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00_Betami\01_Beta_tutorials_GMDSI\01_Tutorials_Again\02a_Beta_part0_02_intro_to_freyberg_model\"/>
    </mc:Choice>
  </mc:AlternateContent>
  <xr:revisionPtr revIDLastSave="0" documentId="13_ncr:1_{6D668B06-A28F-4618-A6CD-056212064BD4}" xr6:coauthVersionLast="47" xr6:coauthVersionMax="47" xr10:uidLastSave="{00000000-0000-0000-0000-000000000000}"/>
  <bookViews>
    <workbookView xWindow="-120" yWindow="-120" windowWidth="29040" windowHeight="16440" tabRatio="936" firstSheet="1" activeTab="7" xr2:uid="{3CD3C074-3D87-4E0B-B26C-2B8A8F50DB3D}"/>
  </bookViews>
  <sheets>
    <sheet name="herebedragons.py" sheetId="21" state="hidden" r:id="rId1"/>
    <sheet name="Plus" sheetId="3" r:id="rId2"/>
    <sheet name="MISC" sheetId="8" r:id="rId3"/>
    <sheet name="Misc_2" sheetId="9" r:id="rId4"/>
    <sheet name="RCH1.2.3" sheetId="17" state="hidden" r:id="rId5"/>
    <sheet name="Stress_period_S" sheetId="19" state="hidden" r:id="rId6"/>
    <sheet name="Heads" sheetId="20" r:id="rId7"/>
    <sheet name="obs_data.csv" sheetId="22" r:id="rId8"/>
  </sheets>
  <calcPr calcId="191029"/>
</workbook>
</file>

<file path=xl/calcChain.xml><?xml version="1.0" encoding="utf-8"?>
<calcChain xmlns="http://schemas.openxmlformats.org/spreadsheetml/2006/main">
  <c r="M11" i="22" l="1"/>
  <c r="AC5" i="22" s="1"/>
  <c r="AC6" i="22"/>
  <c r="AC8" i="22"/>
  <c r="AC9" i="22"/>
  <c r="AC10" i="22"/>
  <c r="AC11" i="22"/>
  <c r="AC12" i="22"/>
  <c r="AC13" i="22"/>
  <c r="AC14" i="22"/>
  <c r="AC15" i="22"/>
  <c r="AC16" i="22"/>
  <c r="AC17" i="22"/>
  <c r="AC18" i="22"/>
  <c r="AC19" i="22"/>
  <c r="AC20" i="22"/>
  <c r="AC21" i="22"/>
  <c r="AC22" i="22"/>
  <c r="AC23" i="22"/>
  <c r="AC24" i="22"/>
  <c r="AC25" i="22"/>
  <c r="AC26" i="22"/>
  <c r="AC27" i="22"/>
  <c r="AC28" i="22"/>
  <c r="AC29" i="22"/>
  <c r="AC30" i="22"/>
  <c r="AC31" i="22"/>
  <c r="AC32" i="22"/>
  <c r="AC33" i="22"/>
  <c r="AC34" i="22"/>
  <c r="AC35" i="22"/>
  <c r="AC36" i="22"/>
  <c r="AC37" i="22"/>
  <c r="AC38" i="22"/>
  <c r="AC39" i="22"/>
  <c r="AC40" i="22"/>
  <c r="AC41" i="22"/>
  <c r="AC42" i="22"/>
  <c r="AC43" i="22"/>
  <c r="AC44" i="22"/>
  <c r="AC45" i="22"/>
  <c r="AC46" i="22"/>
  <c r="AC47" i="22"/>
  <c r="AC48" i="22"/>
  <c r="AC49" i="22"/>
  <c r="AC50" i="22"/>
  <c r="AC51" i="22"/>
  <c r="AC52" i="22"/>
  <c r="AC53" i="22"/>
  <c r="AC54" i="22"/>
  <c r="AC55" i="22"/>
  <c r="AC56" i="22"/>
  <c r="AC57" i="22"/>
  <c r="AC58" i="22"/>
  <c r="AC59" i="22"/>
  <c r="AC60" i="22"/>
  <c r="AC61" i="22"/>
  <c r="AC62" i="22"/>
  <c r="AC63" i="22"/>
  <c r="AC64" i="22"/>
  <c r="AC65" i="22"/>
  <c r="AC66" i="22"/>
  <c r="AC67" i="22"/>
  <c r="AC68" i="22"/>
  <c r="AC69" i="22"/>
  <c r="AC70" i="22"/>
  <c r="AC71" i="22"/>
  <c r="AC72" i="22"/>
  <c r="AC73" i="22"/>
  <c r="AC74" i="22"/>
  <c r="AC75" i="22"/>
  <c r="AC76" i="22"/>
  <c r="AC77" i="22"/>
  <c r="AC78" i="22"/>
  <c r="AC79" i="22"/>
  <c r="AC80" i="22"/>
  <c r="AC81" i="22"/>
  <c r="AC82" i="22"/>
  <c r="AC83" i="22"/>
  <c r="AC84" i="22"/>
  <c r="AC85" i="22"/>
  <c r="AC86" i="22"/>
  <c r="AC87" i="22"/>
  <c r="AC88" i="22"/>
  <c r="AC89" i="22"/>
  <c r="AC90" i="22"/>
  <c r="AC91" i="22"/>
  <c r="AC92" i="22"/>
  <c r="AC93" i="22"/>
  <c r="AC94" i="22"/>
  <c r="AC95" i="22"/>
  <c r="AC96" i="22"/>
  <c r="AC97" i="22"/>
  <c r="AC98" i="22"/>
  <c r="AC99" i="22"/>
  <c r="AC100" i="22"/>
  <c r="AC101" i="22"/>
  <c r="AC102" i="22"/>
  <c r="AC103" i="22"/>
  <c r="AC104" i="22"/>
  <c r="AC105" i="22"/>
  <c r="AC106" i="22"/>
  <c r="AC107" i="22"/>
  <c r="AC108" i="22"/>
  <c r="AC109" i="22"/>
  <c r="AC110" i="22"/>
  <c r="AC111" i="22"/>
  <c r="AC112" i="22"/>
  <c r="AC113" i="22"/>
  <c r="AC114" i="22"/>
  <c r="AC115" i="22"/>
  <c r="AC116" i="22"/>
  <c r="AC117" i="22"/>
  <c r="AC118" i="22"/>
  <c r="AC119" i="22"/>
  <c r="AC120" i="22"/>
  <c r="AC121" i="22"/>
  <c r="AC122" i="22"/>
  <c r="AC123" i="22"/>
  <c r="AC124" i="22"/>
  <c r="AC125" i="22"/>
  <c r="AC126" i="22"/>
  <c r="AC127" i="22"/>
  <c r="AC128" i="22"/>
  <c r="AC129" i="22"/>
  <c r="AC130" i="22"/>
  <c r="AC131" i="22"/>
  <c r="AC132" i="22"/>
  <c r="AC133" i="22"/>
  <c r="AC134" i="22"/>
  <c r="AC135" i="22"/>
  <c r="AC136" i="22"/>
  <c r="AC137" i="22"/>
  <c r="AC138" i="22"/>
  <c r="AC139" i="22"/>
  <c r="AC140" i="22"/>
  <c r="AC141" i="22"/>
  <c r="AC142" i="22"/>
  <c r="AC143" i="22"/>
  <c r="AC144" i="22"/>
  <c r="AC145" i="22"/>
  <c r="AC146" i="22"/>
  <c r="AC147" i="22"/>
  <c r="AC148" i="22"/>
  <c r="AC149" i="22"/>
  <c r="AC150" i="22"/>
  <c r="AC151" i="22"/>
  <c r="AC152" i="22"/>
  <c r="AC153" i="22"/>
  <c r="AC154" i="22"/>
  <c r="AC155" i="22"/>
  <c r="AC156" i="22"/>
  <c r="AC157" i="22"/>
  <c r="AC158" i="22"/>
  <c r="AC159" i="22"/>
  <c r="AC160" i="22"/>
  <c r="AC161" i="22"/>
  <c r="AC162" i="22"/>
  <c r="AC163" i="22"/>
  <c r="AC164" i="22"/>
  <c r="AC165" i="22"/>
  <c r="AC166" i="22"/>
  <c r="AC167" i="22"/>
  <c r="AC168" i="22"/>
  <c r="AC169" i="22"/>
  <c r="AC170" i="22"/>
  <c r="AC171" i="22"/>
  <c r="AC172" i="22"/>
  <c r="AC173" i="22"/>
  <c r="AC174" i="22"/>
  <c r="AC175" i="22"/>
  <c r="AC176" i="22"/>
  <c r="AC177" i="22"/>
  <c r="AC178" i="22"/>
  <c r="AC179" i="22"/>
  <c r="AC180" i="22"/>
  <c r="AC181" i="22"/>
  <c r="AC182" i="22"/>
  <c r="AC183" i="22"/>
  <c r="AC184" i="22"/>
  <c r="AC185" i="22"/>
  <c r="AC186" i="22"/>
  <c r="AC187" i="22"/>
  <c r="AC188" i="22"/>
  <c r="AC189" i="22"/>
  <c r="AC190" i="22"/>
  <c r="AC191" i="22"/>
  <c r="AC192" i="22"/>
  <c r="AC193" i="22"/>
  <c r="AC194" i="22"/>
  <c r="AC195" i="22"/>
  <c r="AC196" i="22"/>
  <c r="AC197" i="22"/>
  <c r="AC198" i="22"/>
  <c r="AC199" i="22"/>
  <c r="AC200" i="22"/>
  <c r="AC201" i="22"/>
  <c r="AC202" i="22"/>
  <c r="AC203" i="22"/>
  <c r="AC204" i="22"/>
  <c r="AC205" i="22"/>
  <c r="AC206" i="22"/>
  <c r="AC207" i="22"/>
  <c r="AC208" i="22"/>
  <c r="AC209" i="22"/>
  <c r="AC210" i="22"/>
  <c r="AC211" i="22"/>
  <c r="AC212" i="22"/>
  <c r="AC213" i="22"/>
  <c r="AC214" i="22"/>
  <c r="AC215" i="22"/>
  <c r="AC216" i="22"/>
  <c r="AC217" i="22"/>
  <c r="AC218" i="22"/>
  <c r="AC219" i="22"/>
  <c r="AC220" i="22"/>
  <c r="AC221" i="22"/>
  <c r="AC222" i="22"/>
  <c r="AC223" i="22"/>
  <c r="AC224" i="22"/>
  <c r="AC225" i="22"/>
  <c r="AC226" i="22"/>
  <c r="AC227" i="22"/>
  <c r="AC228" i="22"/>
  <c r="AC229" i="22"/>
  <c r="AC230" i="22"/>
  <c r="AC231" i="22"/>
  <c r="AC232" i="22"/>
  <c r="AC233" i="22"/>
  <c r="AC234" i="22"/>
  <c r="AC235" i="22"/>
  <c r="AC236" i="22"/>
  <c r="AC237" i="22"/>
  <c r="AC238" i="22"/>
  <c r="AC239" i="22"/>
  <c r="AC240" i="22"/>
  <c r="AC241" i="22"/>
  <c r="AC242" i="22"/>
  <c r="AC243" i="22"/>
  <c r="AC244" i="22"/>
  <c r="AC245" i="22"/>
  <c r="AC246" i="22"/>
  <c r="AC247" i="22"/>
  <c r="AC248" i="22"/>
  <c r="AC249" i="22"/>
  <c r="AC250" i="22"/>
  <c r="AC251" i="22"/>
  <c r="AC252" i="22"/>
  <c r="AC253" i="22"/>
  <c r="AC254" i="22"/>
  <c r="AC255" i="22"/>
  <c r="AC256" i="22"/>
  <c r="AC257" i="22"/>
  <c r="AC258" i="22"/>
  <c r="AC259" i="22"/>
  <c r="AC260" i="22"/>
  <c r="AC261" i="22"/>
  <c r="AC262" i="22"/>
  <c r="AC263" i="22"/>
  <c r="AC264" i="22"/>
  <c r="AC265" i="22"/>
  <c r="AC266" i="22"/>
  <c r="AC267" i="22"/>
  <c r="AC268" i="22"/>
  <c r="AC269" i="22"/>
  <c r="AC270" i="22"/>
  <c r="AC271" i="22"/>
  <c r="AC272" i="22"/>
  <c r="AC273" i="22"/>
  <c r="AC274" i="22"/>
  <c r="AC275" i="22"/>
  <c r="AC276" i="22"/>
  <c r="AC277" i="22"/>
  <c r="AC278" i="22"/>
  <c r="AC279" i="22"/>
  <c r="AC280" i="22"/>
  <c r="AC281" i="22"/>
  <c r="AC282" i="22"/>
  <c r="AC283" i="22"/>
  <c r="AC284" i="22"/>
  <c r="AC285" i="22"/>
  <c r="AC286" i="22"/>
  <c r="AC287" i="22"/>
  <c r="AC288" i="22"/>
  <c r="AC289" i="22"/>
  <c r="AC290" i="22"/>
  <c r="AC291" i="22"/>
  <c r="AC292" i="22"/>
  <c r="AC293" i="22"/>
  <c r="AC294" i="22"/>
  <c r="AC295" i="22"/>
  <c r="AC296" i="22"/>
  <c r="AC297" i="22"/>
  <c r="AC298" i="22"/>
  <c r="AC299" i="22"/>
  <c r="AC300" i="22"/>
  <c r="AC301" i="22"/>
  <c r="AC302" i="22"/>
  <c r="AC303" i="22"/>
  <c r="AC304" i="22"/>
  <c r="AC305" i="22"/>
  <c r="AC306" i="22"/>
  <c r="AC307" i="22"/>
  <c r="AC308" i="22"/>
  <c r="AC309" i="22"/>
  <c r="AC310" i="22"/>
  <c r="AC311" i="22"/>
  <c r="AC312" i="22"/>
  <c r="AC313" i="22"/>
  <c r="AC314" i="22"/>
  <c r="AC315" i="22"/>
  <c r="AC316" i="22"/>
  <c r="AC317" i="22"/>
  <c r="AC318" i="22"/>
  <c r="AC319" i="22"/>
  <c r="AC320" i="22"/>
  <c r="AC321" i="22"/>
  <c r="AC322" i="22"/>
  <c r="AC323" i="22"/>
  <c r="AC324" i="22"/>
  <c r="AC325" i="22"/>
  <c r="AC326" i="22"/>
  <c r="AC327" i="22"/>
  <c r="AC328" i="22"/>
  <c r="AC329" i="22"/>
  <c r="AC330" i="22"/>
  <c r="AC331" i="22"/>
  <c r="AC332" i="22"/>
  <c r="AC333" i="22"/>
  <c r="AC334" i="22"/>
  <c r="AC335" i="22"/>
  <c r="AC336" i="22"/>
  <c r="AC337" i="22"/>
  <c r="AC338" i="22"/>
  <c r="AC339" i="22"/>
  <c r="AC340" i="22"/>
  <c r="AC341" i="22"/>
  <c r="AC342" i="22"/>
  <c r="AC343" i="22"/>
  <c r="AC344" i="22"/>
  <c r="AC345" i="22"/>
  <c r="AC346" i="22"/>
  <c r="AC347" i="22"/>
  <c r="AC348" i="22"/>
  <c r="AC349" i="22"/>
  <c r="AC350" i="22"/>
  <c r="AC351" i="22"/>
  <c r="AC352" i="22"/>
  <c r="AC353" i="22"/>
  <c r="AC354" i="22"/>
  <c r="AC355" i="22"/>
  <c r="AC356" i="22"/>
  <c r="AC357" i="22"/>
  <c r="AC358" i="22"/>
  <c r="AC359" i="22"/>
  <c r="AC360" i="22"/>
  <c r="AC361" i="22"/>
  <c r="AC362" i="22"/>
  <c r="AC363" i="22"/>
  <c r="AC364" i="22"/>
  <c r="AC365" i="22"/>
  <c r="AC366" i="22"/>
  <c r="AC367" i="22"/>
  <c r="AC368" i="22"/>
  <c r="AC369" i="22"/>
  <c r="AC370" i="22"/>
  <c r="AC371" i="22"/>
  <c r="AC372" i="22"/>
  <c r="AC373" i="22"/>
  <c r="AC374" i="22"/>
  <c r="AC375" i="22"/>
  <c r="AC376" i="22"/>
  <c r="AC377" i="22"/>
  <c r="AC378" i="22"/>
  <c r="AC379" i="22"/>
  <c r="AC380" i="22"/>
  <c r="AC381" i="22"/>
  <c r="AC382" i="22"/>
  <c r="AC383" i="22"/>
  <c r="AC384" i="22"/>
  <c r="AC385" i="22"/>
  <c r="AC386" i="22"/>
  <c r="AC387" i="22"/>
  <c r="AC388" i="22"/>
  <c r="AC389" i="22"/>
  <c r="AC390" i="22"/>
  <c r="AC391" i="22"/>
  <c r="AC392" i="22"/>
  <c r="AC393" i="22"/>
  <c r="AC394" i="22"/>
  <c r="AC395" i="22"/>
  <c r="AC396" i="22"/>
  <c r="AC397" i="22"/>
  <c r="AC398" i="22"/>
  <c r="AC399" i="22"/>
  <c r="AC400" i="22"/>
  <c r="AC401" i="22"/>
  <c r="AC402" i="22"/>
  <c r="AC403" i="22"/>
  <c r="AC404" i="22"/>
  <c r="AC405" i="22"/>
  <c r="AC406" i="22"/>
  <c r="AC407" i="22"/>
  <c r="AC408" i="22"/>
  <c r="AC409" i="22"/>
  <c r="AC410" i="22"/>
  <c r="AC411" i="22"/>
  <c r="AC412" i="22"/>
  <c r="AC413" i="22"/>
  <c r="AC414" i="22"/>
  <c r="AC415" i="22"/>
  <c r="AC416" i="22"/>
  <c r="AC417" i="22"/>
  <c r="AC418" i="22"/>
  <c r="AC419" i="22"/>
  <c r="AC420" i="22"/>
  <c r="AC421" i="22"/>
  <c r="AC422" i="22"/>
  <c r="AC423" i="22"/>
  <c r="AC424" i="22"/>
  <c r="AC425" i="22"/>
  <c r="AC426" i="22"/>
  <c r="AC427" i="22"/>
  <c r="AC428" i="22"/>
  <c r="AC429" i="22"/>
  <c r="AC430" i="22"/>
  <c r="AC431" i="22"/>
  <c r="AC432" i="22"/>
  <c r="AC433" i="22"/>
  <c r="AC434" i="22"/>
  <c r="AC435" i="22"/>
  <c r="AC436" i="22"/>
  <c r="AC437" i="22"/>
  <c r="AC438" i="22"/>
  <c r="AC439" i="22"/>
  <c r="AC440" i="22"/>
  <c r="AC441" i="22"/>
  <c r="AC442" i="22"/>
  <c r="AC443" i="22"/>
  <c r="AC444" i="22"/>
  <c r="AC445" i="22"/>
  <c r="AC446" i="22"/>
  <c r="AC447" i="22"/>
  <c r="AC448" i="22"/>
  <c r="AC449" i="22"/>
  <c r="AC450" i="22"/>
  <c r="AC451" i="22"/>
  <c r="AC452" i="22"/>
  <c r="AC453" i="22"/>
  <c r="AC454" i="22"/>
  <c r="AC455" i="22"/>
  <c r="AC456" i="22"/>
  <c r="AC457" i="22"/>
  <c r="AC458" i="22"/>
  <c r="AC459" i="22"/>
  <c r="AC460" i="22"/>
  <c r="AC461" i="22"/>
  <c r="AC462" i="22"/>
  <c r="AC463" i="22"/>
  <c r="AC464" i="22"/>
  <c r="AC465" i="22"/>
  <c r="AC466" i="22"/>
  <c r="AC467" i="22"/>
  <c r="AC468" i="22"/>
  <c r="AC469" i="22"/>
  <c r="AC470" i="22"/>
  <c r="AC471" i="22"/>
  <c r="AC472" i="22"/>
  <c r="AC473" i="22"/>
  <c r="AC474" i="22"/>
  <c r="AC475" i="22"/>
  <c r="AC476" i="22"/>
  <c r="AC477" i="22"/>
  <c r="AC478" i="22"/>
  <c r="AC479" i="22"/>
  <c r="AC480" i="22"/>
  <c r="AC481" i="22"/>
  <c r="AC482" i="22"/>
  <c r="AC483" i="22"/>
  <c r="AC484" i="22"/>
  <c r="AC485" i="22"/>
  <c r="AC486" i="22"/>
  <c r="AC487" i="22"/>
  <c r="AC488" i="22"/>
  <c r="AC489" i="22"/>
  <c r="AC490" i="22"/>
  <c r="AC491" i="22"/>
  <c r="AC492" i="22"/>
  <c r="AC493" i="22"/>
  <c r="AC494" i="22"/>
  <c r="AC495" i="22"/>
  <c r="AC496" i="22"/>
  <c r="AC497" i="22"/>
  <c r="AC498" i="22"/>
  <c r="AC499" i="22"/>
  <c r="AC500" i="22"/>
  <c r="AC501" i="22"/>
  <c r="AC502" i="22"/>
  <c r="AC503" i="22"/>
  <c r="AC504" i="22"/>
  <c r="AC505" i="22"/>
  <c r="AC506" i="22"/>
  <c r="AC507" i="22"/>
  <c r="AC508" i="22"/>
  <c r="AC509" i="22"/>
  <c r="AC510" i="22"/>
  <c r="AC511" i="22"/>
  <c r="AC512" i="22"/>
  <c r="AC513" i="22"/>
  <c r="AC514" i="22"/>
  <c r="AC515" i="22"/>
  <c r="AC516" i="22"/>
  <c r="AC517" i="22"/>
  <c r="AC518" i="22"/>
  <c r="AC519" i="22"/>
  <c r="AC520" i="22"/>
  <c r="AC521" i="22"/>
  <c r="AC522" i="22"/>
  <c r="AC523" i="22"/>
  <c r="AC524" i="22"/>
  <c r="AC525" i="22"/>
  <c r="AC526" i="22"/>
  <c r="AC527" i="22"/>
  <c r="AC528" i="22"/>
  <c r="AC529" i="22"/>
  <c r="AC530" i="22"/>
  <c r="AC531" i="22"/>
  <c r="AC532" i="22"/>
  <c r="AC533" i="22"/>
  <c r="AC534" i="22"/>
  <c r="AC535" i="22"/>
  <c r="AC536" i="22"/>
  <c r="AC537" i="22"/>
  <c r="AC538" i="22"/>
  <c r="AC539" i="22"/>
  <c r="AC540" i="22"/>
  <c r="AC541" i="22"/>
  <c r="AC542" i="22"/>
  <c r="AC543" i="22"/>
  <c r="AC544" i="22"/>
  <c r="AC545" i="22"/>
  <c r="AC546" i="22"/>
  <c r="AC547" i="22"/>
  <c r="AC548" i="22"/>
  <c r="AC549" i="22"/>
  <c r="AC550" i="22"/>
  <c r="AC551" i="22"/>
  <c r="AC552" i="22"/>
  <c r="AC553" i="22"/>
  <c r="AC554" i="22"/>
  <c r="AC555" i="22"/>
  <c r="AC556" i="22"/>
  <c r="AC557" i="22"/>
  <c r="AC558" i="22"/>
  <c r="AC559" i="22"/>
  <c r="AC560" i="22"/>
  <c r="AC561" i="22"/>
  <c r="AC562" i="22"/>
  <c r="AC563" i="22"/>
  <c r="AC564" i="22"/>
  <c r="AC565" i="22"/>
  <c r="AC566" i="22"/>
  <c r="AC567" i="22"/>
  <c r="AC568" i="22"/>
  <c r="AC569" i="22"/>
  <c r="AC570" i="22"/>
  <c r="AC571" i="22"/>
  <c r="AC572" i="22"/>
  <c r="AC573" i="22"/>
  <c r="AC574" i="22"/>
  <c r="AC575" i="22"/>
  <c r="AC576" i="22"/>
  <c r="AC577" i="22"/>
  <c r="AC578" i="22"/>
  <c r="AC579" i="22"/>
  <c r="AC580" i="22"/>
  <c r="AC581" i="22"/>
  <c r="AC582" i="22"/>
  <c r="AC583" i="22"/>
  <c r="AC584" i="22"/>
  <c r="AC585" i="22"/>
  <c r="AC586" i="22"/>
  <c r="AC587" i="22"/>
  <c r="AC588" i="22"/>
  <c r="AC589" i="22"/>
  <c r="AC590" i="22"/>
  <c r="AC591" i="22"/>
  <c r="AC592" i="22"/>
  <c r="AC593" i="22"/>
  <c r="AC594" i="22"/>
  <c r="AC595" i="22"/>
  <c r="AC596" i="22"/>
  <c r="AC597" i="22"/>
  <c r="AC598" i="22"/>
  <c r="AC599" i="22"/>
  <c r="AC600" i="22"/>
  <c r="AC601" i="22"/>
  <c r="AC602" i="22"/>
  <c r="AC603" i="22"/>
  <c r="AC604" i="22"/>
  <c r="AC605" i="22"/>
  <c r="AC606" i="22"/>
  <c r="AC607" i="22"/>
  <c r="AC608" i="22"/>
  <c r="AC609" i="22"/>
  <c r="AC610" i="22"/>
  <c r="AC611" i="22"/>
  <c r="AC612" i="22"/>
  <c r="AC613" i="22"/>
  <c r="AC614" i="22"/>
  <c r="AC615" i="22"/>
  <c r="AC616" i="22"/>
  <c r="AC617" i="22"/>
  <c r="AC618" i="22"/>
  <c r="AC619" i="22"/>
  <c r="AC620" i="22"/>
  <c r="AC621" i="22"/>
  <c r="AC622" i="22"/>
  <c r="AC623" i="22"/>
  <c r="AC624" i="22"/>
  <c r="AC625" i="22"/>
  <c r="AC626" i="22"/>
  <c r="AC627" i="22"/>
  <c r="AC628" i="22"/>
  <c r="AC629" i="22"/>
  <c r="AC630" i="22"/>
  <c r="AC631" i="22"/>
  <c r="AC632" i="22"/>
  <c r="AC633" i="22"/>
  <c r="AC634" i="22"/>
  <c r="AC635" i="22"/>
  <c r="AC636" i="22"/>
  <c r="AC637" i="22"/>
  <c r="AC638" i="22"/>
  <c r="AC639" i="22"/>
  <c r="AC640" i="22"/>
  <c r="AC641" i="22"/>
  <c r="AC642" i="22"/>
  <c r="AC643" i="22"/>
  <c r="AC644" i="22"/>
  <c r="AC645" i="22"/>
  <c r="AC646" i="22"/>
  <c r="AC647" i="22"/>
  <c r="AC648" i="22"/>
  <c r="AC649" i="22"/>
  <c r="AC650" i="22"/>
  <c r="AC651" i="22"/>
  <c r="AC652" i="22"/>
  <c r="AC653" i="22"/>
  <c r="AC654" i="22"/>
  <c r="AC655" i="22"/>
  <c r="AC656" i="22"/>
  <c r="AC657" i="22"/>
  <c r="AC658" i="22"/>
  <c r="AC659" i="22"/>
  <c r="AC660" i="22"/>
  <c r="AC661" i="22"/>
  <c r="AC662" i="22"/>
  <c r="AC663" i="22"/>
  <c r="AC664" i="22"/>
  <c r="AC665" i="22"/>
  <c r="AC666" i="22"/>
  <c r="AC667" i="22"/>
  <c r="AC668" i="22"/>
  <c r="AC669" i="22"/>
  <c r="AC670" i="22"/>
  <c r="AC671" i="22"/>
  <c r="AC672" i="22"/>
  <c r="AC673" i="22"/>
  <c r="AC674" i="22"/>
  <c r="AC675" i="22"/>
  <c r="AC676" i="22"/>
  <c r="AC677" i="22"/>
  <c r="AC678" i="22"/>
  <c r="AC679" i="22"/>
  <c r="AC680" i="22"/>
  <c r="AC681" i="22"/>
  <c r="AC682" i="22"/>
  <c r="AC683" i="22"/>
  <c r="AC684" i="22"/>
  <c r="AC685" i="22"/>
  <c r="AC686" i="22"/>
  <c r="AC687" i="22"/>
  <c r="AC688" i="22"/>
  <c r="AC689" i="22"/>
  <c r="AC690" i="22"/>
  <c r="AC691" i="22"/>
  <c r="AC692" i="22"/>
  <c r="AC693" i="22"/>
  <c r="AC694" i="22"/>
  <c r="AC695" i="22"/>
  <c r="AC696" i="22"/>
  <c r="AC697" i="22"/>
  <c r="AC698" i="22"/>
  <c r="AC699" i="22"/>
  <c r="AC700" i="22"/>
  <c r="AC701" i="22"/>
  <c r="AC702" i="22"/>
  <c r="AC703" i="22"/>
  <c r="AC704" i="22"/>
  <c r="AC705" i="22"/>
  <c r="AC706" i="22"/>
  <c r="AC707" i="22"/>
  <c r="AC708" i="22"/>
  <c r="AC709" i="22"/>
  <c r="AC710" i="22"/>
  <c r="AC711" i="22"/>
  <c r="AC712" i="22"/>
  <c r="AC713" i="22"/>
  <c r="AC714" i="22"/>
  <c r="AC715" i="22"/>
  <c r="AC716" i="22"/>
  <c r="AC717" i="22"/>
  <c r="AC718" i="22"/>
  <c r="AC719" i="22"/>
  <c r="AC720" i="22"/>
  <c r="AC721" i="22"/>
  <c r="AC722" i="22"/>
  <c r="AC723" i="22"/>
  <c r="AC724" i="22"/>
  <c r="AC725" i="22"/>
  <c r="AC726" i="22"/>
  <c r="AC727" i="22"/>
  <c r="AC728" i="22"/>
  <c r="AC729" i="22"/>
  <c r="AC730" i="22"/>
  <c r="AC731" i="22"/>
  <c r="AC732" i="22"/>
  <c r="AC733" i="22"/>
  <c r="AC734" i="22"/>
  <c r="AC735" i="22"/>
  <c r="AC736" i="22"/>
  <c r="AC737" i="22"/>
  <c r="AC738" i="22"/>
  <c r="AC739" i="22"/>
  <c r="AC740" i="22"/>
  <c r="AC741" i="22"/>
  <c r="AC742" i="22"/>
  <c r="AC743" i="22"/>
  <c r="AC744" i="22"/>
  <c r="AC745" i="22"/>
  <c r="AC746" i="22"/>
  <c r="AC747" i="22"/>
  <c r="AC748" i="22"/>
  <c r="AC749" i="22"/>
  <c r="AC750" i="22"/>
  <c r="AC751" i="22"/>
  <c r="AC752" i="22"/>
  <c r="AC753" i="22"/>
  <c r="AC754" i="22"/>
  <c r="AC755" i="22"/>
  <c r="AC756" i="22"/>
  <c r="AC757" i="22"/>
  <c r="AC758" i="22"/>
  <c r="AC759" i="22"/>
  <c r="AC760" i="22"/>
  <c r="AC761" i="22"/>
  <c r="AC762" i="22"/>
  <c r="AC763" i="22"/>
  <c r="AC764" i="22"/>
  <c r="AC765" i="22"/>
  <c r="AC766" i="22"/>
  <c r="AC767" i="22"/>
  <c r="AC768" i="22"/>
  <c r="AC769" i="22"/>
  <c r="AC770" i="22"/>
  <c r="AC771" i="22"/>
  <c r="AC772" i="22"/>
  <c r="AC773" i="22"/>
  <c r="AC774" i="22"/>
  <c r="AC775" i="22"/>
  <c r="AC776" i="22"/>
  <c r="AC777" i="22"/>
  <c r="AC778" i="22"/>
  <c r="AC779" i="22"/>
  <c r="AC780" i="22"/>
  <c r="AC781" i="22"/>
  <c r="AC782" i="22"/>
  <c r="AC783" i="22"/>
  <c r="AC784" i="22"/>
  <c r="AC785" i="22"/>
  <c r="AC786" i="22"/>
  <c r="AC787" i="22"/>
  <c r="AC788" i="22"/>
  <c r="AC789" i="22"/>
  <c r="AC790" i="22"/>
  <c r="AC791" i="22"/>
  <c r="AC792" i="22"/>
  <c r="AC793" i="22"/>
  <c r="AC794" i="22"/>
  <c r="AC795" i="22"/>
  <c r="AC796" i="22"/>
  <c r="AC797" i="22"/>
  <c r="AC798" i="22"/>
  <c r="AC799" i="22"/>
  <c r="AC800" i="22"/>
  <c r="AC801" i="22"/>
  <c r="AC802" i="22"/>
  <c r="AC803" i="22"/>
  <c r="AC804" i="22"/>
  <c r="AC805" i="22"/>
  <c r="AC806" i="22"/>
  <c r="AC807" i="22"/>
  <c r="AC808" i="22"/>
  <c r="AC809" i="22"/>
  <c r="AC810" i="22"/>
  <c r="AC811" i="22"/>
  <c r="AC812" i="22"/>
  <c r="AC813" i="22"/>
  <c r="AC814" i="22"/>
  <c r="AC815" i="22"/>
  <c r="AC816" i="22"/>
  <c r="AC817" i="22"/>
  <c r="AC818" i="22"/>
  <c r="AC819" i="22"/>
  <c r="AC820" i="22"/>
  <c r="AC821" i="22"/>
  <c r="AC822" i="22"/>
  <c r="AC823" i="22"/>
  <c r="AC824" i="22"/>
  <c r="AC825" i="22"/>
  <c r="AC826" i="22"/>
  <c r="AC827" i="22"/>
  <c r="AC828" i="22"/>
  <c r="AC829" i="22"/>
  <c r="AC830" i="22"/>
  <c r="AC831" i="22"/>
  <c r="AC832" i="22"/>
  <c r="AC833" i="22"/>
  <c r="AC834" i="22"/>
  <c r="AC835" i="22"/>
  <c r="AC836" i="22"/>
  <c r="AC837" i="22"/>
  <c r="AC838" i="22"/>
  <c r="AC839" i="22"/>
  <c r="AC840" i="22"/>
  <c r="AC841" i="22"/>
  <c r="AC842" i="22"/>
  <c r="AC843" i="22"/>
  <c r="AC844" i="22"/>
  <c r="AC845" i="22"/>
  <c r="AC846" i="22"/>
  <c r="AC847" i="22"/>
  <c r="AC848" i="22"/>
  <c r="AC849" i="22"/>
  <c r="AC850" i="22"/>
  <c r="AC851" i="22"/>
  <c r="AC852" i="22"/>
  <c r="AC853" i="22"/>
  <c r="AC854" i="22"/>
  <c r="AC855" i="22"/>
  <c r="AC856" i="22"/>
  <c r="AC857" i="22"/>
  <c r="AC858" i="22"/>
  <c r="AC859" i="22"/>
  <c r="AC860" i="22"/>
  <c r="AC861" i="22"/>
  <c r="AC862" i="22"/>
  <c r="AC863" i="22"/>
  <c r="AC864" i="22"/>
  <c r="AC865" i="22"/>
  <c r="AC866" i="22"/>
  <c r="AC867" i="22"/>
  <c r="AC868" i="22"/>
  <c r="AC869" i="22"/>
  <c r="AC870" i="22"/>
  <c r="AC871" i="22"/>
  <c r="AC872" i="22"/>
  <c r="AC873" i="22"/>
  <c r="AC874" i="22"/>
  <c r="AC875" i="22"/>
  <c r="AC876" i="22"/>
  <c r="AC877" i="22"/>
  <c r="AC878" i="22"/>
  <c r="AC879" i="22"/>
  <c r="AC880" i="22"/>
  <c r="AC881" i="22"/>
  <c r="AC882" i="22"/>
  <c r="AC883" i="22"/>
  <c r="AC884" i="22"/>
  <c r="AC885" i="22"/>
  <c r="AC886" i="22"/>
  <c r="AC887" i="22"/>
  <c r="AC888" i="22"/>
  <c r="AC889" i="22"/>
  <c r="AC890" i="22"/>
  <c r="AC891" i="22"/>
  <c r="AC892" i="22"/>
  <c r="AC893" i="22"/>
  <c r="AC894" i="22"/>
  <c r="AC895" i="22"/>
  <c r="AC896" i="22"/>
  <c r="AC897" i="22"/>
  <c r="AC898" i="22"/>
  <c r="AC899" i="22"/>
  <c r="AC900" i="22"/>
  <c r="AC901" i="22"/>
  <c r="AC902" i="22"/>
  <c r="AC903" i="22"/>
  <c r="AC904" i="22"/>
  <c r="AC905" i="22"/>
  <c r="AC906" i="22"/>
  <c r="AC907" i="22"/>
  <c r="AC908" i="22"/>
  <c r="AC909" i="22"/>
  <c r="AC910" i="22"/>
  <c r="AC911" i="22"/>
  <c r="AC912" i="22"/>
  <c r="AC913" i="22"/>
  <c r="AC914" i="22"/>
  <c r="AC915" i="22"/>
  <c r="AC916" i="22"/>
  <c r="AC917" i="22"/>
  <c r="AC918" i="22"/>
  <c r="AC919" i="22"/>
  <c r="AC920" i="22"/>
  <c r="AC921" i="22"/>
  <c r="AC922" i="22"/>
  <c r="AC923" i="22"/>
  <c r="AC924" i="22"/>
  <c r="AC925" i="22"/>
  <c r="AC926" i="22"/>
  <c r="AC927" i="22"/>
  <c r="AC928" i="22"/>
  <c r="AC929" i="22"/>
  <c r="AC930" i="22"/>
  <c r="AC931" i="22"/>
  <c r="AC932" i="22"/>
  <c r="AC933" i="22"/>
  <c r="AC934" i="22"/>
  <c r="AC935" i="22"/>
  <c r="AC936" i="22"/>
  <c r="AC937" i="22"/>
  <c r="AC938" i="22"/>
  <c r="AC939" i="22"/>
  <c r="AC940" i="22"/>
  <c r="AC941" i="22"/>
  <c r="AC942" i="22"/>
  <c r="AC943" i="22"/>
  <c r="AC944" i="22"/>
  <c r="AC945" i="22"/>
  <c r="AC946" i="22"/>
  <c r="AC947" i="22"/>
  <c r="AC948" i="22"/>
  <c r="AC949" i="22"/>
  <c r="AC950" i="22"/>
  <c r="AC951" i="22"/>
  <c r="AC952" i="22"/>
  <c r="AC953" i="22"/>
  <c r="AC954" i="22"/>
  <c r="AC955" i="22"/>
  <c r="AC956" i="22"/>
  <c r="AC957" i="22"/>
  <c r="AC958" i="22"/>
  <c r="AC959" i="22"/>
  <c r="AC960" i="22"/>
  <c r="AC961" i="22"/>
  <c r="AC962" i="22"/>
  <c r="AC963" i="22"/>
  <c r="AC964" i="22"/>
  <c r="AC965" i="22"/>
  <c r="AC966" i="22"/>
  <c r="AC967" i="22"/>
  <c r="AC968" i="22"/>
  <c r="AC969" i="22"/>
  <c r="AC970" i="22"/>
  <c r="AC971" i="22"/>
  <c r="AC972" i="22"/>
  <c r="AC973" i="22"/>
  <c r="AC974" i="22"/>
  <c r="AC975" i="22"/>
  <c r="AC976" i="22"/>
  <c r="AC977" i="22"/>
  <c r="AC978" i="22"/>
  <c r="AC979" i="22"/>
  <c r="AC980" i="22"/>
  <c r="AC981" i="22"/>
  <c r="AC982" i="22"/>
  <c r="AC983" i="22"/>
  <c r="AC984" i="22"/>
  <c r="AC985" i="22"/>
  <c r="AC986" i="22"/>
  <c r="AC987" i="22"/>
  <c r="AC988" i="22"/>
  <c r="AC989" i="22"/>
  <c r="AC990" i="22"/>
  <c r="AC991" i="22"/>
  <c r="AC992" i="22"/>
  <c r="AC993" i="22"/>
  <c r="AC994" i="22"/>
  <c r="AC995" i="22"/>
  <c r="AC996" i="22"/>
  <c r="AC997" i="22"/>
  <c r="AC998" i="22"/>
  <c r="AC999" i="22"/>
  <c r="AC1000" i="22"/>
  <c r="AC1001" i="22"/>
  <c r="AC1002" i="22"/>
  <c r="AC1003" i="22"/>
  <c r="AC1004" i="22"/>
  <c r="AC1005" i="22"/>
  <c r="AC1006" i="22"/>
  <c r="AC1007" i="22"/>
  <c r="AC1008" i="22"/>
  <c r="AC1009" i="22"/>
  <c r="AC1010" i="22"/>
  <c r="AC1011" i="22"/>
  <c r="AC1012" i="22"/>
  <c r="AC1013" i="22"/>
  <c r="AC1014" i="22"/>
  <c r="AC1015" i="22"/>
  <c r="AC1016" i="22"/>
  <c r="AC1017" i="22"/>
  <c r="AC1018" i="22"/>
  <c r="AC1019" i="22"/>
  <c r="AC1020" i="22"/>
  <c r="AC1021" i="22"/>
  <c r="AC1022" i="22"/>
  <c r="AC1023" i="22"/>
  <c r="AC1024" i="22"/>
  <c r="AC1025" i="22"/>
  <c r="AC1026" i="22"/>
  <c r="AC1027" i="22"/>
  <c r="AC1028" i="22"/>
  <c r="AC1029" i="22"/>
  <c r="AC1030" i="22"/>
  <c r="AC1031" i="22"/>
  <c r="AC1032" i="22"/>
  <c r="AC1033" i="22"/>
  <c r="AC1034" i="22"/>
  <c r="AC1035" i="22"/>
  <c r="AC1036" i="22"/>
  <c r="AC1037" i="22"/>
  <c r="AC1038" i="22"/>
  <c r="AC1039" i="22"/>
  <c r="AC1040" i="22"/>
  <c r="AC1041" i="22"/>
  <c r="AC1042" i="22"/>
  <c r="AC1043" i="22"/>
  <c r="AC1044" i="22"/>
  <c r="AC1045" i="22"/>
  <c r="AC1046" i="22"/>
  <c r="AC1047" i="22"/>
  <c r="AC1048" i="22"/>
  <c r="AC1049" i="22"/>
  <c r="AC1050" i="22"/>
  <c r="AC1051" i="22"/>
  <c r="AC1052" i="22"/>
  <c r="AC1053" i="22"/>
  <c r="AC1054" i="22"/>
  <c r="AC1055" i="22"/>
  <c r="AC1056" i="22"/>
  <c r="AC1057" i="22"/>
  <c r="AC1058" i="22"/>
  <c r="AC1059" i="22"/>
  <c r="AC1060" i="22"/>
  <c r="AC1061" i="22"/>
  <c r="AC1062" i="22"/>
  <c r="AC1063" i="22"/>
  <c r="AC1064" i="22"/>
  <c r="AC1065" i="22"/>
  <c r="AC1066" i="22"/>
  <c r="AC1067" i="22"/>
  <c r="AC1068" i="22"/>
  <c r="AC1069" i="22"/>
  <c r="AC1070" i="22"/>
  <c r="AC1071" i="22"/>
  <c r="AC1072" i="22"/>
  <c r="AC1073" i="22"/>
  <c r="AC1074" i="22"/>
  <c r="AC1075" i="22"/>
  <c r="AC1076" i="22"/>
  <c r="AC1077" i="22"/>
  <c r="AC1078" i="22"/>
  <c r="AC1079" i="22"/>
  <c r="AC1080" i="22"/>
  <c r="AC1081" i="22"/>
  <c r="AC1082" i="22"/>
  <c r="AC1083" i="22"/>
  <c r="AC1084" i="22"/>
  <c r="AC1085" i="22"/>
  <c r="AC1086" i="22"/>
  <c r="AC1087" i="22"/>
  <c r="AC1088" i="22"/>
  <c r="AC1089" i="22"/>
  <c r="AC1090" i="22"/>
  <c r="AC1091" i="22"/>
  <c r="AC1092" i="22"/>
  <c r="AC1093" i="22"/>
  <c r="AC1094" i="22"/>
  <c r="AC1095" i="22"/>
  <c r="AC1096" i="22"/>
  <c r="AC1097" i="22"/>
  <c r="AC1098" i="22"/>
  <c r="AC1099" i="22"/>
  <c r="AC1100" i="22"/>
  <c r="AC1101" i="22"/>
  <c r="AC1102" i="22"/>
  <c r="AC1103" i="22"/>
  <c r="AC1104" i="22"/>
  <c r="AC1105" i="22"/>
  <c r="AC1106" i="22"/>
  <c r="AC1107" i="22"/>
  <c r="AC1108" i="22"/>
  <c r="AC1109" i="22"/>
  <c r="AC1110" i="22"/>
  <c r="AC1111" i="22"/>
  <c r="AC1112" i="22"/>
  <c r="AC1113" i="22"/>
  <c r="AC1114" i="22"/>
  <c r="AC1115" i="22"/>
  <c r="AC1116" i="22"/>
  <c r="AC1117" i="22"/>
  <c r="AC1118" i="22"/>
  <c r="AC1119" i="22"/>
  <c r="AC1120" i="22"/>
  <c r="AC1121" i="22"/>
  <c r="AC1122" i="22"/>
  <c r="AC1123" i="22"/>
  <c r="AC1124" i="22"/>
  <c r="AC1125" i="22"/>
  <c r="AC1126" i="22"/>
  <c r="AC1127" i="22"/>
  <c r="AC1128" i="22"/>
  <c r="AC1129" i="22"/>
  <c r="AC1130" i="22"/>
  <c r="AC1131" i="22"/>
  <c r="AC1132" i="22"/>
  <c r="AC1133" i="22"/>
  <c r="AC1134" i="22"/>
  <c r="AC1135" i="22"/>
  <c r="AC1136" i="22"/>
  <c r="AC1137" i="22"/>
  <c r="AC1138" i="22"/>
  <c r="AC1139" i="22"/>
  <c r="AC1140" i="22"/>
  <c r="AC1141" i="22"/>
  <c r="AC1142" i="22"/>
  <c r="AC1143" i="22"/>
  <c r="AC1144" i="22"/>
  <c r="AC1145" i="22"/>
  <c r="AC1146" i="22"/>
  <c r="AC1147" i="22"/>
  <c r="AC1148" i="22"/>
  <c r="AC1149" i="22"/>
  <c r="AC1150" i="22"/>
  <c r="AC1151" i="22"/>
  <c r="AC1152" i="22"/>
  <c r="AC1153" i="22"/>
  <c r="AC1154" i="22"/>
  <c r="AC1155" i="22"/>
  <c r="AC1156" i="22"/>
  <c r="AC1157" i="22"/>
  <c r="AC1158" i="22"/>
  <c r="AC1159" i="22"/>
  <c r="AC1160" i="22"/>
  <c r="AC1161" i="22"/>
  <c r="AC1162" i="22"/>
  <c r="AC1163" i="22"/>
  <c r="AC1164" i="22"/>
  <c r="AC1165" i="22"/>
  <c r="AC1166" i="22"/>
  <c r="AC1167" i="22"/>
  <c r="AC1168" i="22"/>
  <c r="AC1169" i="22"/>
  <c r="AC1170" i="22"/>
  <c r="AC1171" i="22"/>
  <c r="AC1172" i="22"/>
  <c r="AC1173" i="22"/>
  <c r="AC1174" i="22"/>
  <c r="AC1175" i="22"/>
  <c r="AC1176" i="22"/>
  <c r="AC1177" i="22"/>
  <c r="AC1178" i="22"/>
  <c r="AC1179" i="22"/>
  <c r="AC1180" i="22"/>
  <c r="AC1181" i="22"/>
  <c r="AC1182" i="22"/>
  <c r="AC1183" i="22"/>
  <c r="AC1184" i="22"/>
  <c r="AC1185" i="22"/>
  <c r="AC1186" i="22"/>
  <c r="AC1187" i="22"/>
  <c r="AC1188" i="22"/>
  <c r="AC1189" i="22"/>
  <c r="AC1190" i="22"/>
  <c r="AC1191" i="22"/>
  <c r="AC1192" i="22"/>
  <c r="AC1193" i="22"/>
  <c r="AC1194" i="22"/>
  <c r="AC1195" i="22"/>
  <c r="AC1196" i="22"/>
  <c r="AC1197" i="22"/>
  <c r="AC1198" i="22"/>
  <c r="AC1199" i="22"/>
  <c r="AC1200" i="22"/>
  <c r="AC1201" i="22"/>
  <c r="AC1202" i="22"/>
  <c r="AC1203" i="22"/>
  <c r="AC1204" i="22"/>
  <c r="AC1205" i="22"/>
  <c r="AC1206" i="22"/>
  <c r="AC1207" i="22"/>
  <c r="AC1208" i="22"/>
  <c r="AC1209" i="22"/>
  <c r="AC1210" i="22"/>
  <c r="AC1211" i="22"/>
  <c r="AC1212" i="22"/>
  <c r="AC1213" i="22"/>
  <c r="AC1214" i="22"/>
  <c r="AC1215" i="22"/>
  <c r="AC1216" i="22"/>
  <c r="AC1217" i="22"/>
  <c r="AC1218" i="22"/>
  <c r="AC1219" i="22"/>
  <c r="AC1220" i="22"/>
  <c r="AC1221" i="22"/>
  <c r="AC1222" i="22"/>
  <c r="AC1223" i="22"/>
  <c r="AC1224" i="22"/>
  <c r="AC1225" i="22"/>
  <c r="AC1226" i="22"/>
  <c r="AC1227" i="22"/>
  <c r="AC1228" i="22"/>
  <c r="AC1229" i="22"/>
  <c r="AC1230" i="22"/>
  <c r="AC1231" i="22"/>
  <c r="AC1232" i="22"/>
  <c r="AC1233" i="22"/>
  <c r="AC1234" i="22"/>
  <c r="AC1235" i="22"/>
  <c r="AC1236" i="22"/>
  <c r="AC1237" i="22"/>
  <c r="AC1238" i="22"/>
  <c r="AC1239" i="22"/>
  <c r="AC1240" i="22"/>
  <c r="AC1241" i="22"/>
  <c r="AC1242" i="22"/>
  <c r="AC1243" i="22"/>
  <c r="AC1244" i="22"/>
  <c r="AC1245" i="22"/>
  <c r="AC1246" i="22"/>
  <c r="AC1247" i="22"/>
  <c r="AC1248" i="22"/>
  <c r="AC1249" i="22"/>
  <c r="AC1250" i="22"/>
  <c r="AC1251" i="22"/>
  <c r="AC1252" i="22"/>
  <c r="AC1253" i="22"/>
  <c r="AC1254" i="22"/>
  <c r="AC1255" i="22"/>
  <c r="AC1256" i="22"/>
  <c r="AC1257" i="22"/>
  <c r="AC1258" i="22"/>
  <c r="AC1259" i="22"/>
  <c r="AC1260" i="22"/>
  <c r="AC1261" i="22"/>
  <c r="AC1262" i="22"/>
  <c r="AC1263" i="22"/>
  <c r="AC1264" i="22"/>
  <c r="AC1265" i="22"/>
  <c r="AC1266" i="22"/>
  <c r="AC1267" i="22"/>
  <c r="AC1268" i="22"/>
  <c r="AC1269" i="22"/>
  <c r="AC1270" i="22"/>
  <c r="AC1271" i="22"/>
  <c r="AC1272" i="22"/>
  <c r="AC1273" i="22"/>
  <c r="AC1274" i="22"/>
  <c r="AC1275" i="22"/>
  <c r="AC1276" i="22"/>
  <c r="AC1277" i="22"/>
  <c r="AC1278" i="22"/>
  <c r="AC1279" i="22"/>
  <c r="AC1280" i="22"/>
  <c r="AC1281" i="22"/>
  <c r="AC1282" i="22"/>
  <c r="AC1283" i="22"/>
  <c r="AC1284" i="22"/>
  <c r="AC1285" i="22"/>
  <c r="AC1286" i="22"/>
  <c r="AC1287" i="22"/>
  <c r="AC1288" i="22"/>
  <c r="AC1289" i="22"/>
  <c r="AC1290" i="22"/>
  <c r="AC1291" i="22"/>
  <c r="AC1292" i="22"/>
  <c r="AC1293" i="22"/>
  <c r="AC1294" i="22"/>
  <c r="AC1295" i="22"/>
  <c r="AC1296" i="22"/>
  <c r="AC1297" i="22"/>
  <c r="AC1298" i="22"/>
  <c r="AC1299" i="22"/>
  <c r="AC1300" i="22"/>
  <c r="AC1301" i="22"/>
  <c r="AC1302" i="22"/>
  <c r="AC1303" i="22"/>
  <c r="AC1304" i="22"/>
  <c r="AC1305" i="22"/>
  <c r="AC1306" i="22"/>
  <c r="AC1307" i="22"/>
  <c r="AC1308" i="22"/>
  <c r="AC1309" i="22"/>
  <c r="AC1310" i="22"/>
  <c r="AC1311" i="22"/>
  <c r="AC1312" i="22"/>
  <c r="AC1313" i="22"/>
  <c r="AC1314" i="22"/>
  <c r="AC1315" i="22"/>
  <c r="AC1316" i="22"/>
  <c r="AC1317" i="22"/>
  <c r="AC1318" i="22"/>
  <c r="AC1319" i="22"/>
  <c r="AC1320" i="22"/>
  <c r="AC1321" i="22"/>
  <c r="AC1322" i="22"/>
  <c r="AC1323" i="22"/>
  <c r="AC1324" i="22"/>
  <c r="AC1325" i="22"/>
  <c r="AC1326" i="22"/>
  <c r="AC1327" i="22"/>
  <c r="AC1328" i="22"/>
  <c r="AC1329" i="22"/>
  <c r="AC1330" i="22"/>
  <c r="AC1331" i="22"/>
  <c r="AC1332" i="22"/>
  <c r="AC1333" i="22"/>
  <c r="AC1334" i="22"/>
  <c r="AC1335" i="22"/>
  <c r="AC1336" i="22"/>
  <c r="AC1337" i="22"/>
  <c r="AC1338" i="22"/>
  <c r="AC1339" i="22"/>
  <c r="AC1340" i="22"/>
  <c r="AC1341" i="22"/>
  <c r="AC1342" i="22"/>
  <c r="AC1343" i="22"/>
  <c r="AC1344" i="22"/>
  <c r="AC1345" i="22"/>
  <c r="AC1346" i="22"/>
  <c r="AC1347" i="22"/>
  <c r="AC1348" i="22"/>
  <c r="AC1349" i="22"/>
  <c r="AC1350" i="22"/>
  <c r="AC1351" i="22"/>
  <c r="AC1352" i="22"/>
  <c r="AC1353" i="22"/>
  <c r="AC1354" i="22"/>
  <c r="AC1355" i="22"/>
  <c r="AC1356" i="22"/>
  <c r="AC1357" i="22"/>
  <c r="AC1358" i="22"/>
  <c r="AC1359" i="22"/>
  <c r="AC1360" i="22"/>
  <c r="AC1361" i="22"/>
  <c r="AC1362" i="22"/>
  <c r="AC1363" i="22"/>
  <c r="AC1364" i="22"/>
  <c r="AC1365" i="22"/>
  <c r="AC1366" i="22"/>
  <c r="AC1367" i="22"/>
  <c r="AC1368" i="22"/>
  <c r="AC1369" i="22"/>
  <c r="AC1370" i="22"/>
  <c r="AC1371" i="22"/>
  <c r="AC1372" i="22"/>
  <c r="AC1373" i="22"/>
  <c r="AC1374" i="22"/>
  <c r="AC1375" i="22"/>
  <c r="AC1376" i="22"/>
  <c r="AC1377" i="22"/>
  <c r="AC1378" i="22"/>
  <c r="AC1379" i="22"/>
  <c r="AC1380" i="22"/>
  <c r="AC1381" i="22"/>
  <c r="AC1382" i="22"/>
  <c r="AC1383" i="22"/>
  <c r="AC1384" i="22"/>
  <c r="AC1385" i="22"/>
  <c r="AC1386" i="22"/>
  <c r="AC1387" i="22"/>
  <c r="AC1388" i="22"/>
  <c r="AC1389" i="22"/>
  <c r="AC1390" i="22"/>
  <c r="AC1391" i="22"/>
  <c r="AC1392" i="22"/>
  <c r="AC1393" i="22"/>
  <c r="AC1394" i="22"/>
  <c r="AC1395" i="22"/>
  <c r="AC1396" i="22"/>
  <c r="AC1397" i="22"/>
  <c r="AC1398" i="22"/>
  <c r="AC1399" i="22"/>
  <c r="AC1400" i="22"/>
  <c r="AC1401" i="22"/>
  <c r="AC1402" i="22"/>
  <c r="AC1403" i="22"/>
  <c r="AC1404" i="22"/>
  <c r="AC1405" i="22"/>
  <c r="AC1406" i="22"/>
  <c r="AC1407" i="22"/>
  <c r="AC1408" i="22"/>
  <c r="AC1409" i="22"/>
  <c r="AC1410" i="22"/>
  <c r="AC1411" i="22"/>
  <c r="AC1412" i="22"/>
  <c r="AC1413" i="22"/>
  <c r="AC1414" i="22"/>
  <c r="AC1415" i="22"/>
  <c r="AC1416" i="22"/>
  <c r="AC1417" i="22"/>
  <c r="AC1418" i="22"/>
  <c r="AC1419" i="22"/>
  <c r="AC1420" i="22"/>
  <c r="AC1421" i="22"/>
  <c r="AC1422" i="22"/>
  <c r="AC1423" i="22"/>
  <c r="AC1424" i="22"/>
  <c r="AC1425" i="22"/>
  <c r="AC1426" i="22"/>
  <c r="AC1427" i="22"/>
  <c r="AC1428" i="22"/>
  <c r="AC1429" i="22"/>
  <c r="AC1430" i="22"/>
  <c r="AC1431" i="22"/>
  <c r="AC1432" i="22"/>
  <c r="AC1433" i="22"/>
  <c r="AC1434" i="22"/>
  <c r="AC1435" i="22"/>
  <c r="AC1436" i="22"/>
  <c r="AC1437" i="22"/>
  <c r="AC1438" i="22"/>
  <c r="AC1439" i="22"/>
  <c r="AC1440" i="22"/>
  <c r="AC1441" i="22"/>
  <c r="AC1442" i="22"/>
  <c r="AC1443" i="22"/>
  <c r="AC1444" i="22"/>
  <c r="AC1445" i="22"/>
  <c r="AC1446" i="22"/>
  <c r="AC1447" i="22"/>
  <c r="AC1448" i="22"/>
  <c r="AC1449" i="22"/>
  <c r="AC1450" i="22"/>
  <c r="AC1451" i="22"/>
  <c r="AC1452" i="22"/>
  <c r="AC1453" i="22"/>
  <c r="AC1454" i="22"/>
  <c r="AC1455" i="22"/>
  <c r="AC1456" i="22"/>
  <c r="AC1457" i="22"/>
  <c r="AC1458" i="22"/>
  <c r="AC1459" i="22"/>
  <c r="AC1460" i="22"/>
  <c r="AC1461" i="22"/>
  <c r="AC1462" i="22"/>
  <c r="AC1463" i="22"/>
  <c r="AC1464" i="22"/>
  <c r="AC1465" i="22"/>
  <c r="AC1466" i="22"/>
  <c r="AC1467" i="22"/>
  <c r="AC1468" i="22"/>
  <c r="AC1469" i="22"/>
  <c r="AC1470" i="22"/>
  <c r="AC1471" i="22"/>
  <c r="AC1472" i="22"/>
  <c r="AC1473" i="22"/>
  <c r="AC1474" i="22"/>
  <c r="AC1475" i="22"/>
  <c r="AC1476" i="22"/>
  <c r="AC1477" i="22"/>
  <c r="AC1478" i="22"/>
  <c r="AC1479" i="22"/>
  <c r="AC1480" i="22"/>
  <c r="AC1481" i="22"/>
  <c r="AC1482" i="22"/>
  <c r="AC1483" i="22"/>
  <c r="AC1484" i="22"/>
  <c r="AC1485" i="22"/>
  <c r="AC1486" i="22"/>
  <c r="AC1487" i="22"/>
  <c r="AC1488" i="22"/>
  <c r="AC1489" i="22"/>
  <c r="AC1490" i="22"/>
  <c r="AC1491" i="22"/>
  <c r="AC1492" i="22"/>
  <c r="AC1493" i="22"/>
  <c r="AC1494" i="22"/>
  <c r="AC1495" i="22"/>
  <c r="AC1496" i="22"/>
  <c r="AC1497" i="22"/>
  <c r="AC1498" i="22"/>
  <c r="AC1499" i="22"/>
  <c r="AC1500" i="22"/>
  <c r="AC1501" i="22"/>
  <c r="AC1502" i="22"/>
  <c r="AC1503" i="22"/>
  <c r="AC1504" i="22"/>
  <c r="AC1505" i="22"/>
  <c r="AC1506" i="22"/>
  <c r="AC1507" i="22"/>
  <c r="AC1508" i="22"/>
  <c r="AC1509" i="22"/>
  <c r="AC1510" i="22"/>
  <c r="AC1511" i="22"/>
  <c r="AC1512" i="22"/>
  <c r="AC1513" i="22"/>
  <c r="AC1514" i="22"/>
  <c r="AC1515" i="22"/>
  <c r="AC1516" i="22"/>
  <c r="AC1517" i="22"/>
  <c r="AC1518" i="22"/>
  <c r="AC1519" i="22"/>
  <c r="AC1520" i="22"/>
  <c r="AC1521" i="22"/>
  <c r="AC1522" i="22"/>
  <c r="AC1523" i="22"/>
  <c r="AC1524" i="22"/>
  <c r="AC1525" i="22"/>
  <c r="AC1526" i="22"/>
  <c r="AC1527" i="22"/>
  <c r="AC1528" i="22"/>
  <c r="AC1529" i="22"/>
  <c r="AC1530" i="22"/>
  <c r="AC1531" i="22"/>
  <c r="AC1532" i="22"/>
  <c r="AC1533" i="22"/>
  <c r="AC1534" i="22"/>
  <c r="AC1535" i="22"/>
  <c r="AC1536" i="22"/>
  <c r="AC1537" i="22"/>
  <c r="AC1538" i="22"/>
  <c r="AC1539" i="22"/>
  <c r="AC1540" i="22"/>
  <c r="AC1541" i="22"/>
  <c r="AC1542" i="22"/>
  <c r="AC1543" i="22"/>
  <c r="AC1544" i="22"/>
  <c r="AC1545" i="22"/>
  <c r="AC1546" i="22"/>
  <c r="AC1547" i="22"/>
  <c r="AC1548" i="22"/>
  <c r="AC1549" i="22"/>
  <c r="AC1550" i="22"/>
  <c r="AC1551" i="22"/>
  <c r="AC1552" i="22"/>
  <c r="AC1553" i="22"/>
  <c r="AC1554" i="22"/>
  <c r="AC1555" i="22"/>
  <c r="AC1556" i="22"/>
  <c r="AC1557" i="22"/>
  <c r="AC1558" i="22"/>
  <c r="AC1559" i="22"/>
  <c r="AC1560" i="22"/>
  <c r="AC1561" i="22"/>
  <c r="AC1562" i="22"/>
  <c r="AC1563" i="22"/>
  <c r="AC1564" i="22"/>
  <c r="AC1565" i="22"/>
  <c r="AC1566" i="22"/>
  <c r="AC1567" i="22"/>
  <c r="AC1568" i="22"/>
  <c r="AC1569" i="22"/>
  <c r="AC1570" i="22"/>
  <c r="AC1571" i="22"/>
  <c r="AC1572" i="22"/>
  <c r="AC1573" i="22"/>
  <c r="AC1574" i="22"/>
  <c r="AC1575" i="22"/>
  <c r="AC1576" i="22"/>
  <c r="AC1577" i="22"/>
  <c r="AC1578" i="22"/>
  <c r="AC1579" i="22"/>
  <c r="AC1580" i="22"/>
  <c r="AC1581" i="22"/>
  <c r="AC1582" i="22"/>
  <c r="AC1583" i="22"/>
  <c r="AC1584" i="22"/>
  <c r="AC1585" i="22"/>
  <c r="AC1586" i="22"/>
  <c r="AC1587" i="22"/>
  <c r="AC1588" i="22"/>
  <c r="AC1589" i="22"/>
  <c r="AC1590" i="22"/>
  <c r="AC1591" i="22"/>
  <c r="AC1592" i="22"/>
  <c r="AC1593" i="22"/>
  <c r="AC1594" i="22"/>
  <c r="AC1595" i="22"/>
  <c r="AC1596" i="22"/>
  <c r="AC1597" i="22"/>
  <c r="AC1598" i="22"/>
  <c r="AC1599" i="22"/>
  <c r="AC1600" i="22"/>
  <c r="AC1601" i="22"/>
  <c r="AC1602" i="22"/>
  <c r="AC1603" i="22"/>
  <c r="AC1604" i="22"/>
  <c r="AC1605" i="22"/>
  <c r="AC1606" i="22"/>
  <c r="AC1607" i="22"/>
  <c r="AC1608" i="22"/>
  <c r="AC1609" i="22"/>
  <c r="AC1610" i="22"/>
  <c r="AC1611" i="22"/>
  <c r="AC1612" i="22"/>
  <c r="AC1613" i="22"/>
  <c r="AC1614" i="22"/>
  <c r="AC1615" i="22"/>
  <c r="AC1616" i="22"/>
  <c r="AC1617" i="22"/>
  <c r="AC1618" i="22"/>
  <c r="AC1619" i="22"/>
  <c r="AC1620" i="22"/>
  <c r="AC1621" i="22"/>
  <c r="AC1622" i="22"/>
  <c r="AC1623" i="22"/>
  <c r="AC1624" i="22"/>
  <c r="AC1625" i="22"/>
  <c r="AC1626" i="22"/>
  <c r="AC1627" i="22"/>
  <c r="AC1628" i="22"/>
  <c r="AC1629" i="22"/>
  <c r="AC1630" i="22"/>
  <c r="AC1631" i="22"/>
  <c r="AC1632" i="22"/>
  <c r="AC1633" i="22"/>
  <c r="AC1634" i="22"/>
  <c r="AC1635" i="22"/>
  <c r="AC1636" i="22"/>
  <c r="AC1637" i="22"/>
  <c r="AC1638" i="22"/>
  <c r="AC1639" i="22"/>
  <c r="AC1640" i="22"/>
  <c r="AC1641" i="22"/>
  <c r="AC1642" i="22"/>
  <c r="AC1643" i="22"/>
  <c r="AC1644" i="22"/>
  <c r="AC1645" i="22"/>
  <c r="AC1646" i="22"/>
  <c r="AC1647" i="22"/>
  <c r="AC1648" i="22"/>
  <c r="AC1649" i="22"/>
  <c r="AC1650" i="22"/>
  <c r="AC1651" i="22"/>
  <c r="AC1652" i="22"/>
  <c r="AC1653" i="22"/>
  <c r="AC1654" i="22"/>
  <c r="AC1655" i="22"/>
  <c r="AC1656" i="22"/>
  <c r="AC1657" i="22"/>
  <c r="AC1658" i="22"/>
  <c r="AC1659" i="22"/>
  <c r="AC1660" i="22"/>
  <c r="AC1661" i="22"/>
  <c r="AC1662" i="22"/>
  <c r="AC1663" i="22"/>
  <c r="AC1664" i="22"/>
  <c r="AC1665" i="22"/>
  <c r="AC1666" i="22"/>
  <c r="AC1667" i="22"/>
  <c r="AC1668" i="22"/>
  <c r="AC1669" i="22"/>
  <c r="AC1670" i="22"/>
  <c r="AC1671" i="22"/>
  <c r="AC1672" i="22"/>
  <c r="AC1673" i="22"/>
  <c r="AC1674" i="22"/>
  <c r="AC1675" i="22"/>
  <c r="AC1676" i="22"/>
  <c r="AC1677" i="22"/>
  <c r="AC1678" i="22"/>
  <c r="AC1679" i="22"/>
  <c r="AC1680" i="22"/>
  <c r="AC1681" i="22"/>
  <c r="AC1682" i="22"/>
  <c r="AC1683" i="22"/>
  <c r="AC1684" i="22"/>
  <c r="AC1685" i="22"/>
  <c r="AC1686" i="22"/>
  <c r="AC1687" i="22"/>
  <c r="AC1688" i="22"/>
  <c r="AC1689" i="22"/>
  <c r="AC1690" i="22"/>
  <c r="AC1691" i="22"/>
  <c r="AC1692" i="22"/>
  <c r="AC1693" i="22"/>
  <c r="AC1694" i="22"/>
  <c r="AC1695" i="22"/>
  <c r="AC1696" i="22"/>
  <c r="AC1697" i="22"/>
  <c r="AC1698" i="22"/>
  <c r="AC1699" i="22"/>
  <c r="AC1700" i="22"/>
  <c r="AC1701" i="22"/>
  <c r="AC1702" i="22"/>
  <c r="AC1703" i="22"/>
  <c r="AC1704" i="22"/>
  <c r="AC1705" i="22"/>
  <c r="AC1706" i="22"/>
  <c r="AC1707" i="22"/>
  <c r="AC1708" i="22"/>
  <c r="AC1709" i="22"/>
  <c r="AC1710" i="22"/>
  <c r="AC1711" i="22"/>
  <c r="AC1712" i="22"/>
  <c r="AC1713" i="22"/>
  <c r="AC1714" i="22"/>
  <c r="AC1715" i="22"/>
  <c r="AC1716" i="22"/>
  <c r="AC1717" i="22"/>
  <c r="AC1718" i="22"/>
  <c r="AC1719" i="22"/>
  <c r="AC1720" i="22"/>
  <c r="AC1721" i="22"/>
  <c r="AC1722" i="22"/>
  <c r="AC1723" i="22"/>
  <c r="AC1724" i="22"/>
  <c r="AC1725" i="22"/>
  <c r="AC1726" i="22"/>
  <c r="AC1727" i="22"/>
  <c r="AC1728" i="22"/>
  <c r="AC1729" i="22"/>
  <c r="AC1730" i="22"/>
  <c r="AC1731" i="22"/>
  <c r="AC1732" i="22"/>
  <c r="AC1733" i="22"/>
  <c r="AC1734" i="22"/>
  <c r="AC1735" i="22"/>
  <c r="AC1736" i="22"/>
  <c r="AC1737" i="22"/>
  <c r="AC1738" i="22"/>
  <c r="AC1739" i="22"/>
  <c r="AC1740" i="22"/>
  <c r="AC1741" i="22"/>
  <c r="AC1742" i="22"/>
  <c r="AC1743" i="22"/>
  <c r="AC1744" i="22"/>
  <c r="AC1745" i="22"/>
  <c r="AC1746" i="22"/>
  <c r="AC1747" i="22"/>
  <c r="AC1748" i="22"/>
  <c r="AC1749" i="22"/>
  <c r="AC1750" i="22"/>
  <c r="AC1751" i="22"/>
  <c r="AC1752" i="22"/>
  <c r="AC1753" i="22"/>
  <c r="AC1754" i="22"/>
  <c r="AC1755" i="22"/>
  <c r="AC1756" i="22"/>
  <c r="AC1757" i="22"/>
  <c r="AC1758" i="22"/>
  <c r="AC1759" i="22"/>
  <c r="AC1760" i="22"/>
  <c r="AC1761" i="22"/>
  <c r="AC1762" i="22"/>
  <c r="AC1763" i="22"/>
  <c r="AC1764" i="22"/>
  <c r="AC1765" i="22"/>
  <c r="AC1766" i="22"/>
  <c r="AC1767" i="22"/>
  <c r="AC1768" i="22"/>
  <c r="AC1769" i="22"/>
  <c r="AC1770" i="22"/>
  <c r="AC1771" i="22"/>
  <c r="AC1772" i="22"/>
  <c r="AC1773" i="22"/>
  <c r="AC1774" i="22"/>
  <c r="AC1775" i="22"/>
  <c r="AC1776" i="22"/>
  <c r="AC1777" i="22"/>
  <c r="AC1778" i="22"/>
  <c r="AC1779" i="22"/>
  <c r="AC1780" i="22"/>
  <c r="AC1781" i="22"/>
  <c r="AC1782" i="22"/>
  <c r="AC1783" i="22"/>
  <c r="AC1784" i="22"/>
  <c r="AC1785" i="22"/>
  <c r="AC1786" i="22"/>
  <c r="AC1787" i="22"/>
  <c r="AC1788" i="22"/>
  <c r="AC1789" i="22"/>
  <c r="AC1790" i="22"/>
  <c r="AC1791" i="22"/>
  <c r="AC1792" i="22"/>
  <c r="AC1793" i="22"/>
  <c r="AC1794" i="22"/>
  <c r="AC1795" i="22"/>
  <c r="AC1796" i="22"/>
  <c r="AC1797" i="22"/>
  <c r="AC1798" i="22"/>
  <c r="AC1799" i="22"/>
  <c r="AC1800" i="22"/>
  <c r="AC1801" i="22"/>
  <c r="AC1802" i="22"/>
  <c r="AC1803" i="22"/>
  <c r="AC1804" i="22"/>
  <c r="AC1805" i="22"/>
  <c r="AC1806" i="22"/>
  <c r="AC1807" i="22"/>
  <c r="AC1808" i="22"/>
  <c r="AC1809" i="22"/>
  <c r="AC1810" i="22"/>
  <c r="AC1811" i="22"/>
  <c r="AC1812" i="22"/>
  <c r="AC1813" i="22"/>
  <c r="AC1814" i="22"/>
  <c r="AC1815" i="22"/>
  <c r="AC1816" i="22"/>
  <c r="AC1817" i="22"/>
  <c r="AC1818" i="22"/>
  <c r="AC1819" i="22"/>
  <c r="AC1820" i="22"/>
  <c r="AC1821" i="22"/>
  <c r="AC1822" i="22"/>
  <c r="AC1823" i="22"/>
  <c r="AC1824" i="22"/>
  <c r="AC1825" i="22"/>
  <c r="AC1826" i="22"/>
  <c r="AC1827" i="22"/>
  <c r="AC1828" i="22"/>
  <c r="AC1829" i="22"/>
  <c r="AC1830" i="22"/>
  <c r="AC1831" i="22"/>
  <c r="AC1832" i="22"/>
  <c r="AC1833" i="22"/>
  <c r="AC1834" i="22"/>
  <c r="AC1835" i="22"/>
  <c r="AC1836" i="22"/>
  <c r="AC1837" i="22"/>
  <c r="AC1838" i="22"/>
  <c r="AC1839" i="22"/>
  <c r="AC1840" i="22"/>
  <c r="AC1841" i="22"/>
  <c r="AC1842" i="22"/>
  <c r="AC1843" i="22"/>
  <c r="AC1844" i="22"/>
  <c r="AC1845" i="22"/>
  <c r="AC1846" i="22"/>
  <c r="AC1847" i="22"/>
  <c r="AC1848" i="22"/>
  <c r="AC1849" i="22"/>
  <c r="AC1850" i="22"/>
  <c r="AC1851" i="22"/>
  <c r="AC1852" i="22"/>
  <c r="AC1853" i="22"/>
  <c r="AC1854" i="22"/>
  <c r="AC1855" i="22"/>
  <c r="AC1856" i="22"/>
  <c r="AC1857" i="22"/>
  <c r="AC1858" i="22"/>
  <c r="AC1859" i="22"/>
  <c r="AC1860" i="22"/>
  <c r="AC1861" i="22"/>
  <c r="AC1862" i="22"/>
  <c r="AC1863" i="22"/>
  <c r="AC1864" i="22"/>
  <c r="AC1865" i="22"/>
  <c r="AC1866" i="22"/>
  <c r="AC1867" i="22"/>
  <c r="AC1868" i="22"/>
  <c r="AC1869" i="22"/>
  <c r="AC1870" i="22"/>
  <c r="AC1871" i="22"/>
  <c r="AC1872" i="22"/>
  <c r="AC1873" i="22"/>
  <c r="AC1874" i="22"/>
  <c r="AC1875" i="22"/>
  <c r="AC1876" i="22"/>
  <c r="AC1877" i="22"/>
  <c r="AC1878" i="22"/>
  <c r="AC1879" i="22"/>
  <c r="AC1880" i="22"/>
  <c r="AC1881" i="22"/>
  <c r="AC1882" i="22"/>
  <c r="AC1883" i="22"/>
  <c r="AC1884" i="22"/>
  <c r="AC1885" i="22"/>
  <c r="AC1886" i="22"/>
  <c r="AC1887" i="22"/>
  <c r="AC1888" i="22"/>
  <c r="AC1889" i="22"/>
  <c r="AC1890" i="22"/>
  <c r="AC1891" i="22"/>
  <c r="AC1892" i="22"/>
  <c r="AC1893" i="22"/>
  <c r="AC1894" i="22"/>
  <c r="AC1895" i="22"/>
  <c r="AC1896" i="22"/>
  <c r="AC1897" i="22"/>
  <c r="AC1898" i="22"/>
  <c r="AC1899" i="22"/>
  <c r="AC1900" i="22"/>
  <c r="AC1901" i="22"/>
  <c r="AC1902" i="22"/>
  <c r="AC1903" i="22"/>
  <c r="AC1904" i="22"/>
  <c r="AC1905" i="22"/>
  <c r="AC1906" i="22"/>
  <c r="AC1907" i="22"/>
  <c r="AC1908" i="22"/>
  <c r="AC1909" i="22"/>
  <c r="AC1910" i="22"/>
  <c r="AC1911" i="22"/>
  <c r="AC1912" i="22"/>
  <c r="AC1913" i="22"/>
  <c r="AC1914" i="22"/>
  <c r="AC1915" i="22"/>
  <c r="AC1916" i="22"/>
  <c r="AC1917" i="22"/>
  <c r="AC1918" i="22"/>
  <c r="AC1919" i="22"/>
  <c r="AC1920" i="22"/>
  <c r="AC1921" i="22"/>
  <c r="AC1922" i="22"/>
  <c r="AC1923" i="22"/>
  <c r="AC1924" i="22"/>
  <c r="AC1925" i="22"/>
  <c r="AC1926" i="22"/>
  <c r="AC1927" i="22"/>
  <c r="AC1928" i="22"/>
  <c r="AC1929" i="22"/>
  <c r="AC1930" i="22"/>
  <c r="AC1931" i="22"/>
  <c r="AC1932" i="22"/>
  <c r="AC1933" i="22"/>
  <c r="AC1934" i="22"/>
  <c r="AC1935" i="22"/>
  <c r="AC1936" i="22"/>
  <c r="AC1937" i="22"/>
  <c r="AC1938" i="22"/>
  <c r="AC1939" i="22"/>
  <c r="AC1940" i="22"/>
  <c r="AC1941" i="22"/>
  <c r="AC1942" i="22"/>
  <c r="AC1943" i="22"/>
  <c r="AC1944" i="22"/>
  <c r="AC1945" i="22"/>
  <c r="AC1946" i="22"/>
  <c r="AC1947" i="22"/>
  <c r="AC1948" i="22"/>
  <c r="AC1949" i="22"/>
  <c r="AC1950" i="22"/>
  <c r="AC1951" i="22"/>
  <c r="AC1952" i="22"/>
  <c r="AC1953" i="22"/>
  <c r="AC1954" i="22"/>
  <c r="AC1955" i="22"/>
  <c r="AC1956" i="22"/>
  <c r="AC1957" i="22"/>
  <c r="AC1958" i="22"/>
  <c r="AC1959" i="22"/>
  <c r="AC1960" i="22"/>
  <c r="AC1961" i="22"/>
  <c r="AC1962" i="22"/>
  <c r="AC1963" i="22"/>
  <c r="AC1964" i="22"/>
  <c r="AC1965" i="22"/>
  <c r="AC1966" i="22"/>
  <c r="AC1967" i="22"/>
  <c r="AC1968" i="22"/>
  <c r="AC1969" i="22"/>
  <c r="AC1970" i="22"/>
  <c r="AC1971" i="22"/>
  <c r="AC1972" i="22"/>
  <c r="AC1973" i="22"/>
  <c r="AC1974" i="22"/>
  <c r="AC1975" i="22"/>
  <c r="AC1976" i="22"/>
  <c r="AC1977" i="22"/>
  <c r="AC1978" i="22"/>
  <c r="AC1979" i="22"/>
  <c r="AC1980" i="22"/>
  <c r="AC1981" i="22"/>
  <c r="AC1982" i="22"/>
  <c r="AC1983" i="22"/>
  <c r="AC1984" i="22"/>
  <c r="AC1985" i="22"/>
  <c r="AC1986" i="22"/>
  <c r="AC1987" i="22"/>
  <c r="AC1988" i="22"/>
  <c r="AC1989" i="22"/>
  <c r="AC1990" i="22"/>
  <c r="AC1991" i="22"/>
  <c r="AC1992" i="22"/>
  <c r="AC1993" i="22"/>
  <c r="AC1994" i="22"/>
  <c r="AC1995" i="22"/>
  <c r="AC1996" i="22"/>
  <c r="AC1997" i="22"/>
  <c r="AC1998" i="22"/>
  <c r="AC1999" i="22"/>
  <c r="AC2000" i="22"/>
  <c r="AC2001" i="22"/>
  <c r="AC2002" i="22"/>
  <c r="AC2003" i="22"/>
  <c r="AC2004" i="22"/>
  <c r="AC2005" i="22"/>
  <c r="AC2006" i="22"/>
  <c r="AC2007" i="22"/>
  <c r="AC2008" i="22"/>
  <c r="AC2009" i="22"/>
  <c r="AC2010" i="22"/>
  <c r="AC2011" i="22"/>
  <c r="AC2012" i="22"/>
  <c r="AC2013" i="22"/>
  <c r="AC2014" i="22"/>
  <c r="AC2015" i="22"/>
  <c r="AC2016" i="22"/>
  <c r="AC2017" i="22"/>
  <c r="AC2018" i="22"/>
  <c r="AC2019" i="22"/>
  <c r="AC2020" i="22"/>
  <c r="AC2021" i="22"/>
  <c r="AC2022" i="22"/>
  <c r="AC2023" i="22"/>
  <c r="AC2024" i="22"/>
  <c r="AC2025" i="22"/>
  <c r="AC2026" i="22"/>
  <c r="AC2027" i="22"/>
  <c r="AC2028" i="22"/>
  <c r="AC2029" i="22"/>
  <c r="AC2030" i="22"/>
  <c r="AC2031" i="22"/>
  <c r="AC2032" i="22"/>
  <c r="AC2033" i="22"/>
  <c r="AC2034" i="22"/>
  <c r="AC2035" i="22"/>
  <c r="AC2036" i="22"/>
  <c r="AC2037" i="22"/>
  <c r="AC2038" i="22"/>
  <c r="AC2039" i="22"/>
  <c r="AC2040" i="22"/>
  <c r="AC2041" i="22"/>
  <c r="AC2042" i="22"/>
  <c r="AC2043" i="22"/>
  <c r="AC2044" i="22"/>
  <c r="AC2045" i="22"/>
  <c r="AC2046" i="22"/>
  <c r="AC2047" i="22"/>
  <c r="AC2048" i="22"/>
  <c r="AC2049" i="22"/>
  <c r="AC2050" i="22"/>
  <c r="AC2051" i="22"/>
  <c r="AC2052" i="22"/>
  <c r="AC2053" i="22"/>
  <c r="AC2054" i="22"/>
  <c r="AC2055" i="22"/>
  <c r="AC2056" i="22"/>
  <c r="AC2057" i="22"/>
  <c r="AC2058" i="22"/>
  <c r="AC2059" i="22"/>
  <c r="AC2060" i="22"/>
  <c r="AC2061" i="22"/>
  <c r="AC2062" i="22"/>
  <c r="AC2063" i="22"/>
  <c r="AC2064" i="22"/>
  <c r="AC2065" i="22"/>
  <c r="AC2066" i="22"/>
  <c r="AC2067" i="22"/>
  <c r="AC2068" i="22"/>
  <c r="AC2069" i="22"/>
  <c r="AC2070" i="22"/>
  <c r="AC2071" i="22"/>
  <c r="AC2072" i="22"/>
  <c r="AC2073" i="22"/>
  <c r="AC2074" i="22"/>
  <c r="AC2075" i="22"/>
  <c r="AC2076" i="22"/>
  <c r="AC2077" i="22"/>
  <c r="AC2078" i="22"/>
  <c r="AC2079" i="22"/>
  <c r="AC2080" i="22"/>
  <c r="AC2081" i="22"/>
  <c r="AC2082" i="22"/>
  <c r="AC2083" i="22"/>
  <c r="AC2084" i="22"/>
  <c r="AC2085" i="22"/>
  <c r="AC2086" i="22"/>
  <c r="AC2087" i="22"/>
  <c r="AC2088" i="22"/>
  <c r="AC2089" i="22"/>
  <c r="AC2090" i="22"/>
  <c r="AC2091" i="22"/>
  <c r="AC2092" i="22"/>
  <c r="AC2093" i="22"/>
  <c r="AC2094" i="22"/>
  <c r="AC2095" i="22"/>
  <c r="AC2096" i="22"/>
  <c r="AC2097" i="22"/>
  <c r="AC2098" i="22"/>
  <c r="AC2099" i="22"/>
  <c r="AC2100" i="22"/>
  <c r="AC2101" i="22"/>
  <c r="AC2102" i="22"/>
  <c r="AC2103" i="22"/>
  <c r="AC2104" i="22"/>
  <c r="AC2105" i="22"/>
  <c r="AC2106" i="22"/>
  <c r="AC2107" i="22"/>
  <c r="AC2108" i="22"/>
  <c r="AC2109" i="22"/>
  <c r="AC2110" i="22"/>
  <c r="AC2111" i="22"/>
  <c r="AC2112" i="22"/>
  <c r="AC2113" i="22"/>
  <c r="AC2114" i="22"/>
  <c r="AC2115" i="22"/>
  <c r="AC2116" i="22"/>
  <c r="AC2117" i="22"/>
  <c r="AC2118" i="22"/>
  <c r="AC2119" i="22"/>
  <c r="AC2120" i="22"/>
  <c r="AC2121" i="22"/>
  <c r="AC2122" i="22"/>
  <c r="AC2123" i="22"/>
  <c r="AC2124" i="22"/>
  <c r="AC2125" i="22"/>
  <c r="AC2126" i="22"/>
  <c r="AC2127" i="22"/>
  <c r="AC2128" i="22"/>
  <c r="AC2129" i="22"/>
  <c r="AC2130" i="22"/>
  <c r="AC2131" i="22"/>
  <c r="AC2132" i="22"/>
  <c r="AC2133" i="22"/>
  <c r="AC2134" i="22"/>
  <c r="AC2135" i="22"/>
  <c r="AC2136" i="22"/>
  <c r="AC2137" i="22"/>
  <c r="AC2138" i="22"/>
  <c r="AC2139" i="22"/>
  <c r="AC2140" i="22"/>
  <c r="AC2141" i="22"/>
  <c r="AC2142" i="22"/>
  <c r="AC2143" i="22"/>
  <c r="AC2144" i="22"/>
  <c r="AC2145" i="22"/>
  <c r="AC2146" i="22"/>
  <c r="AC2147" i="22"/>
  <c r="AC2148" i="22"/>
  <c r="AC2149" i="22"/>
  <c r="AC2150" i="22"/>
  <c r="AC2151" i="22"/>
  <c r="AC2152" i="22"/>
  <c r="AC2153" i="22"/>
  <c r="AC2154" i="22"/>
  <c r="AC2155" i="22"/>
  <c r="AC2156" i="22"/>
  <c r="AC2157" i="22"/>
  <c r="AC2158" i="22"/>
  <c r="AC2159" i="22"/>
  <c r="AC2160" i="22"/>
  <c r="AC2161" i="22"/>
  <c r="AC2162" i="22"/>
  <c r="AC2163" i="22"/>
  <c r="AC2164" i="22"/>
  <c r="AC2165" i="22"/>
  <c r="AC2166" i="22"/>
  <c r="AC2167" i="22"/>
  <c r="AC2168" i="22"/>
  <c r="AC2169" i="22"/>
  <c r="AC2170" i="22"/>
  <c r="AC2171" i="22"/>
  <c r="AC2172" i="22"/>
  <c r="AC2173" i="22"/>
  <c r="AC2174" i="22"/>
  <c r="AC2175" i="22"/>
  <c r="AC2176" i="22"/>
  <c r="AC2177" i="22"/>
  <c r="AC2178" i="22"/>
  <c r="AC2179" i="22"/>
  <c r="AC2180" i="22"/>
  <c r="AC2181" i="22"/>
  <c r="AC2182" i="22"/>
  <c r="AC2183" i="22"/>
  <c r="AC2184" i="22"/>
  <c r="AC2185" i="22"/>
  <c r="AC2186" i="22"/>
  <c r="AC2187" i="22"/>
  <c r="AC2188" i="22"/>
  <c r="AC2189" i="22"/>
  <c r="AC2190" i="22"/>
  <c r="AC2191" i="22"/>
  <c r="AC2192" i="22"/>
  <c r="AC2193" i="22"/>
  <c r="AC2194" i="22"/>
  <c r="AC2195" i="22"/>
  <c r="AC2196" i="22"/>
  <c r="AC2197" i="22"/>
  <c r="AC2198" i="22"/>
  <c r="AC2199" i="22"/>
  <c r="AC2200" i="22"/>
  <c r="AC2201" i="22"/>
  <c r="AC2202" i="22"/>
  <c r="AC2203" i="22"/>
  <c r="AC2204" i="22"/>
  <c r="AC2205" i="22"/>
  <c r="AC2206" i="22"/>
  <c r="AC2207" i="22"/>
  <c r="AC2208" i="22"/>
  <c r="AC2209" i="22"/>
  <c r="AC2210" i="22"/>
  <c r="AC2211" i="22"/>
  <c r="AC2212" i="22"/>
  <c r="AC2213" i="22"/>
  <c r="AC2214" i="22"/>
  <c r="AC2215" i="22"/>
  <c r="AC2216" i="22"/>
  <c r="AC2217" i="22"/>
  <c r="AC2218" i="22"/>
  <c r="AC2219" i="22"/>
  <c r="AC2220" i="22"/>
  <c r="AC2221" i="22"/>
  <c r="AC2222" i="22"/>
  <c r="AC2223" i="22"/>
  <c r="AC2224" i="22"/>
  <c r="AC2225" i="22"/>
  <c r="AC2226" i="22"/>
  <c r="AC2227" i="22"/>
  <c r="AC2228" i="22"/>
  <c r="AC2229" i="22"/>
  <c r="AC2230" i="22"/>
  <c r="AC2231" i="22"/>
  <c r="AC2232" i="22"/>
  <c r="AC2233" i="22"/>
  <c r="AC2234" i="22"/>
  <c r="AC2235" i="22"/>
  <c r="AC2236" i="22"/>
  <c r="AC2237" i="22"/>
  <c r="AC2238" i="22"/>
  <c r="AC2239" i="22"/>
  <c r="AC2240" i="22"/>
  <c r="AC2241" i="22"/>
  <c r="AC2242" i="22"/>
  <c r="AC2243" i="22"/>
  <c r="AC2244" i="22"/>
  <c r="AC2245" i="22"/>
  <c r="AC2246" i="22"/>
  <c r="AC2247" i="22"/>
  <c r="AC2248" i="22"/>
  <c r="AC2249" i="22"/>
  <c r="AC2250" i="22"/>
  <c r="AC2251" i="22"/>
  <c r="AC2252" i="22"/>
  <c r="AC2253" i="22"/>
  <c r="AC2254" i="22"/>
  <c r="AC2255" i="22"/>
  <c r="AC2256" i="22"/>
  <c r="AC2257" i="22"/>
  <c r="AC2258" i="22"/>
  <c r="AC2259" i="22"/>
  <c r="AC2260" i="22"/>
  <c r="AC2261" i="22"/>
  <c r="AC2262" i="22"/>
  <c r="AC2263" i="22"/>
  <c r="AC2264" i="22"/>
  <c r="AC2265" i="22"/>
  <c r="AC2266" i="22"/>
  <c r="AC2267" i="22"/>
  <c r="AC2268" i="22"/>
  <c r="AC2269" i="22"/>
  <c r="AC2270" i="22"/>
  <c r="AC2271" i="22"/>
  <c r="AC2272" i="22"/>
  <c r="AC2273" i="22"/>
  <c r="AC2274" i="22"/>
  <c r="AC2275" i="22"/>
  <c r="AC2276" i="22"/>
  <c r="AC2277" i="22"/>
  <c r="AC2278" i="22"/>
  <c r="AC2279" i="22"/>
  <c r="AC2280" i="22"/>
  <c r="AC2281" i="22"/>
  <c r="AC2282" i="22"/>
  <c r="AC2283" i="22"/>
  <c r="AC2284" i="22"/>
  <c r="AC2285" i="22"/>
  <c r="AC2286" i="22"/>
  <c r="AC2287" i="22"/>
  <c r="AC2288" i="22"/>
  <c r="AC2289" i="22"/>
  <c r="AC2290" i="22"/>
  <c r="AC2291" i="22"/>
  <c r="AC2292" i="22"/>
  <c r="AC2293" i="22"/>
  <c r="AC2294" i="22"/>
  <c r="AC2295" i="22"/>
  <c r="AC2296" i="22"/>
  <c r="AC2297" i="22"/>
  <c r="AC2298" i="22"/>
  <c r="AC2299" i="22"/>
  <c r="AC2300" i="22"/>
  <c r="AC2301" i="22"/>
  <c r="AC2302" i="22"/>
  <c r="AC2303" i="22"/>
  <c r="AC2304" i="22"/>
  <c r="AC2305" i="22"/>
  <c r="AC2306" i="22"/>
  <c r="AC2307" i="22"/>
  <c r="AC2308" i="22"/>
  <c r="AC2309" i="22"/>
  <c r="AC2310" i="22"/>
  <c r="AC2311" i="22"/>
  <c r="AC2312" i="22"/>
  <c r="AC2313" i="22"/>
  <c r="AC2314" i="22"/>
  <c r="AC2315" i="22"/>
  <c r="AC2316" i="22"/>
  <c r="AC2317" i="22"/>
  <c r="AC2318" i="22"/>
  <c r="AC2319" i="22"/>
  <c r="AC2320" i="22"/>
  <c r="AC2321" i="22"/>
  <c r="AC2322" i="22"/>
  <c r="AC2323" i="22"/>
  <c r="AC2324" i="22"/>
  <c r="AC2325" i="22"/>
  <c r="AC2326" i="22"/>
  <c r="AC2327" i="22"/>
  <c r="AC2328" i="22"/>
  <c r="AC2329" i="22"/>
  <c r="AC2330" i="22"/>
  <c r="AC2331" i="22"/>
  <c r="AC2332" i="22"/>
  <c r="AC2333" i="22"/>
  <c r="AC2334" i="22"/>
  <c r="AC2335" i="22"/>
  <c r="AC2336" i="22"/>
  <c r="AC2337" i="22"/>
  <c r="AC2338" i="22"/>
  <c r="AC2339" i="22"/>
  <c r="AC2340" i="22"/>
  <c r="AC2341" i="22"/>
  <c r="AC2342" i="22"/>
  <c r="AC2343" i="22"/>
  <c r="AC2344" i="22"/>
  <c r="AC2345" i="22"/>
  <c r="AC2346" i="22"/>
  <c r="AC2347" i="22"/>
  <c r="AC2348" i="22"/>
  <c r="AC2349" i="22"/>
  <c r="AC2350" i="22"/>
  <c r="AC2351" i="22"/>
  <c r="AC2352" i="22"/>
  <c r="AC2353" i="22"/>
  <c r="AC2354" i="22"/>
  <c r="AC2355" i="22"/>
  <c r="AC2356" i="22"/>
  <c r="AC2357" i="22"/>
  <c r="AC2358" i="22"/>
  <c r="AC2359" i="22"/>
  <c r="AC2360" i="22"/>
  <c r="AC2361" i="22"/>
  <c r="AC2362" i="22"/>
  <c r="AC2363" i="22"/>
  <c r="AC2364" i="22"/>
  <c r="AC2365" i="22"/>
  <c r="AC2366" i="22"/>
  <c r="AC2367" i="22"/>
  <c r="AC2368" i="22"/>
  <c r="AC2369" i="22"/>
  <c r="AC2370" i="22"/>
  <c r="AC2371" i="22"/>
  <c r="AC2372" i="22"/>
  <c r="AC2373" i="22"/>
  <c r="AC2374" i="22"/>
  <c r="AC2375" i="22"/>
  <c r="AC2376" i="22"/>
  <c r="AC2377" i="22"/>
  <c r="AC2378" i="22"/>
  <c r="AC2379" i="22"/>
  <c r="AC2380" i="22"/>
  <c r="AC2381" i="22"/>
  <c r="AC2382" i="22"/>
  <c r="AC2383" i="22"/>
  <c r="AC2384" i="22"/>
  <c r="AC2385" i="22"/>
  <c r="AC2386" i="22"/>
  <c r="AC2387" i="22"/>
  <c r="AC2388" i="22"/>
  <c r="AC2389" i="22"/>
  <c r="AC2390" i="22"/>
  <c r="AC2391" i="22"/>
  <c r="AC2392" i="22"/>
  <c r="AC2393" i="22"/>
  <c r="AC2394" i="22"/>
  <c r="AC2395" i="22"/>
  <c r="AC2396" i="22"/>
  <c r="AC2397" i="22"/>
  <c r="AC2398" i="22"/>
  <c r="AC2399" i="22"/>
  <c r="AC2400" i="22"/>
  <c r="AC2401" i="22"/>
  <c r="AC2402" i="22"/>
  <c r="AC2403" i="22"/>
  <c r="AC2404" i="22"/>
  <c r="AC2405" i="22"/>
  <c r="AC2406" i="22"/>
  <c r="AC2407" i="22"/>
  <c r="AC2408" i="22"/>
  <c r="AC2409" i="22"/>
  <c r="AC2410" i="22"/>
  <c r="AC2411" i="22"/>
  <c r="AC2412" i="22"/>
  <c r="AC2413" i="22"/>
  <c r="AC2414" i="22"/>
  <c r="AC2415" i="22"/>
  <c r="AC2416" i="22"/>
  <c r="AC2417" i="22"/>
  <c r="AC2418" i="22"/>
  <c r="AC2419" i="22"/>
  <c r="AC2420" i="22"/>
  <c r="AC2421" i="22"/>
  <c r="AC2422" i="22"/>
  <c r="AC2423" i="22"/>
  <c r="AC2424" i="22"/>
  <c r="AC2425" i="22"/>
  <c r="AC2426" i="22"/>
  <c r="AC2427" i="22"/>
  <c r="AC2428" i="22"/>
  <c r="AC2429" i="22"/>
  <c r="AC2430" i="22"/>
  <c r="AC2431" i="22"/>
  <c r="AC2432" i="22"/>
  <c r="AC2433" i="22"/>
  <c r="AC2434" i="22"/>
  <c r="AC2435" i="22"/>
  <c r="AC2436" i="22"/>
  <c r="AC2437" i="22"/>
  <c r="AC2438" i="22"/>
  <c r="AC2439" i="22"/>
  <c r="AC2440" i="22"/>
  <c r="AC2441" i="22"/>
  <c r="AC2442" i="22"/>
  <c r="AC2443" i="22"/>
  <c r="AC2444" i="22"/>
  <c r="AC2445" i="22"/>
  <c r="AC2446" i="22"/>
  <c r="AC2447" i="22"/>
  <c r="AC2448" i="22"/>
  <c r="AC2449" i="22"/>
  <c r="AC2450" i="22"/>
  <c r="AC2451" i="22"/>
  <c r="AC2452" i="22"/>
  <c r="AC2453" i="22"/>
  <c r="AC2454" i="22"/>
  <c r="AC2455" i="22"/>
  <c r="AC2456" i="22"/>
  <c r="AC2457" i="22"/>
  <c r="AC2458" i="22"/>
  <c r="AC2459" i="22"/>
  <c r="AC2460" i="22"/>
  <c r="AC2461" i="22"/>
  <c r="AC2462" i="22"/>
  <c r="AC2463" i="22"/>
  <c r="AC2464" i="22"/>
  <c r="AC2465" i="22"/>
  <c r="AC2466" i="22"/>
  <c r="AC2467" i="22"/>
  <c r="AC2468" i="22"/>
  <c r="AC2469" i="22"/>
  <c r="AC2470" i="22"/>
  <c r="AC2471" i="22"/>
  <c r="AC2472" i="22"/>
  <c r="AC2473" i="22"/>
  <c r="AC2474" i="22"/>
  <c r="AC2475" i="22"/>
  <c r="AC2476" i="22"/>
  <c r="AC2477" i="22"/>
  <c r="AC2478" i="22"/>
  <c r="AC2479" i="22"/>
  <c r="AC2480" i="22"/>
  <c r="AC2481" i="22"/>
  <c r="AC2482" i="22"/>
  <c r="AC2483" i="22"/>
  <c r="AC2484" i="22"/>
  <c r="AC2485" i="22"/>
  <c r="AC2486" i="22"/>
  <c r="AC2487" i="22"/>
  <c r="AC2488" i="22"/>
  <c r="AC2489" i="22"/>
  <c r="AC2490" i="22"/>
  <c r="AC2491" i="22"/>
  <c r="AC2492" i="22"/>
  <c r="AC2493" i="22"/>
  <c r="AC2494" i="22"/>
  <c r="AC2495" i="22"/>
  <c r="AC2496" i="22"/>
  <c r="AC2497" i="22"/>
  <c r="AC2498" i="22"/>
  <c r="AC2499" i="22"/>
  <c r="AC2500" i="22"/>
  <c r="AC2501" i="22"/>
  <c r="AC2502" i="22"/>
  <c r="AC2503" i="22"/>
  <c r="AC2504" i="22"/>
  <c r="AC2505" i="22"/>
  <c r="AC2506" i="22"/>
  <c r="AC2507" i="22"/>
  <c r="AC2508" i="22"/>
  <c r="AC2509" i="22"/>
  <c r="AC2510" i="22"/>
  <c r="AC2511" i="22"/>
  <c r="AC2512" i="22"/>
  <c r="AC2513" i="22"/>
  <c r="AC2514" i="22"/>
  <c r="AC2515" i="22"/>
  <c r="AC2516" i="22"/>
  <c r="AC2517" i="22"/>
  <c r="AC2518" i="22"/>
  <c r="AC2519" i="22"/>
  <c r="AC2520" i="22"/>
  <c r="AC2521" i="22"/>
  <c r="AC2522" i="22"/>
  <c r="AC2523" i="22"/>
  <c r="AC2524" i="22"/>
  <c r="AC2525" i="22"/>
  <c r="AC2526" i="22"/>
  <c r="AC2527" i="22"/>
  <c r="AC2528" i="22"/>
  <c r="AC2529" i="22"/>
  <c r="AC2530" i="22"/>
  <c r="AC2531" i="22"/>
  <c r="AC2532" i="22"/>
  <c r="AC2533" i="22"/>
  <c r="AC2534" i="22"/>
  <c r="AC2535" i="22"/>
  <c r="AC2536" i="22"/>
  <c r="AC2537" i="22"/>
  <c r="AC2538" i="22"/>
  <c r="AC2539" i="22"/>
  <c r="AC2540" i="22"/>
  <c r="AC2541" i="22"/>
  <c r="AC2542" i="22"/>
  <c r="AC2543" i="22"/>
  <c r="AC2544" i="22"/>
  <c r="AC2545" i="22"/>
  <c r="AC2546" i="22"/>
  <c r="AC2547" i="22"/>
  <c r="AC2548" i="22"/>
  <c r="AC2549" i="22"/>
  <c r="AC2550" i="22"/>
  <c r="AC2551" i="22"/>
  <c r="AC2552" i="22"/>
  <c r="AC2553" i="22"/>
  <c r="AC2554" i="22"/>
  <c r="AC2555" i="22"/>
  <c r="AC2556" i="22"/>
  <c r="AC2557" i="22"/>
  <c r="AC2558" i="22"/>
  <c r="AC2559" i="22"/>
  <c r="AC2560" i="22"/>
  <c r="AC2561" i="22"/>
  <c r="AC2562" i="22"/>
  <c r="AC2563" i="22"/>
  <c r="AC2564" i="22"/>
  <c r="AC2565" i="22"/>
  <c r="AC2566" i="22"/>
  <c r="AC2567" i="22"/>
  <c r="AC2568" i="22"/>
  <c r="AC2569" i="22"/>
  <c r="AC2570" i="22"/>
  <c r="AC2571" i="22"/>
  <c r="AC2572" i="22"/>
  <c r="AC2573" i="22"/>
  <c r="AC2574" i="22"/>
  <c r="AC2575" i="22"/>
  <c r="AC2576" i="22"/>
  <c r="AC2577" i="22"/>
  <c r="AC2578" i="22"/>
  <c r="AC2579" i="22"/>
  <c r="AC2580" i="22"/>
  <c r="AC2581" i="22"/>
  <c r="AC2582" i="22"/>
  <c r="AC2583" i="22"/>
  <c r="AC2584" i="22"/>
  <c r="AC2585" i="22"/>
  <c r="AC2586" i="22"/>
  <c r="AC2587" i="22"/>
  <c r="AC2588" i="22"/>
  <c r="AC2589" i="22"/>
  <c r="AC2590" i="22"/>
  <c r="AC2591" i="22"/>
  <c r="AC2592" i="22"/>
  <c r="AC2593" i="22"/>
  <c r="AC2594" i="22"/>
  <c r="AC2595" i="22"/>
  <c r="AC2596" i="22"/>
  <c r="AC2597" i="22"/>
  <c r="AC2598" i="22"/>
  <c r="AC2599" i="22"/>
  <c r="AC2600" i="22"/>
  <c r="AC2601" i="22"/>
  <c r="AC2602" i="22"/>
  <c r="AC2603" i="22"/>
  <c r="AC2604" i="22"/>
  <c r="AC2605" i="22"/>
  <c r="AC2606" i="22"/>
  <c r="AC2607" i="22"/>
  <c r="AC2608" i="22"/>
  <c r="AC2609" i="22"/>
  <c r="AC2610" i="22"/>
  <c r="AC2611" i="22"/>
  <c r="AC2612" i="22"/>
  <c r="AC2613" i="22"/>
  <c r="AC2614" i="22"/>
  <c r="AC2615" i="22"/>
  <c r="AC2616" i="22"/>
  <c r="AC2617" i="22"/>
  <c r="AC2618" i="22"/>
  <c r="AC2619" i="22"/>
  <c r="AC2620" i="22"/>
  <c r="AC2621" i="22"/>
  <c r="AC2622" i="22"/>
  <c r="AC2623" i="22"/>
  <c r="AC2624" i="22"/>
  <c r="AC2625" i="22"/>
  <c r="AC2626" i="22"/>
  <c r="AC2627" i="22"/>
  <c r="AC2628" i="22"/>
  <c r="AC2629" i="22"/>
  <c r="AC2630" i="22"/>
  <c r="AC2631" i="22"/>
  <c r="AC2632" i="22"/>
  <c r="AC2633" i="22"/>
  <c r="AC2634" i="22"/>
  <c r="AC2635" i="22"/>
  <c r="AC2636" i="22"/>
  <c r="AC2637" i="22"/>
  <c r="AC2638" i="22"/>
  <c r="AC2639" i="22"/>
  <c r="AC2640" i="22"/>
  <c r="AC2641" i="22"/>
  <c r="AC2642" i="22"/>
  <c r="AC2643" i="22"/>
  <c r="AC2644" i="22"/>
  <c r="AC2645" i="22"/>
  <c r="AC2646" i="22"/>
  <c r="AC2647" i="22"/>
  <c r="AC2648" i="22"/>
  <c r="AC2649" i="22"/>
  <c r="AC2650" i="22"/>
  <c r="AC2651" i="22"/>
  <c r="AC2652" i="22"/>
  <c r="AC2653" i="22"/>
  <c r="AC2654" i="22"/>
  <c r="AC2655" i="22"/>
  <c r="AC2656" i="22"/>
  <c r="AC2657" i="22"/>
  <c r="AC2658" i="22"/>
  <c r="AC2659" i="22"/>
  <c r="AC2660" i="22"/>
  <c r="AC2661" i="22"/>
  <c r="AC2662" i="22"/>
  <c r="AC2663" i="22"/>
  <c r="AC2664" i="22"/>
  <c r="AC2665" i="22"/>
  <c r="AC2666" i="22"/>
  <c r="AC2667" i="22"/>
  <c r="AC2668" i="22"/>
  <c r="AC2669" i="22"/>
  <c r="AC2670" i="22"/>
  <c r="AC2671" i="22"/>
  <c r="AC2672" i="22"/>
  <c r="AC2673" i="22"/>
  <c r="AC2674" i="22"/>
  <c r="AC2675" i="22"/>
  <c r="AC2676" i="22"/>
  <c r="AC2677" i="22"/>
  <c r="AC2678" i="22"/>
  <c r="AC2679" i="22"/>
  <c r="AC2680" i="22"/>
  <c r="AC2681" i="22"/>
  <c r="AC2682" i="22"/>
  <c r="AC2683" i="22"/>
  <c r="AC2684" i="22"/>
  <c r="AC2685" i="22"/>
  <c r="AC2686" i="22"/>
  <c r="AC2687" i="22"/>
  <c r="AC2688" i="22"/>
  <c r="AC2689" i="22"/>
  <c r="AC2690" i="22"/>
  <c r="AC2691" i="22"/>
  <c r="AC2692" i="22"/>
  <c r="AC2693" i="22"/>
  <c r="AC2694" i="22"/>
  <c r="AC2695" i="22"/>
  <c r="AC2696" i="22"/>
  <c r="AC2697" i="22"/>
  <c r="AC2698" i="22"/>
  <c r="AC2699" i="22"/>
  <c r="AC2700" i="22"/>
  <c r="AC2701" i="22"/>
  <c r="AC2702" i="22"/>
  <c r="AC2703" i="22"/>
  <c r="AC2704" i="22"/>
  <c r="AC2705" i="22"/>
  <c r="AC2706" i="22"/>
  <c r="AC2707" i="22"/>
  <c r="AC2708" i="22"/>
  <c r="AC2709" i="22"/>
  <c r="AC2710" i="22"/>
  <c r="AC2711" i="22"/>
  <c r="AC2712" i="22"/>
  <c r="AC2713" i="22"/>
  <c r="AC2714" i="22"/>
  <c r="AC2715" i="22"/>
  <c r="AC2716" i="22"/>
  <c r="AC2717" i="22"/>
  <c r="AC2718" i="22"/>
  <c r="AC2719" i="22"/>
  <c r="AC2720" i="22"/>
  <c r="AC2721" i="22"/>
  <c r="AC2722" i="22"/>
  <c r="AC2723" i="22"/>
  <c r="AC2724" i="22"/>
  <c r="AC2725" i="22"/>
  <c r="AC2726" i="22"/>
  <c r="AC2727" i="22"/>
  <c r="AC2728" i="22"/>
  <c r="AC2729" i="22"/>
  <c r="AC2730" i="22"/>
  <c r="AC2731" i="22"/>
  <c r="AC2732" i="22"/>
  <c r="AC2733" i="22"/>
  <c r="AC2734" i="22"/>
  <c r="AC2735" i="22"/>
  <c r="AC2736" i="22"/>
  <c r="AC2737" i="22"/>
  <c r="AC2738" i="22"/>
  <c r="AC2739" i="22"/>
  <c r="AC2740" i="22"/>
  <c r="AC2741" i="22"/>
  <c r="AC2742" i="22"/>
  <c r="AC2743" i="22"/>
  <c r="AC2744" i="22"/>
  <c r="AC2745" i="22"/>
  <c r="AC2746" i="22"/>
  <c r="AC2747" i="22"/>
  <c r="AC2748" i="22"/>
  <c r="AC2749" i="22"/>
  <c r="AC2750" i="22"/>
  <c r="AC2751" i="22"/>
  <c r="AC2752" i="22"/>
  <c r="AC2753" i="22"/>
  <c r="AC2754" i="22"/>
  <c r="AC2755" i="22"/>
  <c r="AC2756" i="22"/>
  <c r="AC2757" i="22"/>
  <c r="AC2758" i="22"/>
  <c r="AC2759" i="22"/>
  <c r="AC2760" i="22"/>
  <c r="AC2761" i="22"/>
  <c r="AC2762" i="22"/>
  <c r="AC2763" i="22"/>
  <c r="AC2764" i="22"/>
  <c r="AC2765" i="22"/>
  <c r="AC2766" i="22"/>
  <c r="AC2767" i="22"/>
  <c r="AC2768" i="22"/>
  <c r="AC2769" i="22"/>
  <c r="AC2770" i="22"/>
  <c r="AC2771" i="22"/>
  <c r="AC2772" i="22"/>
  <c r="AC2773" i="22"/>
  <c r="AC2774" i="22"/>
  <c r="AC2775" i="22"/>
  <c r="AC2776" i="22"/>
  <c r="AC2777" i="22"/>
  <c r="AC2778" i="22"/>
  <c r="AC2779" i="22"/>
  <c r="AC2780" i="22"/>
  <c r="AC2781" i="22"/>
  <c r="AC2782" i="22"/>
  <c r="AC2783" i="22"/>
  <c r="AC2784" i="22"/>
  <c r="AC2785" i="22"/>
  <c r="AC2786" i="22"/>
  <c r="AC2787" i="22"/>
  <c r="AC2788" i="22"/>
  <c r="AC2789" i="22"/>
  <c r="AC2790" i="22"/>
  <c r="AC2791" i="22"/>
  <c r="AC2792" i="22"/>
  <c r="AC2793" i="22"/>
  <c r="AC2794" i="22"/>
  <c r="AC2795" i="22"/>
  <c r="AC2796" i="22"/>
  <c r="AC2797" i="22"/>
  <c r="AC2798" i="22"/>
  <c r="AC2799" i="22"/>
  <c r="AC2800" i="22"/>
  <c r="AC2801" i="22"/>
  <c r="AC2802" i="22"/>
  <c r="AC2803" i="22"/>
  <c r="AC2804" i="22"/>
  <c r="AC2805" i="22"/>
  <c r="AC2806" i="22"/>
  <c r="AC2807" i="22"/>
  <c r="AC2808" i="22"/>
  <c r="AC2809" i="22"/>
  <c r="AC2810" i="22"/>
  <c r="AC2811" i="22"/>
  <c r="AC2812" i="22"/>
  <c r="AC2813" i="22"/>
  <c r="AC2814" i="22"/>
  <c r="AC2815" i="22"/>
  <c r="AC2816" i="22"/>
  <c r="AC2817" i="22"/>
  <c r="AC2818" i="22"/>
  <c r="AC2819" i="22"/>
  <c r="AC2820" i="22"/>
  <c r="AC2821" i="22"/>
  <c r="AC2822" i="22"/>
  <c r="AC2823" i="22"/>
  <c r="AC2824" i="22"/>
  <c r="AC2825" i="22"/>
  <c r="AC2826" i="22"/>
  <c r="AC2827" i="22"/>
  <c r="AC2828" i="22"/>
  <c r="AC2829" i="22"/>
  <c r="AC2830" i="22"/>
  <c r="AC2831" i="22"/>
  <c r="AC2832" i="22"/>
  <c r="AC2833" i="22"/>
  <c r="AC2834" i="22"/>
  <c r="AC2835" i="22"/>
  <c r="AC2836" i="22"/>
  <c r="AC2837" i="22"/>
  <c r="AC2838" i="22"/>
  <c r="AC2839" i="22"/>
  <c r="AC2840" i="22"/>
  <c r="AC2841" i="22"/>
  <c r="AC2842" i="22"/>
  <c r="AC2843" i="22"/>
  <c r="AC2844" i="22"/>
  <c r="AC2845" i="22"/>
  <c r="AC2846" i="22"/>
  <c r="AC2847" i="22"/>
  <c r="AC2848" i="22"/>
  <c r="AC2849" i="22"/>
  <c r="AC2850" i="22"/>
  <c r="AC2851" i="22"/>
  <c r="AC2852" i="22"/>
  <c r="AC2853" i="22"/>
  <c r="AC2854" i="22"/>
  <c r="AC2855" i="22"/>
  <c r="AC2856" i="22"/>
  <c r="AC2857" i="22"/>
  <c r="AC2858" i="22"/>
  <c r="AC2859" i="22"/>
  <c r="AC2860" i="22"/>
  <c r="AC2861" i="22"/>
  <c r="AC2862" i="22"/>
  <c r="AC2863" i="22"/>
  <c r="AC2864" i="22"/>
  <c r="AC2865" i="22"/>
  <c r="AC2866" i="22"/>
  <c r="AC2867" i="22"/>
  <c r="AC2868" i="22"/>
  <c r="AC2869" i="22"/>
  <c r="AC2870" i="22"/>
  <c r="AC2871" i="22"/>
  <c r="AC2872" i="22"/>
  <c r="AC2873" i="22"/>
  <c r="AC2874" i="22"/>
  <c r="AC2875" i="22"/>
  <c r="AC2876" i="22"/>
  <c r="AC2877" i="22"/>
  <c r="AC2878" i="22"/>
  <c r="AC2879" i="22"/>
  <c r="AC2880" i="22"/>
  <c r="AC2881" i="22"/>
  <c r="AC2882" i="22"/>
  <c r="AC2883" i="22"/>
  <c r="AC2884" i="22"/>
  <c r="AC2885" i="22"/>
  <c r="AC2886" i="22"/>
  <c r="AC2887" i="22"/>
  <c r="AC2888" i="22"/>
  <c r="AC2889" i="22"/>
  <c r="AC2890" i="22"/>
  <c r="AC2891" i="22"/>
  <c r="AC2892" i="22"/>
  <c r="AC2893" i="22"/>
  <c r="AC2894" i="22"/>
  <c r="AC2895" i="22"/>
  <c r="AC2896" i="22"/>
  <c r="AC2897" i="22"/>
  <c r="AC2898" i="22"/>
  <c r="AC2899" i="22"/>
  <c r="AC2900" i="22"/>
  <c r="AC2901" i="22"/>
  <c r="AC2902" i="22"/>
  <c r="AC2903" i="22"/>
  <c r="AC2904" i="22"/>
  <c r="AC2905" i="22"/>
  <c r="AC2906" i="22"/>
  <c r="AC2907" i="22"/>
  <c r="AC2908" i="22"/>
  <c r="AC2909" i="22"/>
  <c r="AC2910" i="22"/>
  <c r="AC2911" i="22"/>
  <c r="AC2912" i="22"/>
  <c r="AC2913" i="22"/>
  <c r="AC2914" i="22"/>
  <c r="AC2915" i="22"/>
  <c r="AC2916" i="22"/>
  <c r="AC2917" i="22"/>
  <c r="AC2918" i="22"/>
  <c r="AC2919" i="22"/>
  <c r="AC2920" i="22"/>
  <c r="AC2921" i="22"/>
  <c r="AC2922" i="22"/>
  <c r="AC2923" i="22"/>
  <c r="AC2924" i="22"/>
  <c r="AC2925" i="22"/>
  <c r="AC2926" i="22"/>
  <c r="AC2927" i="22"/>
  <c r="AC2928" i="22"/>
  <c r="AC2929" i="22"/>
  <c r="AC2930" i="22"/>
  <c r="AC2931" i="22"/>
  <c r="AC2932" i="22"/>
  <c r="AC2933" i="22"/>
  <c r="AC2934" i="22"/>
  <c r="AC2935" i="22"/>
  <c r="AC2936" i="22"/>
  <c r="AC2937" i="22"/>
  <c r="AC2938" i="22"/>
  <c r="AC2939" i="22"/>
  <c r="AC2940" i="22"/>
  <c r="AC2941" i="22"/>
  <c r="AC2942" i="22"/>
  <c r="AC2943" i="22"/>
  <c r="AC2944" i="22"/>
  <c r="AC2945" i="22"/>
  <c r="AC2946" i="22"/>
  <c r="AC2947" i="22"/>
  <c r="AC2948" i="22"/>
  <c r="AC2949" i="22"/>
  <c r="AC2950" i="22"/>
  <c r="AC2951" i="22"/>
  <c r="AC2952" i="22"/>
  <c r="AC2953" i="22"/>
  <c r="AC2954" i="22"/>
  <c r="AC2955" i="22"/>
  <c r="AC2956" i="22"/>
  <c r="AC2957" i="22"/>
  <c r="AC2958" i="22"/>
  <c r="AC2959" i="22"/>
  <c r="AC2960" i="22"/>
  <c r="AC2961" i="22"/>
  <c r="AC2962" i="22"/>
  <c r="AC2963" i="22"/>
  <c r="AC2964" i="22"/>
  <c r="AC2965" i="22"/>
  <c r="AC2966" i="22"/>
  <c r="AC2967" i="22"/>
  <c r="AC2968" i="22"/>
  <c r="AC2969" i="22"/>
  <c r="AC2970" i="22"/>
  <c r="AC2971" i="22"/>
  <c r="AC2972" i="22"/>
  <c r="AC2973" i="22"/>
  <c r="AC2974" i="22"/>
  <c r="AC2975" i="22"/>
  <c r="AC2976" i="22"/>
  <c r="AC2977" i="22"/>
  <c r="AC2978" i="22"/>
  <c r="AC2979" i="22"/>
  <c r="AC2980" i="22"/>
  <c r="AC2981" i="22"/>
  <c r="AC2982" i="22"/>
  <c r="AC2983" i="22"/>
  <c r="AC2984" i="22"/>
  <c r="AC2985" i="22"/>
  <c r="AC2986" i="22"/>
  <c r="AC2987" i="22"/>
  <c r="AC2988" i="22"/>
  <c r="AC2989" i="22"/>
  <c r="AC2990" i="22"/>
  <c r="AC2991" i="22"/>
  <c r="AC2992" i="22"/>
  <c r="AC2993" i="22"/>
  <c r="AC2994" i="22"/>
  <c r="AC2995" i="22"/>
  <c r="AC2996" i="22"/>
  <c r="AC2997" i="22"/>
  <c r="AC2998" i="22"/>
  <c r="AC2999" i="22"/>
  <c r="AC3000" i="22"/>
  <c r="AC3001" i="22"/>
  <c r="AC3002" i="22"/>
  <c r="AC3003" i="22"/>
  <c r="AC3004" i="22"/>
  <c r="AC3005" i="22"/>
  <c r="AC3006" i="22"/>
  <c r="AC3007" i="22"/>
  <c r="AC3008" i="22"/>
  <c r="AC3009" i="22"/>
  <c r="AC3010" i="22"/>
  <c r="AC3011" i="22"/>
  <c r="AC3012" i="22"/>
  <c r="AC3013" i="22"/>
  <c r="AC3014" i="22"/>
  <c r="AC3015" i="22"/>
  <c r="AC3016" i="22"/>
  <c r="AC3017" i="22"/>
  <c r="AC3018" i="22"/>
  <c r="AC3019" i="22"/>
  <c r="AC3020" i="22"/>
  <c r="AC3021" i="22"/>
  <c r="AC3022" i="22"/>
  <c r="AC3023" i="22"/>
  <c r="AC3024" i="22"/>
  <c r="AC3025" i="22"/>
  <c r="AC3026" i="22"/>
  <c r="AC3027" i="22"/>
  <c r="AC3028" i="22"/>
  <c r="AC3029" i="22"/>
  <c r="AC3030" i="22"/>
  <c r="AC3031" i="22"/>
  <c r="AC3032" i="22"/>
  <c r="AC3033" i="22"/>
  <c r="AC3034" i="22"/>
  <c r="AC3035" i="22"/>
  <c r="AC3036" i="22"/>
  <c r="AC3037" i="22"/>
  <c r="AC3038" i="22"/>
  <c r="AC3039" i="22"/>
  <c r="AC3040" i="22"/>
  <c r="AC3041" i="22"/>
  <c r="AC3042" i="22"/>
  <c r="AC3043" i="22"/>
  <c r="AC3044" i="22"/>
  <c r="AC3045" i="22"/>
  <c r="AC3046" i="22"/>
  <c r="AC3047" i="22"/>
  <c r="AC3048" i="22"/>
  <c r="AC3049" i="22"/>
  <c r="AC3050" i="22"/>
  <c r="AC3051" i="22"/>
  <c r="AC3052" i="22"/>
  <c r="AC3053" i="22"/>
  <c r="AC3054" i="22"/>
  <c r="AC3055" i="22"/>
  <c r="AC3056" i="22"/>
  <c r="AC3057" i="22"/>
  <c r="AC3058" i="22"/>
  <c r="AC3059" i="22"/>
  <c r="AC3060" i="22"/>
  <c r="AC3061" i="22"/>
  <c r="AC3062" i="22"/>
  <c r="AC3063" i="22"/>
  <c r="AC3064" i="22"/>
  <c r="AC3065" i="22"/>
  <c r="AC3066" i="22"/>
  <c r="AC3067" i="22"/>
  <c r="AC3068" i="22"/>
  <c r="AC3069" i="22"/>
  <c r="AC3070" i="22"/>
  <c r="AC3071" i="22"/>
  <c r="AC3072" i="22"/>
  <c r="AC3073" i="22"/>
  <c r="AC3074" i="22"/>
  <c r="AC3075" i="22"/>
  <c r="AC3076" i="22"/>
  <c r="AC3077" i="22"/>
  <c r="AC3078" i="22"/>
  <c r="AC3079" i="22"/>
  <c r="AC3080" i="22"/>
  <c r="AC3081" i="22"/>
  <c r="AC3082" i="22"/>
  <c r="AC3083" i="22"/>
  <c r="AC3084" i="22"/>
  <c r="AC3085" i="22"/>
  <c r="AC3086" i="22"/>
  <c r="AC3087" i="22"/>
  <c r="AC3088" i="22"/>
  <c r="AC3089" i="22"/>
  <c r="AC3090" i="22"/>
  <c r="AC3091" i="22"/>
  <c r="AC3092" i="22"/>
  <c r="AC3093" i="22"/>
  <c r="AC3094" i="22"/>
  <c r="AC3095" i="22"/>
  <c r="AC3096" i="22"/>
  <c r="AC3097" i="22"/>
  <c r="AC3098" i="22"/>
  <c r="AC3099" i="22"/>
  <c r="AC3100" i="22"/>
  <c r="AC3101" i="22"/>
  <c r="AC3102" i="22"/>
  <c r="AC3103" i="22"/>
  <c r="AC3104" i="22"/>
  <c r="AC3105" i="22"/>
  <c r="AC3106" i="22"/>
  <c r="AC3107" i="22"/>
  <c r="AC3108" i="22"/>
  <c r="AC3109" i="22"/>
  <c r="AC3110" i="22"/>
  <c r="AC3111" i="22"/>
  <c r="AC3112" i="22"/>
  <c r="AC3113" i="22"/>
  <c r="AC3114" i="22"/>
  <c r="AC3115" i="22"/>
  <c r="AC3116" i="22"/>
  <c r="AC3117" i="22"/>
  <c r="AC3118" i="22"/>
  <c r="AC3119" i="22"/>
  <c r="AC3120" i="22"/>
  <c r="AC3121" i="22"/>
  <c r="AC3122" i="22"/>
  <c r="AC3123" i="22"/>
  <c r="AC3124" i="22"/>
  <c r="AC3125" i="22"/>
  <c r="AC3126" i="22"/>
  <c r="AC3127" i="22"/>
  <c r="AC3128" i="22"/>
  <c r="AC3129" i="22"/>
  <c r="AC3130" i="22"/>
  <c r="AC3131" i="22"/>
  <c r="AC3132" i="22"/>
  <c r="AC3133" i="22"/>
  <c r="AC3134" i="22"/>
  <c r="AC3135" i="22"/>
  <c r="AC3136" i="22"/>
  <c r="AC3137" i="22"/>
  <c r="AC3138" i="22"/>
  <c r="AC3139" i="22"/>
  <c r="AC3140" i="22"/>
  <c r="AC3141" i="22"/>
  <c r="AC3142" i="22"/>
  <c r="AC3143" i="22"/>
  <c r="AC3144" i="22"/>
  <c r="AC3145" i="22"/>
  <c r="AC3146" i="22"/>
  <c r="AC3147" i="22"/>
  <c r="AC3148" i="22"/>
  <c r="AC3149" i="22"/>
  <c r="AC3150" i="22"/>
  <c r="AC3151" i="22"/>
  <c r="AC3152" i="22"/>
  <c r="AC3153" i="22"/>
  <c r="AC3154" i="22"/>
  <c r="AC3155" i="22"/>
  <c r="AC3156" i="22"/>
  <c r="AC3157" i="22"/>
  <c r="AC3158" i="22"/>
  <c r="AC3159" i="22"/>
  <c r="AC3160" i="22"/>
  <c r="AC3161" i="22"/>
  <c r="AC3162" i="22"/>
  <c r="AC3163" i="22"/>
  <c r="AC3164" i="22"/>
  <c r="AC3165" i="22"/>
  <c r="AC3166" i="22"/>
  <c r="AC3167" i="22"/>
  <c r="AC3168" i="22"/>
  <c r="AC3169" i="22"/>
  <c r="AC3170" i="22"/>
  <c r="AC3171" i="22"/>
  <c r="AC3172" i="22"/>
  <c r="AC3173" i="22"/>
  <c r="AC3174" i="22"/>
  <c r="AC3175" i="22"/>
  <c r="AC3176" i="22"/>
  <c r="AC3177" i="22"/>
  <c r="AC3178" i="22"/>
  <c r="AC3179" i="22"/>
  <c r="AC3180" i="22"/>
  <c r="AC3181" i="22"/>
  <c r="AC3182" i="22"/>
  <c r="AC3183" i="22"/>
  <c r="AC3184" i="22"/>
  <c r="AC3185" i="22"/>
  <c r="AC3186" i="22"/>
  <c r="AC3187" i="22"/>
  <c r="AC3188" i="22"/>
  <c r="AC3189" i="22"/>
  <c r="AC3190" i="22"/>
  <c r="AC3191" i="22"/>
  <c r="AC3192" i="22"/>
  <c r="AC3193" i="22"/>
  <c r="AC3194" i="22"/>
  <c r="AC3195" i="22"/>
  <c r="AC3196" i="22"/>
  <c r="AC3197" i="22"/>
  <c r="AC3198" i="22"/>
  <c r="AC3199" i="22"/>
  <c r="AC3200" i="22"/>
  <c r="AC3201" i="22"/>
  <c r="AC3202" i="22"/>
  <c r="AC3203" i="22"/>
  <c r="AC3204" i="22"/>
  <c r="AC3205" i="22"/>
  <c r="AC3206" i="22"/>
  <c r="AC3207" i="22"/>
  <c r="AC3208" i="22"/>
  <c r="AC3209" i="22"/>
  <c r="AC3210" i="22"/>
  <c r="AC3211" i="22"/>
  <c r="AC3212" i="22"/>
  <c r="AC3213" i="22"/>
  <c r="AC3214" i="22"/>
  <c r="AC3215" i="22"/>
  <c r="AC3216" i="22"/>
  <c r="AC3217" i="22"/>
  <c r="AC3218" i="22"/>
  <c r="AC3219" i="22"/>
  <c r="AC3220" i="22"/>
  <c r="AC3221" i="22"/>
  <c r="AC3222" i="22"/>
  <c r="AC3223" i="22"/>
  <c r="AC3224" i="22"/>
  <c r="AC3225" i="22"/>
  <c r="AC3226" i="22"/>
  <c r="AC3227" i="22"/>
  <c r="AC3228" i="22"/>
  <c r="AC3229" i="22"/>
  <c r="AC3230" i="22"/>
  <c r="AC3231" i="22"/>
  <c r="AC3232" i="22"/>
  <c r="AC3233" i="22"/>
  <c r="AC3234" i="22"/>
  <c r="AC3235" i="22"/>
  <c r="AC3236" i="22"/>
  <c r="AC3237" i="22"/>
  <c r="AC3238" i="22"/>
  <c r="AC3239" i="22"/>
  <c r="AC3240" i="22"/>
  <c r="AC3241" i="22"/>
  <c r="AC3242" i="22"/>
  <c r="AC3243" i="22"/>
  <c r="AC3244" i="22"/>
  <c r="AC3245" i="22"/>
  <c r="AC3246" i="22"/>
  <c r="AC3247" i="22"/>
  <c r="AC3248" i="22"/>
  <c r="AC3249" i="22"/>
  <c r="AC3250" i="22"/>
  <c r="AC3251" i="22"/>
  <c r="AC3252" i="22"/>
  <c r="AC3253" i="22"/>
  <c r="AC3254" i="22"/>
  <c r="AC3255" i="22"/>
  <c r="AC3256" i="22"/>
  <c r="AC3257" i="22"/>
  <c r="AC3258" i="22"/>
  <c r="AC3259" i="22"/>
  <c r="AC3260" i="22"/>
  <c r="AC3261" i="22"/>
  <c r="AC3262" i="22"/>
  <c r="AC3263" i="22"/>
  <c r="AC3264" i="22"/>
  <c r="AC3265" i="22"/>
  <c r="AC3266" i="22"/>
  <c r="AC3267" i="22"/>
  <c r="AC3268" i="22"/>
  <c r="AC3269" i="22"/>
  <c r="AC3270" i="22"/>
  <c r="AC3271" i="22"/>
  <c r="AC3272" i="22"/>
  <c r="AC3273" i="22"/>
  <c r="AC3274" i="22"/>
  <c r="AC3275" i="22"/>
  <c r="AC3276" i="22"/>
  <c r="AC3277" i="22"/>
  <c r="AC3278" i="22"/>
  <c r="AC3279" i="22"/>
  <c r="AC3280" i="22"/>
  <c r="AC3281" i="22"/>
  <c r="AC3282" i="22"/>
  <c r="AC3283" i="22"/>
  <c r="AC3284" i="22"/>
  <c r="AC3285" i="22"/>
  <c r="AC3286" i="22"/>
  <c r="AC3287" i="22"/>
  <c r="AC3288" i="22"/>
  <c r="AC3289" i="22"/>
  <c r="AC3290" i="22"/>
  <c r="AC3291" i="22"/>
  <c r="AC3292" i="22"/>
  <c r="AC3293" i="22"/>
  <c r="AC3294" i="22"/>
  <c r="AC3295" i="22"/>
  <c r="AC3296" i="22"/>
  <c r="AC3297" i="22"/>
  <c r="AC3298" i="22"/>
  <c r="AC3299" i="22"/>
  <c r="AC3300" i="22"/>
  <c r="AC3301" i="22"/>
  <c r="AC3302" i="22"/>
  <c r="AC3303" i="22"/>
  <c r="AC3304" i="22"/>
  <c r="AC3305" i="22"/>
  <c r="AC3306" i="22"/>
  <c r="AC3307" i="22"/>
  <c r="AC3308" i="22"/>
  <c r="AC3309" i="22"/>
  <c r="AC3310" i="22"/>
  <c r="AC3311" i="22"/>
  <c r="AC3312" i="22"/>
  <c r="AC3313" i="22"/>
  <c r="AC3314" i="22"/>
  <c r="AC3315" i="22"/>
  <c r="AC3316" i="22"/>
  <c r="AC3317" i="22"/>
  <c r="AC3318" i="22"/>
  <c r="AC3319" i="22"/>
  <c r="AC3320" i="22"/>
  <c r="AC3321" i="22"/>
  <c r="AC3322" i="22"/>
  <c r="AC3323" i="22"/>
  <c r="AC3324" i="22"/>
  <c r="AC3325" i="22"/>
  <c r="AC3326" i="22"/>
  <c r="AC3327" i="22"/>
  <c r="AC3328" i="22"/>
  <c r="AC3329" i="22"/>
  <c r="AC3330" i="22"/>
  <c r="AC3331" i="22"/>
  <c r="AC3332" i="22"/>
  <c r="AC3333" i="22"/>
  <c r="AC3334" i="22"/>
  <c r="AC3335" i="22"/>
  <c r="AC3336" i="22"/>
  <c r="AC3337" i="22"/>
  <c r="AC3338" i="22"/>
  <c r="AC3339" i="22"/>
  <c r="AC3340" i="22"/>
  <c r="AC3341" i="22"/>
  <c r="AC3342" i="22"/>
  <c r="AC3343" i="22"/>
  <c r="AC3344" i="22"/>
  <c r="AC3345" i="22"/>
  <c r="AC3346" i="22"/>
  <c r="AC3347" i="22"/>
  <c r="AC3348" i="22"/>
  <c r="AC3349" i="22"/>
  <c r="AC3350" i="22"/>
  <c r="AC3351" i="22"/>
  <c r="AC3352" i="22"/>
  <c r="AC3353" i="22"/>
  <c r="AC3354" i="22"/>
  <c r="AC3355" i="22"/>
  <c r="AC3356" i="22"/>
  <c r="AC3357" i="22"/>
  <c r="AC3358" i="22"/>
  <c r="AC3359" i="22"/>
  <c r="AC3360" i="22"/>
  <c r="AC3361" i="22"/>
  <c r="AC3362" i="22"/>
  <c r="AC3363" i="22"/>
  <c r="AC3364" i="22"/>
  <c r="AC3365" i="22"/>
  <c r="AC3366" i="22"/>
  <c r="AC3367" i="22"/>
  <c r="AC3368" i="22"/>
  <c r="AC3369" i="22"/>
  <c r="AC3370" i="22"/>
  <c r="AC3371" i="22"/>
  <c r="AC3372" i="22"/>
  <c r="AC3373" i="22"/>
  <c r="AC3374" i="22"/>
  <c r="AC3375" i="22"/>
  <c r="AC3376" i="22"/>
  <c r="AC3377" i="22"/>
  <c r="AC3378" i="22"/>
  <c r="AC3379" i="22"/>
  <c r="AC3380" i="22"/>
  <c r="AC3381" i="22"/>
  <c r="AC3382" i="22"/>
  <c r="AC3383" i="22"/>
  <c r="AC3384" i="22"/>
  <c r="AC3385" i="22"/>
  <c r="AC3386" i="22"/>
  <c r="AC3387" i="22"/>
  <c r="AC3388" i="22"/>
  <c r="AC3389" i="22"/>
  <c r="AC3390" i="22"/>
  <c r="AC3391" i="22"/>
  <c r="AC3392" i="22"/>
  <c r="AC3393" i="22"/>
  <c r="AC3394" i="22"/>
  <c r="AC3395" i="22"/>
  <c r="AC3396" i="22"/>
  <c r="AC3397" i="22"/>
  <c r="AC3398" i="22"/>
  <c r="AC3399" i="22"/>
  <c r="AC3400" i="22"/>
  <c r="AC3401" i="22"/>
  <c r="AC3402" i="22"/>
  <c r="AC3403" i="22"/>
  <c r="AC3404" i="22"/>
  <c r="AC3405" i="22"/>
  <c r="AC3406" i="22"/>
  <c r="AC3407" i="22"/>
  <c r="AC3408" i="22"/>
  <c r="AC3409" i="22"/>
  <c r="AC3410" i="22"/>
  <c r="AC3411" i="22"/>
  <c r="AC3412" i="22"/>
  <c r="AC3413" i="22"/>
  <c r="AC3414" i="22"/>
  <c r="AC3415" i="22"/>
  <c r="AC3416" i="22"/>
  <c r="AC3417" i="22"/>
  <c r="AC3418" i="22"/>
  <c r="AC3419" i="22"/>
  <c r="AC3420" i="22"/>
  <c r="AC3421" i="22"/>
  <c r="AC3422" i="22"/>
  <c r="AC3423" i="22"/>
  <c r="AC3424" i="22"/>
  <c r="AC3425" i="22"/>
  <c r="AC3426" i="22"/>
  <c r="AC3427" i="22"/>
  <c r="AC3428" i="22"/>
  <c r="AC3429" i="22"/>
  <c r="AC3430" i="22"/>
  <c r="AC3431" i="22"/>
  <c r="AC3432" i="22"/>
  <c r="AC3433" i="22"/>
  <c r="AC3434" i="22"/>
  <c r="AC3435" i="22"/>
  <c r="AC3436" i="22"/>
  <c r="AC3437" i="22"/>
  <c r="AC3438" i="22"/>
  <c r="AC3439" i="22"/>
  <c r="AC3440" i="22"/>
  <c r="AC3441" i="22"/>
  <c r="AC3442" i="22"/>
  <c r="AC3443" i="22"/>
  <c r="AC3444" i="22"/>
  <c r="AC3445" i="22"/>
  <c r="AC3446" i="22"/>
  <c r="AC3447" i="22"/>
  <c r="AC3448" i="22"/>
  <c r="AC3449" i="22"/>
  <c r="AC3450" i="22"/>
  <c r="AC3451" i="22"/>
  <c r="AC3452" i="22"/>
  <c r="AC3453" i="22"/>
  <c r="AC3454" i="22"/>
  <c r="AC3455" i="22"/>
  <c r="AC3456" i="22"/>
  <c r="AC3457" i="22"/>
  <c r="AC3458" i="22"/>
  <c r="AC3459" i="22"/>
  <c r="AC3460" i="22"/>
  <c r="AC3461" i="22"/>
  <c r="AC3462" i="22"/>
  <c r="AC3463" i="22"/>
  <c r="AC3464" i="22"/>
  <c r="AC3465" i="22"/>
  <c r="AC3466" i="22"/>
  <c r="AC3467" i="22"/>
  <c r="AC3468" i="22"/>
  <c r="AC3469" i="22"/>
  <c r="AC3470" i="22"/>
  <c r="AC3471" i="22"/>
  <c r="AC3472" i="22"/>
  <c r="AC3473" i="22"/>
  <c r="AC3474" i="22"/>
  <c r="AC3475" i="22"/>
  <c r="AC3476" i="22"/>
  <c r="AC3477" i="22"/>
  <c r="AC3478" i="22"/>
  <c r="AC3479" i="22"/>
  <c r="AC3480" i="22"/>
  <c r="AC3481" i="22"/>
  <c r="AC3482" i="22"/>
  <c r="AC3483" i="22"/>
  <c r="AC3484" i="22"/>
  <c r="AC3485" i="22"/>
  <c r="AC3486" i="22"/>
  <c r="AC3487" i="22"/>
  <c r="AC3488" i="22"/>
  <c r="AC3489" i="22"/>
  <c r="AC3490" i="22"/>
  <c r="AC3491" i="22"/>
  <c r="AC3492" i="22"/>
  <c r="AC3493" i="22"/>
  <c r="AC3494" i="22"/>
  <c r="AC3495" i="22"/>
  <c r="AC3496" i="22"/>
  <c r="AC3497" i="22"/>
  <c r="AC3498" i="22"/>
  <c r="AC3499" i="22"/>
  <c r="AC3500" i="22"/>
  <c r="AC3501" i="22"/>
  <c r="AC3502" i="22"/>
  <c r="AC3503" i="22"/>
  <c r="AC3504" i="22"/>
  <c r="AC3505" i="22"/>
  <c r="AC3506" i="22"/>
  <c r="AC3507" i="22"/>
  <c r="AC3508" i="22"/>
  <c r="AC3509" i="22"/>
  <c r="AC3510" i="22"/>
  <c r="AC3511" i="22"/>
  <c r="AC3512" i="22"/>
  <c r="AC3513" i="22"/>
  <c r="AC3514" i="22"/>
  <c r="AC3515" i="22"/>
  <c r="AC3516" i="22"/>
  <c r="AC3517" i="22"/>
  <c r="AC3518" i="22"/>
  <c r="AC3519" i="22"/>
  <c r="AC3520" i="22"/>
  <c r="AC3521" i="22"/>
  <c r="AC3522" i="22"/>
  <c r="AC3523" i="22"/>
  <c r="AC3524" i="22"/>
  <c r="AC3525" i="22"/>
  <c r="AC3526" i="22"/>
  <c r="AC3527" i="22"/>
  <c r="AC3528" i="22"/>
  <c r="AC3529" i="22"/>
  <c r="AC3530" i="22"/>
  <c r="AC3531" i="22"/>
  <c r="AC3532" i="22"/>
  <c r="AC3533" i="22"/>
  <c r="AC3534" i="22"/>
  <c r="AC3535" i="22"/>
  <c r="AC3536" i="22"/>
  <c r="AC3537" i="22"/>
  <c r="AC3538" i="22"/>
  <c r="AC3539" i="22"/>
  <c r="AC3540" i="22"/>
  <c r="AC3541" i="22"/>
  <c r="AC3542" i="22"/>
  <c r="AC3543" i="22"/>
  <c r="AC3544" i="22"/>
  <c r="AC3545" i="22"/>
  <c r="AC3546" i="22"/>
  <c r="AC3547" i="22"/>
  <c r="AC3548" i="22"/>
  <c r="AC3549" i="22"/>
  <c r="AC3550" i="22"/>
  <c r="AC3551" i="22"/>
  <c r="AC3552" i="22"/>
  <c r="AC3553" i="22"/>
  <c r="AC3554" i="22"/>
  <c r="AC3555" i="22"/>
  <c r="AC3556" i="22"/>
  <c r="AC3557" i="22"/>
  <c r="AC3558" i="22"/>
  <c r="AC3559" i="22"/>
  <c r="AC3560" i="22"/>
  <c r="AC3561" i="22"/>
  <c r="AC3562" i="22"/>
  <c r="AC3563" i="22"/>
  <c r="AC3564" i="22"/>
  <c r="AC3565" i="22"/>
  <c r="AC3566" i="22"/>
  <c r="AC3567" i="22"/>
  <c r="AC3568" i="22"/>
  <c r="AC3569" i="22"/>
  <c r="AC3570" i="22"/>
  <c r="AC3571" i="22"/>
  <c r="AC3572" i="22"/>
  <c r="AC3573" i="22"/>
  <c r="AC3574" i="22"/>
  <c r="AC3575" i="22"/>
  <c r="AC3576" i="22"/>
  <c r="AC3577" i="22"/>
  <c r="AC3578" i="22"/>
  <c r="AC3579" i="22"/>
  <c r="AC3580" i="22"/>
  <c r="AC3581" i="22"/>
  <c r="AC3582" i="22"/>
  <c r="AC3583" i="22"/>
  <c r="AC3584" i="22"/>
  <c r="AC3585" i="22"/>
  <c r="AC3586" i="22"/>
  <c r="AC3587" i="22"/>
  <c r="AC3588" i="22"/>
  <c r="AC3589" i="22"/>
  <c r="AC3590" i="22"/>
  <c r="AC3591" i="22"/>
  <c r="AC3592" i="22"/>
  <c r="AC3593" i="22"/>
  <c r="AC3594" i="22"/>
  <c r="AC3595" i="22"/>
  <c r="AC3596" i="22"/>
  <c r="AC3597" i="22"/>
  <c r="AC3598" i="22"/>
  <c r="AC3599" i="22"/>
  <c r="AC3600" i="22"/>
  <c r="AC3601" i="22"/>
  <c r="AC3602" i="22"/>
  <c r="AC3603" i="22"/>
  <c r="AC3604" i="22"/>
  <c r="AC3605" i="22"/>
  <c r="AC3606" i="22"/>
  <c r="AC3607" i="22"/>
  <c r="AC3608" i="22"/>
  <c r="AC3609" i="22"/>
  <c r="AC3610" i="22"/>
  <c r="AC3611" i="22"/>
  <c r="AC3612" i="22"/>
  <c r="AC3613" i="22"/>
  <c r="AC3614" i="22"/>
  <c r="AC3615" i="22"/>
  <c r="AC3616" i="22"/>
  <c r="AC3617" i="22"/>
  <c r="AC3618" i="22"/>
  <c r="AC3619" i="22"/>
  <c r="AC3620" i="22"/>
  <c r="AC3621" i="22"/>
  <c r="AC3622" i="22"/>
  <c r="AC3623" i="22"/>
  <c r="AC3624" i="22"/>
  <c r="AC3625" i="22"/>
  <c r="AC3626" i="22"/>
  <c r="AC3627" i="22"/>
  <c r="AC3628" i="22"/>
  <c r="AC3629" i="22"/>
  <c r="AC3630" i="22"/>
  <c r="AC3631" i="22"/>
  <c r="AC3632" i="22"/>
  <c r="AC3633" i="22"/>
  <c r="AC3634" i="22"/>
  <c r="AC3635" i="22"/>
  <c r="AC3636" i="22"/>
  <c r="AC3637" i="22"/>
  <c r="AC3638" i="22"/>
  <c r="AC3639" i="22"/>
  <c r="AC3640" i="22"/>
  <c r="AC3641" i="22"/>
  <c r="AC3642" i="22"/>
  <c r="AC3643" i="22"/>
  <c r="AC3644" i="22"/>
  <c r="AC3645" i="22"/>
  <c r="AC3646" i="22"/>
  <c r="AC3647" i="22"/>
  <c r="AC3648" i="22"/>
  <c r="AC3649" i="22"/>
  <c r="AC3650" i="22"/>
  <c r="AC3651" i="22"/>
  <c r="AC3652" i="22"/>
  <c r="AC3653" i="22"/>
  <c r="AC3654" i="22"/>
  <c r="AC3655" i="22"/>
  <c r="AC3656" i="22"/>
  <c r="AC3657" i="22"/>
  <c r="AC3658" i="22"/>
  <c r="AC3659" i="22"/>
  <c r="AC3660" i="22"/>
  <c r="AC3661" i="22"/>
  <c r="AC3662" i="22"/>
  <c r="AC3663" i="22"/>
  <c r="AC4" i="22"/>
  <c r="D1" i="22"/>
  <c r="D2" i="22"/>
  <c r="J2" i="22"/>
  <c r="L2" i="22"/>
  <c r="K2" i="22"/>
  <c r="R2992" i="22"/>
  <c r="P3067" i="22"/>
  <c r="Q3079" i="22"/>
  <c r="R3117" i="22"/>
  <c r="Q3124" i="22"/>
  <c r="Q3150" i="22"/>
  <c r="R3154" i="22"/>
  <c r="P3179" i="22"/>
  <c r="Q3183" i="22"/>
  <c r="S3207" i="22"/>
  <c r="Q3211" i="22"/>
  <c r="Q3232" i="22"/>
  <c r="P3236" i="22"/>
  <c r="T3255" i="22"/>
  <c r="P3259" i="22"/>
  <c r="T3279" i="22"/>
  <c r="P3296" i="22"/>
  <c r="P3299" i="22"/>
  <c r="T3315" i="22"/>
  <c r="P3328" i="22"/>
  <c r="Q3330" i="22"/>
  <c r="R3342" i="22"/>
  <c r="S3344" i="22"/>
  <c r="T3356" i="22"/>
  <c r="P3359" i="22"/>
  <c r="Q3371" i="22"/>
  <c r="T3387" i="22"/>
  <c r="P3400" i="22"/>
  <c r="Q3402" i="22"/>
  <c r="Q3416" i="22"/>
  <c r="S3416" i="22"/>
  <c r="R3423" i="22"/>
  <c r="T3423" i="22"/>
  <c r="S3430" i="22"/>
  <c r="P3431" i="22"/>
  <c r="T3437" i="22"/>
  <c r="Q3438" i="22"/>
  <c r="Q3452" i="22"/>
  <c r="S3452" i="22"/>
  <c r="P3458" i="22"/>
  <c r="R3462" i="22"/>
  <c r="T3462" i="22"/>
  <c r="Q3467" i="22"/>
  <c r="S3467" i="22"/>
  <c r="P3472" i="22"/>
  <c r="R3472" i="22"/>
  <c r="T3476" i="22"/>
  <c r="Q3477" i="22"/>
  <c r="P3482" i="22"/>
  <c r="R3486" i="22"/>
  <c r="T3486" i="22"/>
  <c r="Q3491" i="22"/>
  <c r="S3491" i="22"/>
  <c r="P3496" i="22"/>
  <c r="R3496" i="22"/>
  <c r="T3500" i="22"/>
  <c r="Q3501" i="22"/>
  <c r="P3506" i="22"/>
  <c r="R3510" i="22"/>
  <c r="T3510" i="22"/>
  <c r="Q3515" i="22"/>
  <c r="S3515" i="22"/>
  <c r="P3520" i="22"/>
  <c r="R3520" i="22"/>
  <c r="T3524" i="22"/>
  <c r="Q3525" i="22"/>
  <c r="P3530" i="22"/>
  <c r="R3534" i="22"/>
  <c r="T3534" i="22"/>
  <c r="Q3539" i="22"/>
  <c r="S3539" i="22"/>
  <c r="P3544" i="22"/>
  <c r="R3544" i="22"/>
  <c r="T3548" i="22"/>
  <c r="Q3549" i="22"/>
  <c r="P3554" i="22"/>
  <c r="T3557" i="22"/>
  <c r="Q3558" i="22"/>
  <c r="P3562" i="22"/>
  <c r="Q3562" i="22"/>
  <c r="P3566" i="22"/>
  <c r="R3566" i="22"/>
  <c r="Q3570" i="22"/>
  <c r="R3570" i="22"/>
  <c r="Q3574" i="22"/>
  <c r="S3574" i="22"/>
  <c r="R3578" i="22"/>
  <c r="T3578" i="22"/>
  <c r="R3582" i="22"/>
  <c r="T3582" i="22"/>
  <c r="S3586" i="22"/>
  <c r="P3587" i="22"/>
  <c r="T3590" i="22"/>
  <c r="P3591" i="22"/>
  <c r="R3594" i="22"/>
  <c r="T3594" i="22"/>
  <c r="Q3598" i="22"/>
  <c r="R3598" i="22"/>
  <c r="P3602" i="22"/>
  <c r="R3605" i="22"/>
  <c r="S3605" i="22"/>
  <c r="T3608" i="22"/>
  <c r="Q3609" i="22"/>
  <c r="T3612" i="22"/>
  <c r="T3615" i="22"/>
  <c r="P3616" i="22"/>
  <c r="Q3619" i="22"/>
  <c r="S3619" i="22"/>
  <c r="R3622" i="22"/>
  <c r="S3622" i="22"/>
  <c r="T3628" i="22"/>
  <c r="Q3629" i="22"/>
  <c r="P3632" i="22"/>
  <c r="Q3632" i="22"/>
  <c r="P3635" i="22"/>
  <c r="Q3635" i="22"/>
  <c r="T3639" i="22"/>
  <c r="P3640" i="22"/>
  <c r="Q3642" i="22"/>
  <c r="R3642" i="22"/>
  <c r="S3644" i="22"/>
  <c r="T3644" i="22"/>
  <c r="P3647" i="22"/>
  <c r="Q3647" i="22"/>
  <c r="T3651" i="22"/>
  <c r="P3652" i="22"/>
  <c r="Q3654" i="22"/>
  <c r="R3654" i="22"/>
  <c r="S3656" i="22"/>
  <c r="T3656" i="22"/>
  <c r="P3659" i="22"/>
  <c r="Q3659" i="22"/>
  <c r="T3663" i="22"/>
  <c r="W2110" i="22"/>
  <c r="R4" i="20"/>
  <c r="R5" i="20" s="1"/>
  <c r="R6" i="20" s="1"/>
  <c r="R7" i="20" s="1"/>
  <c r="R8" i="20" s="1"/>
  <c r="R9" i="20" s="1"/>
  <c r="R10" i="20" s="1"/>
  <c r="R11" i="20" s="1"/>
  <c r="R12" i="20" s="1"/>
  <c r="R13" i="20" s="1"/>
  <c r="R14" i="20" s="1"/>
  <c r="R15" i="20" s="1"/>
  <c r="R16" i="20" s="1"/>
  <c r="R17" i="20" s="1"/>
  <c r="R18" i="20" s="1"/>
  <c r="R19" i="20" s="1"/>
  <c r="R20" i="20" s="1"/>
  <c r="R21" i="20" s="1"/>
  <c r="R22" i="20" s="1"/>
  <c r="R23" i="20" s="1"/>
  <c r="R24" i="20" s="1"/>
  <c r="R25" i="20" s="1"/>
  <c r="R26" i="20" s="1"/>
  <c r="R27" i="20" s="1"/>
  <c r="H5" i="22"/>
  <c r="O5" i="22" s="1"/>
  <c r="H6" i="22"/>
  <c r="O6" i="22" s="1"/>
  <c r="H7" i="22"/>
  <c r="O7" i="22" s="1"/>
  <c r="H8" i="22"/>
  <c r="O8" i="22" s="1"/>
  <c r="H9" i="22"/>
  <c r="O9" i="22" s="1"/>
  <c r="H10" i="22"/>
  <c r="O10" i="22" s="1"/>
  <c r="H11" i="22"/>
  <c r="O11" i="22" s="1"/>
  <c r="H12" i="22"/>
  <c r="O12" i="22" s="1"/>
  <c r="H13" i="22"/>
  <c r="O13" i="22" s="1"/>
  <c r="H14" i="22"/>
  <c r="O14" i="22" s="1"/>
  <c r="H15" i="22"/>
  <c r="O15" i="22" s="1"/>
  <c r="H16" i="22"/>
  <c r="O16" i="22" s="1"/>
  <c r="H17" i="22"/>
  <c r="O17" i="22" s="1"/>
  <c r="H18" i="22"/>
  <c r="O18" i="22" s="1"/>
  <c r="H19" i="22"/>
  <c r="O19" i="22" s="1"/>
  <c r="H20" i="22"/>
  <c r="O20" i="22" s="1"/>
  <c r="H21" i="22"/>
  <c r="O21" i="22" s="1"/>
  <c r="H22" i="22"/>
  <c r="O22" i="22" s="1"/>
  <c r="H23" i="22"/>
  <c r="O23" i="22" s="1"/>
  <c r="H24" i="22"/>
  <c r="O24" i="22" s="1"/>
  <c r="H25" i="22"/>
  <c r="O25" i="22" s="1"/>
  <c r="H26" i="22"/>
  <c r="O26" i="22" s="1"/>
  <c r="H27" i="22"/>
  <c r="O27" i="22" s="1"/>
  <c r="H28" i="22"/>
  <c r="O28" i="22" s="1"/>
  <c r="H29" i="22"/>
  <c r="O29" i="22" s="1"/>
  <c r="H30" i="22"/>
  <c r="O30" i="22" s="1"/>
  <c r="H31" i="22"/>
  <c r="O31" i="22" s="1"/>
  <c r="H32" i="22"/>
  <c r="O32" i="22" s="1"/>
  <c r="H33" i="22"/>
  <c r="O33" i="22" s="1"/>
  <c r="H34" i="22"/>
  <c r="O34" i="22" s="1"/>
  <c r="H35" i="22"/>
  <c r="O35" i="22" s="1"/>
  <c r="H36" i="22"/>
  <c r="O36" i="22" s="1"/>
  <c r="H37" i="22"/>
  <c r="O37" i="22" s="1"/>
  <c r="H38" i="22"/>
  <c r="O38" i="22" s="1"/>
  <c r="H39" i="22"/>
  <c r="O39" i="22" s="1"/>
  <c r="H40" i="22"/>
  <c r="O40" i="22" s="1"/>
  <c r="H41" i="22"/>
  <c r="O41" i="22" s="1"/>
  <c r="H42" i="22"/>
  <c r="O42" i="22" s="1"/>
  <c r="H43" i="22"/>
  <c r="O43" i="22" s="1"/>
  <c r="H44" i="22"/>
  <c r="O44" i="22" s="1"/>
  <c r="H45" i="22"/>
  <c r="O45" i="22" s="1"/>
  <c r="H46" i="22"/>
  <c r="O46" i="22" s="1"/>
  <c r="H47" i="22"/>
  <c r="O47" i="22" s="1"/>
  <c r="H48" i="22"/>
  <c r="O48" i="22" s="1"/>
  <c r="H49" i="22"/>
  <c r="O49" i="22" s="1"/>
  <c r="H50" i="22"/>
  <c r="O50" i="22" s="1"/>
  <c r="H51" i="22"/>
  <c r="O51" i="22" s="1"/>
  <c r="H52" i="22"/>
  <c r="O52" i="22" s="1"/>
  <c r="H53" i="22"/>
  <c r="O53" i="22" s="1"/>
  <c r="H54" i="22"/>
  <c r="O54" i="22" s="1"/>
  <c r="H55" i="22"/>
  <c r="O55" i="22" s="1"/>
  <c r="H56" i="22"/>
  <c r="O56" i="22" s="1"/>
  <c r="H57" i="22"/>
  <c r="O57" i="22" s="1"/>
  <c r="H58" i="22"/>
  <c r="O58" i="22" s="1"/>
  <c r="H59" i="22"/>
  <c r="O59" i="22" s="1"/>
  <c r="H60" i="22"/>
  <c r="O60" i="22" s="1"/>
  <c r="H61" i="22"/>
  <c r="O61" i="22" s="1"/>
  <c r="H62" i="22"/>
  <c r="O62" i="22" s="1"/>
  <c r="H63" i="22"/>
  <c r="O63" i="22" s="1"/>
  <c r="H64" i="22"/>
  <c r="O64" i="22" s="1"/>
  <c r="H65" i="22"/>
  <c r="O65" i="22" s="1"/>
  <c r="H66" i="22"/>
  <c r="O66" i="22" s="1"/>
  <c r="H67" i="22"/>
  <c r="O67" i="22" s="1"/>
  <c r="H68" i="22"/>
  <c r="O68" i="22" s="1"/>
  <c r="H69" i="22"/>
  <c r="O69" i="22" s="1"/>
  <c r="H70" i="22"/>
  <c r="O70" i="22" s="1"/>
  <c r="H71" i="22"/>
  <c r="O71" i="22" s="1"/>
  <c r="H72" i="22"/>
  <c r="O72" i="22" s="1"/>
  <c r="H73" i="22"/>
  <c r="O73" i="22" s="1"/>
  <c r="H74" i="22"/>
  <c r="O74" i="22" s="1"/>
  <c r="H75" i="22"/>
  <c r="O75" i="22" s="1"/>
  <c r="H76" i="22"/>
  <c r="O76" i="22" s="1"/>
  <c r="H77" i="22"/>
  <c r="O77" i="22" s="1"/>
  <c r="H78" i="22"/>
  <c r="O78" i="22" s="1"/>
  <c r="H79" i="22"/>
  <c r="O79" i="22" s="1"/>
  <c r="H80" i="22"/>
  <c r="O80" i="22" s="1"/>
  <c r="H81" i="22"/>
  <c r="O81" i="22" s="1"/>
  <c r="H82" i="22"/>
  <c r="O82" i="22" s="1"/>
  <c r="H83" i="22"/>
  <c r="O83" i="22" s="1"/>
  <c r="H84" i="22"/>
  <c r="O84" i="22" s="1"/>
  <c r="H85" i="22"/>
  <c r="O85" i="22" s="1"/>
  <c r="H86" i="22"/>
  <c r="O86" i="22" s="1"/>
  <c r="H87" i="22"/>
  <c r="O87" i="22" s="1"/>
  <c r="H88" i="22"/>
  <c r="O88" i="22" s="1"/>
  <c r="H89" i="22"/>
  <c r="O89" i="22" s="1"/>
  <c r="H90" i="22"/>
  <c r="O90" i="22" s="1"/>
  <c r="H91" i="22"/>
  <c r="O91" i="22" s="1"/>
  <c r="H92" i="22"/>
  <c r="O92" i="22" s="1"/>
  <c r="H93" i="22"/>
  <c r="O93" i="22" s="1"/>
  <c r="H94" i="22"/>
  <c r="O94" i="22" s="1"/>
  <c r="H95" i="22"/>
  <c r="O95" i="22" s="1"/>
  <c r="H96" i="22"/>
  <c r="O96" i="22" s="1"/>
  <c r="H97" i="22"/>
  <c r="O97" i="22" s="1"/>
  <c r="H98" i="22"/>
  <c r="O98" i="22" s="1"/>
  <c r="H99" i="22"/>
  <c r="O99" i="22" s="1"/>
  <c r="H100" i="22"/>
  <c r="O100" i="22" s="1"/>
  <c r="H101" i="22"/>
  <c r="O101" i="22" s="1"/>
  <c r="H102" i="22"/>
  <c r="O102" i="22" s="1"/>
  <c r="H103" i="22"/>
  <c r="O103" i="22" s="1"/>
  <c r="H104" i="22"/>
  <c r="O104" i="22" s="1"/>
  <c r="H105" i="22"/>
  <c r="O105" i="22" s="1"/>
  <c r="H106" i="22"/>
  <c r="O106" i="22" s="1"/>
  <c r="H107" i="22"/>
  <c r="O107" i="22" s="1"/>
  <c r="H108" i="22"/>
  <c r="O108" i="22" s="1"/>
  <c r="H109" i="22"/>
  <c r="O109" i="22" s="1"/>
  <c r="H110" i="22"/>
  <c r="O110" i="22" s="1"/>
  <c r="H111" i="22"/>
  <c r="O111" i="22" s="1"/>
  <c r="H112" i="22"/>
  <c r="O112" i="22" s="1"/>
  <c r="H113" i="22"/>
  <c r="O113" i="22" s="1"/>
  <c r="H114" i="22"/>
  <c r="O114" i="22" s="1"/>
  <c r="H115" i="22"/>
  <c r="O115" i="22" s="1"/>
  <c r="H116" i="22"/>
  <c r="O116" i="22" s="1"/>
  <c r="H117" i="22"/>
  <c r="O117" i="22" s="1"/>
  <c r="H118" i="22"/>
  <c r="O118" i="22" s="1"/>
  <c r="H119" i="22"/>
  <c r="O119" i="22" s="1"/>
  <c r="H120" i="22"/>
  <c r="O120" i="22" s="1"/>
  <c r="H121" i="22"/>
  <c r="O121" i="22" s="1"/>
  <c r="H122" i="22"/>
  <c r="O122" i="22" s="1"/>
  <c r="H123" i="22"/>
  <c r="O123" i="22" s="1"/>
  <c r="H124" i="22"/>
  <c r="O124" i="22" s="1"/>
  <c r="H125" i="22"/>
  <c r="O125" i="22" s="1"/>
  <c r="H126" i="22"/>
  <c r="O126" i="22" s="1"/>
  <c r="H127" i="22"/>
  <c r="O127" i="22" s="1"/>
  <c r="H128" i="22"/>
  <c r="O128" i="22" s="1"/>
  <c r="H129" i="22"/>
  <c r="O129" i="22" s="1"/>
  <c r="H130" i="22"/>
  <c r="O130" i="22" s="1"/>
  <c r="H131" i="22"/>
  <c r="O131" i="22" s="1"/>
  <c r="H132" i="22"/>
  <c r="O132" i="22" s="1"/>
  <c r="H133" i="22"/>
  <c r="O133" i="22" s="1"/>
  <c r="H134" i="22"/>
  <c r="O134" i="22" s="1"/>
  <c r="H135" i="22"/>
  <c r="O135" i="22" s="1"/>
  <c r="H136" i="22"/>
  <c r="O136" i="22" s="1"/>
  <c r="H137" i="22"/>
  <c r="O137" i="22" s="1"/>
  <c r="H138" i="22"/>
  <c r="O138" i="22" s="1"/>
  <c r="H139" i="22"/>
  <c r="O139" i="22" s="1"/>
  <c r="H140" i="22"/>
  <c r="O140" i="22" s="1"/>
  <c r="H141" i="22"/>
  <c r="O141" i="22" s="1"/>
  <c r="H142" i="22"/>
  <c r="O142" i="22" s="1"/>
  <c r="H143" i="22"/>
  <c r="O143" i="22" s="1"/>
  <c r="H144" i="22"/>
  <c r="O144" i="22" s="1"/>
  <c r="H145" i="22"/>
  <c r="O145" i="22" s="1"/>
  <c r="H146" i="22"/>
  <c r="O146" i="22" s="1"/>
  <c r="H147" i="22"/>
  <c r="O147" i="22" s="1"/>
  <c r="H148" i="22"/>
  <c r="O148" i="22" s="1"/>
  <c r="H149" i="22"/>
  <c r="O149" i="22" s="1"/>
  <c r="H150" i="22"/>
  <c r="O150" i="22" s="1"/>
  <c r="H151" i="22"/>
  <c r="O151" i="22" s="1"/>
  <c r="H152" i="22"/>
  <c r="O152" i="22" s="1"/>
  <c r="H153" i="22"/>
  <c r="O153" i="22" s="1"/>
  <c r="H154" i="22"/>
  <c r="O154" i="22" s="1"/>
  <c r="H155" i="22"/>
  <c r="O155" i="22" s="1"/>
  <c r="H156" i="22"/>
  <c r="O156" i="22" s="1"/>
  <c r="H157" i="22"/>
  <c r="O157" i="22" s="1"/>
  <c r="H158" i="22"/>
  <c r="O158" i="22" s="1"/>
  <c r="H159" i="22"/>
  <c r="O159" i="22" s="1"/>
  <c r="H160" i="22"/>
  <c r="O160" i="22" s="1"/>
  <c r="H161" i="22"/>
  <c r="O161" i="22" s="1"/>
  <c r="H162" i="22"/>
  <c r="O162" i="22" s="1"/>
  <c r="H163" i="22"/>
  <c r="O163" i="22" s="1"/>
  <c r="H164" i="22"/>
  <c r="O164" i="22" s="1"/>
  <c r="H165" i="22"/>
  <c r="O165" i="22" s="1"/>
  <c r="H166" i="22"/>
  <c r="O166" i="22" s="1"/>
  <c r="H167" i="22"/>
  <c r="O167" i="22" s="1"/>
  <c r="H168" i="22"/>
  <c r="O168" i="22" s="1"/>
  <c r="H169" i="22"/>
  <c r="O169" i="22" s="1"/>
  <c r="H170" i="22"/>
  <c r="O170" i="22" s="1"/>
  <c r="H171" i="22"/>
  <c r="O171" i="22" s="1"/>
  <c r="H172" i="22"/>
  <c r="O172" i="22" s="1"/>
  <c r="H173" i="22"/>
  <c r="O173" i="22" s="1"/>
  <c r="H174" i="22"/>
  <c r="O174" i="22" s="1"/>
  <c r="H175" i="22"/>
  <c r="O175" i="22" s="1"/>
  <c r="H176" i="22"/>
  <c r="O176" i="22" s="1"/>
  <c r="H177" i="22"/>
  <c r="O177" i="22" s="1"/>
  <c r="H178" i="22"/>
  <c r="O178" i="22" s="1"/>
  <c r="H179" i="22"/>
  <c r="O179" i="22" s="1"/>
  <c r="H180" i="22"/>
  <c r="O180" i="22" s="1"/>
  <c r="H181" i="22"/>
  <c r="O181" i="22" s="1"/>
  <c r="H182" i="22"/>
  <c r="O182" i="22" s="1"/>
  <c r="H183" i="22"/>
  <c r="O183" i="22" s="1"/>
  <c r="H184" i="22"/>
  <c r="O184" i="22" s="1"/>
  <c r="H185" i="22"/>
  <c r="O185" i="22" s="1"/>
  <c r="H186" i="22"/>
  <c r="O186" i="22" s="1"/>
  <c r="H187" i="22"/>
  <c r="O187" i="22" s="1"/>
  <c r="H188" i="22"/>
  <c r="O188" i="22" s="1"/>
  <c r="H189" i="22"/>
  <c r="O189" i="22" s="1"/>
  <c r="H190" i="22"/>
  <c r="O190" i="22" s="1"/>
  <c r="H191" i="22"/>
  <c r="O191" i="22" s="1"/>
  <c r="H192" i="22"/>
  <c r="O192" i="22" s="1"/>
  <c r="H193" i="22"/>
  <c r="O193" i="22" s="1"/>
  <c r="H194" i="22"/>
  <c r="O194" i="22" s="1"/>
  <c r="H195" i="22"/>
  <c r="O195" i="22" s="1"/>
  <c r="H196" i="22"/>
  <c r="O196" i="22" s="1"/>
  <c r="H197" i="22"/>
  <c r="O197" i="22" s="1"/>
  <c r="H198" i="22"/>
  <c r="O198" i="22" s="1"/>
  <c r="H199" i="22"/>
  <c r="O199" i="22" s="1"/>
  <c r="H200" i="22"/>
  <c r="O200" i="22" s="1"/>
  <c r="H201" i="22"/>
  <c r="O201" i="22" s="1"/>
  <c r="H202" i="22"/>
  <c r="O202" i="22" s="1"/>
  <c r="H203" i="22"/>
  <c r="O203" i="22" s="1"/>
  <c r="H204" i="22"/>
  <c r="O204" i="22" s="1"/>
  <c r="H205" i="22"/>
  <c r="O205" i="22" s="1"/>
  <c r="H206" i="22"/>
  <c r="O206" i="22" s="1"/>
  <c r="H207" i="22"/>
  <c r="O207" i="22" s="1"/>
  <c r="H208" i="22"/>
  <c r="O208" i="22" s="1"/>
  <c r="H209" i="22"/>
  <c r="O209" i="22" s="1"/>
  <c r="H210" i="22"/>
  <c r="O210" i="22" s="1"/>
  <c r="H211" i="22"/>
  <c r="O211" i="22" s="1"/>
  <c r="H212" i="22"/>
  <c r="O212" i="22" s="1"/>
  <c r="H213" i="22"/>
  <c r="O213" i="22" s="1"/>
  <c r="H214" i="22"/>
  <c r="O214" i="22" s="1"/>
  <c r="H215" i="22"/>
  <c r="O215" i="22" s="1"/>
  <c r="H216" i="22"/>
  <c r="O216" i="22" s="1"/>
  <c r="H217" i="22"/>
  <c r="O217" i="22" s="1"/>
  <c r="H218" i="22"/>
  <c r="O218" i="22" s="1"/>
  <c r="H219" i="22"/>
  <c r="O219" i="22" s="1"/>
  <c r="H220" i="22"/>
  <c r="O220" i="22" s="1"/>
  <c r="H221" i="22"/>
  <c r="O221" i="22" s="1"/>
  <c r="H222" i="22"/>
  <c r="O222" i="22" s="1"/>
  <c r="H223" i="22"/>
  <c r="O223" i="22" s="1"/>
  <c r="H224" i="22"/>
  <c r="O224" i="22" s="1"/>
  <c r="H225" i="22"/>
  <c r="O225" i="22" s="1"/>
  <c r="H226" i="22"/>
  <c r="O226" i="22" s="1"/>
  <c r="H227" i="22"/>
  <c r="O227" i="22" s="1"/>
  <c r="H228" i="22"/>
  <c r="O228" i="22" s="1"/>
  <c r="H229" i="22"/>
  <c r="O229" i="22" s="1"/>
  <c r="H230" i="22"/>
  <c r="O230" i="22" s="1"/>
  <c r="H231" i="22"/>
  <c r="O231" i="22" s="1"/>
  <c r="H232" i="22"/>
  <c r="O232" i="22" s="1"/>
  <c r="H233" i="22"/>
  <c r="O233" i="22" s="1"/>
  <c r="H234" i="22"/>
  <c r="O234" i="22" s="1"/>
  <c r="H235" i="22"/>
  <c r="O235" i="22" s="1"/>
  <c r="H236" i="22"/>
  <c r="O236" i="22" s="1"/>
  <c r="H237" i="22"/>
  <c r="O237" i="22" s="1"/>
  <c r="H238" i="22"/>
  <c r="O238" i="22" s="1"/>
  <c r="H239" i="22"/>
  <c r="O239" i="22" s="1"/>
  <c r="H240" i="22"/>
  <c r="O240" i="22" s="1"/>
  <c r="H241" i="22"/>
  <c r="O241" i="22" s="1"/>
  <c r="H242" i="22"/>
  <c r="O242" i="22" s="1"/>
  <c r="H243" i="22"/>
  <c r="O243" i="22" s="1"/>
  <c r="H244" i="22"/>
  <c r="O244" i="22" s="1"/>
  <c r="H245" i="22"/>
  <c r="O245" i="22" s="1"/>
  <c r="H246" i="22"/>
  <c r="O246" i="22" s="1"/>
  <c r="H247" i="22"/>
  <c r="O247" i="22" s="1"/>
  <c r="H248" i="22"/>
  <c r="O248" i="22" s="1"/>
  <c r="H249" i="22"/>
  <c r="O249" i="22" s="1"/>
  <c r="H250" i="22"/>
  <c r="O250" i="22" s="1"/>
  <c r="H251" i="22"/>
  <c r="O251" i="22" s="1"/>
  <c r="H252" i="22"/>
  <c r="O252" i="22" s="1"/>
  <c r="H253" i="22"/>
  <c r="O253" i="22" s="1"/>
  <c r="H254" i="22"/>
  <c r="O254" i="22" s="1"/>
  <c r="H255" i="22"/>
  <c r="O255" i="22" s="1"/>
  <c r="H256" i="22"/>
  <c r="O256" i="22" s="1"/>
  <c r="H257" i="22"/>
  <c r="O257" i="22" s="1"/>
  <c r="H258" i="22"/>
  <c r="O258" i="22" s="1"/>
  <c r="H259" i="22"/>
  <c r="O259" i="22" s="1"/>
  <c r="H260" i="22"/>
  <c r="O260" i="22" s="1"/>
  <c r="H261" i="22"/>
  <c r="O261" i="22" s="1"/>
  <c r="H262" i="22"/>
  <c r="O262" i="22" s="1"/>
  <c r="H263" i="22"/>
  <c r="O263" i="22" s="1"/>
  <c r="H264" i="22"/>
  <c r="O264" i="22" s="1"/>
  <c r="H265" i="22"/>
  <c r="O265" i="22" s="1"/>
  <c r="H266" i="22"/>
  <c r="O266" i="22" s="1"/>
  <c r="H267" i="22"/>
  <c r="O267" i="22" s="1"/>
  <c r="H268" i="22"/>
  <c r="O268" i="22" s="1"/>
  <c r="H269" i="22"/>
  <c r="O269" i="22" s="1"/>
  <c r="H270" i="22"/>
  <c r="O270" i="22" s="1"/>
  <c r="H271" i="22"/>
  <c r="O271" i="22" s="1"/>
  <c r="H272" i="22"/>
  <c r="O272" i="22" s="1"/>
  <c r="H273" i="22"/>
  <c r="O273" i="22" s="1"/>
  <c r="H274" i="22"/>
  <c r="O274" i="22" s="1"/>
  <c r="H275" i="22"/>
  <c r="O275" i="22" s="1"/>
  <c r="H276" i="22"/>
  <c r="O276" i="22" s="1"/>
  <c r="H277" i="22"/>
  <c r="O277" i="22" s="1"/>
  <c r="H278" i="22"/>
  <c r="O278" i="22" s="1"/>
  <c r="H279" i="22"/>
  <c r="O279" i="22" s="1"/>
  <c r="H280" i="22"/>
  <c r="O280" i="22" s="1"/>
  <c r="H281" i="22"/>
  <c r="O281" i="22" s="1"/>
  <c r="H282" i="22"/>
  <c r="O282" i="22" s="1"/>
  <c r="H283" i="22"/>
  <c r="O283" i="22" s="1"/>
  <c r="H284" i="22"/>
  <c r="O284" i="22" s="1"/>
  <c r="H285" i="22"/>
  <c r="O285" i="22" s="1"/>
  <c r="H286" i="22"/>
  <c r="O286" i="22" s="1"/>
  <c r="H287" i="22"/>
  <c r="O287" i="22" s="1"/>
  <c r="H288" i="22"/>
  <c r="O288" i="22" s="1"/>
  <c r="H289" i="22"/>
  <c r="O289" i="22" s="1"/>
  <c r="H290" i="22"/>
  <c r="O290" i="22" s="1"/>
  <c r="H291" i="22"/>
  <c r="O291" i="22" s="1"/>
  <c r="H292" i="22"/>
  <c r="O292" i="22" s="1"/>
  <c r="H293" i="22"/>
  <c r="O293" i="22" s="1"/>
  <c r="H294" i="22"/>
  <c r="O294" i="22" s="1"/>
  <c r="H295" i="22"/>
  <c r="O295" i="22" s="1"/>
  <c r="H296" i="22"/>
  <c r="O296" i="22" s="1"/>
  <c r="H297" i="22"/>
  <c r="O297" i="22" s="1"/>
  <c r="H298" i="22"/>
  <c r="O298" i="22" s="1"/>
  <c r="H299" i="22"/>
  <c r="O299" i="22" s="1"/>
  <c r="H300" i="22"/>
  <c r="O300" i="22" s="1"/>
  <c r="H301" i="22"/>
  <c r="O301" i="22" s="1"/>
  <c r="H302" i="22"/>
  <c r="O302" i="22" s="1"/>
  <c r="H303" i="22"/>
  <c r="O303" i="22" s="1"/>
  <c r="H304" i="22"/>
  <c r="O304" i="22" s="1"/>
  <c r="H305" i="22"/>
  <c r="O305" i="22" s="1"/>
  <c r="H306" i="22"/>
  <c r="O306" i="22" s="1"/>
  <c r="H307" i="22"/>
  <c r="O307" i="22" s="1"/>
  <c r="H308" i="22"/>
  <c r="O308" i="22" s="1"/>
  <c r="H309" i="22"/>
  <c r="O309" i="22" s="1"/>
  <c r="H310" i="22"/>
  <c r="O310" i="22" s="1"/>
  <c r="H311" i="22"/>
  <c r="O311" i="22" s="1"/>
  <c r="H312" i="22"/>
  <c r="O312" i="22" s="1"/>
  <c r="H313" i="22"/>
  <c r="O313" i="22" s="1"/>
  <c r="H314" i="22"/>
  <c r="O314" i="22" s="1"/>
  <c r="H315" i="22"/>
  <c r="O315" i="22" s="1"/>
  <c r="H316" i="22"/>
  <c r="O316" i="22" s="1"/>
  <c r="H317" i="22"/>
  <c r="O317" i="22" s="1"/>
  <c r="H318" i="22"/>
  <c r="O318" i="22" s="1"/>
  <c r="H319" i="22"/>
  <c r="O319" i="22" s="1"/>
  <c r="H320" i="22"/>
  <c r="O320" i="22" s="1"/>
  <c r="H321" i="22"/>
  <c r="O321" i="22" s="1"/>
  <c r="H322" i="22"/>
  <c r="O322" i="22" s="1"/>
  <c r="H323" i="22"/>
  <c r="O323" i="22" s="1"/>
  <c r="H324" i="22"/>
  <c r="O324" i="22" s="1"/>
  <c r="H325" i="22"/>
  <c r="O325" i="22" s="1"/>
  <c r="H326" i="22"/>
  <c r="O326" i="22" s="1"/>
  <c r="H327" i="22"/>
  <c r="O327" i="22" s="1"/>
  <c r="H328" i="22"/>
  <c r="O328" i="22" s="1"/>
  <c r="H329" i="22"/>
  <c r="O329" i="22" s="1"/>
  <c r="H330" i="22"/>
  <c r="O330" i="22" s="1"/>
  <c r="H331" i="22"/>
  <c r="O331" i="22" s="1"/>
  <c r="H332" i="22"/>
  <c r="O332" i="22" s="1"/>
  <c r="H333" i="22"/>
  <c r="O333" i="22" s="1"/>
  <c r="H334" i="22"/>
  <c r="O334" i="22" s="1"/>
  <c r="H335" i="22"/>
  <c r="O335" i="22" s="1"/>
  <c r="H336" i="22"/>
  <c r="O336" i="22" s="1"/>
  <c r="H337" i="22"/>
  <c r="O337" i="22" s="1"/>
  <c r="H338" i="22"/>
  <c r="O338" i="22" s="1"/>
  <c r="H339" i="22"/>
  <c r="O339" i="22" s="1"/>
  <c r="H340" i="22"/>
  <c r="O340" i="22" s="1"/>
  <c r="H341" i="22"/>
  <c r="O341" i="22" s="1"/>
  <c r="H342" i="22"/>
  <c r="O342" i="22" s="1"/>
  <c r="H343" i="22"/>
  <c r="O343" i="22" s="1"/>
  <c r="H344" i="22"/>
  <c r="O344" i="22" s="1"/>
  <c r="H345" i="22"/>
  <c r="O345" i="22" s="1"/>
  <c r="H346" i="22"/>
  <c r="O346" i="22" s="1"/>
  <c r="H347" i="22"/>
  <c r="O347" i="22" s="1"/>
  <c r="H348" i="22"/>
  <c r="O348" i="22" s="1"/>
  <c r="H349" i="22"/>
  <c r="O349" i="22" s="1"/>
  <c r="H350" i="22"/>
  <c r="O350" i="22" s="1"/>
  <c r="H351" i="22"/>
  <c r="O351" i="22" s="1"/>
  <c r="H352" i="22"/>
  <c r="O352" i="22" s="1"/>
  <c r="H353" i="22"/>
  <c r="O353" i="22" s="1"/>
  <c r="H354" i="22"/>
  <c r="O354" i="22" s="1"/>
  <c r="H355" i="22"/>
  <c r="O355" i="22" s="1"/>
  <c r="H356" i="22"/>
  <c r="O356" i="22" s="1"/>
  <c r="H357" i="22"/>
  <c r="O357" i="22" s="1"/>
  <c r="H358" i="22"/>
  <c r="O358" i="22" s="1"/>
  <c r="H359" i="22"/>
  <c r="O359" i="22" s="1"/>
  <c r="H360" i="22"/>
  <c r="O360" i="22" s="1"/>
  <c r="H361" i="22"/>
  <c r="O361" i="22" s="1"/>
  <c r="H362" i="22"/>
  <c r="O362" i="22" s="1"/>
  <c r="H363" i="22"/>
  <c r="O363" i="22" s="1"/>
  <c r="H364" i="22"/>
  <c r="O364" i="22" s="1"/>
  <c r="H365" i="22"/>
  <c r="O365" i="22" s="1"/>
  <c r="H366" i="22"/>
  <c r="O366" i="22" s="1"/>
  <c r="H367" i="22"/>
  <c r="O367" i="22" s="1"/>
  <c r="H368" i="22"/>
  <c r="O368" i="22" s="1"/>
  <c r="H369" i="22"/>
  <c r="O369" i="22" s="1"/>
  <c r="H370" i="22"/>
  <c r="O370" i="22" s="1"/>
  <c r="H371" i="22"/>
  <c r="O371" i="22" s="1"/>
  <c r="H372" i="22"/>
  <c r="O372" i="22" s="1"/>
  <c r="H373" i="22"/>
  <c r="O373" i="22" s="1"/>
  <c r="H374" i="22"/>
  <c r="O374" i="22" s="1"/>
  <c r="H375" i="22"/>
  <c r="O375" i="22" s="1"/>
  <c r="H376" i="22"/>
  <c r="O376" i="22" s="1"/>
  <c r="H377" i="22"/>
  <c r="O377" i="22" s="1"/>
  <c r="H378" i="22"/>
  <c r="O378" i="22" s="1"/>
  <c r="H379" i="22"/>
  <c r="O379" i="22" s="1"/>
  <c r="H380" i="22"/>
  <c r="O380" i="22" s="1"/>
  <c r="H381" i="22"/>
  <c r="O381" i="22" s="1"/>
  <c r="H382" i="22"/>
  <c r="O382" i="22" s="1"/>
  <c r="H383" i="22"/>
  <c r="O383" i="22" s="1"/>
  <c r="H384" i="22"/>
  <c r="O384" i="22" s="1"/>
  <c r="H385" i="22"/>
  <c r="O385" i="22" s="1"/>
  <c r="H386" i="22"/>
  <c r="O386" i="22" s="1"/>
  <c r="H387" i="22"/>
  <c r="O387" i="22" s="1"/>
  <c r="H388" i="22"/>
  <c r="O388" i="22" s="1"/>
  <c r="H389" i="22"/>
  <c r="O389" i="22" s="1"/>
  <c r="H390" i="22"/>
  <c r="O390" i="22" s="1"/>
  <c r="H391" i="22"/>
  <c r="O391" i="22" s="1"/>
  <c r="H392" i="22"/>
  <c r="O392" i="22" s="1"/>
  <c r="H393" i="22"/>
  <c r="O393" i="22" s="1"/>
  <c r="H394" i="22"/>
  <c r="O394" i="22" s="1"/>
  <c r="H395" i="22"/>
  <c r="O395" i="22" s="1"/>
  <c r="H396" i="22"/>
  <c r="O396" i="22" s="1"/>
  <c r="H397" i="22"/>
  <c r="O397" i="22" s="1"/>
  <c r="H398" i="22"/>
  <c r="O398" i="22" s="1"/>
  <c r="H399" i="22"/>
  <c r="O399" i="22" s="1"/>
  <c r="H400" i="22"/>
  <c r="O400" i="22" s="1"/>
  <c r="H401" i="22"/>
  <c r="O401" i="22" s="1"/>
  <c r="H402" i="22"/>
  <c r="O402" i="22" s="1"/>
  <c r="H403" i="22"/>
  <c r="O403" i="22" s="1"/>
  <c r="H404" i="22"/>
  <c r="O404" i="22" s="1"/>
  <c r="H405" i="22"/>
  <c r="O405" i="22" s="1"/>
  <c r="H406" i="22"/>
  <c r="O406" i="22" s="1"/>
  <c r="H407" i="22"/>
  <c r="O407" i="22" s="1"/>
  <c r="H408" i="22"/>
  <c r="O408" i="22" s="1"/>
  <c r="H409" i="22"/>
  <c r="O409" i="22" s="1"/>
  <c r="H410" i="22"/>
  <c r="O410" i="22" s="1"/>
  <c r="H411" i="22"/>
  <c r="O411" i="22" s="1"/>
  <c r="H412" i="22"/>
  <c r="O412" i="22" s="1"/>
  <c r="H413" i="22"/>
  <c r="O413" i="22" s="1"/>
  <c r="H414" i="22"/>
  <c r="O414" i="22" s="1"/>
  <c r="H415" i="22"/>
  <c r="O415" i="22" s="1"/>
  <c r="H416" i="22"/>
  <c r="O416" i="22" s="1"/>
  <c r="H417" i="22"/>
  <c r="O417" i="22" s="1"/>
  <c r="H418" i="22"/>
  <c r="O418" i="22" s="1"/>
  <c r="H419" i="22"/>
  <c r="O419" i="22" s="1"/>
  <c r="H420" i="22"/>
  <c r="O420" i="22" s="1"/>
  <c r="H421" i="22"/>
  <c r="O421" i="22" s="1"/>
  <c r="H422" i="22"/>
  <c r="O422" i="22" s="1"/>
  <c r="H423" i="22"/>
  <c r="O423" i="22" s="1"/>
  <c r="H424" i="22"/>
  <c r="O424" i="22" s="1"/>
  <c r="H425" i="22"/>
  <c r="O425" i="22" s="1"/>
  <c r="H426" i="22"/>
  <c r="O426" i="22" s="1"/>
  <c r="H427" i="22"/>
  <c r="O427" i="22" s="1"/>
  <c r="H428" i="22"/>
  <c r="O428" i="22" s="1"/>
  <c r="H429" i="22"/>
  <c r="O429" i="22" s="1"/>
  <c r="H430" i="22"/>
  <c r="O430" i="22" s="1"/>
  <c r="H431" i="22"/>
  <c r="O431" i="22" s="1"/>
  <c r="H432" i="22"/>
  <c r="O432" i="22" s="1"/>
  <c r="H433" i="22"/>
  <c r="O433" i="22" s="1"/>
  <c r="H434" i="22"/>
  <c r="O434" i="22" s="1"/>
  <c r="H435" i="22"/>
  <c r="O435" i="22" s="1"/>
  <c r="H436" i="22"/>
  <c r="O436" i="22" s="1"/>
  <c r="H437" i="22"/>
  <c r="O437" i="22" s="1"/>
  <c r="H438" i="22"/>
  <c r="O438" i="22" s="1"/>
  <c r="H439" i="22"/>
  <c r="O439" i="22" s="1"/>
  <c r="H440" i="22"/>
  <c r="O440" i="22" s="1"/>
  <c r="H441" i="22"/>
  <c r="O441" i="22" s="1"/>
  <c r="H442" i="22"/>
  <c r="O442" i="22" s="1"/>
  <c r="H443" i="22"/>
  <c r="O443" i="22" s="1"/>
  <c r="H444" i="22"/>
  <c r="O444" i="22" s="1"/>
  <c r="H445" i="22"/>
  <c r="O445" i="22" s="1"/>
  <c r="H446" i="22"/>
  <c r="O446" i="22" s="1"/>
  <c r="H447" i="22"/>
  <c r="O447" i="22" s="1"/>
  <c r="H448" i="22"/>
  <c r="O448" i="22" s="1"/>
  <c r="H449" i="22"/>
  <c r="O449" i="22" s="1"/>
  <c r="H450" i="22"/>
  <c r="O450" i="22" s="1"/>
  <c r="H451" i="22"/>
  <c r="O451" i="22" s="1"/>
  <c r="H452" i="22"/>
  <c r="O452" i="22" s="1"/>
  <c r="H453" i="22"/>
  <c r="O453" i="22" s="1"/>
  <c r="H454" i="22"/>
  <c r="O454" i="22" s="1"/>
  <c r="H455" i="22"/>
  <c r="O455" i="22" s="1"/>
  <c r="H456" i="22"/>
  <c r="O456" i="22" s="1"/>
  <c r="H457" i="22"/>
  <c r="O457" i="22" s="1"/>
  <c r="H458" i="22"/>
  <c r="O458" i="22" s="1"/>
  <c r="H459" i="22"/>
  <c r="O459" i="22" s="1"/>
  <c r="H460" i="22"/>
  <c r="O460" i="22" s="1"/>
  <c r="H461" i="22"/>
  <c r="O461" i="22" s="1"/>
  <c r="H462" i="22"/>
  <c r="O462" i="22" s="1"/>
  <c r="H463" i="22"/>
  <c r="O463" i="22" s="1"/>
  <c r="H464" i="22"/>
  <c r="O464" i="22" s="1"/>
  <c r="H465" i="22"/>
  <c r="O465" i="22" s="1"/>
  <c r="H466" i="22"/>
  <c r="O466" i="22" s="1"/>
  <c r="H467" i="22"/>
  <c r="O467" i="22" s="1"/>
  <c r="H468" i="22"/>
  <c r="O468" i="22" s="1"/>
  <c r="H469" i="22"/>
  <c r="O469" i="22" s="1"/>
  <c r="H470" i="22"/>
  <c r="O470" i="22" s="1"/>
  <c r="H471" i="22"/>
  <c r="O471" i="22" s="1"/>
  <c r="H472" i="22"/>
  <c r="O472" i="22" s="1"/>
  <c r="H473" i="22"/>
  <c r="O473" i="22" s="1"/>
  <c r="H474" i="22"/>
  <c r="O474" i="22" s="1"/>
  <c r="H475" i="22"/>
  <c r="O475" i="22" s="1"/>
  <c r="H476" i="22"/>
  <c r="O476" i="22" s="1"/>
  <c r="H477" i="22"/>
  <c r="O477" i="22" s="1"/>
  <c r="H478" i="22"/>
  <c r="O478" i="22" s="1"/>
  <c r="H479" i="22"/>
  <c r="O479" i="22" s="1"/>
  <c r="H480" i="22"/>
  <c r="O480" i="22" s="1"/>
  <c r="H481" i="22"/>
  <c r="O481" i="22" s="1"/>
  <c r="H482" i="22"/>
  <c r="O482" i="22" s="1"/>
  <c r="H483" i="22"/>
  <c r="O483" i="22" s="1"/>
  <c r="H484" i="22"/>
  <c r="O484" i="22" s="1"/>
  <c r="H485" i="22"/>
  <c r="O485" i="22" s="1"/>
  <c r="H486" i="22"/>
  <c r="O486" i="22" s="1"/>
  <c r="H487" i="22"/>
  <c r="O487" i="22" s="1"/>
  <c r="H488" i="22"/>
  <c r="O488" i="22" s="1"/>
  <c r="H489" i="22"/>
  <c r="O489" i="22" s="1"/>
  <c r="H490" i="22"/>
  <c r="O490" i="22" s="1"/>
  <c r="H491" i="22"/>
  <c r="O491" i="22" s="1"/>
  <c r="H492" i="22"/>
  <c r="O492" i="22" s="1"/>
  <c r="H493" i="22"/>
  <c r="O493" i="22" s="1"/>
  <c r="H494" i="22"/>
  <c r="O494" i="22" s="1"/>
  <c r="H495" i="22"/>
  <c r="O495" i="22" s="1"/>
  <c r="H496" i="22"/>
  <c r="O496" i="22" s="1"/>
  <c r="H497" i="22"/>
  <c r="O497" i="22" s="1"/>
  <c r="H498" i="22"/>
  <c r="O498" i="22" s="1"/>
  <c r="H499" i="22"/>
  <c r="O499" i="22" s="1"/>
  <c r="H500" i="22"/>
  <c r="O500" i="22" s="1"/>
  <c r="H501" i="22"/>
  <c r="O501" i="22" s="1"/>
  <c r="H502" i="22"/>
  <c r="O502" i="22" s="1"/>
  <c r="H503" i="22"/>
  <c r="O503" i="22" s="1"/>
  <c r="H504" i="22"/>
  <c r="O504" i="22" s="1"/>
  <c r="H505" i="22"/>
  <c r="O505" i="22" s="1"/>
  <c r="H506" i="22"/>
  <c r="O506" i="22" s="1"/>
  <c r="H507" i="22"/>
  <c r="O507" i="22" s="1"/>
  <c r="H508" i="22"/>
  <c r="O508" i="22" s="1"/>
  <c r="H509" i="22"/>
  <c r="O509" i="22" s="1"/>
  <c r="H510" i="22"/>
  <c r="O510" i="22" s="1"/>
  <c r="H511" i="22"/>
  <c r="O511" i="22" s="1"/>
  <c r="H512" i="22"/>
  <c r="O512" i="22" s="1"/>
  <c r="H513" i="22"/>
  <c r="O513" i="22" s="1"/>
  <c r="H514" i="22"/>
  <c r="O514" i="22" s="1"/>
  <c r="H515" i="22"/>
  <c r="O515" i="22" s="1"/>
  <c r="H516" i="22"/>
  <c r="O516" i="22" s="1"/>
  <c r="H517" i="22"/>
  <c r="O517" i="22" s="1"/>
  <c r="H518" i="22"/>
  <c r="O518" i="22" s="1"/>
  <c r="H519" i="22"/>
  <c r="O519" i="22" s="1"/>
  <c r="H520" i="22"/>
  <c r="O520" i="22" s="1"/>
  <c r="H521" i="22"/>
  <c r="O521" i="22" s="1"/>
  <c r="H522" i="22"/>
  <c r="O522" i="22" s="1"/>
  <c r="H523" i="22"/>
  <c r="O523" i="22" s="1"/>
  <c r="H524" i="22"/>
  <c r="O524" i="22" s="1"/>
  <c r="H525" i="22"/>
  <c r="O525" i="22" s="1"/>
  <c r="H526" i="22"/>
  <c r="O526" i="22" s="1"/>
  <c r="H527" i="22"/>
  <c r="O527" i="22" s="1"/>
  <c r="H528" i="22"/>
  <c r="O528" i="22" s="1"/>
  <c r="H529" i="22"/>
  <c r="O529" i="22" s="1"/>
  <c r="H530" i="22"/>
  <c r="O530" i="22" s="1"/>
  <c r="H531" i="22"/>
  <c r="O531" i="22" s="1"/>
  <c r="H532" i="22"/>
  <c r="O532" i="22" s="1"/>
  <c r="H533" i="22"/>
  <c r="O533" i="22" s="1"/>
  <c r="H534" i="22"/>
  <c r="O534" i="22" s="1"/>
  <c r="H535" i="22"/>
  <c r="O535" i="22" s="1"/>
  <c r="H536" i="22"/>
  <c r="O536" i="22" s="1"/>
  <c r="H537" i="22"/>
  <c r="O537" i="22" s="1"/>
  <c r="H538" i="22"/>
  <c r="O538" i="22" s="1"/>
  <c r="H539" i="22"/>
  <c r="O539" i="22" s="1"/>
  <c r="H540" i="22"/>
  <c r="O540" i="22" s="1"/>
  <c r="H541" i="22"/>
  <c r="O541" i="22" s="1"/>
  <c r="H542" i="22"/>
  <c r="O542" i="22" s="1"/>
  <c r="H543" i="22"/>
  <c r="O543" i="22" s="1"/>
  <c r="H544" i="22"/>
  <c r="O544" i="22" s="1"/>
  <c r="H545" i="22"/>
  <c r="O545" i="22" s="1"/>
  <c r="H546" i="22"/>
  <c r="O546" i="22" s="1"/>
  <c r="H547" i="22"/>
  <c r="O547" i="22" s="1"/>
  <c r="H548" i="22"/>
  <c r="O548" i="22" s="1"/>
  <c r="H549" i="22"/>
  <c r="O549" i="22" s="1"/>
  <c r="H550" i="22"/>
  <c r="O550" i="22" s="1"/>
  <c r="H551" i="22"/>
  <c r="O551" i="22" s="1"/>
  <c r="H552" i="22"/>
  <c r="O552" i="22" s="1"/>
  <c r="H553" i="22"/>
  <c r="O553" i="22" s="1"/>
  <c r="H554" i="22"/>
  <c r="O554" i="22" s="1"/>
  <c r="H555" i="22"/>
  <c r="O555" i="22" s="1"/>
  <c r="H556" i="22"/>
  <c r="O556" i="22" s="1"/>
  <c r="H557" i="22"/>
  <c r="O557" i="22" s="1"/>
  <c r="H558" i="22"/>
  <c r="O558" i="22" s="1"/>
  <c r="H559" i="22"/>
  <c r="O559" i="22" s="1"/>
  <c r="H560" i="22"/>
  <c r="O560" i="22" s="1"/>
  <c r="H561" i="22"/>
  <c r="O561" i="22" s="1"/>
  <c r="H562" i="22"/>
  <c r="O562" i="22" s="1"/>
  <c r="H563" i="22"/>
  <c r="O563" i="22" s="1"/>
  <c r="H564" i="22"/>
  <c r="O564" i="22" s="1"/>
  <c r="H565" i="22"/>
  <c r="O565" i="22" s="1"/>
  <c r="H566" i="22"/>
  <c r="O566" i="22" s="1"/>
  <c r="H567" i="22"/>
  <c r="O567" i="22" s="1"/>
  <c r="H568" i="22"/>
  <c r="O568" i="22" s="1"/>
  <c r="H569" i="22"/>
  <c r="O569" i="22" s="1"/>
  <c r="H570" i="22"/>
  <c r="O570" i="22" s="1"/>
  <c r="H571" i="22"/>
  <c r="O571" i="22" s="1"/>
  <c r="H572" i="22"/>
  <c r="O572" i="22" s="1"/>
  <c r="H573" i="22"/>
  <c r="O573" i="22" s="1"/>
  <c r="H574" i="22"/>
  <c r="O574" i="22" s="1"/>
  <c r="H575" i="22"/>
  <c r="O575" i="22" s="1"/>
  <c r="H576" i="22"/>
  <c r="O576" i="22" s="1"/>
  <c r="H577" i="22"/>
  <c r="O577" i="22" s="1"/>
  <c r="H578" i="22"/>
  <c r="O578" i="22" s="1"/>
  <c r="H579" i="22"/>
  <c r="O579" i="22" s="1"/>
  <c r="H580" i="22"/>
  <c r="O580" i="22" s="1"/>
  <c r="H581" i="22"/>
  <c r="O581" i="22" s="1"/>
  <c r="H582" i="22"/>
  <c r="O582" i="22" s="1"/>
  <c r="H583" i="22"/>
  <c r="O583" i="22" s="1"/>
  <c r="H584" i="22"/>
  <c r="O584" i="22" s="1"/>
  <c r="H585" i="22"/>
  <c r="O585" i="22" s="1"/>
  <c r="H586" i="22"/>
  <c r="O586" i="22" s="1"/>
  <c r="H587" i="22"/>
  <c r="O587" i="22" s="1"/>
  <c r="H588" i="22"/>
  <c r="O588" i="22" s="1"/>
  <c r="H589" i="22"/>
  <c r="O589" i="22" s="1"/>
  <c r="H590" i="22"/>
  <c r="O590" i="22" s="1"/>
  <c r="H591" i="22"/>
  <c r="O591" i="22" s="1"/>
  <c r="H592" i="22"/>
  <c r="O592" i="22" s="1"/>
  <c r="H593" i="22"/>
  <c r="O593" i="22" s="1"/>
  <c r="H594" i="22"/>
  <c r="O594" i="22" s="1"/>
  <c r="H595" i="22"/>
  <c r="O595" i="22" s="1"/>
  <c r="H596" i="22"/>
  <c r="O596" i="22" s="1"/>
  <c r="H597" i="22"/>
  <c r="O597" i="22" s="1"/>
  <c r="H598" i="22"/>
  <c r="O598" i="22" s="1"/>
  <c r="H599" i="22"/>
  <c r="O599" i="22" s="1"/>
  <c r="H600" i="22"/>
  <c r="O600" i="22" s="1"/>
  <c r="H601" i="22"/>
  <c r="O601" i="22" s="1"/>
  <c r="H602" i="22"/>
  <c r="O602" i="22" s="1"/>
  <c r="H603" i="22"/>
  <c r="O603" i="22" s="1"/>
  <c r="H604" i="22"/>
  <c r="O604" i="22" s="1"/>
  <c r="H605" i="22"/>
  <c r="O605" i="22" s="1"/>
  <c r="H606" i="22"/>
  <c r="O606" i="22" s="1"/>
  <c r="H607" i="22"/>
  <c r="O607" i="22" s="1"/>
  <c r="H608" i="22"/>
  <c r="O608" i="22" s="1"/>
  <c r="H609" i="22"/>
  <c r="O609" i="22" s="1"/>
  <c r="H610" i="22"/>
  <c r="O610" i="22" s="1"/>
  <c r="H611" i="22"/>
  <c r="O611" i="22" s="1"/>
  <c r="H612" i="22"/>
  <c r="O612" i="22" s="1"/>
  <c r="H613" i="22"/>
  <c r="O613" i="22" s="1"/>
  <c r="H614" i="22"/>
  <c r="O614" i="22" s="1"/>
  <c r="H615" i="22"/>
  <c r="O615" i="22" s="1"/>
  <c r="H616" i="22"/>
  <c r="O616" i="22" s="1"/>
  <c r="H617" i="22"/>
  <c r="O617" i="22" s="1"/>
  <c r="H618" i="22"/>
  <c r="O618" i="22" s="1"/>
  <c r="H619" i="22"/>
  <c r="O619" i="22" s="1"/>
  <c r="H620" i="22"/>
  <c r="O620" i="22" s="1"/>
  <c r="H621" i="22"/>
  <c r="O621" i="22" s="1"/>
  <c r="H622" i="22"/>
  <c r="O622" i="22" s="1"/>
  <c r="H623" i="22"/>
  <c r="O623" i="22" s="1"/>
  <c r="H624" i="22"/>
  <c r="O624" i="22" s="1"/>
  <c r="H625" i="22"/>
  <c r="O625" i="22" s="1"/>
  <c r="H626" i="22"/>
  <c r="O626" i="22" s="1"/>
  <c r="H627" i="22"/>
  <c r="O627" i="22" s="1"/>
  <c r="H628" i="22"/>
  <c r="O628" i="22" s="1"/>
  <c r="H629" i="22"/>
  <c r="O629" i="22" s="1"/>
  <c r="H630" i="22"/>
  <c r="O630" i="22" s="1"/>
  <c r="H631" i="22"/>
  <c r="O631" i="22" s="1"/>
  <c r="H632" i="22"/>
  <c r="O632" i="22" s="1"/>
  <c r="H633" i="22"/>
  <c r="O633" i="22" s="1"/>
  <c r="H634" i="22"/>
  <c r="O634" i="22" s="1"/>
  <c r="H635" i="22"/>
  <c r="O635" i="22" s="1"/>
  <c r="H636" i="22"/>
  <c r="O636" i="22" s="1"/>
  <c r="H637" i="22"/>
  <c r="O637" i="22" s="1"/>
  <c r="H638" i="22"/>
  <c r="O638" i="22" s="1"/>
  <c r="H639" i="22"/>
  <c r="O639" i="22" s="1"/>
  <c r="H640" i="22"/>
  <c r="O640" i="22" s="1"/>
  <c r="H641" i="22"/>
  <c r="O641" i="22" s="1"/>
  <c r="H642" i="22"/>
  <c r="O642" i="22" s="1"/>
  <c r="H643" i="22"/>
  <c r="O643" i="22" s="1"/>
  <c r="H644" i="22"/>
  <c r="O644" i="22" s="1"/>
  <c r="H645" i="22"/>
  <c r="O645" i="22" s="1"/>
  <c r="H646" i="22"/>
  <c r="O646" i="22" s="1"/>
  <c r="H647" i="22"/>
  <c r="O647" i="22" s="1"/>
  <c r="H648" i="22"/>
  <c r="O648" i="22" s="1"/>
  <c r="H649" i="22"/>
  <c r="O649" i="22" s="1"/>
  <c r="H650" i="22"/>
  <c r="O650" i="22" s="1"/>
  <c r="H651" i="22"/>
  <c r="O651" i="22" s="1"/>
  <c r="H652" i="22"/>
  <c r="O652" i="22" s="1"/>
  <c r="H653" i="22"/>
  <c r="O653" i="22" s="1"/>
  <c r="H654" i="22"/>
  <c r="O654" i="22" s="1"/>
  <c r="H655" i="22"/>
  <c r="O655" i="22" s="1"/>
  <c r="H656" i="22"/>
  <c r="O656" i="22" s="1"/>
  <c r="H657" i="22"/>
  <c r="O657" i="22" s="1"/>
  <c r="H658" i="22"/>
  <c r="O658" i="22" s="1"/>
  <c r="H659" i="22"/>
  <c r="O659" i="22" s="1"/>
  <c r="H660" i="22"/>
  <c r="O660" i="22" s="1"/>
  <c r="H661" i="22"/>
  <c r="O661" i="22" s="1"/>
  <c r="H662" i="22"/>
  <c r="O662" i="22" s="1"/>
  <c r="H663" i="22"/>
  <c r="O663" i="22" s="1"/>
  <c r="H664" i="22"/>
  <c r="O664" i="22" s="1"/>
  <c r="H665" i="22"/>
  <c r="O665" i="22" s="1"/>
  <c r="H666" i="22"/>
  <c r="O666" i="22" s="1"/>
  <c r="H667" i="22"/>
  <c r="O667" i="22" s="1"/>
  <c r="H668" i="22"/>
  <c r="O668" i="22" s="1"/>
  <c r="H669" i="22"/>
  <c r="O669" i="22" s="1"/>
  <c r="H670" i="22"/>
  <c r="O670" i="22" s="1"/>
  <c r="H671" i="22"/>
  <c r="O671" i="22" s="1"/>
  <c r="H672" i="22"/>
  <c r="O672" i="22" s="1"/>
  <c r="H673" i="22"/>
  <c r="O673" i="22" s="1"/>
  <c r="H674" i="22"/>
  <c r="O674" i="22" s="1"/>
  <c r="H675" i="22"/>
  <c r="O675" i="22" s="1"/>
  <c r="H676" i="22"/>
  <c r="O676" i="22" s="1"/>
  <c r="H677" i="22"/>
  <c r="O677" i="22" s="1"/>
  <c r="H678" i="22"/>
  <c r="O678" i="22" s="1"/>
  <c r="H679" i="22"/>
  <c r="O679" i="22" s="1"/>
  <c r="H680" i="22"/>
  <c r="O680" i="22" s="1"/>
  <c r="H681" i="22"/>
  <c r="O681" i="22" s="1"/>
  <c r="H682" i="22"/>
  <c r="O682" i="22" s="1"/>
  <c r="H683" i="22"/>
  <c r="O683" i="22" s="1"/>
  <c r="H684" i="22"/>
  <c r="O684" i="22" s="1"/>
  <c r="H685" i="22"/>
  <c r="O685" i="22" s="1"/>
  <c r="H686" i="22"/>
  <c r="O686" i="22" s="1"/>
  <c r="H687" i="22"/>
  <c r="O687" i="22" s="1"/>
  <c r="H688" i="22"/>
  <c r="O688" i="22" s="1"/>
  <c r="H689" i="22"/>
  <c r="O689" i="22" s="1"/>
  <c r="H690" i="22"/>
  <c r="O690" i="22" s="1"/>
  <c r="H691" i="22"/>
  <c r="O691" i="22" s="1"/>
  <c r="H692" i="22"/>
  <c r="O692" i="22" s="1"/>
  <c r="H693" i="22"/>
  <c r="O693" i="22" s="1"/>
  <c r="H694" i="22"/>
  <c r="O694" i="22" s="1"/>
  <c r="H695" i="22"/>
  <c r="O695" i="22" s="1"/>
  <c r="H696" i="22"/>
  <c r="O696" i="22" s="1"/>
  <c r="H697" i="22"/>
  <c r="O697" i="22" s="1"/>
  <c r="H698" i="22"/>
  <c r="O698" i="22" s="1"/>
  <c r="H699" i="22"/>
  <c r="O699" i="22" s="1"/>
  <c r="H700" i="22"/>
  <c r="O700" i="22" s="1"/>
  <c r="H701" i="22"/>
  <c r="O701" i="22" s="1"/>
  <c r="H702" i="22"/>
  <c r="O702" i="22" s="1"/>
  <c r="H703" i="22"/>
  <c r="O703" i="22" s="1"/>
  <c r="H704" i="22"/>
  <c r="O704" i="22" s="1"/>
  <c r="H705" i="22"/>
  <c r="O705" i="22" s="1"/>
  <c r="H706" i="22"/>
  <c r="O706" i="22" s="1"/>
  <c r="H707" i="22"/>
  <c r="O707" i="22" s="1"/>
  <c r="H708" i="22"/>
  <c r="O708" i="22" s="1"/>
  <c r="H709" i="22"/>
  <c r="O709" i="22" s="1"/>
  <c r="H710" i="22"/>
  <c r="O710" i="22" s="1"/>
  <c r="H711" i="22"/>
  <c r="O711" i="22" s="1"/>
  <c r="H712" i="22"/>
  <c r="O712" i="22" s="1"/>
  <c r="H713" i="22"/>
  <c r="O713" i="22" s="1"/>
  <c r="H714" i="22"/>
  <c r="O714" i="22" s="1"/>
  <c r="H715" i="22"/>
  <c r="O715" i="22" s="1"/>
  <c r="H716" i="22"/>
  <c r="O716" i="22" s="1"/>
  <c r="H717" i="22"/>
  <c r="O717" i="22" s="1"/>
  <c r="H718" i="22"/>
  <c r="O718" i="22" s="1"/>
  <c r="H719" i="22"/>
  <c r="O719" i="22" s="1"/>
  <c r="H720" i="22"/>
  <c r="O720" i="22" s="1"/>
  <c r="H721" i="22"/>
  <c r="O721" i="22" s="1"/>
  <c r="H722" i="22"/>
  <c r="O722" i="22" s="1"/>
  <c r="H723" i="22"/>
  <c r="O723" i="22" s="1"/>
  <c r="H724" i="22"/>
  <c r="O724" i="22" s="1"/>
  <c r="H725" i="22"/>
  <c r="O725" i="22" s="1"/>
  <c r="H726" i="22"/>
  <c r="O726" i="22" s="1"/>
  <c r="H727" i="22"/>
  <c r="O727" i="22" s="1"/>
  <c r="H728" i="22"/>
  <c r="O728" i="22" s="1"/>
  <c r="H729" i="22"/>
  <c r="O729" i="22" s="1"/>
  <c r="H730" i="22"/>
  <c r="O730" i="22" s="1"/>
  <c r="H731" i="22"/>
  <c r="O731" i="22" s="1"/>
  <c r="H732" i="22"/>
  <c r="O732" i="22" s="1"/>
  <c r="H733" i="22"/>
  <c r="O733" i="22" s="1"/>
  <c r="H734" i="22"/>
  <c r="O734" i="22" s="1"/>
  <c r="H735" i="22"/>
  <c r="O735" i="22" s="1"/>
  <c r="H736" i="22"/>
  <c r="O736" i="22" s="1"/>
  <c r="H737" i="22"/>
  <c r="O737" i="22" s="1"/>
  <c r="H738" i="22"/>
  <c r="O738" i="22" s="1"/>
  <c r="H739" i="22"/>
  <c r="O739" i="22" s="1"/>
  <c r="H740" i="22"/>
  <c r="O740" i="22" s="1"/>
  <c r="H741" i="22"/>
  <c r="O741" i="22" s="1"/>
  <c r="H742" i="22"/>
  <c r="O742" i="22" s="1"/>
  <c r="H743" i="22"/>
  <c r="O743" i="22" s="1"/>
  <c r="H744" i="22"/>
  <c r="O744" i="22" s="1"/>
  <c r="H745" i="22"/>
  <c r="O745" i="22" s="1"/>
  <c r="H746" i="22"/>
  <c r="O746" i="22" s="1"/>
  <c r="H747" i="22"/>
  <c r="O747" i="22" s="1"/>
  <c r="H748" i="22"/>
  <c r="O748" i="22" s="1"/>
  <c r="H749" i="22"/>
  <c r="O749" i="22" s="1"/>
  <c r="H750" i="22"/>
  <c r="O750" i="22" s="1"/>
  <c r="H751" i="22"/>
  <c r="O751" i="22" s="1"/>
  <c r="H752" i="22"/>
  <c r="O752" i="22" s="1"/>
  <c r="H753" i="22"/>
  <c r="O753" i="22" s="1"/>
  <c r="H754" i="22"/>
  <c r="O754" i="22" s="1"/>
  <c r="H755" i="22"/>
  <c r="O755" i="22" s="1"/>
  <c r="H756" i="22"/>
  <c r="O756" i="22" s="1"/>
  <c r="H757" i="22"/>
  <c r="O757" i="22" s="1"/>
  <c r="H758" i="22"/>
  <c r="O758" i="22" s="1"/>
  <c r="H759" i="22"/>
  <c r="O759" i="22" s="1"/>
  <c r="H760" i="22"/>
  <c r="O760" i="22" s="1"/>
  <c r="H761" i="22"/>
  <c r="O761" i="22" s="1"/>
  <c r="H762" i="22"/>
  <c r="O762" i="22" s="1"/>
  <c r="H763" i="22"/>
  <c r="O763" i="22" s="1"/>
  <c r="H764" i="22"/>
  <c r="O764" i="22" s="1"/>
  <c r="H765" i="22"/>
  <c r="O765" i="22" s="1"/>
  <c r="H766" i="22"/>
  <c r="O766" i="22" s="1"/>
  <c r="H767" i="22"/>
  <c r="O767" i="22" s="1"/>
  <c r="H768" i="22"/>
  <c r="O768" i="22" s="1"/>
  <c r="H769" i="22"/>
  <c r="O769" i="22" s="1"/>
  <c r="H770" i="22"/>
  <c r="O770" i="22" s="1"/>
  <c r="H771" i="22"/>
  <c r="O771" i="22" s="1"/>
  <c r="H772" i="22"/>
  <c r="O772" i="22" s="1"/>
  <c r="H773" i="22"/>
  <c r="O773" i="22" s="1"/>
  <c r="H774" i="22"/>
  <c r="O774" i="22" s="1"/>
  <c r="H775" i="22"/>
  <c r="O775" i="22" s="1"/>
  <c r="H776" i="22"/>
  <c r="O776" i="22" s="1"/>
  <c r="H777" i="22"/>
  <c r="O777" i="22" s="1"/>
  <c r="H778" i="22"/>
  <c r="O778" i="22" s="1"/>
  <c r="H779" i="22"/>
  <c r="O779" i="22" s="1"/>
  <c r="H780" i="22"/>
  <c r="O780" i="22" s="1"/>
  <c r="H781" i="22"/>
  <c r="O781" i="22" s="1"/>
  <c r="H782" i="22"/>
  <c r="O782" i="22" s="1"/>
  <c r="H783" i="22"/>
  <c r="O783" i="22" s="1"/>
  <c r="H784" i="22"/>
  <c r="O784" i="22" s="1"/>
  <c r="H785" i="22"/>
  <c r="O785" i="22" s="1"/>
  <c r="H786" i="22"/>
  <c r="O786" i="22" s="1"/>
  <c r="H787" i="22"/>
  <c r="O787" i="22" s="1"/>
  <c r="H788" i="22"/>
  <c r="O788" i="22" s="1"/>
  <c r="H789" i="22"/>
  <c r="O789" i="22" s="1"/>
  <c r="H790" i="22"/>
  <c r="O790" i="22" s="1"/>
  <c r="H791" i="22"/>
  <c r="O791" i="22" s="1"/>
  <c r="H792" i="22"/>
  <c r="O792" i="22" s="1"/>
  <c r="H793" i="22"/>
  <c r="O793" i="22" s="1"/>
  <c r="H794" i="22"/>
  <c r="O794" i="22" s="1"/>
  <c r="H795" i="22"/>
  <c r="O795" i="22" s="1"/>
  <c r="H796" i="22"/>
  <c r="O796" i="22" s="1"/>
  <c r="H797" i="22"/>
  <c r="O797" i="22" s="1"/>
  <c r="H798" i="22"/>
  <c r="O798" i="22" s="1"/>
  <c r="H799" i="22"/>
  <c r="O799" i="22" s="1"/>
  <c r="H800" i="22"/>
  <c r="O800" i="22" s="1"/>
  <c r="H801" i="22"/>
  <c r="O801" i="22" s="1"/>
  <c r="H802" i="22"/>
  <c r="O802" i="22" s="1"/>
  <c r="H803" i="22"/>
  <c r="O803" i="22" s="1"/>
  <c r="H804" i="22"/>
  <c r="O804" i="22" s="1"/>
  <c r="H805" i="22"/>
  <c r="O805" i="22" s="1"/>
  <c r="H806" i="22"/>
  <c r="O806" i="22" s="1"/>
  <c r="H807" i="22"/>
  <c r="O807" i="22" s="1"/>
  <c r="H808" i="22"/>
  <c r="O808" i="22" s="1"/>
  <c r="H809" i="22"/>
  <c r="O809" i="22" s="1"/>
  <c r="H810" i="22"/>
  <c r="O810" i="22" s="1"/>
  <c r="H811" i="22"/>
  <c r="O811" i="22" s="1"/>
  <c r="H812" i="22"/>
  <c r="O812" i="22" s="1"/>
  <c r="H813" i="22"/>
  <c r="O813" i="22" s="1"/>
  <c r="H814" i="22"/>
  <c r="O814" i="22" s="1"/>
  <c r="H815" i="22"/>
  <c r="O815" i="22" s="1"/>
  <c r="H816" i="22"/>
  <c r="O816" i="22" s="1"/>
  <c r="H817" i="22"/>
  <c r="O817" i="22" s="1"/>
  <c r="H818" i="22"/>
  <c r="O818" i="22" s="1"/>
  <c r="H819" i="22"/>
  <c r="O819" i="22" s="1"/>
  <c r="H820" i="22"/>
  <c r="O820" i="22" s="1"/>
  <c r="H821" i="22"/>
  <c r="O821" i="22" s="1"/>
  <c r="H822" i="22"/>
  <c r="O822" i="22" s="1"/>
  <c r="H823" i="22"/>
  <c r="O823" i="22" s="1"/>
  <c r="H824" i="22"/>
  <c r="O824" i="22" s="1"/>
  <c r="H825" i="22"/>
  <c r="O825" i="22" s="1"/>
  <c r="H826" i="22"/>
  <c r="O826" i="22" s="1"/>
  <c r="H827" i="22"/>
  <c r="O827" i="22" s="1"/>
  <c r="H828" i="22"/>
  <c r="O828" i="22" s="1"/>
  <c r="H829" i="22"/>
  <c r="O829" i="22" s="1"/>
  <c r="H830" i="22"/>
  <c r="O830" i="22" s="1"/>
  <c r="H831" i="22"/>
  <c r="O831" i="22" s="1"/>
  <c r="H832" i="22"/>
  <c r="O832" i="22" s="1"/>
  <c r="H833" i="22"/>
  <c r="O833" i="22" s="1"/>
  <c r="H834" i="22"/>
  <c r="O834" i="22" s="1"/>
  <c r="H835" i="22"/>
  <c r="O835" i="22" s="1"/>
  <c r="H836" i="22"/>
  <c r="O836" i="22" s="1"/>
  <c r="H837" i="22"/>
  <c r="O837" i="22" s="1"/>
  <c r="H838" i="22"/>
  <c r="O838" i="22" s="1"/>
  <c r="H839" i="22"/>
  <c r="O839" i="22" s="1"/>
  <c r="H840" i="22"/>
  <c r="O840" i="22" s="1"/>
  <c r="H841" i="22"/>
  <c r="O841" i="22" s="1"/>
  <c r="H842" i="22"/>
  <c r="O842" i="22" s="1"/>
  <c r="H843" i="22"/>
  <c r="O843" i="22" s="1"/>
  <c r="H844" i="22"/>
  <c r="O844" i="22" s="1"/>
  <c r="H845" i="22"/>
  <c r="O845" i="22" s="1"/>
  <c r="H846" i="22"/>
  <c r="O846" i="22" s="1"/>
  <c r="H847" i="22"/>
  <c r="O847" i="22" s="1"/>
  <c r="H848" i="22"/>
  <c r="O848" i="22" s="1"/>
  <c r="H849" i="22"/>
  <c r="O849" i="22" s="1"/>
  <c r="H850" i="22"/>
  <c r="O850" i="22" s="1"/>
  <c r="H851" i="22"/>
  <c r="O851" i="22" s="1"/>
  <c r="H852" i="22"/>
  <c r="O852" i="22" s="1"/>
  <c r="H853" i="22"/>
  <c r="O853" i="22" s="1"/>
  <c r="H854" i="22"/>
  <c r="O854" i="22" s="1"/>
  <c r="H855" i="22"/>
  <c r="O855" i="22" s="1"/>
  <c r="H856" i="22"/>
  <c r="O856" i="22" s="1"/>
  <c r="H857" i="22"/>
  <c r="O857" i="22" s="1"/>
  <c r="H858" i="22"/>
  <c r="O858" i="22" s="1"/>
  <c r="H859" i="22"/>
  <c r="O859" i="22" s="1"/>
  <c r="H860" i="22"/>
  <c r="O860" i="22" s="1"/>
  <c r="H861" i="22"/>
  <c r="O861" i="22" s="1"/>
  <c r="H862" i="22"/>
  <c r="O862" i="22" s="1"/>
  <c r="H863" i="22"/>
  <c r="O863" i="22" s="1"/>
  <c r="H864" i="22"/>
  <c r="O864" i="22" s="1"/>
  <c r="H865" i="22"/>
  <c r="O865" i="22" s="1"/>
  <c r="H866" i="22"/>
  <c r="O866" i="22" s="1"/>
  <c r="H867" i="22"/>
  <c r="O867" i="22" s="1"/>
  <c r="H868" i="22"/>
  <c r="O868" i="22" s="1"/>
  <c r="H869" i="22"/>
  <c r="O869" i="22" s="1"/>
  <c r="H870" i="22"/>
  <c r="O870" i="22" s="1"/>
  <c r="H871" i="22"/>
  <c r="O871" i="22" s="1"/>
  <c r="H872" i="22"/>
  <c r="O872" i="22" s="1"/>
  <c r="H873" i="22"/>
  <c r="O873" i="22" s="1"/>
  <c r="H874" i="22"/>
  <c r="O874" i="22" s="1"/>
  <c r="H875" i="22"/>
  <c r="O875" i="22" s="1"/>
  <c r="H876" i="22"/>
  <c r="O876" i="22" s="1"/>
  <c r="H877" i="22"/>
  <c r="O877" i="22" s="1"/>
  <c r="H878" i="22"/>
  <c r="O878" i="22" s="1"/>
  <c r="H879" i="22"/>
  <c r="O879" i="22" s="1"/>
  <c r="H880" i="22"/>
  <c r="O880" i="22" s="1"/>
  <c r="H881" i="22"/>
  <c r="O881" i="22" s="1"/>
  <c r="H882" i="22"/>
  <c r="O882" i="22" s="1"/>
  <c r="H883" i="22"/>
  <c r="O883" i="22" s="1"/>
  <c r="H884" i="22"/>
  <c r="O884" i="22" s="1"/>
  <c r="H885" i="22"/>
  <c r="O885" i="22" s="1"/>
  <c r="H886" i="22"/>
  <c r="O886" i="22" s="1"/>
  <c r="H887" i="22"/>
  <c r="O887" i="22" s="1"/>
  <c r="H888" i="22"/>
  <c r="O888" i="22" s="1"/>
  <c r="H889" i="22"/>
  <c r="O889" i="22" s="1"/>
  <c r="H890" i="22"/>
  <c r="O890" i="22" s="1"/>
  <c r="H891" i="22"/>
  <c r="O891" i="22" s="1"/>
  <c r="H892" i="22"/>
  <c r="O892" i="22" s="1"/>
  <c r="H893" i="22"/>
  <c r="O893" i="22" s="1"/>
  <c r="H894" i="22"/>
  <c r="O894" i="22" s="1"/>
  <c r="H895" i="22"/>
  <c r="O895" i="22" s="1"/>
  <c r="H896" i="22"/>
  <c r="O896" i="22" s="1"/>
  <c r="H897" i="22"/>
  <c r="O897" i="22" s="1"/>
  <c r="H898" i="22"/>
  <c r="O898" i="22" s="1"/>
  <c r="H899" i="22"/>
  <c r="O899" i="22" s="1"/>
  <c r="H900" i="22"/>
  <c r="O900" i="22" s="1"/>
  <c r="H901" i="22"/>
  <c r="O901" i="22" s="1"/>
  <c r="H902" i="22"/>
  <c r="O902" i="22" s="1"/>
  <c r="H903" i="22"/>
  <c r="O903" i="22" s="1"/>
  <c r="H904" i="22"/>
  <c r="O904" i="22" s="1"/>
  <c r="H905" i="22"/>
  <c r="O905" i="22" s="1"/>
  <c r="H906" i="22"/>
  <c r="O906" i="22" s="1"/>
  <c r="H907" i="22"/>
  <c r="O907" i="22" s="1"/>
  <c r="H908" i="22"/>
  <c r="O908" i="22" s="1"/>
  <c r="H909" i="22"/>
  <c r="O909" i="22" s="1"/>
  <c r="H910" i="22"/>
  <c r="O910" i="22" s="1"/>
  <c r="H911" i="22"/>
  <c r="O911" i="22" s="1"/>
  <c r="H912" i="22"/>
  <c r="O912" i="22" s="1"/>
  <c r="H913" i="22"/>
  <c r="O913" i="22" s="1"/>
  <c r="H914" i="22"/>
  <c r="O914" i="22" s="1"/>
  <c r="H915" i="22"/>
  <c r="O915" i="22" s="1"/>
  <c r="H916" i="22"/>
  <c r="O916" i="22" s="1"/>
  <c r="H917" i="22"/>
  <c r="O917" i="22" s="1"/>
  <c r="H918" i="22"/>
  <c r="O918" i="22" s="1"/>
  <c r="H919" i="22"/>
  <c r="O919" i="22" s="1"/>
  <c r="H920" i="22"/>
  <c r="O920" i="22" s="1"/>
  <c r="H921" i="22"/>
  <c r="O921" i="22" s="1"/>
  <c r="H922" i="22"/>
  <c r="O922" i="22" s="1"/>
  <c r="H923" i="22"/>
  <c r="O923" i="22" s="1"/>
  <c r="H924" i="22"/>
  <c r="O924" i="22" s="1"/>
  <c r="H925" i="22"/>
  <c r="O925" i="22" s="1"/>
  <c r="H926" i="22"/>
  <c r="O926" i="22" s="1"/>
  <c r="H927" i="22"/>
  <c r="O927" i="22" s="1"/>
  <c r="H928" i="22"/>
  <c r="O928" i="22" s="1"/>
  <c r="H929" i="22"/>
  <c r="O929" i="22" s="1"/>
  <c r="H930" i="22"/>
  <c r="O930" i="22" s="1"/>
  <c r="H931" i="22"/>
  <c r="O931" i="22" s="1"/>
  <c r="H932" i="22"/>
  <c r="O932" i="22" s="1"/>
  <c r="H933" i="22"/>
  <c r="O933" i="22" s="1"/>
  <c r="H934" i="22"/>
  <c r="O934" i="22" s="1"/>
  <c r="H935" i="22"/>
  <c r="O935" i="22" s="1"/>
  <c r="H936" i="22"/>
  <c r="O936" i="22" s="1"/>
  <c r="H937" i="22"/>
  <c r="O937" i="22" s="1"/>
  <c r="H938" i="22"/>
  <c r="O938" i="22" s="1"/>
  <c r="H939" i="22"/>
  <c r="O939" i="22" s="1"/>
  <c r="H940" i="22"/>
  <c r="O940" i="22" s="1"/>
  <c r="H941" i="22"/>
  <c r="O941" i="22" s="1"/>
  <c r="H942" i="22"/>
  <c r="O942" i="22" s="1"/>
  <c r="H943" i="22"/>
  <c r="O943" i="22" s="1"/>
  <c r="H944" i="22"/>
  <c r="O944" i="22" s="1"/>
  <c r="H945" i="22"/>
  <c r="O945" i="22" s="1"/>
  <c r="H946" i="22"/>
  <c r="O946" i="22" s="1"/>
  <c r="H947" i="22"/>
  <c r="O947" i="22" s="1"/>
  <c r="H948" i="22"/>
  <c r="O948" i="22" s="1"/>
  <c r="H949" i="22"/>
  <c r="O949" i="22" s="1"/>
  <c r="H950" i="22"/>
  <c r="O950" i="22" s="1"/>
  <c r="H951" i="22"/>
  <c r="O951" i="22" s="1"/>
  <c r="H952" i="22"/>
  <c r="O952" i="22" s="1"/>
  <c r="H953" i="22"/>
  <c r="O953" i="22" s="1"/>
  <c r="H954" i="22"/>
  <c r="O954" i="22" s="1"/>
  <c r="H955" i="22"/>
  <c r="O955" i="22" s="1"/>
  <c r="H956" i="22"/>
  <c r="O956" i="22" s="1"/>
  <c r="H957" i="22"/>
  <c r="O957" i="22" s="1"/>
  <c r="H958" i="22"/>
  <c r="O958" i="22" s="1"/>
  <c r="H959" i="22"/>
  <c r="O959" i="22" s="1"/>
  <c r="H960" i="22"/>
  <c r="O960" i="22" s="1"/>
  <c r="H961" i="22"/>
  <c r="O961" i="22" s="1"/>
  <c r="H962" i="22"/>
  <c r="O962" i="22" s="1"/>
  <c r="H963" i="22"/>
  <c r="O963" i="22" s="1"/>
  <c r="H964" i="22"/>
  <c r="O964" i="22" s="1"/>
  <c r="H965" i="22"/>
  <c r="O965" i="22" s="1"/>
  <c r="H966" i="22"/>
  <c r="O966" i="22" s="1"/>
  <c r="H967" i="22"/>
  <c r="O967" i="22" s="1"/>
  <c r="H968" i="22"/>
  <c r="O968" i="22" s="1"/>
  <c r="H969" i="22"/>
  <c r="O969" i="22" s="1"/>
  <c r="H970" i="22"/>
  <c r="O970" i="22" s="1"/>
  <c r="H971" i="22"/>
  <c r="O971" i="22" s="1"/>
  <c r="H972" i="22"/>
  <c r="O972" i="22" s="1"/>
  <c r="H973" i="22"/>
  <c r="O973" i="22" s="1"/>
  <c r="H974" i="22"/>
  <c r="O974" i="22" s="1"/>
  <c r="H975" i="22"/>
  <c r="O975" i="22" s="1"/>
  <c r="H976" i="22"/>
  <c r="O976" i="22" s="1"/>
  <c r="H977" i="22"/>
  <c r="O977" i="22" s="1"/>
  <c r="H978" i="22"/>
  <c r="O978" i="22" s="1"/>
  <c r="H979" i="22"/>
  <c r="O979" i="22" s="1"/>
  <c r="H980" i="22"/>
  <c r="O980" i="22" s="1"/>
  <c r="H981" i="22"/>
  <c r="O981" i="22" s="1"/>
  <c r="H982" i="22"/>
  <c r="O982" i="22" s="1"/>
  <c r="H983" i="22"/>
  <c r="O983" i="22" s="1"/>
  <c r="H984" i="22"/>
  <c r="O984" i="22" s="1"/>
  <c r="H985" i="22"/>
  <c r="O985" i="22" s="1"/>
  <c r="H986" i="22"/>
  <c r="O986" i="22" s="1"/>
  <c r="H987" i="22"/>
  <c r="O987" i="22" s="1"/>
  <c r="H988" i="22"/>
  <c r="O988" i="22" s="1"/>
  <c r="H989" i="22"/>
  <c r="O989" i="22" s="1"/>
  <c r="H990" i="22"/>
  <c r="O990" i="22" s="1"/>
  <c r="H991" i="22"/>
  <c r="O991" i="22" s="1"/>
  <c r="H992" i="22"/>
  <c r="O992" i="22" s="1"/>
  <c r="H993" i="22"/>
  <c r="O993" i="22" s="1"/>
  <c r="H994" i="22"/>
  <c r="O994" i="22" s="1"/>
  <c r="H995" i="22"/>
  <c r="O995" i="22" s="1"/>
  <c r="H996" i="22"/>
  <c r="O996" i="22" s="1"/>
  <c r="H997" i="22"/>
  <c r="O997" i="22" s="1"/>
  <c r="H998" i="22"/>
  <c r="O998" i="22" s="1"/>
  <c r="H999" i="22"/>
  <c r="O999" i="22" s="1"/>
  <c r="H1000" i="22"/>
  <c r="O1000" i="22" s="1"/>
  <c r="H1001" i="22"/>
  <c r="O1001" i="22" s="1"/>
  <c r="H1002" i="22"/>
  <c r="O1002" i="22" s="1"/>
  <c r="H1003" i="22"/>
  <c r="O1003" i="22" s="1"/>
  <c r="H1004" i="22"/>
  <c r="O1004" i="22" s="1"/>
  <c r="H1005" i="22"/>
  <c r="O1005" i="22" s="1"/>
  <c r="H1006" i="22"/>
  <c r="O1006" i="22" s="1"/>
  <c r="H1007" i="22"/>
  <c r="O1007" i="22" s="1"/>
  <c r="H1008" i="22"/>
  <c r="O1008" i="22" s="1"/>
  <c r="H1009" i="22"/>
  <c r="O1009" i="22" s="1"/>
  <c r="H1010" i="22"/>
  <c r="O1010" i="22" s="1"/>
  <c r="H1011" i="22"/>
  <c r="O1011" i="22" s="1"/>
  <c r="H1012" i="22"/>
  <c r="O1012" i="22" s="1"/>
  <c r="H1013" i="22"/>
  <c r="O1013" i="22" s="1"/>
  <c r="H1014" i="22"/>
  <c r="O1014" i="22" s="1"/>
  <c r="H1015" i="22"/>
  <c r="O1015" i="22" s="1"/>
  <c r="H1016" i="22"/>
  <c r="O1016" i="22" s="1"/>
  <c r="H1017" i="22"/>
  <c r="O1017" i="22" s="1"/>
  <c r="H1018" i="22"/>
  <c r="O1018" i="22" s="1"/>
  <c r="H1019" i="22"/>
  <c r="O1019" i="22" s="1"/>
  <c r="H1020" i="22"/>
  <c r="O1020" i="22" s="1"/>
  <c r="H1021" i="22"/>
  <c r="O1021" i="22" s="1"/>
  <c r="H1022" i="22"/>
  <c r="O1022" i="22" s="1"/>
  <c r="H1023" i="22"/>
  <c r="O1023" i="22" s="1"/>
  <c r="H1024" i="22"/>
  <c r="O1024" i="22" s="1"/>
  <c r="H1025" i="22"/>
  <c r="O1025" i="22" s="1"/>
  <c r="H1026" i="22"/>
  <c r="O1026" i="22" s="1"/>
  <c r="H1027" i="22"/>
  <c r="O1027" i="22" s="1"/>
  <c r="H1028" i="22"/>
  <c r="O1028" i="22" s="1"/>
  <c r="H1029" i="22"/>
  <c r="O1029" i="22" s="1"/>
  <c r="H1030" i="22"/>
  <c r="O1030" i="22" s="1"/>
  <c r="H1031" i="22"/>
  <c r="O1031" i="22" s="1"/>
  <c r="H1032" i="22"/>
  <c r="O1032" i="22" s="1"/>
  <c r="H1033" i="22"/>
  <c r="O1033" i="22" s="1"/>
  <c r="H1034" i="22"/>
  <c r="O1034" i="22" s="1"/>
  <c r="H1035" i="22"/>
  <c r="O1035" i="22" s="1"/>
  <c r="H1036" i="22"/>
  <c r="O1036" i="22" s="1"/>
  <c r="H1037" i="22"/>
  <c r="O1037" i="22" s="1"/>
  <c r="H1038" i="22"/>
  <c r="O1038" i="22" s="1"/>
  <c r="H1039" i="22"/>
  <c r="O1039" i="22" s="1"/>
  <c r="H1040" i="22"/>
  <c r="O1040" i="22" s="1"/>
  <c r="H1041" i="22"/>
  <c r="O1041" i="22" s="1"/>
  <c r="H1042" i="22"/>
  <c r="O1042" i="22" s="1"/>
  <c r="H1043" i="22"/>
  <c r="O1043" i="22" s="1"/>
  <c r="H1044" i="22"/>
  <c r="O1044" i="22" s="1"/>
  <c r="H1045" i="22"/>
  <c r="O1045" i="22" s="1"/>
  <c r="H1046" i="22"/>
  <c r="O1046" i="22" s="1"/>
  <c r="H1047" i="22"/>
  <c r="O1047" i="22" s="1"/>
  <c r="H1048" i="22"/>
  <c r="O1048" i="22" s="1"/>
  <c r="H1049" i="22"/>
  <c r="O1049" i="22" s="1"/>
  <c r="H1050" i="22"/>
  <c r="O1050" i="22" s="1"/>
  <c r="H1051" i="22"/>
  <c r="O1051" i="22" s="1"/>
  <c r="H1052" i="22"/>
  <c r="O1052" i="22" s="1"/>
  <c r="H1053" i="22"/>
  <c r="O1053" i="22" s="1"/>
  <c r="H1054" i="22"/>
  <c r="O1054" i="22" s="1"/>
  <c r="H1055" i="22"/>
  <c r="O1055" i="22" s="1"/>
  <c r="H1056" i="22"/>
  <c r="O1056" i="22" s="1"/>
  <c r="H1057" i="22"/>
  <c r="O1057" i="22" s="1"/>
  <c r="H1058" i="22"/>
  <c r="O1058" i="22" s="1"/>
  <c r="H1059" i="22"/>
  <c r="O1059" i="22" s="1"/>
  <c r="H1060" i="22"/>
  <c r="O1060" i="22" s="1"/>
  <c r="H1061" i="22"/>
  <c r="O1061" i="22" s="1"/>
  <c r="H1062" i="22"/>
  <c r="O1062" i="22" s="1"/>
  <c r="H1063" i="22"/>
  <c r="O1063" i="22" s="1"/>
  <c r="H1064" i="22"/>
  <c r="O1064" i="22" s="1"/>
  <c r="H1065" i="22"/>
  <c r="O1065" i="22" s="1"/>
  <c r="H1066" i="22"/>
  <c r="O1066" i="22" s="1"/>
  <c r="H1067" i="22"/>
  <c r="O1067" i="22" s="1"/>
  <c r="H1068" i="22"/>
  <c r="O1068" i="22" s="1"/>
  <c r="H1069" i="22"/>
  <c r="O1069" i="22" s="1"/>
  <c r="H1070" i="22"/>
  <c r="O1070" i="22" s="1"/>
  <c r="H1071" i="22"/>
  <c r="O1071" i="22" s="1"/>
  <c r="H1072" i="22"/>
  <c r="O1072" i="22" s="1"/>
  <c r="H1073" i="22"/>
  <c r="O1073" i="22" s="1"/>
  <c r="H1074" i="22"/>
  <c r="O1074" i="22" s="1"/>
  <c r="H1075" i="22"/>
  <c r="O1075" i="22" s="1"/>
  <c r="H1076" i="22"/>
  <c r="O1076" i="22" s="1"/>
  <c r="H1077" i="22"/>
  <c r="O1077" i="22" s="1"/>
  <c r="H1078" i="22"/>
  <c r="O1078" i="22" s="1"/>
  <c r="H1079" i="22"/>
  <c r="O1079" i="22" s="1"/>
  <c r="H1080" i="22"/>
  <c r="O1080" i="22" s="1"/>
  <c r="H1081" i="22"/>
  <c r="O1081" i="22" s="1"/>
  <c r="H1082" i="22"/>
  <c r="O1082" i="22" s="1"/>
  <c r="H1083" i="22"/>
  <c r="O1083" i="22" s="1"/>
  <c r="H1084" i="22"/>
  <c r="O1084" i="22" s="1"/>
  <c r="H1085" i="22"/>
  <c r="O1085" i="22" s="1"/>
  <c r="H1086" i="22"/>
  <c r="O1086" i="22" s="1"/>
  <c r="H1087" i="22"/>
  <c r="O1087" i="22" s="1"/>
  <c r="H1088" i="22"/>
  <c r="O1088" i="22" s="1"/>
  <c r="H1089" i="22"/>
  <c r="O1089" i="22" s="1"/>
  <c r="H1090" i="22"/>
  <c r="O1090" i="22" s="1"/>
  <c r="H1091" i="22"/>
  <c r="O1091" i="22" s="1"/>
  <c r="H1092" i="22"/>
  <c r="O1092" i="22" s="1"/>
  <c r="H1093" i="22"/>
  <c r="O1093" i="22" s="1"/>
  <c r="H1094" i="22"/>
  <c r="O1094" i="22" s="1"/>
  <c r="H1095" i="22"/>
  <c r="O1095" i="22" s="1"/>
  <c r="H1096" i="22"/>
  <c r="O1096" i="22" s="1"/>
  <c r="H1097" i="22"/>
  <c r="O1097" i="22" s="1"/>
  <c r="H1098" i="22"/>
  <c r="O1098" i="22" s="1"/>
  <c r="H1099" i="22"/>
  <c r="O1099" i="22" s="1"/>
  <c r="H1100" i="22"/>
  <c r="O1100" i="22" s="1"/>
  <c r="H1101" i="22"/>
  <c r="O1101" i="22" s="1"/>
  <c r="H1102" i="22"/>
  <c r="O1102" i="22" s="1"/>
  <c r="H1103" i="22"/>
  <c r="O1103" i="22" s="1"/>
  <c r="H1104" i="22"/>
  <c r="O1104" i="22" s="1"/>
  <c r="H1105" i="22"/>
  <c r="O1105" i="22" s="1"/>
  <c r="H1106" i="22"/>
  <c r="O1106" i="22" s="1"/>
  <c r="H1107" i="22"/>
  <c r="O1107" i="22" s="1"/>
  <c r="H1108" i="22"/>
  <c r="O1108" i="22" s="1"/>
  <c r="H1109" i="22"/>
  <c r="O1109" i="22" s="1"/>
  <c r="H1110" i="22"/>
  <c r="O1110" i="22" s="1"/>
  <c r="H1111" i="22"/>
  <c r="O1111" i="22" s="1"/>
  <c r="H1112" i="22"/>
  <c r="O1112" i="22" s="1"/>
  <c r="H1113" i="22"/>
  <c r="O1113" i="22" s="1"/>
  <c r="H1114" i="22"/>
  <c r="O1114" i="22" s="1"/>
  <c r="H1115" i="22"/>
  <c r="O1115" i="22" s="1"/>
  <c r="H1116" i="22"/>
  <c r="O1116" i="22" s="1"/>
  <c r="H1117" i="22"/>
  <c r="O1117" i="22" s="1"/>
  <c r="H1118" i="22"/>
  <c r="O1118" i="22" s="1"/>
  <c r="H1119" i="22"/>
  <c r="O1119" i="22" s="1"/>
  <c r="H1120" i="22"/>
  <c r="O1120" i="22" s="1"/>
  <c r="H1121" i="22"/>
  <c r="O1121" i="22" s="1"/>
  <c r="H1122" i="22"/>
  <c r="O1122" i="22" s="1"/>
  <c r="H1123" i="22"/>
  <c r="O1123" i="22" s="1"/>
  <c r="H1124" i="22"/>
  <c r="O1124" i="22" s="1"/>
  <c r="H1125" i="22"/>
  <c r="O1125" i="22" s="1"/>
  <c r="H1126" i="22"/>
  <c r="O1126" i="22" s="1"/>
  <c r="H1127" i="22"/>
  <c r="O1127" i="22" s="1"/>
  <c r="H1128" i="22"/>
  <c r="O1128" i="22" s="1"/>
  <c r="H1129" i="22"/>
  <c r="O1129" i="22" s="1"/>
  <c r="H1130" i="22"/>
  <c r="O1130" i="22" s="1"/>
  <c r="H1131" i="22"/>
  <c r="O1131" i="22" s="1"/>
  <c r="H1132" i="22"/>
  <c r="O1132" i="22" s="1"/>
  <c r="H1133" i="22"/>
  <c r="O1133" i="22" s="1"/>
  <c r="H1134" i="22"/>
  <c r="O1134" i="22" s="1"/>
  <c r="H1135" i="22"/>
  <c r="O1135" i="22" s="1"/>
  <c r="H1136" i="22"/>
  <c r="O1136" i="22" s="1"/>
  <c r="H1137" i="22"/>
  <c r="O1137" i="22" s="1"/>
  <c r="H1138" i="22"/>
  <c r="O1138" i="22" s="1"/>
  <c r="H1139" i="22"/>
  <c r="O1139" i="22" s="1"/>
  <c r="H1140" i="22"/>
  <c r="O1140" i="22" s="1"/>
  <c r="H1141" i="22"/>
  <c r="O1141" i="22" s="1"/>
  <c r="H1142" i="22"/>
  <c r="O1142" i="22" s="1"/>
  <c r="H1143" i="22"/>
  <c r="O1143" i="22" s="1"/>
  <c r="H1144" i="22"/>
  <c r="O1144" i="22" s="1"/>
  <c r="H1145" i="22"/>
  <c r="O1145" i="22" s="1"/>
  <c r="H1146" i="22"/>
  <c r="O1146" i="22" s="1"/>
  <c r="H1147" i="22"/>
  <c r="O1147" i="22" s="1"/>
  <c r="H1148" i="22"/>
  <c r="O1148" i="22" s="1"/>
  <c r="H1149" i="22"/>
  <c r="O1149" i="22" s="1"/>
  <c r="H1150" i="22"/>
  <c r="O1150" i="22" s="1"/>
  <c r="H1151" i="22"/>
  <c r="O1151" i="22" s="1"/>
  <c r="H1152" i="22"/>
  <c r="O1152" i="22" s="1"/>
  <c r="H1153" i="22"/>
  <c r="O1153" i="22" s="1"/>
  <c r="H1154" i="22"/>
  <c r="O1154" i="22" s="1"/>
  <c r="H1155" i="22"/>
  <c r="O1155" i="22" s="1"/>
  <c r="H1156" i="22"/>
  <c r="O1156" i="22" s="1"/>
  <c r="H1157" i="22"/>
  <c r="O1157" i="22" s="1"/>
  <c r="H1158" i="22"/>
  <c r="O1158" i="22" s="1"/>
  <c r="H1159" i="22"/>
  <c r="O1159" i="22" s="1"/>
  <c r="H1160" i="22"/>
  <c r="O1160" i="22" s="1"/>
  <c r="H1161" i="22"/>
  <c r="O1161" i="22" s="1"/>
  <c r="H1162" i="22"/>
  <c r="O1162" i="22" s="1"/>
  <c r="H1163" i="22"/>
  <c r="O1163" i="22" s="1"/>
  <c r="H1164" i="22"/>
  <c r="O1164" i="22" s="1"/>
  <c r="H1165" i="22"/>
  <c r="O1165" i="22" s="1"/>
  <c r="H1166" i="22"/>
  <c r="O1166" i="22" s="1"/>
  <c r="H1167" i="22"/>
  <c r="O1167" i="22" s="1"/>
  <c r="H1168" i="22"/>
  <c r="O1168" i="22" s="1"/>
  <c r="H1169" i="22"/>
  <c r="O1169" i="22" s="1"/>
  <c r="H1170" i="22"/>
  <c r="O1170" i="22" s="1"/>
  <c r="H1171" i="22"/>
  <c r="O1171" i="22" s="1"/>
  <c r="H1172" i="22"/>
  <c r="O1172" i="22" s="1"/>
  <c r="H1173" i="22"/>
  <c r="O1173" i="22" s="1"/>
  <c r="H1174" i="22"/>
  <c r="O1174" i="22" s="1"/>
  <c r="H1175" i="22"/>
  <c r="O1175" i="22" s="1"/>
  <c r="H1176" i="22"/>
  <c r="O1176" i="22" s="1"/>
  <c r="H1177" i="22"/>
  <c r="O1177" i="22" s="1"/>
  <c r="H1178" i="22"/>
  <c r="O1178" i="22" s="1"/>
  <c r="H1179" i="22"/>
  <c r="O1179" i="22" s="1"/>
  <c r="H1180" i="22"/>
  <c r="O1180" i="22" s="1"/>
  <c r="H1181" i="22"/>
  <c r="O1181" i="22" s="1"/>
  <c r="H1182" i="22"/>
  <c r="O1182" i="22" s="1"/>
  <c r="H1183" i="22"/>
  <c r="O1183" i="22" s="1"/>
  <c r="H1184" i="22"/>
  <c r="O1184" i="22" s="1"/>
  <c r="H1185" i="22"/>
  <c r="O1185" i="22" s="1"/>
  <c r="H1186" i="22"/>
  <c r="O1186" i="22" s="1"/>
  <c r="H1187" i="22"/>
  <c r="O1187" i="22" s="1"/>
  <c r="H1188" i="22"/>
  <c r="O1188" i="22" s="1"/>
  <c r="H1189" i="22"/>
  <c r="O1189" i="22" s="1"/>
  <c r="H1190" i="22"/>
  <c r="O1190" i="22" s="1"/>
  <c r="H1191" i="22"/>
  <c r="O1191" i="22" s="1"/>
  <c r="H1192" i="22"/>
  <c r="O1192" i="22" s="1"/>
  <c r="H1193" i="22"/>
  <c r="O1193" i="22" s="1"/>
  <c r="H1194" i="22"/>
  <c r="O1194" i="22" s="1"/>
  <c r="H1195" i="22"/>
  <c r="O1195" i="22" s="1"/>
  <c r="H1196" i="22"/>
  <c r="O1196" i="22" s="1"/>
  <c r="H1197" i="22"/>
  <c r="O1197" i="22" s="1"/>
  <c r="H1198" i="22"/>
  <c r="O1198" i="22" s="1"/>
  <c r="H1199" i="22"/>
  <c r="O1199" i="22" s="1"/>
  <c r="H1200" i="22"/>
  <c r="O1200" i="22" s="1"/>
  <c r="H1201" i="22"/>
  <c r="O1201" i="22" s="1"/>
  <c r="H1202" i="22"/>
  <c r="O1202" i="22" s="1"/>
  <c r="H1203" i="22"/>
  <c r="O1203" i="22" s="1"/>
  <c r="H1204" i="22"/>
  <c r="O1204" i="22" s="1"/>
  <c r="H1205" i="22"/>
  <c r="O1205" i="22" s="1"/>
  <c r="H1206" i="22"/>
  <c r="O1206" i="22" s="1"/>
  <c r="H1207" i="22"/>
  <c r="O1207" i="22" s="1"/>
  <c r="H1208" i="22"/>
  <c r="O1208" i="22" s="1"/>
  <c r="H1209" i="22"/>
  <c r="O1209" i="22" s="1"/>
  <c r="H1210" i="22"/>
  <c r="O1210" i="22" s="1"/>
  <c r="H1211" i="22"/>
  <c r="O1211" i="22" s="1"/>
  <c r="H1212" i="22"/>
  <c r="O1212" i="22" s="1"/>
  <c r="H1213" i="22"/>
  <c r="O1213" i="22" s="1"/>
  <c r="H1214" i="22"/>
  <c r="O1214" i="22" s="1"/>
  <c r="H1215" i="22"/>
  <c r="O1215" i="22" s="1"/>
  <c r="H1216" i="22"/>
  <c r="O1216" i="22" s="1"/>
  <c r="H1217" i="22"/>
  <c r="O1217" i="22" s="1"/>
  <c r="H1218" i="22"/>
  <c r="O1218" i="22" s="1"/>
  <c r="H1219" i="22"/>
  <c r="O1219" i="22" s="1"/>
  <c r="H1220" i="22"/>
  <c r="O1220" i="22" s="1"/>
  <c r="H1221" i="22"/>
  <c r="O1221" i="22" s="1"/>
  <c r="H1222" i="22"/>
  <c r="O1222" i="22" s="1"/>
  <c r="H1223" i="22"/>
  <c r="O1223" i="22" s="1"/>
  <c r="H1224" i="22"/>
  <c r="O1224" i="22" s="1"/>
  <c r="H1225" i="22"/>
  <c r="O1225" i="22" s="1"/>
  <c r="H1226" i="22"/>
  <c r="O1226" i="22" s="1"/>
  <c r="H1227" i="22"/>
  <c r="O1227" i="22" s="1"/>
  <c r="H1228" i="22"/>
  <c r="O1228" i="22" s="1"/>
  <c r="H1229" i="22"/>
  <c r="O1229" i="22" s="1"/>
  <c r="H1230" i="22"/>
  <c r="O1230" i="22" s="1"/>
  <c r="H1231" i="22"/>
  <c r="O1231" i="22" s="1"/>
  <c r="H1232" i="22"/>
  <c r="O1232" i="22" s="1"/>
  <c r="H1233" i="22"/>
  <c r="O1233" i="22" s="1"/>
  <c r="H1234" i="22"/>
  <c r="O1234" i="22" s="1"/>
  <c r="H1235" i="22"/>
  <c r="O1235" i="22" s="1"/>
  <c r="H1236" i="22"/>
  <c r="O1236" i="22" s="1"/>
  <c r="H1237" i="22"/>
  <c r="O1237" i="22" s="1"/>
  <c r="H1238" i="22"/>
  <c r="O1238" i="22" s="1"/>
  <c r="H1239" i="22"/>
  <c r="O1239" i="22" s="1"/>
  <c r="H1240" i="22"/>
  <c r="O1240" i="22" s="1"/>
  <c r="H1241" i="22"/>
  <c r="O1241" i="22" s="1"/>
  <c r="H1242" i="22"/>
  <c r="O1242" i="22" s="1"/>
  <c r="H1243" i="22"/>
  <c r="O1243" i="22" s="1"/>
  <c r="H1244" i="22"/>
  <c r="O1244" i="22" s="1"/>
  <c r="H1245" i="22"/>
  <c r="O1245" i="22" s="1"/>
  <c r="H1246" i="22"/>
  <c r="O1246" i="22" s="1"/>
  <c r="H1247" i="22"/>
  <c r="O1247" i="22" s="1"/>
  <c r="H1248" i="22"/>
  <c r="O1248" i="22" s="1"/>
  <c r="H1249" i="22"/>
  <c r="O1249" i="22" s="1"/>
  <c r="H1250" i="22"/>
  <c r="O1250" i="22" s="1"/>
  <c r="H1251" i="22"/>
  <c r="O1251" i="22" s="1"/>
  <c r="H1252" i="22"/>
  <c r="O1252" i="22" s="1"/>
  <c r="H1253" i="22"/>
  <c r="O1253" i="22" s="1"/>
  <c r="H1254" i="22"/>
  <c r="O1254" i="22" s="1"/>
  <c r="H1255" i="22"/>
  <c r="O1255" i="22" s="1"/>
  <c r="H1256" i="22"/>
  <c r="O1256" i="22" s="1"/>
  <c r="H1257" i="22"/>
  <c r="O1257" i="22" s="1"/>
  <c r="H1258" i="22"/>
  <c r="O1258" i="22" s="1"/>
  <c r="H1259" i="22"/>
  <c r="O1259" i="22" s="1"/>
  <c r="H1260" i="22"/>
  <c r="O1260" i="22" s="1"/>
  <c r="H1261" i="22"/>
  <c r="O1261" i="22" s="1"/>
  <c r="H1262" i="22"/>
  <c r="O1262" i="22" s="1"/>
  <c r="H1263" i="22"/>
  <c r="O1263" i="22" s="1"/>
  <c r="H1264" i="22"/>
  <c r="O1264" i="22" s="1"/>
  <c r="H1265" i="22"/>
  <c r="O1265" i="22" s="1"/>
  <c r="H1266" i="22"/>
  <c r="O1266" i="22" s="1"/>
  <c r="H1267" i="22"/>
  <c r="O1267" i="22" s="1"/>
  <c r="H1268" i="22"/>
  <c r="O1268" i="22" s="1"/>
  <c r="H1269" i="22"/>
  <c r="O1269" i="22" s="1"/>
  <c r="H1270" i="22"/>
  <c r="O1270" i="22" s="1"/>
  <c r="H1271" i="22"/>
  <c r="O1271" i="22" s="1"/>
  <c r="H1272" i="22"/>
  <c r="O1272" i="22" s="1"/>
  <c r="H1273" i="22"/>
  <c r="O1273" i="22" s="1"/>
  <c r="H1274" i="22"/>
  <c r="O1274" i="22" s="1"/>
  <c r="H1275" i="22"/>
  <c r="O1275" i="22" s="1"/>
  <c r="H1276" i="22"/>
  <c r="O1276" i="22" s="1"/>
  <c r="H1277" i="22"/>
  <c r="O1277" i="22" s="1"/>
  <c r="H1278" i="22"/>
  <c r="O1278" i="22" s="1"/>
  <c r="H1279" i="22"/>
  <c r="O1279" i="22" s="1"/>
  <c r="H1280" i="22"/>
  <c r="O1280" i="22" s="1"/>
  <c r="H1281" i="22"/>
  <c r="O1281" i="22" s="1"/>
  <c r="H1282" i="22"/>
  <c r="O1282" i="22" s="1"/>
  <c r="H1283" i="22"/>
  <c r="O1283" i="22" s="1"/>
  <c r="H1284" i="22"/>
  <c r="O1284" i="22" s="1"/>
  <c r="H1285" i="22"/>
  <c r="O1285" i="22" s="1"/>
  <c r="H1286" i="22"/>
  <c r="O1286" i="22" s="1"/>
  <c r="H1287" i="22"/>
  <c r="O1287" i="22" s="1"/>
  <c r="H1288" i="22"/>
  <c r="O1288" i="22" s="1"/>
  <c r="H1289" i="22"/>
  <c r="O1289" i="22" s="1"/>
  <c r="H1290" i="22"/>
  <c r="O1290" i="22" s="1"/>
  <c r="H1291" i="22"/>
  <c r="O1291" i="22" s="1"/>
  <c r="H1292" i="22"/>
  <c r="O1292" i="22" s="1"/>
  <c r="H1293" i="22"/>
  <c r="O1293" i="22" s="1"/>
  <c r="H1294" i="22"/>
  <c r="O1294" i="22" s="1"/>
  <c r="H1295" i="22"/>
  <c r="O1295" i="22" s="1"/>
  <c r="H1296" i="22"/>
  <c r="O1296" i="22" s="1"/>
  <c r="H1297" i="22"/>
  <c r="O1297" i="22" s="1"/>
  <c r="H1298" i="22"/>
  <c r="O1298" i="22" s="1"/>
  <c r="H1299" i="22"/>
  <c r="O1299" i="22" s="1"/>
  <c r="H1300" i="22"/>
  <c r="O1300" i="22" s="1"/>
  <c r="H1301" i="22"/>
  <c r="O1301" i="22" s="1"/>
  <c r="H1302" i="22"/>
  <c r="O1302" i="22" s="1"/>
  <c r="H1303" i="22"/>
  <c r="O1303" i="22" s="1"/>
  <c r="H1304" i="22"/>
  <c r="O1304" i="22" s="1"/>
  <c r="H1305" i="22"/>
  <c r="O1305" i="22" s="1"/>
  <c r="H1306" i="22"/>
  <c r="O1306" i="22" s="1"/>
  <c r="H1307" i="22"/>
  <c r="O1307" i="22" s="1"/>
  <c r="H1308" i="22"/>
  <c r="O1308" i="22" s="1"/>
  <c r="H1309" i="22"/>
  <c r="O1309" i="22" s="1"/>
  <c r="H1310" i="22"/>
  <c r="O1310" i="22" s="1"/>
  <c r="H1311" i="22"/>
  <c r="O1311" i="22" s="1"/>
  <c r="H1312" i="22"/>
  <c r="O1312" i="22" s="1"/>
  <c r="H1313" i="22"/>
  <c r="O1313" i="22" s="1"/>
  <c r="H1314" i="22"/>
  <c r="O1314" i="22" s="1"/>
  <c r="H1315" i="22"/>
  <c r="O1315" i="22" s="1"/>
  <c r="H1316" i="22"/>
  <c r="O1316" i="22" s="1"/>
  <c r="H1317" i="22"/>
  <c r="O1317" i="22" s="1"/>
  <c r="H1318" i="22"/>
  <c r="O1318" i="22" s="1"/>
  <c r="H1319" i="22"/>
  <c r="O1319" i="22" s="1"/>
  <c r="H1320" i="22"/>
  <c r="O1320" i="22" s="1"/>
  <c r="H1321" i="22"/>
  <c r="O1321" i="22" s="1"/>
  <c r="H1322" i="22"/>
  <c r="O1322" i="22" s="1"/>
  <c r="H1323" i="22"/>
  <c r="O1323" i="22" s="1"/>
  <c r="H1324" i="22"/>
  <c r="O1324" i="22" s="1"/>
  <c r="H1325" i="22"/>
  <c r="O1325" i="22" s="1"/>
  <c r="H1326" i="22"/>
  <c r="O1326" i="22" s="1"/>
  <c r="H1327" i="22"/>
  <c r="O1327" i="22" s="1"/>
  <c r="H1328" i="22"/>
  <c r="O1328" i="22" s="1"/>
  <c r="H1329" i="22"/>
  <c r="O1329" i="22" s="1"/>
  <c r="H1330" i="22"/>
  <c r="O1330" i="22" s="1"/>
  <c r="H1331" i="22"/>
  <c r="O1331" i="22" s="1"/>
  <c r="H1332" i="22"/>
  <c r="O1332" i="22" s="1"/>
  <c r="H1333" i="22"/>
  <c r="O1333" i="22" s="1"/>
  <c r="H1334" i="22"/>
  <c r="O1334" i="22" s="1"/>
  <c r="H1335" i="22"/>
  <c r="O1335" i="22" s="1"/>
  <c r="H1336" i="22"/>
  <c r="O1336" i="22" s="1"/>
  <c r="H1337" i="22"/>
  <c r="O1337" i="22" s="1"/>
  <c r="H1338" i="22"/>
  <c r="O1338" i="22" s="1"/>
  <c r="H1339" i="22"/>
  <c r="O1339" i="22" s="1"/>
  <c r="H1340" i="22"/>
  <c r="O1340" i="22" s="1"/>
  <c r="H1341" i="22"/>
  <c r="O1341" i="22" s="1"/>
  <c r="H1342" i="22"/>
  <c r="O1342" i="22" s="1"/>
  <c r="H1343" i="22"/>
  <c r="O1343" i="22" s="1"/>
  <c r="H1344" i="22"/>
  <c r="O1344" i="22" s="1"/>
  <c r="H1345" i="22"/>
  <c r="O1345" i="22" s="1"/>
  <c r="H1346" i="22"/>
  <c r="O1346" i="22" s="1"/>
  <c r="H1347" i="22"/>
  <c r="O1347" i="22" s="1"/>
  <c r="H1348" i="22"/>
  <c r="O1348" i="22" s="1"/>
  <c r="H1349" i="22"/>
  <c r="O1349" i="22" s="1"/>
  <c r="H1350" i="22"/>
  <c r="O1350" i="22" s="1"/>
  <c r="H1351" i="22"/>
  <c r="O1351" i="22" s="1"/>
  <c r="H1352" i="22"/>
  <c r="O1352" i="22" s="1"/>
  <c r="H1353" i="22"/>
  <c r="O1353" i="22" s="1"/>
  <c r="H1354" i="22"/>
  <c r="O1354" i="22" s="1"/>
  <c r="H1355" i="22"/>
  <c r="O1355" i="22" s="1"/>
  <c r="H1356" i="22"/>
  <c r="O1356" i="22" s="1"/>
  <c r="H1357" i="22"/>
  <c r="O1357" i="22" s="1"/>
  <c r="H1358" i="22"/>
  <c r="O1358" i="22" s="1"/>
  <c r="H1359" i="22"/>
  <c r="O1359" i="22" s="1"/>
  <c r="H1360" i="22"/>
  <c r="O1360" i="22" s="1"/>
  <c r="H1361" i="22"/>
  <c r="O1361" i="22" s="1"/>
  <c r="H1362" i="22"/>
  <c r="O1362" i="22" s="1"/>
  <c r="H1363" i="22"/>
  <c r="O1363" i="22" s="1"/>
  <c r="H1364" i="22"/>
  <c r="O1364" i="22" s="1"/>
  <c r="H1365" i="22"/>
  <c r="O1365" i="22" s="1"/>
  <c r="H1366" i="22"/>
  <c r="O1366" i="22" s="1"/>
  <c r="H1367" i="22"/>
  <c r="O1367" i="22" s="1"/>
  <c r="H1368" i="22"/>
  <c r="O1368" i="22" s="1"/>
  <c r="H1369" i="22"/>
  <c r="O1369" i="22" s="1"/>
  <c r="H1370" i="22"/>
  <c r="O1370" i="22" s="1"/>
  <c r="H1371" i="22"/>
  <c r="O1371" i="22" s="1"/>
  <c r="H1372" i="22"/>
  <c r="O1372" i="22" s="1"/>
  <c r="H1373" i="22"/>
  <c r="O1373" i="22" s="1"/>
  <c r="H1374" i="22"/>
  <c r="O1374" i="22" s="1"/>
  <c r="H1375" i="22"/>
  <c r="O1375" i="22" s="1"/>
  <c r="H1376" i="22"/>
  <c r="O1376" i="22" s="1"/>
  <c r="H1377" i="22"/>
  <c r="O1377" i="22" s="1"/>
  <c r="H1378" i="22"/>
  <c r="O1378" i="22" s="1"/>
  <c r="H1379" i="22"/>
  <c r="O1379" i="22" s="1"/>
  <c r="H1380" i="22"/>
  <c r="O1380" i="22" s="1"/>
  <c r="H1381" i="22"/>
  <c r="O1381" i="22" s="1"/>
  <c r="H1382" i="22"/>
  <c r="O1382" i="22" s="1"/>
  <c r="H1383" i="22"/>
  <c r="O1383" i="22" s="1"/>
  <c r="H1384" i="22"/>
  <c r="O1384" i="22" s="1"/>
  <c r="H1385" i="22"/>
  <c r="O1385" i="22" s="1"/>
  <c r="H1386" i="22"/>
  <c r="O1386" i="22" s="1"/>
  <c r="H1387" i="22"/>
  <c r="O1387" i="22" s="1"/>
  <c r="H1388" i="22"/>
  <c r="O1388" i="22" s="1"/>
  <c r="H1389" i="22"/>
  <c r="O1389" i="22" s="1"/>
  <c r="H1390" i="22"/>
  <c r="O1390" i="22" s="1"/>
  <c r="H1391" i="22"/>
  <c r="O1391" i="22" s="1"/>
  <c r="H1392" i="22"/>
  <c r="O1392" i="22" s="1"/>
  <c r="H1393" i="22"/>
  <c r="O1393" i="22" s="1"/>
  <c r="H1394" i="22"/>
  <c r="O1394" i="22" s="1"/>
  <c r="H1395" i="22"/>
  <c r="O1395" i="22" s="1"/>
  <c r="H1396" i="22"/>
  <c r="O1396" i="22" s="1"/>
  <c r="H1397" i="22"/>
  <c r="O1397" i="22" s="1"/>
  <c r="H1398" i="22"/>
  <c r="O1398" i="22" s="1"/>
  <c r="H1399" i="22"/>
  <c r="O1399" i="22" s="1"/>
  <c r="H1400" i="22"/>
  <c r="O1400" i="22" s="1"/>
  <c r="H1401" i="22"/>
  <c r="O1401" i="22" s="1"/>
  <c r="H1402" i="22"/>
  <c r="O1402" i="22" s="1"/>
  <c r="H1403" i="22"/>
  <c r="O1403" i="22" s="1"/>
  <c r="H1404" i="22"/>
  <c r="O1404" i="22" s="1"/>
  <c r="H1405" i="22"/>
  <c r="O1405" i="22" s="1"/>
  <c r="H1406" i="22"/>
  <c r="O1406" i="22" s="1"/>
  <c r="H1407" i="22"/>
  <c r="O1407" i="22" s="1"/>
  <c r="H1408" i="22"/>
  <c r="O1408" i="22" s="1"/>
  <c r="H1409" i="22"/>
  <c r="O1409" i="22" s="1"/>
  <c r="H1410" i="22"/>
  <c r="O1410" i="22" s="1"/>
  <c r="H1411" i="22"/>
  <c r="O1411" i="22" s="1"/>
  <c r="H1412" i="22"/>
  <c r="O1412" i="22" s="1"/>
  <c r="H1413" i="22"/>
  <c r="O1413" i="22" s="1"/>
  <c r="H1414" i="22"/>
  <c r="O1414" i="22" s="1"/>
  <c r="H1415" i="22"/>
  <c r="O1415" i="22" s="1"/>
  <c r="H1416" i="22"/>
  <c r="O1416" i="22" s="1"/>
  <c r="H1417" i="22"/>
  <c r="O1417" i="22" s="1"/>
  <c r="H1418" i="22"/>
  <c r="O1418" i="22" s="1"/>
  <c r="H1419" i="22"/>
  <c r="O1419" i="22" s="1"/>
  <c r="H1420" i="22"/>
  <c r="O1420" i="22" s="1"/>
  <c r="H1421" i="22"/>
  <c r="O1421" i="22" s="1"/>
  <c r="H1422" i="22"/>
  <c r="O1422" i="22" s="1"/>
  <c r="H1423" i="22"/>
  <c r="O1423" i="22" s="1"/>
  <c r="H1424" i="22"/>
  <c r="O1424" i="22" s="1"/>
  <c r="H1425" i="22"/>
  <c r="O1425" i="22" s="1"/>
  <c r="H1426" i="22"/>
  <c r="O1426" i="22" s="1"/>
  <c r="H1427" i="22"/>
  <c r="O1427" i="22" s="1"/>
  <c r="H1428" i="22"/>
  <c r="O1428" i="22" s="1"/>
  <c r="H1429" i="22"/>
  <c r="O1429" i="22" s="1"/>
  <c r="H1430" i="22"/>
  <c r="O1430" i="22" s="1"/>
  <c r="H1431" i="22"/>
  <c r="O1431" i="22" s="1"/>
  <c r="H1432" i="22"/>
  <c r="O1432" i="22" s="1"/>
  <c r="H1433" i="22"/>
  <c r="O1433" i="22" s="1"/>
  <c r="H1434" i="22"/>
  <c r="O1434" i="22" s="1"/>
  <c r="H1435" i="22"/>
  <c r="O1435" i="22" s="1"/>
  <c r="H1436" i="22"/>
  <c r="O1436" i="22" s="1"/>
  <c r="H1437" i="22"/>
  <c r="O1437" i="22" s="1"/>
  <c r="H1438" i="22"/>
  <c r="O1438" i="22" s="1"/>
  <c r="H1439" i="22"/>
  <c r="O1439" i="22" s="1"/>
  <c r="H1440" i="22"/>
  <c r="O1440" i="22" s="1"/>
  <c r="H1441" i="22"/>
  <c r="O1441" i="22" s="1"/>
  <c r="H1442" i="22"/>
  <c r="O1442" i="22" s="1"/>
  <c r="H1443" i="22"/>
  <c r="O1443" i="22" s="1"/>
  <c r="H1444" i="22"/>
  <c r="O1444" i="22" s="1"/>
  <c r="H1445" i="22"/>
  <c r="O1445" i="22" s="1"/>
  <c r="H1446" i="22"/>
  <c r="O1446" i="22" s="1"/>
  <c r="H1447" i="22"/>
  <c r="O1447" i="22" s="1"/>
  <c r="H1448" i="22"/>
  <c r="O1448" i="22" s="1"/>
  <c r="H1449" i="22"/>
  <c r="O1449" i="22" s="1"/>
  <c r="H1450" i="22"/>
  <c r="O1450" i="22" s="1"/>
  <c r="H1451" i="22"/>
  <c r="O1451" i="22" s="1"/>
  <c r="H1452" i="22"/>
  <c r="O1452" i="22" s="1"/>
  <c r="H1453" i="22"/>
  <c r="O1453" i="22" s="1"/>
  <c r="H1454" i="22"/>
  <c r="O1454" i="22" s="1"/>
  <c r="H1455" i="22"/>
  <c r="O1455" i="22" s="1"/>
  <c r="H1456" i="22"/>
  <c r="O1456" i="22" s="1"/>
  <c r="H1457" i="22"/>
  <c r="O1457" i="22" s="1"/>
  <c r="H1458" i="22"/>
  <c r="O1458" i="22" s="1"/>
  <c r="H1459" i="22"/>
  <c r="O1459" i="22" s="1"/>
  <c r="H1460" i="22"/>
  <c r="O1460" i="22" s="1"/>
  <c r="H1461" i="22"/>
  <c r="O1461" i="22" s="1"/>
  <c r="H1462" i="22"/>
  <c r="O1462" i="22" s="1"/>
  <c r="H1463" i="22"/>
  <c r="O1463" i="22" s="1"/>
  <c r="H1464" i="22"/>
  <c r="O1464" i="22" s="1"/>
  <c r="H1465" i="22"/>
  <c r="O1465" i="22" s="1"/>
  <c r="H1466" i="22"/>
  <c r="O1466" i="22" s="1"/>
  <c r="H1467" i="22"/>
  <c r="O1467" i="22" s="1"/>
  <c r="H1468" i="22"/>
  <c r="O1468" i="22" s="1"/>
  <c r="H1469" i="22"/>
  <c r="O1469" i="22" s="1"/>
  <c r="H1470" i="22"/>
  <c r="O1470" i="22" s="1"/>
  <c r="H1471" i="22"/>
  <c r="O1471" i="22" s="1"/>
  <c r="H1472" i="22"/>
  <c r="O1472" i="22" s="1"/>
  <c r="H1473" i="22"/>
  <c r="O1473" i="22" s="1"/>
  <c r="H1474" i="22"/>
  <c r="O1474" i="22" s="1"/>
  <c r="H1475" i="22"/>
  <c r="O1475" i="22" s="1"/>
  <c r="H1476" i="22"/>
  <c r="O1476" i="22" s="1"/>
  <c r="H1477" i="22"/>
  <c r="O1477" i="22" s="1"/>
  <c r="H1478" i="22"/>
  <c r="O1478" i="22" s="1"/>
  <c r="H1479" i="22"/>
  <c r="O1479" i="22" s="1"/>
  <c r="H1480" i="22"/>
  <c r="O1480" i="22" s="1"/>
  <c r="H1481" i="22"/>
  <c r="O1481" i="22" s="1"/>
  <c r="H1482" i="22"/>
  <c r="O1482" i="22" s="1"/>
  <c r="H1483" i="22"/>
  <c r="O1483" i="22" s="1"/>
  <c r="H1484" i="22"/>
  <c r="O1484" i="22" s="1"/>
  <c r="H1485" i="22"/>
  <c r="O1485" i="22" s="1"/>
  <c r="H1486" i="22"/>
  <c r="O1486" i="22" s="1"/>
  <c r="H1487" i="22"/>
  <c r="O1487" i="22" s="1"/>
  <c r="H1488" i="22"/>
  <c r="O1488" i="22" s="1"/>
  <c r="H1489" i="22"/>
  <c r="O1489" i="22" s="1"/>
  <c r="H1490" i="22"/>
  <c r="O1490" i="22" s="1"/>
  <c r="H1491" i="22"/>
  <c r="O1491" i="22" s="1"/>
  <c r="H1492" i="22"/>
  <c r="O1492" i="22" s="1"/>
  <c r="H1493" i="22"/>
  <c r="O1493" i="22" s="1"/>
  <c r="H1494" i="22"/>
  <c r="O1494" i="22" s="1"/>
  <c r="H1495" i="22"/>
  <c r="O1495" i="22" s="1"/>
  <c r="H1496" i="22"/>
  <c r="O1496" i="22" s="1"/>
  <c r="H1497" i="22"/>
  <c r="O1497" i="22" s="1"/>
  <c r="H1498" i="22"/>
  <c r="O1498" i="22" s="1"/>
  <c r="H1499" i="22"/>
  <c r="O1499" i="22" s="1"/>
  <c r="H1500" i="22"/>
  <c r="O1500" i="22" s="1"/>
  <c r="H1501" i="22"/>
  <c r="O1501" i="22" s="1"/>
  <c r="H1502" i="22"/>
  <c r="O1502" i="22" s="1"/>
  <c r="H1503" i="22"/>
  <c r="O1503" i="22" s="1"/>
  <c r="H1504" i="22"/>
  <c r="O1504" i="22" s="1"/>
  <c r="H1505" i="22"/>
  <c r="O1505" i="22" s="1"/>
  <c r="H1506" i="22"/>
  <c r="O1506" i="22" s="1"/>
  <c r="H1507" i="22"/>
  <c r="O1507" i="22" s="1"/>
  <c r="H1508" i="22"/>
  <c r="O1508" i="22" s="1"/>
  <c r="H1509" i="22"/>
  <c r="O1509" i="22" s="1"/>
  <c r="H1510" i="22"/>
  <c r="O1510" i="22" s="1"/>
  <c r="H1511" i="22"/>
  <c r="O1511" i="22" s="1"/>
  <c r="H1512" i="22"/>
  <c r="O1512" i="22" s="1"/>
  <c r="H1513" i="22"/>
  <c r="O1513" i="22" s="1"/>
  <c r="H1514" i="22"/>
  <c r="O1514" i="22" s="1"/>
  <c r="H1515" i="22"/>
  <c r="O1515" i="22" s="1"/>
  <c r="H1516" i="22"/>
  <c r="O1516" i="22" s="1"/>
  <c r="H1517" i="22"/>
  <c r="O1517" i="22" s="1"/>
  <c r="H1518" i="22"/>
  <c r="O1518" i="22" s="1"/>
  <c r="H1519" i="22"/>
  <c r="O1519" i="22" s="1"/>
  <c r="H1520" i="22"/>
  <c r="O1520" i="22" s="1"/>
  <c r="H1521" i="22"/>
  <c r="O1521" i="22" s="1"/>
  <c r="H1522" i="22"/>
  <c r="O1522" i="22" s="1"/>
  <c r="H1523" i="22"/>
  <c r="O1523" i="22" s="1"/>
  <c r="H1524" i="22"/>
  <c r="O1524" i="22" s="1"/>
  <c r="H1525" i="22"/>
  <c r="O1525" i="22" s="1"/>
  <c r="H1526" i="22"/>
  <c r="O1526" i="22" s="1"/>
  <c r="H1527" i="22"/>
  <c r="O1527" i="22" s="1"/>
  <c r="H1528" i="22"/>
  <c r="O1528" i="22" s="1"/>
  <c r="H1529" i="22"/>
  <c r="O1529" i="22" s="1"/>
  <c r="H1530" i="22"/>
  <c r="O1530" i="22" s="1"/>
  <c r="H1531" i="22"/>
  <c r="O1531" i="22" s="1"/>
  <c r="H1532" i="22"/>
  <c r="O1532" i="22" s="1"/>
  <c r="H1533" i="22"/>
  <c r="O1533" i="22" s="1"/>
  <c r="H1534" i="22"/>
  <c r="O1534" i="22" s="1"/>
  <c r="H1535" i="22"/>
  <c r="O1535" i="22" s="1"/>
  <c r="H1536" i="22"/>
  <c r="O1536" i="22" s="1"/>
  <c r="H1537" i="22"/>
  <c r="O1537" i="22" s="1"/>
  <c r="H1538" i="22"/>
  <c r="O1538" i="22" s="1"/>
  <c r="H1539" i="22"/>
  <c r="O1539" i="22" s="1"/>
  <c r="H1540" i="22"/>
  <c r="O1540" i="22" s="1"/>
  <c r="H1541" i="22"/>
  <c r="O1541" i="22" s="1"/>
  <c r="H1542" i="22"/>
  <c r="O1542" i="22" s="1"/>
  <c r="H1543" i="22"/>
  <c r="O1543" i="22" s="1"/>
  <c r="H1544" i="22"/>
  <c r="O1544" i="22" s="1"/>
  <c r="H1545" i="22"/>
  <c r="O1545" i="22" s="1"/>
  <c r="H1546" i="22"/>
  <c r="O1546" i="22" s="1"/>
  <c r="H1547" i="22"/>
  <c r="O1547" i="22" s="1"/>
  <c r="H1548" i="22"/>
  <c r="O1548" i="22" s="1"/>
  <c r="H1549" i="22"/>
  <c r="O1549" i="22" s="1"/>
  <c r="H1550" i="22"/>
  <c r="O1550" i="22" s="1"/>
  <c r="H1551" i="22"/>
  <c r="O1551" i="22" s="1"/>
  <c r="H1552" i="22"/>
  <c r="O1552" i="22" s="1"/>
  <c r="H1553" i="22"/>
  <c r="O1553" i="22" s="1"/>
  <c r="H1554" i="22"/>
  <c r="O1554" i="22" s="1"/>
  <c r="H1555" i="22"/>
  <c r="O1555" i="22" s="1"/>
  <c r="H1556" i="22"/>
  <c r="O1556" i="22" s="1"/>
  <c r="H1557" i="22"/>
  <c r="O1557" i="22" s="1"/>
  <c r="H1558" i="22"/>
  <c r="O1558" i="22" s="1"/>
  <c r="H1559" i="22"/>
  <c r="O1559" i="22" s="1"/>
  <c r="H1560" i="22"/>
  <c r="O1560" i="22" s="1"/>
  <c r="H1561" i="22"/>
  <c r="O1561" i="22" s="1"/>
  <c r="H1562" i="22"/>
  <c r="O1562" i="22" s="1"/>
  <c r="H1563" i="22"/>
  <c r="O1563" i="22" s="1"/>
  <c r="H1564" i="22"/>
  <c r="O1564" i="22" s="1"/>
  <c r="H1565" i="22"/>
  <c r="O1565" i="22" s="1"/>
  <c r="H1566" i="22"/>
  <c r="O1566" i="22" s="1"/>
  <c r="H1567" i="22"/>
  <c r="O1567" i="22" s="1"/>
  <c r="H1568" i="22"/>
  <c r="O1568" i="22" s="1"/>
  <c r="H1569" i="22"/>
  <c r="O1569" i="22" s="1"/>
  <c r="H1570" i="22"/>
  <c r="O1570" i="22" s="1"/>
  <c r="H1571" i="22"/>
  <c r="O1571" i="22" s="1"/>
  <c r="H1572" i="22"/>
  <c r="O1572" i="22" s="1"/>
  <c r="H1573" i="22"/>
  <c r="O1573" i="22" s="1"/>
  <c r="H1574" i="22"/>
  <c r="O1574" i="22" s="1"/>
  <c r="H1575" i="22"/>
  <c r="O1575" i="22" s="1"/>
  <c r="H1576" i="22"/>
  <c r="O1576" i="22" s="1"/>
  <c r="H1577" i="22"/>
  <c r="O1577" i="22" s="1"/>
  <c r="H1578" i="22"/>
  <c r="O1578" i="22" s="1"/>
  <c r="H1579" i="22"/>
  <c r="O1579" i="22" s="1"/>
  <c r="H1580" i="22"/>
  <c r="O1580" i="22" s="1"/>
  <c r="H1581" i="22"/>
  <c r="O1581" i="22" s="1"/>
  <c r="H1582" i="22"/>
  <c r="O1582" i="22" s="1"/>
  <c r="H1583" i="22"/>
  <c r="O1583" i="22" s="1"/>
  <c r="H1584" i="22"/>
  <c r="O1584" i="22" s="1"/>
  <c r="H1585" i="22"/>
  <c r="O1585" i="22" s="1"/>
  <c r="H1586" i="22"/>
  <c r="O1586" i="22" s="1"/>
  <c r="H1587" i="22"/>
  <c r="O1587" i="22" s="1"/>
  <c r="H1588" i="22"/>
  <c r="O1588" i="22" s="1"/>
  <c r="H1589" i="22"/>
  <c r="O1589" i="22" s="1"/>
  <c r="H1590" i="22"/>
  <c r="O1590" i="22" s="1"/>
  <c r="H1591" i="22"/>
  <c r="O1591" i="22" s="1"/>
  <c r="H1592" i="22"/>
  <c r="O1592" i="22" s="1"/>
  <c r="H1593" i="22"/>
  <c r="O1593" i="22" s="1"/>
  <c r="H1594" i="22"/>
  <c r="O1594" i="22" s="1"/>
  <c r="H1595" i="22"/>
  <c r="O1595" i="22" s="1"/>
  <c r="H1596" i="22"/>
  <c r="O1596" i="22" s="1"/>
  <c r="H1597" i="22"/>
  <c r="O1597" i="22" s="1"/>
  <c r="H1598" i="22"/>
  <c r="O1598" i="22" s="1"/>
  <c r="H1599" i="22"/>
  <c r="O1599" i="22" s="1"/>
  <c r="H1600" i="22"/>
  <c r="O1600" i="22" s="1"/>
  <c r="H1601" i="22"/>
  <c r="O1601" i="22" s="1"/>
  <c r="H1602" i="22"/>
  <c r="O1602" i="22" s="1"/>
  <c r="H1603" i="22"/>
  <c r="O1603" i="22" s="1"/>
  <c r="H1604" i="22"/>
  <c r="O1604" i="22" s="1"/>
  <c r="H1605" i="22"/>
  <c r="O1605" i="22" s="1"/>
  <c r="H1606" i="22"/>
  <c r="O1606" i="22" s="1"/>
  <c r="H1607" i="22"/>
  <c r="O1607" i="22" s="1"/>
  <c r="H1608" i="22"/>
  <c r="O1608" i="22" s="1"/>
  <c r="H1609" i="22"/>
  <c r="O1609" i="22" s="1"/>
  <c r="H1610" i="22"/>
  <c r="O1610" i="22" s="1"/>
  <c r="H1611" i="22"/>
  <c r="O1611" i="22" s="1"/>
  <c r="H1612" i="22"/>
  <c r="O1612" i="22" s="1"/>
  <c r="H1613" i="22"/>
  <c r="O1613" i="22" s="1"/>
  <c r="H1614" i="22"/>
  <c r="O1614" i="22" s="1"/>
  <c r="H1615" i="22"/>
  <c r="O1615" i="22" s="1"/>
  <c r="H1616" i="22"/>
  <c r="O1616" i="22" s="1"/>
  <c r="H1617" i="22"/>
  <c r="O1617" i="22" s="1"/>
  <c r="H1618" i="22"/>
  <c r="O1618" i="22" s="1"/>
  <c r="H1619" i="22"/>
  <c r="O1619" i="22" s="1"/>
  <c r="H1620" i="22"/>
  <c r="O1620" i="22" s="1"/>
  <c r="H1621" i="22"/>
  <c r="O1621" i="22" s="1"/>
  <c r="H1622" i="22"/>
  <c r="O1622" i="22" s="1"/>
  <c r="H1623" i="22"/>
  <c r="O1623" i="22" s="1"/>
  <c r="H1624" i="22"/>
  <c r="O1624" i="22" s="1"/>
  <c r="H1625" i="22"/>
  <c r="O1625" i="22" s="1"/>
  <c r="H1626" i="22"/>
  <c r="O1626" i="22" s="1"/>
  <c r="H1627" i="22"/>
  <c r="O1627" i="22" s="1"/>
  <c r="H1628" i="22"/>
  <c r="O1628" i="22" s="1"/>
  <c r="H1629" i="22"/>
  <c r="O1629" i="22" s="1"/>
  <c r="H1630" i="22"/>
  <c r="O1630" i="22" s="1"/>
  <c r="H1631" i="22"/>
  <c r="O1631" i="22" s="1"/>
  <c r="H1632" i="22"/>
  <c r="O1632" i="22" s="1"/>
  <c r="H1633" i="22"/>
  <c r="O1633" i="22" s="1"/>
  <c r="H1634" i="22"/>
  <c r="O1634" i="22" s="1"/>
  <c r="H1635" i="22"/>
  <c r="O1635" i="22" s="1"/>
  <c r="H1636" i="22"/>
  <c r="O1636" i="22" s="1"/>
  <c r="H1637" i="22"/>
  <c r="O1637" i="22" s="1"/>
  <c r="H1638" i="22"/>
  <c r="O1638" i="22" s="1"/>
  <c r="H1639" i="22"/>
  <c r="O1639" i="22" s="1"/>
  <c r="H1640" i="22"/>
  <c r="O1640" i="22" s="1"/>
  <c r="H1641" i="22"/>
  <c r="O1641" i="22" s="1"/>
  <c r="H1642" i="22"/>
  <c r="O1642" i="22" s="1"/>
  <c r="H1643" i="22"/>
  <c r="O1643" i="22" s="1"/>
  <c r="H1644" i="22"/>
  <c r="O1644" i="22" s="1"/>
  <c r="H1645" i="22"/>
  <c r="O1645" i="22" s="1"/>
  <c r="H1646" i="22"/>
  <c r="O1646" i="22" s="1"/>
  <c r="H1647" i="22"/>
  <c r="O1647" i="22" s="1"/>
  <c r="H1648" i="22"/>
  <c r="O1648" i="22" s="1"/>
  <c r="H1649" i="22"/>
  <c r="O1649" i="22" s="1"/>
  <c r="H1650" i="22"/>
  <c r="O1650" i="22" s="1"/>
  <c r="H1651" i="22"/>
  <c r="O1651" i="22" s="1"/>
  <c r="H1652" i="22"/>
  <c r="O1652" i="22" s="1"/>
  <c r="H1653" i="22"/>
  <c r="O1653" i="22" s="1"/>
  <c r="H1654" i="22"/>
  <c r="O1654" i="22" s="1"/>
  <c r="H1655" i="22"/>
  <c r="O1655" i="22" s="1"/>
  <c r="H1656" i="22"/>
  <c r="O1656" i="22" s="1"/>
  <c r="H1657" i="22"/>
  <c r="O1657" i="22" s="1"/>
  <c r="H1658" i="22"/>
  <c r="O1658" i="22" s="1"/>
  <c r="H1659" i="22"/>
  <c r="O1659" i="22" s="1"/>
  <c r="H1660" i="22"/>
  <c r="O1660" i="22" s="1"/>
  <c r="H1661" i="22"/>
  <c r="O1661" i="22" s="1"/>
  <c r="H1662" i="22"/>
  <c r="O1662" i="22" s="1"/>
  <c r="H1663" i="22"/>
  <c r="O1663" i="22" s="1"/>
  <c r="H1664" i="22"/>
  <c r="O1664" i="22" s="1"/>
  <c r="H1665" i="22"/>
  <c r="O1665" i="22" s="1"/>
  <c r="H1666" i="22"/>
  <c r="O1666" i="22" s="1"/>
  <c r="H1667" i="22"/>
  <c r="O1667" i="22" s="1"/>
  <c r="H1668" i="22"/>
  <c r="O1668" i="22" s="1"/>
  <c r="H1669" i="22"/>
  <c r="O1669" i="22" s="1"/>
  <c r="H1670" i="22"/>
  <c r="O1670" i="22" s="1"/>
  <c r="H1671" i="22"/>
  <c r="O1671" i="22" s="1"/>
  <c r="H1672" i="22"/>
  <c r="O1672" i="22" s="1"/>
  <c r="H1673" i="22"/>
  <c r="O1673" i="22" s="1"/>
  <c r="H1674" i="22"/>
  <c r="O1674" i="22" s="1"/>
  <c r="H1675" i="22"/>
  <c r="O1675" i="22" s="1"/>
  <c r="H1676" i="22"/>
  <c r="O1676" i="22" s="1"/>
  <c r="H1677" i="22"/>
  <c r="O1677" i="22" s="1"/>
  <c r="H1678" i="22"/>
  <c r="O1678" i="22" s="1"/>
  <c r="H1679" i="22"/>
  <c r="O1679" i="22" s="1"/>
  <c r="H1680" i="22"/>
  <c r="O1680" i="22" s="1"/>
  <c r="H1681" i="22"/>
  <c r="O1681" i="22" s="1"/>
  <c r="H1682" i="22"/>
  <c r="O1682" i="22" s="1"/>
  <c r="H1683" i="22"/>
  <c r="O1683" i="22" s="1"/>
  <c r="H1684" i="22"/>
  <c r="O1684" i="22" s="1"/>
  <c r="H1685" i="22"/>
  <c r="O1685" i="22" s="1"/>
  <c r="H1686" i="22"/>
  <c r="O1686" i="22" s="1"/>
  <c r="H1687" i="22"/>
  <c r="O1687" i="22" s="1"/>
  <c r="H1688" i="22"/>
  <c r="O1688" i="22" s="1"/>
  <c r="H1689" i="22"/>
  <c r="O1689" i="22" s="1"/>
  <c r="H1690" i="22"/>
  <c r="O1690" i="22" s="1"/>
  <c r="H1691" i="22"/>
  <c r="O1691" i="22" s="1"/>
  <c r="H1692" i="22"/>
  <c r="O1692" i="22" s="1"/>
  <c r="H1693" i="22"/>
  <c r="O1693" i="22" s="1"/>
  <c r="H1694" i="22"/>
  <c r="O1694" i="22" s="1"/>
  <c r="H1695" i="22"/>
  <c r="O1695" i="22" s="1"/>
  <c r="H1696" i="22"/>
  <c r="O1696" i="22" s="1"/>
  <c r="H1697" i="22"/>
  <c r="O1697" i="22" s="1"/>
  <c r="H1698" i="22"/>
  <c r="O1698" i="22" s="1"/>
  <c r="H1699" i="22"/>
  <c r="O1699" i="22" s="1"/>
  <c r="H1700" i="22"/>
  <c r="O1700" i="22" s="1"/>
  <c r="H1701" i="22"/>
  <c r="O1701" i="22" s="1"/>
  <c r="H1702" i="22"/>
  <c r="O1702" i="22" s="1"/>
  <c r="H1703" i="22"/>
  <c r="O1703" i="22" s="1"/>
  <c r="H1704" i="22"/>
  <c r="O1704" i="22" s="1"/>
  <c r="H1705" i="22"/>
  <c r="O1705" i="22" s="1"/>
  <c r="H1706" i="22"/>
  <c r="O1706" i="22" s="1"/>
  <c r="H1707" i="22"/>
  <c r="O1707" i="22" s="1"/>
  <c r="H1708" i="22"/>
  <c r="O1708" i="22" s="1"/>
  <c r="H1709" i="22"/>
  <c r="O1709" i="22" s="1"/>
  <c r="H1710" i="22"/>
  <c r="O1710" i="22" s="1"/>
  <c r="H1711" i="22"/>
  <c r="O1711" i="22" s="1"/>
  <c r="H1712" i="22"/>
  <c r="O1712" i="22" s="1"/>
  <c r="H1713" i="22"/>
  <c r="O1713" i="22" s="1"/>
  <c r="H1714" i="22"/>
  <c r="O1714" i="22" s="1"/>
  <c r="H1715" i="22"/>
  <c r="O1715" i="22" s="1"/>
  <c r="H1716" i="22"/>
  <c r="O1716" i="22" s="1"/>
  <c r="H1717" i="22"/>
  <c r="O1717" i="22" s="1"/>
  <c r="H1718" i="22"/>
  <c r="O1718" i="22" s="1"/>
  <c r="H1719" i="22"/>
  <c r="O1719" i="22" s="1"/>
  <c r="H1720" i="22"/>
  <c r="O1720" i="22" s="1"/>
  <c r="H1721" i="22"/>
  <c r="O1721" i="22" s="1"/>
  <c r="H1722" i="22"/>
  <c r="O1722" i="22" s="1"/>
  <c r="H1723" i="22"/>
  <c r="O1723" i="22" s="1"/>
  <c r="H1724" i="22"/>
  <c r="O1724" i="22" s="1"/>
  <c r="H1725" i="22"/>
  <c r="O1725" i="22" s="1"/>
  <c r="H1726" i="22"/>
  <c r="O1726" i="22" s="1"/>
  <c r="H1727" i="22"/>
  <c r="O1727" i="22" s="1"/>
  <c r="H1728" i="22"/>
  <c r="O1728" i="22" s="1"/>
  <c r="H1729" i="22"/>
  <c r="O1729" i="22" s="1"/>
  <c r="H1730" i="22"/>
  <c r="O1730" i="22" s="1"/>
  <c r="H1731" i="22"/>
  <c r="O1731" i="22" s="1"/>
  <c r="H1732" i="22"/>
  <c r="O1732" i="22" s="1"/>
  <c r="H1733" i="22"/>
  <c r="O1733" i="22" s="1"/>
  <c r="H1734" i="22"/>
  <c r="O1734" i="22" s="1"/>
  <c r="H1735" i="22"/>
  <c r="O1735" i="22" s="1"/>
  <c r="H1736" i="22"/>
  <c r="O1736" i="22" s="1"/>
  <c r="H1737" i="22"/>
  <c r="O1737" i="22" s="1"/>
  <c r="H1738" i="22"/>
  <c r="O1738" i="22" s="1"/>
  <c r="H1739" i="22"/>
  <c r="O1739" i="22" s="1"/>
  <c r="H1740" i="22"/>
  <c r="O1740" i="22" s="1"/>
  <c r="H1741" i="22"/>
  <c r="O1741" i="22" s="1"/>
  <c r="H1742" i="22"/>
  <c r="O1742" i="22" s="1"/>
  <c r="H1743" i="22"/>
  <c r="O1743" i="22" s="1"/>
  <c r="H1744" i="22"/>
  <c r="O1744" i="22" s="1"/>
  <c r="H1745" i="22"/>
  <c r="O1745" i="22" s="1"/>
  <c r="H1746" i="22"/>
  <c r="O1746" i="22" s="1"/>
  <c r="H1747" i="22"/>
  <c r="O1747" i="22" s="1"/>
  <c r="H1748" i="22"/>
  <c r="O1748" i="22" s="1"/>
  <c r="H1749" i="22"/>
  <c r="O1749" i="22" s="1"/>
  <c r="H1750" i="22"/>
  <c r="O1750" i="22" s="1"/>
  <c r="H1751" i="22"/>
  <c r="O1751" i="22" s="1"/>
  <c r="H1752" i="22"/>
  <c r="O1752" i="22" s="1"/>
  <c r="H1753" i="22"/>
  <c r="O1753" i="22" s="1"/>
  <c r="H1754" i="22"/>
  <c r="O1754" i="22" s="1"/>
  <c r="H1755" i="22"/>
  <c r="O1755" i="22" s="1"/>
  <c r="H1756" i="22"/>
  <c r="O1756" i="22" s="1"/>
  <c r="H1757" i="22"/>
  <c r="O1757" i="22" s="1"/>
  <c r="H1758" i="22"/>
  <c r="O1758" i="22" s="1"/>
  <c r="H1759" i="22"/>
  <c r="O1759" i="22" s="1"/>
  <c r="H1760" i="22"/>
  <c r="O1760" i="22" s="1"/>
  <c r="H1761" i="22"/>
  <c r="O1761" i="22" s="1"/>
  <c r="H1762" i="22"/>
  <c r="O1762" i="22" s="1"/>
  <c r="H1763" i="22"/>
  <c r="O1763" i="22" s="1"/>
  <c r="H1764" i="22"/>
  <c r="O1764" i="22" s="1"/>
  <c r="H1765" i="22"/>
  <c r="O1765" i="22" s="1"/>
  <c r="H1766" i="22"/>
  <c r="O1766" i="22" s="1"/>
  <c r="H1767" i="22"/>
  <c r="O1767" i="22" s="1"/>
  <c r="H1768" i="22"/>
  <c r="O1768" i="22" s="1"/>
  <c r="H1769" i="22"/>
  <c r="O1769" i="22" s="1"/>
  <c r="H1770" i="22"/>
  <c r="O1770" i="22" s="1"/>
  <c r="H1771" i="22"/>
  <c r="O1771" i="22" s="1"/>
  <c r="H1772" i="22"/>
  <c r="O1772" i="22" s="1"/>
  <c r="H1773" i="22"/>
  <c r="O1773" i="22" s="1"/>
  <c r="H1774" i="22"/>
  <c r="O1774" i="22" s="1"/>
  <c r="H1775" i="22"/>
  <c r="O1775" i="22" s="1"/>
  <c r="H1776" i="22"/>
  <c r="O1776" i="22" s="1"/>
  <c r="H1777" i="22"/>
  <c r="O1777" i="22" s="1"/>
  <c r="H1778" i="22"/>
  <c r="O1778" i="22" s="1"/>
  <c r="H1779" i="22"/>
  <c r="O1779" i="22" s="1"/>
  <c r="H1780" i="22"/>
  <c r="O1780" i="22" s="1"/>
  <c r="H1781" i="22"/>
  <c r="O1781" i="22" s="1"/>
  <c r="H1782" i="22"/>
  <c r="O1782" i="22" s="1"/>
  <c r="H1783" i="22"/>
  <c r="O1783" i="22" s="1"/>
  <c r="H1784" i="22"/>
  <c r="O1784" i="22" s="1"/>
  <c r="H1785" i="22"/>
  <c r="O1785" i="22" s="1"/>
  <c r="H1786" i="22"/>
  <c r="O1786" i="22" s="1"/>
  <c r="H1787" i="22"/>
  <c r="O1787" i="22" s="1"/>
  <c r="H1788" i="22"/>
  <c r="O1788" i="22" s="1"/>
  <c r="H1789" i="22"/>
  <c r="O1789" i="22" s="1"/>
  <c r="H1790" i="22"/>
  <c r="O1790" i="22" s="1"/>
  <c r="H1791" i="22"/>
  <c r="O1791" i="22" s="1"/>
  <c r="H1792" i="22"/>
  <c r="O1792" i="22" s="1"/>
  <c r="H1793" i="22"/>
  <c r="O1793" i="22" s="1"/>
  <c r="H1794" i="22"/>
  <c r="O1794" i="22" s="1"/>
  <c r="H1795" i="22"/>
  <c r="O1795" i="22" s="1"/>
  <c r="H1796" i="22"/>
  <c r="O1796" i="22" s="1"/>
  <c r="H1797" i="22"/>
  <c r="O1797" i="22" s="1"/>
  <c r="H1798" i="22"/>
  <c r="O1798" i="22" s="1"/>
  <c r="H1799" i="22"/>
  <c r="O1799" i="22" s="1"/>
  <c r="H1800" i="22"/>
  <c r="O1800" i="22" s="1"/>
  <c r="H1801" i="22"/>
  <c r="O1801" i="22" s="1"/>
  <c r="H1802" i="22"/>
  <c r="O1802" i="22" s="1"/>
  <c r="H1803" i="22"/>
  <c r="O1803" i="22" s="1"/>
  <c r="H1804" i="22"/>
  <c r="O1804" i="22" s="1"/>
  <c r="H1805" i="22"/>
  <c r="O1805" i="22" s="1"/>
  <c r="H1806" i="22"/>
  <c r="O1806" i="22" s="1"/>
  <c r="H1807" i="22"/>
  <c r="O1807" i="22" s="1"/>
  <c r="H1808" i="22"/>
  <c r="O1808" i="22" s="1"/>
  <c r="H1809" i="22"/>
  <c r="O1809" i="22" s="1"/>
  <c r="H1810" i="22"/>
  <c r="O1810" i="22" s="1"/>
  <c r="H1811" i="22"/>
  <c r="O1811" i="22" s="1"/>
  <c r="H1812" i="22"/>
  <c r="O1812" i="22" s="1"/>
  <c r="H1813" i="22"/>
  <c r="O1813" i="22" s="1"/>
  <c r="H1814" i="22"/>
  <c r="O1814" i="22" s="1"/>
  <c r="H1815" i="22"/>
  <c r="O1815" i="22" s="1"/>
  <c r="H1816" i="22"/>
  <c r="O1816" i="22" s="1"/>
  <c r="H1817" i="22"/>
  <c r="O1817" i="22" s="1"/>
  <c r="H1818" i="22"/>
  <c r="O1818" i="22" s="1"/>
  <c r="H1819" i="22"/>
  <c r="O1819" i="22" s="1"/>
  <c r="H1820" i="22"/>
  <c r="O1820" i="22" s="1"/>
  <c r="H1821" i="22"/>
  <c r="O1821" i="22" s="1"/>
  <c r="H1822" i="22"/>
  <c r="O1822" i="22" s="1"/>
  <c r="H1823" i="22"/>
  <c r="O1823" i="22" s="1"/>
  <c r="H1824" i="22"/>
  <c r="O1824" i="22" s="1"/>
  <c r="H1825" i="22"/>
  <c r="O1825" i="22" s="1"/>
  <c r="H1826" i="22"/>
  <c r="O1826" i="22" s="1"/>
  <c r="H1827" i="22"/>
  <c r="O1827" i="22" s="1"/>
  <c r="H1828" i="22"/>
  <c r="O1828" i="22" s="1"/>
  <c r="H1829" i="22"/>
  <c r="O1829" i="22" s="1"/>
  <c r="H1830" i="22"/>
  <c r="O1830" i="22" s="1"/>
  <c r="H1831" i="22"/>
  <c r="O1831" i="22" s="1"/>
  <c r="H1832" i="22"/>
  <c r="O1832" i="22" s="1"/>
  <c r="H1833" i="22"/>
  <c r="O1833" i="22" s="1"/>
  <c r="H1834" i="22"/>
  <c r="O1834" i="22" s="1"/>
  <c r="H1835" i="22"/>
  <c r="O1835" i="22" s="1"/>
  <c r="H1836" i="22"/>
  <c r="O1836" i="22" s="1"/>
  <c r="H1837" i="22"/>
  <c r="O1837" i="22" s="1"/>
  <c r="H1838" i="22"/>
  <c r="O1838" i="22" s="1"/>
  <c r="H1839" i="22"/>
  <c r="O1839" i="22" s="1"/>
  <c r="H1840" i="22"/>
  <c r="O1840" i="22" s="1"/>
  <c r="H1841" i="22"/>
  <c r="O1841" i="22" s="1"/>
  <c r="H1842" i="22"/>
  <c r="O1842" i="22" s="1"/>
  <c r="H1843" i="22"/>
  <c r="O1843" i="22" s="1"/>
  <c r="H1844" i="22"/>
  <c r="O1844" i="22" s="1"/>
  <c r="H1845" i="22"/>
  <c r="O1845" i="22" s="1"/>
  <c r="H1846" i="22"/>
  <c r="O1846" i="22" s="1"/>
  <c r="H1847" i="22"/>
  <c r="O1847" i="22" s="1"/>
  <c r="H1848" i="22"/>
  <c r="O1848" i="22" s="1"/>
  <c r="H1849" i="22"/>
  <c r="O1849" i="22" s="1"/>
  <c r="H1850" i="22"/>
  <c r="O1850" i="22" s="1"/>
  <c r="H1851" i="22"/>
  <c r="O1851" i="22" s="1"/>
  <c r="H1852" i="22"/>
  <c r="O1852" i="22" s="1"/>
  <c r="H1853" i="22"/>
  <c r="O1853" i="22" s="1"/>
  <c r="H1854" i="22"/>
  <c r="O1854" i="22" s="1"/>
  <c r="H1855" i="22"/>
  <c r="O1855" i="22" s="1"/>
  <c r="H1856" i="22"/>
  <c r="O1856" i="22" s="1"/>
  <c r="H1857" i="22"/>
  <c r="O1857" i="22" s="1"/>
  <c r="H1858" i="22"/>
  <c r="O1858" i="22" s="1"/>
  <c r="H1859" i="22"/>
  <c r="O1859" i="22" s="1"/>
  <c r="H1860" i="22"/>
  <c r="O1860" i="22" s="1"/>
  <c r="H1861" i="22"/>
  <c r="O1861" i="22" s="1"/>
  <c r="H1862" i="22"/>
  <c r="O1862" i="22" s="1"/>
  <c r="H1863" i="22"/>
  <c r="O1863" i="22" s="1"/>
  <c r="H1864" i="22"/>
  <c r="O1864" i="22" s="1"/>
  <c r="H1865" i="22"/>
  <c r="O1865" i="22" s="1"/>
  <c r="H1866" i="22"/>
  <c r="O1866" i="22" s="1"/>
  <c r="H1867" i="22"/>
  <c r="O1867" i="22" s="1"/>
  <c r="H1868" i="22"/>
  <c r="O1868" i="22" s="1"/>
  <c r="H1869" i="22"/>
  <c r="O1869" i="22" s="1"/>
  <c r="H1870" i="22"/>
  <c r="O1870" i="22" s="1"/>
  <c r="H1871" i="22"/>
  <c r="O1871" i="22" s="1"/>
  <c r="H1872" i="22"/>
  <c r="O1872" i="22" s="1"/>
  <c r="H1873" i="22"/>
  <c r="O1873" i="22" s="1"/>
  <c r="H1874" i="22"/>
  <c r="O1874" i="22" s="1"/>
  <c r="H1875" i="22"/>
  <c r="O1875" i="22" s="1"/>
  <c r="H1876" i="22"/>
  <c r="O1876" i="22" s="1"/>
  <c r="H1877" i="22"/>
  <c r="O1877" i="22" s="1"/>
  <c r="H1878" i="22"/>
  <c r="O1878" i="22" s="1"/>
  <c r="H1879" i="22"/>
  <c r="O1879" i="22" s="1"/>
  <c r="H1880" i="22"/>
  <c r="O1880" i="22" s="1"/>
  <c r="H1881" i="22"/>
  <c r="O1881" i="22" s="1"/>
  <c r="H1882" i="22"/>
  <c r="O1882" i="22" s="1"/>
  <c r="H1883" i="22"/>
  <c r="O1883" i="22" s="1"/>
  <c r="H1884" i="22"/>
  <c r="O1884" i="22" s="1"/>
  <c r="H1885" i="22"/>
  <c r="O1885" i="22" s="1"/>
  <c r="H1886" i="22"/>
  <c r="O1886" i="22" s="1"/>
  <c r="H1887" i="22"/>
  <c r="O1887" i="22" s="1"/>
  <c r="H1888" i="22"/>
  <c r="O1888" i="22" s="1"/>
  <c r="H1889" i="22"/>
  <c r="O1889" i="22" s="1"/>
  <c r="H1890" i="22"/>
  <c r="O1890" i="22" s="1"/>
  <c r="H1891" i="22"/>
  <c r="O1891" i="22" s="1"/>
  <c r="H1892" i="22"/>
  <c r="O1892" i="22" s="1"/>
  <c r="H1893" i="22"/>
  <c r="O1893" i="22" s="1"/>
  <c r="H1894" i="22"/>
  <c r="O1894" i="22" s="1"/>
  <c r="H1895" i="22"/>
  <c r="O1895" i="22" s="1"/>
  <c r="H1896" i="22"/>
  <c r="O1896" i="22" s="1"/>
  <c r="H1897" i="22"/>
  <c r="O1897" i="22" s="1"/>
  <c r="H1898" i="22"/>
  <c r="O1898" i="22" s="1"/>
  <c r="H1899" i="22"/>
  <c r="O1899" i="22" s="1"/>
  <c r="H1900" i="22"/>
  <c r="O1900" i="22" s="1"/>
  <c r="H1901" i="22"/>
  <c r="O1901" i="22" s="1"/>
  <c r="H1902" i="22"/>
  <c r="O1902" i="22" s="1"/>
  <c r="H1903" i="22"/>
  <c r="O1903" i="22" s="1"/>
  <c r="H1904" i="22"/>
  <c r="O1904" i="22" s="1"/>
  <c r="H1905" i="22"/>
  <c r="O1905" i="22" s="1"/>
  <c r="H1906" i="22"/>
  <c r="O1906" i="22" s="1"/>
  <c r="H1907" i="22"/>
  <c r="O1907" i="22" s="1"/>
  <c r="H1908" i="22"/>
  <c r="O1908" i="22" s="1"/>
  <c r="H1909" i="22"/>
  <c r="O1909" i="22" s="1"/>
  <c r="H1910" i="22"/>
  <c r="O1910" i="22" s="1"/>
  <c r="H1911" i="22"/>
  <c r="O1911" i="22" s="1"/>
  <c r="H1912" i="22"/>
  <c r="O1912" i="22" s="1"/>
  <c r="H1913" i="22"/>
  <c r="O1913" i="22" s="1"/>
  <c r="H1914" i="22"/>
  <c r="O1914" i="22" s="1"/>
  <c r="H1915" i="22"/>
  <c r="O1915" i="22" s="1"/>
  <c r="H1916" i="22"/>
  <c r="O1916" i="22" s="1"/>
  <c r="H1917" i="22"/>
  <c r="O1917" i="22" s="1"/>
  <c r="H1918" i="22"/>
  <c r="O1918" i="22" s="1"/>
  <c r="H1919" i="22"/>
  <c r="O1919" i="22" s="1"/>
  <c r="H1920" i="22"/>
  <c r="O1920" i="22" s="1"/>
  <c r="H1921" i="22"/>
  <c r="O1921" i="22" s="1"/>
  <c r="H1922" i="22"/>
  <c r="O1922" i="22" s="1"/>
  <c r="H1923" i="22"/>
  <c r="O1923" i="22" s="1"/>
  <c r="H1924" i="22"/>
  <c r="O1924" i="22" s="1"/>
  <c r="H1925" i="22"/>
  <c r="O1925" i="22" s="1"/>
  <c r="H1926" i="22"/>
  <c r="O1926" i="22" s="1"/>
  <c r="H1927" i="22"/>
  <c r="O1927" i="22" s="1"/>
  <c r="H1928" i="22"/>
  <c r="O1928" i="22" s="1"/>
  <c r="H1929" i="22"/>
  <c r="O1929" i="22" s="1"/>
  <c r="H1930" i="22"/>
  <c r="O1930" i="22" s="1"/>
  <c r="H1931" i="22"/>
  <c r="O1931" i="22" s="1"/>
  <c r="H1932" i="22"/>
  <c r="O1932" i="22" s="1"/>
  <c r="H1933" i="22"/>
  <c r="O1933" i="22" s="1"/>
  <c r="H1934" i="22"/>
  <c r="O1934" i="22" s="1"/>
  <c r="H1935" i="22"/>
  <c r="O1935" i="22" s="1"/>
  <c r="H1936" i="22"/>
  <c r="O1936" i="22" s="1"/>
  <c r="H1937" i="22"/>
  <c r="O1937" i="22" s="1"/>
  <c r="H1938" i="22"/>
  <c r="O1938" i="22" s="1"/>
  <c r="H1939" i="22"/>
  <c r="O1939" i="22" s="1"/>
  <c r="H1940" i="22"/>
  <c r="O1940" i="22" s="1"/>
  <c r="H1941" i="22"/>
  <c r="O1941" i="22" s="1"/>
  <c r="H1942" i="22"/>
  <c r="O1942" i="22" s="1"/>
  <c r="H1943" i="22"/>
  <c r="O1943" i="22" s="1"/>
  <c r="H1944" i="22"/>
  <c r="O1944" i="22" s="1"/>
  <c r="H1945" i="22"/>
  <c r="O1945" i="22" s="1"/>
  <c r="H1946" i="22"/>
  <c r="O1946" i="22" s="1"/>
  <c r="H1947" i="22"/>
  <c r="O1947" i="22" s="1"/>
  <c r="H1948" i="22"/>
  <c r="O1948" i="22" s="1"/>
  <c r="H1949" i="22"/>
  <c r="O1949" i="22" s="1"/>
  <c r="H1950" i="22"/>
  <c r="O1950" i="22" s="1"/>
  <c r="H1951" i="22"/>
  <c r="O1951" i="22" s="1"/>
  <c r="H1952" i="22"/>
  <c r="O1952" i="22" s="1"/>
  <c r="H1953" i="22"/>
  <c r="O1953" i="22" s="1"/>
  <c r="H1954" i="22"/>
  <c r="O1954" i="22" s="1"/>
  <c r="H1955" i="22"/>
  <c r="O1955" i="22" s="1"/>
  <c r="H1956" i="22"/>
  <c r="O1956" i="22" s="1"/>
  <c r="H1957" i="22"/>
  <c r="O1957" i="22" s="1"/>
  <c r="H1958" i="22"/>
  <c r="O1958" i="22" s="1"/>
  <c r="H1959" i="22"/>
  <c r="O1959" i="22" s="1"/>
  <c r="H1960" i="22"/>
  <c r="O1960" i="22" s="1"/>
  <c r="H1961" i="22"/>
  <c r="O1961" i="22" s="1"/>
  <c r="H1962" i="22"/>
  <c r="O1962" i="22" s="1"/>
  <c r="H1963" i="22"/>
  <c r="O1963" i="22" s="1"/>
  <c r="H1964" i="22"/>
  <c r="O1964" i="22" s="1"/>
  <c r="H1965" i="22"/>
  <c r="O1965" i="22" s="1"/>
  <c r="H1966" i="22"/>
  <c r="O1966" i="22" s="1"/>
  <c r="H1967" i="22"/>
  <c r="O1967" i="22" s="1"/>
  <c r="H1968" i="22"/>
  <c r="O1968" i="22" s="1"/>
  <c r="H1969" i="22"/>
  <c r="O1969" i="22" s="1"/>
  <c r="H1970" i="22"/>
  <c r="O1970" i="22" s="1"/>
  <c r="H1971" i="22"/>
  <c r="O1971" i="22" s="1"/>
  <c r="H1972" i="22"/>
  <c r="O1972" i="22" s="1"/>
  <c r="H1973" i="22"/>
  <c r="O1973" i="22" s="1"/>
  <c r="H1974" i="22"/>
  <c r="O1974" i="22" s="1"/>
  <c r="H1975" i="22"/>
  <c r="O1975" i="22" s="1"/>
  <c r="H1976" i="22"/>
  <c r="O1976" i="22" s="1"/>
  <c r="H1977" i="22"/>
  <c r="O1977" i="22" s="1"/>
  <c r="H1978" i="22"/>
  <c r="O1978" i="22" s="1"/>
  <c r="H1979" i="22"/>
  <c r="O1979" i="22" s="1"/>
  <c r="H1980" i="22"/>
  <c r="O1980" i="22" s="1"/>
  <c r="H1981" i="22"/>
  <c r="O1981" i="22" s="1"/>
  <c r="H1982" i="22"/>
  <c r="O1982" i="22" s="1"/>
  <c r="H1983" i="22"/>
  <c r="O1983" i="22" s="1"/>
  <c r="H1984" i="22"/>
  <c r="O1984" i="22" s="1"/>
  <c r="H1985" i="22"/>
  <c r="O1985" i="22" s="1"/>
  <c r="H1986" i="22"/>
  <c r="O1986" i="22" s="1"/>
  <c r="H1987" i="22"/>
  <c r="O1987" i="22" s="1"/>
  <c r="H1988" i="22"/>
  <c r="O1988" i="22" s="1"/>
  <c r="H1989" i="22"/>
  <c r="O1989" i="22" s="1"/>
  <c r="H1990" i="22"/>
  <c r="O1990" i="22" s="1"/>
  <c r="H1991" i="22"/>
  <c r="O1991" i="22" s="1"/>
  <c r="H1992" i="22"/>
  <c r="O1992" i="22" s="1"/>
  <c r="H1993" i="22"/>
  <c r="O1993" i="22" s="1"/>
  <c r="H1994" i="22"/>
  <c r="O1994" i="22" s="1"/>
  <c r="H1995" i="22"/>
  <c r="O1995" i="22" s="1"/>
  <c r="H1996" i="22"/>
  <c r="O1996" i="22" s="1"/>
  <c r="H1997" i="22"/>
  <c r="O1997" i="22" s="1"/>
  <c r="H1998" i="22"/>
  <c r="O1998" i="22" s="1"/>
  <c r="H1999" i="22"/>
  <c r="O1999" i="22" s="1"/>
  <c r="H2000" i="22"/>
  <c r="O2000" i="22" s="1"/>
  <c r="H2001" i="22"/>
  <c r="O2001" i="22" s="1"/>
  <c r="H2002" i="22"/>
  <c r="O2002" i="22" s="1"/>
  <c r="H2003" i="22"/>
  <c r="O2003" i="22" s="1"/>
  <c r="H2004" i="22"/>
  <c r="O2004" i="22" s="1"/>
  <c r="H2005" i="22"/>
  <c r="O2005" i="22" s="1"/>
  <c r="H2006" i="22"/>
  <c r="O2006" i="22" s="1"/>
  <c r="H2007" i="22"/>
  <c r="O2007" i="22" s="1"/>
  <c r="H2008" i="22"/>
  <c r="O2008" i="22" s="1"/>
  <c r="H2009" i="22"/>
  <c r="O2009" i="22" s="1"/>
  <c r="H2010" i="22"/>
  <c r="O2010" i="22" s="1"/>
  <c r="H2011" i="22"/>
  <c r="O2011" i="22" s="1"/>
  <c r="H2012" i="22"/>
  <c r="O2012" i="22" s="1"/>
  <c r="H2013" i="22"/>
  <c r="O2013" i="22" s="1"/>
  <c r="H2014" i="22"/>
  <c r="O2014" i="22" s="1"/>
  <c r="H2015" i="22"/>
  <c r="O2015" i="22" s="1"/>
  <c r="H2016" i="22"/>
  <c r="O2016" i="22" s="1"/>
  <c r="H2017" i="22"/>
  <c r="O2017" i="22" s="1"/>
  <c r="H2018" i="22"/>
  <c r="O2018" i="22" s="1"/>
  <c r="H2019" i="22"/>
  <c r="O2019" i="22" s="1"/>
  <c r="H2020" i="22"/>
  <c r="O2020" i="22" s="1"/>
  <c r="H2021" i="22"/>
  <c r="O2021" i="22" s="1"/>
  <c r="H2022" i="22"/>
  <c r="O2022" i="22" s="1"/>
  <c r="H2023" i="22"/>
  <c r="O2023" i="22" s="1"/>
  <c r="H2024" i="22"/>
  <c r="O2024" i="22" s="1"/>
  <c r="H2025" i="22"/>
  <c r="O2025" i="22" s="1"/>
  <c r="H2026" i="22"/>
  <c r="O2026" i="22" s="1"/>
  <c r="H2027" i="22"/>
  <c r="O2027" i="22" s="1"/>
  <c r="H2028" i="22"/>
  <c r="O2028" i="22" s="1"/>
  <c r="H2029" i="22"/>
  <c r="O2029" i="22" s="1"/>
  <c r="H2030" i="22"/>
  <c r="O2030" i="22" s="1"/>
  <c r="H2031" i="22"/>
  <c r="O2031" i="22" s="1"/>
  <c r="H2032" i="22"/>
  <c r="O2032" i="22" s="1"/>
  <c r="H2033" i="22"/>
  <c r="O2033" i="22" s="1"/>
  <c r="H2034" i="22"/>
  <c r="O2034" i="22" s="1"/>
  <c r="H2035" i="22"/>
  <c r="O2035" i="22" s="1"/>
  <c r="H2036" i="22"/>
  <c r="O2036" i="22" s="1"/>
  <c r="H2037" i="22"/>
  <c r="O2037" i="22" s="1"/>
  <c r="H2038" i="22"/>
  <c r="O2038" i="22" s="1"/>
  <c r="H2039" i="22"/>
  <c r="O2039" i="22" s="1"/>
  <c r="H2040" i="22"/>
  <c r="O2040" i="22" s="1"/>
  <c r="H2041" i="22"/>
  <c r="O2041" i="22" s="1"/>
  <c r="H2042" i="22"/>
  <c r="O2042" i="22" s="1"/>
  <c r="H2043" i="22"/>
  <c r="O2043" i="22" s="1"/>
  <c r="H2044" i="22"/>
  <c r="O2044" i="22" s="1"/>
  <c r="H2045" i="22"/>
  <c r="O2045" i="22" s="1"/>
  <c r="H2046" i="22"/>
  <c r="O2046" i="22" s="1"/>
  <c r="H2047" i="22"/>
  <c r="O2047" i="22" s="1"/>
  <c r="H2048" i="22"/>
  <c r="O2048" i="22" s="1"/>
  <c r="H2049" i="22"/>
  <c r="O2049" i="22" s="1"/>
  <c r="H2050" i="22"/>
  <c r="O2050" i="22" s="1"/>
  <c r="H2051" i="22"/>
  <c r="O2051" i="22" s="1"/>
  <c r="H2052" i="22"/>
  <c r="O2052" i="22" s="1"/>
  <c r="H2053" i="22"/>
  <c r="O2053" i="22" s="1"/>
  <c r="H2054" i="22"/>
  <c r="O2054" i="22" s="1"/>
  <c r="H2055" i="22"/>
  <c r="O2055" i="22" s="1"/>
  <c r="H2056" i="22"/>
  <c r="O2056" i="22" s="1"/>
  <c r="H2057" i="22"/>
  <c r="O2057" i="22" s="1"/>
  <c r="H2058" i="22"/>
  <c r="O2058" i="22" s="1"/>
  <c r="H2059" i="22"/>
  <c r="O2059" i="22" s="1"/>
  <c r="H2060" i="22"/>
  <c r="O2060" i="22" s="1"/>
  <c r="H2061" i="22"/>
  <c r="O2061" i="22" s="1"/>
  <c r="H2062" i="22"/>
  <c r="O2062" i="22" s="1"/>
  <c r="H2063" i="22"/>
  <c r="O2063" i="22" s="1"/>
  <c r="H2064" i="22"/>
  <c r="O2064" i="22" s="1"/>
  <c r="H2065" i="22"/>
  <c r="O2065" i="22" s="1"/>
  <c r="H2066" i="22"/>
  <c r="O2066" i="22" s="1"/>
  <c r="H2067" i="22"/>
  <c r="O2067" i="22" s="1"/>
  <c r="H2068" i="22"/>
  <c r="O2068" i="22" s="1"/>
  <c r="H2069" i="22"/>
  <c r="O2069" i="22" s="1"/>
  <c r="H2070" i="22"/>
  <c r="O2070" i="22" s="1"/>
  <c r="H2071" i="22"/>
  <c r="O2071" i="22" s="1"/>
  <c r="H2072" i="22"/>
  <c r="O2072" i="22" s="1"/>
  <c r="H2073" i="22"/>
  <c r="O2073" i="22" s="1"/>
  <c r="H2074" i="22"/>
  <c r="O2074" i="22" s="1"/>
  <c r="H2075" i="22"/>
  <c r="O2075" i="22" s="1"/>
  <c r="H2076" i="22"/>
  <c r="O2076" i="22" s="1"/>
  <c r="H2077" i="22"/>
  <c r="O2077" i="22" s="1"/>
  <c r="H2078" i="22"/>
  <c r="O2078" i="22" s="1"/>
  <c r="H2079" i="22"/>
  <c r="O2079" i="22" s="1"/>
  <c r="H2080" i="22"/>
  <c r="O2080" i="22" s="1"/>
  <c r="H2081" i="22"/>
  <c r="O2081" i="22" s="1"/>
  <c r="H2082" i="22"/>
  <c r="O2082" i="22" s="1"/>
  <c r="H2083" i="22"/>
  <c r="O2083" i="22" s="1"/>
  <c r="H2084" i="22"/>
  <c r="O2084" i="22" s="1"/>
  <c r="H2085" i="22"/>
  <c r="O2085" i="22" s="1"/>
  <c r="H2086" i="22"/>
  <c r="O2086" i="22" s="1"/>
  <c r="H2087" i="22"/>
  <c r="O2087" i="22" s="1"/>
  <c r="H2088" i="22"/>
  <c r="O2088" i="22" s="1"/>
  <c r="H2089" i="22"/>
  <c r="O2089" i="22" s="1"/>
  <c r="H2090" i="22"/>
  <c r="O2090" i="22" s="1"/>
  <c r="H2091" i="22"/>
  <c r="O2091" i="22" s="1"/>
  <c r="H2092" i="22"/>
  <c r="O2092" i="22" s="1"/>
  <c r="H2093" i="22"/>
  <c r="O2093" i="22" s="1"/>
  <c r="H2094" i="22"/>
  <c r="O2094" i="22" s="1"/>
  <c r="H2095" i="22"/>
  <c r="O2095" i="22" s="1"/>
  <c r="H2096" i="22"/>
  <c r="O2096" i="22" s="1"/>
  <c r="H2097" i="22"/>
  <c r="O2097" i="22" s="1"/>
  <c r="H2098" i="22"/>
  <c r="O2098" i="22" s="1"/>
  <c r="H2099" i="22"/>
  <c r="O2099" i="22" s="1"/>
  <c r="H2100" i="22"/>
  <c r="O2100" i="22" s="1"/>
  <c r="H2101" i="22"/>
  <c r="O2101" i="22" s="1"/>
  <c r="H2102" i="22"/>
  <c r="O2102" i="22" s="1"/>
  <c r="H2103" i="22"/>
  <c r="O2103" i="22" s="1"/>
  <c r="H2104" i="22"/>
  <c r="O2104" i="22" s="1"/>
  <c r="H2105" i="22"/>
  <c r="O2105" i="22" s="1"/>
  <c r="H2106" i="22"/>
  <c r="O2106" i="22" s="1"/>
  <c r="H2107" i="22"/>
  <c r="O2107" i="22" s="1"/>
  <c r="H2108" i="22"/>
  <c r="O2108" i="22" s="1"/>
  <c r="H2109" i="22"/>
  <c r="O2109" i="22" s="1"/>
  <c r="H2110" i="22"/>
  <c r="O2110" i="22" s="1"/>
  <c r="H2111" i="22"/>
  <c r="O2111" i="22" s="1"/>
  <c r="H2112" i="22"/>
  <c r="O2112" i="22" s="1"/>
  <c r="H2113" i="22"/>
  <c r="O2113" i="22" s="1"/>
  <c r="H2114" i="22"/>
  <c r="O2114" i="22" s="1"/>
  <c r="H2115" i="22"/>
  <c r="O2115" i="22" s="1"/>
  <c r="H2116" i="22"/>
  <c r="O2116" i="22" s="1"/>
  <c r="H2117" i="22"/>
  <c r="O2117" i="22" s="1"/>
  <c r="H2118" i="22"/>
  <c r="O2118" i="22" s="1"/>
  <c r="H2119" i="22"/>
  <c r="O2119" i="22" s="1"/>
  <c r="H2120" i="22"/>
  <c r="O2120" i="22" s="1"/>
  <c r="H2121" i="22"/>
  <c r="O2121" i="22" s="1"/>
  <c r="H2122" i="22"/>
  <c r="O2122" i="22" s="1"/>
  <c r="H2123" i="22"/>
  <c r="O2123" i="22" s="1"/>
  <c r="H2124" i="22"/>
  <c r="O2124" i="22" s="1"/>
  <c r="H2125" i="22"/>
  <c r="O2125" i="22" s="1"/>
  <c r="H2126" i="22"/>
  <c r="O2126" i="22" s="1"/>
  <c r="H2127" i="22"/>
  <c r="O2127" i="22" s="1"/>
  <c r="H2128" i="22"/>
  <c r="O2128" i="22" s="1"/>
  <c r="H2129" i="22"/>
  <c r="O2129" i="22" s="1"/>
  <c r="H2130" i="22"/>
  <c r="O2130" i="22" s="1"/>
  <c r="H2131" i="22"/>
  <c r="O2131" i="22" s="1"/>
  <c r="H2132" i="22"/>
  <c r="O2132" i="22" s="1"/>
  <c r="H2133" i="22"/>
  <c r="O2133" i="22" s="1"/>
  <c r="H2134" i="22"/>
  <c r="O2134" i="22" s="1"/>
  <c r="H2135" i="22"/>
  <c r="O2135" i="22" s="1"/>
  <c r="H2136" i="22"/>
  <c r="O2136" i="22" s="1"/>
  <c r="H2137" i="22"/>
  <c r="O2137" i="22" s="1"/>
  <c r="H2138" i="22"/>
  <c r="O2138" i="22" s="1"/>
  <c r="H2139" i="22"/>
  <c r="O2139" i="22" s="1"/>
  <c r="H2140" i="22"/>
  <c r="O2140" i="22" s="1"/>
  <c r="H2141" i="22"/>
  <c r="O2141" i="22" s="1"/>
  <c r="H2142" i="22"/>
  <c r="O2142" i="22" s="1"/>
  <c r="H2143" i="22"/>
  <c r="O2143" i="22" s="1"/>
  <c r="H2144" i="22"/>
  <c r="O2144" i="22" s="1"/>
  <c r="H2145" i="22"/>
  <c r="O2145" i="22" s="1"/>
  <c r="H2146" i="22"/>
  <c r="O2146" i="22" s="1"/>
  <c r="H2147" i="22"/>
  <c r="O2147" i="22" s="1"/>
  <c r="H2148" i="22"/>
  <c r="O2148" i="22" s="1"/>
  <c r="H2149" i="22"/>
  <c r="O2149" i="22" s="1"/>
  <c r="H2150" i="22"/>
  <c r="O2150" i="22" s="1"/>
  <c r="H2151" i="22"/>
  <c r="O2151" i="22" s="1"/>
  <c r="H2152" i="22"/>
  <c r="O2152" i="22" s="1"/>
  <c r="H2153" i="22"/>
  <c r="O2153" i="22" s="1"/>
  <c r="H2154" i="22"/>
  <c r="O2154" i="22" s="1"/>
  <c r="H2155" i="22"/>
  <c r="O2155" i="22" s="1"/>
  <c r="H2156" i="22"/>
  <c r="O2156" i="22" s="1"/>
  <c r="H2157" i="22"/>
  <c r="O2157" i="22" s="1"/>
  <c r="H2158" i="22"/>
  <c r="O2158" i="22" s="1"/>
  <c r="H2159" i="22"/>
  <c r="O2159" i="22" s="1"/>
  <c r="H2160" i="22"/>
  <c r="O2160" i="22" s="1"/>
  <c r="H2161" i="22"/>
  <c r="O2161" i="22" s="1"/>
  <c r="H2162" i="22"/>
  <c r="O2162" i="22" s="1"/>
  <c r="H2163" i="22"/>
  <c r="O2163" i="22" s="1"/>
  <c r="H2164" i="22"/>
  <c r="O2164" i="22" s="1"/>
  <c r="H2165" i="22"/>
  <c r="O2165" i="22" s="1"/>
  <c r="H2166" i="22"/>
  <c r="O2166" i="22" s="1"/>
  <c r="H2167" i="22"/>
  <c r="O2167" i="22" s="1"/>
  <c r="H2168" i="22"/>
  <c r="O2168" i="22" s="1"/>
  <c r="H2169" i="22"/>
  <c r="O2169" i="22" s="1"/>
  <c r="H2170" i="22"/>
  <c r="O2170" i="22" s="1"/>
  <c r="H2171" i="22"/>
  <c r="O2171" i="22" s="1"/>
  <c r="H2172" i="22"/>
  <c r="O2172" i="22" s="1"/>
  <c r="H2173" i="22"/>
  <c r="O2173" i="22" s="1"/>
  <c r="H2174" i="22"/>
  <c r="O2174" i="22" s="1"/>
  <c r="H2175" i="22"/>
  <c r="O2175" i="22" s="1"/>
  <c r="H2176" i="22"/>
  <c r="O2176" i="22" s="1"/>
  <c r="H2177" i="22"/>
  <c r="O2177" i="22" s="1"/>
  <c r="H2178" i="22"/>
  <c r="O2178" i="22" s="1"/>
  <c r="H2179" i="22"/>
  <c r="O2179" i="22" s="1"/>
  <c r="H2180" i="22"/>
  <c r="O2180" i="22" s="1"/>
  <c r="H2181" i="22"/>
  <c r="O2181" i="22" s="1"/>
  <c r="H2182" i="22"/>
  <c r="O2182" i="22" s="1"/>
  <c r="H2183" i="22"/>
  <c r="O2183" i="22" s="1"/>
  <c r="H2184" i="22"/>
  <c r="O2184" i="22" s="1"/>
  <c r="H2185" i="22"/>
  <c r="O2185" i="22" s="1"/>
  <c r="H2186" i="22"/>
  <c r="O2186" i="22" s="1"/>
  <c r="H2187" i="22"/>
  <c r="O2187" i="22" s="1"/>
  <c r="H2188" i="22"/>
  <c r="O2188" i="22" s="1"/>
  <c r="H2189" i="22"/>
  <c r="O2189" i="22" s="1"/>
  <c r="H2190" i="22"/>
  <c r="O2190" i="22" s="1"/>
  <c r="H2191" i="22"/>
  <c r="O2191" i="22" s="1"/>
  <c r="H2192" i="22"/>
  <c r="O2192" i="22" s="1"/>
  <c r="H2193" i="22"/>
  <c r="O2193" i="22" s="1"/>
  <c r="H2194" i="22"/>
  <c r="O2194" i="22" s="1"/>
  <c r="H2195" i="22"/>
  <c r="O2195" i="22" s="1"/>
  <c r="H2196" i="22"/>
  <c r="O2196" i="22" s="1"/>
  <c r="H2197" i="22"/>
  <c r="O2197" i="22" s="1"/>
  <c r="H2198" i="22"/>
  <c r="O2198" i="22" s="1"/>
  <c r="H2199" i="22"/>
  <c r="O2199" i="22" s="1"/>
  <c r="H2200" i="22"/>
  <c r="O2200" i="22" s="1"/>
  <c r="H2201" i="22"/>
  <c r="O2201" i="22" s="1"/>
  <c r="H2202" i="22"/>
  <c r="O2202" i="22" s="1"/>
  <c r="H2203" i="22"/>
  <c r="O2203" i="22" s="1"/>
  <c r="H2204" i="22"/>
  <c r="O2204" i="22" s="1"/>
  <c r="H2205" i="22"/>
  <c r="O2205" i="22" s="1"/>
  <c r="H2206" i="22"/>
  <c r="O2206" i="22" s="1"/>
  <c r="H2207" i="22"/>
  <c r="O2207" i="22" s="1"/>
  <c r="H2208" i="22"/>
  <c r="O2208" i="22" s="1"/>
  <c r="H2209" i="22"/>
  <c r="O2209" i="22" s="1"/>
  <c r="H2210" i="22"/>
  <c r="O2210" i="22" s="1"/>
  <c r="H2211" i="22"/>
  <c r="O2211" i="22" s="1"/>
  <c r="H2212" i="22"/>
  <c r="O2212" i="22" s="1"/>
  <c r="H2213" i="22"/>
  <c r="O2213" i="22" s="1"/>
  <c r="H2214" i="22"/>
  <c r="O2214" i="22" s="1"/>
  <c r="H2215" i="22"/>
  <c r="O2215" i="22" s="1"/>
  <c r="H2216" i="22"/>
  <c r="O2216" i="22" s="1"/>
  <c r="H2217" i="22"/>
  <c r="O2217" i="22" s="1"/>
  <c r="H2218" i="22"/>
  <c r="O2218" i="22" s="1"/>
  <c r="H2219" i="22"/>
  <c r="O2219" i="22" s="1"/>
  <c r="H2220" i="22"/>
  <c r="O2220" i="22" s="1"/>
  <c r="H2221" i="22"/>
  <c r="O2221" i="22" s="1"/>
  <c r="H2222" i="22"/>
  <c r="O2222" i="22" s="1"/>
  <c r="H2223" i="22"/>
  <c r="O2223" i="22" s="1"/>
  <c r="H2224" i="22"/>
  <c r="O2224" i="22" s="1"/>
  <c r="H2225" i="22"/>
  <c r="O2225" i="22" s="1"/>
  <c r="H2226" i="22"/>
  <c r="O2226" i="22" s="1"/>
  <c r="H2227" i="22"/>
  <c r="O2227" i="22" s="1"/>
  <c r="H2228" i="22"/>
  <c r="O2228" i="22" s="1"/>
  <c r="H2229" i="22"/>
  <c r="O2229" i="22" s="1"/>
  <c r="H2230" i="22"/>
  <c r="O2230" i="22" s="1"/>
  <c r="H2231" i="22"/>
  <c r="O2231" i="22" s="1"/>
  <c r="H2232" i="22"/>
  <c r="O2232" i="22" s="1"/>
  <c r="H2233" i="22"/>
  <c r="O2233" i="22" s="1"/>
  <c r="H2234" i="22"/>
  <c r="O2234" i="22" s="1"/>
  <c r="H2235" i="22"/>
  <c r="O2235" i="22" s="1"/>
  <c r="H2236" i="22"/>
  <c r="O2236" i="22" s="1"/>
  <c r="H2237" i="22"/>
  <c r="O2237" i="22" s="1"/>
  <c r="H2238" i="22"/>
  <c r="O2238" i="22" s="1"/>
  <c r="H2239" i="22"/>
  <c r="O2239" i="22" s="1"/>
  <c r="H2240" i="22"/>
  <c r="O2240" i="22" s="1"/>
  <c r="H2241" i="22"/>
  <c r="O2241" i="22" s="1"/>
  <c r="H2242" i="22"/>
  <c r="O2242" i="22" s="1"/>
  <c r="H2243" i="22"/>
  <c r="O2243" i="22" s="1"/>
  <c r="H2244" i="22"/>
  <c r="O2244" i="22" s="1"/>
  <c r="H2245" i="22"/>
  <c r="O2245" i="22" s="1"/>
  <c r="H2246" i="22"/>
  <c r="O2246" i="22" s="1"/>
  <c r="H2247" i="22"/>
  <c r="O2247" i="22" s="1"/>
  <c r="H2248" i="22"/>
  <c r="O2248" i="22" s="1"/>
  <c r="H2249" i="22"/>
  <c r="O2249" i="22" s="1"/>
  <c r="H2250" i="22"/>
  <c r="O2250" i="22" s="1"/>
  <c r="H2251" i="22"/>
  <c r="O2251" i="22" s="1"/>
  <c r="H2252" i="22"/>
  <c r="O2252" i="22" s="1"/>
  <c r="H2253" i="22"/>
  <c r="O2253" i="22" s="1"/>
  <c r="H2254" i="22"/>
  <c r="O2254" i="22" s="1"/>
  <c r="H2255" i="22"/>
  <c r="O2255" i="22" s="1"/>
  <c r="H2256" i="22"/>
  <c r="O2256" i="22" s="1"/>
  <c r="H2257" i="22"/>
  <c r="O2257" i="22" s="1"/>
  <c r="H2258" i="22"/>
  <c r="O2258" i="22" s="1"/>
  <c r="H2259" i="22"/>
  <c r="O2259" i="22" s="1"/>
  <c r="H2260" i="22"/>
  <c r="O2260" i="22" s="1"/>
  <c r="H2261" i="22"/>
  <c r="O2261" i="22" s="1"/>
  <c r="H2262" i="22"/>
  <c r="O2262" i="22" s="1"/>
  <c r="H2263" i="22"/>
  <c r="O2263" i="22" s="1"/>
  <c r="H2264" i="22"/>
  <c r="O2264" i="22" s="1"/>
  <c r="H2265" i="22"/>
  <c r="O2265" i="22" s="1"/>
  <c r="H2266" i="22"/>
  <c r="O2266" i="22" s="1"/>
  <c r="H2267" i="22"/>
  <c r="O2267" i="22" s="1"/>
  <c r="H2268" i="22"/>
  <c r="O2268" i="22" s="1"/>
  <c r="H2269" i="22"/>
  <c r="O2269" i="22" s="1"/>
  <c r="H2270" i="22"/>
  <c r="O2270" i="22" s="1"/>
  <c r="H2271" i="22"/>
  <c r="O2271" i="22" s="1"/>
  <c r="H2272" i="22"/>
  <c r="O2272" i="22" s="1"/>
  <c r="H2273" i="22"/>
  <c r="O2273" i="22" s="1"/>
  <c r="H2274" i="22"/>
  <c r="O2274" i="22" s="1"/>
  <c r="H2275" i="22"/>
  <c r="O2275" i="22" s="1"/>
  <c r="H2276" i="22"/>
  <c r="O2276" i="22" s="1"/>
  <c r="H2277" i="22"/>
  <c r="O2277" i="22" s="1"/>
  <c r="H2278" i="22"/>
  <c r="O2278" i="22" s="1"/>
  <c r="H2279" i="22"/>
  <c r="O2279" i="22" s="1"/>
  <c r="H2280" i="22"/>
  <c r="O2280" i="22" s="1"/>
  <c r="H2281" i="22"/>
  <c r="O2281" i="22" s="1"/>
  <c r="H2282" i="22"/>
  <c r="O2282" i="22" s="1"/>
  <c r="H2283" i="22"/>
  <c r="O2283" i="22" s="1"/>
  <c r="H2284" i="22"/>
  <c r="O2284" i="22" s="1"/>
  <c r="H2285" i="22"/>
  <c r="O2285" i="22" s="1"/>
  <c r="H2286" i="22"/>
  <c r="O2286" i="22" s="1"/>
  <c r="H2287" i="22"/>
  <c r="O2287" i="22" s="1"/>
  <c r="H2288" i="22"/>
  <c r="O2288" i="22" s="1"/>
  <c r="H2289" i="22"/>
  <c r="O2289" i="22" s="1"/>
  <c r="H2290" i="22"/>
  <c r="O2290" i="22" s="1"/>
  <c r="H2291" i="22"/>
  <c r="O2291" i="22" s="1"/>
  <c r="H2292" i="22"/>
  <c r="O2292" i="22" s="1"/>
  <c r="H2293" i="22"/>
  <c r="O2293" i="22" s="1"/>
  <c r="H2294" i="22"/>
  <c r="O2294" i="22" s="1"/>
  <c r="H2295" i="22"/>
  <c r="O2295" i="22" s="1"/>
  <c r="H2296" i="22"/>
  <c r="O2296" i="22" s="1"/>
  <c r="H2297" i="22"/>
  <c r="O2297" i="22" s="1"/>
  <c r="H2298" i="22"/>
  <c r="O2298" i="22" s="1"/>
  <c r="H2299" i="22"/>
  <c r="O2299" i="22" s="1"/>
  <c r="H2300" i="22"/>
  <c r="O2300" i="22" s="1"/>
  <c r="H2301" i="22"/>
  <c r="O2301" i="22" s="1"/>
  <c r="H2302" i="22"/>
  <c r="O2302" i="22" s="1"/>
  <c r="H2303" i="22"/>
  <c r="O2303" i="22" s="1"/>
  <c r="H2304" i="22"/>
  <c r="O2304" i="22" s="1"/>
  <c r="H2305" i="22"/>
  <c r="O2305" i="22" s="1"/>
  <c r="H2306" i="22"/>
  <c r="O2306" i="22" s="1"/>
  <c r="H2307" i="22"/>
  <c r="O2307" i="22" s="1"/>
  <c r="H2308" i="22"/>
  <c r="O2308" i="22" s="1"/>
  <c r="H2309" i="22"/>
  <c r="O2309" i="22" s="1"/>
  <c r="H2310" i="22"/>
  <c r="O2310" i="22" s="1"/>
  <c r="H2311" i="22"/>
  <c r="O2311" i="22" s="1"/>
  <c r="H2312" i="22"/>
  <c r="O2312" i="22" s="1"/>
  <c r="H2313" i="22"/>
  <c r="O2313" i="22" s="1"/>
  <c r="H2314" i="22"/>
  <c r="O2314" i="22" s="1"/>
  <c r="H2315" i="22"/>
  <c r="O2315" i="22" s="1"/>
  <c r="H2316" i="22"/>
  <c r="O2316" i="22" s="1"/>
  <c r="H2317" i="22"/>
  <c r="O2317" i="22" s="1"/>
  <c r="H2318" i="22"/>
  <c r="O2318" i="22" s="1"/>
  <c r="H2319" i="22"/>
  <c r="O2319" i="22" s="1"/>
  <c r="H2320" i="22"/>
  <c r="O2320" i="22" s="1"/>
  <c r="H2321" i="22"/>
  <c r="O2321" i="22" s="1"/>
  <c r="H2322" i="22"/>
  <c r="O2322" i="22" s="1"/>
  <c r="H2323" i="22"/>
  <c r="O2323" i="22" s="1"/>
  <c r="H2324" i="22"/>
  <c r="O2324" i="22" s="1"/>
  <c r="H2325" i="22"/>
  <c r="O2325" i="22" s="1"/>
  <c r="H2326" i="22"/>
  <c r="O2326" i="22" s="1"/>
  <c r="H2327" i="22"/>
  <c r="O2327" i="22" s="1"/>
  <c r="H2328" i="22"/>
  <c r="O2328" i="22" s="1"/>
  <c r="H2329" i="22"/>
  <c r="O2329" i="22" s="1"/>
  <c r="H2330" i="22"/>
  <c r="O2330" i="22" s="1"/>
  <c r="H2331" i="22"/>
  <c r="O2331" i="22" s="1"/>
  <c r="H2332" i="22"/>
  <c r="O2332" i="22" s="1"/>
  <c r="H2333" i="22"/>
  <c r="O2333" i="22" s="1"/>
  <c r="H2334" i="22"/>
  <c r="O2334" i="22" s="1"/>
  <c r="H2335" i="22"/>
  <c r="O2335" i="22" s="1"/>
  <c r="H2336" i="22"/>
  <c r="O2336" i="22" s="1"/>
  <c r="H2337" i="22"/>
  <c r="O2337" i="22" s="1"/>
  <c r="H2338" i="22"/>
  <c r="O2338" i="22" s="1"/>
  <c r="H2339" i="22"/>
  <c r="O2339" i="22" s="1"/>
  <c r="H2340" i="22"/>
  <c r="O2340" i="22" s="1"/>
  <c r="H2341" i="22"/>
  <c r="O2341" i="22" s="1"/>
  <c r="H2342" i="22"/>
  <c r="O2342" i="22" s="1"/>
  <c r="H2343" i="22"/>
  <c r="O2343" i="22" s="1"/>
  <c r="H2344" i="22"/>
  <c r="O2344" i="22" s="1"/>
  <c r="H2345" i="22"/>
  <c r="O2345" i="22" s="1"/>
  <c r="H2346" i="22"/>
  <c r="O2346" i="22" s="1"/>
  <c r="H2347" i="22"/>
  <c r="O2347" i="22" s="1"/>
  <c r="H2348" i="22"/>
  <c r="O2348" i="22" s="1"/>
  <c r="H2349" i="22"/>
  <c r="O2349" i="22" s="1"/>
  <c r="H2350" i="22"/>
  <c r="O2350" i="22" s="1"/>
  <c r="H2351" i="22"/>
  <c r="O2351" i="22" s="1"/>
  <c r="H2352" i="22"/>
  <c r="O2352" i="22" s="1"/>
  <c r="H2353" i="22"/>
  <c r="O2353" i="22" s="1"/>
  <c r="H2354" i="22"/>
  <c r="O2354" i="22" s="1"/>
  <c r="H2355" i="22"/>
  <c r="O2355" i="22" s="1"/>
  <c r="H2356" i="22"/>
  <c r="O2356" i="22" s="1"/>
  <c r="H2357" i="22"/>
  <c r="O2357" i="22" s="1"/>
  <c r="H2358" i="22"/>
  <c r="O2358" i="22" s="1"/>
  <c r="H2359" i="22"/>
  <c r="O2359" i="22" s="1"/>
  <c r="H2360" i="22"/>
  <c r="O2360" i="22" s="1"/>
  <c r="H2361" i="22"/>
  <c r="O2361" i="22" s="1"/>
  <c r="H2362" i="22"/>
  <c r="O2362" i="22" s="1"/>
  <c r="H2363" i="22"/>
  <c r="O2363" i="22" s="1"/>
  <c r="H2364" i="22"/>
  <c r="O2364" i="22" s="1"/>
  <c r="H2365" i="22"/>
  <c r="O2365" i="22" s="1"/>
  <c r="H2366" i="22"/>
  <c r="O2366" i="22" s="1"/>
  <c r="H2367" i="22"/>
  <c r="O2367" i="22" s="1"/>
  <c r="H2368" i="22"/>
  <c r="O2368" i="22" s="1"/>
  <c r="H2369" i="22"/>
  <c r="O2369" i="22" s="1"/>
  <c r="H2370" i="22"/>
  <c r="O2370" i="22" s="1"/>
  <c r="H2371" i="22"/>
  <c r="O2371" i="22" s="1"/>
  <c r="H2372" i="22"/>
  <c r="O2372" i="22" s="1"/>
  <c r="H2373" i="22"/>
  <c r="O2373" i="22" s="1"/>
  <c r="H2374" i="22"/>
  <c r="O2374" i="22" s="1"/>
  <c r="H2375" i="22"/>
  <c r="O2375" i="22" s="1"/>
  <c r="H2376" i="22"/>
  <c r="O2376" i="22" s="1"/>
  <c r="H2377" i="22"/>
  <c r="O2377" i="22" s="1"/>
  <c r="H2378" i="22"/>
  <c r="O2378" i="22" s="1"/>
  <c r="H2379" i="22"/>
  <c r="O2379" i="22" s="1"/>
  <c r="H2380" i="22"/>
  <c r="O2380" i="22" s="1"/>
  <c r="H2381" i="22"/>
  <c r="O2381" i="22" s="1"/>
  <c r="H2382" i="22"/>
  <c r="O2382" i="22" s="1"/>
  <c r="H2383" i="22"/>
  <c r="O2383" i="22" s="1"/>
  <c r="H2384" i="22"/>
  <c r="O2384" i="22" s="1"/>
  <c r="H2385" i="22"/>
  <c r="O2385" i="22" s="1"/>
  <c r="H2386" i="22"/>
  <c r="O2386" i="22" s="1"/>
  <c r="H2387" i="22"/>
  <c r="O2387" i="22" s="1"/>
  <c r="H2388" i="22"/>
  <c r="O2388" i="22" s="1"/>
  <c r="H2389" i="22"/>
  <c r="O2389" i="22" s="1"/>
  <c r="H2390" i="22"/>
  <c r="O2390" i="22" s="1"/>
  <c r="H2391" i="22"/>
  <c r="O2391" i="22" s="1"/>
  <c r="H2392" i="22"/>
  <c r="O2392" i="22" s="1"/>
  <c r="H2393" i="22"/>
  <c r="O2393" i="22" s="1"/>
  <c r="H2394" i="22"/>
  <c r="O2394" i="22" s="1"/>
  <c r="H2395" i="22"/>
  <c r="O2395" i="22" s="1"/>
  <c r="H2396" i="22"/>
  <c r="O2396" i="22" s="1"/>
  <c r="H2397" i="22"/>
  <c r="O2397" i="22" s="1"/>
  <c r="H2398" i="22"/>
  <c r="O2398" i="22" s="1"/>
  <c r="H2399" i="22"/>
  <c r="O2399" i="22" s="1"/>
  <c r="H2400" i="22"/>
  <c r="O2400" i="22" s="1"/>
  <c r="H2401" i="22"/>
  <c r="O2401" i="22" s="1"/>
  <c r="H2402" i="22"/>
  <c r="O2402" i="22" s="1"/>
  <c r="H2403" i="22"/>
  <c r="O2403" i="22" s="1"/>
  <c r="H2404" i="22"/>
  <c r="O2404" i="22" s="1"/>
  <c r="H2405" i="22"/>
  <c r="O2405" i="22" s="1"/>
  <c r="H2406" i="22"/>
  <c r="O2406" i="22" s="1"/>
  <c r="H2407" i="22"/>
  <c r="O2407" i="22" s="1"/>
  <c r="H2408" i="22"/>
  <c r="O2408" i="22" s="1"/>
  <c r="H2409" i="22"/>
  <c r="O2409" i="22" s="1"/>
  <c r="H2410" i="22"/>
  <c r="O2410" i="22" s="1"/>
  <c r="H2411" i="22"/>
  <c r="O2411" i="22" s="1"/>
  <c r="H2412" i="22"/>
  <c r="O2412" i="22" s="1"/>
  <c r="H2413" i="22"/>
  <c r="O2413" i="22" s="1"/>
  <c r="H2414" i="22"/>
  <c r="O2414" i="22" s="1"/>
  <c r="H2415" i="22"/>
  <c r="O2415" i="22" s="1"/>
  <c r="H2416" i="22"/>
  <c r="O2416" i="22" s="1"/>
  <c r="H2417" i="22"/>
  <c r="O2417" i="22" s="1"/>
  <c r="H2418" i="22"/>
  <c r="O2418" i="22" s="1"/>
  <c r="H2419" i="22"/>
  <c r="O2419" i="22" s="1"/>
  <c r="H2420" i="22"/>
  <c r="O2420" i="22" s="1"/>
  <c r="H2421" i="22"/>
  <c r="O2421" i="22" s="1"/>
  <c r="H2422" i="22"/>
  <c r="O2422" i="22" s="1"/>
  <c r="H2423" i="22"/>
  <c r="O2423" i="22" s="1"/>
  <c r="H2424" i="22"/>
  <c r="O2424" i="22" s="1"/>
  <c r="H2425" i="22"/>
  <c r="O2425" i="22" s="1"/>
  <c r="H2426" i="22"/>
  <c r="O2426" i="22" s="1"/>
  <c r="H2427" i="22"/>
  <c r="O2427" i="22" s="1"/>
  <c r="H2428" i="22"/>
  <c r="O2428" i="22" s="1"/>
  <c r="H2429" i="22"/>
  <c r="O2429" i="22" s="1"/>
  <c r="H2430" i="22"/>
  <c r="O2430" i="22" s="1"/>
  <c r="H2431" i="22"/>
  <c r="O2431" i="22" s="1"/>
  <c r="H2432" i="22"/>
  <c r="O2432" i="22" s="1"/>
  <c r="H2433" i="22"/>
  <c r="O2433" i="22" s="1"/>
  <c r="H2434" i="22"/>
  <c r="O2434" i="22" s="1"/>
  <c r="H2435" i="22"/>
  <c r="O2435" i="22" s="1"/>
  <c r="H2436" i="22"/>
  <c r="O2436" i="22" s="1"/>
  <c r="H2437" i="22"/>
  <c r="O2437" i="22" s="1"/>
  <c r="H2438" i="22"/>
  <c r="O2438" i="22" s="1"/>
  <c r="H2439" i="22"/>
  <c r="O2439" i="22" s="1"/>
  <c r="H2440" i="22"/>
  <c r="O2440" i="22" s="1"/>
  <c r="H2441" i="22"/>
  <c r="O2441" i="22" s="1"/>
  <c r="H2442" i="22"/>
  <c r="O2442" i="22" s="1"/>
  <c r="H2443" i="22"/>
  <c r="O2443" i="22" s="1"/>
  <c r="H2444" i="22"/>
  <c r="O2444" i="22" s="1"/>
  <c r="H2445" i="22"/>
  <c r="O2445" i="22" s="1"/>
  <c r="H2446" i="22"/>
  <c r="O2446" i="22" s="1"/>
  <c r="H2447" i="22"/>
  <c r="O2447" i="22" s="1"/>
  <c r="H2448" i="22"/>
  <c r="O2448" i="22" s="1"/>
  <c r="H2449" i="22"/>
  <c r="O2449" i="22" s="1"/>
  <c r="H2450" i="22"/>
  <c r="O2450" i="22" s="1"/>
  <c r="H2451" i="22"/>
  <c r="O2451" i="22" s="1"/>
  <c r="H2452" i="22"/>
  <c r="O2452" i="22" s="1"/>
  <c r="H2453" i="22"/>
  <c r="O2453" i="22" s="1"/>
  <c r="H2454" i="22"/>
  <c r="O2454" i="22" s="1"/>
  <c r="H2455" i="22"/>
  <c r="O2455" i="22" s="1"/>
  <c r="H2456" i="22"/>
  <c r="O2456" i="22" s="1"/>
  <c r="H2457" i="22"/>
  <c r="O2457" i="22" s="1"/>
  <c r="H2458" i="22"/>
  <c r="O2458" i="22" s="1"/>
  <c r="H2459" i="22"/>
  <c r="O2459" i="22" s="1"/>
  <c r="H2460" i="22"/>
  <c r="O2460" i="22" s="1"/>
  <c r="H2461" i="22"/>
  <c r="O2461" i="22" s="1"/>
  <c r="H2462" i="22"/>
  <c r="O2462" i="22" s="1"/>
  <c r="H2463" i="22"/>
  <c r="O2463" i="22" s="1"/>
  <c r="H2464" i="22"/>
  <c r="O2464" i="22" s="1"/>
  <c r="H2465" i="22"/>
  <c r="O2465" i="22" s="1"/>
  <c r="H2466" i="22"/>
  <c r="O2466" i="22" s="1"/>
  <c r="H2467" i="22"/>
  <c r="O2467" i="22" s="1"/>
  <c r="H2468" i="22"/>
  <c r="O2468" i="22" s="1"/>
  <c r="H2469" i="22"/>
  <c r="O2469" i="22" s="1"/>
  <c r="H2470" i="22"/>
  <c r="O2470" i="22" s="1"/>
  <c r="H2471" i="22"/>
  <c r="O2471" i="22" s="1"/>
  <c r="H2472" i="22"/>
  <c r="O2472" i="22" s="1"/>
  <c r="H2473" i="22"/>
  <c r="O2473" i="22" s="1"/>
  <c r="H2474" i="22"/>
  <c r="O2474" i="22" s="1"/>
  <c r="H2475" i="22"/>
  <c r="O2475" i="22" s="1"/>
  <c r="H2476" i="22"/>
  <c r="O2476" i="22" s="1"/>
  <c r="H2477" i="22"/>
  <c r="O2477" i="22" s="1"/>
  <c r="H2478" i="22"/>
  <c r="O2478" i="22" s="1"/>
  <c r="H2479" i="22"/>
  <c r="O2479" i="22" s="1"/>
  <c r="H2480" i="22"/>
  <c r="O2480" i="22" s="1"/>
  <c r="H2481" i="22"/>
  <c r="O2481" i="22" s="1"/>
  <c r="H2482" i="22"/>
  <c r="O2482" i="22" s="1"/>
  <c r="H2483" i="22"/>
  <c r="O2483" i="22" s="1"/>
  <c r="H2484" i="22"/>
  <c r="O2484" i="22" s="1"/>
  <c r="H2485" i="22"/>
  <c r="O2485" i="22" s="1"/>
  <c r="H2486" i="22"/>
  <c r="O2486" i="22" s="1"/>
  <c r="H2487" i="22"/>
  <c r="O2487" i="22" s="1"/>
  <c r="H2488" i="22"/>
  <c r="O2488" i="22" s="1"/>
  <c r="H2489" i="22"/>
  <c r="O2489" i="22" s="1"/>
  <c r="H2490" i="22"/>
  <c r="O2490" i="22" s="1"/>
  <c r="H2491" i="22"/>
  <c r="O2491" i="22" s="1"/>
  <c r="H2492" i="22"/>
  <c r="O2492" i="22" s="1"/>
  <c r="H2493" i="22"/>
  <c r="O2493" i="22" s="1"/>
  <c r="H2494" i="22"/>
  <c r="O2494" i="22" s="1"/>
  <c r="H2495" i="22"/>
  <c r="O2495" i="22" s="1"/>
  <c r="H2496" i="22"/>
  <c r="O2496" i="22" s="1"/>
  <c r="H2497" i="22"/>
  <c r="O2497" i="22" s="1"/>
  <c r="H2498" i="22"/>
  <c r="O2498" i="22" s="1"/>
  <c r="H2499" i="22"/>
  <c r="O2499" i="22" s="1"/>
  <c r="H2500" i="22"/>
  <c r="O2500" i="22" s="1"/>
  <c r="H2501" i="22"/>
  <c r="O2501" i="22" s="1"/>
  <c r="H2502" i="22"/>
  <c r="O2502" i="22" s="1"/>
  <c r="H2503" i="22"/>
  <c r="O2503" i="22" s="1"/>
  <c r="H2504" i="22"/>
  <c r="O2504" i="22" s="1"/>
  <c r="H2505" i="22"/>
  <c r="O2505" i="22" s="1"/>
  <c r="H2506" i="22"/>
  <c r="O2506" i="22" s="1"/>
  <c r="H2507" i="22"/>
  <c r="O2507" i="22" s="1"/>
  <c r="H2508" i="22"/>
  <c r="O2508" i="22" s="1"/>
  <c r="H2509" i="22"/>
  <c r="O2509" i="22" s="1"/>
  <c r="H2510" i="22"/>
  <c r="O2510" i="22" s="1"/>
  <c r="H2511" i="22"/>
  <c r="O2511" i="22" s="1"/>
  <c r="H2512" i="22"/>
  <c r="O2512" i="22" s="1"/>
  <c r="H2513" i="22"/>
  <c r="O2513" i="22" s="1"/>
  <c r="H2514" i="22"/>
  <c r="O2514" i="22" s="1"/>
  <c r="H2515" i="22"/>
  <c r="O2515" i="22" s="1"/>
  <c r="H2516" i="22"/>
  <c r="O2516" i="22" s="1"/>
  <c r="H2517" i="22"/>
  <c r="O2517" i="22" s="1"/>
  <c r="H2518" i="22"/>
  <c r="O2518" i="22" s="1"/>
  <c r="H2519" i="22"/>
  <c r="O2519" i="22" s="1"/>
  <c r="H2520" i="22"/>
  <c r="O2520" i="22" s="1"/>
  <c r="H2521" i="22"/>
  <c r="O2521" i="22" s="1"/>
  <c r="H2522" i="22"/>
  <c r="O2522" i="22" s="1"/>
  <c r="H2523" i="22"/>
  <c r="O2523" i="22" s="1"/>
  <c r="H2524" i="22"/>
  <c r="O2524" i="22" s="1"/>
  <c r="H2525" i="22"/>
  <c r="O2525" i="22" s="1"/>
  <c r="H2526" i="22"/>
  <c r="O2526" i="22" s="1"/>
  <c r="H2527" i="22"/>
  <c r="O2527" i="22" s="1"/>
  <c r="H2528" i="22"/>
  <c r="O2528" i="22" s="1"/>
  <c r="H2529" i="22"/>
  <c r="O2529" i="22" s="1"/>
  <c r="H2530" i="22"/>
  <c r="O2530" i="22" s="1"/>
  <c r="H2531" i="22"/>
  <c r="O2531" i="22" s="1"/>
  <c r="H2532" i="22"/>
  <c r="O2532" i="22" s="1"/>
  <c r="H2533" i="22"/>
  <c r="O2533" i="22" s="1"/>
  <c r="H2534" i="22"/>
  <c r="O2534" i="22" s="1"/>
  <c r="H2535" i="22"/>
  <c r="O2535" i="22" s="1"/>
  <c r="H2536" i="22"/>
  <c r="O2536" i="22" s="1"/>
  <c r="H2537" i="22"/>
  <c r="O2537" i="22" s="1"/>
  <c r="H2538" i="22"/>
  <c r="O2538" i="22" s="1"/>
  <c r="H2539" i="22"/>
  <c r="O2539" i="22" s="1"/>
  <c r="H2540" i="22"/>
  <c r="O2540" i="22" s="1"/>
  <c r="H2541" i="22"/>
  <c r="O2541" i="22" s="1"/>
  <c r="H2542" i="22"/>
  <c r="O2542" i="22" s="1"/>
  <c r="H2543" i="22"/>
  <c r="O2543" i="22" s="1"/>
  <c r="H2544" i="22"/>
  <c r="O2544" i="22" s="1"/>
  <c r="H2545" i="22"/>
  <c r="O2545" i="22" s="1"/>
  <c r="H2546" i="22"/>
  <c r="O2546" i="22" s="1"/>
  <c r="H2547" i="22"/>
  <c r="O2547" i="22" s="1"/>
  <c r="H2548" i="22"/>
  <c r="O2548" i="22" s="1"/>
  <c r="H2549" i="22"/>
  <c r="O2549" i="22" s="1"/>
  <c r="H2550" i="22"/>
  <c r="O2550" i="22" s="1"/>
  <c r="H2551" i="22"/>
  <c r="O2551" i="22" s="1"/>
  <c r="H2552" i="22"/>
  <c r="O2552" i="22" s="1"/>
  <c r="H2553" i="22"/>
  <c r="O2553" i="22" s="1"/>
  <c r="H2554" i="22"/>
  <c r="O2554" i="22" s="1"/>
  <c r="H2555" i="22"/>
  <c r="O2555" i="22" s="1"/>
  <c r="H2556" i="22"/>
  <c r="O2556" i="22" s="1"/>
  <c r="H2557" i="22"/>
  <c r="O2557" i="22" s="1"/>
  <c r="H2558" i="22"/>
  <c r="O2558" i="22" s="1"/>
  <c r="H2559" i="22"/>
  <c r="O2559" i="22" s="1"/>
  <c r="H2560" i="22"/>
  <c r="O2560" i="22" s="1"/>
  <c r="H2561" i="22"/>
  <c r="O2561" i="22" s="1"/>
  <c r="H2562" i="22"/>
  <c r="O2562" i="22" s="1"/>
  <c r="H2563" i="22"/>
  <c r="O2563" i="22" s="1"/>
  <c r="H2564" i="22"/>
  <c r="O2564" i="22" s="1"/>
  <c r="H2565" i="22"/>
  <c r="O2565" i="22" s="1"/>
  <c r="H2566" i="22"/>
  <c r="O2566" i="22" s="1"/>
  <c r="H2567" i="22"/>
  <c r="O2567" i="22" s="1"/>
  <c r="H2568" i="22"/>
  <c r="O2568" i="22" s="1"/>
  <c r="H2569" i="22"/>
  <c r="O2569" i="22" s="1"/>
  <c r="H2570" i="22"/>
  <c r="O2570" i="22" s="1"/>
  <c r="H2571" i="22"/>
  <c r="O2571" i="22" s="1"/>
  <c r="H2572" i="22"/>
  <c r="O2572" i="22" s="1"/>
  <c r="H2573" i="22"/>
  <c r="O2573" i="22" s="1"/>
  <c r="H2574" i="22"/>
  <c r="O2574" i="22" s="1"/>
  <c r="H2575" i="22"/>
  <c r="O2575" i="22" s="1"/>
  <c r="H2576" i="22"/>
  <c r="O2576" i="22" s="1"/>
  <c r="H2577" i="22"/>
  <c r="O2577" i="22" s="1"/>
  <c r="H2578" i="22"/>
  <c r="O2578" i="22" s="1"/>
  <c r="H2579" i="22"/>
  <c r="O2579" i="22" s="1"/>
  <c r="H2580" i="22"/>
  <c r="O2580" i="22" s="1"/>
  <c r="H2581" i="22"/>
  <c r="O2581" i="22" s="1"/>
  <c r="H2582" i="22"/>
  <c r="O2582" i="22" s="1"/>
  <c r="S2582" i="22" s="1"/>
  <c r="H2583" i="22"/>
  <c r="O2583" i="22" s="1"/>
  <c r="H2584" i="22"/>
  <c r="O2584" i="22" s="1"/>
  <c r="H2585" i="22"/>
  <c r="O2585" i="22" s="1"/>
  <c r="H2586" i="22"/>
  <c r="O2586" i="22" s="1"/>
  <c r="H2587" i="22"/>
  <c r="O2587" i="22" s="1"/>
  <c r="H2588" i="22"/>
  <c r="O2588" i="22" s="1"/>
  <c r="H2589" i="22"/>
  <c r="O2589" i="22" s="1"/>
  <c r="H2590" i="22"/>
  <c r="O2590" i="22" s="1"/>
  <c r="H2591" i="22"/>
  <c r="O2591" i="22" s="1"/>
  <c r="H2592" i="22"/>
  <c r="O2592" i="22" s="1"/>
  <c r="H2593" i="22"/>
  <c r="O2593" i="22" s="1"/>
  <c r="H2594" i="22"/>
  <c r="O2594" i="22" s="1"/>
  <c r="H2595" i="22"/>
  <c r="O2595" i="22" s="1"/>
  <c r="H2596" i="22"/>
  <c r="O2596" i="22" s="1"/>
  <c r="H2597" i="22"/>
  <c r="O2597" i="22" s="1"/>
  <c r="H2598" i="22"/>
  <c r="O2598" i="22" s="1"/>
  <c r="H2599" i="22"/>
  <c r="O2599" i="22" s="1"/>
  <c r="H2600" i="22"/>
  <c r="O2600" i="22" s="1"/>
  <c r="H2601" i="22"/>
  <c r="O2601" i="22" s="1"/>
  <c r="H2602" i="22"/>
  <c r="O2602" i="22" s="1"/>
  <c r="H2603" i="22"/>
  <c r="O2603" i="22" s="1"/>
  <c r="H2604" i="22"/>
  <c r="O2604" i="22" s="1"/>
  <c r="H2605" i="22"/>
  <c r="O2605" i="22" s="1"/>
  <c r="H2606" i="22"/>
  <c r="O2606" i="22" s="1"/>
  <c r="H2607" i="22"/>
  <c r="O2607" i="22" s="1"/>
  <c r="H2608" i="22"/>
  <c r="O2608" i="22" s="1"/>
  <c r="H2609" i="22"/>
  <c r="O2609" i="22" s="1"/>
  <c r="H2610" i="22"/>
  <c r="O2610" i="22" s="1"/>
  <c r="H2611" i="22"/>
  <c r="O2611" i="22" s="1"/>
  <c r="H2612" i="22"/>
  <c r="O2612" i="22" s="1"/>
  <c r="H2613" i="22"/>
  <c r="O2613" i="22" s="1"/>
  <c r="H2614" i="22"/>
  <c r="O2614" i="22" s="1"/>
  <c r="H2615" i="22"/>
  <c r="O2615" i="22" s="1"/>
  <c r="H2616" i="22"/>
  <c r="O2616" i="22" s="1"/>
  <c r="H2617" i="22"/>
  <c r="O2617" i="22" s="1"/>
  <c r="H2618" i="22"/>
  <c r="O2618" i="22" s="1"/>
  <c r="H2619" i="22"/>
  <c r="O2619" i="22" s="1"/>
  <c r="H2620" i="22"/>
  <c r="O2620" i="22" s="1"/>
  <c r="H2621" i="22"/>
  <c r="O2621" i="22" s="1"/>
  <c r="H2622" i="22"/>
  <c r="O2622" i="22" s="1"/>
  <c r="H2623" i="22"/>
  <c r="O2623" i="22" s="1"/>
  <c r="H2624" i="22"/>
  <c r="O2624" i="22" s="1"/>
  <c r="H2625" i="22"/>
  <c r="O2625" i="22" s="1"/>
  <c r="H2626" i="22"/>
  <c r="O2626" i="22" s="1"/>
  <c r="H2627" i="22"/>
  <c r="O2627" i="22" s="1"/>
  <c r="H2628" i="22"/>
  <c r="O2628" i="22" s="1"/>
  <c r="H2629" i="22"/>
  <c r="O2629" i="22" s="1"/>
  <c r="H2630" i="22"/>
  <c r="O2630" i="22" s="1"/>
  <c r="H2631" i="22"/>
  <c r="O2631" i="22" s="1"/>
  <c r="H2632" i="22"/>
  <c r="O2632" i="22" s="1"/>
  <c r="H2633" i="22"/>
  <c r="O2633" i="22" s="1"/>
  <c r="H2634" i="22"/>
  <c r="O2634" i="22" s="1"/>
  <c r="H2635" i="22"/>
  <c r="O2635" i="22" s="1"/>
  <c r="H2636" i="22"/>
  <c r="O2636" i="22" s="1"/>
  <c r="H2637" i="22"/>
  <c r="O2637" i="22" s="1"/>
  <c r="H2638" i="22"/>
  <c r="O2638" i="22" s="1"/>
  <c r="H2639" i="22"/>
  <c r="O2639" i="22" s="1"/>
  <c r="H2640" i="22"/>
  <c r="O2640" i="22" s="1"/>
  <c r="H2641" i="22"/>
  <c r="O2641" i="22" s="1"/>
  <c r="H2642" i="22"/>
  <c r="O2642" i="22" s="1"/>
  <c r="H2643" i="22"/>
  <c r="O2643" i="22" s="1"/>
  <c r="H2644" i="22"/>
  <c r="O2644" i="22" s="1"/>
  <c r="H2645" i="22"/>
  <c r="O2645" i="22" s="1"/>
  <c r="H2646" i="22"/>
  <c r="O2646" i="22" s="1"/>
  <c r="H2647" i="22"/>
  <c r="O2647" i="22" s="1"/>
  <c r="H2648" i="22"/>
  <c r="O2648" i="22" s="1"/>
  <c r="H2649" i="22"/>
  <c r="O2649" i="22" s="1"/>
  <c r="H2650" i="22"/>
  <c r="O2650" i="22" s="1"/>
  <c r="H2651" i="22"/>
  <c r="O2651" i="22" s="1"/>
  <c r="H2652" i="22"/>
  <c r="O2652" i="22" s="1"/>
  <c r="H2653" i="22"/>
  <c r="O2653" i="22" s="1"/>
  <c r="H2654" i="22"/>
  <c r="O2654" i="22" s="1"/>
  <c r="H2655" i="22"/>
  <c r="O2655" i="22" s="1"/>
  <c r="H2656" i="22"/>
  <c r="O2656" i="22" s="1"/>
  <c r="H2657" i="22"/>
  <c r="O2657" i="22" s="1"/>
  <c r="H2658" i="22"/>
  <c r="O2658" i="22" s="1"/>
  <c r="H2659" i="22"/>
  <c r="O2659" i="22" s="1"/>
  <c r="H2660" i="22"/>
  <c r="O2660" i="22" s="1"/>
  <c r="H2661" i="22"/>
  <c r="O2661" i="22" s="1"/>
  <c r="H2662" i="22"/>
  <c r="O2662" i="22" s="1"/>
  <c r="H2663" i="22"/>
  <c r="O2663" i="22" s="1"/>
  <c r="H2664" i="22"/>
  <c r="O2664" i="22" s="1"/>
  <c r="H2665" i="22"/>
  <c r="O2665" i="22" s="1"/>
  <c r="H2666" i="22"/>
  <c r="O2666" i="22" s="1"/>
  <c r="H2667" i="22"/>
  <c r="O2667" i="22" s="1"/>
  <c r="H2668" i="22"/>
  <c r="O2668" i="22" s="1"/>
  <c r="H2669" i="22"/>
  <c r="O2669" i="22" s="1"/>
  <c r="H2670" i="22"/>
  <c r="O2670" i="22" s="1"/>
  <c r="H2671" i="22"/>
  <c r="O2671" i="22" s="1"/>
  <c r="H2672" i="22"/>
  <c r="O2672" i="22" s="1"/>
  <c r="H2673" i="22"/>
  <c r="O2673" i="22" s="1"/>
  <c r="H2674" i="22"/>
  <c r="O2674" i="22" s="1"/>
  <c r="H2675" i="22"/>
  <c r="O2675" i="22" s="1"/>
  <c r="H2676" i="22"/>
  <c r="O2676" i="22" s="1"/>
  <c r="H2677" i="22"/>
  <c r="O2677" i="22" s="1"/>
  <c r="H2678" i="22"/>
  <c r="O2678" i="22" s="1"/>
  <c r="H2679" i="22"/>
  <c r="O2679" i="22" s="1"/>
  <c r="H2680" i="22"/>
  <c r="O2680" i="22" s="1"/>
  <c r="H2681" i="22"/>
  <c r="O2681" i="22" s="1"/>
  <c r="H2682" i="22"/>
  <c r="O2682" i="22" s="1"/>
  <c r="H2683" i="22"/>
  <c r="O2683" i="22" s="1"/>
  <c r="H2684" i="22"/>
  <c r="O2684" i="22" s="1"/>
  <c r="H2685" i="22"/>
  <c r="O2685" i="22" s="1"/>
  <c r="H2686" i="22"/>
  <c r="O2686" i="22" s="1"/>
  <c r="H2687" i="22"/>
  <c r="O2687" i="22" s="1"/>
  <c r="H2688" i="22"/>
  <c r="O2688" i="22" s="1"/>
  <c r="H2689" i="22"/>
  <c r="O2689" i="22" s="1"/>
  <c r="H2690" i="22"/>
  <c r="O2690" i="22" s="1"/>
  <c r="H2691" i="22"/>
  <c r="O2691" i="22" s="1"/>
  <c r="H2692" i="22"/>
  <c r="O2692" i="22" s="1"/>
  <c r="H2693" i="22"/>
  <c r="O2693" i="22" s="1"/>
  <c r="H2694" i="22"/>
  <c r="O2694" i="22" s="1"/>
  <c r="H2695" i="22"/>
  <c r="O2695" i="22" s="1"/>
  <c r="H2696" i="22"/>
  <c r="O2696" i="22" s="1"/>
  <c r="H2697" i="22"/>
  <c r="O2697" i="22" s="1"/>
  <c r="H2698" i="22"/>
  <c r="O2698" i="22" s="1"/>
  <c r="H2699" i="22"/>
  <c r="O2699" i="22" s="1"/>
  <c r="H2700" i="22"/>
  <c r="O2700" i="22" s="1"/>
  <c r="H2701" i="22"/>
  <c r="O2701" i="22" s="1"/>
  <c r="H2702" i="22"/>
  <c r="O2702" i="22" s="1"/>
  <c r="H2703" i="22"/>
  <c r="O2703" i="22" s="1"/>
  <c r="H2704" i="22"/>
  <c r="O2704" i="22" s="1"/>
  <c r="H2705" i="22"/>
  <c r="O2705" i="22" s="1"/>
  <c r="H2706" i="22"/>
  <c r="O2706" i="22" s="1"/>
  <c r="H2707" i="22"/>
  <c r="O2707" i="22" s="1"/>
  <c r="H2708" i="22"/>
  <c r="O2708" i="22" s="1"/>
  <c r="H2709" i="22"/>
  <c r="O2709" i="22" s="1"/>
  <c r="H2710" i="22"/>
  <c r="O2710" i="22" s="1"/>
  <c r="H2711" i="22"/>
  <c r="O2711" i="22" s="1"/>
  <c r="H2712" i="22"/>
  <c r="O2712" i="22" s="1"/>
  <c r="H2713" i="22"/>
  <c r="O2713" i="22" s="1"/>
  <c r="H2714" i="22"/>
  <c r="O2714" i="22" s="1"/>
  <c r="H2715" i="22"/>
  <c r="O2715" i="22" s="1"/>
  <c r="H2716" i="22"/>
  <c r="O2716" i="22" s="1"/>
  <c r="H2717" i="22"/>
  <c r="O2717" i="22" s="1"/>
  <c r="H2718" i="22"/>
  <c r="O2718" i="22" s="1"/>
  <c r="H2719" i="22"/>
  <c r="O2719" i="22" s="1"/>
  <c r="H2720" i="22"/>
  <c r="O2720" i="22" s="1"/>
  <c r="H2721" i="22"/>
  <c r="O2721" i="22" s="1"/>
  <c r="H2722" i="22"/>
  <c r="O2722" i="22" s="1"/>
  <c r="H2723" i="22"/>
  <c r="O2723" i="22" s="1"/>
  <c r="H2724" i="22"/>
  <c r="O2724" i="22" s="1"/>
  <c r="H2725" i="22"/>
  <c r="O2725" i="22" s="1"/>
  <c r="H2726" i="22"/>
  <c r="O2726" i="22" s="1"/>
  <c r="H2727" i="22"/>
  <c r="O2727" i="22" s="1"/>
  <c r="H2728" i="22"/>
  <c r="O2728" i="22" s="1"/>
  <c r="H2729" i="22"/>
  <c r="O2729" i="22" s="1"/>
  <c r="H2730" i="22"/>
  <c r="O2730" i="22" s="1"/>
  <c r="H2731" i="22"/>
  <c r="O2731" i="22" s="1"/>
  <c r="H2732" i="22"/>
  <c r="O2732" i="22" s="1"/>
  <c r="H2733" i="22"/>
  <c r="O2733" i="22" s="1"/>
  <c r="H2734" i="22"/>
  <c r="O2734" i="22" s="1"/>
  <c r="H2735" i="22"/>
  <c r="O2735" i="22" s="1"/>
  <c r="H2736" i="22"/>
  <c r="O2736" i="22" s="1"/>
  <c r="H2737" i="22"/>
  <c r="O2737" i="22" s="1"/>
  <c r="H2738" i="22"/>
  <c r="O2738" i="22" s="1"/>
  <c r="H2739" i="22"/>
  <c r="O2739" i="22" s="1"/>
  <c r="H2740" i="22"/>
  <c r="O2740" i="22" s="1"/>
  <c r="H2741" i="22"/>
  <c r="O2741" i="22" s="1"/>
  <c r="H2742" i="22"/>
  <c r="O2742" i="22" s="1"/>
  <c r="H2743" i="22"/>
  <c r="O2743" i="22" s="1"/>
  <c r="H2744" i="22"/>
  <c r="O2744" i="22" s="1"/>
  <c r="H2745" i="22"/>
  <c r="O2745" i="22" s="1"/>
  <c r="H2746" i="22"/>
  <c r="O2746" i="22" s="1"/>
  <c r="H2747" i="22"/>
  <c r="O2747" i="22" s="1"/>
  <c r="H2748" i="22"/>
  <c r="O2748" i="22" s="1"/>
  <c r="H2749" i="22"/>
  <c r="O2749" i="22" s="1"/>
  <c r="H2750" i="22"/>
  <c r="O2750" i="22" s="1"/>
  <c r="H2751" i="22"/>
  <c r="O2751" i="22" s="1"/>
  <c r="H2752" i="22"/>
  <c r="O2752" i="22" s="1"/>
  <c r="H2753" i="22"/>
  <c r="O2753" i="22" s="1"/>
  <c r="H2754" i="22"/>
  <c r="O2754" i="22" s="1"/>
  <c r="H2755" i="22"/>
  <c r="O2755" i="22" s="1"/>
  <c r="H2756" i="22"/>
  <c r="O2756" i="22" s="1"/>
  <c r="H2757" i="22"/>
  <c r="O2757" i="22" s="1"/>
  <c r="H2758" i="22"/>
  <c r="O2758" i="22" s="1"/>
  <c r="H2759" i="22"/>
  <c r="O2759" i="22" s="1"/>
  <c r="H2760" i="22"/>
  <c r="O2760" i="22" s="1"/>
  <c r="H2761" i="22"/>
  <c r="O2761" i="22" s="1"/>
  <c r="H2762" i="22"/>
  <c r="O2762" i="22" s="1"/>
  <c r="H2763" i="22"/>
  <c r="O2763" i="22" s="1"/>
  <c r="H2764" i="22"/>
  <c r="O2764" i="22" s="1"/>
  <c r="H2765" i="22"/>
  <c r="O2765" i="22" s="1"/>
  <c r="H2766" i="22"/>
  <c r="O2766" i="22" s="1"/>
  <c r="H2767" i="22"/>
  <c r="O2767" i="22" s="1"/>
  <c r="H2768" i="22"/>
  <c r="O2768" i="22" s="1"/>
  <c r="H2769" i="22"/>
  <c r="O2769" i="22" s="1"/>
  <c r="H2770" i="22"/>
  <c r="O2770" i="22" s="1"/>
  <c r="H2771" i="22"/>
  <c r="O2771" i="22" s="1"/>
  <c r="H2772" i="22"/>
  <c r="O2772" i="22" s="1"/>
  <c r="H2773" i="22"/>
  <c r="O2773" i="22" s="1"/>
  <c r="H2774" i="22"/>
  <c r="O2774" i="22" s="1"/>
  <c r="H2775" i="22"/>
  <c r="O2775" i="22" s="1"/>
  <c r="H2776" i="22"/>
  <c r="O2776" i="22" s="1"/>
  <c r="H2777" i="22"/>
  <c r="O2777" i="22" s="1"/>
  <c r="H2778" i="22"/>
  <c r="O2778" i="22" s="1"/>
  <c r="H2779" i="22"/>
  <c r="O2779" i="22" s="1"/>
  <c r="H2780" i="22"/>
  <c r="O2780" i="22" s="1"/>
  <c r="H2781" i="22"/>
  <c r="O2781" i="22" s="1"/>
  <c r="H2782" i="22"/>
  <c r="O2782" i="22" s="1"/>
  <c r="H2783" i="22"/>
  <c r="O2783" i="22" s="1"/>
  <c r="H2784" i="22"/>
  <c r="O2784" i="22" s="1"/>
  <c r="H2785" i="22"/>
  <c r="O2785" i="22" s="1"/>
  <c r="H2786" i="22"/>
  <c r="O2786" i="22" s="1"/>
  <c r="H2787" i="22"/>
  <c r="O2787" i="22" s="1"/>
  <c r="H2788" i="22"/>
  <c r="O2788" i="22" s="1"/>
  <c r="H2789" i="22"/>
  <c r="O2789" i="22" s="1"/>
  <c r="H2790" i="22"/>
  <c r="O2790" i="22" s="1"/>
  <c r="H2791" i="22"/>
  <c r="O2791" i="22" s="1"/>
  <c r="H2792" i="22"/>
  <c r="O2792" i="22" s="1"/>
  <c r="H2793" i="22"/>
  <c r="O2793" i="22" s="1"/>
  <c r="H2794" i="22"/>
  <c r="O2794" i="22" s="1"/>
  <c r="H2795" i="22"/>
  <c r="O2795" i="22" s="1"/>
  <c r="H2796" i="22"/>
  <c r="O2796" i="22" s="1"/>
  <c r="H2797" i="22"/>
  <c r="O2797" i="22" s="1"/>
  <c r="H2798" i="22"/>
  <c r="O2798" i="22" s="1"/>
  <c r="H2799" i="22"/>
  <c r="O2799" i="22" s="1"/>
  <c r="H2800" i="22"/>
  <c r="O2800" i="22" s="1"/>
  <c r="H2801" i="22"/>
  <c r="O2801" i="22" s="1"/>
  <c r="H2802" i="22"/>
  <c r="O2802" i="22" s="1"/>
  <c r="H2803" i="22"/>
  <c r="O2803" i="22" s="1"/>
  <c r="H2804" i="22"/>
  <c r="O2804" i="22" s="1"/>
  <c r="H2805" i="22"/>
  <c r="O2805" i="22" s="1"/>
  <c r="H2806" i="22"/>
  <c r="O2806" i="22" s="1"/>
  <c r="H2807" i="22"/>
  <c r="O2807" i="22" s="1"/>
  <c r="H2808" i="22"/>
  <c r="O2808" i="22" s="1"/>
  <c r="H2809" i="22"/>
  <c r="O2809" i="22" s="1"/>
  <c r="H2810" i="22"/>
  <c r="O2810" i="22" s="1"/>
  <c r="H2811" i="22"/>
  <c r="O2811" i="22" s="1"/>
  <c r="H2812" i="22"/>
  <c r="O2812" i="22" s="1"/>
  <c r="H2813" i="22"/>
  <c r="O2813" i="22" s="1"/>
  <c r="H2814" i="22"/>
  <c r="O2814" i="22" s="1"/>
  <c r="H2815" i="22"/>
  <c r="O2815" i="22" s="1"/>
  <c r="H2816" i="22"/>
  <c r="O2816" i="22" s="1"/>
  <c r="H2817" i="22"/>
  <c r="O2817" i="22" s="1"/>
  <c r="H2818" i="22"/>
  <c r="O2818" i="22" s="1"/>
  <c r="H2819" i="22"/>
  <c r="O2819" i="22" s="1"/>
  <c r="H2820" i="22"/>
  <c r="O2820" i="22" s="1"/>
  <c r="H2821" i="22"/>
  <c r="O2821" i="22" s="1"/>
  <c r="H2822" i="22"/>
  <c r="O2822" i="22" s="1"/>
  <c r="H2823" i="22"/>
  <c r="O2823" i="22" s="1"/>
  <c r="H2824" i="22"/>
  <c r="O2824" i="22" s="1"/>
  <c r="H2825" i="22"/>
  <c r="O2825" i="22" s="1"/>
  <c r="T2825" i="22" s="1"/>
  <c r="H2826" i="22"/>
  <c r="O2826" i="22" s="1"/>
  <c r="H2827" i="22"/>
  <c r="O2827" i="22" s="1"/>
  <c r="H2828" i="22"/>
  <c r="O2828" i="22" s="1"/>
  <c r="H2829" i="22"/>
  <c r="O2829" i="22" s="1"/>
  <c r="H2830" i="22"/>
  <c r="O2830" i="22" s="1"/>
  <c r="H2831" i="22"/>
  <c r="O2831" i="22" s="1"/>
  <c r="H2832" i="22"/>
  <c r="O2832" i="22" s="1"/>
  <c r="Q2832" i="22" s="1"/>
  <c r="H2833" i="22"/>
  <c r="O2833" i="22" s="1"/>
  <c r="H2834" i="22"/>
  <c r="O2834" i="22" s="1"/>
  <c r="H2835" i="22"/>
  <c r="O2835" i="22" s="1"/>
  <c r="H2836" i="22"/>
  <c r="O2836" i="22" s="1"/>
  <c r="H2837" i="22"/>
  <c r="O2837" i="22" s="1"/>
  <c r="H2838" i="22"/>
  <c r="O2838" i="22" s="1"/>
  <c r="H2839" i="22"/>
  <c r="O2839" i="22" s="1"/>
  <c r="H2840" i="22"/>
  <c r="O2840" i="22" s="1"/>
  <c r="H2841" i="22"/>
  <c r="O2841" i="22" s="1"/>
  <c r="H2842" i="22"/>
  <c r="O2842" i="22" s="1"/>
  <c r="H2843" i="22"/>
  <c r="O2843" i="22" s="1"/>
  <c r="H2844" i="22"/>
  <c r="O2844" i="22" s="1"/>
  <c r="H2845" i="22"/>
  <c r="O2845" i="22" s="1"/>
  <c r="H2846" i="22"/>
  <c r="O2846" i="22" s="1"/>
  <c r="H2847" i="22"/>
  <c r="O2847" i="22" s="1"/>
  <c r="H2848" i="22"/>
  <c r="O2848" i="22" s="1"/>
  <c r="H2849" i="22"/>
  <c r="O2849" i="22" s="1"/>
  <c r="H2850" i="22"/>
  <c r="O2850" i="22" s="1"/>
  <c r="H2851" i="22"/>
  <c r="O2851" i="22" s="1"/>
  <c r="H2852" i="22"/>
  <c r="O2852" i="22" s="1"/>
  <c r="H2853" i="22"/>
  <c r="O2853" i="22" s="1"/>
  <c r="H2854" i="22"/>
  <c r="O2854" i="22" s="1"/>
  <c r="H2855" i="22"/>
  <c r="O2855" i="22" s="1"/>
  <c r="H2856" i="22"/>
  <c r="O2856" i="22" s="1"/>
  <c r="S2856" i="22" s="1"/>
  <c r="H2857" i="22"/>
  <c r="O2857" i="22" s="1"/>
  <c r="H2858" i="22"/>
  <c r="O2858" i="22" s="1"/>
  <c r="H2859" i="22"/>
  <c r="O2859" i="22" s="1"/>
  <c r="H2860" i="22"/>
  <c r="O2860" i="22" s="1"/>
  <c r="H2861" i="22"/>
  <c r="O2861" i="22" s="1"/>
  <c r="H2862" i="22"/>
  <c r="O2862" i="22" s="1"/>
  <c r="H2863" i="22"/>
  <c r="O2863" i="22" s="1"/>
  <c r="H2864" i="22"/>
  <c r="O2864" i="22" s="1"/>
  <c r="H2865" i="22"/>
  <c r="O2865" i="22" s="1"/>
  <c r="H2866" i="22"/>
  <c r="O2866" i="22" s="1"/>
  <c r="H2867" i="22"/>
  <c r="O2867" i="22" s="1"/>
  <c r="H2868" i="22"/>
  <c r="O2868" i="22" s="1"/>
  <c r="H2869" i="22"/>
  <c r="O2869" i="22" s="1"/>
  <c r="H2870" i="22"/>
  <c r="O2870" i="22" s="1"/>
  <c r="H2871" i="22"/>
  <c r="O2871" i="22" s="1"/>
  <c r="H2872" i="22"/>
  <c r="O2872" i="22" s="1"/>
  <c r="H2873" i="22"/>
  <c r="O2873" i="22" s="1"/>
  <c r="H2874" i="22"/>
  <c r="O2874" i="22" s="1"/>
  <c r="H2875" i="22"/>
  <c r="O2875" i="22" s="1"/>
  <c r="H2876" i="22"/>
  <c r="O2876" i="22" s="1"/>
  <c r="H2877" i="22"/>
  <c r="O2877" i="22" s="1"/>
  <c r="H2878" i="22"/>
  <c r="O2878" i="22" s="1"/>
  <c r="H2879" i="22"/>
  <c r="O2879" i="22" s="1"/>
  <c r="H2880" i="22"/>
  <c r="O2880" i="22" s="1"/>
  <c r="H2881" i="22"/>
  <c r="O2881" i="22" s="1"/>
  <c r="H2882" i="22"/>
  <c r="O2882" i="22" s="1"/>
  <c r="H2883" i="22"/>
  <c r="O2883" i="22" s="1"/>
  <c r="H2884" i="22"/>
  <c r="O2884" i="22" s="1"/>
  <c r="H2885" i="22"/>
  <c r="O2885" i="22" s="1"/>
  <c r="H2886" i="22"/>
  <c r="O2886" i="22" s="1"/>
  <c r="H2887" i="22"/>
  <c r="O2887" i="22" s="1"/>
  <c r="H2888" i="22"/>
  <c r="O2888" i="22" s="1"/>
  <c r="H2889" i="22"/>
  <c r="O2889" i="22" s="1"/>
  <c r="H2890" i="22"/>
  <c r="O2890" i="22" s="1"/>
  <c r="H2891" i="22"/>
  <c r="O2891" i="22" s="1"/>
  <c r="H2892" i="22"/>
  <c r="O2892" i="22" s="1"/>
  <c r="H2893" i="22"/>
  <c r="O2893" i="22" s="1"/>
  <c r="H2894" i="22"/>
  <c r="O2894" i="22" s="1"/>
  <c r="H2895" i="22"/>
  <c r="O2895" i="22" s="1"/>
  <c r="H2896" i="22"/>
  <c r="O2896" i="22" s="1"/>
  <c r="H2897" i="22"/>
  <c r="O2897" i="22" s="1"/>
  <c r="H2898" i="22"/>
  <c r="O2898" i="22" s="1"/>
  <c r="H2899" i="22"/>
  <c r="O2899" i="22" s="1"/>
  <c r="H2900" i="22"/>
  <c r="O2900" i="22" s="1"/>
  <c r="H2901" i="22"/>
  <c r="O2901" i="22" s="1"/>
  <c r="H2902" i="22"/>
  <c r="O2902" i="22" s="1"/>
  <c r="H2903" i="22"/>
  <c r="O2903" i="22" s="1"/>
  <c r="H2904" i="22"/>
  <c r="O2904" i="22" s="1"/>
  <c r="H2905" i="22"/>
  <c r="O2905" i="22" s="1"/>
  <c r="H2906" i="22"/>
  <c r="O2906" i="22" s="1"/>
  <c r="H2907" i="22"/>
  <c r="O2907" i="22" s="1"/>
  <c r="H2908" i="22"/>
  <c r="O2908" i="22" s="1"/>
  <c r="H2909" i="22"/>
  <c r="O2909" i="22" s="1"/>
  <c r="H2910" i="22"/>
  <c r="O2910" i="22" s="1"/>
  <c r="H2911" i="22"/>
  <c r="O2911" i="22" s="1"/>
  <c r="H2912" i="22"/>
  <c r="O2912" i="22" s="1"/>
  <c r="H2913" i="22"/>
  <c r="O2913" i="22" s="1"/>
  <c r="H2914" i="22"/>
  <c r="O2914" i="22" s="1"/>
  <c r="H2915" i="22"/>
  <c r="O2915" i="22" s="1"/>
  <c r="H2916" i="22"/>
  <c r="O2916" i="22" s="1"/>
  <c r="H2917" i="22"/>
  <c r="O2917" i="22" s="1"/>
  <c r="H2918" i="22"/>
  <c r="O2918" i="22" s="1"/>
  <c r="H2919" i="22"/>
  <c r="O2919" i="22" s="1"/>
  <c r="H2920" i="22"/>
  <c r="O2920" i="22" s="1"/>
  <c r="H2921" i="22"/>
  <c r="O2921" i="22" s="1"/>
  <c r="H2922" i="22"/>
  <c r="O2922" i="22" s="1"/>
  <c r="H2923" i="22"/>
  <c r="O2923" i="22" s="1"/>
  <c r="H2924" i="22"/>
  <c r="O2924" i="22" s="1"/>
  <c r="H2925" i="22"/>
  <c r="O2925" i="22" s="1"/>
  <c r="H2926" i="22"/>
  <c r="O2926" i="22" s="1"/>
  <c r="H2927" i="22"/>
  <c r="O2927" i="22" s="1"/>
  <c r="H2928" i="22"/>
  <c r="O2928" i="22" s="1"/>
  <c r="H2929" i="22"/>
  <c r="O2929" i="22" s="1"/>
  <c r="H2930" i="22"/>
  <c r="O2930" i="22" s="1"/>
  <c r="H2931" i="22"/>
  <c r="O2931" i="22" s="1"/>
  <c r="H2932" i="22"/>
  <c r="O2932" i="22" s="1"/>
  <c r="R2932" i="22" s="1"/>
  <c r="H2933" i="22"/>
  <c r="O2933" i="22" s="1"/>
  <c r="H2934" i="22"/>
  <c r="O2934" i="22" s="1"/>
  <c r="H2935" i="22"/>
  <c r="O2935" i="22" s="1"/>
  <c r="S2935" i="22" s="1"/>
  <c r="H2936" i="22"/>
  <c r="O2936" i="22" s="1"/>
  <c r="H2937" i="22"/>
  <c r="O2937" i="22" s="1"/>
  <c r="H2938" i="22"/>
  <c r="O2938" i="22" s="1"/>
  <c r="H2939" i="22"/>
  <c r="O2939" i="22" s="1"/>
  <c r="H2940" i="22"/>
  <c r="O2940" i="22" s="1"/>
  <c r="H2941" i="22"/>
  <c r="O2941" i="22" s="1"/>
  <c r="H2942" i="22"/>
  <c r="O2942" i="22" s="1"/>
  <c r="H2943" i="22"/>
  <c r="O2943" i="22" s="1"/>
  <c r="H2944" i="22"/>
  <c r="O2944" i="22" s="1"/>
  <c r="H2945" i="22"/>
  <c r="O2945" i="22" s="1"/>
  <c r="H2946" i="22"/>
  <c r="O2946" i="22" s="1"/>
  <c r="H2947" i="22"/>
  <c r="O2947" i="22" s="1"/>
  <c r="H2948" i="22"/>
  <c r="O2948" i="22" s="1"/>
  <c r="H2949" i="22"/>
  <c r="O2949" i="22" s="1"/>
  <c r="H2950" i="22"/>
  <c r="O2950" i="22" s="1"/>
  <c r="H2951" i="22"/>
  <c r="O2951" i="22" s="1"/>
  <c r="H2952" i="22"/>
  <c r="O2952" i="22" s="1"/>
  <c r="H2953" i="22"/>
  <c r="O2953" i="22" s="1"/>
  <c r="H2954" i="22"/>
  <c r="O2954" i="22" s="1"/>
  <c r="P2954" i="22" s="1"/>
  <c r="H2955" i="22"/>
  <c r="O2955" i="22" s="1"/>
  <c r="H2956" i="22"/>
  <c r="O2956" i="22" s="1"/>
  <c r="H2957" i="22"/>
  <c r="O2957" i="22" s="1"/>
  <c r="P2957" i="22" s="1"/>
  <c r="H2958" i="22"/>
  <c r="O2958" i="22" s="1"/>
  <c r="H2959" i="22"/>
  <c r="O2959" i="22" s="1"/>
  <c r="H2960" i="22"/>
  <c r="O2960" i="22" s="1"/>
  <c r="H2961" i="22"/>
  <c r="O2961" i="22" s="1"/>
  <c r="H2962" i="22"/>
  <c r="O2962" i="22" s="1"/>
  <c r="H2963" i="22"/>
  <c r="O2963" i="22" s="1"/>
  <c r="H2964" i="22"/>
  <c r="O2964" i="22" s="1"/>
  <c r="H2965" i="22"/>
  <c r="O2965" i="22" s="1"/>
  <c r="H2966" i="22"/>
  <c r="O2966" i="22" s="1"/>
  <c r="H2967" i="22"/>
  <c r="O2967" i="22" s="1"/>
  <c r="H2968" i="22"/>
  <c r="O2968" i="22" s="1"/>
  <c r="H2969" i="22"/>
  <c r="O2969" i="22" s="1"/>
  <c r="H2970" i="22"/>
  <c r="O2970" i="22" s="1"/>
  <c r="H2971" i="22"/>
  <c r="O2971" i="22" s="1"/>
  <c r="H2972" i="22"/>
  <c r="O2972" i="22" s="1"/>
  <c r="H2973" i="22"/>
  <c r="O2973" i="22" s="1"/>
  <c r="Q2973" i="22" s="1"/>
  <c r="H2974" i="22"/>
  <c r="O2974" i="22" s="1"/>
  <c r="H2975" i="22"/>
  <c r="O2975" i="22" s="1"/>
  <c r="H2976" i="22"/>
  <c r="O2976" i="22" s="1"/>
  <c r="Q2976" i="22" s="1"/>
  <c r="H2977" i="22"/>
  <c r="O2977" i="22" s="1"/>
  <c r="H2978" i="22"/>
  <c r="O2978" i="22" s="1"/>
  <c r="H2979" i="22"/>
  <c r="O2979" i="22" s="1"/>
  <c r="H2980" i="22"/>
  <c r="O2980" i="22" s="1"/>
  <c r="H2981" i="22"/>
  <c r="O2981" i="22" s="1"/>
  <c r="H2982" i="22"/>
  <c r="O2982" i="22" s="1"/>
  <c r="H2983" i="22"/>
  <c r="O2983" i="22" s="1"/>
  <c r="H2984" i="22"/>
  <c r="O2984" i="22" s="1"/>
  <c r="H2985" i="22"/>
  <c r="O2985" i="22" s="1"/>
  <c r="H2986" i="22"/>
  <c r="O2986" i="22" s="1"/>
  <c r="H2987" i="22"/>
  <c r="O2987" i="22" s="1"/>
  <c r="H2988" i="22"/>
  <c r="O2988" i="22" s="1"/>
  <c r="H2989" i="22"/>
  <c r="O2989" i="22" s="1"/>
  <c r="H2990" i="22"/>
  <c r="O2990" i="22" s="1"/>
  <c r="H2991" i="22"/>
  <c r="O2991" i="22" s="1"/>
  <c r="H2992" i="22"/>
  <c r="O2992" i="22" s="1"/>
  <c r="H2993" i="22"/>
  <c r="O2993" i="22" s="1"/>
  <c r="H2994" i="22"/>
  <c r="O2994" i="22" s="1"/>
  <c r="H2995" i="22"/>
  <c r="O2995" i="22" s="1"/>
  <c r="H2996" i="22"/>
  <c r="O2996" i="22" s="1"/>
  <c r="H2997" i="22"/>
  <c r="O2997" i="22" s="1"/>
  <c r="H2998" i="22"/>
  <c r="O2998" i="22" s="1"/>
  <c r="H2999" i="22"/>
  <c r="O2999" i="22" s="1"/>
  <c r="H3000" i="22"/>
  <c r="O3000" i="22" s="1"/>
  <c r="H3001" i="22"/>
  <c r="O3001" i="22" s="1"/>
  <c r="H3002" i="22"/>
  <c r="O3002" i="22" s="1"/>
  <c r="H3003" i="22"/>
  <c r="O3003" i="22" s="1"/>
  <c r="H3004" i="22"/>
  <c r="O3004" i="22" s="1"/>
  <c r="H3005" i="22"/>
  <c r="O3005" i="22" s="1"/>
  <c r="H3006" i="22"/>
  <c r="O3006" i="22" s="1"/>
  <c r="H3007" i="22"/>
  <c r="O3007" i="22" s="1"/>
  <c r="H3008" i="22"/>
  <c r="O3008" i="22" s="1"/>
  <c r="H3009" i="22"/>
  <c r="O3009" i="22" s="1"/>
  <c r="H3010" i="22"/>
  <c r="O3010" i="22" s="1"/>
  <c r="H3011" i="22"/>
  <c r="O3011" i="22" s="1"/>
  <c r="H3012" i="22"/>
  <c r="O3012" i="22" s="1"/>
  <c r="H3013" i="22"/>
  <c r="O3013" i="22" s="1"/>
  <c r="H3014" i="22"/>
  <c r="O3014" i="22" s="1"/>
  <c r="H3015" i="22"/>
  <c r="O3015" i="22" s="1"/>
  <c r="H3016" i="22"/>
  <c r="O3016" i="22" s="1"/>
  <c r="H3017" i="22"/>
  <c r="O3017" i="22" s="1"/>
  <c r="H3018" i="22"/>
  <c r="O3018" i="22" s="1"/>
  <c r="H3019" i="22"/>
  <c r="O3019" i="22" s="1"/>
  <c r="H3020" i="22"/>
  <c r="O3020" i="22" s="1"/>
  <c r="H3021" i="22"/>
  <c r="O3021" i="22" s="1"/>
  <c r="H3022" i="22"/>
  <c r="O3022" i="22" s="1"/>
  <c r="H3023" i="22"/>
  <c r="O3023" i="22" s="1"/>
  <c r="H3024" i="22"/>
  <c r="O3024" i="22" s="1"/>
  <c r="H3025" i="22"/>
  <c r="O3025" i="22" s="1"/>
  <c r="H3026" i="22"/>
  <c r="O3026" i="22" s="1"/>
  <c r="H3027" i="22"/>
  <c r="O3027" i="22" s="1"/>
  <c r="H3028" i="22"/>
  <c r="O3028" i="22" s="1"/>
  <c r="H3029" i="22"/>
  <c r="O3029" i="22" s="1"/>
  <c r="H3030" i="22"/>
  <c r="O3030" i="22" s="1"/>
  <c r="H3031" i="22"/>
  <c r="O3031" i="22" s="1"/>
  <c r="H3032" i="22"/>
  <c r="O3032" i="22" s="1"/>
  <c r="H3033" i="22"/>
  <c r="O3033" i="22" s="1"/>
  <c r="H3034" i="22"/>
  <c r="O3034" i="22" s="1"/>
  <c r="H3035" i="22"/>
  <c r="O3035" i="22" s="1"/>
  <c r="H3036" i="22"/>
  <c r="O3036" i="22" s="1"/>
  <c r="P3036" i="22" s="1"/>
  <c r="H3037" i="22"/>
  <c r="O3037" i="22" s="1"/>
  <c r="H3038" i="22"/>
  <c r="O3038" i="22" s="1"/>
  <c r="Q3038" i="22" s="1"/>
  <c r="H3039" i="22"/>
  <c r="O3039" i="22" s="1"/>
  <c r="H3040" i="22"/>
  <c r="O3040" i="22" s="1"/>
  <c r="H3041" i="22"/>
  <c r="O3041" i="22" s="1"/>
  <c r="H3042" i="22"/>
  <c r="O3042" i="22" s="1"/>
  <c r="H3043" i="22"/>
  <c r="O3043" i="22" s="1"/>
  <c r="H3044" i="22"/>
  <c r="O3044" i="22" s="1"/>
  <c r="H3045" i="22"/>
  <c r="O3045" i="22" s="1"/>
  <c r="H3046" i="22"/>
  <c r="O3046" i="22" s="1"/>
  <c r="H3047" i="22"/>
  <c r="O3047" i="22" s="1"/>
  <c r="H3048" i="22"/>
  <c r="O3048" i="22" s="1"/>
  <c r="H3049" i="22"/>
  <c r="O3049" i="22" s="1"/>
  <c r="H3050" i="22"/>
  <c r="O3050" i="22" s="1"/>
  <c r="R3050" i="22" s="1"/>
  <c r="H3051" i="22"/>
  <c r="O3051" i="22" s="1"/>
  <c r="H3052" i="22"/>
  <c r="O3052" i="22" s="1"/>
  <c r="S3052" i="22" s="1"/>
  <c r="H3053" i="22"/>
  <c r="O3053" i="22" s="1"/>
  <c r="H3054" i="22"/>
  <c r="O3054" i="22" s="1"/>
  <c r="H3055" i="22"/>
  <c r="O3055" i="22" s="1"/>
  <c r="H3056" i="22"/>
  <c r="O3056" i="22" s="1"/>
  <c r="H3057" i="22"/>
  <c r="O3057" i="22" s="1"/>
  <c r="H3058" i="22"/>
  <c r="O3058" i="22" s="1"/>
  <c r="H3059" i="22"/>
  <c r="O3059" i="22" s="1"/>
  <c r="H3060" i="22"/>
  <c r="O3060" i="22" s="1"/>
  <c r="H3061" i="22"/>
  <c r="O3061" i="22" s="1"/>
  <c r="H3062" i="22"/>
  <c r="O3062" i="22" s="1"/>
  <c r="H3063" i="22"/>
  <c r="O3063" i="22" s="1"/>
  <c r="H3064" i="22"/>
  <c r="O3064" i="22" s="1"/>
  <c r="T3064" i="22" s="1"/>
  <c r="H3065" i="22"/>
  <c r="O3065" i="22" s="1"/>
  <c r="H3066" i="22"/>
  <c r="O3066" i="22" s="1"/>
  <c r="H3067" i="22"/>
  <c r="O3067" i="22" s="1"/>
  <c r="H3068" i="22"/>
  <c r="O3068" i="22" s="1"/>
  <c r="H3069" i="22"/>
  <c r="O3069" i="22" s="1"/>
  <c r="H3070" i="22"/>
  <c r="O3070" i="22" s="1"/>
  <c r="H3071" i="22"/>
  <c r="O3071" i="22" s="1"/>
  <c r="H3072" i="22"/>
  <c r="O3072" i="22" s="1"/>
  <c r="H3073" i="22"/>
  <c r="O3073" i="22" s="1"/>
  <c r="H3074" i="22"/>
  <c r="O3074" i="22" s="1"/>
  <c r="H3075" i="22"/>
  <c r="O3075" i="22" s="1"/>
  <c r="H3076" i="22"/>
  <c r="O3076" i="22" s="1"/>
  <c r="H3077" i="22"/>
  <c r="O3077" i="22" s="1"/>
  <c r="H3078" i="22"/>
  <c r="O3078" i="22" s="1"/>
  <c r="H3079" i="22"/>
  <c r="O3079" i="22" s="1"/>
  <c r="H3080" i="22"/>
  <c r="O3080" i="22" s="1"/>
  <c r="H3081" i="22"/>
  <c r="O3081" i="22" s="1"/>
  <c r="H3082" i="22"/>
  <c r="O3082" i="22" s="1"/>
  <c r="H3083" i="22"/>
  <c r="O3083" i="22" s="1"/>
  <c r="H3084" i="22"/>
  <c r="O3084" i="22" s="1"/>
  <c r="H3085" i="22"/>
  <c r="O3085" i="22" s="1"/>
  <c r="H3086" i="22"/>
  <c r="O3086" i="22" s="1"/>
  <c r="H3087" i="22"/>
  <c r="O3087" i="22" s="1"/>
  <c r="H3088" i="22"/>
  <c r="O3088" i="22" s="1"/>
  <c r="H3089" i="22"/>
  <c r="O3089" i="22" s="1"/>
  <c r="H3090" i="22"/>
  <c r="O3090" i="22" s="1"/>
  <c r="H3091" i="22"/>
  <c r="O3091" i="22" s="1"/>
  <c r="H3092" i="22"/>
  <c r="O3092" i="22" s="1"/>
  <c r="H3093" i="22"/>
  <c r="O3093" i="22" s="1"/>
  <c r="H3094" i="22"/>
  <c r="O3094" i="22" s="1"/>
  <c r="H3095" i="22"/>
  <c r="O3095" i="22" s="1"/>
  <c r="H3096" i="22"/>
  <c r="O3096" i="22" s="1"/>
  <c r="H3097" i="22"/>
  <c r="O3097" i="22" s="1"/>
  <c r="H3098" i="22"/>
  <c r="O3098" i="22" s="1"/>
  <c r="H3099" i="22"/>
  <c r="O3099" i="22" s="1"/>
  <c r="H3100" i="22"/>
  <c r="O3100" i="22" s="1"/>
  <c r="H3101" i="22"/>
  <c r="O3101" i="22" s="1"/>
  <c r="H3102" i="22"/>
  <c r="O3102" i="22" s="1"/>
  <c r="S3102" i="22" s="1"/>
  <c r="H3103" i="22"/>
  <c r="O3103" i="22" s="1"/>
  <c r="P3103" i="22" s="1"/>
  <c r="H3104" i="22"/>
  <c r="O3104" i="22" s="1"/>
  <c r="H3105" i="22"/>
  <c r="O3105" i="22" s="1"/>
  <c r="H3106" i="22"/>
  <c r="O3106" i="22" s="1"/>
  <c r="H3107" i="22"/>
  <c r="O3107" i="22" s="1"/>
  <c r="H3108" i="22"/>
  <c r="O3108" i="22" s="1"/>
  <c r="H3109" i="22"/>
  <c r="O3109" i="22" s="1"/>
  <c r="H3110" i="22"/>
  <c r="O3110" i="22" s="1"/>
  <c r="Q3110" i="22" s="1"/>
  <c r="H3111" i="22"/>
  <c r="O3111" i="22" s="1"/>
  <c r="H3112" i="22"/>
  <c r="O3112" i="22" s="1"/>
  <c r="H3113" i="22"/>
  <c r="O3113" i="22" s="1"/>
  <c r="H3114" i="22"/>
  <c r="O3114" i="22" s="1"/>
  <c r="H3115" i="22"/>
  <c r="O3115" i="22" s="1"/>
  <c r="H3116" i="22"/>
  <c r="O3116" i="22" s="1"/>
  <c r="H3117" i="22"/>
  <c r="O3117" i="22" s="1"/>
  <c r="P3117" i="22" s="1"/>
  <c r="H3118" i="22"/>
  <c r="O3118" i="22" s="1"/>
  <c r="H3119" i="22"/>
  <c r="O3119" i="22" s="1"/>
  <c r="H3120" i="22"/>
  <c r="O3120" i="22" s="1"/>
  <c r="H3121" i="22"/>
  <c r="O3121" i="22" s="1"/>
  <c r="H3122" i="22"/>
  <c r="O3122" i="22" s="1"/>
  <c r="H3123" i="22"/>
  <c r="O3123" i="22" s="1"/>
  <c r="H3124" i="22"/>
  <c r="O3124" i="22" s="1"/>
  <c r="H3125" i="22"/>
  <c r="O3125" i="22" s="1"/>
  <c r="H3126" i="22"/>
  <c r="O3126" i="22" s="1"/>
  <c r="H3127" i="22"/>
  <c r="O3127" i="22" s="1"/>
  <c r="H3128" i="22"/>
  <c r="O3128" i="22" s="1"/>
  <c r="H3129" i="22"/>
  <c r="O3129" i="22" s="1"/>
  <c r="H3130" i="22"/>
  <c r="O3130" i="22" s="1"/>
  <c r="H3131" i="22"/>
  <c r="O3131" i="22" s="1"/>
  <c r="H3132" i="22"/>
  <c r="O3132" i="22" s="1"/>
  <c r="H3133" i="22"/>
  <c r="O3133" i="22" s="1"/>
  <c r="H3134" i="22"/>
  <c r="O3134" i="22" s="1"/>
  <c r="H3135" i="22"/>
  <c r="O3135" i="22" s="1"/>
  <c r="Q3135" i="22" s="1"/>
  <c r="H3136" i="22"/>
  <c r="O3136" i="22" s="1"/>
  <c r="H3137" i="22"/>
  <c r="O3137" i="22" s="1"/>
  <c r="H3138" i="22"/>
  <c r="O3138" i="22" s="1"/>
  <c r="H3139" i="22"/>
  <c r="O3139" i="22" s="1"/>
  <c r="H3140" i="22"/>
  <c r="O3140" i="22" s="1"/>
  <c r="H3141" i="22"/>
  <c r="O3141" i="22" s="1"/>
  <c r="H3142" i="22"/>
  <c r="O3142" i="22" s="1"/>
  <c r="H3143" i="22"/>
  <c r="O3143" i="22" s="1"/>
  <c r="H3144" i="22"/>
  <c r="O3144" i="22" s="1"/>
  <c r="T3144" i="22" s="1"/>
  <c r="H3145" i="22"/>
  <c r="O3145" i="22" s="1"/>
  <c r="H3146" i="22"/>
  <c r="O3146" i="22" s="1"/>
  <c r="H3147" i="22"/>
  <c r="O3147" i="22" s="1"/>
  <c r="H3148" i="22"/>
  <c r="O3148" i="22" s="1"/>
  <c r="H3149" i="22"/>
  <c r="O3149" i="22" s="1"/>
  <c r="S3149" i="22" s="1"/>
  <c r="H3150" i="22"/>
  <c r="O3150" i="22" s="1"/>
  <c r="H3151" i="22"/>
  <c r="O3151" i="22" s="1"/>
  <c r="H3152" i="22"/>
  <c r="O3152" i="22" s="1"/>
  <c r="H3153" i="22"/>
  <c r="O3153" i="22" s="1"/>
  <c r="H3154" i="22"/>
  <c r="O3154" i="22" s="1"/>
  <c r="H3155" i="22"/>
  <c r="O3155" i="22" s="1"/>
  <c r="H3156" i="22"/>
  <c r="O3156" i="22" s="1"/>
  <c r="H3157" i="22"/>
  <c r="O3157" i="22" s="1"/>
  <c r="H3158" i="22"/>
  <c r="O3158" i="22" s="1"/>
  <c r="H3159" i="22"/>
  <c r="O3159" i="22" s="1"/>
  <c r="T3159" i="22" s="1"/>
  <c r="H3160" i="22"/>
  <c r="O3160" i="22" s="1"/>
  <c r="H3161" i="22"/>
  <c r="O3161" i="22" s="1"/>
  <c r="H3162" i="22"/>
  <c r="O3162" i="22" s="1"/>
  <c r="H3163" i="22"/>
  <c r="O3163" i="22" s="1"/>
  <c r="H3164" i="22"/>
  <c r="O3164" i="22" s="1"/>
  <c r="H3165" i="22"/>
  <c r="O3165" i="22" s="1"/>
  <c r="H3166" i="22"/>
  <c r="O3166" i="22" s="1"/>
  <c r="H3167" i="22"/>
  <c r="O3167" i="22" s="1"/>
  <c r="H3168" i="22"/>
  <c r="O3168" i="22" s="1"/>
  <c r="T3168" i="22" s="1"/>
  <c r="H3169" i="22"/>
  <c r="O3169" i="22" s="1"/>
  <c r="H3170" i="22"/>
  <c r="O3170" i="22" s="1"/>
  <c r="H3171" i="22"/>
  <c r="O3171" i="22" s="1"/>
  <c r="H3172" i="22"/>
  <c r="O3172" i="22" s="1"/>
  <c r="H3173" i="22"/>
  <c r="O3173" i="22" s="1"/>
  <c r="S3173" i="22" s="1"/>
  <c r="H3174" i="22"/>
  <c r="O3174" i="22" s="1"/>
  <c r="Q3174" i="22" s="1"/>
  <c r="H3175" i="22"/>
  <c r="O3175" i="22" s="1"/>
  <c r="H3176" i="22"/>
  <c r="O3176" i="22" s="1"/>
  <c r="H3177" i="22"/>
  <c r="O3177" i="22" s="1"/>
  <c r="H3178" i="22"/>
  <c r="O3178" i="22" s="1"/>
  <c r="R3178" i="22" s="1"/>
  <c r="H3179" i="22"/>
  <c r="O3179" i="22" s="1"/>
  <c r="H3180" i="22"/>
  <c r="O3180" i="22" s="1"/>
  <c r="H3181" i="22"/>
  <c r="O3181" i="22" s="1"/>
  <c r="H3182" i="22"/>
  <c r="O3182" i="22" s="1"/>
  <c r="H3183" i="22"/>
  <c r="O3183" i="22" s="1"/>
  <c r="H3184" i="22"/>
  <c r="O3184" i="22" s="1"/>
  <c r="H3185" i="22"/>
  <c r="O3185" i="22" s="1"/>
  <c r="H3186" i="22"/>
  <c r="O3186" i="22" s="1"/>
  <c r="H3187" i="22"/>
  <c r="O3187" i="22" s="1"/>
  <c r="H3188" i="22"/>
  <c r="O3188" i="22" s="1"/>
  <c r="H3189" i="22"/>
  <c r="O3189" i="22" s="1"/>
  <c r="H3190" i="22"/>
  <c r="O3190" i="22" s="1"/>
  <c r="H3191" i="22"/>
  <c r="O3191" i="22" s="1"/>
  <c r="H3192" i="22"/>
  <c r="O3192" i="22" s="1"/>
  <c r="H3193" i="22"/>
  <c r="O3193" i="22" s="1"/>
  <c r="H3194" i="22"/>
  <c r="O3194" i="22" s="1"/>
  <c r="H3195" i="22"/>
  <c r="O3195" i="22" s="1"/>
  <c r="H3196" i="22"/>
  <c r="O3196" i="22" s="1"/>
  <c r="H3197" i="22"/>
  <c r="O3197" i="22" s="1"/>
  <c r="S3197" i="22" s="1"/>
  <c r="H3198" i="22"/>
  <c r="O3198" i="22" s="1"/>
  <c r="Q3198" i="22" s="1"/>
  <c r="H3199" i="22"/>
  <c r="O3199" i="22" s="1"/>
  <c r="H3200" i="22"/>
  <c r="O3200" i="22" s="1"/>
  <c r="H3201" i="22"/>
  <c r="O3201" i="22" s="1"/>
  <c r="H3202" i="22"/>
  <c r="O3202" i="22" s="1"/>
  <c r="H3203" i="22"/>
  <c r="O3203" i="22" s="1"/>
  <c r="H3204" i="22"/>
  <c r="O3204" i="22" s="1"/>
  <c r="H3205" i="22"/>
  <c r="O3205" i="22" s="1"/>
  <c r="H3206" i="22"/>
  <c r="O3206" i="22" s="1"/>
  <c r="H3207" i="22"/>
  <c r="O3207" i="22" s="1"/>
  <c r="Q3207" i="22" s="1"/>
  <c r="H3208" i="22"/>
  <c r="O3208" i="22" s="1"/>
  <c r="H3209" i="22"/>
  <c r="O3209" i="22" s="1"/>
  <c r="H3210" i="22"/>
  <c r="O3210" i="22" s="1"/>
  <c r="H3211" i="22"/>
  <c r="O3211" i="22" s="1"/>
  <c r="H3212" i="22"/>
  <c r="O3212" i="22" s="1"/>
  <c r="H3213" i="22"/>
  <c r="O3213" i="22" s="1"/>
  <c r="H3214" i="22"/>
  <c r="O3214" i="22" s="1"/>
  <c r="H3215" i="22"/>
  <c r="O3215" i="22" s="1"/>
  <c r="H3216" i="22"/>
  <c r="O3216" i="22" s="1"/>
  <c r="H3217" i="22"/>
  <c r="O3217" i="22" s="1"/>
  <c r="H3218" i="22"/>
  <c r="O3218" i="22" s="1"/>
  <c r="H3219" i="22"/>
  <c r="O3219" i="22" s="1"/>
  <c r="S3219" i="22" s="1"/>
  <c r="H3220" i="22"/>
  <c r="O3220" i="22" s="1"/>
  <c r="H3221" i="22"/>
  <c r="O3221" i="22" s="1"/>
  <c r="H3222" i="22"/>
  <c r="O3222" i="22" s="1"/>
  <c r="H3223" i="22"/>
  <c r="O3223" i="22" s="1"/>
  <c r="H3224" i="22"/>
  <c r="O3224" i="22" s="1"/>
  <c r="H3225" i="22"/>
  <c r="O3225" i="22" s="1"/>
  <c r="H3226" i="22"/>
  <c r="O3226" i="22" s="1"/>
  <c r="H3227" i="22"/>
  <c r="O3227" i="22" s="1"/>
  <c r="H3228" i="22"/>
  <c r="O3228" i="22" s="1"/>
  <c r="P3228" i="22" s="1"/>
  <c r="H3229" i="22"/>
  <c r="O3229" i="22" s="1"/>
  <c r="H3230" i="22"/>
  <c r="O3230" i="22" s="1"/>
  <c r="H3231" i="22"/>
  <c r="O3231" i="22" s="1"/>
  <c r="T3231" i="22" s="1"/>
  <c r="H3232" i="22"/>
  <c r="O3232" i="22" s="1"/>
  <c r="H3233" i="22"/>
  <c r="O3233" i="22" s="1"/>
  <c r="H3234" i="22"/>
  <c r="O3234" i="22" s="1"/>
  <c r="H3235" i="22"/>
  <c r="O3235" i="22" s="1"/>
  <c r="H3236" i="22"/>
  <c r="O3236" i="22" s="1"/>
  <c r="H3237" i="22"/>
  <c r="O3237" i="22" s="1"/>
  <c r="H3238" i="22"/>
  <c r="O3238" i="22" s="1"/>
  <c r="H3239" i="22"/>
  <c r="O3239" i="22" s="1"/>
  <c r="H3240" i="22"/>
  <c r="O3240" i="22" s="1"/>
  <c r="H3241" i="22"/>
  <c r="O3241" i="22" s="1"/>
  <c r="H3242" i="22"/>
  <c r="O3242" i="22" s="1"/>
  <c r="H3243" i="22"/>
  <c r="O3243" i="22" s="1"/>
  <c r="H3244" i="22"/>
  <c r="O3244" i="22" s="1"/>
  <c r="Q3244" i="22" s="1"/>
  <c r="H3245" i="22"/>
  <c r="O3245" i="22" s="1"/>
  <c r="H3246" i="22"/>
  <c r="O3246" i="22" s="1"/>
  <c r="H3247" i="22"/>
  <c r="O3247" i="22" s="1"/>
  <c r="H3248" i="22"/>
  <c r="O3248" i="22" s="1"/>
  <c r="H3249" i="22"/>
  <c r="O3249" i="22" s="1"/>
  <c r="H3250" i="22"/>
  <c r="O3250" i="22" s="1"/>
  <c r="H3251" i="22"/>
  <c r="O3251" i="22" s="1"/>
  <c r="H3252" i="22"/>
  <c r="O3252" i="22" s="1"/>
  <c r="P3252" i="22" s="1"/>
  <c r="H3253" i="22"/>
  <c r="O3253" i="22" s="1"/>
  <c r="H3254" i="22"/>
  <c r="O3254" i="22" s="1"/>
  <c r="H3255" i="22"/>
  <c r="O3255" i="22" s="1"/>
  <c r="S3255" i="22" s="1"/>
  <c r="H3256" i="22"/>
  <c r="O3256" i="22" s="1"/>
  <c r="H3257" i="22"/>
  <c r="O3257" i="22" s="1"/>
  <c r="H3258" i="22"/>
  <c r="O3258" i="22" s="1"/>
  <c r="H3259" i="22"/>
  <c r="O3259" i="22" s="1"/>
  <c r="H3260" i="22"/>
  <c r="O3260" i="22" s="1"/>
  <c r="H3261" i="22"/>
  <c r="O3261" i="22" s="1"/>
  <c r="H3262" i="22"/>
  <c r="O3262" i="22" s="1"/>
  <c r="H3263" i="22"/>
  <c r="O3263" i="22" s="1"/>
  <c r="H3264" i="22"/>
  <c r="O3264" i="22" s="1"/>
  <c r="H3265" i="22"/>
  <c r="O3265" i="22" s="1"/>
  <c r="H3266" i="22"/>
  <c r="O3266" i="22" s="1"/>
  <c r="Q3266" i="22" s="1"/>
  <c r="H3267" i="22"/>
  <c r="O3267" i="22" s="1"/>
  <c r="H3268" i="22"/>
  <c r="O3268" i="22" s="1"/>
  <c r="H3269" i="22"/>
  <c r="O3269" i="22" s="1"/>
  <c r="H3270" i="22"/>
  <c r="O3270" i="22" s="1"/>
  <c r="P3270" i="22" s="1"/>
  <c r="H3271" i="22"/>
  <c r="O3271" i="22" s="1"/>
  <c r="H3272" i="22"/>
  <c r="O3272" i="22" s="1"/>
  <c r="H3273" i="22"/>
  <c r="O3273" i="22" s="1"/>
  <c r="R3273" i="22" s="1"/>
  <c r="H3274" i="22"/>
  <c r="O3274" i="22" s="1"/>
  <c r="H3275" i="22"/>
  <c r="O3275" i="22" s="1"/>
  <c r="H3276" i="22"/>
  <c r="O3276" i="22" s="1"/>
  <c r="R3276" i="22" s="1"/>
  <c r="H3277" i="22"/>
  <c r="O3277" i="22" s="1"/>
  <c r="H3278" i="22"/>
  <c r="O3278" i="22" s="1"/>
  <c r="H3279" i="22"/>
  <c r="O3279" i="22" s="1"/>
  <c r="H3280" i="22"/>
  <c r="O3280" i="22" s="1"/>
  <c r="H3281" i="22"/>
  <c r="O3281" i="22" s="1"/>
  <c r="H3282" i="22"/>
  <c r="O3282" i="22" s="1"/>
  <c r="H3283" i="22"/>
  <c r="O3283" i="22" s="1"/>
  <c r="H3284" i="22"/>
  <c r="O3284" i="22" s="1"/>
  <c r="H3285" i="22"/>
  <c r="O3285" i="22" s="1"/>
  <c r="H3286" i="22"/>
  <c r="O3286" i="22" s="1"/>
  <c r="H3287" i="22"/>
  <c r="O3287" i="22" s="1"/>
  <c r="H3288" i="22"/>
  <c r="O3288" i="22" s="1"/>
  <c r="H3289" i="22"/>
  <c r="O3289" i="22" s="1"/>
  <c r="H3290" i="22"/>
  <c r="O3290" i="22" s="1"/>
  <c r="H3291" i="22"/>
  <c r="O3291" i="22" s="1"/>
  <c r="H3292" i="22"/>
  <c r="O3292" i="22" s="1"/>
  <c r="R3292" i="22" s="1"/>
  <c r="H3293" i="22"/>
  <c r="O3293" i="22" s="1"/>
  <c r="H3294" i="22"/>
  <c r="O3294" i="22" s="1"/>
  <c r="H3295" i="22"/>
  <c r="O3295" i="22" s="1"/>
  <c r="S3295" i="22" s="1"/>
  <c r="H3296" i="22"/>
  <c r="O3296" i="22" s="1"/>
  <c r="H3297" i="22"/>
  <c r="O3297" i="22" s="1"/>
  <c r="H3298" i="22"/>
  <c r="O3298" i="22" s="1"/>
  <c r="H3299" i="22"/>
  <c r="O3299" i="22" s="1"/>
  <c r="H3300" i="22"/>
  <c r="O3300" i="22" s="1"/>
  <c r="H3301" i="22"/>
  <c r="O3301" i="22" s="1"/>
  <c r="H3302" i="22"/>
  <c r="O3302" i="22" s="1"/>
  <c r="P3302" i="22" s="1"/>
  <c r="H3303" i="22"/>
  <c r="O3303" i="22" s="1"/>
  <c r="H3304" i="22"/>
  <c r="O3304" i="22" s="1"/>
  <c r="H3305" i="22"/>
  <c r="O3305" i="22" s="1"/>
  <c r="S3305" i="22" s="1"/>
  <c r="H3306" i="22"/>
  <c r="O3306" i="22" s="1"/>
  <c r="H3307" i="22"/>
  <c r="O3307" i="22" s="1"/>
  <c r="H3308" i="22"/>
  <c r="O3308" i="22" s="1"/>
  <c r="H3309" i="22"/>
  <c r="O3309" i="22" s="1"/>
  <c r="H3310" i="22"/>
  <c r="O3310" i="22" s="1"/>
  <c r="H3311" i="22"/>
  <c r="O3311" i="22" s="1"/>
  <c r="H3312" i="22"/>
  <c r="O3312" i="22" s="1"/>
  <c r="H3313" i="22"/>
  <c r="O3313" i="22" s="1"/>
  <c r="H3314" i="22"/>
  <c r="O3314" i="22" s="1"/>
  <c r="H3315" i="22"/>
  <c r="O3315" i="22" s="1"/>
  <c r="H3316" i="22"/>
  <c r="O3316" i="22" s="1"/>
  <c r="H3317" i="22"/>
  <c r="O3317" i="22" s="1"/>
  <c r="H3318" i="22"/>
  <c r="O3318" i="22" s="1"/>
  <c r="H3319" i="22"/>
  <c r="O3319" i="22" s="1"/>
  <c r="H3320" i="22"/>
  <c r="O3320" i="22" s="1"/>
  <c r="H3321" i="22"/>
  <c r="O3321" i="22" s="1"/>
  <c r="H3322" i="22"/>
  <c r="O3322" i="22" s="1"/>
  <c r="H3323" i="22"/>
  <c r="O3323" i="22" s="1"/>
  <c r="H3324" i="22"/>
  <c r="O3324" i="22" s="1"/>
  <c r="H3325" i="22"/>
  <c r="O3325" i="22" s="1"/>
  <c r="H3326" i="22"/>
  <c r="O3326" i="22" s="1"/>
  <c r="H3327" i="22"/>
  <c r="O3327" i="22" s="1"/>
  <c r="T3327" i="22" s="1"/>
  <c r="H3328" i="22"/>
  <c r="O3328" i="22" s="1"/>
  <c r="H3329" i="22"/>
  <c r="O3329" i="22" s="1"/>
  <c r="H3330" i="22"/>
  <c r="O3330" i="22" s="1"/>
  <c r="H3331" i="22"/>
  <c r="O3331" i="22" s="1"/>
  <c r="H3332" i="22"/>
  <c r="O3332" i="22" s="1"/>
  <c r="H3333" i="22"/>
  <c r="O3333" i="22" s="1"/>
  <c r="H3334" i="22"/>
  <c r="O3334" i="22" s="1"/>
  <c r="H3335" i="22"/>
  <c r="O3335" i="22" s="1"/>
  <c r="H3336" i="22"/>
  <c r="O3336" i="22" s="1"/>
  <c r="H3337" i="22"/>
  <c r="O3337" i="22" s="1"/>
  <c r="H3338" i="22"/>
  <c r="O3338" i="22" s="1"/>
  <c r="H3339" i="22"/>
  <c r="O3339" i="22" s="1"/>
  <c r="T3339" i="22" s="1"/>
  <c r="H3340" i="22"/>
  <c r="O3340" i="22" s="1"/>
  <c r="P3340" i="22" s="1"/>
  <c r="H3341" i="22"/>
  <c r="O3341" i="22" s="1"/>
  <c r="H3342" i="22"/>
  <c r="O3342" i="22" s="1"/>
  <c r="Q3342" i="22" s="1"/>
  <c r="H3343" i="22"/>
  <c r="O3343" i="22" s="1"/>
  <c r="H3344" i="22"/>
  <c r="O3344" i="22" s="1"/>
  <c r="H3345" i="22"/>
  <c r="O3345" i="22" s="1"/>
  <c r="H3346" i="22"/>
  <c r="O3346" i="22" s="1"/>
  <c r="H3347" i="22"/>
  <c r="O3347" i="22" s="1"/>
  <c r="H3348" i="22"/>
  <c r="O3348" i="22" s="1"/>
  <c r="H3349" i="22"/>
  <c r="O3349" i="22" s="1"/>
  <c r="H3350" i="22"/>
  <c r="O3350" i="22" s="1"/>
  <c r="H3351" i="22"/>
  <c r="O3351" i="22" s="1"/>
  <c r="T3351" i="22" s="1"/>
  <c r="H3352" i="22"/>
  <c r="O3352" i="22" s="1"/>
  <c r="P3352" i="22" s="1"/>
  <c r="H3353" i="22"/>
  <c r="O3353" i="22" s="1"/>
  <c r="H3354" i="22"/>
  <c r="O3354" i="22" s="1"/>
  <c r="Q3354" i="22" s="1"/>
  <c r="H3355" i="22"/>
  <c r="O3355" i="22" s="1"/>
  <c r="H3356" i="22"/>
  <c r="O3356" i="22" s="1"/>
  <c r="S3356" i="22" s="1"/>
  <c r="H3357" i="22"/>
  <c r="O3357" i="22" s="1"/>
  <c r="H3358" i="22"/>
  <c r="O3358" i="22" s="1"/>
  <c r="H3359" i="22"/>
  <c r="O3359" i="22" s="1"/>
  <c r="H3360" i="22"/>
  <c r="O3360" i="22" s="1"/>
  <c r="H3361" i="22"/>
  <c r="O3361" i="22" s="1"/>
  <c r="H3362" i="22"/>
  <c r="O3362" i="22" s="1"/>
  <c r="H3363" i="22"/>
  <c r="O3363" i="22" s="1"/>
  <c r="T3363" i="22" s="1"/>
  <c r="H3364" i="22"/>
  <c r="O3364" i="22" s="1"/>
  <c r="P3364" i="22" s="1"/>
  <c r="H3365" i="22"/>
  <c r="O3365" i="22" s="1"/>
  <c r="H3366" i="22"/>
  <c r="O3366" i="22" s="1"/>
  <c r="Q3366" i="22" s="1"/>
  <c r="H3367" i="22"/>
  <c r="O3367" i="22" s="1"/>
  <c r="H3368" i="22"/>
  <c r="O3368" i="22" s="1"/>
  <c r="S3368" i="22" s="1"/>
  <c r="H3369" i="22"/>
  <c r="O3369" i="22" s="1"/>
  <c r="H3370" i="22"/>
  <c r="O3370" i="22" s="1"/>
  <c r="H3371" i="22"/>
  <c r="O3371" i="22" s="1"/>
  <c r="H3372" i="22"/>
  <c r="O3372" i="22" s="1"/>
  <c r="H3373" i="22"/>
  <c r="O3373" i="22" s="1"/>
  <c r="H3374" i="22"/>
  <c r="O3374" i="22" s="1"/>
  <c r="H3375" i="22"/>
  <c r="O3375" i="22" s="1"/>
  <c r="H3376" i="22"/>
  <c r="O3376" i="22" s="1"/>
  <c r="H3377" i="22"/>
  <c r="O3377" i="22" s="1"/>
  <c r="H3378" i="22"/>
  <c r="O3378" i="22" s="1"/>
  <c r="H3379" i="22"/>
  <c r="O3379" i="22" s="1"/>
  <c r="H3380" i="22"/>
  <c r="O3380" i="22" s="1"/>
  <c r="H3381" i="22"/>
  <c r="O3381" i="22" s="1"/>
  <c r="H3382" i="22"/>
  <c r="O3382" i="22" s="1"/>
  <c r="H3383" i="22"/>
  <c r="O3383" i="22" s="1"/>
  <c r="H3384" i="22"/>
  <c r="O3384" i="22" s="1"/>
  <c r="H3385" i="22"/>
  <c r="O3385" i="22" s="1"/>
  <c r="H3386" i="22"/>
  <c r="O3386" i="22" s="1"/>
  <c r="H3387" i="22"/>
  <c r="O3387" i="22" s="1"/>
  <c r="H3388" i="22"/>
  <c r="O3388" i="22" s="1"/>
  <c r="H3389" i="22"/>
  <c r="O3389" i="22" s="1"/>
  <c r="H3390" i="22"/>
  <c r="O3390" i="22" s="1"/>
  <c r="H3391" i="22"/>
  <c r="O3391" i="22" s="1"/>
  <c r="H3392" i="22"/>
  <c r="O3392" i="22" s="1"/>
  <c r="H3393" i="22"/>
  <c r="O3393" i="22" s="1"/>
  <c r="H3394" i="22"/>
  <c r="O3394" i="22" s="1"/>
  <c r="H3395" i="22"/>
  <c r="O3395" i="22" s="1"/>
  <c r="H3396" i="22"/>
  <c r="O3396" i="22" s="1"/>
  <c r="H3397" i="22"/>
  <c r="O3397" i="22" s="1"/>
  <c r="H3398" i="22"/>
  <c r="O3398" i="22" s="1"/>
  <c r="H3399" i="22"/>
  <c r="O3399" i="22" s="1"/>
  <c r="T3399" i="22" s="1"/>
  <c r="H3400" i="22"/>
  <c r="O3400" i="22" s="1"/>
  <c r="H3401" i="22"/>
  <c r="O3401" i="22" s="1"/>
  <c r="H3402" i="22"/>
  <c r="O3402" i="22" s="1"/>
  <c r="H3403" i="22"/>
  <c r="O3403" i="22" s="1"/>
  <c r="H3404" i="22"/>
  <c r="O3404" i="22" s="1"/>
  <c r="H3405" i="22"/>
  <c r="O3405" i="22" s="1"/>
  <c r="H3406" i="22"/>
  <c r="O3406" i="22" s="1"/>
  <c r="H3407" i="22"/>
  <c r="O3407" i="22" s="1"/>
  <c r="H3408" i="22"/>
  <c r="O3408" i="22" s="1"/>
  <c r="S3408" i="22" s="1"/>
  <c r="H3409" i="22"/>
  <c r="O3409" i="22" s="1"/>
  <c r="H3410" i="22"/>
  <c r="O3410" i="22" s="1"/>
  <c r="H3411" i="22"/>
  <c r="O3411" i="22" s="1"/>
  <c r="R3411" i="22" s="1"/>
  <c r="H3412" i="22"/>
  <c r="O3412" i="22" s="1"/>
  <c r="P3412" i="22" s="1"/>
  <c r="H3413" i="22"/>
  <c r="O3413" i="22" s="1"/>
  <c r="R3413" i="22" s="1"/>
  <c r="H3414" i="22"/>
  <c r="O3414" i="22" s="1"/>
  <c r="Q3414" i="22" s="1"/>
  <c r="H3415" i="22"/>
  <c r="O3415" i="22" s="1"/>
  <c r="T3415" i="22" s="1"/>
  <c r="H3416" i="22"/>
  <c r="O3416" i="22" s="1"/>
  <c r="H3417" i="22"/>
  <c r="O3417" i="22" s="1"/>
  <c r="H3418" i="22"/>
  <c r="O3418" i="22" s="1"/>
  <c r="H3419" i="22"/>
  <c r="O3419" i="22" s="1"/>
  <c r="H3420" i="22"/>
  <c r="O3420" i="22" s="1"/>
  <c r="H3421" i="22"/>
  <c r="O3421" i="22" s="1"/>
  <c r="H3422" i="22"/>
  <c r="O3422" i="22" s="1"/>
  <c r="H3423" i="22"/>
  <c r="O3423" i="22" s="1"/>
  <c r="P3423" i="22" s="1"/>
  <c r="H3424" i="22"/>
  <c r="O3424" i="22" s="1"/>
  <c r="H3425" i="22"/>
  <c r="O3425" i="22" s="1"/>
  <c r="H3426" i="22"/>
  <c r="O3426" i="22" s="1"/>
  <c r="H3427" i="22"/>
  <c r="O3427" i="22" s="1"/>
  <c r="H3428" i="22"/>
  <c r="O3428" i="22" s="1"/>
  <c r="S3428" i="22" s="1"/>
  <c r="H3429" i="22"/>
  <c r="O3429" i="22" s="1"/>
  <c r="H3430" i="22"/>
  <c r="O3430" i="22" s="1"/>
  <c r="Q3430" i="22" s="1"/>
  <c r="H3431" i="22"/>
  <c r="O3431" i="22" s="1"/>
  <c r="H3432" i="22"/>
  <c r="O3432" i="22" s="1"/>
  <c r="H3433" i="22"/>
  <c r="O3433" i="22" s="1"/>
  <c r="H3434" i="22"/>
  <c r="O3434" i="22" s="1"/>
  <c r="H3435" i="22"/>
  <c r="O3435" i="22" s="1"/>
  <c r="P3435" i="22" s="1"/>
  <c r="H3436" i="22"/>
  <c r="O3436" i="22" s="1"/>
  <c r="P3436" i="22" s="1"/>
  <c r="H3437" i="22"/>
  <c r="O3437" i="22" s="1"/>
  <c r="R3437" i="22" s="1"/>
  <c r="H3438" i="22"/>
  <c r="O3438" i="22" s="1"/>
  <c r="H3439" i="22"/>
  <c r="O3439" i="22" s="1"/>
  <c r="H3440" i="22"/>
  <c r="O3440" i="22" s="1"/>
  <c r="H3441" i="22"/>
  <c r="O3441" i="22" s="1"/>
  <c r="H3442" i="22"/>
  <c r="O3442" i="22" s="1"/>
  <c r="H3443" i="22"/>
  <c r="O3443" i="22" s="1"/>
  <c r="H3444" i="22"/>
  <c r="O3444" i="22" s="1"/>
  <c r="S3444" i="22" s="1"/>
  <c r="H3445" i="22"/>
  <c r="O3445" i="22" s="1"/>
  <c r="H3446" i="22"/>
  <c r="O3446" i="22" s="1"/>
  <c r="H3447" i="22"/>
  <c r="O3447" i="22" s="1"/>
  <c r="R3447" i="22" s="1"/>
  <c r="H3448" i="22"/>
  <c r="O3448" i="22" s="1"/>
  <c r="P3448" i="22" s="1"/>
  <c r="H3449" i="22"/>
  <c r="O3449" i="22" s="1"/>
  <c r="R3449" i="22" s="1"/>
  <c r="H3450" i="22"/>
  <c r="O3450" i="22" s="1"/>
  <c r="Q3450" i="22" s="1"/>
  <c r="H3451" i="22"/>
  <c r="O3451" i="22" s="1"/>
  <c r="T3451" i="22" s="1"/>
  <c r="H3452" i="22"/>
  <c r="O3452" i="22" s="1"/>
  <c r="H3453" i="22"/>
  <c r="O3453" i="22" s="1"/>
  <c r="H3454" i="22"/>
  <c r="O3454" i="22" s="1"/>
  <c r="H3455" i="22"/>
  <c r="O3455" i="22" s="1"/>
  <c r="H3456" i="22"/>
  <c r="O3456" i="22" s="1"/>
  <c r="P3456" i="22" s="1"/>
  <c r="H3457" i="22"/>
  <c r="O3457" i="22" s="1"/>
  <c r="H3458" i="22"/>
  <c r="O3458" i="22" s="1"/>
  <c r="H3459" i="22"/>
  <c r="O3459" i="22" s="1"/>
  <c r="R3459" i="22" s="1"/>
  <c r="H3460" i="22"/>
  <c r="O3460" i="22" s="1"/>
  <c r="P3460" i="22" s="1"/>
  <c r="H3461" i="22"/>
  <c r="O3461" i="22" s="1"/>
  <c r="R3461" i="22" s="1"/>
  <c r="H3462" i="22"/>
  <c r="O3462" i="22" s="1"/>
  <c r="Q3462" i="22" s="1"/>
  <c r="H3463" i="22"/>
  <c r="O3463" i="22" s="1"/>
  <c r="H3464" i="22"/>
  <c r="O3464" i="22" s="1"/>
  <c r="H3465" i="22"/>
  <c r="O3465" i="22" s="1"/>
  <c r="H3466" i="22"/>
  <c r="O3466" i="22" s="1"/>
  <c r="H3467" i="22"/>
  <c r="O3467" i="22" s="1"/>
  <c r="H3468" i="22"/>
  <c r="O3468" i="22" s="1"/>
  <c r="H3469" i="22"/>
  <c r="O3469" i="22" s="1"/>
  <c r="H3470" i="22"/>
  <c r="O3470" i="22" s="1"/>
  <c r="P3470" i="22" s="1"/>
  <c r="H3471" i="22"/>
  <c r="O3471" i="22" s="1"/>
  <c r="P3471" i="22" s="1"/>
  <c r="H3472" i="22"/>
  <c r="O3472" i="22" s="1"/>
  <c r="H3473" i="22"/>
  <c r="O3473" i="22" s="1"/>
  <c r="H3474" i="22"/>
  <c r="O3474" i="22" s="1"/>
  <c r="T3474" i="22" s="1"/>
  <c r="H3475" i="22"/>
  <c r="O3475" i="22" s="1"/>
  <c r="Q3475" i="22" s="1"/>
  <c r="H3476" i="22"/>
  <c r="O3476" i="22" s="1"/>
  <c r="Q3476" i="22" s="1"/>
  <c r="H3477" i="22"/>
  <c r="O3477" i="22" s="1"/>
  <c r="H3478" i="22"/>
  <c r="O3478" i="22" s="1"/>
  <c r="H3479" i="22"/>
  <c r="O3479" i="22" s="1"/>
  <c r="H3480" i="22"/>
  <c r="O3480" i="22" s="1"/>
  <c r="H3481" i="22"/>
  <c r="O3481" i="22" s="1"/>
  <c r="H3482" i="22"/>
  <c r="O3482" i="22" s="1"/>
  <c r="H3483" i="22"/>
  <c r="O3483" i="22" s="1"/>
  <c r="R3483" i="22" s="1"/>
  <c r="H3484" i="22"/>
  <c r="O3484" i="22" s="1"/>
  <c r="P3484" i="22" s="1"/>
  <c r="H3485" i="22"/>
  <c r="O3485" i="22" s="1"/>
  <c r="R3485" i="22" s="1"/>
  <c r="H3486" i="22"/>
  <c r="O3486" i="22" s="1"/>
  <c r="Q3486" i="22" s="1"/>
  <c r="H3487" i="22"/>
  <c r="O3487" i="22" s="1"/>
  <c r="H3488" i="22"/>
  <c r="O3488" i="22" s="1"/>
  <c r="H3489" i="22"/>
  <c r="O3489" i="22" s="1"/>
  <c r="H3490" i="22"/>
  <c r="O3490" i="22" s="1"/>
  <c r="H3491" i="22"/>
  <c r="O3491" i="22" s="1"/>
  <c r="H3492" i="22"/>
  <c r="O3492" i="22" s="1"/>
  <c r="H3493" i="22"/>
  <c r="O3493" i="22" s="1"/>
  <c r="H3494" i="22"/>
  <c r="O3494" i="22" s="1"/>
  <c r="P3494" i="22" s="1"/>
  <c r="H3495" i="22"/>
  <c r="O3495" i="22" s="1"/>
  <c r="P3495" i="22" s="1"/>
  <c r="H3496" i="22"/>
  <c r="O3496" i="22" s="1"/>
  <c r="H3497" i="22"/>
  <c r="O3497" i="22" s="1"/>
  <c r="H3498" i="22"/>
  <c r="O3498" i="22" s="1"/>
  <c r="T3498" i="22" s="1"/>
  <c r="H3499" i="22"/>
  <c r="O3499" i="22" s="1"/>
  <c r="Q3499" i="22" s="1"/>
  <c r="H3500" i="22"/>
  <c r="O3500" i="22" s="1"/>
  <c r="Q3500" i="22" s="1"/>
  <c r="H3501" i="22"/>
  <c r="O3501" i="22" s="1"/>
  <c r="H3502" i="22"/>
  <c r="O3502" i="22" s="1"/>
  <c r="H3503" i="22"/>
  <c r="O3503" i="22" s="1"/>
  <c r="H3504" i="22"/>
  <c r="O3504" i="22" s="1"/>
  <c r="P3504" i="22" s="1"/>
  <c r="H3505" i="22"/>
  <c r="O3505" i="22" s="1"/>
  <c r="H3506" i="22"/>
  <c r="O3506" i="22" s="1"/>
  <c r="H3507" i="22"/>
  <c r="O3507" i="22" s="1"/>
  <c r="R3507" i="22" s="1"/>
  <c r="H3508" i="22"/>
  <c r="O3508" i="22" s="1"/>
  <c r="P3508" i="22" s="1"/>
  <c r="H3509" i="22"/>
  <c r="O3509" i="22" s="1"/>
  <c r="R3509" i="22" s="1"/>
  <c r="H3510" i="22"/>
  <c r="O3510" i="22" s="1"/>
  <c r="Q3510" i="22" s="1"/>
  <c r="H3511" i="22"/>
  <c r="O3511" i="22" s="1"/>
  <c r="H3512" i="22"/>
  <c r="O3512" i="22" s="1"/>
  <c r="H3513" i="22"/>
  <c r="O3513" i="22" s="1"/>
  <c r="H3514" i="22"/>
  <c r="O3514" i="22" s="1"/>
  <c r="H3515" i="22"/>
  <c r="O3515" i="22" s="1"/>
  <c r="H3516" i="22"/>
  <c r="O3516" i="22" s="1"/>
  <c r="H3517" i="22"/>
  <c r="O3517" i="22" s="1"/>
  <c r="H3518" i="22"/>
  <c r="O3518" i="22" s="1"/>
  <c r="P3518" i="22" s="1"/>
  <c r="H3519" i="22"/>
  <c r="O3519" i="22" s="1"/>
  <c r="P3519" i="22" s="1"/>
  <c r="H3520" i="22"/>
  <c r="O3520" i="22" s="1"/>
  <c r="H3521" i="22"/>
  <c r="O3521" i="22" s="1"/>
  <c r="H3522" i="22"/>
  <c r="O3522" i="22" s="1"/>
  <c r="T3522" i="22" s="1"/>
  <c r="H3523" i="22"/>
  <c r="O3523" i="22" s="1"/>
  <c r="Q3523" i="22" s="1"/>
  <c r="H3524" i="22"/>
  <c r="O3524" i="22" s="1"/>
  <c r="Q3524" i="22" s="1"/>
  <c r="H3525" i="22"/>
  <c r="O3525" i="22" s="1"/>
  <c r="H3526" i="22"/>
  <c r="O3526" i="22" s="1"/>
  <c r="H3527" i="22"/>
  <c r="O3527" i="22" s="1"/>
  <c r="H3528" i="22"/>
  <c r="O3528" i="22" s="1"/>
  <c r="P3528" i="22" s="1"/>
  <c r="H3529" i="22"/>
  <c r="O3529" i="22" s="1"/>
  <c r="H3530" i="22"/>
  <c r="O3530" i="22" s="1"/>
  <c r="H3531" i="22"/>
  <c r="O3531" i="22" s="1"/>
  <c r="R3531" i="22" s="1"/>
  <c r="H3532" i="22"/>
  <c r="O3532" i="22" s="1"/>
  <c r="P3532" i="22" s="1"/>
  <c r="H3533" i="22"/>
  <c r="O3533" i="22" s="1"/>
  <c r="R3533" i="22" s="1"/>
  <c r="H3534" i="22"/>
  <c r="O3534" i="22" s="1"/>
  <c r="Q3534" i="22" s="1"/>
  <c r="H3535" i="22"/>
  <c r="O3535" i="22" s="1"/>
  <c r="H3536" i="22"/>
  <c r="O3536" i="22" s="1"/>
  <c r="H3537" i="22"/>
  <c r="O3537" i="22" s="1"/>
  <c r="H3538" i="22"/>
  <c r="O3538" i="22" s="1"/>
  <c r="H3539" i="22"/>
  <c r="O3539" i="22" s="1"/>
  <c r="H3540" i="22"/>
  <c r="O3540" i="22" s="1"/>
  <c r="H3541" i="22"/>
  <c r="O3541" i="22" s="1"/>
  <c r="H3542" i="22"/>
  <c r="O3542" i="22" s="1"/>
  <c r="P3542" i="22" s="1"/>
  <c r="H3543" i="22"/>
  <c r="O3543" i="22" s="1"/>
  <c r="P3543" i="22" s="1"/>
  <c r="H3544" i="22"/>
  <c r="O3544" i="22" s="1"/>
  <c r="H3545" i="22"/>
  <c r="O3545" i="22" s="1"/>
  <c r="H3546" i="22"/>
  <c r="O3546" i="22" s="1"/>
  <c r="T3546" i="22" s="1"/>
  <c r="H3547" i="22"/>
  <c r="O3547" i="22" s="1"/>
  <c r="Q3547" i="22" s="1"/>
  <c r="H3548" i="22"/>
  <c r="O3548" i="22" s="1"/>
  <c r="Q3548" i="22" s="1"/>
  <c r="H3549" i="22"/>
  <c r="O3549" i="22" s="1"/>
  <c r="H3550" i="22"/>
  <c r="O3550" i="22" s="1"/>
  <c r="H3551" i="22"/>
  <c r="O3551" i="22" s="1"/>
  <c r="H3552" i="22"/>
  <c r="O3552" i="22" s="1"/>
  <c r="P3552" i="22" s="1"/>
  <c r="H3553" i="22"/>
  <c r="O3553" i="22" s="1"/>
  <c r="H3554" i="22"/>
  <c r="O3554" i="22" s="1"/>
  <c r="T3554" i="22" s="1"/>
  <c r="H3555" i="22"/>
  <c r="O3555" i="22" s="1"/>
  <c r="P3555" i="22" s="1"/>
  <c r="H3556" i="22"/>
  <c r="O3556" i="22" s="1"/>
  <c r="P3556" i="22" s="1"/>
  <c r="H3557" i="22"/>
  <c r="O3557" i="22" s="1"/>
  <c r="Q3557" i="22" s="1"/>
  <c r="H3558" i="22"/>
  <c r="O3558" i="22" s="1"/>
  <c r="H3559" i="22"/>
  <c r="O3559" i="22" s="1"/>
  <c r="H3560" i="22"/>
  <c r="O3560" i="22" s="1"/>
  <c r="T3560" i="22" s="1"/>
  <c r="H3561" i="22"/>
  <c r="O3561" i="22" s="1"/>
  <c r="Q3561" i="22" s="1"/>
  <c r="H3562" i="22"/>
  <c r="O3562" i="22" s="1"/>
  <c r="H3563" i="22"/>
  <c r="O3563" i="22" s="1"/>
  <c r="H3564" i="22"/>
  <c r="O3564" i="22" s="1"/>
  <c r="H3565" i="22"/>
  <c r="O3565" i="22" s="1"/>
  <c r="H3566" i="22"/>
  <c r="O3566" i="22" s="1"/>
  <c r="H3567" i="22"/>
  <c r="O3567" i="22" s="1"/>
  <c r="R3567" i="22" s="1"/>
  <c r="H3568" i="22"/>
  <c r="O3568" i="22" s="1"/>
  <c r="P3568" i="22" s="1"/>
  <c r="H3569" i="22"/>
  <c r="O3569" i="22" s="1"/>
  <c r="Q3569" i="22" s="1"/>
  <c r="H3570" i="22"/>
  <c r="O3570" i="22" s="1"/>
  <c r="H3571" i="22"/>
  <c r="O3571" i="22" s="1"/>
  <c r="H3572" i="22"/>
  <c r="O3572" i="22" s="1"/>
  <c r="H3573" i="22"/>
  <c r="O3573" i="22" s="1"/>
  <c r="S3573" i="22" s="1"/>
  <c r="H3574" i="22"/>
  <c r="O3574" i="22" s="1"/>
  <c r="P3574" i="22" s="1"/>
  <c r="H3575" i="22"/>
  <c r="O3575" i="22" s="1"/>
  <c r="H3576" i="22"/>
  <c r="O3576" i="22" s="1"/>
  <c r="H3577" i="22"/>
  <c r="O3577" i="22" s="1"/>
  <c r="H3578" i="22"/>
  <c r="O3578" i="22" s="1"/>
  <c r="P3578" i="22" s="1"/>
  <c r="H3579" i="22"/>
  <c r="O3579" i="22" s="1"/>
  <c r="T3579" i="22" s="1"/>
  <c r="H3580" i="22"/>
  <c r="O3580" i="22" s="1"/>
  <c r="P3580" i="22" s="1"/>
  <c r="H3581" i="22"/>
  <c r="O3581" i="22" s="1"/>
  <c r="Q3581" i="22" s="1"/>
  <c r="H3582" i="22"/>
  <c r="O3582" i="22" s="1"/>
  <c r="Q3582" i="22" s="1"/>
  <c r="H3583" i="22"/>
  <c r="O3583" i="22" s="1"/>
  <c r="H3584" i="22"/>
  <c r="O3584" i="22" s="1"/>
  <c r="H3585" i="22"/>
  <c r="O3585" i="22" s="1"/>
  <c r="H3586" i="22"/>
  <c r="O3586" i="22" s="1"/>
  <c r="Q3586" i="22" s="1"/>
  <c r="H3587" i="22"/>
  <c r="O3587" i="22" s="1"/>
  <c r="H3588" i="22"/>
  <c r="O3588" i="22" s="1"/>
  <c r="H3589" i="22"/>
  <c r="O3589" i="22" s="1"/>
  <c r="H3590" i="22"/>
  <c r="O3590" i="22" s="1"/>
  <c r="P3590" i="22" s="1"/>
  <c r="H3591" i="22"/>
  <c r="O3591" i="22" s="1"/>
  <c r="H3592" i="22"/>
  <c r="O3592" i="22" s="1"/>
  <c r="R3592" i="22" s="1"/>
  <c r="H3593" i="22"/>
  <c r="O3593" i="22" s="1"/>
  <c r="P3593" i="22" s="1"/>
  <c r="H3594" i="22"/>
  <c r="O3594" i="22" s="1"/>
  <c r="Q3594" i="22" s="1"/>
  <c r="H3595" i="22"/>
  <c r="O3595" i="22" s="1"/>
  <c r="H3596" i="22"/>
  <c r="O3596" i="22" s="1"/>
  <c r="R3596" i="22" s="1"/>
  <c r="H3597" i="22"/>
  <c r="O3597" i="22" s="1"/>
  <c r="S3597" i="22" s="1"/>
  <c r="H3598" i="22"/>
  <c r="O3598" i="22" s="1"/>
  <c r="T3598" i="22" s="1"/>
  <c r="H3599" i="22"/>
  <c r="O3599" i="22" s="1"/>
  <c r="H3600" i="22"/>
  <c r="O3600" i="22" s="1"/>
  <c r="H3601" i="22"/>
  <c r="O3601" i="22" s="1"/>
  <c r="H3602" i="22"/>
  <c r="O3602" i="22" s="1"/>
  <c r="T3602" i="22" s="1"/>
  <c r="H3603" i="22"/>
  <c r="O3603" i="22" s="1"/>
  <c r="P3603" i="22" s="1"/>
  <c r="H3604" i="22"/>
  <c r="O3604" i="22" s="1"/>
  <c r="P3604" i="22" s="1"/>
  <c r="H3605" i="22"/>
  <c r="O3605" i="22" s="1"/>
  <c r="Q3605" i="22" s="1"/>
  <c r="H3606" i="22"/>
  <c r="O3606" i="22" s="1"/>
  <c r="H3607" i="22"/>
  <c r="O3607" i="22" s="1"/>
  <c r="T3607" i="22" s="1"/>
  <c r="H3608" i="22"/>
  <c r="O3608" i="22" s="1"/>
  <c r="R3608" i="22" s="1"/>
  <c r="H3609" i="22"/>
  <c r="O3609" i="22" s="1"/>
  <c r="H3610" i="22"/>
  <c r="O3610" i="22" s="1"/>
  <c r="T3610" i="22" s="1"/>
  <c r="H3611" i="22"/>
  <c r="O3611" i="22" s="1"/>
  <c r="H3612" i="22"/>
  <c r="O3612" i="22" s="1"/>
  <c r="Q3612" i="22" s="1"/>
  <c r="H3613" i="22"/>
  <c r="O3613" i="22" s="1"/>
  <c r="H3614" i="22"/>
  <c r="O3614" i="22" s="1"/>
  <c r="P3614" i="22" s="1"/>
  <c r="H3615" i="22"/>
  <c r="O3615" i="22" s="1"/>
  <c r="P3615" i="22" s="1"/>
  <c r="H3616" i="22"/>
  <c r="O3616" i="22" s="1"/>
  <c r="H3617" i="22"/>
  <c r="O3617" i="22" s="1"/>
  <c r="S3617" i="22" s="1"/>
  <c r="H3618" i="22"/>
  <c r="O3618" i="22" s="1"/>
  <c r="S3618" i="22" s="1"/>
  <c r="H3619" i="22"/>
  <c r="O3619" i="22" s="1"/>
  <c r="H3620" i="22"/>
  <c r="O3620" i="22" s="1"/>
  <c r="P3620" i="22" s="1"/>
  <c r="H3621" i="22"/>
  <c r="O3621" i="22" s="1"/>
  <c r="H3622" i="22"/>
  <c r="O3622" i="22" s="1"/>
  <c r="T3622" i="22" s="1"/>
  <c r="H3623" i="22"/>
  <c r="O3623" i="22" s="1"/>
  <c r="H3624" i="22"/>
  <c r="O3624" i="22" s="1"/>
  <c r="R3624" i="22" s="1"/>
  <c r="H3625" i="22"/>
  <c r="O3625" i="22" s="1"/>
  <c r="H3626" i="22"/>
  <c r="O3626" i="22" s="1"/>
  <c r="R3626" i="22" s="1"/>
  <c r="H3627" i="22"/>
  <c r="O3627" i="22" s="1"/>
  <c r="W3627" i="22" s="1"/>
  <c r="H3628" i="22"/>
  <c r="O3628" i="22" s="1"/>
  <c r="P3628" i="22" s="1"/>
  <c r="H3629" i="22"/>
  <c r="O3629" i="22" s="1"/>
  <c r="P3629" i="22" s="1"/>
  <c r="H3630" i="22"/>
  <c r="O3630" i="22" s="1"/>
  <c r="S3630" i="22" s="1"/>
  <c r="H3631" i="22"/>
  <c r="O3631" i="22" s="1"/>
  <c r="Q3631" i="22" s="1"/>
  <c r="H3632" i="22"/>
  <c r="O3632" i="22" s="1"/>
  <c r="R3632" i="22" s="1"/>
  <c r="H3633" i="22"/>
  <c r="O3633" i="22" s="1"/>
  <c r="H3634" i="22"/>
  <c r="O3634" i="22" s="1"/>
  <c r="P3634" i="22" s="1"/>
  <c r="H3635" i="22"/>
  <c r="O3635" i="22" s="1"/>
  <c r="R3635" i="22" s="1"/>
  <c r="H3636" i="22"/>
  <c r="O3636" i="22" s="1"/>
  <c r="P3636" i="22" s="1"/>
  <c r="H3637" i="22"/>
  <c r="O3637" i="22" s="1"/>
  <c r="H3638" i="22"/>
  <c r="O3638" i="22" s="1"/>
  <c r="P3638" i="22" s="1"/>
  <c r="H3639" i="22"/>
  <c r="O3639" i="22" s="1"/>
  <c r="P3639" i="22" s="1"/>
  <c r="H3640" i="22"/>
  <c r="O3640" i="22" s="1"/>
  <c r="Z3640" i="22" s="1"/>
  <c r="H3641" i="22"/>
  <c r="O3641" i="22" s="1"/>
  <c r="W3641" i="22" s="1"/>
  <c r="H3642" i="22"/>
  <c r="O3642" i="22" s="1"/>
  <c r="W3642" i="22" s="1"/>
  <c r="H3643" i="22"/>
  <c r="O3643" i="22" s="1"/>
  <c r="P3643" i="22" s="1"/>
  <c r="H3644" i="22"/>
  <c r="O3644" i="22" s="1"/>
  <c r="P3644" i="22" s="1"/>
  <c r="H3645" i="22"/>
  <c r="O3645" i="22" s="1"/>
  <c r="AA3645" i="22" s="1"/>
  <c r="H3646" i="22"/>
  <c r="O3646" i="22" s="1"/>
  <c r="P3646" i="22" s="1"/>
  <c r="H3647" i="22"/>
  <c r="O3647" i="22" s="1"/>
  <c r="W3647" i="22" s="1"/>
  <c r="H3648" i="22"/>
  <c r="O3648" i="22" s="1"/>
  <c r="P3648" i="22" s="1"/>
  <c r="H3649" i="22"/>
  <c r="O3649" i="22" s="1"/>
  <c r="H3650" i="22"/>
  <c r="O3650" i="22" s="1"/>
  <c r="W3650" i="22" s="1"/>
  <c r="H3651" i="22"/>
  <c r="O3651" i="22" s="1"/>
  <c r="P3651" i="22" s="1"/>
  <c r="H3652" i="22"/>
  <c r="O3652" i="22" s="1"/>
  <c r="Q3652" i="22" s="1"/>
  <c r="H3653" i="22"/>
  <c r="O3653" i="22" s="1"/>
  <c r="W3653" i="22" s="1"/>
  <c r="H3654" i="22"/>
  <c r="O3654" i="22" s="1"/>
  <c r="W3654" i="22" s="1"/>
  <c r="H3655" i="22"/>
  <c r="O3655" i="22" s="1"/>
  <c r="P3655" i="22" s="1"/>
  <c r="H3656" i="22"/>
  <c r="O3656" i="22" s="1"/>
  <c r="P3656" i="22" s="1"/>
  <c r="H3657" i="22"/>
  <c r="O3657" i="22" s="1"/>
  <c r="W3657" i="22" s="1"/>
  <c r="H3658" i="22"/>
  <c r="O3658" i="22" s="1"/>
  <c r="P3658" i="22" s="1"/>
  <c r="H3659" i="22"/>
  <c r="O3659" i="22" s="1"/>
  <c r="W3659" i="22" s="1"/>
  <c r="H3660" i="22"/>
  <c r="O3660" i="22" s="1"/>
  <c r="W3660" i="22" s="1"/>
  <c r="H3661" i="22"/>
  <c r="O3661" i="22" s="1"/>
  <c r="H3662" i="22"/>
  <c r="O3662" i="22" s="1"/>
  <c r="W3662" i="22" s="1"/>
  <c r="H3663" i="22"/>
  <c r="O3663" i="22" s="1"/>
  <c r="P3663" i="22" s="1"/>
  <c r="H4" i="22"/>
  <c r="O4" i="22" s="1"/>
  <c r="E6" i="22"/>
  <c r="G6" i="22" s="1"/>
  <c r="E7" i="22"/>
  <c r="G7" i="22" s="1"/>
  <c r="E8" i="22"/>
  <c r="G8" i="22" s="1"/>
  <c r="E9" i="22"/>
  <c r="G9" i="22" s="1"/>
  <c r="E10" i="22"/>
  <c r="G10" i="22" s="1"/>
  <c r="E11" i="22"/>
  <c r="G11" i="22" s="1"/>
  <c r="E12" i="22"/>
  <c r="G12" i="22" s="1"/>
  <c r="E13" i="22"/>
  <c r="G13" i="22" s="1"/>
  <c r="E14" i="22"/>
  <c r="G14" i="22" s="1"/>
  <c r="E15" i="22"/>
  <c r="G15" i="22" s="1"/>
  <c r="E16" i="22"/>
  <c r="G16" i="22" s="1"/>
  <c r="E17" i="22"/>
  <c r="G17" i="22" s="1"/>
  <c r="E18" i="22"/>
  <c r="G18" i="22" s="1"/>
  <c r="E19" i="22"/>
  <c r="G19" i="22" s="1"/>
  <c r="E20" i="22"/>
  <c r="G20" i="22" s="1"/>
  <c r="E21" i="22"/>
  <c r="G21" i="22" s="1"/>
  <c r="E22" i="22"/>
  <c r="G22" i="22" s="1"/>
  <c r="E23" i="22"/>
  <c r="G23" i="22" s="1"/>
  <c r="E24" i="22"/>
  <c r="G24" i="22" s="1"/>
  <c r="E25" i="22"/>
  <c r="G25" i="22" s="1"/>
  <c r="E26" i="22"/>
  <c r="G26" i="22" s="1"/>
  <c r="E27" i="22"/>
  <c r="G27" i="22" s="1"/>
  <c r="E28" i="22"/>
  <c r="G28" i="22" s="1"/>
  <c r="E29" i="22"/>
  <c r="G29" i="22" s="1"/>
  <c r="E30" i="22"/>
  <c r="G30" i="22" s="1"/>
  <c r="E31" i="22"/>
  <c r="G31" i="22" s="1"/>
  <c r="E32" i="22"/>
  <c r="G32" i="22" s="1"/>
  <c r="E33" i="22"/>
  <c r="G33" i="22" s="1"/>
  <c r="E34" i="22"/>
  <c r="G34" i="22" s="1"/>
  <c r="E35" i="22"/>
  <c r="G35" i="22" s="1"/>
  <c r="E36" i="22"/>
  <c r="G36" i="22" s="1"/>
  <c r="E37" i="22"/>
  <c r="G37" i="22" s="1"/>
  <c r="E38" i="22"/>
  <c r="G38" i="22" s="1"/>
  <c r="E39" i="22"/>
  <c r="G39" i="22" s="1"/>
  <c r="E40" i="22"/>
  <c r="G40" i="22" s="1"/>
  <c r="E41" i="22"/>
  <c r="G41" i="22" s="1"/>
  <c r="E42" i="22"/>
  <c r="G42" i="22" s="1"/>
  <c r="E43" i="22"/>
  <c r="G43" i="22" s="1"/>
  <c r="E44" i="22"/>
  <c r="G44" i="22" s="1"/>
  <c r="E45" i="22"/>
  <c r="G45" i="22" s="1"/>
  <c r="E46" i="22"/>
  <c r="G46" i="22" s="1"/>
  <c r="E47" i="22"/>
  <c r="G47" i="22" s="1"/>
  <c r="E48" i="22"/>
  <c r="G48" i="22" s="1"/>
  <c r="E49" i="22"/>
  <c r="G49" i="22" s="1"/>
  <c r="E50" i="22"/>
  <c r="G50" i="22" s="1"/>
  <c r="E51" i="22"/>
  <c r="G51" i="22" s="1"/>
  <c r="E52" i="22"/>
  <c r="G52" i="22" s="1"/>
  <c r="E53" i="22"/>
  <c r="G53" i="22" s="1"/>
  <c r="E54" i="22"/>
  <c r="G54" i="22" s="1"/>
  <c r="E55" i="22"/>
  <c r="G55" i="22" s="1"/>
  <c r="E56" i="22"/>
  <c r="G56" i="22" s="1"/>
  <c r="E57" i="22"/>
  <c r="G57" i="22" s="1"/>
  <c r="E58" i="22"/>
  <c r="G58" i="22" s="1"/>
  <c r="E59" i="22"/>
  <c r="G59" i="22" s="1"/>
  <c r="E60" i="22"/>
  <c r="G60" i="22" s="1"/>
  <c r="E61" i="22"/>
  <c r="G61" i="22" s="1"/>
  <c r="E62" i="22"/>
  <c r="G62" i="22" s="1"/>
  <c r="E63" i="22"/>
  <c r="G63" i="22" s="1"/>
  <c r="E64" i="22"/>
  <c r="G64" i="22" s="1"/>
  <c r="E65" i="22"/>
  <c r="G65" i="22" s="1"/>
  <c r="E66" i="22"/>
  <c r="G66" i="22" s="1"/>
  <c r="E67" i="22"/>
  <c r="G67" i="22" s="1"/>
  <c r="E68" i="22"/>
  <c r="G68" i="22" s="1"/>
  <c r="E69" i="22"/>
  <c r="G69" i="22" s="1"/>
  <c r="E70" i="22"/>
  <c r="G70" i="22" s="1"/>
  <c r="E71" i="22"/>
  <c r="G71" i="22" s="1"/>
  <c r="E72" i="22"/>
  <c r="G72" i="22" s="1"/>
  <c r="E73" i="22"/>
  <c r="G73" i="22" s="1"/>
  <c r="E74" i="22"/>
  <c r="G74" i="22" s="1"/>
  <c r="E75" i="22"/>
  <c r="G75" i="22" s="1"/>
  <c r="E76" i="22"/>
  <c r="G76" i="22" s="1"/>
  <c r="E77" i="22"/>
  <c r="G77" i="22" s="1"/>
  <c r="E78" i="22"/>
  <c r="G78" i="22" s="1"/>
  <c r="E79" i="22"/>
  <c r="G79" i="22" s="1"/>
  <c r="E80" i="22"/>
  <c r="G80" i="22" s="1"/>
  <c r="E81" i="22"/>
  <c r="G81" i="22" s="1"/>
  <c r="E82" i="22"/>
  <c r="G82" i="22" s="1"/>
  <c r="E83" i="22"/>
  <c r="G83" i="22" s="1"/>
  <c r="E84" i="22"/>
  <c r="G84" i="22" s="1"/>
  <c r="E85" i="22"/>
  <c r="G85" i="22" s="1"/>
  <c r="E86" i="22"/>
  <c r="G86" i="22" s="1"/>
  <c r="E87" i="22"/>
  <c r="G87" i="22" s="1"/>
  <c r="E88" i="22"/>
  <c r="G88" i="22" s="1"/>
  <c r="E89" i="22"/>
  <c r="G89" i="22" s="1"/>
  <c r="E90" i="22"/>
  <c r="G90" i="22" s="1"/>
  <c r="E91" i="22"/>
  <c r="G91" i="22" s="1"/>
  <c r="E92" i="22"/>
  <c r="G92" i="22" s="1"/>
  <c r="E93" i="22"/>
  <c r="G93" i="22" s="1"/>
  <c r="E94" i="22"/>
  <c r="G94" i="22" s="1"/>
  <c r="E95" i="22"/>
  <c r="G95" i="22" s="1"/>
  <c r="E96" i="22"/>
  <c r="G96" i="22" s="1"/>
  <c r="E97" i="22"/>
  <c r="G97" i="22" s="1"/>
  <c r="E98" i="22"/>
  <c r="G98" i="22" s="1"/>
  <c r="E99" i="22"/>
  <c r="G99" i="22" s="1"/>
  <c r="E100" i="22"/>
  <c r="G100" i="22" s="1"/>
  <c r="E101" i="22"/>
  <c r="G101" i="22" s="1"/>
  <c r="E102" i="22"/>
  <c r="G102" i="22" s="1"/>
  <c r="E103" i="22"/>
  <c r="G103" i="22" s="1"/>
  <c r="E104" i="22"/>
  <c r="G104" i="22" s="1"/>
  <c r="E105" i="22"/>
  <c r="G105" i="22" s="1"/>
  <c r="E106" i="22"/>
  <c r="G106" i="22" s="1"/>
  <c r="E107" i="22"/>
  <c r="G107" i="22" s="1"/>
  <c r="E108" i="22"/>
  <c r="G108" i="22" s="1"/>
  <c r="E109" i="22"/>
  <c r="G109" i="22" s="1"/>
  <c r="E110" i="22"/>
  <c r="G110" i="22" s="1"/>
  <c r="E111" i="22"/>
  <c r="G111" i="22" s="1"/>
  <c r="E112" i="22"/>
  <c r="G112" i="22" s="1"/>
  <c r="E113" i="22"/>
  <c r="G113" i="22" s="1"/>
  <c r="E114" i="22"/>
  <c r="G114" i="22" s="1"/>
  <c r="E115" i="22"/>
  <c r="G115" i="22" s="1"/>
  <c r="E116" i="22"/>
  <c r="G116" i="22" s="1"/>
  <c r="E117" i="22"/>
  <c r="G117" i="22" s="1"/>
  <c r="E118" i="22"/>
  <c r="G118" i="22" s="1"/>
  <c r="E119" i="22"/>
  <c r="G119" i="22" s="1"/>
  <c r="E120" i="22"/>
  <c r="G120" i="22" s="1"/>
  <c r="E121" i="22"/>
  <c r="G121" i="22" s="1"/>
  <c r="E122" i="22"/>
  <c r="G122" i="22" s="1"/>
  <c r="E123" i="22"/>
  <c r="G123" i="22" s="1"/>
  <c r="E124" i="22"/>
  <c r="G124" i="22" s="1"/>
  <c r="E125" i="22"/>
  <c r="G125" i="22" s="1"/>
  <c r="E126" i="22"/>
  <c r="G126" i="22" s="1"/>
  <c r="E127" i="22"/>
  <c r="G127" i="22" s="1"/>
  <c r="E128" i="22"/>
  <c r="G128" i="22" s="1"/>
  <c r="E129" i="22"/>
  <c r="G129" i="22" s="1"/>
  <c r="E130" i="22"/>
  <c r="G130" i="22" s="1"/>
  <c r="E131" i="22"/>
  <c r="G131" i="22" s="1"/>
  <c r="E132" i="22"/>
  <c r="G132" i="22" s="1"/>
  <c r="E133" i="22"/>
  <c r="G133" i="22" s="1"/>
  <c r="E134" i="22"/>
  <c r="G134" i="22" s="1"/>
  <c r="E135" i="22"/>
  <c r="G135" i="22" s="1"/>
  <c r="E136" i="22"/>
  <c r="G136" i="22" s="1"/>
  <c r="E137" i="22"/>
  <c r="G137" i="22" s="1"/>
  <c r="E138" i="22"/>
  <c r="G138" i="22" s="1"/>
  <c r="E139" i="22"/>
  <c r="G139" i="22" s="1"/>
  <c r="E140" i="22"/>
  <c r="G140" i="22" s="1"/>
  <c r="E141" i="22"/>
  <c r="G141" i="22" s="1"/>
  <c r="E142" i="22"/>
  <c r="G142" i="22" s="1"/>
  <c r="E143" i="22"/>
  <c r="G143" i="22" s="1"/>
  <c r="E144" i="22"/>
  <c r="G144" i="22" s="1"/>
  <c r="E145" i="22"/>
  <c r="G145" i="22" s="1"/>
  <c r="E146" i="22"/>
  <c r="G146" i="22" s="1"/>
  <c r="E147" i="22"/>
  <c r="G147" i="22" s="1"/>
  <c r="E148" i="22"/>
  <c r="G148" i="22" s="1"/>
  <c r="E149" i="22"/>
  <c r="G149" i="22" s="1"/>
  <c r="E150" i="22"/>
  <c r="G150" i="22" s="1"/>
  <c r="E151" i="22"/>
  <c r="G151" i="22" s="1"/>
  <c r="E152" i="22"/>
  <c r="G152" i="22" s="1"/>
  <c r="E153" i="22"/>
  <c r="G153" i="22" s="1"/>
  <c r="E154" i="22"/>
  <c r="G154" i="22" s="1"/>
  <c r="E155" i="22"/>
  <c r="G155" i="22" s="1"/>
  <c r="E156" i="22"/>
  <c r="G156" i="22" s="1"/>
  <c r="E157" i="22"/>
  <c r="G157" i="22" s="1"/>
  <c r="E158" i="22"/>
  <c r="G158" i="22" s="1"/>
  <c r="E159" i="22"/>
  <c r="G159" i="22" s="1"/>
  <c r="E160" i="22"/>
  <c r="G160" i="22" s="1"/>
  <c r="E161" i="22"/>
  <c r="G161" i="22" s="1"/>
  <c r="E162" i="22"/>
  <c r="G162" i="22" s="1"/>
  <c r="E163" i="22"/>
  <c r="G163" i="22" s="1"/>
  <c r="E164" i="22"/>
  <c r="G164" i="22" s="1"/>
  <c r="E165" i="22"/>
  <c r="G165" i="22" s="1"/>
  <c r="E166" i="22"/>
  <c r="G166" i="22" s="1"/>
  <c r="E167" i="22"/>
  <c r="G167" i="22" s="1"/>
  <c r="E168" i="22"/>
  <c r="G168" i="22" s="1"/>
  <c r="E169" i="22"/>
  <c r="G169" i="22" s="1"/>
  <c r="E170" i="22"/>
  <c r="G170" i="22" s="1"/>
  <c r="E171" i="22"/>
  <c r="G171" i="22" s="1"/>
  <c r="E172" i="22"/>
  <c r="G172" i="22" s="1"/>
  <c r="E173" i="22"/>
  <c r="G173" i="22" s="1"/>
  <c r="E174" i="22"/>
  <c r="G174" i="22" s="1"/>
  <c r="E175" i="22"/>
  <c r="G175" i="22" s="1"/>
  <c r="E176" i="22"/>
  <c r="G176" i="22" s="1"/>
  <c r="E177" i="22"/>
  <c r="G177" i="22" s="1"/>
  <c r="E178" i="22"/>
  <c r="G178" i="22" s="1"/>
  <c r="E179" i="22"/>
  <c r="G179" i="22" s="1"/>
  <c r="E180" i="22"/>
  <c r="G180" i="22" s="1"/>
  <c r="E181" i="22"/>
  <c r="G181" i="22" s="1"/>
  <c r="E182" i="22"/>
  <c r="G182" i="22" s="1"/>
  <c r="E183" i="22"/>
  <c r="G183" i="22" s="1"/>
  <c r="E184" i="22"/>
  <c r="G184" i="22" s="1"/>
  <c r="E185" i="22"/>
  <c r="G185" i="22" s="1"/>
  <c r="E186" i="22"/>
  <c r="G186" i="22" s="1"/>
  <c r="E187" i="22"/>
  <c r="G187" i="22" s="1"/>
  <c r="E188" i="22"/>
  <c r="G188" i="22" s="1"/>
  <c r="E189" i="22"/>
  <c r="G189" i="22" s="1"/>
  <c r="E190" i="22"/>
  <c r="G190" i="22" s="1"/>
  <c r="E191" i="22"/>
  <c r="G191" i="22" s="1"/>
  <c r="E192" i="22"/>
  <c r="G192" i="22" s="1"/>
  <c r="E193" i="22"/>
  <c r="G193" i="22" s="1"/>
  <c r="E194" i="22"/>
  <c r="G194" i="22" s="1"/>
  <c r="E195" i="22"/>
  <c r="G195" i="22" s="1"/>
  <c r="E196" i="22"/>
  <c r="G196" i="22" s="1"/>
  <c r="E197" i="22"/>
  <c r="G197" i="22" s="1"/>
  <c r="E198" i="22"/>
  <c r="G198" i="22" s="1"/>
  <c r="E199" i="22"/>
  <c r="G199" i="22" s="1"/>
  <c r="E200" i="22"/>
  <c r="G200" i="22" s="1"/>
  <c r="E201" i="22"/>
  <c r="G201" i="22" s="1"/>
  <c r="E202" i="22"/>
  <c r="G202" i="22" s="1"/>
  <c r="E203" i="22"/>
  <c r="G203" i="22" s="1"/>
  <c r="E204" i="22"/>
  <c r="G204" i="22" s="1"/>
  <c r="E205" i="22"/>
  <c r="G205" i="22" s="1"/>
  <c r="E206" i="22"/>
  <c r="G206" i="22" s="1"/>
  <c r="E207" i="22"/>
  <c r="G207" i="22" s="1"/>
  <c r="E208" i="22"/>
  <c r="G208" i="22" s="1"/>
  <c r="E209" i="22"/>
  <c r="G209" i="22" s="1"/>
  <c r="E210" i="22"/>
  <c r="G210" i="22" s="1"/>
  <c r="E211" i="22"/>
  <c r="G211" i="22" s="1"/>
  <c r="E212" i="22"/>
  <c r="G212" i="22" s="1"/>
  <c r="E213" i="22"/>
  <c r="G213" i="22" s="1"/>
  <c r="E214" i="22"/>
  <c r="G214" i="22" s="1"/>
  <c r="E215" i="22"/>
  <c r="G215" i="22" s="1"/>
  <c r="E216" i="22"/>
  <c r="G216" i="22" s="1"/>
  <c r="E217" i="22"/>
  <c r="G217" i="22" s="1"/>
  <c r="E218" i="22"/>
  <c r="G218" i="22" s="1"/>
  <c r="E219" i="22"/>
  <c r="G219" i="22" s="1"/>
  <c r="E220" i="22"/>
  <c r="G220" i="22" s="1"/>
  <c r="E221" i="22"/>
  <c r="G221" i="22" s="1"/>
  <c r="E222" i="22"/>
  <c r="G222" i="22" s="1"/>
  <c r="E223" i="22"/>
  <c r="G223" i="22" s="1"/>
  <c r="E224" i="22"/>
  <c r="G224" i="22" s="1"/>
  <c r="E225" i="22"/>
  <c r="G225" i="22" s="1"/>
  <c r="E226" i="22"/>
  <c r="G226" i="22" s="1"/>
  <c r="E227" i="22"/>
  <c r="G227" i="22" s="1"/>
  <c r="E228" i="22"/>
  <c r="G228" i="22" s="1"/>
  <c r="E229" i="22"/>
  <c r="G229" i="22" s="1"/>
  <c r="E230" i="22"/>
  <c r="G230" i="22" s="1"/>
  <c r="E231" i="22"/>
  <c r="G231" i="22" s="1"/>
  <c r="E232" i="22"/>
  <c r="G232" i="22" s="1"/>
  <c r="E233" i="22"/>
  <c r="G233" i="22" s="1"/>
  <c r="E234" i="22"/>
  <c r="G234" i="22" s="1"/>
  <c r="E235" i="22"/>
  <c r="G235" i="22" s="1"/>
  <c r="E236" i="22"/>
  <c r="G236" i="22" s="1"/>
  <c r="E237" i="22"/>
  <c r="G237" i="22" s="1"/>
  <c r="E238" i="22"/>
  <c r="G238" i="22" s="1"/>
  <c r="E239" i="22"/>
  <c r="G239" i="22" s="1"/>
  <c r="E240" i="22"/>
  <c r="G240" i="22" s="1"/>
  <c r="E241" i="22"/>
  <c r="G241" i="22" s="1"/>
  <c r="E242" i="22"/>
  <c r="G242" i="22" s="1"/>
  <c r="E243" i="22"/>
  <c r="G243" i="22" s="1"/>
  <c r="E244" i="22"/>
  <c r="G244" i="22" s="1"/>
  <c r="E245" i="22"/>
  <c r="G245" i="22" s="1"/>
  <c r="E246" i="22"/>
  <c r="G246" i="22" s="1"/>
  <c r="E247" i="22"/>
  <c r="G247" i="22" s="1"/>
  <c r="E248" i="22"/>
  <c r="G248" i="22" s="1"/>
  <c r="E249" i="22"/>
  <c r="G249" i="22" s="1"/>
  <c r="E250" i="22"/>
  <c r="G250" i="22" s="1"/>
  <c r="E251" i="22"/>
  <c r="G251" i="22" s="1"/>
  <c r="E252" i="22"/>
  <c r="G252" i="22" s="1"/>
  <c r="E253" i="22"/>
  <c r="G253" i="22" s="1"/>
  <c r="E254" i="22"/>
  <c r="G254" i="22" s="1"/>
  <c r="E255" i="22"/>
  <c r="G255" i="22" s="1"/>
  <c r="E256" i="22"/>
  <c r="G256" i="22" s="1"/>
  <c r="E257" i="22"/>
  <c r="G257" i="22" s="1"/>
  <c r="E258" i="22"/>
  <c r="G258" i="22" s="1"/>
  <c r="E259" i="22"/>
  <c r="G259" i="22" s="1"/>
  <c r="E260" i="22"/>
  <c r="G260" i="22" s="1"/>
  <c r="E261" i="22"/>
  <c r="G261" i="22" s="1"/>
  <c r="E262" i="22"/>
  <c r="G262" i="22" s="1"/>
  <c r="E263" i="22"/>
  <c r="G263" i="22" s="1"/>
  <c r="E264" i="22"/>
  <c r="G264" i="22" s="1"/>
  <c r="E265" i="22"/>
  <c r="G265" i="22" s="1"/>
  <c r="E266" i="22"/>
  <c r="G266" i="22" s="1"/>
  <c r="E267" i="22"/>
  <c r="G267" i="22" s="1"/>
  <c r="E268" i="22"/>
  <c r="G268" i="22" s="1"/>
  <c r="E269" i="22"/>
  <c r="G269" i="22" s="1"/>
  <c r="E270" i="22"/>
  <c r="G270" i="22" s="1"/>
  <c r="E271" i="22"/>
  <c r="G271" i="22" s="1"/>
  <c r="E272" i="22"/>
  <c r="G272" i="22" s="1"/>
  <c r="E273" i="22"/>
  <c r="G273" i="22" s="1"/>
  <c r="E274" i="22"/>
  <c r="G274" i="22" s="1"/>
  <c r="E275" i="22"/>
  <c r="G275" i="22" s="1"/>
  <c r="E276" i="22"/>
  <c r="G276" i="22" s="1"/>
  <c r="E277" i="22"/>
  <c r="G277" i="22" s="1"/>
  <c r="E278" i="22"/>
  <c r="G278" i="22" s="1"/>
  <c r="E279" i="22"/>
  <c r="G279" i="22" s="1"/>
  <c r="E280" i="22"/>
  <c r="G280" i="22" s="1"/>
  <c r="E281" i="22"/>
  <c r="G281" i="22" s="1"/>
  <c r="E282" i="22"/>
  <c r="G282" i="22" s="1"/>
  <c r="E283" i="22"/>
  <c r="G283" i="22" s="1"/>
  <c r="E284" i="22"/>
  <c r="G284" i="22" s="1"/>
  <c r="E285" i="22"/>
  <c r="G285" i="22" s="1"/>
  <c r="E286" i="22"/>
  <c r="G286" i="22" s="1"/>
  <c r="E287" i="22"/>
  <c r="G287" i="22" s="1"/>
  <c r="E288" i="22"/>
  <c r="G288" i="22" s="1"/>
  <c r="E289" i="22"/>
  <c r="G289" i="22" s="1"/>
  <c r="E290" i="22"/>
  <c r="G290" i="22" s="1"/>
  <c r="E291" i="22"/>
  <c r="G291" i="22" s="1"/>
  <c r="E292" i="22"/>
  <c r="G292" i="22" s="1"/>
  <c r="E293" i="22"/>
  <c r="G293" i="22" s="1"/>
  <c r="E294" i="22"/>
  <c r="G294" i="22" s="1"/>
  <c r="E295" i="22"/>
  <c r="G295" i="22" s="1"/>
  <c r="E296" i="22"/>
  <c r="G296" i="22" s="1"/>
  <c r="E297" i="22"/>
  <c r="G297" i="22" s="1"/>
  <c r="E298" i="22"/>
  <c r="G298" i="22" s="1"/>
  <c r="E299" i="22"/>
  <c r="G299" i="22" s="1"/>
  <c r="E300" i="22"/>
  <c r="G300" i="22" s="1"/>
  <c r="E301" i="22"/>
  <c r="G301" i="22" s="1"/>
  <c r="E302" i="22"/>
  <c r="G302" i="22" s="1"/>
  <c r="E303" i="22"/>
  <c r="G303" i="22" s="1"/>
  <c r="E304" i="22"/>
  <c r="G304" i="22" s="1"/>
  <c r="E305" i="22"/>
  <c r="G305" i="22" s="1"/>
  <c r="E306" i="22"/>
  <c r="G306" i="22" s="1"/>
  <c r="E307" i="22"/>
  <c r="G307" i="22" s="1"/>
  <c r="E308" i="22"/>
  <c r="G308" i="22" s="1"/>
  <c r="E309" i="22"/>
  <c r="G309" i="22" s="1"/>
  <c r="E310" i="22"/>
  <c r="G310" i="22" s="1"/>
  <c r="E311" i="22"/>
  <c r="G311" i="22" s="1"/>
  <c r="E312" i="22"/>
  <c r="G312" i="22" s="1"/>
  <c r="E313" i="22"/>
  <c r="G313" i="22" s="1"/>
  <c r="E314" i="22"/>
  <c r="G314" i="22" s="1"/>
  <c r="E315" i="22"/>
  <c r="G315" i="22" s="1"/>
  <c r="E316" i="22"/>
  <c r="G316" i="22" s="1"/>
  <c r="E317" i="22"/>
  <c r="G317" i="22" s="1"/>
  <c r="E318" i="22"/>
  <c r="G318" i="22" s="1"/>
  <c r="E319" i="22"/>
  <c r="G319" i="22" s="1"/>
  <c r="E320" i="22"/>
  <c r="G320" i="22" s="1"/>
  <c r="E321" i="22"/>
  <c r="G321" i="22" s="1"/>
  <c r="E322" i="22"/>
  <c r="G322" i="22" s="1"/>
  <c r="E323" i="22"/>
  <c r="G323" i="22" s="1"/>
  <c r="E324" i="22"/>
  <c r="G324" i="22" s="1"/>
  <c r="E325" i="22"/>
  <c r="G325" i="22" s="1"/>
  <c r="E326" i="22"/>
  <c r="G326" i="22" s="1"/>
  <c r="E327" i="22"/>
  <c r="G327" i="22" s="1"/>
  <c r="E328" i="22"/>
  <c r="G328" i="22" s="1"/>
  <c r="E329" i="22"/>
  <c r="G329" i="22" s="1"/>
  <c r="E330" i="22"/>
  <c r="G330" i="22" s="1"/>
  <c r="E331" i="22"/>
  <c r="G331" i="22" s="1"/>
  <c r="E332" i="22"/>
  <c r="G332" i="22" s="1"/>
  <c r="E333" i="22"/>
  <c r="G333" i="22" s="1"/>
  <c r="E334" i="22"/>
  <c r="G334" i="22" s="1"/>
  <c r="E335" i="22"/>
  <c r="G335" i="22" s="1"/>
  <c r="E336" i="22"/>
  <c r="G336" i="22" s="1"/>
  <c r="E337" i="22"/>
  <c r="G337" i="22" s="1"/>
  <c r="E338" i="22"/>
  <c r="G338" i="22" s="1"/>
  <c r="E339" i="22"/>
  <c r="G339" i="22" s="1"/>
  <c r="E340" i="22"/>
  <c r="G340" i="22" s="1"/>
  <c r="E341" i="22"/>
  <c r="G341" i="22" s="1"/>
  <c r="E342" i="22"/>
  <c r="G342" i="22" s="1"/>
  <c r="E343" i="22"/>
  <c r="G343" i="22" s="1"/>
  <c r="E344" i="22"/>
  <c r="G344" i="22" s="1"/>
  <c r="E345" i="22"/>
  <c r="G345" i="22" s="1"/>
  <c r="E346" i="22"/>
  <c r="G346" i="22" s="1"/>
  <c r="E347" i="22"/>
  <c r="G347" i="22" s="1"/>
  <c r="E348" i="22"/>
  <c r="G348" i="22" s="1"/>
  <c r="E349" i="22"/>
  <c r="G349" i="22" s="1"/>
  <c r="E350" i="22"/>
  <c r="G350" i="22" s="1"/>
  <c r="E351" i="22"/>
  <c r="G351" i="22" s="1"/>
  <c r="E352" i="22"/>
  <c r="G352" i="22" s="1"/>
  <c r="E353" i="22"/>
  <c r="G353" i="22" s="1"/>
  <c r="E354" i="22"/>
  <c r="G354" i="22" s="1"/>
  <c r="E355" i="22"/>
  <c r="G355" i="22" s="1"/>
  <c r="E356" i="22"/>
  <c r="G356" i="22" s="1"/>
  <c r="E357" i="22"/>
  <c r="G357" i="22" s="1"/>
  <c r="E358" i="22"/>
  <c r="G358" i="22" s="1"/>
  <c r="E359" i="22"/>
  <c r="G359" i="22" s="1"/>
  <c r="E360" i="22"/>
  <c r="G360" i="22" s="1"/>
  <c r="E361" i="22"/>
  <c r="G361" i="22" s="1"/>
  <c r="E362" i="22"/>
  <c r="G362" i="22" s="1"/>
  <c r="E363" i="22"/>
  <c r="G363" i="22" s="1"/>
  <c r="E364" i="22"/>
  <c r="G364" i="22" s="1"/>
  <c r="E365" i="22"/>
  <c r="G365" i="22" s="1"/>
  <c r="E366" i="22"/>
  <c r="G366" i="22" s="1"/>
  <c r="E367" i="22"/>
  <c r="G367" i="22" s="1"/>
  <c r="E368" i="22"/>
  <c r="G368" i="22" s="1"/>
  <c r="E369" i="22"/>
  <c r="G369" i="22" s="1"/>
  <c r="E370" i="22"/>
  <c r="G370" i="22" s="1"/>
  <c r="E371" i="22"/>
  <c r="G371" i="22" s="1"/>
  <c r="E372" i="22"/>
  <c r="G372" i="22" s="1"/>
  <c r="E373" i="22"/>
  <c r="G373" i="22" s="1"/>
  <c r="E374" i="22"/>
  <c r="G374" i="22" s="1"/>
  <c r="E375" i="22"/>
  <c r="G375" i="22" s="1"/>
  <c r="E376" i="22"/>
  <c r="G376" i="22" s="1"/>
  <c r="E377" i="22"/>
  <c r="G377" i="22" s="1"/>
  <c r="E378" i="22"/>
  <c r="G378" i="22" s="1"/>
  <c r="E379" i="22"/>
  <c r="G379" i="22" s="1"/>
  <c r="E380" i="22"/>
  <c r="G380" i="22" s="1"/>
  <c r="E381" i="22"/>
  <c r="G381" i="22" s="1"/>
  <c r="E382" i="22"/>
  <c r="G382" i="22" s="1"/>
  <c r="E383" i="22"/>
  <c r="G383" i="22" s="1"/>
  <c r="E384" i="22"/>
  <c r="G384" i="22" s="1"/>
  <c r="E385" i="22"/>
  <c r="G385" i="22" s="1"/>
  <c r="E386" i="22"/>
  <c r="G386" i="22" s="1"/>
  <c r="E387" i="22"/>
  <c r="G387" i="22" s="1"/>
  <c r="E388" i="22"/>
  <c r="G388" i="22" s="1"/>
  <c r="E389" i="22"/>
  <c r="G389" i="22" s="1"/>
  <c r="E390" i="22"/>
  <c r="G390" i="22" s="1"/>
  <c r="E391" i="22"/>
  <c r="G391" i="22" s="1"/>
  <c r="E392" i="22"/>
  <c r="G392" i="22" s="1"/>
  <c r="E393" i="22"/>
  <c r="G393" i="22" s="1"/>
  <c r="E394" i="22"/>
  <c r="G394" i="22" s="1"/>
  <c r="E395" i="22"/>
  <c r="G395" i="22" s="1"/>
  <c r="E396" i="22"/>
  <c r="G396" i="22" s="1"/>
  <c r="E397" i="22"/>
  <c r="G397" i="22" s="1"/>
  <c r="E398" i="22"/>
  <c r="G398" i="22" s="1"/>
  <c r="E399" i="22"/>
  <c r="G399" i="22" s="1"/>
  <c r="E400" i="22"/>
  <c r="G400" i="22" s="1"/>
  <c r="E401" i="22"/>
  <c r="G401" i="22" s="1"/>
  <c r="E402" i="22"/>
  <c r="G402" i="22" s="1"/>
  <c r="E403" i="22"/>
  <c r="G403" i="22" s="1"/>
  <c r="E404" i="22"/>
  <c r="G404" i="22" s="1"/>
  <c r="E405" i="22"/>
  <c r="G405" i="22" s="1"/>
  <c r="E406" i="22"/>
  <c r="G406" i="22" s="1"/>
  <c r="E407" i="22"/>
  <c r="G407" i="22" s="1"/>
  <c r="E408" i="22"/>
  <c r="G408" i="22" s="1"/>
  <c r="E409" i="22"/>
  <c r="G409" i="22" s="1"/>
  <c r="E410" i="22"/>
  <c r="G410" i="22" s="1"/>
  <c r="E411" i="22"/>
  <c r="G411" i="22" s="1"/>
  <c r="E412" i="22"/>
  <c r="G412" i="22" s="1"/>
  <c r="E413" i="22"/>
  <c r="G413" i="22" s="1"/>
  <c r="E414" i="22"/>
  <c r="G414" i="22" s="1"/>
  <c r="E415" i="22"/>
  <c r="G415" i="22" s="1"/>
  <c r="E416" i="22"/>
  <c r="G416" i="22" s="1"/>
  <c r="E417" i="22"/>
  <c r="G417" i="22" s="1"/>
  <c r="E418" i="22"/>
  <c r="G418" i="22" s="1"/>
  <c r="E419" i="22"/>
  <c r="G419" i="22" s="1"/>
  <c r="E420" i="22"/>
  <c r="G420" i="22" s="1"/>
  <c r="E421" i="22"/>
  <c r="G421" i="22" s="1"/>
  <c r="E422" i="22"/>
  <c r="G422" i="22" s="1"/>
  <c r="E423" i="22"/>
  <c r="G423" i="22" s="1"/>
  <c r="E424" i="22"/>
  <c r="G424" i="22" s="1"/>
  <c r="E425" i="22"/>
  <c r="G425" i="22" s="1"/>
  <c r="E426" i="22"/>
  <c r="G426" i="22" s="1"/>
  <c r="E427" i="22"/>
  <c r="G427" i="22" s="1"/>
  <c r="E428" i="22"/>
  <c r="G428" i="22" s="1"/>
  <c r="E429" i="22"/>
  <c r="G429" i="22" s="1"/>
  <c r="E430" i="22"/>
  <c r="G430" i="22" s="1"/>
  <c r="E431" i="22"/>
  <c r="G431" i="22" s="1"/>
  <c r="E432" i="22"/>
  <c r="G432" i="22" s="1"/>
  <c r="E433" i="22"/>
  <c r="G433" i="22" s="1"/>
  <c r="E434" i="22"/>
  <c r="G434" i="22" s="1"/>
  <c r="E435" i="22"/>
  <c r="G435" i="22" s="1"/>
  <c r="E436" i="22"/>
  <c r="G436" i="22" s="1"/>
  <c r="E437" i="22"/>
  <c r="G437" i="22" s="1"/>
  <c r="E438" i="22"/>
  <c r="G438" i="22" s="1"/>
  <c r="E439" i="22"/>
  <c r="G439" i="22" s="1"/>
  <c r="E440" i="22"/>
  <c r="G440" i="22" s="1"/>
  <c r="E441" i="22"/>
  <c r="G441" i="22" s="1"/>
  <c r="E442" i="22"/>
  <c r="G442" i="22" s="1"/>
  <c r="E443" i="22"/>
  <c r="G443" i="22" s="1"/>
  <c r="E444" i="22"/>
  <c r="G444" i="22" s="1"/>
  <c r="E445" i="22"/>
  <c r="G445" i="22" s="1"/>
  <c r="E446" i="22"/>
  <c r="G446" i="22" s="1"/>
  <c r="E447" i="22"/>
  <c r="G447" i="22" s="1"/>
  <c r="E448" i="22"/>
  <c r="G448" i="22" s="1"/>
  <c r="E449" i="22"/>
  <c r="G449" i="22" s="1"/>
  <c r="E450" i="22"/>
  <c r="G450" i="22" s="1"/>
  <c r="E451" i="22"/>
  <c r="G451" i="22" s="1"/>
  <c r="E452" i="22"/>
  <c r="G452" i="22" s="1"/>
  <c r="E453" i="22"/>
  <c r="G453" i="22" s="1"/>
  <c r="E454" i="22"/>
  <c r="G454" i="22" s="1"/>
  <c r="E455" i="22"/>
  <c r="G455" i="22" s="1"/>
  <c r="E456" i="22"/>
  <c r="G456" i="22" s="1"/>
  <c r="E457" i="22"/>
  <c r="G457" i="22" s="1"/>
  <c r="E458" i="22"/>
  <c r="G458" i="22" s="1"/>
  <c r="E459" i="22"/>
  <c r="G459" i="22" s="1"/>
  <c r="E460" i="22"/>
  <c r="G460" i="22" s="1"/>
  <c r="E461" i="22"/>
  <c r="G461" i="22" s="1"/>
  <c r="E462" i="22"/>
  <c r="G462" i="22" s="1"/>
  <c r="E463" i="22"/>
  <c r="G463" i="22" s="1"/>
  <c r="E464" i="22"/>
  <c r="G464" i="22" s="1"/>
  <c r="E465" i="22"/>
  <c r="G465" i="22" s="1"/>
  <c r="E466" i="22"/>
  <c r="G466" i="22" s="1"/>
  <c r="E467" i="22"/>
  <c r="G467" i="22" s="1"/>
  <c r="E468" i="22"/>
  <c r="G468" i="22" s="1"/>
  <c r="E469" i="22"/>
  <c r="G469" i="22" s="1"/>
  <c r="E470" i="22"/>
  <c r="G470" i="22" s="1"/>
  <c r="E471" i="22"/>
  <c r="G471" i="22" s="1"/>
  <c r="E472" i="22"/>
  <c r="G472" i="22" s="1"/>
  <c r="E473" i="22"/>
  <c r="G473" i="22" s="1"/>
  <c r="E474" i="22"/>
  <c r="G474" i="22" s="1"/>
  <c r="E475" i="22"/>
  <c r="G475" i="22" s="1"/>
  <c r="E476" i="22"/>
  <c r="G476" i="22" s="1"/>
  <c r="E477" i="22"/>
  <c r="G477" i="22" s="1"/>
  <c r="E478" i="22"/>
  <c r="G478" i="22" s="1"/>
  <c r="E479" i="22"/>
  <c r="G479" i="22" s="1"/>
  <c r="E480" i="22"/>
  <c r="G480" i="22" s="1"/>
  <c r="E481" i="22"/>
  <c r="G481" i="22" s="1"/>
  <c r="E482" i="22"/>
  <c r="G482" i="22" s="1"/>
  <c r="E483" i="22"/>
  <c r="G483" i="22" s="1"/>
  <c r="E484" i="22"/>
  <c r="G484" i="22" s="1"/>
  <c r="E485" i="22"/>
  <c r="G485" i="22" s="1"/>
  <c r="E486" i="22"/>
  <c r="G486" i="22" s="1"/>
  <c r="E487" i="22"/>
  <c r="G487" i="22" s="1"/>
  <c r="E488" i="22"/>
  <c r="G488" i="22" s="1"/>
  <c r="E489" i="22"/>
  <c r="G489" i="22" s="1"/>
  <c r="E490" i="22"/>
  <c r="G490" i="22" s="1"/>
  <c r="E491" i="22"/>
  <c r="G491" i="22" s="1"/>
  <c r="E492" i="22"/>
  <c r="G492" i="22" s="1"/>
  <c r="E493" i="22"/>
  <c r="G493" i="22" s="1"/>
  <c r="E494" i="22"/>
  <c r="G494" i="22" s="1"/>
  <c r="E495" i="22"/>
  <c r="G495" i="22" s="1"/>
  <c r="E496" i="22"/>
  <c r="G496" i="22" s="1"/>
  <c r="E497" i="22"/>
  <c r="G497" i="22" s="1"/>
  <c r="E498" i="22"/>
  <c r="G498" i="22" s="1"/>
  <c r="E499" i="22"/>
  <c r="G499" i="22" s="1"/>
  <c r="E500" i="22"/>
  <c r="G500" i="22" s="1"/>
  <c r="E501" i="22"/>
  <c r="G501" i="22" s="1"/>
  <c r="E502" i="22"/>
  <c r="G502" i="22" s="1"/>
  <c r="E503" i="22"/>
  <c r="G503" i="22" s="1"/>
  <c r="E504" i="22"/>
  <c r="G504" i="22" s="1"/>
  <c r="E505" i="22"/>
  <c r="G505" i="22" s="1"/>
  <c r="E506" i="22"/>
  <c r="G506" i="22" s="1"/>
  <c r="E507" i="22"/>
  <c r="G507" i="22" s="1"/>
  <c r="E508" i="22"/>
  <c r="G508" i="22" s="1"/>
  <c r="E509" i="22"/>
  <c r="G509" i="22" s="1"/>
  <c r="E510" i="22"/>
  <c r="G510" i="22" s="1"/>
  <c r="E511" i="22"/>
  <c r="G511" i="22" s="1"/>
  <c r="E512" i="22"/>
  <c r="G512" i="22" s="1"/>
  <c r="E513" i="22"/>
  <c r="G513" i="22" s="1"/>
  <c r="E514" i="22"/>
  <c r="G514" i="22" s="1"/>
  <c r="E515" i="22"/>
  <c r="G515" i="22" s="1"/>
  <c r="E516" i="22"/>
  <c r="G516" i="22" s="1"/>
  <c r="E517" i="22"/>
  <c r="G517" i="22" s="1"/>
  <c r="E518" i="22"/>
  <c r="G518" i="22" s="1"/>
  <c r="E519" i="22"/>
  <c r="G519" i="22" s="1"/>
  <c r="E520" i="22"/>
  <c r="G520" i="22" s="1"/>
  <c r="E521" i="22"/>
  <c r="G521" i="22" s="1"/>
  <c r="E522" i="22"/>
  <c r="G522" i="22" s="1"/>
  <c r="E523" i="22"/>
  <c r="G523" i="22" s="1"/>
  <c r="E524" i="22"/>
  <c r="G524" i="22" s="1"/>
  <c r="E525" i="22"/>
  <c r="G525" i="22" s="1"/>
  <c r="E526" i="22"/>
  <c r="G526" i="22" s="1"/>
  <c r="E527" i="22"/>
  <c r="G527" i="22" s="1"/>
  <c r="E528" i="22"/>
  <c r="G528" i="22" s="1"/>
  <c r="E529" i="22"/>
  <c r="G529" i="22" s="1"/>
  <c r="E530" i="22"/>
  <c r="G530" i="22" s="1"/>
  <c r="E531" i="22"/>
  <c r="G531" i="22" s="1"/>
  <c r="E532" i="22"/>
  <c r="G532" i="22" s="1"/>
  <c r="E533" i="22"/>
  <c r="G533" i="22" s="1"/>
  <c r="E534" i="22"/>
  <c r="G534" i="22" s="1"/>
  <c r="E535" i="22"/>
  <c r="G535" i="22" s="1"/>
  <c r="E536" i="22"/>
  <c r="G536" i="22" s="1"/>
  <c r="E537" i="22"/>
  <c r="G537" i="22" s="1"/>
  <c r="E538" i="22"/>
  <c r="G538" i="22" s="1"/>
  <c r="E539" i="22"/>
  <c r="G539" i="22" s="1"/>
  <c r="E540" i="22"/>
  <c r="G540" i="22" s="1"/>
  <c r="E541" i="22"/>
  <c r="G541" i="22" s="1"/>
  <c r="E542" i="22"/>
  <c r="G542" i="22" s="1"/>
  <c r="E543" i="22"/>
  <c r="G543" i="22" s="1"/>
  <c r="E544" i="22"/>
  <c r="G544" i="22" s="1"/>
  <c r="E545" i="22"/>
  <c r="G545" i="22" s="1"/>
  <c r="E546" i="22"/>
  <c r="G546" i="22" s="1"/>
  <c r="E547" i="22"/>
  <c r="G547" i="22" s="1"/>
  <c r="E548" i="22"/>
  <c r="G548" i="22" s="1"/>
  <c r="E549" i="22"/>
  <c r="G549" i="22" s="1"/>
  <c r="E550" i="22"/>
  <c r="G550" i="22" s="1"/>
  <c r="E551" i="22"/>
  <c r="G551" i="22" s="1"/>
  <c r="E552" i="22"/>
  <c r="G552" i="22" s="1"/>
  <c r="E553" i="22"/>
  <c r="G553" i="22" s="1"/>
  <c r="E554" i="22"/>
  <c r="G554" i="22" s="1"/>
  <c r="E555" i="22"/>
  <c r="G555" i="22" s="1"/>
  <c r="E556" i="22"/>
  <c r="G556" i="22" s="1"/>
  <c r="E557" i="22"/>
  <c r="G557" i="22" s="1"/>
  <c r="E558" i="22"/>
  <c r="G558" i="22" s="1"/>
  <c r="E559" i="22"/>
  <c r="G559" i="22" s="1"/>
  <c r="E560" i="22"/>
  <c r="G560" i="22" s="1"/>
  <c r="E561" i="22"/>
  <c r="G561" i="22" s="1"/>
  <c r="E562" i="22"/>
  <c r="G562" i="22" s="1"/>
  <c r="E563" i="22"/>
  <c r="G563" i="22" s="1"/>
  <c r="E564" i="22"/>
  <c r="G564" i="22" s="1"/>
  <c r="E565" i="22"/>
  <c r="G565" i="22" s="1"/>
  <c r="E566" i="22"/>
  <c r="G566" i="22" s="1"/>
  <c r="E567" i="22"/>
  <c r="G567" i="22" s="1"/>
  <c r="E568" i="22"/>
  <c r="G568" i="22" s="1"/>
  <c r="E569" i="22"/>
  <c r="G569" i="22" s="1"/>
  <c r="E570" i="22"/>
  <c r="G570" i="22" s="1"/>
  <c r="E571" i="22"/>
  <c r="G571" i="22" s="1"/>
  <c r="E572" i="22"/>
  <c r="G572" i="22" s="1"/>
  <c r="E573" i="22"/>
  <c r="G573" i="22" s="1"/>
  <c r="E574" i="22"/>
  <c r="G574" i="22" s="1"/>
  <c r="E575" i="22"/>
  <c r="G575" i="22" s="1"/>
  <c r="E576" i="22"/>
  <c r="G576" i="22" s="1"/>
  <c r="E577" i="22"/>
  <c r="G577" i="22" s="1"/>
  <c r="E578" i="22"/>
  <c r="G578" i="22" s="1"/>
  <c r="E579" i="22"/>
  <c r="G579" i="22" s="1"/>
  <c r="E580" i="22"/>
  <c r="G580" i="22" s="1"/>
  <c r="E581" i="22"/>
  <c r="G581" i="22" s="1"/>
  <c r="E582" i="22"/>
  <c r="G582" i="22" s="1"/>
  <c r="E583" i="22"/>
  <c r="G583" i="22" s="1"/>
  <c r="E584" i="22"/>
  <c r="G584" i="22" s="1"/>
  <c r="E585" i="22"/>
  <c r="G585" i="22" s="1"/>
  <c r="E586" i="22"/>
  <c r="G586" i="22" s="1"/>
  <c r="E587" i="22"/>
  <c r="G587" i="22" s="1"/>
  <c r="E588" i="22"/>
  <c r="G588" i="22" s="1"/>
  <c r="E589" i="22"/>
  <c r="G589" i="22" s="1"/>
  <c r="E590" i="22"/>
  <c r="G590" i="22" s="1"/>
  <c r="E591" i="22"/>
  <c r="G591" i="22" s="1"/>
  <c r="E592" i="22"/>
  <c r="G592" i="22" s="1"/>
  <c r="E593" i="22"/>
  <c r="G593" i="22" s="1"/>
  <c r="E594" i="22"/>
  <c r="G594" i="22" s="1"/>
  <c r="E595" i="22"/>
  <c r="G595" i="22" s="1"/>
  <c r="E596" i="22"/>
  <c r="G596" i="22" s="1"/>
  <c r="E597" i="22"/>
  <c r="G597" i="22" s="1"/>
  <c r="E598" i="22"/>
  <c r="G598" i="22" s="1"/>
  <c r="E599" i="22"/>
  <c r="G599" i="22" s="1"/>
  <c r="E600" i="22"/>
  <c r="G600" i="22" s="1"/>
  <c r="E601" i="22"/>
  <c r="G601" i="22" s="1"/>
  <c r="E602" i="22"/>
  <c r="G602" i="22" s="1"/>
  <c r="E603" i="22"/>
  <c r="G603" i="22" s="1"/>
  <c r="E604" i="22"/>
  <c r="G604" i="22" s="1"/>
  <c r="E605" i="22"/>
  <c r="G605" i="22" s="1"/>
  <c r="E606" i="22"/>
  <c r="G606" i="22" s="1"/>
  <c r="E607" i="22"/>
  <c r="G607" i="22" s="1"/>
  <c r="E608" i="22"/>
  <c r="G608" i="22" s="1"/>
  <c r="E609" i="22"/>
  <c r="G609" i="22" s="1"/>
  <c r="E610" i="22"/>
  <c r="G610" i="22" s="1"/>
  <c r="E611" i="22"/>
  <c r="G611" i="22" s="1"/>
  <c r="E612" i="22"/>
  <c r="G612" i="22" s="1"/>
  <c r="E613" i="22"/>
  <c r="G613" i="22" s="1"/>
  <c r="E614" i="22"/>
  <c r="G614" i="22" s="1"/>
  <c r="E615" i="22"/>
  <c r="G615" i="22" s="1"/>
  <c r="E616" i="22"/>
  <c r="G616" i="22" s="1"/>
  <c r="E617" i="22"/>
  <c r="G617" i="22" s="1"/>
  <c r="E618" i="22"/>
  <c r="G618" i="22" s="1"/>
  <c r="E619" i="22"/>
  <c r="G619" i="22" s="1"/>
  <c r="E620" i="22"/>
  <c r="G620" i="22" s="1"/>
  <c r="E621" i="22"/>
  <c r="G621" i="22" s="1"/>
  <c r="E622" i="22"/>
  <c r="G622" i="22" s="1"/>
  <c r="E623" i="22"/>
  <c r="G623" i="22" s="1"/>
  <c r="E624" i="22"/>
  <c r="G624" i="22" s="1"/>
  <c r="E625" i="22"/>
  <c r="G625" i="22" s="1"/>
  <c r="E626" i="22"/>
  <c r="G626" i="22" s="1"/>
  <c r="E627" i="22"/>
  <c r="G627" i="22" s="1"/>
  <c r="E628" i="22"/>
  <c r="G628" i="22" s="1"/>
  <c r="E629" i="22"/>
  <c r="G629" i="22" s="1"/>
  <c r="E630" i="22"/>
  <c r="G630" i="22" s="1"/>
  <c r="E631" i="22"/>
  <c r="G631" i="22" s="1"/>
  <c r="E632" i="22"/>
  <c r="G632" i="22" s="1"/>
  <c r="E633" i="22"/>
  <c r="G633" i="22" s="1"/>
  <c r="E634" i="22"/>
  <c r="G634" i="22" s="1"/>
  <c r="E635" i="22"/>
  <c r="G635" i="22" s="1"/>
  <c r="E636" i="22"/>
  <c r="G636" i="22" s="1"/>
  <c r="E637" i="22"/>
  <c r="G637" i="22" s="1"/>
  <c r="E638" i="22"/>
  <c r="G638" i="22" s="1"/>
  <c r="E639" i="22"/>
  <c r="G639" i="22" s="1"/>
  <c r="E640" i="22"/>
  <c r="G640" i="22" s="1"/>
  <c r="E641" i="22"/>
  <c r="G641" i="22" s="1"/>
  <c r="E642" i="22"/>
  <c r="G642" i="22" s="1"/>
  <c r="E643" i="22"/>
  <c r="G643" i="22" s="1"/>
  <c r="E644" i="22"/>
  <c r="G644" i="22" s="1"/>
  <c r="E645" i="22"/>
  <c r="G645" i="22" s="1"/>
  <c r="E646" i="22"/>
  <c r="G646" i="22" s="1"/>
  <c r="E647" i="22"/>
  <c r="G647" i="22" s="1"/>
  <c r="E648" i="22"/>
  <c r="G648" i="22" s="1"/>
  <c r="E649" i="22"/>
  <c r="G649" i="22" s="1"/>
  <c r="E650" i="22"/>
  <c r="G650" i="22" s="1"/>
  <c r="E651" i="22"/>
  <c r="G651" i="22" s="1"/>
  <c r="E652" i="22"/>
  <c r="G652" i="22" s="1"/>
  <c r="E653" i="22"/>
  <c r="G653" i="22" s="1"/>
  <c r="E654" i="22"/>
  <c r="G654" i="22" s="1"/>
  <c r="E655" i="22"/>
  <c r="G655" i="22" s="1"/>
  <c r="E656" i="22"/>
  <c r="G656" i="22" s="1"/>
  <c r="E657" i="22"/>
  <c r="G657" i="22" s="1"/>
  <c r="E658" i="22"/>
  <c r="G658" i="22" s="1"/>
  <c r="E659" i="22"/>
  <c r="G659" i="22" s="1"/>
  <c r="E660" i="22"/>
  <c r="G660" i="22" s="1"/>
  <c r="E661" i="22"/>
  <c r="G661" i="22" s="1"/>
  <c r="E662" i="22"/>
  <c r="G662" i="22" s="1"/>
  <c r="E663" i="22"/>
  <c r="G663" i="22" s="1"/>
  <c r="E664" i="22"/>
  <c r="G664" i="22" s="1"/>
  <c r="E665" i="22"/>
  <c r="G665" i="22" s="1"/>
  <c r="E666" i="22"/>
  <c r="G666" i="22" s="1"/>
  <c r="E667" i="22"/>
  <c r="G667" i="22" s="1"/>
  <c r="E668" i="22"/>
  <c r="G668" i="22" s="1"/>
  <c r="E669" i="22"/>
  <c r="G669" i="22" s="1"/>
  <c r="E670" i="22"/>
  <c r="G670" i="22" s="1"/>
  <c r="E671" i="22"/>
  <c r="G671" i="22" s="1"/>
  <c r="E672" i="22"/>
  <c r="G672" i="22" s="1"/>
  <c r="E673" i="22"/>
  <c r="G673" i="22" s="1"/>
  <c r="E674" i="22"/>
  <c r="G674" i="22" s="1"/>
  <c r="E675" i="22"/>
  <c r="G675" i="22" s="1"/>
  <c r="E676" i="22"/>
  <c r="G676" i="22" s="1"/>
  <c r="E677" i="22"/>
  <c r="G677" i="22" s="1"/>
  <c r="E678" i="22"/>
  <c r="G678" i="22" s="1"/>
  <c r="E679" i="22"/>
  <c r="G679" i="22" s="1"/>
  <c r="E680" i="22"/>
  <c r="G680" i="22" s="1"/>
  <c r="E681" i="22"/>
  <c r="G681" i="22" s="1"/>
  <c r="E682" i="22"/>
  <c r="G682" i="22" s="1"/>
  <c r="E683" i="22"/>
  <c r="G683" i="22" s="1"/>
  <c r="E684" i="22"/>
  <c r="G684" i="22" s="1"/>
  <c r="E685" i="22"/>
  <c r="G685" i="22" s="1"/>
  <c r="E686" i="22"/>
  <c r="G686" i="22" s="1"/>
  <c r="E687" i="22"/>
  <c r="G687" i="22" s="1"/>
  <c r="E688" i="22"/>
  <c r="G688" i="22" s="1"/>
  <c r="E689" i="22"/>
  <c r="G689" i="22" s="1"/>
  <c r="E690" i="22"/>
  <c r="G690" i="22" s="1"/>
  <c r="E691" i="22"/>
  <c r="G691" i="22" s="1"/>
  <c r="E692" i="22"/>
  <c r="G692" i="22" s="1"/>
  <c r="E693" i="22"/>
  <c r="G693" i="22" s="1"/>
  <c r="E694" i="22"/>
  <c r="G694" i="22" s="1"/>
  <c r="E695" i="22"/>
  <c r="G695" i="22" s="1"/>
  <c r="E696" i="22"/>
  <c r="G696" i="22" s="1"/>
  <c r="E697" i="22"/>
  <c r="G697" i="22" s="1"/>
  <c r="E698" i="22"/>
  <c r="G698" i="22" s="1"/>
  <c r="E699" i="22"/>
  <c r="G699" i="22" s="1"/>
  <c r="E700" i="22"/>
  <c r="G700" i="22" s="1"/>
  <c r="E701" i="22"/>
  <c r="G701" i="22" s="1"/>
  <c r="E702" i="22"/>
  <c r="G702" i="22" s="1"/>
  <c r="E703" i="22"/>
  <c r="G703" i="22" s="1"/>
  <c r="E704" i="22"/>
  <c r="G704" i="22" s="1"/>
  <c r="E705" i="22"/>
  <c r="G705" i="22" s="1"/>
  <c r="E706" i="22"/>
  <c r="G706" i="22" s="1"/>
  <c r="E707" i="22"/>
  <c r="G707" i="22" s="1"/>
  <c r="E708" i="22"/>
  <c r="G708" i="22" s="1"/>
  <c r="E709" i="22"/>
  <c r="G709" i="22" s="1"/>
  <c r="E710" i="22"/>
  <c r="G710" i="22" s="1"/>
  <c r="E711" i="22"/>
  <c r="G711" i="22" s="1"/>
  <c r="E712" i="22"/>
  <c r="G712" i="22" s="1"/>
  <c r="E713" i="22"/>
  <c r="G713" i="22" s="1"/>
  <c r="E714" i="22"/>
  <c r="G714" i="22" s="1"/>
  <c r="E715" i="22"/>
  <c r="G715" i="22" s="1"/>
  <c r="E716" i="22"/>
  <c r="G716" i="22" s="1"/>
  <c r="E717" i="22"/>
  <c r="G717" i="22" s="1"/>
  <c r="E718" i="22"/>
  <c r="G718" i="22" s="1"/>
  <c r="E719" i="22"/>
  <c r="G719" i="22" s="1"/>
  <c r="E720" i="22"/>
  <c r="G720" i="22" s="1"/>
  <c r="E721" i="22"/>
  <c r="G721" i="22" s="1"/>
  <c r="E722" i="22"/>
  <c r="G722" i="22" s="1"/>
  <c r="E723" i="22"/>
  <c r="G723" i="22" s="1"/>
  <c r="E724" i="22"/>
  <c r="G724" i="22" s="1"/>
  <c r="E725" i="22"/>
  <c r="G725" i="22" s="1"/>
  <c r="E726" i="22"/>
  <c r="G726" i="22" s="1"/>
  <c r="E727" i="22"/>
  <c r="G727" i="22" s="1"/>
  <c r="E728" i="22"/>
  <c r="G728" i="22" s="1"/>
  <c r="E729" i="22"/>
  <c r="G729" i="22" s="1"/>
  <c r="E730" i="22"/>
  <c r="G730" i="22" s="1"/>
  <c r="E731" i="22"/>
  <c r="G731" i="22" s="1"/>
  <c r="E732" i="22"/>
  <c r="G732" i="22" s="1"/>
  <c r="E733" i="22"/>
  <c r="G733" i="22" s="1"/>
  <c r="E734" i="22"/>
  <c r="G734" i="22" s="1"/>
  <c r="E735" i="22"/>
  <c r="G735" i="22" s="1"/>
  <c r="E737" i="22"/>
  <c r="G737" i="22" s="1"/>
  <c r="E738" i="22"/>
  <c r="G738" i="22" s="1"/>
  <c r="E739" i="22"/>
  <c r="G739" i="22" s="1"/>
  <c r="E740" i="22"/>
  <c r="G740" i="22" s="1"/>
  <c r="E741" i="22"/>
  <c r="G741" i="22" s="1"/>
  <c r="E742" i="22"/>
  <c r="G742" i="22" s="1"/>
  <c r="E743" i="22"/>
  <c r="G743" i="22" s="1"/>
  <c r="E744" i="22"/>
  <c r="G744" i="22" s="1"/>
  <c r="E745" i="22"/>
  <c r="G745" i="22" s="1"/>
  <c r="E746" i="22"/>
  <c r="G746" i="22" s="1"/>
  <c r="E747" i="22"/>
  <c r="G747" i="22" s="1"/>
  <c r="E748" i="22"/>
  <c r="G748" i="22" s="1"/>
  <c r="E749" i="22"/>
  <c r="G749" i="22" s="1"/>
  <c r="E750" i="22"/>
  <c r="G750" i="22" s="1"/>
  <c r="E751" i="22"/>
  <c r="G751" i="22" s="1"/>
  <c r="E752" i="22"/>
  <c r="G752" i="22" s="1"/>
  <c r="E753" i="22"/>
  <c r="G753" i="22" s="1"/>
  <c r="E754" i="22"/>
  <c r="G754" i="22" s="1"/>
  <c r="E755" i="22"/>
  <c r="G755" i="22" s="1"/>
  <c r="E756" i="22"/>
  <c r="G756" i="22" s="1"/>
  <c r="E757" i="22"/>
  <c r="G757" i="22" s="1"/>
  <c r="E758" i="22"/>
  <c r="G758" i="22" s="1"/>
  <c r="E759" i="22"/>
  <c r="G759" i="22" s="1"/>
  <c r="E760" i="22"/>
  <c r="G760" i="22" s="1"/>
  <c r="E761" i="22"/>
  <c r="G761" i="22" s="1"/>
  <c r="E762" i="22"/>
  <c r="G762" i="22" s="1"/>
  <c r="E763" i="22"/>
  <c r="G763" i="22" s="1"/>
  <c r="E764" i="22"/>
  <c r="G764" i="22" s="1"/>
  <c r="E765" i="22"/>
  <c r="G765" i="22" s="1"/>
  <c r="E766" i="22"/>
  <c r="G766" i="22" s="1"/>
  <c r="E767" i="22"/>
  <c r="G767" i="22" s="1"/>
  <c r="E768" i="22"/>
  <c r="G768" i="22" s="1"/>
  <c r="E769" i="22"/>
  <c r="G769" i="22" s="1"/>
  <c r="E770" i="22"/>
  <c r="G770" i="22" s="1"/>
  <c r="E771" i="22"/>
  <c r="G771" i="22" s="1"/>
  <c r="E772" i="22"/>
  <c r="G772" i="22" s="1"/>
  <c r="E773" i="22"/>
  <c r="G773" i="22" s="1"/>
  <c r="E774" i="22"/>
  <c r="G774" i="22" s="1"/>
  <c r="E775" i="22"/>
  <c r="G775" i="22" s="1"/>
  <c r="E776" i="22"/>
  <c r="G776" i="22" s="1"/>
  <c r="E777" i="22"/>
  <c r="G777" i="22" s="1"/>
  <c r="E778" i="22"/>
  <c r="G778" i="22" s="1"/>
  <c r="E779" i="22"/>
  <c r="G779" i="22" s="1"/>
  <c r="E780" i="22"/>
  <c r="G780" i="22" s="1"/>
  <c r="E781" i="22"/>
  <c r="G781" i="22" s="1"/>
  <c r="E782" i="22"/>
  <c r="G782" i="22" s="1"/>
  <c r="E783" i="22"/>
  <c r="G783" i="22" s="1"/>
  <c r="E784" i="22"/>
  <c r="G784" i="22" s="1"/>
  <c r="E785" i="22"/>
  <c r="G785" i="22" s="1"/>
  <c r="E786" i="22"/>
  <c r="G786" i="22" s="1"/>
  <c r="E787" i="22"/>
  <c r="G787" i="22" s="1"/>
  <c r="E788" i="22"/>
  <c r="G788" i="22" s="1"/>
  <c r="E789" i="22"/>
  <c r="G789" i="22" s="1"/>
  <c r="E790" i="22"/>
  <c r="G790" i="22" s="1"/>
  <c r="E791" i="22"/>
  <c r="G791" i="22" s="1"/>
  <c r="E792" i="22"/>
  <c r="G792" i="22" s="1"/>
  <c r="E793" i="22"/>
  <c r="G793" i="22" s="1"/>
  <c r="E794" i="22"/>
  <c r="G794" i="22" s="1"/>
  <c r="E795" i="22"/>
  <c r="G795" i="22" s="1"/>
  <c r="E796" i="22"/>
  <c r="G796" i="22" s="1"/>
  <c r="E797" i="22"/>
  <c r="G797" i="22" s="1"/>
  <c r="E798" i="22"/>
  <c r="G798" i="22" s="1"/>
  <c r="E799" i="22"/>
  <c r="G799" i="22" s="1"/>
  <c r="E800" i="22"/>
  <c r="G800" i="22" s="1"/>
  <c r="E801" i="22"/>
  <c r="G801" i="22" s="1"/>
  <c r="E802" i="22"/>
  <c r="G802" i="22" s="1"/>
  <c r="E803" i="22"/>
  <c r="G803" i="22" s="1"/>
  <c r="E804" i="22"/>
  <c r="G804" i="22" s="1"/>
  <c r="E805" i="22"/>
  <c r="G805" i="22" s="1"/>
  <c r="E806" i="22"/>
  <c r="G806" i="22" s="1"/>
  <c r="E807" i="22"/>
  <c r="G807" i="22" s="1"/>
  <c r="E808" i="22"/>
  <c r="G808" i="22" s="1"/>
  <c r="E809" i="22"/>
  <c r="G809" i="22" s="1"/>
  <c r="E810" i="22"/>
  <c r="G810" i="22" s="1"/>
  <c r="E811" i="22"/>
  <c r="G811" i="22" s="1"/>
  <c r="E812" i="22"/>
  <c r="G812" i="22" s="1"/>
  <c r="E813" i="22"/>
  <c r="G813" i="22" s="1"/>
  <c r="E814" i="22"/>
  <c r="G814" i="22" s="1"/>
  <c r="E815" i="22"/>
  <c r="G815" i="22" s="1"/>
  <c r="E816" i="22"/>
  <c r="G816" i="22" s="1"/>
  <c r="E817" i="22"/>
  <c r="G817" i="22" s="1"/>
  <c r="E818" i="22"/>
  <c r="G818" i="22" s="1"/>
  <c r="E819" i="22"/>
  <c r="G819" i="22" s="1"/>
  <c r="E820" i="22"/>
  <c r="G820" i="22" s="1"/>
  <c r="E821" i="22"/>
  <c r="G821" i="22" s="1"/>
  <c r="E822" i="22"/>
  <c r="G822" i="22" s="1"/>
  <c r="E823" i="22"/>
  <c r="G823" i="22" s="1"/>
  <c r="E824" i="22"/>
  <c r="G824" i="22" s="1"/>
  <c r="E825" i="22"/>
  <c r="G825" i="22" s="1"/>
  <c r="E826" i="22"/>
  <c r="G826" i="22" s="1"/>
  <c r="E827" i="22"/>
  <c r="G827" i="22" s="1"/>
  <c r="E828" i="22"/>
  <c r="G828" i="22" s="1"/>
  <c r="E829" i="22"/>
  <c r="G829" i="22" s="1"/>
  <c r="E830" i="22"/>
  <c r="G830" i="22" s="1"/>
  <c r="E831" i="22"/>
  <c r="G831" i="22" s="1"/>
  <c r="E832" i="22"/>
  <c r="G832" i="22" s="1"/>
  <c r="E833" i="22"/>
  <c r="G833" i="22" s="1"/>
  <c r="E834" i="22"/>
  <c r="G834" i="22" s="1"/>
  <c r="E835" i="22"/>
  <c r="G835" i="22" s="1"/>
  <c r="E836" i="22"/>
  <c r="G836" i="22" s="1"/>
  <c r="E837" i="22"/>
  <c r="G837" i="22" s="1"/>
  <c r="E838" i="22"/>
  <c r="G838" i="22" s="1"/>
  <c r="E839" i="22"/>
  <c r="G839" i="22" s="1"/>
  <c r="E840" i="22"/>
  <c r="G840" i="22" s="1"/>
  <c r="E841" i="22"/>
  <c r="G841" i="22" s="1"/>
  <c r="E842" i="22"/>
  <c r="G842" i="22" s="1"/>
  <c r="E843" i="22"/>
  <c r="G843" i="22" s="1"/>
  <c r="E844" i="22"/>
  <c r="G844" i="22" s="1"/>
  <c r="E845" i="22"/>
  <c r="G845" i="22" s="1"/>
  <c r="E846" i="22"/>
  <c r="G846" i="22" s="1"/>
  <c r="E847" i="22"/>
  <c r="G847" i="22" s="1"/>
  <c r="E848" i="22"/>
  <c r="G848" i="22" s="1"/>
  <c r="E849" i="22"/>
  <c r="G849" i="22" s="1"/>
  <c r="E850" i="22"/>
  <c r="G850" i="22" s="1"/>
  <c r="E851" i="22"/>
  <c r="G851" i="22" s="1"/>
  <c r="E852" i="22"/>
  <c r="G852" i="22" s="1"/>
  <c r="E853" i="22"/>
  <c r="G853" i="22" s="1"/>
  <c r="E854" i="22"/>
  <c r="G854" i="22" s="1"/>
  <c r="E855" i="22"/>
  <c r="G855" i="22" s="1"/>
  <c r="E856" i="22"/>
  <c r="G856" i="22" s="1"/>
  <c r="E857" i="22"/>
  <c r="G857" i="22" s="1"/>
  <c r="E858" i="22"/>
  <c r="G858" i="22" s="1"/>
  <c r="E859" i="22"/>
  <c r="G859" i="22" s="1"/>
  <c r="E860" i="22"/>
  <c r="G860" i="22" s="1"/>
  <c r="E861" i="22"/>
  <c r="G861" i="22" s="1"/>
  <c r="E862" i="22"/>
  <c r="G862" i="22" s="1"/>
  <c r="E863" i="22"/>
  <c r="G863" i="22" s="1"/>
  <c r="E864" i="22"/>
  <c r="G864" i="22" s="1"/>
  <c r="E865" i="22"/>
  <c r="G865" i="22" s="1"/>
  <c r="E866" i="22"/>
  <c r="G866" i="22" s="1"/>
  <c r="E867" i="22"/>
  <c r="G867" i="22" s="1"/>
  <c r="E868" i="22"/>
  <c r="G868" i="22" s="1"/>
  <c r="E869" i="22"/>
  <c r="G869" i="22" s="1"/>
  <c r="E870" i="22"/>
  <c r="G870" i="22" s="1"/>
  <c r="E871" i="22"/>
  <c r="G871" i="22" s="1"/>
  <c r="E872" i="22"/>
  <c r="G872" i="22" s="1"/>
  <c r="E873" i="22"/>
  <c r="G873" i="22" s="1"/>
  <c r="E874" i="22"/>
  <c r="G874" i="22" s="1"/>
  <c r="E875" i="22"/>
  <c r="G875" i="22" s="1"/>
  <c r="E876" i="22"/>
  <c r="G876" i="22" s="1"/>
  <c r="E877" i="22"/>
  <c r="G877" i="22" s="1"/>
  <c r="E878" i="22"/>
  <c r="G878" i="22" s="1"/>
  <c r="E879" i="22"/>
  <c r="G879" i="22" s="1"/>
  <c r="E880" i="22"/>
  <c r="G880" i="22" s="1"/>
  <c r="E881" i="22"/>
  <c r="G881" i="22" s="1"/>
  <c r="E882" i="22"/>
  <c r="G882" i="22" s="1"/>
  <c r="E883" i="22"/>
  <c r="G883" i="22" s="1"/>
  <c r="E884" i="22"/>
  <c r="G884" i="22" s="1"/>
  <c r="E885" i="22"/>
  <c r="G885" i="22" s="1"/>
  <c r="E886" i="22"/>
  <c r="G886" i="22" s="1"/>
  <c r="E887" i="22"/>
  <c r="G887" i="22" s="1"/>
  <c r="E888" i="22"/>
  <c r="G888" i="22" s="1"/>
  <c r="E889" i="22"/>
  <c r="G889" i="22" s="1"/>
  <c r="E890" i="22"/>
  <c r="G890" i="22" s="1"/>
  <c r="E891" i="22"/>
  <c r="G891" i="22" s="1"/>
  <c r="E892" i="22"/>
  <c r="G892" i="22" s="1"/>
  <c r="E893" i="22"/>
  <c r="G893" i="22" s="1"/>
  <c r="E894" i="22"/>
  <c r="G894" i="22" s="1"/>
  <c r="E895" i="22"/>
  <c r="G895" i="22" s="1"/>
  <c r="E896" i="22"/>
  <c r="G896" i="22" s="1"/>
  <c r="E897" i="22"/>
  <c r="G897" i="22" s="1"/>
  <c r="E898" i="22"/>
  <c r="G898" i="22" s="1"/>
  <c r="E899" i="22"/>
  <c r="G899" i="22" s="1"/>
  <c r="E900" i="22"/>
  <c r="G900" i="22" s="1"/>
  <c r="E901" i="22"/>
  <c r="G901" i="22" s="1"/>
  <c r="E902" i="22"/>
  <c r="G902" i="22" s="1"/>
  <c r="E903" i="22"/>
  <c r="G903" i="22" s="1"/>
  <c r="E904" i="22"/>
  <c r="G904" i="22" s="1"/>
  <c r="E905" i="22"/>
  <c r="G905" i="22" s="1"/>
  <c r="E906" i="22"/>
  <c r="G906" i="22" s="1"/>
  <c r="E907" i="22"/>
  <c r="G907" i="22" s="1"/>
  <c r="E908" i="22"/>
  <c r="G908" i="22" s="1"/>
  <c r="E909" i="22"/>
  <c r="G909" i="22" s="1"/>
  <c r="E910" i="22"/>
  <c r="G910" i="22" s="1"/>
  <c r="E911" i="22"/>
  <c r="G911" i="22" s="1"/>
  <c r="E912" i="22"/>
  <c r="G912" i="22" s="1"/>
  <c r="E913" i="22"/>
  <c r="G913" i="22" s="1"/>
  <c r="E914" i="22"/>
  <c r="G914" i="22" s="1"/>
  <c r="E915" i="22"/>
  <c r="G915" i="22" s="1"/>
  <c r="E916" i="22"/>
  <c r="G916" i="22" s="1"/>
  <c r="E917" i="22"/>
  <c r="G917" i="22" s="1"/>
  <c r="E918" i="22"/>
  <c r="G918" i="22" s="1"/>
  <c r="E919" i="22"/>
  <c r="G919" i="22" s="1"/>
  <c r="E920" i="22"/>
  <c r="G920" i="22" s="1"/>
  <c r="E921" i="22"/>
  <c r="G921" i="22" s="1"/>
  <c r="E922" i="22"/>
  <c r="G922" i="22" s="1"/>
  <c r="E923" i="22"/>
  <c r="G923" i="22" s="1"/>
  <c r="E924" i="22"/>
  <c r="G924" i="22" s="1"/>
  <c r="E925" i="22"/>
  <c r="G925" i="22" s="1"/>
  <c r="E926" i="22"/>
  <c r="G926" i="22" s="1"/>
  <c r="E927" i="22"/>
  <c r="G927" i="22" s="1"/>
  <c r="E928" i="22"/>
  <c r="G928" i="22" s="1"/>
  <c r="E929" i="22"/>
  <c r="G929" i="22" s="1"/>
  <c r="E930" i="22"/>
  <c r="G930" i="22" s="1"/>
  <c r="E931" i="22"/>
  <c r="G931" i="22" s="1"/>
  <c r="E932" i="22"/>
  <c r="G932" i="22" s="1"/>
  <c r="E933" i="22"/>
  <c r="G933" i="22" s="1"/>
  <c r="E934" i="22"/>
  <c r="G934" i="22" s="1"/>
  <c r="E935" i="22"/>
  <c r="G935" i="22" s="1"/>
  <c r="E936" i="22"/>
  <c r="G936" i="22" s="1"/>
  <c r="E937" i="22"/>
  <c r="G937" i="22" s="1"/>
  <c r="E938" i="22"/>
  <c r="G938" i="22" s="1"/>
  <c r="E939" i="22"/>
  <c r="G939" i="22" s="1"/>
  <c r="E940" i="22"/>
  <c r="G940" i="22" s="1"/>
  <c r="E941" i="22"/>
  <c r="G941" i="22" s="1"/>
  <c r="E942" i="22"/>
  <c r="G942" i="22" s="1"/>
  <c r="E943" i="22"/>
  <c r="G943" i="22" s="1"/>
  <c r="E944" i="22"/>
  <c r="G944" i="22" s="1"/>
  <c r="E945" i="22"/>
  <c r="G945" i="22" s="1"/>
  <c r="E946" i="22"/>
  <c r="G946" i="22" s="1"/>
  <c r="E947" i="22"/>
  <c r="G947" i="22" s="1"/>
  <c r="E948" i="22"/>
  <c r="G948" i="22" s="1"/>
  <c r="E949" i="22"/>
  <c r="G949" i="22" s="1"/>
  <c r="E950" i="22"/>
  <c r="G950" i="22" s="1"/>
  <c r="E951" i="22"/>
  <c r="G951" i="22" s="1"/>
  <c r="E952" i="22"/>
  <c r="G952" i="22" s="1"/>
  <c r="E953" i="22"/>
  <c r="G953" i="22" s="1"/>
  <c r="E954" i="22"/>
  <c r="G954" i="22" s="1"/>
  <c r="E955" i="22"/>
  <c r="G955" i="22" s="1"/>
  <c r="E956" i="22"/>
  <c r="G956" i="22" s="1"/>
  <c r="E957" i="22"/>
  <c r="G957" i="22" s="1"/>
  <c r="E958" i="22"/>
  <c r="G958" i="22" s="1"/>
  <c r="E959" i="22"/>
  <c r="G959" i="22" s="1"/>
  <c r="E960" i="22"/>
  <c r="G960" i="22" s="1"/>
  <c r="E961" i="22"/>
  <c r="G961" i="22" s="1"/>
  <c r="E962" i="22"/>
  <c r="G962" i="22" s="1"/>
  <c r="E963" i="22"/>
  <c r="G963" i="22" s="1"/>
  <c r="E964" i="22"/>
  <c r="G964" i="22" s="1"/>
  <c r="E965" i="22"/>
  <c r="G965" i="22" s="1"/>
  <c r="E966" i="22"/>
  <c r="G966" i="22" s="1"/>
  <c r="E967" i="22"/>
  <c r="G967" i="22" s="1"/>
  <c r="E968" i="22"/>
  <c r="G968" i="22" s="1"/>
  <c r="E969" i="22"/>
  <c r="G969" i="22" s="1"/>
  <c r="E970" i="22"/>
  <c r="G970" i="22" s="1"/>
  <c r="E971" i="22"/>
  <c r="G971" i="22" s="1"/>
  <c r="E972" i="22"/>
  <c r="G972" i="22" s="1"/>
  <c r="E973" i="22"/>
  <c r="G973" i="22" s="1"/>
  <c r="E974" i="22"/>
  <c r="G974" i="22" s="1"/>
  <c r="E975" i="22"/>
  <c r="G975" i="22" s="1"/>
  <c r="E976" i="22"/>
  <c r="G976" i="22" s="1"/>
  <c r="E977" i="22"/>
  <c r="G977" i="22" s="1"/>
  <c r="E978" i="22"/>
  <c r="G978" i="22" s="1"/>
  <c r="E979" i="22"/>
  <c r="G979" i="22" s="1"/>
  <c r="E980" i="22"/>
  <c r="G980" i="22" s="1"/>
  <c r="E981" i="22"/>
  <c r="G981" i="22" s="1"/>
  <c r="E982" i="22"/>
  <c r="G982" i="22" s="1"/>
  <c r="E983" i="22"/>
  <c r="G983" i="22" s="1"/>
  <c r="E984" i="22"/>
  <c r="G984" i="22" s="1"/>
  <c r="E985" i="22"/>
  <c r="G985" i="22" s="1"/>
  <c r="E986" i="22"/>
  <c r="G986" i="22" s="1"/>
  <c r="E987" i="22"/>
  <c r="G987" i="22" s="1"/>
  <c r="E988" i="22"/>
  <c r="G988" i="22" s="1"/>
  <c r="E989" i="22"/>
  <c r="G989" i="22" s="1"/>
  <c r="E990" i="22"/>
  <c r="G990" i="22" s="1"/>
  <c r="E991" i="22"/>
  <c r="G991" i="22" s="1"/>
  <c r="E992" i="22"/>
  <c r="G992" i="22" s="1"/>
  <c r="E993" i="22"/>
  <c r="G993" i="22" s="1"/>
  <c r="E994" i="22"/>
  <c r="G994" i="22" s="1"/>
  <c r="E995" i="22"/>
  <c r="G995" i="22" s="1"/>
  <c r="E996" i="22"/>
  <c r="G996" i="22" s="1"/>
  <c r="E997" i="22"/>
  <c r="G997" i="22" s="1"/>
  <c r="E998" i="22"/>
  <c r="G998" i="22" s="1"/>
  <c r="E999" i="22"/>
  <c r="G999" i="22" s="1"/>
  <c r="E1000" i="22"/>
  <c r="G1000" i="22" s="1"/>
  <c r="E1001" i="22"/>
  <c r="G1001" i="22" s="1"/>
  <c r="E1002" i="22"/>
  <c r="G1002" i="22" s="1"/>
  <c r="E1003" i="22"/>
  <c r="G1003" i="22" s="1"/>
  <c r="E1004" i="22"/>
  <c r="G1004" i="22" s="1"/>
  <c r="E1005" i="22"/>
  <c r="G1005" i="22" s="1"/>
  <c r="E1006" i="22"/>
  <c r="G1006" i="22" s="1"/>
  <c r="E1007" i="22"/>
  <c r="G1007" i="22" s="1"/>
  <c r="E1008" i="22"/>
  <c r="G1008" i="22" s="1"/>
  <c r="E1009" i="22"/>
  <c r="G1009" i="22" s="1"/>
  <c r="E1010" i="22"/>
  <c r="G1010" i="22" s="1"/>
  <c r="E1011" i="22"/>
  <c r="G1011" i="22" s="1"/>
  <c r="E1012" i="22"/>
  <c r="G1012" i="22" s="1"/>
  <c r="E1013" i="22"/>
  <c r="G1013" i="22" s="1"/>
  <c r="E1014" i="22"/>
  <c r="G1014" i="22" s="1"/>
  <c r="E1015" i="22"/>
  <c r="G1015" i="22" s="1"/>
  <c r="E1016" i="22"/>
  <c r="G1016" i="22" s="1"/>
  <c r="E1017" i="22"/>
  <c r="G1017" i="22" s="1"/>
  <c r="E1018" i="22"/>
  <c r="G1018" i="22" s="1"/>
  <c r="E1019" i="22"/>
  <c r="G1019" i="22" s="1"/>
  <c r="E1020" i="22"/>
  <c r="G1020" i="22" s="1"/>
  <c r="E1021" i="22"/>
  <c r="G1021" i="22" s="1"/>
  <c r="E1022" i="22"/>
  <c r="G1022" i="22" s="1"/>
  <c r="E1023" i="22"/>
  <c r="G1023" i="22" s="1"/>
  <c r="E1024" i="22"/>
  <c r="G1024" i="22" s="1"/>
  <c r="E1025" i="22"/>
  <c r="G1025" i="22" s="1"/>
  <c r="E1026" i="22"/>
  <c r="G1026" i="22" s="1"/>
  <c r="E1027" i="22"/>
  <c r="G1027" i="22" s="1"/>
  <c r="E1028" i="22"/>
  <c r="G1028" i="22" s="1"/>
  <c r="E1029" i="22"/>
  <c r="G1029" i="22" s="1"/>
  <c r="E1030" i="22"/>
  <c r="G1030" i="22" s="1"/>
  <c r="E1031" i="22"/>
  <c r="G1031" i="22" s="1"/>
  <c r="E1032" i="22"/>
  <c r="G1032" i="22" s="1"/>
  <c r="E1033" i="22"/>
  <c r="G1033" i="22" s="1"/>
  <c r="E1034" i="22"/>
  <c r="G1034" i="22" s="1"/>
  <c r="E1035" i="22"/>
  <c r="G1035" i="22" s="1"/>
  <c r="E1036" i="22"/>
  <c r="G1036" i="22" s="1"/>
  <c r="E1037" i="22"/>
  <c r="G1037" i="22" s="1"/>
  <c r="E1038" i="22"/>
  <c r="G1038" i="22" s="1"/>
  <c r="E1039" i="22"/>
  <c r="G1039" i="22" s="1"/>
  <c r="E1040" i="22"/>
  <c r="G1040" i="22" s="1"/>
  <c r="E1041" i="22"/>
  <c r="G1041" i="22" s="1"/>
  <c r="E1042" i="22"/>
  <c r="G1042" i="22" s="1"/>
  <c r="E1043" i="22"/>
  <c r="G1043" i="22" s="1"/>
  <c r="E1044" i="22"/>
  <c r="G1044" i="22" s="1"/>
  <c r="E1045" i="22"/>
  <c r="G1045" i="22" s="1"/>
  <c r="E1046" i="22"/>
  <c r="G1046" i="22" s="1"/>
  <c r="E1047" i="22"/>
  <c r="G1047" i="22" s="1"/>
  <c r="E1048" i="22"/>
  <c r="G1048" i="22" s="1"/>
  <c r="E1049" i="22"/>
  <c r="G1049" i="22" s="1"/>
  <c r="E1050" i="22"/>
  <c r="G1050" i="22" s="1"/>
  <c r="E1051" i="22"/>
  <c r="G1051" i="22" s="1"/>
  <c r="E1052" i="22"/>
  <c r="G1052" i="22" s="1"/>
  <c r="E1053" i="22"/>
  <c r="G1053" i="22" s="1"/>
  <c r="E1054" i="22"/>
  <c r="G1054" i="22" s="1"/>
  <c r="E1055" i="22"/>
  <c r="G1055" i="22" s="1"/>
  <c r="E1056" i="22"/>
  <c r="G1056" i="22" s="1"/>
  <c r="E1057" i="22"/>
  <c r="G1057" i="22" s="1"/>
  <c r="E1058" i="22"/>
  <c r="G1058" i="22" s="1"/>
  <c r="E1059" i="22"/>
  <c r="G1059" i="22" s="1"/>
  <c r="E1060" i="22"/>
  <c r="G1060" i="22" s="1"/>
  <c r="E1061" i="22"/>
  <c r="G1061" i="22" s="1"/>
  <c r="E1062" i="22"/>
  <c r="G1062" i="22" s="1"/>
  <c r="E1063" i="22"/>
  <c r="G1063" i="22" s="1"/>
  <c r="E1064" i="22"/>
  <c r="G1064" i="22" s="1"/>
  <c r="E1065" i="22"/>
  <c r="G1065" i="22" s="1"/>
  <c r="E1066" i="22"/>
  <c r="G1066" i="22" s="1"/>
  <c r="E1067" i="22"/>
  <c r="G1067" i="22" s="1"/>
  <c r="E1068" i="22"/>
  <c r="G1068" i="22" s="1"/>
  <c r="E1069" i="22"/>
  <c r="G1069" i="22" s="1"/>
  <c r="E1070" i="22"/>
  <c r="G1070" i="22" s="1"/>
  <c r="E1071" i="22"/>
  <c r="G1071" i="22" s="1"/>
  <c r="E1072" i="22"/>
  <c r="G1072" i="22" s="1"/>
  <c r="E1073" i="22"/>
  <c r="G1073" i="22" s="1"/>
  <c r="E1074" i="22"/>
  <c r="G1074" i="22" s="1"/>
  <c r="E1075" i="22"/>
  <c r="G1075" i="22" s="1"/>
  <c r="E1076" i="22"/>
  <c r="G1076" i="22" s="1"/>
  <c r="E1077" i="22"/>
  <c r="G1077" i="22" s="1"/>
  <c r="E1078" i="22"/>
  <c r="G1078" i="22" s="1"/>
  <c r="E1079" i="22"/>
  <c r="G1079" i="22" s="1"/>
  <c r="E1080" i="22"/>
  <c r="G1080" i="22" s="1"/>
  <c r="E1081" i="22"/>
  <c r="G1081" i="22" s="1"/>
  <c r="E1082" i="22"/>
  <c r="G1082" i="22" s="1"/>
  <c r="E1083" i="22"/>
  <c r="G1083" i="22" s="1"/>
  <c r="E1084" i="22"/>
  <c r="G1084" i="22" s="1"/>
  <c r="E1085" i="22"/>
  <c r="G1085" i="22" s="1"/>
  <c r="E1086" i="22"/>
  <c r="G1086" i="22" s="1"/>
  <c r="E1087" i="22"/>
  <c r="G1087" i="22" s="1"/>
  <c r="E1088" i="22"/>
  <c r="G1088" i="22" s="1"/>
  <c r="E1089" i="22"/>
  <c r="G1089" i="22" s="1"/>
  <c r="E1090" i="22"/>
  <c r="G1090" i="22" s="1"/>
  <c r="E1091" i="22"/>
  <c r="G1091" i="22" s="1"/>
  <c r="E1092" i="22"/>
  <c r="G1092" i="22" s="1"/>
  <c r="E1093" i="22"/>
  <c r="G1093" i="22" s="1"/>
  <c r="E1094" i="22"/>
  <c r="G1094" i="22" s="1"/>
  <c r="E1095" i="22"/>
  <c r="G1095" i="22" s="1"/>
  <c r="E1096" i="22"/>
  <c r="G1096" i="22" s="1"/>
  <c r="E1097" i="22"/>
  <c r="G1097" i="22" s="1"/>
  <c r="E1098" i="22"/>
  <c r="G1098" i="22" s="1"/>
  <c r="E1099" i="22"/>
  <c r="G1099" i="22" s="1"/>
  <c r="E1100" i="22"/>
  <c r="G1100" i="22" s="1"/>
  <c r="E1101" i="22"/>
  <c r="G1101" i="22" s="1"/>
  <c r="E1102" i="22"/>
  <c r="G1102" i="22" s="1"/>
  <c r="E1103" i="22"/>
  <c r="G1103" i="22" s="1"/>
  <c r="E1104" i="22"/>
  <c r="G1104" i="22" s="1"/>
  <c r="E1105" i="22"/>
  <c r="G1105" i="22" s="1"/>
  <c r="E1106" i="22"/>
  <c r="G1106" i="22" s="1"/>
  <c r="E1107" i="22"/>
  <c r="G1107" i="22" s="1"/>
  <c r="E1108" i="22"/>
  <c r="G1108" i="22" s="1"/>
  <c r="E1109" i="22"/>
  <c r="G1109" i="22" s="1"/>
  <c r="E1110" i="22"/>
  <c r="G1110" i="22" s="1"/>
  <c r="E1111" i="22"/>
  <c r="G1111" i="22" s="1"/>
  <c r="E1112" i="22"/>
  <c r="G1112" i="22" s="1"/>
  <c r="E1113" i="22"/>
  <c r="G1113" i="22" s="1"/>
  <c r="E1114" i="22"/>
  <c r="G1114" i="22" s="1"/>
  <c r="E1115" i="22"/>
  <c r="G1115" i="22" s="1"/>
  <c r="E1116" i="22"/>
  <c r="G1116" i="22" s="1"/>
  <c r="E1117" i="22"/>
  <c r="G1117" i="22" s="1"/>
  <c r="E1118" i="22"/>
  <c r="G1118" i="22" s="1"/>
  <c r="E1119" i="22"/>
  <c r="G1119" i="22" s="1"/>
  <c r="E1120" i="22"/>
  <c r="G1120" i="22" s="1"/>
  <c r="E1121" i="22"/>
  <c r="G1121" i="22" s="1"/>
  <c r="E1122" i="22"/>
  <c r="G1122" i="22" s="1"/>
  <c r="E1123" i="22"/>
  <c r="G1123" i="22" s="1"/>
  <c r="E1124" i="22"/>
  <c r="G1124" i="22" s="1"/>
  <c r="E1125" i="22"/>
  <c r="G1125" i="22" s="1"/>
  <c r="E1126" i="22"/>
  <c r="G1126" i="22" s="1"/>
  <c r="E1127" i="22"/>
  <c r="G1127" i="22" s="1"/>
  <c r="E1128" i="22"/>
  <c r="G1128" i="22" s="1"/>
  <c r="E1129" i="22"/>
  <c r="G1129" i="22" s="1"/>
  <c r="E1130" i="22"/>
  <c r="G1130" i="22" s="1"/>
  <c r="E1131" i="22"/>
  <c r="G1131" i="22" s="1"/>
  <c r="E1132" i="22"/>
  <c r="G1132" i="22" s="1"/>
  <c r="E1133" i="22"/>
  <c r="G1133" i="22" s="1"/>
  <c r="E1134" i="22"/>
  <c r="G1134" i="22" s="1"/>
  <c r="E1135" i="22"/>
  <c r="G1135" i="22" s="1"/>
  <c r="E1136" i="22"/>
  <c r="G1136" i="22" s="1"/>
  <c r="E1137" i="22"/>
  <c r="G1137" i="22" s="1"/>
  <c r="E1138" i="22"/>
  <c r="G1138" i="22" s="1"/>
  <c r="E1139" i="22"/>
  <c r="G1139" i="22" s="1"/>
  <c r="E1140" i="22"/>
  <c r="G1140" i="22" s="1"/>
  <c r="E1141" i="22"/>
  <c r="G1141" i="22" s="1"/>
  <c r="E1142" i="22"/>
  <c r="G1142" i="22" s="1"/>
  <c r="E1143" i="22"/>
  <c r="G1143" i="22" s="1"/>
  <c r="E1144" i="22"/>
  <c r="G1144" i="22" s="1"/>
  <c r="E1145" i="22"/>
  <c r="G1145" i="22" s="1"/>
  <c r="E1146" i="22"/>
  <c r="G1146" i="22" s="1"/>
  <c r="E1147" i="22"/>
  <c r="G1147" i="22" s="1"/>
  <c r="E1148" i="22"/>
  <c r="G1148" i="22" s="1"/>
  <c r="E1149" i="22"/>
  <c r="G1149" i="22" s="1"/>
  <c r="E1150" i="22"/>
  <c r="G1150" i="22" s="1"/>
  <c r="E1151" i="22"/>
  <c r="G1151" i="22" s="1"/>
  <c r="E1152" i="22"/>
  <c r="G1152" i="22" s="1"/>
  <c r="E1153" i="22"/>
  <c r="G1153" i="22" s="1"/>
  <c r="E1154" i="22"/>
  <c r="G1154" i="22" s="1"/>
  <c r="E1155" i="22"/>
  <c r="G1155" i="22" s="1"/>
  <c r="E1156" i="22"/>
  <c r="G1156" i="22" s="1"/>
  <c r="E1157" i="22"/>
  <c r="G1157" i="22" s="1"/>
  <c r="E1158" i="22"/>
  <c r="G1158" i="22" s="1"/>
  <c r="E1159" i="22"/>
  <c r="G1159" i="22" s="1"/>
  <c r="E1160" i="22"/>
  <c r="G1160" i="22" s="1"/>
  <c r="E1161" i="22"/>
  <c r="G1161" i="22" s="1"/>
  <c r="E1162" i="22"/>
  <c r="G1162" i="22" s="1"/>
  <c r="E1163" i="22"/>
  <c r="G1163" i="22" s="1"/>
  <c r="E1164" i="22"/>
  <c r="G1164" i="22" s="1"/>
  <c r="E1165" i="22"/>
  <c r="G1165" i="22" s="1"/>
  <c r="E1166" i="22"/>
  <c r="G1166" i="22" s="1"/>
  <c r="E1167" i="22"/>
  <c r="G1167" i="22" s="1"/>
  <c r="E1168" i="22"/>
  <c r="G1168" i="22" s="1"/>
  <c r="E1169" i="22"/>
  <c r="G1169" i="22" s="1"/>
  <c r="E1170" i="22"/>
  <c r="G1170" i="22" s="1"/>
  <c r="E1171" i="22"/>
  <c r="G1171" i="22" s="1"/>
  <c r="E1172" i="22"/>
  <c r="G1172" i="22" s="1"/>
  <c r="E1173" i="22"/>
  <c r="G1173" i="22" s="1"/>
  <c r="E1174" i="22"/>
  <c r="G1174" i="22" s="1"/>
  <c r="E1175" i="22"/>
  <c r="G1175" i="22" s="1"/>
  <c r="E1176" i="22"/>
  <c r="G1176" i="22" s="1"/>
  <c r="E1177" i="22"/>
  <c r="G1177" i="22" s="1"/>
  <c r="E1178" i="22"/>
  <c r="G1178" i="22" s="1"/>
  <c r="E1179" i="22"/>
  <c r="G1179" i="22" s="1"/>
  <c r="E1180" i="22"/>
  <c r="G1180" i="22" s="1"/>
  <c r="E1181" i="22"/>
  <c r="G1181" i="22" s="1"/>
  <c r="E1182" i="22"/>
  <c r="G1182" i="22" s="1"/>
  <c r="E1183" i="22"/>
  <c r="G1183" i="22" s="1"/>
  <c r="E1184" i="22"/>
  <c r="G1184" i="22" s="1"/>
  <c r="E1185" i="22"/>
  <c r="G1185" i="22" s="1"/>
  <c r="E1186" i="22"/>
  <c r="G1186" i="22" s="1"/>
  <c r="E1187" i="22"/>
  <c r="G1187" i="22" s="1"/>
  <c r="E1188" i="22"/>
  <c r="G1188" i="22" s="1"/>
  <c r="E1189" i="22"/>
  <c r="G1189" i="22" s="1"/>
  <c r="E1190" i="22"/>
  <c r="G1190" i="22" s="1"/>
  <c r="E1191" i="22"/>
  <c r="G1191" i="22" s="1"/>
  <c r="E1192" i="22"/>
  <c r="G1192" i="22" s="1"/>
  <c r="E1193" i="22"/>
  <c r="G1193" i="22" s="1"/>
  <c r="E1194" i="22"/>
  <c r="G1194" i="22" s="1"/>
  <c r="E1195" i="22"/>
  <c r="G1195" i="22" s="1"/>
  <c r="E1196" i="22"/>
  <c r="G1196" i="22" s="1"/>
  <c r="E1197" i="22"/>
  <c r="G1197" i="22" s="1"/>
  <c r="E1198" i="22"/>
  <c r="G1198" i="22" s="1"/>
  <c r="E1199" i="22"/>
  <c r="G1199" i="22" s="1"/>
  <c r="E1200" i="22"/>
  <c r="G1200" i="22" s="1"/>
  <c r="E1201" i="22"/>
  <c r="G1201" i="22" s="1"/>
  <c r="E1202" i="22"/>
  <c r="G1202" i="22" s="1"/>
  <c r="E1203" i="22"/>
  <c r="G1203" i="22" s="1"/>
  <c r="E1204" i="22"/>
  <c r="G1204" i="22" s="1"/>
  <c r="E1205" i="22"/>
  <c r="G1205" i="22" s="1"/>
  <c r="E1206" i="22"/>
  <c r="G1206" i="22" s="1"/>
  <c r="E1207" i="22"/>
  <c r="G1207" i="22" s="1"/>
  <c r="E1208" i="22"/>
  <c r="G1208" i="22" s="1"/>
  <c r="E1209" i="22"/>
  <c r="G1209" i="22" s="1"/>
  <c r="E1210" i="22"/>
  <c r="G1210" i="22" s="1"/>
  <c r="E1211" i="22"/>
  <c r="G1211" i="22" s="1"/>
  <c r="E1212" i="22"/>
  <c r="G1212" i="22" s="1"/>
  <c r="E1213" i="22"/>
  <c r="G1213" i="22" s="1"/>
  <c r="E1214" i="22"/>
  <c r="G1214" i="22" s="1"/>
  <c r="E1215" i="22"/>
  <c r="G1215" i="22" s="1"/>
  <c r="E1216" i="22"/>
  <c r="G1216" i="22" s="1"/>
  <c r="E1217" i="22"/>
  <c r="G1217" i="22" s="1"/>
  <c r="E1218" i="22"/>
  <c r="G1218" i="22" s="1"/>
  <c r="E1219" i="22"/>
  <c r="G1219" i="22" s="1"/>
  <c r="E1220" i="22"/>
  <c r="G1220" i="22" s="1"/>
  <c r="E1221" i="22"/>
  <c r="G1221" i="22" s="1"/>
  <c r="E1222" i="22"/>
  <c r="G1222" i="22" s="1"/>
  <c r="E1223" i="22"/>
  <c r="G1223" i="22" s="1"/>
  <c r="E1224" i="22"/>
  <c r="G1224" i="22" s="1"/>
  <c r="E1225" i="22"/>
  <c r="G1225" i="22" s="1"/>
  <c r="E1226" i="22"/>
  <c r="G1226" i="22" s="1"/>
  <c r="E1227" i="22"/>
  <c r="G1227" i="22" s="1"/>
  <c r="E1228" i="22"/>
  <c r="G1228" i="22" s="1"/>
  <c r="E1229" i="22"/>
  <c r="G1229" i="22" s="1"/>
  <c r="E1230" i="22"/>
  <c r="G1230" i="22" s="1"/>
  <c r="E1231" i="22"/>
  <c r="G1231" i="22" s="1"/>
  <c r="E1232" i="22"/>
  <c r="G1232" i="22" s="1"/>
  <c r="E1233" i="22"/>
  <c r="G1233" i="22" s="1"/>
  <c r="E1234" i="22"/>
  <c r="G1234" i="22" s="1"/>
  <c r="E1235" i="22"/>
  <c r="G1235" i="22" s="1"/>
  <c r="E1236" i="22"/>
  <c r="G1236" i="22" s="1"/>
  <c r="E1237" i="22"/>
  <c r="G1237" i="22" s="1"/>
  <c r="E1238" i="22"/>
  <c r="G1238" i="22" s="1"/>
  <c r="E1239" i="22"/>
  <c r="G1239" i="22" s="1"/>
  <c r="E1240" i="22"/>
  <c r="G1240" i="22" s="1"/>
  <c r="E1241" i="22"/>
  <c r="G1241" i="22" s="1"/>
  <c r="E1242" i="22"/>
  <c r="G1242" i="22" s="1"/>
  <c r="E1243" i="22"/>
  <c r="G1243" i="22" s="1"/>
  <c r="E1244" i="22"/>
  <c r="G1244" i="22" s="1"/>
  <c r="E1245" i="22"/>
  <c r="G1245" i="22" s="1"/>
  <c r="E1246" i="22"/>
  <c r="G1246" i="22" s="1"/>
  <c r="E1247" i="22"/>
  <c r="G1247" i="22" s="1"/>
  <c r="E1248" i="22"/>
  <c r="G1248" i="22" s="1"/>
  <c r="E1249" i="22"/>
  <c r="G1249" i="22" s="1"/>
  <c r="E1250" i="22"/>
  <c r="G1250" i="22" s="1"/>
  <c r="E1251" i="22"/>
  <c r="G1251" i="22" s="1"/>
  <c r="E1252" i="22"/>
  <c r="G1252" i="22" s="1"/>
  <c r="E1253" i="22"/>
  <c r="G1253" i="22" s="1"/>
  <c r="E1254" i="22"/>
  <c r="G1254" i="22" s="1"/>
  <c r="E1255" i="22"/>
  <c r="G1255" i="22" s="1"/>
  <c r="E1256" i="22"/>
  <c r="G1256" i="22" s="1"/>
  <c r="E1257" i="22"/>
  <c r="G1257" i="22" s="1"/>
  <c r="E1258" i="22"/>
  <c r="G1258" i="22" s="1"/>
  <c r="E1259" i="22"/>
  <c r="G1259" i="22" s="1"/>
  <c r="E1260" i="22"/>
  <c r="G1260" i="22" s="1"/>
  <c r="E1261" i="22"/>
  <c r="G1261" i="22" s="1"/>
  <c r="E1262" i="22"/>
  <c r="G1262" i="22" s="1"/>
  <c r="E1263" i="22"/>
  <c r="G1263" i="22" s="1"/>
  <c r="E1264" i="22"/>
  <c r="G1264" i="22" s="1"/>
  <c r="E1265" i="22"/>
  <c r="G1265" i="22" s="1"/>
  <c r="E1266" i="22"/>
  <c r="G1266" i="22" s="1"/>
  <c r="E1267" i="22"/>
  <c r="G1267" i="22" s="1"/>
  <c r="E1268" i="22"/>
  <c r="G1268" i="22" s="1"/>
  <c r="E1269" i="22"/>
  <c r="G1269" i="22" s="1"/>
  <c r="E1270" i="22"/>
  <c r="G1270" i="22" s="1"/>
  <c r="E1271" i="22"/>
  <c r="G1271" i="22" s="1"/>
  <c r="E1272" i="22"/>
  <c r="G1272" i="22" s="1"/>
  <c r="E1273" i="22"/>
  <c r="G1273" i="22" s="1"/>
  <c r="E1274" i="22"/>
  <c r="G1274" i="22" s="1"/>
  <c r="E1275" i="22"/>
  <c r="G1275" i="22" s="1"/>
  <c r="E1276" i="22"/>
  <c r="G1276" i="22" s="1"/>
  <c r="E1277" i="22"/>
  <c r="G1277" i="22" s="1"/>
  <c r="E1278" i="22"/>
  <c r="G1278" i="22" s="1"/>
  <c r="E1279" i="22"/>
  <c r="G1279" i="22" s="1"/>
  <c r="E1280" i="22"/>
  <c r="G1280" i="22" s="1"/>
  <c r="E1281" i="22"/>
  <c r="G1281" i="22" s="1"/>
  <c r="E1282" i="22"/>
  <c r="G1282" i="22" s="1"/>
  <c r="E1283" i="22"/>
  <c r="G1283" i="22" s="1"/>
  <c r="E1284" i="22"/>
  <c r="G1284" i="22" s="1"/>
  <c r="E1285" i="22"/>
  <c r="G1285" i="22" s="1"/>
  <c r="E1286" i="22"/>
  <c r="G1286" i="22" s="1"/>
  <c r="E1287" i="22"/>
  <c r="G1287" i="22" s="1"/>
  <c r="E1288" i="22"/>
  <c r="G1288" i="22" s="1"/>
  <c r="E1289" i="22"/>
  <c r="G1289" i="22" s="1"/>
  <c r="E1290" i="22"/>
  <c r="G1290" i="22" s="1"/>
  <c r="E1291" i="22"/>
  <c r="G1291" i="22" s="1"/>
  <c r="E1292" i="22"/>
  <c r="G1292" i="22" s="1"/>
  <c r="E1293" i="22"/>
  <c r="G1293" i="22" s="1"/>
  <c r="E1294" i="22"/>
  <c r="G1294" i="22" s="1"/>
  <c r="E1295" i="22"/>
  <c r="G1295" i="22" s="1"/>
  <c r="E1296" i="22"/>
  <c r="G1296" i="22" s="1"/>
  <c r="E1297" i="22"/>
  <c r="G1297" i="22" s="1"/>
  <c r="E1298" i="22"/>
  <c r="G1298" i="22" s="1"/>
  <c r="E1299" i="22"/>
  <c r="G1299" i="22" s="1"/>
  <c r="E1300" i="22"/>
  <c r="G1300" i="22" s="1"/>
  <c r="E1301" i="22"/>
  <c r="G1301" i="22" s="1"/>
  <c r="E1302" i="22"/>
  <c r="G1302" i="22" s="1"/>
  <c r="E1303" i="22"/>
  <c r="G1303" i="22" s="1"/>
  <c r="E1304" i="22"/>
  <c r="G1304" i="22" s="1"/>
  <c r="E1305" i="22"/>
  <c r="G1305" i="22" s="1"/>
  <c r="E1306" i="22"/>
  <c r="G1306" i="22" s="1"/>
  <c r="E1307" i="22"/>
  <c r="G1307" i="22" s="1"/>
  <c r="E1308" i="22"/>
  <c r="G1308" i="22" s="1"/>
  <c r="E1309" i="22"/>
  <c r="G1309" i="22" s="1"/>
  <c r="E1310" i="22"/>
  <c r="G1310" i="22" s="1"/>
  <c r="E1311" i="22"/>
  <c r="G1311" i="22" s="1"/>
  <c r="E1312" i="22"/>
  <c r="G1312" i="22" s="1"/>
  <c r="E1313" i="22"/>
  <c r="G1313" i="22" s="1"/>
  <c r="E1314" i="22"/>
  <c r="G1314" i="22" s="1"/>
  <c r="E1315" i="22"/>
  <c r="G1315" i="22" s="1"/>
  <c r="E1316" i="22"/>
  <c r="G1316" i="22" s="1"/>
  <c r="E1317" i="22"/>
  <c r="G1317" i="22" s="1"/>
  <c r="E1318" i="22"/>
  <c r="G1318" i="22" s="1"/>
  <c r="E1319" i="22"/>
  <c r="G1319" i="22" s="1"/>
  <c r="E1320" i="22"/>
  <c r="G1320" i="22" s="1"/>
  <c r="E1321" i="22"/>
  <c r="G1321" i="22" s="1"/>
  <c r="E1322" i="22"/>
  <c r="G1322" i="22" s="1"/>
  <c r="E1323" i="22"/>
  <c r="G1323" i="22" s="1"/>
  <c r="E1324" i="22"/>
  <c r="G1324" i="22" s="1"/>
  <c r="E1325" i="22"/>
  <c r="G1325" i="22" s="1"/>
  <c r="E1326" i="22"/>
  <c r="G1326" i="22" s="1"/>
  <c r="E1327" i="22"/>
  <c r="G1327" i="22" s="1"/>
  <c r="E1328" i="22"/>
  <c r="G1328" i="22" s="1"/>
  <c r="E1329" i="22"/>
  <c r="G1329" i="22" s="1"/>
  <c r="E1330" i="22"/>
  <c r="G1330" i="22" s="1"/>
  <c r="E1331" i="22"/>
  <c r="G1331" i="22" s="1"/>
  <c r="E1332" i="22"/>
  <c r="G1332" i="22" s="1"/>
  <c r="E1333" i="22"/>
  <c r="G1333" i="22" s="1"/>
  <c r="E1334" i="22"/>
  <c r="G1334" i="22" s="1"/>
  <c r="E1335" i="22"/>
  <c r="G1335" i="22" s="1"/>
  <c r="E1336" i="22"/>
  <c r="G1336" i="22" s="1"/>
  <c r="E1337" i="22"/>
  <c r="G1337" i="22" s="1"/>
  <c r="E1338" i="22"/>
  <c r="G1338" i="22" s="1"/>
  <c r="E1339" i="22"/>
  <c r="G1339" i="22" s="1"/>
  <c r="E1340" i="22"/>
  <c r="G1340" i="22" s="1"/>
  <c r="E1341" i="22"/>
  <c r="G1341" i="22" s="1"/>
  <c r="E1342" i="22"/>
  <c r="G1342" i="22" s="1"/>
  <c r="E1343" i="22"/>
  <c r="G1343" i="22" s="1"/>
  <c r="E1344" i="22"/>
  <c r="G1344" i="22" s="1"/>
  <c r="E1345" i="22"/>
  <c r="G1345" i="22" s="1"/>
  <c r="E1346" i="22"/>
  <c r="G1346" i="22" s="1"/>
  <c r="E1347" i="22"/>
  <c r="G1347" i="22" s="1"/>
  <c r="E1348" i="22"/>
  <c r="G1348" i="22" s="1"/>
  <c r="E1349" i="22"/>
  <c r="G1349" i="22" s="1"/>
  <c r="E1350" i="22"/>
  <c r="G1350" i="22" s="1"/>
  <c r="E1351" i="22"/>
  <c r="G1351" i="22" s="1"/>
  <c r="E1352" i="22"/>
  <c r="G1352" i="22" s="1"/>
  <c r="E1353" i="22"/>
  <c r="G1353" i="22" s="1"/>
  <c r="E1354" i="22"/>
  <c r="G1354" i="22" s="1"/>
  <c r="E1355" i="22"/>
  <c r="G1355" i="22" s="1"/>
  <c r="E1356" i="22"/>
  <c r="G1356" i="22" s="1"/>
  <c r="E1357" i="22"/>
  <c r="G1357" i="22" s="1"/>
  <c r="E1358" i="22"/>
  <c r="G1358" i="22" s="1"/>
  <c r="E1359" i="22"/>
  <c r="G1359" i="22" s="1"/>
  <c r="E1360" i="22"/>
  <c r="G1360" i="22" s="1"/>
  <c r="E1361" i="22"/>
  <c r="G1361" i="22" s="1"/>
  <c r="E1362" i="22"/>
  <c r="G1362" i="22" s="1"/>
  <c r="E1363" i="22"/>
  <c r="G1363" i="22" s="1"/>
  <c r="E1364" i="22"/>
  <c r="G1364" i="22" s="1"/>
  <c r="E1365" i="22"/>
  <c r="G1365" i="22" s="1"/>
  <c r="E1366" i="22"/>
  <c r="G1366" i="22" s="1"/>
  <c r="E1367" i="22"/>
  <c r="G1367" i="22" s="1"/>
  <c r="E1368" i="22"/>
  <c r="G1368" i="22" s="1"/>
  <c r="E1369" i="22"/>
  <c r="G1369" i="22" s="1"/>
  <c r="E1370" i="22"/>
  <c r="G1370" i="22" s="1"/>
  <c r="E1371" i="22"/>
  <c r="G1371" i="22" s="1"/>
  <c r="E1372" i="22"/>
  <c r="G1372" i="22" s="1"/>
  <c r="E1373" i="22"/>
  <c r="G1373" i="22" s="1"/>
  <c r="E1374" i="22"/>
  <c r="G1374" i="22" s="1"/>
  <c r="E1375" i="22"/>
  <c r="G1375" i="22" s="1"/>
  <c r="E1376" i="22"/>
  <c r="G1376" i="22" s="1"/>
  <c r="E1377" i="22"/>
  <c r="G1377" i="22" s="1"/>
  <c r="E1378" i="22"/>
  <c r="G1378" i="22" s="1"/>
  <c r="E1379" i="22"/>
  <c r="G1379" i="22" s="1"/>
  <c r="E1380" i="22"/>
  <c r="G1380" i="22" s="1"/>
  <c r="E1381" i="22"/>
  <c r="G1381" i="22" s="1"/>
  <c r="E1382" i="22"/>
  <c r="G1382" i="22" s="1"/>
  <c r="E1383" i="22"/>
  <c r="G1383" i="22" s="1"/>
  <c r="E1384" i="22"/>
  <c r="G1384" i="22" s="1"/>
  <c r="E1385" i="22"/>
  <c r="G1385" i="22" s="1"/>
  <c r="E1386" i="22"/>
  <c r="G1386" i="22" s="1"/>
  <c r="E1387" i="22"/>
  <c r="G1387" i="22" s="1"/>
  <c r="E1388" i="22"/>
  <c r="G1388" i="22" s="1"/>
  <c r="E1389" i="22"/>
  <c r="G1389" i="22" s="1"/>
  <c r="E1390" i="22"/>
  <c r="G1390" i="22" s="1"/>
  <c r="E1391" i="22"/>
  <c r="G1391" i="22" s="1"/>
  <c r="E1392" i="22"/>
  <c r="G1392" i="22" s="1"/>
  <c r="E1393" i="22"/>
  <c r="G1393" i="22" s="1"/>
  <c r="E1394" i="22"/>
  <c r="G1394" i="22" s="1"/>
  <c r="E1395" i="22"/>
  <c r="G1395" i="22" s="1"/>
  <c r="E1396" i="22"/>
  <c r="G1396" i="22" s="1"/>
  <c r="E1397" i="22"/>
  <c r="G1397" i="22" s="1"/>
  <c r="E1398" i="22"/>
  <c r="G1398" i="22" s="1"/>
  <c r="E1399" i="22"/>
  <c r="G1399" i="22" s="1"/>
  <c r="E1400" i="22"/>
  <c r="G1400" i="22" s="1"/>
  <c r="E1401" i="22"/>
  <c r="G1401" i="22" s="1"/>
  <c r="E1402" i="22"/>
  <c r="G1402" i="22" s="1"/>
  <c r="E1403" i="22"/>
  <c r="G1403" i="22" s="1"/>
  <c r="E1404" i="22"/>
  <c r="G1404" i="22" s="1"/>
  <c r="E1405" i="22"/>
  <c r="G1405" i="22" s="1"/>
  <c r="E1406" i="22"/>
  <c r="G1406" i="22" s="1"/>
  <c r="E1407" i="22"/>
  <c r="G1407" i="22" s="1"/>
  <c r="E1408" i="22"/>
  <c r="G1408" i="22" s="1"/>
  <c r="E1409" i="22"/>
  <c r="G1409" i="22" s="1"/>
  <c r="E1410" i="22"/>
  <c r="G1410" i="22" s="1"/>
  <c r="E1411" i="22"/>
  <c r="G1411" i="22" s="1"/>
  <c r="E1412" i="22"/>
  <c r="G1412" i="22" s="1"/>
  <c r="E1413" i="22"/>
  <c r="G1413" i="22" s="1"/>
  <c r="E1414" i="22"/>
  <c r="G1414" i="22" s="1"/>
  <c r="E1415" i="22"/>
  <c r="G1415" i="22" s="1"/>
  <c r="E1416" i="22"/>
  <c r="G1416" i="22" s="1"/>
  <c r="E1417" i="22"/>
  <c r="G1417" i="22" s="1"/>
  <c r="E1418" i="22"/>
  <c r="G1418" i="22" s="1"/>
  <c r="E1419" i="22"/>
  <c r="G1419" i="22" s="1"/>
  <c r="E1420" i="22"/>
  <c r="G1420" i="22" s="1"/>
  <c r="E1421" i="22"/>
  <c r="G1421" i="22" s="1"/>
  <c r="E1422" i="22"/>
  <c r="G1422" i="22" s="1"/>
  <c r="E1423" i="22"/>
  <c r="G1423" i="22" s="1"/>
  <c r="E1424" i="22"/>
  <c r="G1424" i="22" s="1"/>
  <c r="E1425" i="22"/>
  <c r="G1425" i="22" s="1"/>
  <c r="E1426" i="22"/>
  <c r="G1426" i="22" s="1"/>
  <c r="E1427" i="22"/>
  <c r="G1427" i="22" s="1"/>
  <c r="E1428" i="22"/>
  <c r="G1428" i="22" s="1"/>
  <c r="E1429" i="22"/>
  <c r="G1429" i="22" s="1"/>
  <c r="E1430" i="22"/>
  <c r="G1430" i="22" s="1"/>
  <c r="E1431" i="22"/>
  <c r="G1431" i="22" s="1"/>
  <c r="E1432" i="22"/>
  <c r="G1432" i="22" s="1"/>
  <c r="E1433" i="22"/>
  <c r="G1433" i="22" s="1"/>
  <c r="E1434" i="22"/>
  <c r="G1434" i="22" s="1"/>
  <c r="E1435" i="22"/>
  <c r="G1435" i="22" s="1"/>
  <c r="E1436" i="22"/>
  <c r="G1436" i="22" s="1"/>
  <c r="E1437" i="22"/>
  <c r="G1437" i="22" s="1"/>
  <c r="E1438" i="22"/>
  <c r="G1438" i="22" s="1"/>
  <c r="E1439" i="22"/>
  <c r="G1439" i="22" s="1"/>
  <c r="E1440" i="22"/>
  <c r="G1440" i="22" s="1"/>
  <c r="E1441" i="22"/>
  <c r="G1441" i="22" s="1"/>
  <c r="E1442" i="22"/>
  <c r="G1442" i="22" s="1"/>
  <c r="E1443" i="22"/>
  <c r="G1443" i="22" s="1"/>
  <c r="E1444" i="22"/>
  <c r="G1444" i="22" s="1"/>
  <c r="E1445" i="22"/>
  <c r="G1445" i="22" s="1"/>
  <c r="E1446" i="22"/>
  <c r="G1446" i="22" s="1"/>
  <c r="E1447" i="22"/>
  <c r="G1447" i="22" s="1"/>
  <c r="E1448" i="22"/>
  <c r="G1448" i="22" s="1"/>
  <c r="E1449" i="22"/>
  <c r="G1449" i="22" s="1"/>
  <c r="E1450" i="22"/>
  <c r="G1450" i="22" s="1"/>
  <c r="E1451" i="22"/>
  <c r="G1451" i="22" s="1"/>
  <c r="E1452" i="22"/>
  <c r="G1452" i="22" s="1"/>
  <c r="E1453" i="22"/>
  <c r="G1453" i="22" s="1"/>
  <c r="E1454" i="22"/>
  <c r="G1454" i="22" s="1"/>
  <c r="E1455" i="22"/>
  <c r="G1455" i="22" s="1"/>
  <c r="E1456" i="22"/>
  <c r="G1456" i="22" s="1"/>
  <c r="E1457" i="22"/>
  <c r="G1457" i="22" s="1"/>
  <c r="E1458" i="22"/>
  <c r="G1458" i="22" s="1"/>
  <c r="E1459" i="22"/>
  <c r="G1459" i="22" s="1"/>
  <c r="E1460" i="22"/>
  <c r="G1460" i="22" s="1"/>
  <c r="E1461" i="22"/>
  <c r="G1461" i="22" s="1"/>
  <c r="E1462" i="22"/>
  <c r="G1462" i="22" s="1"/>
  <c r="E1463" i="22"/>
  <c r="G1463" i="22" s="1"/>
  <c r="E1464" i="22"/>
  <c r="G1464" i="22" s="1"/>
  <c r="E1465" i="22"/>
  <c r="G1465" i="22" s="1"/>
  <c r="E1466" i="22"/>
  <c r="G1466" i="22" s="1"/>
  <c r="E1467" i="22"/>
  <c r="G1467" i="22" s="1"/>
  <c r="E1469" i="22"/>
  <c r="G1469" i="22" s="1"/>
  <c r="E1470" i="22"/>
  <c r="G1470" i="22" s="1"/>
  <c r="E1471" i="22"/>
  <c r="G1471" i="22" s="1"/>
  <c r="E1472" i="22"/>
  <c r="G1472" i="22" s="1"/>
  <c r="E1473" i="22"/>
  <c r="G1473" i="22" s="1"/>
  <c r="E1474" i="22"/>
  <c r="G1474" i="22" s="1"/>
  <c r="E1475" i="22"/>
  <c r="G1475" i="22" s="1"/>
  <c r="E1476" i="22"/>
  <c r="G1476" i="22" s="1"/>
  <c r="E1477" i="22"/>
  <c r="G1477" i="22" s="1"/>
  <c r="E1478" i="22"/>
  <c r="G1478" i="22" s="1"/>
  <c r="E1479" i="22"/>
  <c r="G1479" i="22" s="1"/>
  <c r="E1480" i="22"/>
  <c r="G1480" i="22" s="1"/>
  <c r="E1481" i="22"/>
  <c r="G1481" i="22" s="1"/>
  <c r="E1482" i="22"/>
  <c r="G1482" i="22" s="1"/>
  <c r="E1483" i="22"/>
  <c r="G1483" i="22" s="1"/>
  <c r="E1484" i="22"/>
  <c r="G1484" i="22" s="1"/>
  <c r="E1485" i="22"/>
  <c r="G1485" i="22" s="1"/>
  <c r="E1486" i="22"/>
  <c r="G1486" i="22" s="1"/>
  <c r="E1487" i="22"/>
  <c r="G1487" i="22" s="1"/>
  <c r="E1488" i="22"/>
  <c r="G1488" i="22" s="1"/>
  <c r="E1489" i="22"/>
  <c r="G1489" i="22" s="1"/>
  <c r="E1490" i="22"/>
  <c r="G1490" i="22" s="1"/>
  <c r="E1491" i="22"/>
  <c r="G1491" i="22" s="1"/>
  <c r="E1492" i="22"/>
  <c r="G1492" i="22" s="1"/>
  <c r="E1493" i="22"/>
  <c r="G1493" i="22" s="1"/>
  <c r="E1494" i="22"/>
  <c r="G1494" i="22" s="1"/>
  <c r="E1495" i="22"/>
  <c r="G1495" i="22" s="1"/>
  <c r="E1496" i="22"/>
  <c r="G1496" i="22" s="1"/>
  <c r="E1497" i="22"/>
  <c r="G1497" i="22" s="1"/>
  <c r="E1498" i="22"/>
  <c r="G1498" i="22" s="1"/>
  <c r="E1499" i="22"/>
  <c r="G1499" i="22" s="1"/>
  <c r="E1500" i="22"/>
  <c r="G1500" i="22" s="1"/>
  <c r="E1501" i="22"/>
  <c r="G1501" i="22" s="1"/>
  <c r="E1502" i="22"/>
  <c r="G1502" i="22" s="1"/>
  <c r="E1503" i="22"/>
  <c r="G1503" i="22" s="1"/>
  <c r="E1504" i="22"/>
  <c r="G1504" i="22" s="1"/>
  <c r="E1505" i="22"/>
  <c r="G1505" i="22" s="1"/>
  <c r="E1506" i="22"/>
  <c r="G1506" i="22" s="1"/>
  <c r="E1507" i="22"/>
  <c r="G1507" i="22" s="1"/>
  <c r="E1508" i="22"/>
  <c r="G1508" i="22" s="1"/>
  <c r="E1509" i="22"/>
  <c r="G1509" i="22" s="1"/>
  <c r="E1510" i="22"/>
  <c r="G1510" i="22" s="1"/>
  <c r="E1511" i="22"/>
  <c r="G1511" i="22" s="1"/>
  <c r="E1512" i="22"/>
  <c r="G1512" i="22" s="1"/>
  <c r="E1513" i="22"/>
  <c r="G1513" i="22" s="1"/>
  <c r="E1514" i="22"/>
  <c r="G1514" i="22" s="1"/>
  <c r="E1515" i="22"/>
  <c r="G1515" i="22" s="1"/>
  <c r="E1516" i="22"/>
  <c r="G1516" i="22" s="1"/>
  <c r="E1517" i="22"/>
  <c r="G1517" i="22" s="1"/>
  <c r="E1518" i="22"/>
  <c r="G1518" i="22" s="1"/>
  <c r="E1519" i="22"/>
  <c r="G1519" i="22" s="1"/>
  <c r="E1520" i="22"/>
  <c r="G1520" i="22" s="1"/>
  <c r="E1521" i="22"/>
  <c r="G1521" i="22" s="1"/>
  <c r="E1522" i="22"/>
  <c r="G1522" i="22" s="1"/>
  <c r="E1523" i="22"/>
  <c r="G1523" i="22" s="1"/>
  <c r="E1524" i="22"/>
  <c r="G1524" i="22" s="1"/>
  <c r="E1525" i="22"/>
  <c r="G1525" i="22" s="1"/>
  <c r="E1526" i="22"/>
  <c r="G1526" i="22" s="1"/>
  <c r="E1527" i="22"/>
  <c r="G1527" i="22" s="1"/>
  <c r="E1528" i="22"/>
  <c r="G1528" i="22" s="1"/>
  <c r="E1529" i="22"/>
  <c r="G1529" i="22" s="1"/>
  <c r="E1530" i="22"/>
  <c r="G1530" i="22" s="1"/>
  <c r="E1531" i="22"/>
  <c r="G1531" i="22" s="1"/>
  <c r="E1532" i="22"/>
  <c r="G1532" i="22" s="1"/>
  <c r="E1533" i="22"/>
  <c r="G1533" i="22" s="1"/>
  <c r="E1534" i="22"/>
  <c r="G1534" i="22" s="1"/>
  <c r="E1535" i="22"/>
  <c r="G1535" i="22" s="1"/>
  <c r="E1536" i="22"/>
  <c r="G1536" i="22" s="1"/>
  <c r="E1537" i="22"/>
  <c r="G1537" i="22" s="1"/>
  <c r="E1538" i="22"/>
  <c r="G1538" i="22" s="1"/>
  <c r="E1539" i="22"/>
  <c r="G1539" i="22" s="1"/>
  <c r="E1540" i="22"/>
  <c r="G1540" i="22" s="1"/>
  <c r="E1541" i="22"/>
  <c r="G1541" i="22" s="1"/>
  <c r="E1542" i="22"/>
  <c r="G1542" i="22" s="1"/>
  <c r="E1543" i="22"/>
  <c r="G1543" i="22" s="1"/>
  <c r="E1544" i="22"/>
  <c r="G1544" i="22" s="1"/>
  <c r="E1545" i="22"/>
  <c r="G1545" i="22" s="1"/>
  <c r="E1546" i="22"/>
  <c r="G1546" i="22" s="1"/>
  <c r="E1547" i="22"/>
  <c r="G1547" i="22" s="1"/>
  <c r="E1548" i="22"/>
  <c r="G1548" i="22" s="1"/>
  <c r="E1549" i="22"/>
  <c r="G1549" i="22" s="1"/>
  <c r="E1550" i="22"/>
  <c r="G1550" i="22" s="1"/>
  <c r="E1551" i="22"/>
  <c r="G1551" i="22" s="1"/>
  <c r="E1552" i="22"/>
  <c r="G1552" i="22" s="1"/>
  <c r="E1553" i="22"/>
  <c r="G1553" i="22" s="1"/>
  <c r="E1554" i="22"/>
  <c r="G1554" i="22" s="1"/>
  <c r="E1555" i="22"/>
  <c r="G1555" i="22" s="1"/>
  <c r="E1556" i="22"/>
  <c r="G1556" i="22" s="1"/>
  <c r="E1557" i="22"/>
  <c r="G1557" i="22" s="1"/>
  <c r="E1558" i="22"/>
  <c r="G1558" i="22" s="1"/>
  <c r="E1559" i="22"/>
  <c r="G1559" i="22" s="1"/>
  <c r="E1560" i="22"/>
  <c r="G1560" i="22" s="1"/>
  <c r="E1561" i="22"/>
  <c r="G1561" i="22" s="1"/>
  <c r="E1562" i="22"/>
  <c r="G1562" i="22" s="1"/>
  <c r="E1563" i="22"/>
  <c r="G1563" i="22" s="1"/>
  <c r="E1564" i="22"/>
  <c r="G1564" i="22" s="1"/>
  <c r="E1565" i="22"/>
  <c r="G1565" i="22" s="1"/>
  <c r="E1566" i="22"/>
  <c r="G1566" i="22" s="1"/>
  <c r="E1567" i="22"/>
  <c r="G1567" i="22" s="1"/>
  <c r="E1568" i="22"/>
  <c r="G1568" i="22" s="1"/>
  <c r="E1569" i="22"/>
  <c r="G1569" i="22" s="1"/>
  <c r="E1570" i="22"/>
  <c r="G1570" i="22" s="1"/>
  <c r="E1571" i="22"/>
  <c r="G1571" i="22" s="1"/>
  <c r="E1572" i="22"/>
  <c r="G1572" i="22" s="1"/>
  <c r="E1573" i="22"/>
  <c r="G1573" i="22" s="1"/>
  <c r="E1574" i="22"/>
  <c r="G1574" i="22" s="1"/>
  <c r="E1575" i="22"/>
  <c r="G1575" i="22" s="1"/>
  <c r="E1576" i="22"/>
  <c r="G1576" i="22" s="1"/>
  <c r="E1577" i="22"/>
  <c r="G1577" i="22" s="1"/>
  <c r="E1578" i="22"/>
  <c r="G1578" i="22" s="1"/>
  <c r="E1579" i="22"/>
  <c r="G1579" i="22" s="1"/>
  <c r="E1580" i="22"/>
  <c r="G1580" i="22" s="1"/>
  <c r="E1581" i="22"/>
  <c r="G1581" i="22" s="1"/>
  <c r="E1582" i="22"/>
  <c r="G1582" i="22" s="1"/>
  <c r="E1583" i="22"/>
  <c r="G1583" i="22" s="1"/>
  <c r="E1584" i="22"/>
  <c r="G1584" i="22" s="1"/>
  <c r="E1585" i="22"/>
  <c r="G1585" i="22" s="1"/>
  <c r="E1586" i="22"/>
  <c r="G1586" i="22" s="1"/>
  <c r="E1587" i="22"/>
  <c r="G1587" i="22" s="1"/>
  <c r="E1588" i="22"/>
  <c r="G1588" i="22" s="1"/>
  <c r="E1589" i="22"/>
  <c r="G1589" i="22" s="1"/>
  <c r="E1590" i="22"/>
  <c r="G1590" i="22" s="1"/>
  <c r="E1591" i="22"/>
  <c r="G1591" i="22" s="1"/>
  <c r="E1592" i="22"/>
  <c r="G1592" i="22" s="1"/>
  <c r="E1593" i="22"/>
  <c r="G1593" i="22" s="1"/>
  <c r="E1594" i="22"/>
  <c r="G1594" i="22" s="1"/>
  <c r="E1595" i="22"/>
  <c r="G1595" i="22" s="1"/>
  <c r="E1596" i="22"/>
  <c r="G1596" i="22" s="1"/>
  <c r="E1597" i="22"/>
  <c r="G1597" i="22" s="1"/>
  <c r="E1598" i="22"/>
  <c r="G1598" i="22" s="1"/>
  <c r="E1599" i="22"/>
  <c r="G1599" i="22" s="1"/>
  <c r="E1600" i="22"/>
  <c r="G1600" i="22" s="1"/>
  <c r="E1601" i="22"/>
  <c r="G1601" i="22" s="1"/>
  <c r="E1602" i="22"/>
  <c r="G1602" i="22" s="1"/>
  <c r="E1603" i="22"/>
  <c r="G1603" i="22" s="1"/>
  <c r="E1604" i="22"/>
  <c r="G1604" i="22" s="1"/>
  <c r="E1605" i="22"/>
  <c r="G1605" i="22" s="1"/>
  <c r="E1606" i="22"/>
  <c r="G1606" i="22" s="1"/>
  <c r="E1607" i="22"/>
  <c r="G1607" i="22" s="1"/>
  <c r="E1608" i="22"/>
  <c r="G1608" i="22" s="1"/>
  <c r="E1609" i="22"/>
  <c r="G1609" i="22" s="1"/>
  <c r="E1610" i="22"/>
  <c r="G1610" i="22" s="1"/>
  <c r="E1611" i="22"/>
  <c r="G1611" i="22" s="1"/>
  <c r="E1612" i="22"/>
  <c r="G1612" i="22" s="1"/>
  <c r="E1613" i="22"/>
  <c r="G1613" i="22" s="1"/>
  <c r="E1614" i="22"/>
  <c r="G1614" i="22" s="1"/>
  <c r="E1615" i="22"/>
  <c r="G1615" i="22" s="1"/>
  <c r="E1616" i="22"/>
  <c r="G1616" i="22" s="1"/>
  <c r="E1617" i="22"/>
  <c r="G1617" i="22" s="1"/>
  <c r="E1618" i="22"/>
  <c r="G1618" i="22" s="1"/>
  <c r="E1619" i="22"/>
  <c r="G1619" i="22" s="1"/>
  <c r="E1620" i="22"/>
  <c r="G1620" i="22" s="1"/>
  <c r="E1621" i="22"/>
  <c r="G1621" i="22" s="1"/>
  <c r="E1622" i="22"/>
  <c r="G1622" i="22" s="1"/>
  <c r="E1623" i="22"/>
  <c r="G1623" i="22" s="1"/>
  <c r="E1624" i="22"/>
  <c r="G1624" i="22" s="1"/>
  <c r="E1625" i="22"/>
  <c r="G1625" i="22" s="1"/>
  <c r="E1626" i="22"/>
  <c r="G1626" i="22" s="1"/>
  <c r="E1627" i="22"/>
  <c r="G1627" i="22" s="1"/>
  <c r="E1628" i="22"/>
  <c r="G1628" i="22" s="1"/>
  <c r="E1629" i="22"/>
  <c r="G1629" i="22" s="1"/>
  <c r="E1630" i="22"/>
  <c r="G1630" i="22" s="1"/>
  <c r="E1631" i="22"/>
  <c r="G1631" i="22" s="1"/>
  <c r="E1632" i="22"/>
  <c r="G1632" i="22" s="1"/>
  <c r="E1633" i="22"/>
  <c r="G1633" i="22" s="1"/>
  <c r="E1634" i="22"/>
  <c r="G1634" i="22" s="1"/>
  <c r="E1635" i="22"/>
  <c r="G1635" i="22" s="1"/>
  <c r="E1636" i="22"/>
  <c r="G1636" i="22" s="1"/>
  <c r="E1637" i="22"/>
  <c r="G1637" i="22" s="1"/>
  <c r="E1638" i="22"/>
  <c r="G1638" i="22" s="1"/>
  <c r="E1639" i="22"/>
  <c r="G1639" i="22" s="1"/>
  <c r="E1640" i="22"/>
  <c r="G1640" i="22" s="1"/>
  <c r="E1641" i="22"/>
  <c r="G1641" i="22" s="1"/>
  <c r="E1642" i="22"/>
  <c r="G1642" i="22" s="1"/>
  <c r="E1643" i="22"/>
  <c r="G1643" i="22" s="1"/>
  <c r="E1644" i="22"/>
  <c r="G1644" i="22" s="1"/>
  <c r="E1645" i="22"/>
  <c r="G1645" i="22" s="1"/>
  <c r="E1646" i="22"/>
  <c r="G1646" i="22" s="1"/>
  <c r="E1647" i="22"/>
  <c r="G1647" i="22" s="1"/>
  <c r="E1648" i="22"/>
  <c r="G1648" i="22" s="1"/>
  <c r="E1649" i="22"/>
  <c r="G1649" i="22" s="1"/>
  <c r="E1650" i="22"/>
  <c r="G1650" i="22" s="1"/>
  <c r="E1651" i="22"/>
  <c r="G1651" i="22" s="1"/>
  <c r="E1652" i="22"/>
  <c r="G1652" i="22" s="1"/>
  <c r="E1653" i="22"/>
  <c r="G1653" i="22" s="1"/>
  <c r="E1654" i="22"/>
  <c r="G1654" i="22" s="1"/>
  <c r="E1655" i="22"/>
  <c r="G1655" i="22" s="1"/>
  <c r="E1656" i="22"/>
  <c r="G1656" i="22" s="1"/>
  <c r="E1657" i="22"/>
  <c r="G1657" i="22" s="1"/>
  <c r="E1658" i="22"/>
  <c r="G1658" i="22" s="1"/>
  <c r="E1659" i="22"/>
  <c r="G1659" i="22" s="1"/>
  <c r="E1660" i="22"/>
  <c r="G1660" i="22" s="1"/>
  <c r="E1661" i="22"/>
  <c r="G1661" i="22" s="1"/>
  <c r="E1662" i="22"/>
  <c r="G1662" i="22" s="1"/>
  <c r="E1663" i="22"/>
  <c r="G1663" i="22" s="1"/>
  <c r="E1664" i="22"/>
  <c r="G1664" i="22" s="1"/>
  <c r="E1665" i="22"/>
  <c r="G1665" i="22" s="1"/>
  <c r="E1666" i="22"/>
  <c r="G1666" i="22" s="1"/>
  <c r="E1667" i="22"/>
  <c r="G1667" i="22" s="1"/>
  <c r="E1668" i="22"/>
  <c r="G1668" i="22" s="1"/>
  <c r="E1669" i="22"/>
  <c r="G1669" i="22" s="1"/>
  <c r="E1670" i="22"/>
  <c r="G1670" i="22" s="1"/>
  <c r="E1671" i="22"/>
  <c r="G1671" i="22" s="1"/>
  <c r="E1672" i="22"/>
  <c r="G1672" i="22" s="1"/>
  <c r="E1673" i="22"/>
  <c r="G1673" i="22" s="1"/>
  <c r="E1674" i="22"/>
  <c r="G1674" i="22" s="1"/>
  <c r="E1675" i="22"/>
  <c r="G1675" i="22" s="1"/>
  <c r="E1676" i="22"/>
  <c r="G1676" i="22" s="1"/>
  <c r="E1677" i="22"/>
  <c r="G1677" i="22" s="1"/>
  <c r="E1678" i="22"/>
  <c r="G1678" i="22" s="1"/>
  <c r="E1679" i="22"/>
  <c r="G1679" i="22" s="1"/>
  <c r="E1680" i="22"/>
  <c r="G1680" i="22" s="1"/>
  <c r="E1681" i="22"/>
  <c r="G1681" i="22" s="1"/>
  <c r="E1682" i="22"/>
  <c r="G1682" i="22" s="1"/>
  <c r="E1683" i="22"/>
  <c r="G1683" i="22" s="1"/>
  <c r="E1684" i="22"/>
  <c r="G1684" i="22" s="1"/>
  <c r="E1685" i="22"/>
  <c r="G1685" i="22" s="1"/>
  <c r="E1686" i="22"/>
  <c r="G1686" i="22" s="1"/>
  <c r="E1687" i="22"/>
  <c r="G1687" i="22" s="1"/>
  <c r="E1688" i="22"/>
  <c r="G1688" i="22" s="1"/>
  <c r="E1689" i="22"/>
  <c r="G1689" i="22" s="1"/>
  <c r="E1690" i="22"/>
  <c r="G1690" i="22" s="1"/>
  <c r="E1691" i="22"/>
  <c r="G1691" i="22" s="1"/>
  <c r="E1692" i="22"/>
  <c r="G1692" i="22" s="1"/>
  <c r="E1693" i="22"/>
  <c r="G1693" i="22" s="1"/>
  <c r="E1694" i="22"/>
  <c r="G1694" i="22" s="1"/>
  <c r="E1695" i="22"/>
  <c r="G1695" i="22" s="1"/>
  <c r="E1696" i="22"/>
  <c r="G1696" i="22" s="1"/>
  <c r="E1697" i="22"/>
  <c r="G1697" i="22" s="1"/>
  <c r="E1698" i="22"/>
  <c r="G1698" i="22" s="1"/>
  <c r="E1699" i="22"/>
  <c r="G1699" i="22" s="1"/>
  <c r="E1700" i="22"/>
  <c r="G1700" i="22" s="1"/>
  <c r="E1701" i="22"/>
  <c r="G1701" i="22" s="1"/>
  <c r="E1702" i="22"/>
  <c r="G1702" i="22" s="1"/>
  <c r="E1703" i="22"/>
  <c r="G1703" i="22" s="1"/>
  <c r="E1704" i="22"/>
  <c r="G1704" i="22" s="1"/>
  <c r="E1705" i="22"/>
  <c r="G1705" i="22" s="1"/>
  <c r="E1706" i="22"/>
  <c r="G1706" i="22" s="1"/>
  <c r="E1707" i="22"/>
  <c r="G1707" i="22" s="1"/>
  <c r="E1708" i="22"/>
  <c r="G1708" i="22" s="1"/>
  <c r="E1709" i="22"/>
  <c r="G1709" i="22" s="1"/>
  <c r="E1710" i="22"/>
  <c r="G1710" i="22" s="1"/>
  <c r="E1711" i="22"/>
  <c r="G1711" i="22" s="1"/>
  <c r="E1712" i="22"/>
  <c r="G1712" i="22" s="1"/>
  <c r="E1713" i="22"/>
  <c r="G1713" i="22" s="1"/>
  <c r="E1714" i="22"/>
  <c r="G1714" i="22" s="1"/>
  <c r="E1715" i="22"/>
  <c r="G1715" i="22" s="1"/>
  <c r="E1716" i="22"/>
  <c r="G1716" i="22" s="1"/>
  <c r="E1717" i="22"/>
  <c r="G1717" i="22" s="1"/>
  <c r="E1718" i="22"/>
  <c r="G1718" i="22" s="1"/>
  <c r="E1719" i="22"/>
  <c r="G1719" i="22" s="1"/>
  <c r="E1720" i="22"/>
  <c r="G1720" i="22" s="1"/>
  <c r="E1721" i="22"/>
  <c r="G1721" i="22" s="1"/>
  <c r="E1722" i="22"/>
  <c r="G1722" i="22" s="1"/>
  <c r="E1723" i="22"/>
  <c r="G1723" i="22" s="1"/>
  <c r="E1724" i="22"/>
  <c r="G1724" i="22" s="1"/>
  <c r="E1725" i="22"/>
  <c r="G1725" i="22" s="1"/>
  <c r="E1726" i="22"/>
  <c r="G1726" i="22" s="1"/>
  <c r="E1727" i="22"/>
  <c r="G1727" i="22" s="1"/>
  <c r="E1728" i="22"/>
  <c r="G1728" i="22" s="1"/>
  <c r="E1729" i="22"/>
  <c r="G1729" i="22" s="1"/>
  <c r="E1730" i="22"/>
  <c r="G1730" i="22" s="1"/>
  <c r="E1731" i="22"/>
  <c r="G1731" i="22" s="1"/>
  <c r="E1732" i="22"/>
  <c r="G1732" i="22" s="1"/>
  <c r="E1733" i="22"/>
  <c r="G1733" i="22" s="1"/>
  <c r="E1734" i="22"/>
  <c r="G1734" i="22" s="1"/>
  <c r="E1735" i="22"/>
  <c r="G1735" i="22" s="1"/>
  <c r="E1736" i="22"/>
  <c r="G1736" i="22" s="1"/>
  <c r="E1737" i="22"/>
  <c r="G1737" i="22" s="1"/>
  <c r="E1738" i="22"/>
  <c r="G1738" i="22" s="1"/>
  <c r="E1739" i="22"/>
  <c r="G1739" i="22" s="1"/>
  <c r="E1740" i="22"/>
  <c r="G1740" i="22" s="1"/>
  <c r="E1741" i="22"/>
  <c r="G1741" i="22" s="1"/>
  <c r="E1742" i="22"/>
  <c r="G1742" i="22" s="1"/>
  <c r="E1743" i="22"/>
  <c r="G1743" i="22" s="1"/>
  <c r="E1744" i="22"/>
  <c r="G1744" i="22" s="1"/>
  <c r="E1745" i="22"/>
  <c r="G1745" i="22" s="1"/>
  <c r="E1746" i="22"/>
  <c r="G1746" i="22" s="1"/>
  <c r="E1747" i="22"/>
  <c r="G1747" i="22" s="1"/>
  <c r="E1748" i="22"/>
  <c r="G1748" i="22" s="1"/>
  <c r="E1749" i="22"/>
  <c r="G1749" i="22" s="1"/>
  <c r="E1750" i="22"/>
  <c r="G1750" i="22" s="1"/>
  <c r="E1751" i="22"/>
  <c r="G1751" i="22" s="1"/>
  <c r="E1752" i="22"/>
  <c r="G1752" i="22" s="1"/>
  <c r="E1753" i="22"/>
  <c r="G1753" i="22" s="1"/>
  <c r="E1754" i="22"/>
  <c r="G1754" i="22" s="1"/>
  <c r="E1755" i="22"/>
  <c r="G1755" i="22" s="1"/>
  <c r="E1756" i="22"/>
  <c r="G1756" i="22" s="1"/>
  <c r="E1757" i="22"/>
  <c r="G1757" i="22" s="1"/>
  <c r="E1758" i="22"/>
  <c r="G1758" i="22" s="1"/>
  <c r="E1759" i="22"/>
  <c r="G1759" i="22" s="1"/>
  <c r="E1760" i="22"/>
  <c r="G1760" i="22" s="1"/>
  <c r="E1761" i="22"/>
  <c r="G1761" i="22" s="1"/>
  <c r="E1762" i="22"/>
  <c r="G1762" i="22" s="1"/>
  <c r="E1763" i="22"/>
  <c r="G1763" i="22" s="1"/>
  <c r="E1764" i="22"/>
  <c r="G1764" i="22" s="1"/>
  <c r="E1765" i="22"/>
  <c r="G1765" i="22" s="1"/>
  <c r="E1766" i="22"/>
  <c r="G1766" i="22" s="1"/>
  <c r="E1767" i="22"/>
  <c r="G1767" i="22" s="1"/>
  <c r="E1768" i="22"/>
  <c r="G1768" i="22" s="1"/>
  <c r="E1769" i="22"/>
  <c r="G1769" i="22" s="1"/>
  <c r="E1770" i="22"/>
  <c r="G1770" i="22" s="1"/>
  <c r="E1771" i="22"/>
  <c r="G1771" i="22" s="1"/>
  <c r="E1772" i="22"/>
  <c r="G1772" i="22" s="1"/>
  <c r="E1773" i="22"/>
  <c r="G1773" i="22" s="1"/>
  <c r="E1774" i="22"/>
  <c r="G1774" i="22" s="1"/>
  <c r="E1775" i="22"/>
  <c r="G1775" i="22" s="1"/>
  <c r="E1776" i="22"/>
  <c r="G1776" i="22" s="1"/>
  <c r="E1777" i="22"/>
  <c r="G1777" i="22" s="1"/>
  <c r="E1778" i="22"/>
  <c r="G1778" i="22" s="1"/>
  <c r="E1779" i="22"/>
  <c r="G1779" i="22" s="1"/>
  <c r="E1780" i="22"/>
  <c r="G1780" i="22" s="1"/>
  <c r="E1781" i="22"/>
  <c r="G1781" i="22" s="1"/>
  <c r="E1782" i="22"/>
  <c r="G1782" i="22" s="1"/>
  <c r="E1783" i="22"/>
  <c r="G1783" i="22" s="1"/>
  <c r="E1784" i="22"/>
  <c r="G1784" i="22" s="1"/>
  <c r="E1785" i="22"/>
  <c r="G1785" i="22" s="1"/>
  <c r="E1786" i="22"/>
  <c r="G1786" i="22" s="1"/>
  <c r="E1787" i="22"/>
  <c r="G1787" i="22" s="1"/>
  <c r="E1788" i="22"/>
  <c r="G1788" i="22" s="1"/>
  <c r="E1789" i="22"/>
  <c r="G1789" i="22" s="1"/>
  <c r="E1790" i="22"/>
  <c r="G1790" i="22" s="1"/>
  <c r="E1791" i="22"/>
  <c r="G1791" i="22" s="1"/>
  <c r="E1792" i="22"/>
  <c r="G1792" i="22" s="1"/>
  <c r="E1793" i="22"/>
  <c r="G1793" i="22" s="1"/>
  <c r="E1794" i="22"/>
  <c r="G1794" i="22" s="1"/>
  <c r="E1795" i="22"/>
  <c r="G1795" i="22" s="1"/>
  <c r="E1796" i="22"/>
  <c r="G1796" i="22" s="1"/>
  <c r="E1797" i="22"/>
  <c r="G1797" i="22" s="1"/>
  <c r="E1798" i="22"/>
  <c r="G1798" i="22" s="1"/>
  <c r="E1799" i="22"/>
  <c r="G1799" i="22" s="1"/>
  <c r="E1800" i="22"/>
  <c r="G1800" i="22" s="1"/>
  <c r="E1801" i="22"/>
  <c r="G1801" i="22" s="1"/>
  <c r="E1802" i="22"/>
  <c r="G1802" i="22" s="1"/>
  <c r="E1803" i="22"/>
  <c r="G1803" i="22" s="1"/>
  <c r="E1804" i="22"/>
  <c r="G1804" i="22" s="1"/>
  <c r="E1805" i="22"/>
  <c r="G1805" i="22" s="1"/>
  <c r="E1806" i="22"/>
  <c r="G1806" i="22" s="1"/>
  <c r="E1807" i="22"/>
  <c r="G1807" i="22" s="1"/>
  <c r="E1808" i="22"/>
  <c r="G1808" i="22" s="1"/>
  <c r="E1809" i="22"/>
  <c r="G1809" i="22" s="1"/>
  <c r="E1810" i="22"/>
  <c r="G1810" i="22" s="1"/>
  <c r="E1811" i="22"/>
  <c r="G1811" i="22" s="1"/>
  <c r="E1812" i="22"/>
  <c r="G1812" i="22" s="1"/>
  <c r="E1813" i="22"/>
  <c r="G1813" i="22" s="1"/>
  <c r="E1814" i="22"/>
  <c r="G1814" i="22" s="1"/>
  <c r="E1815" i="22"/>
  <c r="G1815" i="22" s="1"/>
  <c r="E1816" i="22"/>
  <c r="G1816" i="22" s="1"/>
  <c r="E1817" i="22"/>
  <c r="G1817" i="22" s="1"/>
  <c r="E1818" i="22"/>
  <c r="G1818" i="22" s="1"/>
  <c r="E1819" i="22"/>
  <c r="G1819" i="22" s="1"/>
  <c r="E1820" i="22"/>
  <c r="G1820" i="22" s="1"/>
  <c r="E1821" i="22"/>
  <c r="G1821" i="22" s="1"/>
  <c r="E1822" i="22"/>
  <c r="G1822" i="22" s="1"/>
  <c r="E1823" i="22"/>
  <c r="G1823" i="22" s="1"/>
  <c r="E1824" i="22"/>
  <c r="G1824" i="22" s="1"/>
  <c r="E1825" i="22"/>
  <c r="G1825" i="22" s="1"/>
  <c r="E1826" i="22"/>
  <c r="G1826" i="22" s="1"/>
  <c r="E1827" i="22"/>
  <c r="G1827" i="22" s="1"/>
  <c r="E1828" i="22"/>
  <c r="G1828" i="22" s="1"/>
  <c r="E1829" i="22"/>
  <c r="G1829" i="22" s="1"/>
  <c r="E1830" i="22"/>
  <c r="G1830" i="22" s="1"/>
  <c r="E1831" i="22"/>
  <c r="G1831" i="22" s="1"/>
  <c r="E1832" i="22"/>
  <c r="G1832" i="22" s="1"/>
  <c r="E1833" i="22"/>
  <c r="G1833" i="22" s="1"/>
  <c r="E1834" i="22"/>
  <c r="G1834" i="22" s="1"/>
  <c r="E1835" i="22"/>
  <c r="G1835" i="22" s="1"/>
  <c r="E1836" i="22"/>
  <c r="G1836" i="22" s="1"/>
  <c r="E1837" i="22"/>
  <c r="G1837" i="22" s="1"/>
  <c r="E1838" i="22"/>
  <c r="G1838" i="22" s="1"/>
  <c r="E1839" i="22"/>
  <c r="G1839" i="22" s="1"/>
  <c r="E1840" i="22"/>
  <c r="G1840" i="22" s="1"/>
  <c r="E1841" i="22"/>
  <c r="G1841" i="22" s="1"/>
  <c r="E1842" i="22"/>
  <c r="G1842" i="22" s="1"/>
  <c r="E1843" i="22"/>
  <c r="G1843" i="22" s="1"/>
  <c r="E1844" i="22"/>
  <c r="G1844" i="22" s="1"/>
  <c r="E1845" i="22"/>
  <c r="G1845" i="22" s="1"/>
  <c r="E1846" i="22"/>
  <c r="G1846" i="22" s="1"/>
  <c r="E1847" i="22"/>
  <c r="G1847" i="22" s="1"/>
  <c r="E1848" i="22"/>
  <c r="G1848" i="22" s="1"/>
  <c r="E1849" i="22"/>
  <c r="G1849" i="22" s="1"/>
  <c r="E1850" i="22"/>
  <c r="G1850" i="22" s="1"/>
  <c r="E1851" i="22"/>
  <c r="G1851" i="22" s="1"/>
  <c r="E1852" i="22"/>
  <c r="G1852" i="22" s="1"/>
  <c r="E1853" i="22"/>
  <c r="G1853" i="22" s="1"/>
  <c r="E1854" i="22"/>
  <c r="G1854" i="22" s="1"/>
  <c r="E1855" i="22"/>
  <c r="G1855" i="22" s="1"/>
  <c r="E1856" i="22"/>
  <c r="G1856" i="22" s="1"/>
  <c r="E1857" i="22"/>
  <c r="G1857" i="22" s="1"/>
  <c r="E1858" i="22"/>
  <c r="G1858" i="22" s="1"/>
  <c r="E1859" i="22"/>
  <c r="G1859" i="22" s="1"/>
  <c r="E1860" i="22"/>
  <c r="G1860" i="22" s="1"/>
  <c r="E1861" i="22"/>
  <c r="G1861" i="22" s="1"/>
  <c r="E1862" i="22"/>
  <c r="G1862" i="22" s="1"/>
  <c r="E1863" i="22"/>
  <c r="G1863" i="22" s="1"/>
  <c r="E1864" i="22"/>
  <c r="G1864" i="22" s="1"/>
  <c r="E1865" i="22"/>
  <c r="G1865" i="22" s="1"/>
  <c r="E1866" i="22"/>
  <c r="G1866" i="22" s="1"/>
  <c r="E1867" i="22"/>
  <c r="G1867" i="22" s="1"/>
  <c r="E1868" i="22"/>
  <c r="G1868" i="22" s="1"/>
  <c r="E1869" i="22"/>
  <c r="G1869" i="22" s="1"/>
  <c r="E1870" i="22"/>
  <c r="G1870" i="22" s="1"/>
  <c r="E1871" i="22"/>
  <c r="G1871" i="22" s="1"/>
  <c r="E1872" i="22"/>
  <c r="G1872" i="22" s="1"/>
  <c r="E1873" i="22"/>
  <c r="G1873" i="22" s="1"/>
  <c r="E1874" i="22"/>
  <c r="G1874" i="22" s="1"/>
  <c r="E1875" i="22"/>
  <c r="G1875" i="22" s="1"/>
  <c r="E1876" i="22"/>
  <c r="G1876" i="22" s="1"/>
  <c r="E1877" i="22"/>
  <c r="G1877" i="22" s="1"/>
  <c r="E1878" i="22"/>
  <c r="G1878" i="22" s="1"/>
  <c r="E1879" i="22"/>
  <c r="G1879" i="22" s="1"/>
  <c r="E1880" i="22"/>
  <c r="G1880" i="22" s="1"/>
  <c r="E1881" i="22"/>
  <c r="G1881" i="22" s="1"/>
  <c r="E1882" i="22"/>
  <c r="G1882" i="22" s="1"/>
  <c r="E1883" i="22"/>
  <c r="G1883" i="22" s="1"/>
  <c r="E1884" i="22"/>
  <c r="G1884" i="22" s="1"/>
  <c r="E1885" i="22"/>
  <c r="G1885" i="22" s="1"/>
  <c r="E1886" i="22"/>
  <c r="G1886" i="22" s="1"/>
  <c r="E1887" i="22"/>
  <c r="G1887" i="22" s="1"/>
  <c r="E1888" i="22"/>
  <c r="G1888" i="22" s="1"/>
  <c r="E1889" i="22"/>
  <c r="G1889" i="22" s="1"/>
  <c r="E1890" i="22"/>
  <c r="G1890" i="22" s="1"/>
  <c r="E1891" i="22"/>
  <c r="G1891" i="22" s="1"/>
  <c r="E1892" i="22"/>
  <c r="G1892" i="22" s="1"/>
  <c r="E1893" i="22"/>
  <c r="G1893" i="22" s="1"/>
  <c r="E1894" i="22"/>
  <c r="G1894" i="22" s="1"/>
  <c r="E1895" i="22"/>
  <c r="G1895" i="22" s="1"/>
  <c r="E1896" i="22"/>
  <c r="G1896" i="22" s="1"/>
  <c r="E1897" i="22"/>
  <c r="G1897" i="22" s="1"/>
  <c r="E1898" i="22"/>
  <c r="G1898" i="22" s="1"/>
  <c r="E1899" i="22"/>
  <c r="G1899" i="22" s="1"/>
  <c r="E1900" i="22"/>
  <c r="G1900" i="22" s="1"/>
  <c r="E1901" i="22"/>
  <c r="G1901" i="22" s="1"/>
  <c r="E1902" i="22"/>
  <c r="G1902" i="22" s="1"/>
  <c r="E1903" i="22"/>
  <c r="G1903" i="22" s="1"/>
  <c r="E1904" i="22"/>
  <c r="G1904" i="22" s="1"/>
  <c r="E1905" i="22"/>
  <c r="G1905" i="22" s="1"/>
  <c r="E1906" i="22"/>
  <c r="G1906" i="22" s="1"/>
  <c r="E1907" i="22"/>
  <c r="G1907" i="22" s="1"/>
  <c r="E1908" i="22"/>
  <c r="G1908" i="22" s="1"/>
  <c r="E1909" i="22"/>
  <c r="G1909" i="22" s="1"/>
  <c r="E1910" i="22"/>
  <c r="G1910" i="22" s="1"/>
  <c r="E1911" i="22"/>
  <c r="G1911" i="22" s="1"/>
  <c r="E1912" i="22"/>
  <c r="G1912" i="22" s="1"/>
  <c r="E1913" i="22"/>
  <c r="G1913" i="22" s="1"/>
  <c r="E1914" i="22"/>
  <c r="G1914" i="22" s="1"/>
  <c r="E1915" i="22"/>
  <c r="G1915" i="22" s="1"/>
  <c r="E1916" i="22"/>
  <c r="G1916" i="22" s="1"/>
  <c r="E1917" i="22"/>
  <c r="G1917" i="22" s="1"/>
  <c r="E1918" i="22"/>
  <c r="G1918" i="22" s="1"/>
  <c r="E1919" i="22"/>
  <c r="G1919" i="22" s="1"/>
  <c r="E1920" i="22"/>
  <c r="G1920" i="22" s="1"/>
  <c r="E1921" i="22"/>
  <c r="G1921" i="22" s="1"/>
  <c r="E1922" i="22"/>
  <c r="G1922" i="22" s="1"/>
  <c r="E1923" i="22"/>
  <c r="G1923" i="22" s="1"/>
  <c r="E1924" i="22"/>
  <c r="G1924" i="22" s="1"/>
  <c r="E1925" i="22"/>
  <c r="G1925" i="22" s="1"/>
  <c r="E1926" i="22"/>
  <c r="G1926" i="22" s="1"/>
  <c r="E1927" i="22"/>
  <c r="G1927" i="22" s="1"/>
  <c r="E1928" i="22"/>
  <c r="G1928" i="22" s="1"/>
  <c r="E1929" i="22"/>
  <c r="G1929" i="22" s="1"/>
  <c r="E1930" i="22"/>
  <c r="G1930" i="22" s="1"/>
  <c r="E1931" i="22"/>
  <c r="G1931" i="22" s="1"/>
  <c r="E1932" i="22"/>
  <c r="G1932" i="22" s="1"/>
  <c r="E1933" i="22"/>
  <c r="G1933" i="22" s="1"/>
  <c r="E1934" i="22"/>
  <c r="G1934" i="22" s="1"/>
  <c r="E1935" i="22"/>
  <c r="G1935" i="22" s="1"/>
  <c r="E1936" i="22"/>
  <c r="G1936" i="22" s="1"/>
  <c r="E1937" i="22"/>
  <c r="G1937" i="22" s="1"/>
  <c r="E1938" i="22"/>
  <c r="G1938" i="22" s="1"/>
  <c r="E1939" i="22"/>
  <c r="G1939" i="22" s="1"/>
  <c r="E1940" i="22"/>
  <c r="G1940" i="22" s="1"/>
  <c r="E1941" i="22"/>
  <c r="G1941" i="22" s="1"/>
  <c r="E1942" i="22"/>
  <c r="G1942" i="22" s="1"/>
  <c r="E1943" i="22"/>
  <c r="G1943" i="22" s="1"/>
  <c r="E1944" i="22"/>
  <c r="G1944" i="22" s="1"/>
  <c r="E1945" i="22"/>
  <c r="G1945" i="22" s="1"/>
  <c r="E1946" i="22"/>
  <c r="G1946" i="22" s="1"/>
  <c r="E1947" i="22"/>
  <c r="G1947" i="22" s="1"/>
  <c r="E1948" i="22"/>
  <c r="G1948" i="22" s="1"/>
  <c r="E1949" i="22"/>
  <c r="G1949" i="22" s="1"/>
  <c r="E1950" i="22"/>
  <c r="G1950" i="22" s="1"/>
  <c r="E1951" i="22"/>
  <c r="G1951" i="22" s="1"/>
  <c r="E1952" i="22"/>
  <c r="G1952" i="22" s="1"/>
  <c r="E1953" i="22"/>
  <c r="G1953" i="22" s="1"/>
  <c r="E1954" i="22"/>
  <c r="G1954" i="22" s="1"/>
  <c r="E1955" i="22"/>
  <c r="G1955" i="22" s="1"/>
  <c r="E1956" i="22"/>
  <c r="G1956" i="22" s="1"/>
  <c r="E1957" i="22"/>
  <c r="G1957" i="22" s="1"/>
  <c r="E1958" i="22"/>
  <c r="G1958" i="22" s="1"/>
  <c r="E1959" i="22"/>
  <c r="G1959" i="22" s="1"/>
  <c r="E1960" i="22"/>
  <c r="G1960" i="22" s="1"/>
  <c r="E1961" i="22"/>
  <c r="G1961" i="22" s="1"/>
  <c r="E1962" i="22"/>
  <c r="G1962" i="22" s="1"/>
  <c r="E1963" i="22"/>
  <c r="G1963" i="22" s="1"/>
  <c r="E1964" i="22"/>
  <c r="G1964" i="22" s="1"/>
  <c r="E1965" i="22"/>
  <c r="G1965" i="22" s="1"/>
  <c r="E1966" i="22"/>
  <c r="G1966" i="22" s="1"/>
  <c r="E1967" i="22"/>
  <c r="G1967" i="22" s="1"/>
  <c r="E1968" i="22"/>
  <c r="G1968" i="22" s="1"/>
  <c r="E1969" i="22"/>
  <c r="G1969" i="22" s="1"/>
  <c r="E1970" i="22"/>
  <c r="G1970" i="22" s="1"/>
  <c r="E1971" i="22"/>
  <c r="G1971" i="22" s="1"/>
  <c r="E1972" i="22"/>
  <c r="G1972" i="22" s="1"/>
  <c r="E1973" i="22"/>
  <c r="G1973" i="22" s="1"/>
  <c r="E1974" i="22"/>
  <c r="G1974" i="22" s="1"/>
  <c r="E1975" i="22"/>
  <c r="G1975" i="22" s="1"/>
  <c r="E1976" i="22"/>
  <c r="G1976" i="22" s="1"/>
  <c r="E1977" i="22"/>
  <c r="G1977" i="22" s="1"/>
  <c r="E1978" i="22"/>
  <c r="G1978" i="22" s="1"/>
  <c r="E1979" i="22"/>
  <c r="G1979" i="22" s="1"/>
  <c r="E1980" i="22"/>
  <c r="G1980" i="22" s="1"/>
  <c r="E1981" i="22"/>
  <c r="G1981" i="22" s="1"/>
  <c r="E1982" i="22"/>
  <c r="G1982" i="22" s="1"/>
  <c r="E1983" i="22"/>
  <c r="G1983" i="22" s="1"/>
  <c r="E1984" i="22"/>
  <c r="G1984" i="22" s="1"/>
  <c r="E1985" i="22"/>
  <c r="G1985" i="22" s="1"/>
  <c r="E1986" i="22"/>
  <c r="G1986" i="22" s="1"/>
  <c r="E1987" i="22"/>
  <c r="G1987" i="22" s="1"/>
  <c r="E1988" i="22"/>
  <c r="G1988" i="22" s="1"/>
  <c r="E1989" i="22"/>
  <c r="G1989" i="22" s="1"/>
  <c r="E1990" i="22"/>
  <c r="G1990" i="22" s="1"/>
  <c r="E1991" i="22"/>
  <c r="G1991" i="22" s="1"/>
  <c r="E1992" i="22"/>
  <c r="G1992" i="22" s="1"/>
  <c r="E1993" i="22"/>
  <c r="G1993" i="22" s="1"/>
  <c r="E1994" i="22"/>
  <c r="G1994" i="22" s="1"/>
  <c r="E1995" i="22"/>
  <c r="G1995" i="22" s="1"/>
  <c r="E1996" i="22"/>
  <c r="G1996" i="22" s="1"/>
  <c r="E1997" i="22"/>
  <c r="G1997" i="22" s="1"/>
  <c r="E1998" i="22"/>
  <c r="G1998" i="22" s="1"/>
  <c r="E1999" i="22"/>
  <c r="G1999" i="22" s="1"/>
  <c r="E2000" i="22"/>
  <c r="G2000" i="22" s="1"/>
  <c r="E2001" i="22"/>
  <c r="G2001" i="22" s="1"/>
  <c r="E2002" i="22"/>
  <c r="G2002" i="22" s="1"/>
  <c r="E2003" i="22"/>
  <c r="G2003" i="22" s="1"/>
  <c r="E2004" i="22"/>
  <c r="G2004" i="22" s="1"/>
  <c r="E2005" i="22"/>
  <c r="G2005" i="22" s="1"/>
  <c r="E2006" i="22"/>
  <c r="G2006" i="22" s="1"/>
  <c r="E2007" i="22"/>
  <c r="G2007" i="22" s="1"/>
  <c r="E2008" i="22"/>
  <c r="G2008" i="22" s="1"/>
  <c r="E2009" i="22"/>
  <c r="G2009" i="22" s="1"/>
  <c r="E2010" i="22"/>
  <c r="G2010" i="22" s="1"/>
  <c r="E2011" i="22"/>
  <c r="G2011" i="22" s="1"/>
  <c r="E2012" i="22"/>
  <c r="G2012" i="22" s="1"/>
  <c r="E2013" i="22"/>
  <c r="G2013" i="22" s="1"/>
  <c r="E2014" i="22"/>
  <c r="G2014" i="22" s="1"/>
  <c r="E2015" i="22"/>
  <c r="G2015" i="22" s="1"/>
  <c r="E2016" i="22"/>
  <c r="G2016" i="22" s="1"/>
  <c r="E2017" i="22"/>
  <c r="G2017" i="22" s="1"/>
  <c r="E2018" i="22"/>
  <c r="G2018" i="22" s="1"/>
  <c r="E2019" i="22"/>
  <c r="G2019" i="22" s="1"/>
  <c r="E2020" i="22"/>
  <c r="G2020" i="22" s="1"/>
  <c r="E2021" i="22"/>
  <c r="G2021" i="22" s="1"/>
  <c r="E2022" i="22"/>
  <c r="G2022" i="22" s="1"/>
  <c r="E2023" i="22"/>
  <c r="G2023" i="22" s="1"/>
  <c r="E2024" i="22"/>
  <c r="G2024" i="22" s="1"/>
  <c r="E2025" i="22"/>
  <c r="G2025" i="22" s="1"/>
  <c r="E2026" i="22"/>
  <c r="G2026" i="22" s="1"/>
  <c r="E2027" i="22"/>
  <c r="G2027" i="22" s="1"/>
  <c r="E2028" i="22"/>
  <c r="G2028" i="22" s="1"/>
  <c r="E2029" i="22"/>
  <c r="G2029" i="22" s="1"/>
  <c r="E2030" i="22"/>
  <c r="G2030" i="22" s="1"/>
  <c r="E2031" i="22"/>
  <c r="G2031" i="22" s="1"/>
  <c r="E2032" i="22"/>
  <c r="G2032" i="22" s="1"/>
  <c r="E2033" i="22"/>
  <c r="G2033" i="22" s="1"/>
  <c r="E2034" i="22"/>
  <c r="G2034" i="22" s="1"/>
  <c r="E2035" i="22"/>
  <c r="G2035" i="22" s="1"/>
  <c r="E2036" i="22"/>
  <c r="G2036" i="22" s="1"/>
  <c r="E2037" i="22"/>
  <c r="G2037" i="22" s="1"/>
  <c r="E2038" i="22"/>
  <c r="G2038" i="22" s="1"/>
  <c r="E2039" i="22"/>
  <c r="G2039" i="22" s="1"/>
  <c r="E2040" i="22"/>
  <c r="G2040" i="22" s="1"/>
  <c r="E2041" i="22"/>
  <c r="G2041" i="22" s="1"/>
  <c r="E2042" i="22"/>
  <c r="G2042" i="22" s="1"/>
  <c r="E2043" i="22"/>
  <c r="G2043" i="22" s="1"/>
  <c r="E2044" i="22"/>
  <c r="G2044" i="22" s="1"/>
  <c r="E2045" i="22"/>
  <c r="G2045" i="22" s="1"/>
  <c r="E2046" i="22"/>
  <c r="G2046" i="22" s="1"/>
  <c r="E2047" i="22"/>
  <c r="G2047" i="22" s="1"/>
  <c r="E2048" i="22"/>
  <c r="G2048" i="22" s="1"/>
  <c r="E2049" i="22"/>
  <c r="G2049" i="22" s="1"/>
  <c r="E2050" i="22"/>
  <c r="G2050" i="22" s="1"/>
  <c r="E2051" i="22"/>
  <c r="G2051" i="22" s="1"/>
  <c r="E2052" i="22"/>
  <c r="G2052" i="22" s="1"/>
  <c r="E2053" i="22"/>
  <c r="G2053" i="22" s="1"/>
  <c r="E2054" i="22"/>
  <c r="G2054" i="22" s="1"/>
  <c r="E2055" i="22"/>
  <c r="G2055" i="22" s="1"/>
  <c r="E2056" i="22"/>
  <c r="G2056" i="22" s="1"/>
  <c r="E2057" i="22"/>
  <c r="G2057" i="22" s="1"/>
  <c r="E2058" i="22"/>
  <c r="G2058" i="22" s="1"/>
  <c r="E2059" i="22"/>
  <c r="G2059" i="22" s="1"/>
  <c r="E2060" i="22"/>
  <c r="G2060" i="22" s="1"/>
  <c r="E2061" i="22"/>
  <c r="G2061" i="22" s="1"/>
  <c r="E2062" i="22"/>
  <c r="G2062" i="22" s="1"/>
  <c r="E2063" i="22"/>
  <c r="G2063" i="22" s="1"/>
  <c r="E2064" i="22"/>
  <c r="G2064" i="22" s="1"/>
  <c r="E2065" i="22"/>
  <c r="G2065" i="22" s="1"/>
  <c r="E2066" i="22"/>
  <c r="G2066" i="22" s="1"/>
  <c r="E2067" i="22"/>
  <c r="G2067" i="22" s="1"/>
  <c r="E2068" i="22"/>
  <c r="G2068" i="22" s="1"/>
  <c r="E2069" i="22"/>
  <c r="G2069" i="22" s="1"/>
  <c r="E2070" i="22"/>
  <c r="G2070" i="22" s="1"/>
  <c r="E2071" i="22"/>
  <c r="G2071" i="22" s="1"/>
  <c r="E2072" i="22"/>
  <c r="G2072" i="22" s="1"/>
  <c r="E2073" i="22"/>
  <c r="G2073" i="22" s="1"/>
  <c r="E2074" i="22"/>
  <c r="G2074" i="22" s="1"/>
  <c r="E2075" i="22"/>
  <c r="G2075" i="22" s="1"/>
  <c r="E2076" i="22"/>
  <c r="G2076" i="22" s="1"/>
  <c r="E2077" i="22"/>
  <c r="G2077" i="22" s="1"/>
  <c r="E2078" i="22"/>
  <c r="G2078" i="22" s="1"/>
  <c r="E2079" i="22"/>
  <c r="G2079" i="22" s="1"/>
  <c r="E2080" i="22"/>
  <c r="G2080" i="22" s="1"/>
  <c r="E2081" i="22"/>
  <c r="G2081" i="22" s="1"/>
  <c r="E2082" i="22"/>
  <c r="G2082" i="22" s="1"/>
  <c r="E2083" i="22"/>
  <c r="G2083" i="22" s="1"/>
  <c r="E2084" i="22"/>
  <c r="G2084" i="22" s="1"/>
  <c r="E2085" i="22"/>
  <c r="G2085" i="22" s="1"/>
  <c r="E2086" i="22"/>
  <c r="G2086" i="22" s="1"/>
  <c r="E2087" i="22"/>
  <c r="G2087" i="22" s="1"/>
  <c r="E2088" i="22"/>
  <c r="G2088" i="22" s="1"/>
  <c r="E2089" i="22"/>
  <c r="G2089" i="22" s="1"/>
  <c r="E2090" i="22"/>
  <c r="G2090" i="22" s="1"/>
  <c r="E2091" i="22"/>
  <c r="G2091" i="22" s="1"/>
  <c r="E2092" i="22"/>
  <c r="G2092" i="22" s="1"/>
  <c r="E2093" i="22"/>
  <c r="G2093" i="22" s="1"/>
  <c r="E2094" i="22"/>
  <c r="G2094" i="22" s="1"/>
  <c r="E2095" i="22"/>
  <c r="G2095" i="22" s="1"/>
  <c r="E2096" i="22"/>
  <c r="G2096" i="22" s="1"/>
  <c r="E2097" i="22"/>
  <c r="G2097" i="22" s="1"/>
  <c r="E2098" i="22"/>
  <c r="G2098" i="22" s="1"/>
  <c r="E2099" i="22"/>
  <c r="G2099" i="22" s="1"/>
  <c r="E2100" i="22"/>
  <c r="G2100" i="22" s="1"/>
  <c r="E2101" i="22"/>
  <c r="G2101" i="22" s="1"/>
  <c r="E2102" i="22"/>
  <c r="G2102" i="22" s="1"/>
  <c r="E2103" i="22"/>
  <c r="G2103" i="22" s="1"/>
  <c r="E2104" i="22"/>
  <c r="G2104" i="22" s="1"/>
  <c r="E2105" i="22"/>
  <c r="G2105" i="22" s="1"/>
  <c r="E2106" i="22"/>
  <c r="G2106" i="22" s="1"/>
  <c r="E2107" i="22"/>
  <c r="G2107" i="22" s="1"/>
  <c r="E2108" i="22"/>
  <c r="G2108" i="22" s="1"/>
  <c r="E2109" i="22"/>
  <c r="G2109" i="22" s="1"/>
  <c r="E2110" i="22"/>
  <c r="G2110" i="22" s="1"/>
  <c r="E2111" i="22"/>
  <c r="G2111" i="22" s="1"/>
  <c r="E2112" i="22"/>
  <c r="G2112" i="22" s="1"/>
  <c r="E2113" i="22"/>
  <c r="G2113" i="22" s="1"/>
  <c r="E2114" i="22"/>
  <c r="G2114" i="22" s="1"/>
  <c r="E2115" i="22"/>
  <c r="G2115" i="22" s="1"/>
  <c r="E2116" i="22"/>
  <c r="G2116" i="22" s="1"/>
  <c r="E2117" i="22"/>
  <c r="G2117" i="22" s="1"/>
  <c r="E2118" i="22"/>
  <c r="G2118" i="22" s="1"/>
  <c r="E2119" i="22"/>
  <c r="G2119" i="22" s="1"/>
  <c r="E2120" i="22"/>
  <c r="G2120" i="22" s="1"/>
  <c r="E2121" i="22"/>
  <c r="G2121" i="22" s="1"/>
  <c r="E2122" i="22"/>
  <c r="G2122" i="22" s="1"/>
  <c r="E2123" i="22"/>
  <c r="G2123" i="22" s="1"/>
  <c r="E2124" i="22"/>
  <c r="G2124" i="22" s="1"/>
  <c r="E2125" i="22"/>
  <c r="G2125" i="22" s="1"/>
  <c r="E2126" i="22"/>
  <c r="G2126" i="22" s="1"/>
  <c r="E2127" i="22"/>
  <c r="G2127" i="22" s="1"/>
  <c r="E2128" i="22"/>
  <c r="G2128" i="22" s="1"/>
  <c r="E2129" i="22"/>
  <c r="G2129" i="22" s="1"/>
  <c r="E2130" i="22"/>
  <c r="G2130" i="22" s="1"/>
  <c r="E2131" i="22"/>
  <c r="G2131" i="22" s="1"/>
  <c r="E2132" i="22"/>
  <c r="G2132" i="22" s="1"/>
  <c r="E2133" i="22"/>
  <c r="G2133" i="22" s="1"/>
  <c r="E2134" i="22"/>
  <c r="G2134" i="22" s="1"/>
  <c r="E2135" i="22"/>
  <c r="G2135" i="22" s="1"/>
  <c r="E2136" i="22"/>
  <c r="G2136" i="22" s="1"/>
  <c r="E2137" i="22"/>
  <c r="G2137" i="22" s="1"/>
  <c r="E2138" i="22"/>
  <c r="G2138" i="22" s="1"/>
  <c r="E2139" i="22"/>
  <c r="G2139" i="22" s="1"/>
  <c r="E2140" i="22"/>
  <c r="G2140" i="22" s="1"/>
  <c r="E2141" i="22"/>
  <c r="G2141" i="22" s="1"/>
  <c r="E2142" i="22"/>
  <c r="G2142" i="22" s="1"/>
  <c r="E2143" i="22"/>
  <c r="G2143" i="22" s="1"/>
  <c r="E2144" i="22"/>
  <c r="G2144" i="22" s="1"/>
  <c r="E2145" i="22"/>
  <c r="G2145" i="22" s="1"/>
  <c r="E2146" i="22"/>
  <c r="G2146" i="22" s="1"/>
  <c r="E2147" i="22"/>
  <c r="G2147" i="22" s="1"/>
  <c r="E2148" i="22"/>
  <c r="G2148" i="22" s="1"/>
  <c r="E2149" i="22"/>
  <c r="G2149" i="22" s="1"/>
  <c r="E2150" i="22"/>
  <c r="G2150" i="22" s="1"/>
  <c r="E2151" i="22"/>
  <c r="G2151" i="22" s="1"/>
  <c r="E2152" i="22"/>
  <c r="G2152" i="22" s="1"/>
  <c r="E2153" i="22"/>
  <c r="G2153" i="22" s="1"/>
  <c r="E2154" i="22"/>
  <c r="G2154" i="22" s="1"/>
  <c r="E2155" i="22"/>
  <c r="G2155" i="22" s="1"/>
  <c r="E2156" i="22"/>
  <c r="G2156" i="22" s="1"/>
  <c r="E2157" i="22"/>
  <c r="G2157" i="22" s="1"/>
  <c r="E2158" i="22"/>
  <c r="G2158" i="22" s="1"/>
  <c r="E2159" i="22"/>
  <c r="G2159" i="22" s="1"/>
  <c r="E2160" i="22"/>
  <c r="G2160" i="22" s="1"/>
  <c r="E2161" i="22"/>
  <c r="G2161" i="22" s="1"/>
  <c r="E2162" i="22"/>
  <c r="G2162" i="22" s="1"/>
  <c r="E2163" i="22"/>
  <c r="G2163" i="22" s="1"/>
  <c r="E2164" i="22"/>
  <c r="G2164" i="22" s="1"/>
  <c r="E2165" i="22"/>
  <c r="G2165" i="22" s="1"/>
  <c r="E2166" i="22"/>
  <c r="G2166" i="22" s="1"/>
  <c r="E2167" i="22"/>
  <c r="G2167" i="22" s="1"/>
  <c r="E2168" i="22"/>
  <c r="G2168" i="22" s="1"/>
  <c r="E2169" i="22"/>
  <c r="G2169" i="22" s="1"/>
  <c r="E2170" i="22"/>
  <c r="G2170" i="22" s="1"/>
  <c r="E2171" i="22"/>
  <c r="G2171" i="22" s="1"/>
  <c r="E2172" i="22"/>
  <c r="G2172" i="22" s="1"/>
  <c r="E2173" i="22"/>
  <c r="G2173" i="22" s="1"/>
  <c r="E2174" i="22"/>
  <c r="G2174" i="22" s="1"/>
  <c r="E2175" i="22"/>
  <c r="G2175" i="22" s="1"/>
  <c r="E2176" i="22"/>
  <c r="G2176" i="22" s="1"/>
  <c r="E2177" i="22"/>
  <c r="G2177" i="22" s="1"/>
  <c r="E2178" i="22"/>
  <c r="G2178" i="22" s="1"/>
  <c r="E2179" i="22"/>
  <c r="G2179" i="22" s="1"/>
  <c r="E2180" i="22"/>
  <c r="G2180" i="22" s="1"/>
  <c r="E2181" i="22"/>
  <c r="G2181" i="22" s="1"/>
  <c r="E2182" i="22"/>
  <c r="G2182" i="22" s="1"/>
  <c r="E2183" i="22"/>
  <c r="G2183" i="22" s="1"/>
  <c r="E2184" i="22"/>
  <c r="G2184" i="22" s="1"/>
  <c r="E2185" i="22"/>
  <c r="G2185" i="22" s="1"/>
  <c r="E2186" i="22"/>
  <c r="G2186" i="22" s="1"/>
  <c r="E2187" i="22"/>
  <c r="G2187" i="22" s="1"/>
  <c r="E2188" i="22"/>
  <c r="G2188" i="22" s="1"/>
  <c r="E2189" i="22"/>
  <c r="G2189" i="22" s="1"/>
  <c r="E2190" i="22"/>
  <c r="G2190" i="22" s="1"/>
  <c r="E2191" i="22"/>
  <c r="G2191" i="22" s="1"/>
  <c r="E2192" i="22"/>
  <c r="G2192" i="22" s="1"/>
  <c r="E2193" i="22"/>
  <c r="G2193" i="22" s="1"/>
  <c r="E2194" i="22"/>
  <c r="G2194" i="22" s="1"/>
  <c r="E2195" i="22"/>
  <c r="G2195" i="22" s="1"/>
  <c r="E2196" i="22"/>
  <c r="G2196" i="22" s="1"/>
  <c r="E2197" i="22"/>
  <c r="G2197" i="22" s="1"/>
  <c r="E2198" i="22"/>
  <c r="G2198" i="22" s="1"/>
  <c r="E2199" i="22"/>
  <c r="G2199" i="22" s="1"/>
  <c r="E2201" i="22"/>
  <c r="G2201" i="22" s="1"/>
  <c r="E2202" i="22"/>
  <c r="G2202" i="22" s="1"/>
  <c r="E2203" i="22"/>
  <c r="G2203" i="22" s="1"/>
  <c r="E2204" i="22"/>
  <c r="G2204" i="22" s="1"/>
  <c r="E2205" i="22"/>
  <c r="G2205" i="22" s="1"/>
  <c r="E2206" i="22"/>
  <c r="G2206" i="22" s="1"/>
  <c r="E2207" i="22"/>
  <c r="G2207" i="22" s="1"/>
  <c r="E2208" i="22"/>
  <c r="G2208" i="22" s="1"/>
  <c r="E2209" i="22"/>
  <c r="G2209" i="22" s="1"/>
  <c r="E2210" i="22"/>
  <c r="G2210" i="22" s="1"/>
  <c r="E2211" i="22"/>
  <c r="G2211" i="22" s="1"/>
  <c r="E2212" i="22"/>
  <c r="G2212" i="22" s="1"/>
  <c r="E2213" i="22"/>
  <c r="G2213" i="22" s="1"/>
  <c r="E2214" i="22"/>
  <c r="G2214" i="22" s="1"/>
  <c r="E2215" i="22"/>
  <c r="G2215" i="22" s="1"/>
  <c r="E2216" i="22"/>
  <c r="G2216" i="22" s="1"/>
  <c r="E2217" i="22"/>
  <c r="G2217" i="22" s="1"/>
  <c r="E2218" i="22"/>
  <c r="G2218" i="22" s="1"/>
  <c r="E2219" i="22"/>
  <c r="G2219" i="22" s="1"/>
  <c r="E2220" i="22"/>
  <c r="G2220" i="22" s="1"/>
  <c r="E2221" i="22"/>
  <c r="G2221" i="22" s="1"/>
  <c r="E2222" i="22"/>
  <c r="G2222" i="22" s="1"/>
  <c r="E2223" i="22"/>
  <c r="G2223" i="22" s="1"/>
  <c r="E2224" i="22"/>
  <c r="G2224" i="22" s="1"/>
  <c r="E2225" i="22"/>
  <c r="G2225" i="22" s="1"/>
  <c r="E2226" i="22"/>
  <c r="G2226" i="22" s="1"/>
  <c r="E2227" i="22"/>
  <c r="G2227" i="22" s="1"/>
  <c r="E2228" i="22"/>
  <c r="G2228" i="22" s="1"/>
  <c r="E2229" i="22"/>
  <c r="G2229" i="22" s="1"/>
  <c r="E2230" i="22"/>
  <c r="G2230" i="22" s="1"/>
  <c r="E2231" i="22"/>
  <c r="G2231" i="22" s="1"/>
  <c r="E2232" i="22"/>
  <c r="G2232" i="22" s="1"/>
  <c r="E2233" i="22"/>
  <c r="G2233" i="22" s="1"/>
  <c r="E2234" i="22"/>
  <c r="G2234" i="22" s="1"/>
  <c r="E2235" i="22"/>
  <c r="G2235" i="22" s="1"/>
  <c r="E2236" i="22"/>
  <c r="G2236" i="22" s="1"/>
  <c r="E2237" i="22"/>
  <c r="G2237" i="22" s="1"/>
  <c r="E2238" i="22"/>
  <c r="G2238" i="22" s="1"/>
  <c r="E2239" i="22"/>
  <c r="G2239" i="22" s="1"/>
  <c r="E2240" i="22"/>
  <c r="G2240" i="22" s="1"/>
  <c r="E2241" i="22"/>
  <c r="G2241" i="22" s="1"/>
  <c r="E2242" i="22"/>
  <c r="G2242" i="22" s="1"/>
  <c r="E2243" i="22"/>
  <c r="G2243" i="22" s="1"/>
  <c r="E2244" i="22"/>
  <c r="G2244" i="22" s="1"/>
  <c r="E2245" i="22"/>
  <c r="G2245" i="22" s="1"/>
  <c r="E2246" i="22"/>
  <c r="G2246" i="22" s="1"/>
  <c r="E2247" i="22"/>
  <c r="G2247" i="22" s="1"/>
  <c r="E2248" i="22"/>
  <c r="G2248" i="22" s="1"/>
  <c r="E2249" i="22"/>
  <c r="G2249" i="22" s="1"/>
  <c r="E2250" i="22"/>
  <c r="G2250" i="22" s="1"/>
  <c r="E2251" i="22"/>
  <c r="G2251" i="22" s="1"/>
  <c r="E2252" i="22"/>
  <c r="G2252" i="22" s="1"/>
  <c r="E2253" i="22"/>
  <c r="G2253" i="22" s="1"/>
  <c r="E2254" i="22"/>
  <c r="G2254" i="22" s="1"/>
  <c r="E2255" i="22"/>
  <c r="G2255" i="22" s="1"/>
  <c r="E2256" i="22"/>
  <c r="G2256" i="22" s="1"/>
  <c r="E2257" i="22"/>
  <c r="G2257" i="22" s="1"/>
  <c r="E2258" i="22"/>
  <c r="G2258" i="22" s="1"/>
  <c r="E2259" i="22"/>
  <c r="G2259" i="22" s="1"/>
  <c r="E2260" i="22"/>
  <c r="G2260" i="22" s="1"/>
  <c r="E2261" i="22"/>
  <c r="G2261" i="22" s="1"/>
  <c r="E2262" i="22"/>
  <c r="G2262" i="22" s="1"/>
  <c r="E2263" i="22"/>
  <c r="G2263" i="22" s="1"/>
  <c r="E2264" i="22"/>
  <c r="G2264" i="22" s="1"/>
  <c r="E2265" i="22"/>
  <c r="G2265" i="22" s="1"/>
  <c r="E2266" i="22"/>
  <c r="G2266" i="22" s="1"/>
  <c r="E2267" i="22"/>
  <c r="G2267" i="22" s="1"/>
  <c r="E2268" i="22"/>
  <c r="G2268" i="22" s="1"/>
  <c r="E2269" i="22"/>
  <c r="G2269" i="22" s="1"/>
  <c r="E2270" i="22"/>
  <c r="G2270" i="22" s="1"/>
  <c r="E2271" i="22"/>
  <c r="G2271" i="22" s="1"/>
  <c r="E2272" i="22"/>
  <c r="G2272" i="22" s="1"/>
  <c r="E2273" i="22"/>
  <c r="G2273" i="22" s="1"/>
  <c r="E2274" i="22"/>
  <c r="G2274" i="22" s="1"/>
  <c r="E2275" i="22"/>
  <c r="G2275" i="22" s="1"/>
  <c r="E2276" i="22"/>
  <c r="G2276" i="22" s="1"/>
  <c r="E2277" i="22"/>
  <c r="G2277" i="22" s="1"/>
  <c r="E2278" i="22"/>
  <c r="G2278" i="22" s="1"/>
  <c r="E2279" i="22"/>
  <c r="G2279" i="22" s="1"/>
  <c r="E2280" i="22"/>
  <c r="G2280" i="22" s="1"/>
  <c r="E2281" i="22"/>
  <c r="G2281" i="22" s="1"/>
  <c r="E2282" i="22"/>
  <c r="G2282" i="22" s="1"/>
  <c r="E2283" i="22"/>
  <c r="G2283" i="22" s="1"/>
  <c r="E2284" i="22"/>
  <c r="G2284" i="22" s="1"/>
  <c r="E2285" i="22"/>
  <c r="G2285" i="22" s="1"/>
  <c r="E2286" i="22"/>
  <c r="G2286" i="22" s="1"/>
  <c r="E2287" i="22"/>
  <c r="G2287" i="22" s="1"/>
  <c r="E2288" i="22"/>
  <c r="G2288" i="22" s="1"/>
  <c r="E2289" i="22"/>
  <c r="G2289" i="22" s="1"/>
  <c r="E2290" i="22"/>
  <c r="G2290" i="22" s="1"/>
  <c r="E2291" i="22"/>
  <c r="G2291" i="22" s="1"/>
  <c r="E2292" i="22"/>
  <c r="G2292" i="22" s="1"/>
  <c r="E2293" i="22"/>
  <c r="G2293" i="22" s="1"/>
  <c r="E2294" i="22"/>
  <c r="G2294" i="22" s="1"/>
  <c r="E2295" i="22"/>
  <c r="G2295" i="22" s="1"/>
  <c r="E2296" i="22"/>
  <c r="G2296" i="22" s="1"/>
  <c r="E2297" i="22"/>
  <c r="G2297" i="22" s="1"/>
  <c r="E2298" i="22"/>
  <c r="G2298" i="22" s="1"/>
  <c r="E2299" i="22"/>
  <c r="G2299" i="22" s="1"/>
  <c r="E2300" i="22"/>
  <c r="G2300" i="22" s="1"/>
  <c r="E2301" i="22"/>
  <c r="G2301" i="22" s="1"/>
  <c r="E2302" i="22"/>
  <c r="G2302" i="22" s="1"/>
  <c r="E2303" i="22"/>
  <c r="G2303" i="22" s="1"/>
  <c r="E2304" i="22"/>
  <c r="G2304" i="22" s="1"/>
  <c r="E2305" i="22"/>
  <c r="G2305" i="22" s="1"/>
  <c r="E2306" i="22"/>
  <c r="G2306" i="22" s="1"/>
  <c r="E2307" i="22"/>
  <c r="G2307" i="22" s="1"/>
  <c r="E2308" i="22"/>
  <c r="G2308" i="22" s="1"/>
  <c r="E2309" i="22"/>
  <c r="G2309" i="22" s="1"/>
  <c r="E2310" i="22"/>
  <c r="G2310" i="22" s="1"/>
  <c r="E2311" i="22"/>
  <c r="G2311" i="22" s="1"/>
  <c r="E2312" i="22"/>
  <c r="G2312" i="22" s="1"/>
  <c r="E2313" i="22"/>
  <c r="G2313" i="22" s="1"/>
  <c r="E2314" i="22"/>
  <c r="G2314" i="22" s="1"/>
  <c r="E2315" i="22"/>
  <c r="G2315" i="22" s="1"/>
  <c r="E2316" i="22"/>
  <c r="G2316" i="22" s="1"/>
  <c r="E2317" i="22"/>
  <c r="G2317" i="22" s="1"/>
  <c r="E2318" i="22"/>
  <c r="G2318" i="22" s="1"/>
  <c r="E2319" i="22"/>
  <c r="G2319" i="22" s="1"/>
  <c r="E2320" i="22"/>
  <c r="G2320" i="22" s="1"/>
  <c r="E2321" i="22"/>
  <c r="G2321" i="22" s="1"/>
  <c r="E2322" i="22"/>
  <c r="G2322" i="22" s="1"/>
  <c r="E2323" i="22"/>
  <c r="G2323" i="22" s="1"/>
  <c r="E2324" i="22"/>
  <c r="G2324" i="22" s="1"/>
  <c r="E2325" i="22"/>
  <c r="G2325" i="22" s="1"/>
  <c r="E2326" i="22"/>
  <c r="G2326" i="22" s="1"/>
  <c r="E2327" i="22"/>
  <c r="G2327" i="22" s="1"/>
  <c r="E2328" i="22"/>
  <c r="G2328" i="22" s="1"/>
  <c r="E2329" i="22"/>
  <c r="G2329" i="22" s="1"/>
  <c r="E2330" i="22"/>
  <c r="G2330" i="22" s="1"/>
  <c r="E2331" i="22"/>
  <c r="G2331" i="22" s="1"/>
  <c r="E2332" i="22"/>
  <c r="G2332" i="22" s="1"/>
  <c r="E2333" i="22"/>
  <c r="G2333" i="22" s="1"/>
  <c r="E2334" i="22"/>
  <c r="G2334" i="22" s="1"/>
  <c r="E2335" i="22"/>
  <c r="G2335" i="22" s="1"/>
  <c r="E2336" i="22"/>
  <c r="G2336" i="22" s="1"/>
  <c r="E2337" i="22"/>
  <c r="G2337" i="22" s="1"/>
  <c r="E2338" i="22"/>
  <c r="G2338" i="22" s="1"/>
  <c r="E2339" i="22"/>
  <c r="G2339" i="22" s="1"/>
  <c r="E2340" i="22"/>
  <c r="G2340" i="22" s="1"/>
  <c r="E2341" i="22"/>
  <c r="G2341" i="22" s="1"/>
  <c r="E2342" i="22"/>
  <c r="G2342" i="22" s="1"/>
  <c r="E2343" i="22"/>
  <c r="G2343" i="22" s="1"/>
  <c r="E2344" i="22"/>
  <c r="G2344" i="22" s="1"/>
  <c r="E2345" i="22"/>
  <c r="G2345" i="22" s="1"/>
  <c r="E2346" i="22"/>
  <c r="G2346" i="22" s="1"/>
  <c r="E2347" i="22"/>
  <c r="G2347" i="22" s="1"/>
  <c r="E2348" i="22"/>
  <c r="G2348" i="22" s="1"/>
  <c r="E2349" i="22"/>
  <c r="G2349" i="22" s="1"/>
  <c r="E2350" i="22"/>
  <c r="G2350" i="22" s="1"/>
  <c r="E2351" i="22"/>
  <c r="G2351" i="22" s="1"/>
  <c r="E2352" i="22"/>
  <c r="G2352" i="22" s="1"/>
  <c r="E2353" i="22"/>
  <c r="G2353" i="22" s="1"/>
  <c r="E2354" i="22"/>
  <c r="G2354" i="22" s="1"/>
  <c r="E2355" i="22"/>
  <c r="G2355" i="22" s="1"/>
  <c r="E2356" i="22"/>
  <c r="G2356" i="22" s="1"/>
  <c r="E2357" i="22"/>
  <c r="G2357" i="22" s="1"/>
  <c r="E2358" i="22"/>
  <c r="G2358" i="22" s="1"/>
  <c r="E2359" i="22"/>
  <c r="G2359" i="22" s="1"/>
  <c r="E2360" i="22"/>
  <c r="G2360" i="22" s="1"/>
  <c r="E2361" i="22"/>
  <c r="G2361" i="22" s="1"/>
  <c r="E2362" i="22"/>
  <c r="G2362" i="22" s="1"/>
  <c r="E2363" i="22"/>
  <c r="G2363" i="22" s="1"/>
  <c r="E2364" i="22"/>
  <c r="G2364" i="22" s="1"/>
  <c r="E2365" i="22"/>
  <c r="G2365" i="22" s="1"/>
  <c r="E2366" i="22"/>
  <c r="G2366" i="22" s="1"/>
  <c r="E2367" i="22"/>
  <c r="G2367" i="22" s="1"/>
  <c r="E2368" i="22"/>
  <c r="G2368" i="22" s="1"/>
  <c r="E2369" i="22"/>
  <c r="G2369" i="22" s="1"/>
  <c r="E2370" i="22"/>
  <c r="G2370" i="22" s="1"/>
  <c r="E2371" i="22"/>
  <c r="G2371" i="22" s="1"/>
  <c r="E2372" i="22"/>
  <c r="G2372" i="22" s="1"/>
  <c r="E2373" i="22"/>
  <c r="G2373" i="22" s="1"/>
  <c r="E2374" i="22"/>
  <c r="G2374" i="22" s="1"/>
  <c r="E2375" i="22"/>
  <c r="G2375" i="22" s="1"/>
  <c r="E2376" i="22"/>
  <c r="G2376" i="22" s="1"/>
  <c r="E2377" i="22"/>
  <c r="G2377" i="22" s="1"/>
  <c r="E2378" i="22"/>
  <c r="G2378" i="22" s="1"/>
  <c r="E2379" i="22"/>
  <c r="G2379" i="22" s="1"/>
  <c r="E2380" i="22"/>
  <c r="G2380" i="22" s="1"/>
  <c r="E2381" i="22"/>
  <c r="G2381" i="22" s="1"/>
  <c r="E2382" i="22"/>
  <c r="G2382" i="22" s="1"/>
  <c r="E2383" i="22"/>
  <c r="G2383" i="22" s="1"/>
  <c r="E2384" i="22"/>
  <c r="G2384" i="22" s="1"/>
  <c r="E2385" i="22"/>
  <c r="G2385" i="22" s="1"/>
  <c r="E2386" i="22"/>
  <c r="G2386" i="22" s="1"/>
  <c r="E2387" i="22"/>
  <c r="G2387" i="22" s="1"/>
  <c r="E2388" i="22"/>
  <c r="G2388" i="22" s="1"/>
  <c r="E2389" i="22"/>
  <c r="G2389" i="22" s="1"/>
  <c r="E2390" i="22"/>
  <c r="G2390" i="22" s="1"/>
  <c r="E2391" i="22"/>
  <c r="G2391" i="22" s="1"/>
  <c r="E2392" i="22"/>
  <c r="G2392" i="22" s="1"/>
  <c r="E2393" i="22"/>
  <c r="G2393" i="22" s="1"/>
  <c r="E2394" i="22"/>
  <c r="G2394" i="22" s="1"/>
  <c r="E2395" i="22"/>
  <c r="G2395" i="22" s="1"/>
  <c r="E2396" i="22"/>
  <c r="G2396" i="22" s="1"/>
  <c r="E2397" i="22"/>
  <c r="G2397" i="22" s="1"/>
  <c r="E2398" i="22"/>
  <c r="G2398" i="22" s="1"/>
  <c r="E2399" i="22"/>
  <c r="G2399" i="22" s="1"/>
  <c r="E2400" i="22"/>
  <c r="G2400" i="22" s="1"/>
  <c r="E2401" i="22"/>
  <c r="G2401" i="22" s="1"/>
  <c r="E2402" i="22"/>
  <c r="G2402" i="22" s="1"/>
  <c r="E2403" i="22"/>
  <c r="G2403" i="22" s="1"/>
  <c r="E2404" i="22"/>
  <c r="G2404" i="22" s="1"/>
  <c r="E2405" i="22"/>
  <c r="G2405" i="22" s="1"/>
  <c r="E2406" i="22"/>
  <c r="G2406" i="22" s="1"/>
  <c r="E2407" i="22"/>
  <c r="G2407" i="22" s="1"/>
  <c r="E2408" i="22"/>
  <c r="G2408" i="22" s="1"/>
  <c r="E2409" i="22"/>
  <c r="G2409" i="22" s="1"/>
  <c r="E2410" i="22"/>
  <c r="G2410" i="22" s="1"/>
  <c r="E2411" i="22"/>
  <c r="G2411" i="22" s="1"/>
  <c r="E2412" i="22"/>
  <c r="G2412" i="22" s="1"/>
  <c r="E2413" i="22"/>
  <c r="G2413" i="22" s="1"/>
  <c r="E2414" i="22"/>
  <c r="G2414" i="22" s="1"/>
  <c r="E2415" i="22"/>
  <c r="G2415" i="22" s="1"/>
  <c r="E2416" i="22"/>
  <c r="G2416" i="22" s="1"/>
  <c r="E2417" i="22"/>
  <c r="G2417" i="22" s="1"/>
  <c r="E2418" i="22"/>
  <c r="G2418" i="22" s="1"/>
  <c r="E2419" i="22"/>
  <c r="G2419" i="22" s="1"/>
  <c r="E2420" i="22"/>
  <c r="G2420" i="22" s="1"/>
  <c r="E2421" i="22"/>
  <c r="G2421" i="22" s="1"/>
  <c r="E2422" i="22"/>
  <c r="G2422" i="22" s="1"/>
  <c r="E2423" i="22"/>
  <c r="G2423" i="22" s="1"/>
  <c r="E2424" i="22"/>
  <c r="G2424" i="22" s="1"/>
  <c r="E2425" i="22"/>
  <c r="G2425" i="22" s="1"/>
  <c r="E2426" i="22"/>
  <c r="G2426" i="22" s="1"/>
  <c r="E2427" i="22"/>
  <c r="G2427" i="22" s="1"/>
  <c r="E2428" i="22"/>
  <c r="G2428" i="22" s="1"/>
  <c r="E2429" i="22"/>
  <c r="G2429" i="22" s="1"/>
  <c r="E2430" i="22"/>
  <c r="G2430" i="22" s="1"/>
  <c r="E2431" i="22"/>
  <c r="G2431" i="22" s="1"/>
  <c r="E2432" i="22"/>
  <c r="G2432" i="22" s="1"/>
  <c r="E2433" i="22"/>
  <c r="G2433" i="22" s="1"/>
  <c r="E2434" i="22"/>
  <c r="G2434" i="22" s="1"/>
  <c r="E2435" i="22"/>
  <c r="G2435" i="22" s="1"/>
  <c r="E2436" i="22"/>
  <c r="G2436" i="22" s="1"/>
  <c r="E2437" i="22"/>
  <c r="G2437" i="22" s="1"/>
  <c r="E2438" i="22"/>
  <c r="G2438" i="22" s="1"/>
  <c r="E2439" i="22"/>
  <c r="G2439" i="22" s="1"/>
  <c r="E2440" i="22"/>
  <c r="G2440" i="22" s="1"/>
  <c r="E2441" i="22"/>
  <c r="G2441" i="22" s="1"/>
  <c r="E2442" i="22"/>
  <c r="G2442" i="22" s="1"/>
  <c r="E2443" i="22"/>
  <c r="G2443" i="22" s="1"/>
  <c r="E2444" i="22"/>
  <c r="G2444" i="22" s="1"/>
  <c r="E2445" i="22"/>
  <c r="G2445" i="22" s="1"/>
  <c r="E2446" i="22"/>
  <c r="G2446" i="22" s="1"/>
  <c r="E2447" i="22"/>
  <c r="G2447" i="22" s="1"/>
  <c r="E2448" i="22"/>
  <c r="G2448" i="22" s="1"/>
  <c r="E2449" i="22"/>
  <c r="G2449" i="22" s="1"/>
  <c r="E2450" i="22"/>
  <c r="G2450" i="22" s="1"/>
  <c r="E2451" i="22"/>
  <c r="G2451" i="22" s="1"/>
  <c r="E2452" i="22"/>
  <c r="G2452" i="22" s="1"/>
  <c r="E2453" i="22"/>
  <c r="G2453" i="22" s="1"/>
  <c r="E2454" i="22"/>
  <c r="G2454" i="22" s="1"/>
  <c r="E2455" i="22"/>
  <c r="G2455" i="22" s="1"/>
  <c r="E2456" i="22"/>
  <c r="G2456" i="22" s="1"/>
  <c r="E2457" i="22"/>
  <c r="G2457" i="22" s="1"/>
  <c r="E2458" i="22"/>
  <c r="G2458" i="22" s="1"/>
  <c r="E2459" i="22"/>
  <c r="G2459" i="22" s="1"/>
  <c r="E2460" i="22"/>
  <c r="G2460" i="22" s="1"/>
  <c r="E2461" i="22"/>
  <c r="G2461" i="22" s="1"/>
  <c r="E2462" i="22"/>
  <c r="G2462" i="22" s="1"/>
  <c r="E2463" i="22"/>
  <c r="G2463" i="22" s="1"/>
  <c r="E2464" i="22"/>
  <c r="G2464" i="22" s="1"/>
  <c r="E2465" i="22"/>
  <c r="G2465" i="22" s="1"/>
  <c r="E2466" i="22"/>
  <c r="G2466" i="22" s="1"/>
  <c r="E2467" i="22"/>
  <c r="G2467" i="22" s="1"/>
  <c r="E2468" i="22"/>
  <c r="G2468" i="22" s="1"/>
  <c r="E2469" i="22"/>
  <c r="G2469" i="22" s="1"/>
  <c r="E2470" i="22"/>
  <c r="G2470" i="22" s="1"/>
  <c r="E2471" i="22"/>
  <c r="G2471" i="22" s="1"/>
  <c r="E2472" i="22"/>
  <c r="G2472" i="22" s="1"/>
  <c r="E2473" i="22"/>
  <c r="G2473" i="22" s="1"/>
  <c r="E2474" i="22"/>
  <c r="G2474" i="22" s="1"/>
  <c r="E2475" i="22"/>
  <c r="G2475" i="22" s="1"/>
  <c r="E2476" i="22"/>
  <c r="G2476" i="22" s="1"/>
  <c r="E2477" i="22"/>
  <c r="G2477" i="22" s="1"/>
  <c r="E2478" i="22"/>
  <c r="G2478" i="22" s="1"/>
  <c r="E2479" i="22"/>
  <c r="G2479" i="22" s="1"/>
  <c r="E2480" i="22"/>
  <c r="G2480" i="22" s="1"/>
  <c r="E2481" i="22"/>
  <c r="G2481" i="22" s="1"/>
  <c r="E2482" i="22"/>
  <c r="G2482" i="22" s="1"/>
  <c r="E2483" i="22"/>
  <c r="G2483" i="22" s="1"/>
  <c r="E2484" i="22"/>
  <c r="G2484" i="22" s="1"/>
  <c r="E2485" i="22"/>
  <c r="G2485" i="22" s="1"/>
  <c r="E2486" i="22"/>
  <c r="G2486" i="22" s="1"/>
  <c r="E2487" i="22"/>
  <c r="G2487" i="22" s="1"/>
  <c r="E2488" i="22"/>
  <c r="G2488" i="22" s="1"/>
  <c r="E2489" i="22"/>
  <c r="G2489" i="22" s="1"/>
  <c r="E2490" i="22"/>
  <c r="G2490" i="22" s="1"/>
  <c r="E2491" i="22"/>
  <c r="G2491" i="22" s="1"/>
  <c r="E2492" i="22"/>
  <c r="G2492" i="22" s="1"/>
  <c r="E2493" i="22"/>
  <c r="G2493" i="22" s="1"/>
  <c r="E2494" i="22"/>
  <c r="G2494" i="22" s="1"/>
  <c r="E2495" i="22"/>
  <c r="G2495" i="22" s="1"/>
  <c r="E2496" i="22"/>
  <c r="G2496" i="22" s="1"/>
  <c r="E2497" i="22"/>
  <c r="G2497" i="22" s="1"/>
  <c r="E2498" i="22"/>
  <c r="G2498" i="22" s="1"/>
  <c r="E2499" i="22"/>
  <c r="G2499" i="22" s="1"/>
  <c r="E2500" i="22"/>
  <c r="G2500" i="22" s="1"/>
  <c r="E2501" i="22"/>
  <c r="G2501" i="22" s="1"/>
  <c r="E2502" i="22"/>
  <c r="G2502" i="22" s="1"/>
  <c r="E2503" i="22"/>
  <c r="G2503" i="22" s="1"/>
  <c r="E2504" i="22"/>
  <c r="G2504" i="22" s="1"/>
  <c r="E2505" i="22"/>
  <c r="G2505" i="22" s="1"/>
  <c r="E2506" i="22"/>
  <c r="G2506" i="22" s="1"/>
  <c r="E2507" i="22"/>
  <c r="G2507" i="22" s="1"/>
  <c r="E2508" i="22"/>
  <c r="G2508" i="22" s="1"/>
  <c r="E2509" i="22"/>
  <c r="G2509" i="22" s="1"/>
  <c r="E2510" i="22"/>
  <c r="G2510" i="22" s="1"/>
  <c r="E2511" i="22"/>
  <c r="G2511" i="22" s="1"/>
  <c r="E2512" i="22"/>
  <c r="G2512" i="22" s="1"/>
  <c r="E2513" i="22"/>
  <c r="G2513" i="22" s="1"/>
  <c r="E2514" i="22"/>
  <c r="G2514" i="22" s="1"/>
  <c r="E2515" i="22"/>
  <c r="G2515" i="22" s="1"/>
  <c r="E2516" i="22"/>
  <c r="G2516" i="22" s="1"/>
  <c r="E2517" i="22"/>
  <c r="G2517" i="22" s="1"/>
  <c r="E2518" i="22"/>
  <c r="G2518" i="22" s="1"/>
  <c r="E2519" i="22"/>
  <c r="G2519" i="22" s="1"/>
  <c r="E2520" i="22"/>
  <c r="G2520" i="22" s="1"/>
  <c r="E2521" i="22"/>
  <c r="G2521" i="22" s="1"/>
  <c r="E2522" i="22"/>
  <c r="G2522" i="22" s="1"/>
  <c r="E2523" i="22"/>
  <c r="G2523" i="22" s="1"/>
  <c r="E2524" i="22"/>
  <c r="G2524" i="22" s="1"/>
  <c r="E2525" i="22"/>
  <c r="G2525" i="22" s="1"/>
  <c r="E2526" i="22"/>
  <c r="G2526" i="22" s="1"/>
  <c r="E2527" i="22"/>
  <c r="G2527" i="22" s="1"/>
  <c r="E2528" i="22"/>
  <c r="G2528" i="22" s="1"/>
  <c r="E2529" i="22"/>
  <c r="G2529" i="22" s="1"/>
  <c r="E2530" i="22"/>
  <c r="G2530" i="22" s="1"/>
  <c r="E2531" i="22"/>
  <c r="G2531" i="22" s="1"/>
  <c r="E2532" i="22"/>
  <c r="G2532" i="22" s="1"/>
  <c r="E2533" i="22"/>
  <c r="G2533" i="22" s="1"/>
  <c r="E2534" i="22"/>
  <c r="G2534" i="22" s="1"/>
  <c r="E2535" i="22"/>
  <c r="G2535" i="22" s="1"/>
  <c r="E2536" i="22"/>
  <c r="G2536" i="22" s="1"/>
  <c r="E2537" i="22"/>
  <c r="G2537" i="22" s="1"/>
  <c r="E2538" i="22"/>
  <c r="G2538" i="22" s="1"/>
  <c r="E2539" i="22"/>
  <c r="G2539" i="22" s="1"/>
  <c r="E2540" i="22"/>
  <c r="G2540" i="22" s="1"/>
  <c r="E2541" i="22"/>
  <c r="G2541" i="22" s="1"/>
  <c r="E2542" i="22"/>
  <c r="G2542" i="22" s="1"/>
  <c r="E2543" i="22"/>
  <c r="G2543" i="22" s="1"/>
  <c r="E2544" i="22"/>
  <c r="G2544" i="22" s="1"/>
  <c r="E2545" i="22"/>
  <c r="G2545" i="22" s="1"/>
  <c r="E2546" i="22"/>
  <c r="G2546" i="22" s="1"/>
  <c r="E2547" i="22"/>
  <c r="G2547" i="22" s="1"/>
  <c r="E2548" i="22"/>
  <c r="G2548" i="22" s="1"/>
  <c r="E2549" i="22"/>
  <c r="G2549" i="22" s="1"/>
  <c r="E2550" i="22"/>
  <c r="G2550" i="22" s="1"/>
  <c r="E2551" i="22"/>
  <c r="G2551" i="22" s="1"/>
  <c r="E2552" i="22"/>
  <c r="G2552" i="22" s="1"/>
  <c r="E2553" i="22"/>
  <c r="G2553" i="22" s="1"/>
  <c r="E2554" i="22"/>
  <c r="G2554" i="22" s="1"/>
  <c r="E2555" i="22"/>
  <c r="G2555" i="22" s="1"/>
  <c r="E2556" i="22"/>
  <c r="G2556" i="22" s="1"/>
  <c r="E2557" i="22"/>
  <c r="G2557" i="22" s="1"/>
  <c r="E2558" i="22"/>
  <c r="G2558" i="22" s="1"/>
  <c r="E2559" i="22"/>
  <c r="G2559" i="22" s="1"/>
  <c r="E2560" i="22"/>
  <c r="G2560" i="22" s="1"/>
  <c r="E2561" i="22"/>
  <c r="G2561" i="22" s="1"/>
  <c r="E2562" i="22"/>
  <c r="G2562" i="22" s="1"/>
  <c r="E2563" i="22"/>
  <c r="G2563" i="22" s="1"/>
  <c r="E2564" i="22"/>
  <c r="G2564" i="22" s="1"/>
  <c r="E2565" i="22"/>
  <c r="G2565" i="22" s="1"/>
  <c r="E2566" i="22"/>
  <c r="G2566" i="22" s="1"/>
  <c r="E2567" i="22"/>
  <c r="G2567" i="22" s="1"/>
  <c r="E2568" i="22"/>
  <c r="G2568" i="22" s="1"/>
  <c r="E2569" i="22"/>
  <c r="G2569" i="22" s="1"/>
  <c r="E2570" i="22"/>
  <c r="G2570" i="22" s="1"/>
  <c r="E2571" i="22"/>
  <c r="G2571" i="22" s="1"/>
  <c r="E2572" i="22"/>
  <c r="G2572" i="22" s="1"/>
  <c r="E2573" i="22"/>
  <c r="G2573" i="22" s="1"/>
  <c r="E2574" i="22"/>
  <c r="G2574" i="22" s="1"/>
  <c r="E2575" i="22"/>
  <c r="G2575" i="22" s="1"/>
  <c r="E2576" i="22"/>
  <c r="G2576" i="22" s="1"/>
  <c r="E2577" i="22"/>
  <c r="G2577" i="22" s="1"/>
  <c r="E2578" i="22"/>
  <c r="G2578" i="22" s="1"/>
  <c r="E2579" i="22"/>
  <c r="G2579" i="22" s="1"/>
  <c r="E2580" i="22"/>
  <c r="G2580" i="22" s="1"/>
  <c r="E2581" i="22"/>
  <c r="G2581" i="22" s="1"/>
  <c r="E2582" i="22"/>
  <c r="G2582" i="22" s="1"/>
  <c r="E2583" i="22"/>
  <c r="G2583" i="22" s="1"/>
  <c r="E2584" i="22"/>
  <c r="G2584" i="22" s="1"/>
  <c r="E2585" i="22"/>
  <c r="G2585" i="22" s="1"/>
  <c r="E2586" i="22"/>
  <c r="G2586" i="22" s="1"/>
  <c r="E2587" i="22"/>
  <c r="G2587" i="22" s="1"/>
  <c r="E2588" i="22"/>
  <c r="G2588" i="22" s="1"/>
  <c r="E2589" i="22"/>
  <c r="G2589" i="22" s="1"/>
  <c r="E2590" i="22"/>
  <c r="G2590" i="22" s="1"/>
  <c r="E2591" i="22"/>
  <c r="G2591" i="22" s="1"/>
  <c r="E2592" i="22"/>
  <c r="G2592" i="22" s="1"/>
  <c r="E2593" i="22"/>
  <c r="G2593" i="22" s="1"/>
  <c r="E2594" i="22"/>
  <c r="G2594" i="22" s="1"/>
  <c r="E2595" i="22"/>
  <c r="G2595" i="22" s="1"/>
  <c r="E2596" i="22"/>
  <c r="G2596" i="22" s="1"/>
  <c r="E2597" i="22"/>
  <c r="G2597" i="22" s="1"/>
  <c r="E2598" i="22"/>
  <c r="G2598" i="22" s="1"/>
  <c r="E2599" i="22"/>
  <c r="G2599" i="22" s="1"/>
  <c r="E2600" i="22"/>
  <c r="G2600" i="22" s="1"/>
  <c r="E2601" i="22"/>
  <c r="G2601" i="22" s="1"/>
  <c r="E2602" i="22"/>
  <c r="G2602" i="22" s="1"/>
  <c r="E2603" i="22"/>
  <c r="G2603" i="22" s="1"/>
  <c r="E2604" i="22"/>
  <c r="G2604" i="22" s="1"/>
  <c r="E2605" i="22"/>
  <c r="G2605" i="22" s="1"/>
  <c r="E2606" i="22"/>
  <c r="G2606" i="22" s="1"/>
  <c r="E2607" i="22"/>
  <c r="G2607" i="22" s="1"/>
  <c r="E2608" i="22"/>
  <c r="G2608" i="22" s="1"/>
  <c r="E2609" i="22"/>
  <c r="G2609" i="22" s="1"/>
  <c r="E2610" i="22"/>
  <c r="G2610" i="22" s="1"/>
  <c r="E2611" i="22"/>
  <c r="G2611" i="22" s="1"/>
  <c r="E2612" i="22"/>
  <c r="G2612" i="22" s="1"/>
  <c r="E2613" i="22"/>
  <c r="G2613" i="22" s="1"/>
  <c r="E2614" i="22"/>
  <c r="G2614" i="22" s="1"/>
  <c r="E2615" i="22"/>
  <c r="G2615" i="22" s="1"/>
  <c r="E2616" i="22"/>
  <c r="G2616" i="22" s="1"/>
  <c r="E2617" i="22"/>
  <c r="G2617" i="22" s="1"/>
  <c r="E2618" i="22"/>
  <c r="G2618" i="22" s="1"/>
  <c r="E2619" i="22"/>
  <c r="G2619" i="22" s="1"/>
  <c r="E2620" i="22"/>
  <c r="G2620" i="22" s="1"/>
  <c r="E2621" i="22"/>
  <c r="G2621" i="22" s="1"/>
  <c r="E2622" i="22"/>
  <c r="G2622" i="22" s="1"/>
  <c r="E2623" i="22"/>
  <c r="G2623" i="22" s="1"/>
  <c r="E2624" i="22"/>
  <c r="G2624" i="22" s="1"/>
  <c r="E2625" i="22"/>
  <c r="G2625" i="22" s="1"/>
  <c r="E2626" i="22"/>
  <c r="G2626" i="22" s="1"/>
  <c r="E2627" i="22"/>
  <c r="G2627" i="22" s="1"/>
  <c r="E2628" i="22"/>
  <c r="G2628" i="22" s="1"/>
  <c r="E2629" i="22"/>
  <c r="G2629" i="22" s="1"/>
  <c r="E2630" i="22"/>
  <c r="G2630" i="22" s="1"/>
  <c r="E2631" i="22"/>
  <c r="G2631" i="22" s="1"/>
  <c r="E2632" i="22"/>
  <c r="G2632" i="22" s="1"/>
  <c r="E2633" i="22"/>
  <c r="G2633" i="22" s="1"/>
  <c r="E2634" i="22"/>
  <c r="G2634" i="22" s="1"/>
  <c r="E2635" i="22"/>
  <c r="G2635" i="22" s="1"/>
  <c r="E2636" i="22"/>
  <c r="G2636" i="22" s="1"/>
  <c r="E2637" i="22"/>
  <c r="G2637" i="22" s="1"/>
  <c r="E2638" i="22"/>
  <c r="G2638" i="22" s="1"/>
  <c r="E2639" i="22"/>
  <c r="G2639" i="22" s="1"/>
  <c r="E2640" i="22"/>
  <c r="G2640" i="22" s="1"/>
  <c r="E2641" i="22"/>
  <c r="G2641" i="22" s="1"/>
  <c r="E2642" i="22"/>
  <c r="G2642" i="22" s="1"/>
  <c r="E2643" i="22"/>
  <c r="G2643" i="22" s="1"/>
  <c r="E2644" i="22"/>
  <c r="G2644" i="22" s="1"/>
  <c r="E2645" i="22"/>
  <c r="G2645" i="22" s="1"/>
  <c r="E2646" i="22"/>
  <c r="G2646" i="22" s="1"/>
  <c r="E2647" i="22"/>
  <c r="G2647" i="22" s="1"/>
  <c r="E2648" i="22"/>
  <c r="G2648" i="22" s="1"/>
  <c r="E2649" i="22"/>
  <c r="G2649" i="22" s="1"/>
  <c r="E2650" i="22"/>
  <c r="G2650" i="22" s="1"/>
  <c r="E2651" i="22"/>
  <c r="G2651" i="22" s="1"/>
  <c r="E2652" i="22"/>
  <c r="G2652" i="22" s="1"/>
  <c r="E2653" i="22"/>
  <c r="G2653" i="22" s="1"/>
  <c r="E2654" i="22"/>
  <c r="G2654" i="22" s="1"/>
  <c r="E2655" i="22"/>
  <c r="G2655" i="22" s="1"/>
  <c r="E2656" i="22"/>
  <c r="G2656" i="22" s="1"/>
  <c r="E2657" i="22"/>
  <c r="G2657" i="22" s="1"/>
  <c r="E2658" i="22"/>
  <c r="G2658" i="22" s="1"/>
  <c r="E2659" i="22"/>
  <c r="G2659" i="22" s="1"/>
  <c r="E2660" i="22"/>
  <c r="G2660" i="22" s="1"/>
  <c r="E2661" i="22"/>
  <c r="G2661" i="22" s="1"/>
  <c r="E2662" i="22"/>
  <c r="G2662" i="22" s="1"/>
  <c r="E2663" i="22"/>
  <c r="G2663" i="22" s="1"/>
  <c r="E2664" i="22"/>
  <c r="G2664" i="22" s="1"/>
  <c r="E2665" i="22"/>
  <c r="G2665" i="22" s="1"/>
  <c r="E2666" i="22"/>
  <c r="G2666" i="22" s="1"/>
  <c r="E2667" i="22"/>
  <c r="G2667" i="22" s="1"/>
  <c r="E2668" i="22"/>
  <c r="G2668" i="22" s="1"/>
  <c r="E2669" i="22"/>
  <c r="G2669" i="22" s="1"/>
  <c r="E2670" i="22"/>
  <c r="G2670" i="22" s="1"/>
  <c r="E2671" i="22"/>
  <c r="G2671" i="22" s="1"/>
  <c r="E2672" i="22"/>
  <c r="G2672" i="22" s="1"/>
  <c r="E2673" i="22"/>
  <c r="G2673" i="22" s="1"/>
  <c r="E2674" i="22"/>
  <c r="G2674" i="22" s="1"/>
  <c r="E2675" i="22"/>
  <c r="G2675" i="22" s="1"/>
  <c r="E2676" i="22"/>
  <c r="G2676" i="22" s="1"/>
  <c r="E2677" i="22"/>
  <c r="G2677" i="22" s="1"/>
  <c r="E2678" i="22"/>
  <c r="G2678" i="22" s="1"/>
  <c r="E2679" i="22"/>
  <c r="G2679" i="22" s="1"/>
  <c r="E2680" i="22"/>
  <c r="G2680" i="22" s="1"/>
  <c r="E2681" i="22"/>
  <c r="G2681" i="22" s="1"/>
  <c r="E2682" i="22"/>
  <c r="G2682" i="22" s="1"/>
  <c r="E2683" i="22"/>
  <c r="G2683" i="22" s="1"/>
  <c r="E2684" i="22"/>
  <c r="G2684" i="22" s="1"/>
  <c r="E2685" i="22"/>
  <c r="G2685" i="22" s="1"/>
  <c r="E2686" i="22"/>
  <c r="G2686" i="22" s="1"/>
  <c r="E2687" i="22"/>
  <c r="G2687" i="22" s="1"/>
  <c r="E2688" i="22"/>
  <c r="G2688" i="22" s="1"/>
  <c r="E2689" i="22"/>
  <c r="G2689" i="22" s="1"/>
  <c r="E2690" i="22"/>
  <c r="G2690" i="22" s="1"/>
  <c r="E2691" i="22"/>
  <c r="G2691" i="22" s="1"/>
  <c r="E2692" i="22"/>
  <c r="G2692" i="22" s="1"/>
  <c r="E2693" i="22"/>
  <c r="G2693" i="22" s="1"/>
  <c r="E2694" i="22"/>
  <c r="G2694" i="22" s="1"/>
  <c r="E2695" i="22"/>
  <c r="G2695" i="22" s="1"/>
  <c r="E2696" i="22"/>
  <c r="G2696" i="22" s="1"/>
  <c r="E2697" i="22"/>
  <c r="G2697" i="22" s="1"/>
  <c r="E2698" i="22"/>
  <c r="G2698" i="22" s="1"/>
  <c r="E2699" i="22"/>
  <c r="G2699" i="22" s="1"/>
  <c r="E2700" i="22"/>
  <c r="G2700" i="22" s="1"/>
  <c r="E2701" i="22"/>
  <c r="G2701" i="22" s="1"/>
  <c r="E2702" i="22"/>
  <c r="G2702" i="22" s="1"/>
  <c r="E2703" i="22"/>
  <c r="G2703" i="22" s="1"/>
  <c r="E2704" i="22"/>
  <c r="G2704" i="22" s="1"/>
  <c r="E2705" i="22"/>
  <c r="G2705" i="22" s="1"/>
  <c r="E2706" i="22"/>
  <c r="G2706" i="22" s="1"/>
  <c r="E2707" i="22"/>
  <c r="G2707" i="22" s="1"/>
  <c r="E2708" i="22"/>
  <c r="G2708" i="22" s="1"/>
  <c r="E2709" i="22"/>
  <c r="G2709" i="22" s="1"/>
  <c r="E2710" i="22"/>
  <c r="G2710" i="22" s="1"/>
  <c r="E2711" i="22"/>
  <c r="G2711" i="22" s="1"/>
  <c r="E2712" i="22"/>
  <c r="G2712" i="22" s="1"/>
  <c r="E2713" i="22"/>
  <c r="G2713" i="22" s="1"/>
  <c r="E2714" i="22"/>
  <c r="G2714" i="22" s="1"/>
  <c r="E2715" i="22"/>
  <c r="G2715" i="22" s="1"/>
  <c r="E2716" i="22"/>
  <c r="G2716" i="22" s="1"/>
  <c r="E2717" i="22"/>
  <c r="G2717" i="22" s="1"/>
  <c r="E2718" i="22"/>
  <c r="G2718" i="22" s="1"/>
  <c r="E2719" i="22"/>
  <c r="G2719" i="22" s="1"/>
  <c r="E2720" i="22"/>
  <c r="G2720" i="22" s="1"/>
  <c r="E2721" i="22"/>
  <c r="G2721" i="22" s="1"/>
  <c r="E2722" i="22"/>
  <c r="G2722" i="22" s="1"/>
  <c r="E2723" i="22"/>
  <c r="G2723" i="22" s="1"/>
  <c r="E2724" i="22"/>
  <c r="G2724" i="22" s="1"/>
  <c r="E2725" i="22"/>
  <c r="G2725" i="22" s="1"/>
  <c r="E2726" i="22"/>
  <c r="G2726" i="22" s="1"/>
  <c r="E2727" i="22"/>
  <c r="G2727" i="22" s="1"/>
  <c r="E2728" i="22"/>
  <c r="G2728" i="22" s="1"/>
  <c r="E2729" i="22"/>
  <c r="G2729" i="22" s="1"/>
  <c r="E2730" i="22"/>
  <c r="G2730" i="22" s="1"/>
  <c r="E2731" i="22"/>
  <c r="G2731" i="22" s="1"/>
  <c r="E2732" i="22"/>
  <c r="G2732" i="22" s="1"/>
  <c r="E2733" i="22"/>
  <c r="G2733" i="22" s="1"/>
  <c r="E2734" i="22"/>
  <c r="G2734" i="22" s="1"/>
  <c r="E2735" i="22"/>
  <c r="G2735" i="22" s="1"/>
  <c r="E2736" i="22"/>
  <c r="G2736" i="22" s="1"/>
  <c r="E2737" i="22"/>
  <c r="G2737" i="22" s="1"/>
  <c r="E2738" i="22"/>
  <c r="G2738" i="22" s="1"/>
  <c r="E2739" i="22"/>
  <c r="G2739" i="22" s="1"/>
  <c r="E2740" i="22"/>
  <c r="G2740" i="22" s="1"/>
  <c r="E2741" i="22"/>
  <c r="G2741" i="22" s="1"/>
  <c r="E2742" i="22"/>
  <c r="G2742" i="22" s="1"/>
  <c r="E2743" i="22"/>
  <c r="G2743" i="22" s="1"/>
  <c r="E2744" i="22"/>
  <c r="G2744" i="22" s="1"/>
  <c r="E2745" i="22"/>
  <c r="G2745" i="22" s="1"/>
  <c r="E2746" i="22"/>
  <c r="G2746" i="22" s="1"/>
  <c r="E2747" i="22"/>
  <c r="G2747" i="22" s="1"/>
  <c r="E2748" i="22"/>
  <c r="G2748" i="22" s="1"/>
  <c r="E2749" i="22"/>
  <c r="G2749" i="22" s="1"/>
  <c r="E2750" i="22"/>
  <c r="G2750" i="22" s="1"/>
  <c r="E2751" i="22"/>
  <c r="G2751" i="22" s="1"/>
  <c r="E2752" i="22"/>
  <c r="G2752" i="22" s="1"/>
  <c r="E2753" i="22"/>
  <c r="G2753" i="22" s="1"/>
  <c r="E2754" i="22"/>
  <c r="G2754" i="22" s="1"/>
  <c r="E2755" i="22"/>
  <c r="G2755" i="22" s="1"/>
  <c r="E2756" i="22"/>
  <c r="G2756" i="22" s="1"/>
  <c r="E2757" i="22"/>
  <c r="G2757" i="22" s="1"/>
  <c r="E2758" i="22"/>
  <c r="G2758" i="22" s="1"/>
  <c r="E2759" i="22"/>
  <c r="G2759" i="22" s="1"/>
  <c r="E2760" i="22"/>
  <c r="G2760" i="22" s="1"/>
  <c r="E2761" i="22"/>
  <c r="G2761" i="22" s="1"/>
  <c r="E2762" i="22"/>
  <c r="G2762" i="22" s="1"/>
  <c r="E2763" i="22"/>
  <c r="G2763" i="22" s="1"/>
  <c r="E2764" i="22"/>
  <c r="G2764" i="22" s="1"/>
  <c r="E2765" i="22"/>
  <c r="G2765" i="22" s="1"/>
  <c r="E2766" i="22"/>
  <c r="G2766" i="22" s="1"/>
  <c r="E2767" i="22"/>
  <c r="G2767" i="22" s="1"/>
  <c r="E2768" i="22"/>
  <c r="G2768" i="22" s="1"/>
  <c r="E2769" i="22"/>
  <c r="G2769" i="22" s="1"/>
  <c r="E2770" i="22"/>
  <c r="G2770" i="22" s="1"/>
  <c r="E2771" i="22"/>
  <c r="G2771" i="22" s="1"/>
  <c r="E2772" i="22"/>
  <c r="G2772" i="22" s="1"/>
  <c r="E2773" i="22"/>
  <c r="G2773" i="22" s="1"/>
  <c r="E2774" i="22"/>
  <c r="G2774" i="22" s="1"/>
  <c r="E2775" i="22"/>
  <c r="G2775" i="22" s="1"/>
  <c r="E2776" i="22"/>
  <c r="G2776" i="22" s="1"/>
  <c r="E2777" i="22"/>
  <c r="G2777" i="22" s="1"/>
  <c r="E2778" i="22"/>
  <c r="G2778" i="22" s="1"/>
  <c r="E2779" i="22"/>
  <c r="G2779" i="22" s="1"/>
  <c r="E2780" i="22"/>
  <c r="G2780" i="22" s="1"/>
  <c r="E2781" i="22"/>
  <c r="G2781" i="22" s="1"/>
  <c r="E2782" i="22"/>
  <c r="G2782" i="22" s="1"/>
  <c r="E2783" i="22"/>
  <c r="G2783" i="22" s="1"/>
  <c r="E2784" i="22"/>
  <c r="G2784" i="22" s="1"/>
  <c r="E2785" i="22"/>
  <c r="G2785" i="22" s="1"/>
  <c r="E2786" i="22"/>
  <c r="G2786" i="22" s="1"/>
  <c r="E2787" i="22"/>
  <c r="G2787" i="22" s="1"/>
  <c r="E2788" i="22"/>
  <c r="G2788" i="22" s="1"/>
  <c r="E2789" i="22"/>
  <c r="G2789" i="22" s="1"/>
  <c r="E2790" i="22"/>
  <c r="G2790" i="22" s="1"/>
  <c r="E2791" i="22"/>
  <c r="G2791" i="22" s="1"/>
  <c r="E2792" i="22"/>
  <c r="G2792" i="22" s="1"/>
  <c r="E2793" i="22"/>
  <c r="G2793" i="22" s="1"/>
  <c r="E2794" i="22"/>
  <c r="G2794" i="22" s="1"/>
  <c r="E2795" i="22"/>
  <c r="G2795" i="22" s="1"/>
  <c r="E2796" i="22"/>
  <c r="G2796" i="22" s="1"/>
  <c r="E2797" i="22"/>
  <c r="G2797" i="22" s="1"/>
  <c r="E2798" i="22"/>
  <c r="G2798" i="22" s="1"/>
  <c r="E2799" i="22"/>
  <c r="G2799" i="22" s="1"/>
  <c r="E2800" i="22"/>
  <c r="G2800" i="22" s="1"/>
  <c r="E2801" i="22"/>
  <c r="G2801" i="22" s="1"/>
  <c r="E2802" i="22"/>
  <c r="G2802" i="22" s="1"/>
  <c r="E2803" i="22"/>
  <c r="G2803" i="22" s="1"/>
  <c r="E2804" i="22"/>
  <c r="G2804" i="22" s="1"/>
  <c r="E2805" i="22"/>
  <c r="G2805" i="22" s="1"/>
  <c r="E2806" i="22"/>
  <c r="G2806" i="22" s="1"/>
  <c r="E2807" i="22"/>
  <c r="G2807" i="22" s="1"/>
  <c r="E2808" i="22"/>
  <c r="G2808" i="22" s="1"/>
  <c r="E2809" i="22"/>
  <c r="G2809" i="22" s="1"/>
  <c r="E2810" i="22"/>
  <c r="G2810" i="22" s="1"/>
  <c r="E2811" i="22"/>
  <c r="G2811" i="22" s="1"/>
  <c r="E2812" i="22"/>
  <c r="G2812" i="22" s="1"/>
  <c r="E2813" i="22"/>
  <c r="G2813" i="22" s="1"/>
  <c r="E2814" i="22"/>
  <c r="G2814" i="22" s="1"/>
  <c r="E2815" i="22"/>
  <c r="G2815" i="22" s="1"/>
  <c r="E2816" i="22"/>
  <c r="G2816" i="22" s="1"/>
  <c r="E2817" i="22"/>
  <c r="G2817" i="22" s="1"/>
  <c r="E2818" i="22"/>
  <c r="G2818" i="22" s="1"/>
  <c r="E2819" i="22"/>
  <c r="G2819" i="22" s="1"/>
  <c r="E2820" i="22"/>
  <c r="G2820" i="22" s="1"/>
  <c r="E2821" i="22"/>
  <c r="G2821" i="22" s="1"/>
  <c r="E2822" i="22"/>
  <c r="G2822" i="22" s="1"/>
  <c r="E2823" i="22"/>
  <c r="G2823" i="22" s="1"/>
  <c r="E2824" i="22"/>
  <c r="G2824" i="22" s="1"/>
  <c r="E2825" i="22"/>
  <c r="G2825" i="22" s="1"/>
  <c r="E2826" i="22"/>
  <c r="G2826" i="22" s="1"/>
  <c r="E2827" i="22"/>
  <c r="G2827" i="22" s="1"/>
  <c r="E2828" i="22"/>
  <c r="G2828" i="22" s="1"/>
  <c r="E2829" i="22"/>
  <c r="G2829" i="22" s="1"/>
  <c r="E2830" i="22"/>
  <c r="G2830" i="22" s="1"/>
  <c r="E2831" i="22"/>
  <c r="G2831" i="22" s="1"/>
  <c r="E2832" i="22"/>
  <c r="G2832" i="22" s="1"/>
  <c r="E2833" i="22"/>
  <c r="G2833" i="22" s="1"/>
  <c r="E2834" i="22"/>
  <c r="G2834" i="22" s="1"/>
  <c r="E2835" i="22"/>
  <c r="G2835" i="22" s="1"/>
  <c r="E2836" i="22"/>
  <c r="G2836" i="22" s="1"/>
  <c r="E2837" i="22"/>
  <c r="G2837" i="22" s="1"/>
  <c r="E2838" i="22"/>
  <c r="G2838" i="22" s="1"/>
  <c r="E2839" i="22"/>
  <c r="G2839" i="22" s="1"/>
  <c r="E2840" i="22"/>
  <c r="G2840" i="22" s="1"/>
  <c r="E2841" i="22"/>
  <c r="G2841" i="22" s="1"/>
  <c r="E2842" i="22"/>
  <c r="G2842" i="22" s="1"/>
  <c r="E2843" i="22"/>
  <c r="G2843" i="22" s="1"/>
  <c r="E2844" i="22"/>
  <c r="G2844" i="22" s="1"/>
  <c r="E2845" i="22"/>
  <c r="G2845" i="22" s="1"/>
  <c r="E2846" i="22"/>
  <c r="G2846" i="22" s="1"/>
  <c r="E2847" i="22"/>
  <c r="G2847" i="22" s="1"/>
  <c r="E2848" i="22"/>
  <c r="G2848" i="22" s="1"/>
  <c r="E2849" i="22"/>
  <c r="G2849" i="22" s="1"/>
  <c r="E2850" i="22"/>
  <c r="G2850" i="22" s="1"/>
  <c r="E2851" i="22"/>
  <c r="G2851" i="22" s="1"/>
  <c r="E2852" i="22"/>
  <c r="G2852" i="22" s="1"/>
  <c r="E2853" i="22"/>
  <c r="G2853" i="22" s="1"/>
  <c r="E2854" i="22"/>
  <c r="G2854" i="22" s="1"/>
  <c r="E2855" i="22"/>
  <c r="G2855" i="22" s="1"/>
  <c r="E2856" i="22"/>
  <c r="G2856" i="22" s="1"/>
  <c r="E2857" i="22"/>
  <c r="G2857" i="22" s="1"/>
  <c r="E2858" i="22"/>
  <c r="G2858" i="22" s="1"/>
  <c r="E2859" i="22"/>
  <c r="G2859" i="22" s="1"/>
  <c r="E2860" i="22"/>
  <c r="G2860" i="22" s="1"/>
  <c r="E2861" i="22"/>
  <c r="G2861" i="22" s="1"/>
  <c r="E2862" i="22"/>
  <c r="G2862" i="22" s="1"/>
  <c r="E2863" i="22"/>
  <c r="G2863" i="22" s="1"/>
  <c r="E2864" i="22"/>
  <c r="G2864" i="22" s="1"/>
  <c r="E2865" i="22"/>
  <c r="G2865" i="22" s="1"/>
  <c r="E2866" i="22"/>
  <c r="G2866" i="22" s="1"/>
  <c r="E2867" i="22"/>
  <c r="G2867" i="22" s="1"/>
  <c r="E2868" i="22"/>
  <c r="G2868" i="22" s="1"/>
  <c r="E2869" i="22"/>
  <c r="G2869" i="22" s="1"/>
  <c r="E2870" i="22"/>
  <c r="G2870" i="22" s="1"/>
  <c r="E2871" i="22"/>
  <c r="G2871" i="22" s="1"/>
  <c r="E2872" i="22"/>
  <c r="G2872" i="22" s="1"/>
  <c r="E2873" i="22"/>
  <c r="G2873" i="22" s="1"/>
  <c r="E2874" i="22"/>
  <c r="G2874" i="22" s="1"/>
  <c r="E2875" i="22"/>
  <c r="G2875" i="22" s="1"/>
  <c r="E2876" i="22"/>
  <c r="G2876" i="22" s="1"/>
  <c r="E2877" i="22"/>
  <c r="G2877" i="22" s="1"/>
  <c r="E2878" i="22"/>
  <c r="G2878" i="22" s="1"/>
  <c r="E2879" i="22"/>
  <c r="G2879" i="22" s="1"/>
  <c r="E2880" i="22"/>
  <c r="G2880" i="22" s="1"/>
  <c r="E2881" i="22"/>
  <c r="G2881" i="22" s="1"/>
  <c r="E2882" i="22"/>
  <c r="G2882" i="22" s="1"/>
  <c r="E2883" i="22"/>
  <c r="G2883" i="22" s="1"/>
  <c r="E2884" i="22"/>
  <c r="G2884" i="22" s="1"/>
  <c r="E2885" i="22"/>
  <c r="G2885" i="22" s="1"/>
  <c r="E2886" i="22"/>
  <c r="G2886" i="22" s="1"/>
  <c r="E2887" i="22"/>
  <c r="G2887" i="22" s="1"/>
  <c r="E2888" i="22"/>
  <c r="G2888" i="22" s="1"/>
  <c r="E2889" i="22"/>
  <c r="G2889" i="22" s="1"/>
  <c r="E2890" i="22"/>
  <c r="G2890" i="22" s="1"/>
  <c r="E2891" i="22"/>
  <c r="G2891" i="22" s="1"/>
  <c r="E2892" i="22"/>
  <c r="G2892" i="22" s="1"/>
  <c r="E2893" i="22"/>
  <c r="G2893" i="22" s="1"/>
  <c r="E2894" i="22"/>
  <c r="G2894" i="22" s="1"/>
  <c r="E2895" i="22"/>
  <c r="G2895" i="22" s="1"/>
  <c r="E2896" i="22"/>
  <c r="G2896" i="22" s="1"/>
  <c r="E2897" i="22"/>
  <c r="G2897" i="22" s="1"/>
  <c r="E2898" i="22"/>
  <c r="G2898" i="22" s="1"/>
  <c r="E2899" i="22"/>
  <c r="G2899" i="22" s="1"/>
  <c r="E2900" i="22"/>
  <c r="G2900" i="22" s="1"/>
  <c r="E2901" i="22"/>
  <c r="G2901" i="22" s="1"/>
  <c r="E2902" i="22"/>
  <c r="G2902" i="22" s="1"/>
  <c r="E2903" i="22"/>
  <c r="G2903" i="22" s="1"/>
  <c r="E2904" i="22"/>
  <c r="G2904" i="22" s="1"/>
  <c r="E2905" i="22"/>
  <c r="G2905" i="22" s="1"/>
  <c r="E2906" i="22"/>
  <c r="G2906" i="22" s="1"/>
  <c r="E2907" i="22"/>
  <c r="G2907" i="22" s="1"/>
  <c r="E2908" i="22"/>
  <c r="G2908" i="22" s="1"/>
  <c r="E2909" i="22"/>
  <c r="G2909" i="22" s="1"/>
  <c r="E2910" i="22"/>
  <c r="G2910" i="22" s="1"/>
  <c r="E2911" i="22"/>
  <c r="G2911" i="22" s="1"/>
  <c r="E2912" i="22"/>
  <c r="G2912" i="22" s="1"/>
  <c r="E2913" i="22"/>
  <c r="G2913" i="22" s="1"/>
  <c r="E2914" i="22"/>
  <c r="G2914" i="22" s="1"/>
  <c r="E2915" i="22"/>
  <c r="G2915" i="22" s="1"/>
  <c r="E2916" i="22"/>
  <c r="G2916" i="22" s="1"/>
  <c r="E2917" i="22"/>
  <c r="G2917" i="22" s="1"/>
  <c r="E2918" i="22"/>
  <c r="G2918" i="22" s="1"/>
  <c r="E2919" i="22"/>
  <c r="G2919" i="22" s="1"/>
  <c r="E2920" i="22"/>
  <c r="G2920" i="22" s="1"/>
  <c r="E2921" i="22"/>
  <c r="G2921" i="22" s="1"/>
  <c r="E2922" i="22"/>
  <c r="G2922" i="22" s="1"/>
  <c r="E2923" i="22"/>
  <c r="G2923" i="22" s="1"/>
  <c r="E2924" i="22"/>
  <c r="G2924" i="22" s="1"/>
  <c r="E2925" i="22"/>
  <c r="G2925" i="22" s="1"/>
  <c r="E2926" i="22"/>
  <c r="G2926" i="22" s="1"/>
  <c r="E2927" i="22"/>
  <c r="G2927" i="22" s="1"/>
  <c r="E2928" i="22"/>
  <c r="G2928" i="22" s="1"/>
  <c r="E2929" i="22"/>
  <c r="G2929" i="22" s="1"/>
  <c r="E2930" i="22"/>
  <c r="G2930" i="22" s="1"/>
  <c r="E2931" i="22"/>
  <c r="G2931" i="22" s="1"/>
  <c r="E2933" i="22"/>
  <c r="G2933" i="22" s="1"/>
  <c r="E2934" i="22"/>
  <c r="G2934" i="22" s="1"/>
  <c r="E2935" i="22"/>
  <c r="G2935" i="22" s="1"/>
  <c r="E2936" i="22"/>
  <c r="G2936" i="22" s="1"/>
  <c r="E2937" i="22"/>
  <c r="G2937" i="22" s="1"/>
  <c r="E2938" i="22"/>
  <c r="G2938" i="22" s="1"/>
  <c r="E2939" i="22"/>
  <c r="G2939" i="22" s="1"/>
  <c r="E2940" i="22"/>
  <c r="G2940" i="22" s="1"/>
  <c r="E2941" i="22"/>
  <c r="G2941" i="22" s="1"/>
  <c r="E2942" i="22"/>
  <c r="G2942" i="22" s="1"/>
  <c r="E2943" i="22"/>
  <c r="G2943" i="22" s="1"/>
  <c r="E2944" i="22"/>
  <c r="G2944" i="22" s="1"/>
  <c r="E2945" i="22"/>
  <c r="G2945" i="22" s="1"/>
  <c r="E2946" i="22"/>
  <c r="G2946" i="22" s="1"/>
  <c r="E2947" i="22"/>
  <c r="G2947" i="22" s="1"/>
  <c r="E2948" i="22"/>
  <c r="G2948" i="22" s="1"/>
  <c r="E2949" i="22"/>
  <c r="G2949" i="22" s="1"/>
  <c r="E2950" i="22"/>
  <c r="G2950" i="22" s="1"/>
  <c r="E2951" i="22"/>
  <c r="G2951" i="22" s="1"/>
  <c r="E2952" i="22"/>
  <c r="G2952" i="22" s="1"/>
  <c r="E2953" i="22"/>
  <c r="G2953" i="22" s="1"/>
  <c r="E2954" i="22"/>
  <c r="G2954" i="22" s="1"/>
  <c r="E2955" i="22"/>
  <c r="G2955" i="22" s="1"/>
  <c r="E2956" i="22"/>
  <c r="G2956" i="22" s="1"/>
  <c r="E2957" i="22"/>
  <c r="G2957" i="22" s="1"/>
  <c r="E2958" i="22"/>
  <c r="G2958" i="22" s="1"/>
  <c r="E2959" i="22"/>
  <c r="G2959" i="22" s="1"/>
  <c r="E2960" i="22"/>
  <c r="G2960" i="22" s="1"/>
  <c r="E2961" i="22"/>
  <c r="G2961" i="22" s="1"/>
  <c r="E2962" i="22"/>
  <c r="G2962" i="22" s="1"/>
  <c r="E2963" i="22"/>
  <c r="G2963" i="22" s="1"/>
  <c r="E2964" i="22"/>
  <c r="G2964" i="22" s="1"/>
  <c r="E2965" i="22"/>
  <c r="G2965" i="22" s="1"/>
  <c r="E2966" i="22"/>
  <c r="G2966" i="22" s="1"/>
  <c r="E2967" i="22"/>
  <c r="G2967" i="22" s="1"/>
  <c r="E2968" i="22"/>
  <c r="G2968" i="22" s="1"/>
  <c r="E2969" i="22"/>
  <c r="G2969" i="22" s="1"/>
  <c r="E2970" i="22"/>
  <c r="G2970" i="22" s="1"/>
  <c r="E2971" i="22"/>
  <c r="G2971" i="22" s="1"/>
  <c r="E2972" i="22"/>
  <c r="G2972" i="22" s="1"/>
  <c r="E2973" i="22"/>
  <c r="G2973" i="22" s="1"/>
  <c r="E2974" i="22"/>
  <c r="G2974" i="22" s="1"/>
  <c r="E2975" i="22"/>
  <c r="G2975" i="22" s="1"/>
  <c r="E2976" i="22"/>
  <c r="G2976" i="22" s="1"/>
  <c r="E2977" i="22"/>
  <c r="G2977" i="22" s="1"/>
  <c r="E2978" i="22"/>
  <c r="G2978" i="22" s="1"/>
  <c r="E2979" i="22"/>
  <c r="G2979" i="22" s="1"/>
  <c r="E2980" i="22"/>
  <c r="G2980" i="22" s="1"/>
  <c r="E2981" i="22"/>
  <c r="G2981" i="22" s="1"/>
  <c r="E2982" i="22"/>
  <c r="G2982" i="22" s="1"/>
  <c r="E2983" i="22"/>
  <c r="G2983" i="22" s="1"/>
  <c r="E2984" i="22"/>
  <c r="G2984" i="22" s="1"/>
  <c r="E2985" i="22"/>
  <c r="G2985" i="22" s="1"/>
  <c r="E2986" i="22"/>
  <c r="G2986" i="22" s="1"/>
  <c r="E2987" i="22"/>
  <c r="G2987" i="22" s="1"/>
  <c r="E2988" i="22"/>
  <c r="G2988" i="22" s="1"/>
  <c r="E2989" i="22"/>
  <c r="G2989" i="22" s="1"/>
  <c r="E2990" i="22"/>
  <c r="G2990" i="22" s="1"/>
  <c r="E2991" i="22"/>
  <c r="G2991" i="22" s="1"/>
  <c r="E2992" i="22"/>
  <c r="G2992" i="22" s="1"/>
  <c r="E2993" i="22"/>
  <c r="G2993" i="22" s="1"/>
  <c r="E2994" i="22"/>
  <c r="G2994" i="22" s="1"/>
  <c r="E2995" i="22"/>
  <c r="G2995" i="22" s="1"/>
  <c r="E2996" i="22"/>
  <c r="G2996" i="22" s="1"/>
  <c r="E2997" i="22"/>
  <c r="G2997" i="22" s="1"/>
  <c r="E2998" i="22"/>
  <c r="G2998" i="22" s="1"/>
  <c r="E2999" i="22"/>
  <c r="G2999" i="22" s="1"/>
  <c r="E3000" i="22"/>
  <c r="G3000" i="22" s="1"/>
  <c r="E3001" i="22"/>
  <c r="G3001" i="22" s="1"/>
  <c r="E3002" i="22"/>
  <c r="G3002" i="22" s="1"/>
  <c r="E3003" i="22"/>
  <c r="G3003" i="22" s="1"/>
  <c r="E3004" i="22"/>
  <c r="G3004" i="22" s="1"/>
  <c r="E3005" i="22"/>
  <c r="G3005" i="22" s="1"/>
  <c r="E3006" i="22"/>
  <c r="G3006" i="22" s="1"/>
  <c r="E3007" i="22"/>
  <c r="G3007" i="22" s="1"/>
  <c r="E3008" i="22"/>
  <c r="G3008" i="22" s="1"/>
  <c r="E3009" i="22"/>
  <c r="G3009" i="22" s="1"/>
  <c r="E3010" i="22"/>
  <c r="G3010" i="22" s="1"/>
  <c r="E3011" i="22"/>
  <c r="G3011" i="22" s="1"/>
  <c r="E3012" i="22"/>
  <c r="G3012" i="22" s="1"/>
  <c r="E3013" i="22"/>
  <c r="G3013" i="22" s="1"/>
  <c r="E3014" i="22"/>
  <c r="G3014" i="22" s="1"/>
  <c r="E3015" i="22"/>
  <c r="G3015" i="22" s="1"/>
  <c r="E3016" i="22"/>
  <c r="G3016" i="22" s="1"/>
  <c r="E3017" i="22"/>
  <c r="G3017" i="22" s="1"/>
  <c r="E3018" i="22"/>
  <c r="G3018" i="22" s="1"/>
  <c r="E3019" i="22"/>
  <c r="G3019" i="22" s="1"/>
  <c r="E3020" i="22"/>
  <c r="G3020" i="22" s="1"/>
  <c r="E3021" i="22"/>
  <c r="G3021" i="22" s="1"/>
  <c r="E3022" i="22"/>
  <c r="G3022" i="22" s="1"/>
  <c r="E3023" i="22"/>
  <c r="G3023" i="22" s="1"/>
  <c r="E3024" i="22"/>
  <c r="G3024" i="22" s="1"/>
  <c r="E3025" i="22"/>
  <c r="G3025" i="22" s="1"/>
  <c r="E3026" i="22"/>
  <c r="G3026" i="22" s="1"/>
  <c r="E3027" i="22"/>
  <c r="G3027" i="22" s="1"/>
  <c r="E3028" i="22"/>
  <c r="G3028" i="22" s="1"/>
  <c r="E3029" i="22"/>
  <c r="G3029" i="22" s="1"/>
  <c r="E3030" i="22"/>
  <c r="G3030" i="22" s="1"/>
  <c r="E3031" i="22"/>
  <c r="G3031" i="22" s="1"/>
  <c r="E3032" i="22"/>
  <c r="G3032" i="22" s="1"/>
  <c r="E3033" i="22"/>
  <c r="G3033" i="22" s="1"/>
  <c r="E3034" i="22"/>
  <c r="G3034" i="22" s="1"/>
  <c r="E3035" i="22"/>
  <c r="G3035" i="22" s="1"/>
  <c r="E3036" i="22"/>
  <c r="G3036" i="22" s="1"/>
  <c r="E3037" i="22"/>
  <c r="G3037" i="22" s="1"/>
  <c r="E3038" i="22"/>
  <c r="G3038" i="22" s="1"/>
  <c r="E3039" i="22"/>
  <c r="G3039" i="22" s="1"/>
  <c r="E3040" i="22"/>
  <c r="G3040" i="22" s="1"/>
  <c r="E3041" i="22"/>
  <c r="G3041" i="22" s="1"/>
  <c r="E3042" i="22"/>
  <c r="G3042" i="22" s="1"/>
  <c r="E3043" i="22"/>
  <c r="G3043" i="22" s="1"/>
  <c r="E3044" i="22"/>
  <c r="G3044" i="22" s="1"/>
  <c r="E3045" i="22"/>
  <c r="G3045" i="22" s="1"/>
  <c r="E3046" i="22"/>
  <c r="G3046" i="22" s="1"/>
  <c r="E3047" i="22"/>
  <c r="G3047" i="22" s="1"/>
  <c r="E3048" i="22"/>
  <c r="G3048" i="22" s="1"/>
  <c r="E3049" i="22"/>
  <c r="G3049" i="22" s="1"/>
  <c r="E3050" i="22"/>
  <c r="G3050" i="22" s="1"/>
  <c r="E3051" i="22"/>
  <c r="G3051" i="22" s="1"/>
  <c r="E3052" i="22"/>
  <c r="G3052" i="22" s="1"/>
  <c r="E3053" i="22"/>
  <c r="G3053" i="22" s="1"/>
  <c r="E3054" i="22"/>
  <c r="G3054" i="22" s="1"/>
  <c r="E3055" i="22"/>
  <c r="G3055" i="22" s="1"/>
  <c r="E3056" i="22"/>
  <c r="G3056" i="22" s="1"/>
  <c r="E3057" i="22"/>
  <c r="G3057" i="22" s="1"/>
  <c r="E3058" i="22"/>
  <c r="G3058" i="22" s="1"/>
  <c r="E3059" i="22"/>
  <c r="G3059" i="22" s="1"/>
  <c r="E3060" i="22"/>
  <c r="G3060" i="22" s="1"/>
  <c r="E3061" i="22"/>
  <c r="G3061" i="22" s="1"/>
  <c r="E3062" i="22"/>
  <c r="G3062" i="22" s="1"/>
  <c r="E3063" i="22"/>
  <c r="G3063" i="22" s="1"/>
  <c r="E3064" i="22"/>
  <c r="G3064" i="22" s="1"/>
  <c r="E3065" i="22"/>
  <c r="G3065" i="22" s="1"/>
  <c r="E3066" i="22"/>
  <c r="G3066" i="22" s="1"/>
  <c r="E3067" i="22"/>
  <c r="G3067" i="22" s="1"/>
  <c r="E3068" i="22"/>
  <c r="G3068" i="22" s="1"/>
  <c r="E3069" i="22"/>
  <c r="G3069" i="22" s="1"/>
  <c r="E3070" i="22"/>
  <c r="G3070" i="22" s="1"/>
  <c r="E3071" i="22"/>
  <c r="G3071" i="22" s="1"/>
  <c r="E3072" i="22"/>
  <c r="G3072" i="22" s="1"/>
  <c r="E3073" i="22"/>
  <c r="G3073" i="22" s="1"/>
  <c r="E3074" i="22"/>
  <c r="G3074" i="22" s="1"/>
  <c r="E3075" i="22"/>
  <c r="G3075" i="22" s="1"/>
  <c r="E3076" i="22"/>
  <c r="G3076" i="22" s="1"/>
  <c r="E3077" i="22"/>
  <c r="G3077" i="22" s="1"/>
  <c r="E3078" i="22"/>
  <c r="G3078" i="22" s="1"/>
  <c r="E3079" i="22"/>
  <c r="G3079" i="22" s="1"/>
  <c r="E3080" i="22"/>
  <c r="G3080" i="22" s="1"/>
  <c r="E3081" i="22"/>
  <c r="G3081" i="22" s="1"/>
  <c r="E3082" i="22"/>
  <c r="G3082" i="22" s="1"/>
  <c r="E3083" i="22"/>
  <c r="G3083" i="22" s="1"/>
  <c r="E3084" i="22"/>
  <c r="G3084" i="22" s="1"/>
  <c r="E3085" i="22"/>
  <c r="G3085" i="22" s="1"/>
  <c r="E3086" i="22"/>
  <c r="G3086" i="22" s="1"/>
  <c r="E3087" i="22"/>
  <c r="G3087" i="22" s="1"/>
  <c r="E3088" i="22"/>
  <c r="G3088" i="22" s="1"/>
  <c r="E3089" i="22"/>
  <c r="G3089" i="22" s="1"/>
  <c r="E3090" i="22"/>
  <c r="G3090" i="22" s="1"/>
  <c r="E3091" i="22"/>
  <c r="G3091" i="22" s="1"/>
  <c r="E3092" i="22"/>
  <c r="G3092" i="22" s="1"/>
  <c r="E3093" i="22"/>
  <c r="G3093" i="22" s="1"/>
  <c r="E3094" i="22"/>
  <c r="G3094" i="22" s="1"/>
  <c r="E3095" i="22"/>
  <c r="G3095" i="22" s="1"/>
  <c r="E3096" i="22"/>
  <c r="G3096" i="22" s="1"/>
  <c r="E3097" i="22"/>
  <c r="G3097" i="22" s="1"/>
  <c r="E3098" i="22"/>
  <c r="G3098" i="22" s="1"/>
  <c r="E3099" i="22"/>
  <c r="G3099" i="22" s="1"/>
  <c r="E3100" i="22"/>
  <c r="G3100" i="22" s="1"/>
  <c r="E3101" i="22"/>
  <c r="G3101" i="22" s="1"/>
  <c r="E3102" i="22"/>
  <c r="G3102" i="22" s="1"/>
  <c r="E3103" i="22"/>
  <c r="G3103" i="22" s="1"/>
  <c r="E3104" i="22"/>
  <c r="G3104" i="22" s="1"/>
  <c r="E3105" i="22"/>
  <c r="G3105" i="22" s="1"/>
  <c r="E3106" i="22"/>
  <c r="G3106" i="22" s="1"/>
  <c r="E3107" i="22"/>
  <c r="G3107" i="22" s="1"/>
  <c r="E3108" i="22"/>
  <c r="G3108" i="22" s="1"/>
  <c r="E3109" i="22"/>
  <c r="G3109" i="22" s="1"/>
  <c r="E3110" i="22"/>
  <c r="G3110" i="22" s="1"/>
  <c r="E3111" i="22"/>
  <c r="G3111" i="22" s="1"/>
  <c r="E3112" i="22"/>
  <c r="G3112" i="22" s="1"/>
  <c r="E3113" i="22"/>
  <c r="G3113" i="22" s="1"/>
  <c r="E3114" i="22"/>
  <c r="G3114" i="22" s="1"/>
  <c r="E3115" i="22"/>
  <c r="G3115" i="22" s="1"/>
  <c r="E3116" i="22"/>
  <c r="G3116" i="22" s="1"/>
  <c r="E3117" i="22"/>
  <c r="G3117" i="22" s="1"/>
  <c r="E3118" i="22"/>
  <c r="G3118" i="22" s="1"/>
  <c r="E3119" i="22"/>
  <c r="G3119" i="22" s="1"/>
  <c r="E3120" i="22"/>
  <c r="G3120" i="22" s="1"/>
  <c r="E3121" i="22"/>
  <c r="G3121" i="22" s="1"/>
  <c r="E3122" i="22"/>
  <c r="G3122" i="22" s="1"/>
  <c r="E3123" i="22"/>
  <c r="G3123" i="22" s="1"/>
  <c r="E3124" i="22"/>
  <c r="G3124" i="22" s="1"/>
  <c r="E3125" i="22"/>
  <c r="G3125" i="22" s="1"/>
  <c r="E3126" i="22"/>
  <c r="G3126" i="22" s="1"/>
  <c r="E3127" i="22"/>
  <c r="G3127" i="22" s="1"/>
  <c r="E3128" i="22"/>
  <c r="G3128" i="22" s="1"/>
  <c r="E3129" i="22"/>
  <c r="G3129" i="22" s="1"/>
  <c r="E3130" i="22"/>
  <c r="G3130" i="22" s="1"/>
  <c r="E3131" i="22"/>
  <c r="G3131" i="22" s="1"/>
  <c r="E3132" i="22"/>
  <c r="G3132" i="22" s="1"/>
  <c r="E3133" i="22"/>
  <c r="G3133" i="22" s="1"/>
  <c r="E3134" i="22"/>
  <c r="G3134" i="22" s="1"/>
  <c r="E3135" i="22"/>
  <c r="G3135" i="22" s="1"/>
  <c r="E3136" i="22"/>
  <c r="G3136" i="22" s="1"/>
  <c r="E3137" i="22"/>
  <c r="G3137" i="22" s="1"/>
  <c r="E3138" i="22"/>
  <c r="G3138" i="22" s="1"/>
  <c r="E3139" i="22"/>
  <c r="G3139" i="22" s="1"/>
  <c r="E3140" i="22"/>
  <c r="G3140" i="22" s="1"/>
  <c r="E3141" i="22"/>
  <c r="G3141" i="22" s="1"/>
  <c r="E3142" i="22"/>
  <c r="G3142" i="22" s="1"/>
  <c r="E3143" i="22"/>
  <c r="G3143" i="22" s="1"/>
  <c r="E3144" i="22"/>
  <c r="G3144" i="22" s="1"/>
  <c r="E3145" i="22"/>
  <c r="G3145" i="22" s="1"/>
  <c r="E3146" i="22"/>
  <c r="G3146" i="22" s="1"/>
  <c r="E3147" i="22"/>
  <c r="G3147" i="22" s="1"/>
  <c r="E3148" i="22"/>
  <c r="G3148" i="22" s="1"/>
  <c r="E3149" i="22"/>
  <c r="G3149" i="22" s="1"/>
  <c r="E3150" i="22"/>
  <c r="G3150" i="22" s="1"/>
  <c r="E3151" i="22"/>
  <c r="G3151" i="22" s="1"/>
  <c r="E3152" i="22"/>
  <c r="G3152" i="22" s="1"/>
  <c r="E3153" i="22"/>
  <c r="G3153" i="22" s="1"/>
  <c r="E3154" i="22"/>
  <c r="G3154" i="22" s="1"/>
  <c r="E3155" i="22"/>
  <c r="G3155" i="22" s="1"/>
  <c r="E3156" i="22"/>
  <c r="G3156" i="22" s="1"/>
  <c r="E3157" i="22"/>
  <c r="G3157" i="22" s="1"/>
  <c r="E3158" i="22"/>
  <c r="G3158" i="22" s="1"/>
  <c r="E3159" i="22"/>
  <c r="G3159" i="22" s="1"/>
  <c r="E3160" i="22"/>
  <c r="G3160" i="22" s="1"/>
  <c r="E3161" i="22"/>
  <c r="G3161" i="22" s="1"/>
  <c r="E3162" i="22"/>
  <c r="G3162" i="22" s="1"/>
  <c r="E3163" i="22"/>
  <c r="G3163" i="22" s="1"/>
  <c r="E3164" i="22"/>
  <c r="G3164" i="22" s="1"/>
  <c r="E3165" i="22"/>
  <c r="G3165" i="22" s="1"/>
  <c r="E3166" i="22"/>
  <c r="G3166" i="22" s="1"/>
  <c r="E3167" i="22"/>
  <c r="G3167" i="22" s="1"/>
  <c r="E3168" i="22"/>
  <c r="G3168" i="22" s="1"/>
  <c r="E3169" i="22"/>
  <c r="G3169" i="22" s="1"/>
  <c r="E3170" i="22"/>
  <c r="G3170" i="22" s="1"/>
  <c r="E3171" i="22"/>
  <c r="G3171" i="22" s="1"/>
  <c r="E3172" i="22"/>
  <c r="G3172" i="22" s="1"/>
  <c r="E3173" i="22"/>
  <c r="G3173" i="22" s="1"/>
  <c r="E3174" i="22"/>
  <c r="G3174" i="22" s="1"/>
  <c r="E3175" i="22"/>
  <c r="G3175" i="22" s="1"/>
  <c r="E3176" i="22"/>
  <c r="G3176" i="22" s="1"/>
  <c r="E3177" i="22"/>
  <c r="G3177" i="22" s="1"/>
  <c r="E3178" i="22"/>
  <c r="G3178" i="22" s="1"/>
  <c r="E3179" i="22"/>
  <c r="G3179" i="22" s="1"/>
  <c r="E3180" i="22"/>
  <c r="G3180" i="22" s="1"/>
  <c r="E3181" i="22"/>
  <c r="G3181" i="22" s="1"/>
  <c r="E3182" i="22"/>
  <c r="G3182" i="22" s="1"/>
  <c r="E3183" i="22"/>
  <c r="G3183" i="22" s="1"/>
  <c r="E3184" i="22"/>
  <c r="G3184" i="22" s="1"/>
  <c r="E3185" i="22"/>
  <c r="G3185" i="22" s="1"/>
  <c r="E3186" i="22"/>
  <c r="G3186" i="22" s="1"/>
  <c r="E3187" i="22"/>
  <c r="G3187" i="22" s="1"/>
  <c r="E3188" i="22"/>
  <c r="G3188" i="22" s="1"/>
  <c r="E3189" i="22"/>
  <c r="G3189" i="22" s="1"/>
  <c r="E3190" i="22"/>
  <c r="G3190" i="22" s="1"/>
  <c r="E3191" i="22"/>
  <c r="G3191" i="22" s="1"/>
  <c r="E3192" i="22"/>
  <c r="G3192" i="22" s="1"/>
  <c r="E3193" i="22"/>
  <c r="G3193" i="22" s="1"/>
  <c r="E3194" i="22"/>
  <c r="G3194" i="22" s="1"/>
  <c r="E3195" i="22"/>
  <c r="G3195" i="22" s="1"/>
  <c r="E3196" i="22"/>
  <c r="G3196" i="22" s="1"/>
  <c r="E3197" i="22"/>
  <c r="G3197" i="22" s="1"/>
  <c r="E3198" i="22"/>
  <c r="G3198" i="22" s="1"/>
  <c r="E3199" i="22"/>
  <c r="G3199" i="22" s="1"/>
  <c r="E3200" i="22"/>
  <c r="G3200" i="22" s="1"/>
  <c r="E3201" i="22"/>
  <c r="G3201" i="22" s="1"/>
  <c r="E3202" i="22"/>
  <c r="G3202" i="22" s="1"/>
  <c r="E3203" i="22"/>
  <c r="G3203" i="22" s="1"/>
  <c r="E3204" i="22"/>
  <c r="G3204" i="22" s="1"/>
  <c r="E3205" i="22"/>
  <c r="G3205" i="22" s="1"/>
  <c r="E3206" i="22"/>
  <c r="G3206" i="22" s="1"/>
  <c r="E3207" i="22"/>
  <c r="G3207" i="22" s="1"/>
  <c r="E3208" i="22"/>
  <c r="G3208" i="22" s="1"/>
  <c r="E3209" i="22"/>
  <c r="G3209" i="22" s="1"/>
  <c r="E3210" i="22"/>
  <c r="G3210" i="22" s="1"/>
  <c r="E3211" i="22"/>
  <c r="G3211" i="22" s="1"/>
  <c r="E3212" i="22"/>
  <c r="G3212" i="22" s="1"/>
  <c r="E3213" i="22"/>
  <c r="G3213" i="22" s="1"/>
  <c r="E3214" i="22"/>
  <c r="G3214" i="22" s="1"/>
  <c r="E3215" i="22"/>
  <c r="G3215" i="22" s="1"/>
  <c r="E3216" i="22"/>
  <c r="G3216" i="22" s="1"/>
  <c r="E3217" i="22"/>
  <c r="G3217" i="22" s="1"/>
  <c r="E3218" i="22"/>
  <c r="G3218" i="22" s="1"/>
  <c r="E3219" i="22"/>
  <c r="G3219" i="22" s="1"/>
  <c r="E3220" i="22"/>
  <c r="G3220" i="22" s="1"/>
  <c r="E3221" i="22"/>
  <c r="G3221" i="22" s="1"/>
  <c r="E3222" i="22"/>
  <c r="G3222" i="22" s="1"/>
  <c r="E3223" i="22"/>
  <c r="G3223" i="22" s="1"/>
  <c r="E3224" i="22"/>
  <c r="G3224" i="22" s="1"/>
  <c r="E3225" i="22"/>
  <c r="G3225" i="22" s="1"/>
  <c r="E3226" i="22"/>
  <c r="G3226" i="22" s="1"/>
  <c r="E3227" i="22"/>
  <c r="G3227" i="22" s="1"/>
  <c r="E3228" i="22"/>
  <c r="G3228" i="22" s="1"/>
  <c r="E3229" i="22"/>
  <c r="G3229" i="22" s="1"/>
  <c r="E3230" i="22"/>
  <c r="G3230" i="22" s="1"/>
  <c r="E3231" i="22"/>
  <c r="G3231" i="22" s="1"/>
  <c r="E3232" i="22"/>
  <c r="G3232" i="22" s="1"/>
  <c r="E3233" i="22"/>
  <c r="G3233" i="22" s="1"/>
  <c r="E3234" i="22"/>
  <c r="G3234" i="22" s="1"/>
  <c r="E3235" i="22"/>
  <c r="G3235" i="22" s="1"/>
  <c r="E3236" i="22"/>
  <c r="G3236" i="22" s="1"/>
  <c r="E3237" i="22"/>
  <c r="G3237" i="22" s="1"/>
  <c r="E3238" i="22"/>
  <c r="G3238" i="22" s="1"/>
  <c r="E3239" i="22"/>
  <c r="G3239" i="22" s="1"/>
  <c r="E3240" i="22"/>
  <c r="G3240" i="22" s="1"/>
  <c r="E3241" i="22"/>
  <c r="G3241" i="22" s="1"/>
  <c r="E3242" i="22"/>
  <c r="G3242" i="22" s="1"/>
  <c r="E3243" i="22"/>
  <c r="G3243" i="22" s="1"/>
  <c r="E3244" i="22"/>
  <c r="G3244" i="22" s="1"/>
  <c r="E3245" i="22"/>
  <c r="G3245" i="22" s="1"/>
  <c r="E3246" i="22"/>
  <c r="G3246" i="22" s="1"/>
  <c r="E3247" i="22"/>
  <c r="G3247" i="22" s="1"/>
  <c r="E3248" i="22"/>
  <c r="G3248" i="22" s="1"/>
  <c r="E3249" i="22"/>
  <c r="G3249" i="22" s="1"/>
  <c r="E3250" i="22"/>
  <c r="G3250" i="22" s="1"/>
  <c r="E3251" i="22"/>
  <c r="G3251" i="22" s="1"/>
  <c r="E3252" i="22"/>
  <c r="G3252" i="22" s="1"/>
  <c r="E3253" i="22"/>
  <c r="G3253" i="22" s="1"/>
  <c r="E3254" i="22"/>
  <c r="G3254" i="22" s="1"/>
  <c r="E3255" i="22"/>
  <c r="G3255" i="22" s="1"/>
  <c r="E3256" i="22"/>
  <c r="G3256" i="22" s="1"/>
  <c r="E3257" i="22"/>
  <c r="G3257" i="22" s="1"/>
  <c r="E3258" i="22"/>
  <c r="G3258" i="22" s="1"/>
  <c r="E3259" i="22"/>
  <c r="G3259" i="22" s="1"/>
  <c r="E3260" i="22"/>
  <c r="G3260" i="22" s="1"/>
  <c r="E3261" i="22"/>
  <c r="G3261" i="22" s="1"/>
  <c r="E3262" i="22"/>
  <c r="G3262" i="22" s="1"/>
  <c r="E3263" i="22"/>
  <c r="G3263" i="22" s="1"/>
  <c r="E3264" i="22"/>
  <c r="G3264" i="22" s="1"/>
  <c r="E3265" i="22"/>
  <c r="G3265" i="22" s="1"/>
  <c r="E3266" i="22"/>
  <c r="G3266" i="22" s="1"/>
  <c r="E3267" i="22"/>
  <c r="G3267" i="22" s="1"/>
  <c r="E3268" i="22"/>
  <c r="G3268" i="22" s="1"/>
  <c r="E3269" i="22"/>
  <c r="G3269" i="22" s="1"/>
  <c r="E3270" i="22"/>
  <c r="G3270" i="22" s="1"/>
  <c r="E3271" i="22"/>
  <c r="G3271" i="22" s="1"/>
  <c r="E3272" i="22"/>
  <c r="G3272" i="22" s="1"/>
  <c r="E3273" i="22"/>
  <c r="G3273" i="22" s="1"/>
  <c r="E3274" i="22"/>
  <c r="G3274" i="22" s="1"/>
  <c r="E3275" i="22"/>
  <c r="G3275" i="22" s="1"/>
  <c r="E3276" i="22"/>
  <c r="G3276" i="22" s="1"/>
  <c r="E3277" i="22"/>
  <c r="G3277" i="22" s="1"/>
  <c r="E3278" i="22"/>
  <c r="G3278" i="22" s="1"/>
  <c r="E3279" i="22"/>
  <c r="G3279" i="22" s="1"/>
  <c r="E3280" i="22"/>
  <c r="G3280" i="22" s="1"/>
  <c r="E3281" i="22"/>
  <c r="G3281" i="22" s="1"/>
  <c r="E3282" i="22"/>
  <c r="G3282" i="22" s="1"/>
  <c r="E3283" i="22"/>
  <c r="G3283" i="22" s="1"/>
  <c r="E3284" i="22"/>
  <c r="G3284" i="22" s="1"/>
  <c r="E3285" i="22"/>
  <c r="G3285" i="22" s="1"/>
  <c r="E3286" i="22"/>
  <c r="G3286" i="22" s="1"/>
  <c r="E3287" i="22"/>
  <c r="G3287" i="22" s="1"/>
  <c r="E3288" i="22"/>
  <c r="G3288" i="22" s="1"/>
  <c r="E3289" i="22"/>
  <c r="G3289" i="22" s="1"/>
  <c r="E3290" i="22"/>
  <c r="G3290" i="22" s="1"/>
  <c r="E3291" i="22"/>
  <c r="G3291" i="22" s="1"/>
  <c r="E3292" i="22"/>
  <c r="G3292" i="22" s="1"/>
  <c r="E3293" i="22"/>
  <c r="G3293" i="22" s="1"/>
  <c r="E3294" i="22"/>
  <c r="G3294" i="22" s="1"/>
  <c r="E3295" i="22"/>
  <c r="G3295" i="22" s="1"/>
  <c r="E3296" i="22"/>
  <c r="G3296" i="22" s="1"/>
  <c r="E3297" i="22"/>
  <c r="G3297" i="22" s="1"/>
  <c r="E3298" i="22"/>
  <c r="G3298" i="22" s="1"/>
  <c r="E3299" i="22"/>
  <c r="G3299" i="22" s="1"/>
  <c r="E3300" i="22"/>
  <c r="G3300" i="22" s="1"/>
  <c r="E3301" i="22"/>
  <c r="G3301" i="22" s="1"/>
  <c r="E3302" i="22"/>
  <c r="G3302" i="22" s="1"/>
  <c r="E3303" i="22"/>
  <c r="G3303" i="22" s="1"/>
  <c r="E3304" i="22"/>
  <c r="G3304" i="22" s="1"/>
  <c r="E3305" i="22"/>
  <c r="G3305" i="22" s="1"/>
  <c r="E3306" i="22"/>
  <c r="G3306" i="22" s="1"/>
  <c r="E3307" i="22"/>
  <c r="G3307" i="22" s="1"/>
  <c r="E3308" i="22"/>
  <c r="G3308" i="22" s="1"/>
  <c r="E3309" i="22"/>
  <c r="G3309" i="22" s="1"/>
  <c r="E3310" i="22"/>
  <c r="G3310" i="22" s="1"/>
  <c r="E3311" i="22"/>
  <c r="G3311" i="22" s="1"/>
  <c r="E3312" i="22"/>
  <c r="G3312" i="22" s="1"/>
  <c r="E3313" i="22"/>
  <c r="G3313" i="22" s="1"/>
  <c r="E3314" i="22"/>
  <c r="G3314" i="22" s="1"/>
  <c r="E3315" i="22"/>
  <c r="G3315" i="22" s="1"/>
  <c r="E3316" i="22"/>
  <c r="G3316" i="22" s="1"/>
  <c r="E3317" i="22"/>
  <c r="G3317" i="22" s="1"/>
  <c r="E3318" i="22"/>
  <c r="G3318" i="22" s="1"/>
  <c r="E3319" i="22"/>
  <c r="G3319" i="22" s="1"/>
  <c r="E3320" i="22"/>
  <c r="G3320" i="22" s="1"/>
  <c r="E3321" i="22"/>
  <c r="G3321" i="22" s="1"/>
  <c r="E3322" i="22"/>
  <c r="G3322" i="22" s="1"/>
  <c r="E3323" i="22"/>
  <c r="G3323" i="22" s="1"/>
  <c r="E3324" i="22"/>
  <c r="G3324" i="22" s="1"/>
  <c r="E3325" i="22"/>
  <c r="G3325" i="22" s="1"/>
  <c r="E3326" i="22"/>
  <c r="G3326" i="22" s="1"/>
  <c r="E3327" i="22"/>
  <c r="G3327" i="22" s="1"/>
  <c r="E3328" i="22"/>
  <c r="G3328" i="22" s="1"/>
  <c r="E3329" i="22"/>
  <c r="G3329" i="22" s="1"/>
  <c r="E3330" i="22"/>
  <c r="G3330" i="22" s="1"/>
  <c r="E3331" i="22"/>
  <c r="G3331" i="22" s="1"/>
  <c r="E3332" i="22"/>
  <c r="G3332" i="22" s="1"/>
  <c r="E3333" i="22"/>
  <c r="G3333" i="22" s="1"/>
  <c r="E3334" i="22"/>
  <c r="G3334" i="22" s="1"/>
  <c r="E3335" i="22"/>
  <c r="G3335" i="22" s="1"/>
  <c r="E3336" i="22"/>
  <c r="G3336" i="22" s="1"/>
  <c r="E3337" i="22"/>
  <c r="G3337" i="22" s="1"/>
  <c r="E3338" i="22"/>
  <c r="G3338" i="22" s="1"/>
  <c r="E3339" i="22"/>
  <c r="G3339" i="22" s="1"/>
  <c r="E3340" i="22"/>
  <c r="G3340" i="22" s="1"/>
  <c r="E3341" i="22"/>
  <c r="G3341" i="22" s="1"/>
  <c r="E3342" i="22"/>
  <c r="G3342" i="22" s="1"/>
  <c r="E3343" i="22"/>
  <c r="G3343" i="22" s="1"/>
  <c r="E3344" i="22"/>
  <c r="G3344" i="22" s="1"/>
  <c r="E3345" i="22"/>
  <c r="G3345" i="22" s="1"/>
  <c r="E3346" i="22"/>
  <c r="G3346" i="22" s="1"/>
  <c r="E3347" i="22"/>
  <c r="G3347" i="22" s="1"/>
  <c r="E3348" i="22"/>
  <c r="G3348" i="22" s="1"/>
  <c r="E3349" i="22"/>
  <c r="G3349" i="22" s="1"/>
  <c r="E3350" i="22"/>
  <c r="G3350" i="22" s="1"/>
  <c r="E3351" i="22"/>
  <c r="G3351" i="22" s="1"/>
  <c r="E3352" i="22"/>
  <c r="G3352" i="22" s="1"/>
  <c r="E3353" i="22"/>
  <c r="G3353" i="22" s="1"/>
  <c r="E3354" i="22"/>
  <c r="G3354" i="22" s="1"/>
  <c r="E3355" i="22"/>
  <c r="G3355" i="22" s="1"/>
  <c r="E3356" i="22"/>
  <c r="G3356" i="22" s="1"/>
  <c r="E3357" i="22"/>
  <c r="G3357" i="22" s="1"/>
  <c r="E3358" i="22"/>
  <c r="G3358" i="22" s="1"/>
  <c r="E3359" i="22"/>
  <c r="G3359" i="22" s="1"/>
  <c r="E3360" i="22"/>
  <c r="G3360" i="22" s="1"/>
  <c r="E3361" i="22"/>
  <c r="G3361" i="22" s="1"/>
  <c r="E3362" i="22"/>
  <c r="G3362" i="22" s="1"/>
  <c r="E3363" i="22"/>
  <c r="G3363" i="22" s="1"/>
  <c r="E3364" i="22"/>
  <c r="G3364" i="22" s="1"/>
  <c r="E3365" i="22"/>
  <c r="G3365" i="22" s="1"/>
  <c r="E3366" i="22"/>
  <c r="G3366" i="22" s="1"/>
  <c r="E3367" i="22"/>
  <c r="G3367" i="22" s="1"/>
  <c r="E3368" i="22"/>
  <c r="G3368" i="22" s="1"/>
  <c r="E3369" i="22"/>
  <c r="G3369" i="22" s="1"/>
  <c r="E3370" i="22"/>
  <c r="G3370" i="22" s="1"/>
  <c r="E3371" i="22"/>
  <c r="G3371" i="22" s="1"/>
  <c r="E3372" i="22"/>
  <c r="G3372" i="22" s="1"/>
  <c r="E3373" i="22"/>
  <c r="G3373" i="22" s="1"/>
  <c r="E3374" i="22"/>
  <c r="G3374" i="22" s="1"/>
  <c r="E3375" i="22"/>
  <c r="G3375" i="22" s="1"/>
  <c r="E3376" i="22"/>
  <c r="G3376" i="22" s="1"/>
  <c r="E3377" i="22"/>
  <c r="G3377" i="22" s="1"/>
  <c r="E3378" i="22"/>
  <c r="G3378" i="22" s="1"/>
  <c r="E3379" i="22"/>
  <c r="G3379" i="22" s="1"/>
  <c r="E3380" i="22"/>
  <c r="G3380" i="22" s="1"/>
  <c r="E3381" i="22"/>
  <c r="G3381" i="22" s="1"/>
  <c r="E3382" i="22"/>
  <c r="G3382" i="22" s="1"/>
  <c r="E3383" i="22"/>
  <c r="G3383" i="22" s="1"/>
  <c r="E3384" i="22"/>
  <c r="G3384" i="22" s="1"/>
  <c r="E3385" i="22"/>
  <c r="G3385" i="22" s="1"/>
  <c r="E3386" i="22"/>
  <c r="G3386" i="22" s="1"/>
  <c r="E3387" i="22"/>
  <c r="G3387" i="22" s="1"/>
  <c r="E3388" i="22"/>
  <c r="G3388" i="22" s="1"/>
  <c r="E3389" i="22"/>
  <c r="G3389" i="22" s="1"/>
  <c r="E3390" i="22"/>
  <c r="G3390" i="22" s="1"/>
  <c r="E3391" i="22"/>
  <c r="G3391" i="22" s="1"/>
  <c r="E3392" i="22"/>
  <c r="G3392" i="22" s="1"/>
  <c r="E3393" i="22"/>
  <c r="G3393" i="22" s="1"/>
  <c r="E3394" i="22"/>
  <c r="G3394" i="22" s="1"/>
  <c r="E3395" i="22"/>
  <c r="G3395" i="22" s="1"/>
  <c r="E3396" i="22"/>
  <c r="G3396" i="22" s="1"/>
  <c r="E3397" i="22"/>
  <c r="G3397" i="22" s="1"/>
  <c r="E3398" i="22"/>
  <c r="G3398" i="22" s="1"/>
  <c r="E3399" i="22"/>
  <c r="G3399" i="22" s="1"/>
  <c r="E3400" i="22"/>
  <c r="G3400" i="22" s="1"/>
  <c r="E3401" i="22"/>
  <c r="G3401" i="22" s="1"/>
  <c r="E3402" i="22"/>
  <c r="G3402" i="22" s="1"/>
  <c r="E3403" i="22"/>
  <c r="G3403" i="22" s="1"/>
  <c r="E3404" i="22"/>
  <c r="G3404" i="22" s="1"/>
  <c r="E3405" i="22"/>
  <c r="G3405" i="22" s="1"/>
  <c r="E3406" i="22"/>
  <c r="G3406" i="22" s="1"/>
  <c r="E3407" i="22"/>
  <c r="G3407" i="22" s="1"/>
  <c r="E3408" i="22"/>
  <c r="G3408" i="22" s="1"/>
  <c r="E3409" i="22"/>
  <c r="G3409" i="22" s="1"/>
  <c r="E3410" i="22"/>
  <c r="G3410" i="22" s="1"/>
  <c r="E3411" i="22"/>
  <c r="G3411" i="22" s="1"/>
  <c r="E3412" i="22"/>
  <c r="G3412" i="22" s="1"/>
  <c r="E3413" i="22"/>
  <c r="G3413" i="22" s="1"/>
  <c r="E3414" i="22"/>
  <c r="G3414" i="22" s="1"/>
  <c r="E3415" i="22"/>
  <c r="G3415" i="22" s="1"/>
  <c r="E3416" i="22"/>
  <c r="G3416" i="22" s="1"/>
  <c r="E3417" i="22"/>
  <c r="G3417" i="22" s="1"/>
  <c r="E3418" i="22"/>
  <c r="G3418" i="22" s="1"/>
  <c r="E3419" i="22"/>
  <c r="G3419" i="22" s="1"/>
  <c r="E3420" i="22"/>
  <c r="G3420" i="22" s="1"/>
  <c r="E3421" i="22"/>
  <c r="G3421" i="22" s="1"/>
  <c r="E3422" i="22"/>
  <c r="G3422" i="22" s="1"/>
  <c r="E3423" i="22"/>
  <c r="G3423" i="22" s="1"/>
  <c r="E3424" i="22"/>
  <c r="G3424" i="22" s="1"/>
  <c r="E3425" i="22"/>
  <c r="G3425" i="22" s="1"/>
  <c r="E3426" i="22"/>
  <c r="G3426" i="22" s="1"/>
  <c r="E3427" i="22"/>
  <c r="G3427" i="22" s="1"/>
  <c r="E3428" i="22"/>
  <c r="G3428" i="22" s="1"/>
  <c r="E3429" i="22"/>
  <c r="G3429" i="22" s="1"/>
  <c r="E3430" i="22"/>
  <c r="G3430" i="22" s="1"/>
  <c r="E3431" i="22"/>
  <c r="G3431" i="22" s="1"/>
  <c r="E3432" i="22"/>
  <c r="G3432" i="22" s="1"/>
  <c r="E3433" i="22"/>
  <c r="G3433" i="22" s="1"/>
  <c r="E3434" i="22"/>
  <c r="G3434" i="22" s="1"/>
  <c r="E3435" i="22"/>
  <c r="G3435" i="22" s="1"/>
  <c r="E3436" i="22"/>
  <c r="G3436" i="22" s="1"/>
  <c r="E3437" i="22"/>
  <c r="G3437" i="22" s="1"/>
  <c r="E3438" i="22"/>
  <c r="G3438" i="22" s="1"/>
  <c r="E3439" i="22"/>
  <c r="G3439" i="22" s="1"/>
  <c r="E3440" i="22"/>
  <c r="G3440" i="22" s="1"/>
  <c r="E3441" i="22"/>
  <c r="G3441" i="22" s="1"/>
  <c r="E3442" i="22"/>
  <c r="G3442" i="22" s="1"/>
  <c r="E3443" i="22"/>
  <c r="G3443" i="22" s="1"/>
  <c r="E3444" i="22"/>
  <c r="G3444" i="22" s="1"/>
  <c r="E3445" i="22"/>
  <c r="G3445" i="22" s="1"/>
  <c r="E3446" i="22"/>
  <c r="G3446" i="22" s="1"/>
  <c r="E3447" i="22"/>
  <c r="G3447" i="22" s="1"/>
  <c r="E3448" i="22"/>
  <c r="G3448" i="22" s="1"/>
  <c r="E3449" i="22"/>
  <c r="G3449" i="22" s="1"/>
  <c r="E3450" i="22"/>
  <c r="G3450" i="22" s="1"/>
  <c r="E3451" i="22"/>
  <c r="G3451" i="22" s="1"/>
  <c r="E3452" i="22"/>
  <c r="G3452" i="22" s="1"/>
  <c r="E3453" i="22"/>
  <c r="G3453" i="22" s="1"/>
  <c r="E3454" i="22"/>
  <c r="G3454" i="22" s="1"/>
  <c r="E3455" i="22"/>
  <c r="G3455" i="22" s="1"/>
  <c r="E3456" i="22"/>
  <c r="G3456" i="22" s="1"/>
  <c r="E3457" i="22"/>
  <c r="G3457" i="22" s="1"/>
  <c r="E3458" i="22"/>
  <c r="G3458" i="22" s="1"/>
  <c r="E3459" i="22"/>
  <c r="G3459" i="22" s="1"/>
  <c r="E3460" i="22"/>
  <c r="G3460" i="22" s="1"/>
  <c r="E3461" i="22"/>
  <c r="G3461" i="22" s="1"/>
  <c r="E3462" i="22"/>
  <c r="G3462" i="22" s="1"/>
  <c r="E3463" i="22"/>
  <c r="G3463" i="22" s="1"/>
  <c r="E3464" i="22"/>
  <c r="G3464" i="22" s="1"/>
  <c r="E3465" i="22"/>
  <c r="G3465" i="22" s="1"/>
  <c r="E3466" i="22"/>
  <c r="G3466" i="22" s="1"/>
  <c r="E3467" i="22"/>
  <c r="G3467" i="22" s="1"/>
  <c r="E3468" i="22"/>
  <c r="G3468" i="22" s="1"/>
  <c r="E3469" i="22"/>
  <c r="G3469" i="22" s="1"/>
  <c r="E3470" i="22"/>
  <c r="G3470" i="22" s="1"/>
  <c r="E3471" i="22"/>
  <c r="G3471" i="22" s="1"/>
  <c r="E3472" i="22"/>
  <c r="G3472" i="22" s="1"/>
  <c r="E3473" i="22"/>
  <c r="G3473" i="22" s="1"/>
  <c r="E3474" i="22"/>
  <c r="G3474" i="22" s="1"/>
  <c r="E3475" i="22"/>
  <c r="G3475" i="22" s="1"/>
  <c r="E3476" i="22"/>
  <c r="G3476" i="22" s="1"/>
  <c r="E3477" i="22"/>
  <c r="G3477" i="22" s="1"/>
  <c r="E3478" i="22"/>
  <c r="G3478" i="22" s="1"/>
  <c r="E3479" i="22"/>
  <c r="G3479" i="22" s="1"/>
  <c r="E3480" i="22"/>
  <c r="G3480" i="22" s="1"/>
  <c r="E3481" i="22"/>
  <c r="G3481" i="22" s="1"/>
  <c r="E3482" i="22"/>
  <c r="G3482" i="22" s="1"/>
  <c r="E3483" i="22"/>
  <c r="G3483" i="22" s="1"/>
  <c r="E3484" i="22"/>
  <c r="G3484" i="22" s="1"/>
  <c r="E3485" i="22"/>
  <c r="G3485" i="22" s="1"/>
  <c r="E3486" i="22"/>
  <c r="G3486" i="22" s="1"/>
  <c r="E3487" i="22"/>
  <c r="G3487" i="22" s="1"/>
  <c r="E3488" i="22"/>
  <c r="G3488" i="22" s="1"/>
  <c r="E3489" i="22"/>
  <c r="G3489" i="22" s="1"/>
  <c r="E3490" i="22"/>
  <c r="G3490" i="22" s="1"/>
  <c r="E3491" i="22"/>
  <c r="G3491" i="22" s="1"/>
  <c r="E3492" i="22"/>
  <c r="G3492" i="22" s="1"/>
  <c r="E3493" i="22"/>
  <c r="G3493" i="22" s="1"/>
  <c r="E3494" i="22"/>
  <c r="G3494" i="22" s="1"/>
  <c r="E3495" i="22"/>
  <c r="G3495" i="22" s="1"/>
  <c r="E3496" i="22"/>
  <c r="G3496" i="22" s="1"/>
  <c r="E3497" i="22"/>
  <c r="G3497" i="22" s="1"/>
  <c r="E3498" i="22"/>
  <c r="G3498" i="22" s="1"/>
  <c r="E3499" i="22"/>
  <c r="G3499" i="22" s="1"/>
  <c r="E3500" i="22"/>
  <c r="G3500" i="22" s="1"/>
  <c r="E3501" i="22"/>
  <c r="G3501" i="22" s="1"/>
  <c r="E3502" i="22"/>
  <c r="G3502" i="22" s="1"/>
  <c r="E3503" i="22"/>
  <c r="G3503" i="22" s="1"/>
  <c r="E3504" i="22"/>
  <c r="G3504" i="22" s="1"/>
  <c r="E3505" i="22"/>
  <c r="G3505" i="22" s="1"/>
  <c r="E3506" i="22"/>
  <c r="G3506" i="22" s="1"/>
  <c r="E3507" i="22"/>
  <c r="G3507" i="22" s="1"/>
  <c r="E3508" i="22"/>
  <c r="G3508" i="22" s="1"/>
  <c r="E3509" i="22"/>
  <c r="G3509" i="22" s="1"/>
  <c r="E3510" i="22"/>
  <c r="G3510" i="22" s="1"/>
  <c r="E3511" i="22"/>
  <c r="G3511" i="22" s="1"/>
  <c r="E3512" i="22"/>
  <c r="G3512" i="22" s="1"/>
  <c r="E3513" i="22"/>
  <c r="G3513" i="22" s="1"/>
  <c r="E3514" i="22"/>
  <c r="G3514" i="22" s="1"/>
  <c r="E3515" i="22"/>
  <c r="G3515" i="22" s="1"/>
  <c r="E3516" i="22"/>
  <c r="G3516" i="22" s="1"/>
  <c r="E3517" i="22"/>
  <c r="G3517" i="22" s="1"/>
  <c r="E3518" i="22"/>
  <c r="G3518" i="22" s="1"/>
  <c r="E3519" i="22"/>
  <c r="G3519" i="22" s="1"/>
  <c r="E3520" i="22"/>
  <c r="G3520" i="22" s="1"/>
  <c r="E3521" i="22"/>
  <c r="G3521" i="22" s="1"/>
  <c r="E3522" i="22"/>
  <c r="G3522" i="22" s="1"/>
  <c r="E3523" i="22"/>
  <c r="G3523" i="22" s="1"/>
  <c r="E3524" i="22"/>
  <c r="G3524" i="22" s="1"/>
  <c r="E3525" i="22"/>
  <c r="G3525" i="22" s="1"/>
  <c r="E3526" i="22"/>
  <c r="G3526" i="22" s="1"/>
  <c r="E3527" i="22"/>
  <c r="G3527" i="22" s="1"/>
  <c r="E3528" i="22"/>
  <c r="G3528" i="22" s="1"/>
  <c r="E3529" i="22"/>
  <c r="G3529" i="22" s="1"/>
  <c r="E3530" i="22"/>
  <c r="G3530" i="22" s="1"/>
  <c r="E3531" i="22"/>
  <c r="G3531" i="22" s="1"/>
  <c r="E3532" i="22"/>
  <c r="G3532" i="22" s="1"/>
  <c r="E3533" i="22"/>
  <c r="G3533" i="22" s="1"/>
  <c r="E3534" i="22"/>
  <c r="G3534" i="22" s="1"/>
  <c r="E3535" i="22"/>
  <c r="G3535" i="22" s="1"/>
  <c r="E3536" i="22"/>
  <c r="G3536" i="22" s="1"/>
  <c r="E3537" i="22"/>
  <c r="G3537" i="22" s="1"/>
  <c r="E3538" i="22"/>
  <c r="G3538" i="22" s="1"/>
  <c r="E3539" i="22"/>
  <c r="G3539" i="22" s="1"/>
  <c r="E3540" i="22"/>
  <c r="G3540" i="22" s="1"/>
  <c r="E3541" i="22"/>
  <c r="G3541" i="22" s="1"/>
  <c r="E3542" i="22"/>
  <c r="G3542" i="22" s="1"/>
  <c r="E3543" i="22"/>
  <c r="G3543" i="22" s="1"/>
  <c r="E3544" i="22"/>
  <c r="G3544" i="22" s="1"/>
  <c r="E3545" i="22"/>
  <c r="G3545" i="22" s="1"/>
  <c r="E3546" i="22"/>
  <c r="G3546" i="22" s="1"/>
  <c r="E3547" i="22"/>
  <c r="G3547" i="22" s="1"/>
  <c r="E3548" i="22"/>
  <c r="G3548" i="22" s="1"/>
  <c r="E3549" i="22"/>
  <c r="G3549" i="22" s="1"/>
  <c r="E3550" i="22"/>
  <c r="G3550" i="22" s="1"/>
  <c r="E3551" i="22"/>
  <c r="G3551" i="22" s="1"/>
  <c r="E3552" i="22"/>
  <c r="G3552" i="22" s="1"/>
  <c r="E3553" i="22"/>
  <c r="G3553" i="22" s="1"/>
  <c r="E3554" i="22"/>
  <c r="G3554" i="22" s="1"/>
  <c r="E3555" i="22"/>
  <c r="G3555" i="22" s="1"/>
  <c r="E3556" i="22"/>
  <c r="G3556" i="22" s="1"/>
  <c r="E3557" i="22"/>
  <c r="G3557" i="22" s="1"/>
  <c r="E3558" i="22"/>
  <c r="G3558" i="22" s="1"/>
  <c r="E3559" i="22"/>
  <c r="G3559" i="22" s="1"/>
  <c r="E3560" i="22"/>
  <c r="G3560" i="22" s="1"/>
  <c r="E3561" i="22"/>
  <c r="G3561" i="22" s="1"/>
  <c r="E3562" i="22"/>
  <c r="G3562" i="22" s="1"/>
  <c r="E3563" i="22"/>
  <c r="G3563" i="22" s="1"/>
  <c r="E3564" i="22"/>
  <c r="G3564" i="22" s="1"/>
  <c r="E3565" i="22"/>
  <c r="G3565" i="22" s="1"/>
  <c r="E3566" i="22"/>
  <c r="G3566" i="22" s="1"/>
  <c r="E3567" i="22"/>
  <c r="G3567" i="22" s="1"/>
  <c r="E3568" i="22"/>
  <c r="G3568" i="22" s="1"/>
  <c r="E3569" i="22"/>
  <c r="G3569" i="22" s="1"/>
  <c r="E3570" i="22"/>
  <c r="G3570" i="22" s="1"/>
  <c r="E3571" i="22"/>
  <c r="G3571" i="22" s="1"/>
  <c r="E3572" i="22"/>
  <c r="G3572" i="22" s="1"/>
  <c r="E3573" i="22"/>
  <c r="G3573" i="22" s="1"/>
  <c r="E3574" i="22"/>
  <c r="G3574" i="22" s="1"/>
  <c r="E3575" i="22"/>
  <c r="G3575" i="22" s="1"/>
  <c r="E3576" i="22"/>
  <c r="G3576" i="22" s="1"/>
  <c r="E3577" i="22"/>
  <c r="G3577" i="22" s="1"/>
  <c r="E3578" i="22"/>
  <c r="G3578" i="22" s="1"/>
  <c r="E3579" i="22"/>
  <c r="G3579" i="22" s="1"/>
  <c r="E3580" i="22"/>
  <c r="G3580" i="22" s="1"/>
  <c r="E3581" i="22"/>
  <c r="G3581" i="22" s="1"/>
  <c r="E3582" i="22"/>
  <c r="G3582" i="22" s="1"/>
  <c r="E3583" i="22"/>
  <c r="G3583" i="22" s="1"/>
  <c r="E3584" i="22"/>
  <c r="G3584" i="22" s="1"/>
  <c r="E3585" i="22"/>
  <c r="G3585" i="22" s="1"/>
  <c r="E3586" i="22"/>
  <c r="G3586" i="22" s="1"/>
  <c r="E3587" i="22"/>
  <c r="G3587" i="22" s="1"/>
  <c r="E3588" i="22"/>
  <c r="G3588" i="22" s="1"/>
  <c r="E3589" i="22"/>
  <c r="G3589" i="22" s="1"/>
  <c r="E3590" i="22"/>
  <c r="G3590" i="22" s="1"/>
  <c r="E3591" i="22"/>
  <c r="G3591" i="22" s="1"/>
  <c r="E3592" i="22"/>
  <c r="G3592" i="22" s="1"/>
  <c r="E3593" i="22"/>
  <c r="G3593" i="22" s="1"/>
  <c r="E3594" i="22"/>
  <c r="G3594" i="22" s="1"/>
  <c r="E3595" i="22"/>
  <c r="G3595" i="22" s="1"/>
  <c r="E3596" i="22"/>
  <c r="G3596" i="22" s="1"/>
  <c r="E3597" i="22"/>
  <c r="G3597" i="22" s="1"/>
  <c r="E3598" i="22"/>
  <c r="G3598" i="22" s="1"/>
  <c r="E3599" i="22"/>
  <c r="G3599" i="22" s="1"/>
  <c r="E3600" i="22"/>
  <c r="G3600" i="22" s="1"/>
  <c r="E3601" i="22"/>
  <c r="G3601" i="22" s="1"/>
  <c r="E3602" i="22"/>
  <c r="G3602" i="22" s="1"/>
  <c r="E3603" i="22"/>
  <c r="G3603" i="22" s="1"/>
  <c r="E3604" i="22"/>
  <c r="G3604" i="22" s="1"/>
  <c r="E3605" i="22"/>
  <c r="G3605" i="22" s="1"/>
  <c r="E3606" i="22"/>
  <c r="G3606" i="22" s="1"/>
  <c r="E3607" i="22"/>
  <c r="G3607" i="22" s="1"/>
  <c r="E3608" i="22"/>
  <c r="G3608" i="22" s="1"/>
  <c r="E3609" i="22"/>
  <c r="G3609" i="22" s="1"/>
  <c r="E3610" i="22"/>
  <c r="G3610" i="22" s="1"/>
  <c r="E3611" i="22"/>
  <c r="G3611" i="22" s="1"/>
  <c r="E3612" i="22"/>
  <c r="G3612" i="22" s="1"/>
  <c r="E3613" i="22"/>
  <c r="G3613" i="22" s="1"/>
  <c r="E3614" i="22"/>
  <c r="G3614" i="22" s="1"/>
  <c r="E3615" i="22"/>
  <c r="G3615" i="22" s="1"/>
  <c r="E3616" i="22"/>
  <c r="G3616" i="22" s="1"/>
  <c r="E3617" i="22"/>
  <c r="G3617" i="22" s="1"/>
  <c r="E3618" i="22"/>
  <c r="G3618" i="22" s="1"/>
  <c r="E3619" i="22"/>
  <c r="G3619" i="22" s="1"/>
  <c r="E3620" i="22"/>
  <c r="G3620" i="22" s="1"/>
  <c r="E3621" i="22"/>
  <c r="G3621" i="22" s="1"/>
  <c r="E3622" i="22"/>
  <c r="G3622" i="22" s="1"/>
  <c r="E3623" i="22"/>
  <c r="G3623" i="22" s="1"/>
  <c r="E3624" i="22"/>
  <c r="G3624" i="22" s="1"/>
  <c r="E3625" i="22"/>
  <c r="G3625" i="22" s="1"/>
  <c r="E3626" i="22"/>
  <c r="G3626" i="22" s="1"/>
  <c r="E3627" i="22"/>
  <c r="G3627" i="22" s="1"/>
  <c r="E3628" i="22"/>
  <c r="G3628" i="22" s="1"/>
  <c r="E3629" i="22"/>
  <c r="G3629" i="22" s="1"/>
  <c r="E3630" i="22"/>
  <c r="G3630" i="22" s="1"/>
  <c r="E3631" i="22"/>
  <c r="G3631" i="22" s="1"/>
  <c r="E3632" i="22"/>
  <c r="G3632" i="22" s="1"/>
  <c r="E3633" i="22"/>
  <c r="G3633" i="22" s="1"/>
  <c r="E3634" i="22"/>
  <c r="G3634" i="22" s="1"/>
  <c r="E3635" i="22"/>
  <c r="G3635" i="22" s="1"/>
  <c r="E3636" i="22"/>
  <c r="G3636" i="22" s="1"/>
  <c r="E3637" i="22"/>
  <c r="G3637" i="22" s="1"/>
  <c r="E3638" i="22"/>
  <c r="G3638" i="22" s="1"/>
  <c r="E3639" i="22"/>
  <c r="G3639" i="22" s="1"/>
  <c r="E3640" i="22"/>
  <c r="G3640" i="22" s="1"/>
  <c r="E3641" i="22"/>
  <c r="G3641" i="22" s="1"/>
  <c r="E3642" i="22"/>
  <c r="G3642" i="22" s="1"/>
  <c r="E3643" i="22"/>
  <c r="G3643" i="22" s="1"/>
  <c r="E3644" i="22"/>
  <c r="G3644" i="22" s="1"/>
  <c r="E3645" i="22"/>
  <c r="G3645" i="22" s="1"/>
  <c r="E3646" i="22"/>
  <c r="G3646" i="22" s="1"/>
  <c r="E3647" i="22"/>
  <c r="G3647" i="22" s="1"/>
  <c r="E3648" i="22"/>
  <c r="G3648" i="22" s="1"/>
  <c r="E3649" i="22"/>
  <c r="G3649" i="22" s="1"/>
  <c r="E3650" i="22"/>
  <c r="G3650" i="22" s="1"/>
  <c r="E3651" i="22"/>
  <c r="G3651" i="22" s="1"/>
  <c r="E3652" i="22"/>
  <c r="G3652" i="22" s="1"/>
  <c r="E3653" i="22"/>
  <c r="G3653" i="22" s="1"/>
  <c r="E3654" i="22"/>
  <c r="G3654" i="22" s="1"/>
  <c r="E3655" i="22"/>
  <c r="G3655" i="22" s="1"/>
  <c r="E3656" i="22"/>
  <c r="G3656" i="22" s="1"/>
  <c r="E3657" i="22"/>
  <c r="G3657" i="22" s="1"/>
  <c r="E3658" i="22"/>
  <c r="G3658" i="22" s="1"/>
  <c r="E3659" i="22"/>
  <c r="G3659" i="22" s="1"/>
  <c r="E3660" i="22"/>
  <c r="G3660" i="22" s="1"/>
  <c r="E3661" i="22"/>
  <c r="G3661" i="22" s="1"/>
  <c r="E3662" i="22"/>
  <c r="G3662" i="22" s="1"/>
  <c r="E3663" i="22"/>
  <c r="G3663" i="22" s="1"/>
  <c r="E5" i="22"/>
  <c r="E4" i="22"/>
  <c r="G4" i="22" s="1"/>
  <c r="A909" i="21"/>
  <c r="A908" i="21"/>
  <c r="A907" i="21"/>
  <c r="A906" i="21"/>
  <c r="A905" i="21"/>
  <c r="A904" i="21"/>
  <c r="A903" i="21"/>
  <c r="A902" i="21"/>
  <c r="A901" i="21"/>
  <c r="A900" i="21"/>
  <c r="A899" i="21"/>
  <c r="A898" i="21"/>
  <c r="A897" i="21"/>
  <c r="A896" i="21"/>
  <c r="A895" i="21"/>
  <c r="A894" i="21"/>
  <c r="A893" i="21"/>
  <c r="A892" i="21"/>
  <c r="A891" i="21"/>
  <c r="A890" i="21"/>
  <c r="A889" i="21"/>
  <c r="A888" i="21"/>
  <c r="A887" i="21"/>
  <c r="A886" i="21"/>
  <c r="A885" i="21"/>
  <c r="A884" i="21"/>
  <c r="A883" i="21"/>
  <c r="A882" i="21"/>
  <c r="A881" i="21"/>
  <c r="A880" i="21"/>
  <c r="A879" i="21"/>
  <c r="A878" i="21"/>
  <c r="A877" i="21"/>
  <c r="A876" i="21"/>
  <c r="A875" i="21"/>
  <c r="A874" i="21"/>
  <c r="A873" i="21"/>
  <c r="A872" i="21"/>
  <c r="A871" i="21"/>
  <c r="A870" i="21"/>
  <c r="A869" i="21"/>
  <c r="A868" i="21"/>
  <c r="A867" i="21"/>
  <c r="A866" i="21"/>
  <c r="A865" i="21"/>
  <c r="A864" i="21"/>
  <c r="A863" i="21"/>
  <c r="A862" i="21"/>
  <c r="A861" i="21"/>
  <c r="A860" i="21"/>
  <c r="A859" i="21"/>
  <c r="A858" i="21"/>
  <c r="A857" i="21"/>
  <c r="A856" i="21"/>
  <c r="A855" i="21"/>
  <c r="A854" i="21"/>
  <c r="A853" i="21"/>
  <c r="A852" i="21"/>
  <c r="A851" i="21"/>
  <c r="A850" i="21"/>
  <c r="A849" i="21"/>
  <c r="A848" i="21"/>
  <c r="A847" i="21"/>
  <c r="A846" i="21"/>
  <c r="A845" i="21"/>
  <c r="A844" i="21"/>
  <c r="A843" i="21"/>
  <c r="A842" i="21"/>
  <c r="A841" i="21"/>
  <c r="A840" i="21"/>
  <c r="A839" i="21"/>
  <c r="A838" i="21"/>
  <c r="A837" i="21"/>
  <c r="A836" i="21"/>
  <c r="A835" i="21"/>
  <c r="A834" i="21"/>
  <c r="A833" i="21"/>
  <c r="A832" i="21"/>
  <c r="A831" i="21"/>
  <c r="A830" i="21"/>
  <c r="A829" i="21"/>
  <c r="A828" i="21"/>
  <c r="A827" i="21"/>
  <c r="A826" i="21"/>
  <c r="A825" i="21"/>
  <c r="A824" i="21"/>
  <c r="A823" i="21"/>
  <c r="A822" i="21"/>
  <c r="A821" i="21"/>
  <c r="A820" i="21"/>
  <c r="A819" i="21"/>
  <c r="A818" i="21"/>
  <c r="A817" i="21"/>
  <c r="A816" i="21"/>
  <c r="A815" i="21"/>
  <c r="A814" i="21"/>
  <c r="A813" i="21"/>
  <c r="A812" i="21"/>
  <c r="A811" i="21"/>
  <c r="A810" i="21"/>
  <c r="A809" i="21"/>
  <c r="A808" i="21"/>
  <c r="A807" i="21"/>
  <c r="A806" i="21"/>
  <c r="A805" i="21"/>
  <c r="A804" i="21"/>
  <c r="A803" i="21"/>
  <c r="A802" i="21"/>
  <c r="A801" i="21"/>
  <c r="A800" i="21"/>
  <c r="A799" i="21"/>
  <c r="A798" i="21"/>
  <c r="A797" i="21"/>
  <c r="A796" i="21"/>
  <c r="A795" i="21"/>
  <c r="A794" i="21"/>
  <c r="A793" i="21"/>
  <c r="A792" i="21"/>
  <c r="A791" i="21"/>
  <c r="A790" i="21"/>
  <c r="A789" i="21"/>
  <c r="A788" i="21"/>
  <c r="A787" i="21"/>
  <c r="A786" i="21"/>
  <c r="A785" i="21"/>
  <c r="A784" i="21"/>
  <c r="A783" i="21"/>
  <c r="A782" i="21"/>
  <c r="A781" i="21"/>
  <c r="A780" i="21"/>
  <c r="A779" i="21"/>
  <c r="A778" i="21"/>
  <c r="A777" i="21"/>
  <c r="A776" i="21"/>
  <c r="A775" i="21"/>
  <c r="A774" i="21"/>
  <c r="A773" i="21"/>
  <c r="A772" i="21"/>
  <c r="A771" i="21"/>
  <c r="A770" i="21"/>
  <c r="A769" i="21"/>
  <c r="A768" i="21"/>
  <c r="A767" i="21"/>
  <c r="A766" i="21"/>
  <c r="A765" i="21"/>
  <c r="A764" i="21"/>
  <c r="A763" i="21"/>
  <c r="A762" i="21"/>
  <c r="A761" i="21"/>
  <c r="A760" i="21"/>
  <c r="A759" i="21"/>
  <c r="A758" i="21"/>
  <c r="A757" i="21"/>
  <c r="A756" i="21"/>
  <c r="A755" i="21"/>
  <c r="A754" i="21"/>
  <c r="A753" i="21"/>
  <c r="A752" i="21"/>
  <c r="A751" i="21"/>
  <c r="A750" i="21"/>
  <c r="A749" i="21"/>
  <c r="A748" i="21"/>
  <c r="A747" i="21"/>
  <c r="A746" i="21"/>
  <c r="A745" i="21"/>
  <c r="A744" i="21"/>
  <c r="A743" i="21"/>
  <c r="A742" i="21"/>
  <c r="A741" i="21"/>
  <c r="A740" i="21"/>
  <c r="A739" i="21"/>
  <c r="A738" i="21"/>
  <c r="A737" i="21"/>
  <c r="A736" i="21"/>
  <c r="A735" i="21"/>
  <c r="A734" i="21"/>
  <c r="A733" i="21"/>
  <c r="A732" i="21"/>
  <c r="A731" i="21"/>
  <c r="A730" i="21"/>
  <c r="A729" i="21"/>
  <c r="A728" i="21"/>
  <c r="A727" i="21"/>
  <c r="A726" i="21"/>
  <c r="A725" i="21"/>
  <c r="A724" i="21"/>
  <c r="A723" i="21"/>
  <c r="A722" i="21"/>
  <c r="A721" i="21"/>
  <c r="A720" i="21"/>
  <c r="A719" i="21"/>
  <c r="A718" i="21"/>
  <c r="A717" i="21"/>
  <c r="A716" i="21"/>
  <c r="A715" i="21"/>
  <c r="A714" i="21"/>
  <c r="A713" i="21"/>
  <c r="A712" i="21"/>
  <c r="A711" i="21"/>
  <c r="A710" i="21"/>
  <c r="A709" i="21"/>
  <c r="A708" i="21"/>
  <c r="A707" i="21"/>
  <c r="A706" i="21"/>
  <c r="A705" i="21"/>
  <c r="A704" i="21"/>
  <c r="A703" i="21"/>
  <c r="A702" i="21"/>
  <c r="A701" i="21"/>
  <c r="A700" i="21"/>
  <c r="A699" i="21"/>
  <c r="A698" i="21"/>
  <c r="A697" i="21"/>
  <c r="A696" i="21"/>
  <c r="A695" i="21"/>
  <c r="A694" i="21"/>
  <c r="A693" i="21"/>
  <c r="A692" i="21"/>
  <c r="A691" i="21"/>
  <c r="A690" i="21"/>
  <c r="A689" i="21"/>
  <c r="A688" i="21"/>
  <c r="A687" i="21"/>
  <c r="A686" i="21"/>
  <c r="A685" i="21"/>
  <c r="A684" i="21"/>
  <c r="A683" i="21"/>
  <c r="A682" i="21"/>
  <c r="A681" i="21"/>
  <c r="A680" i="21"/>
  <c r="A679" i="21"/>
  <c r="A678" i="21"/>
  <c r="A677" i="21"/>
  <c r="A676" i="21"/>
  <c r="A675" i="21"/>
  <c r="A674" i="21"/>
  <c r="A673" i="21"/>
  <c r="A672" i="21"/>
  <c r="A671" i="21"/>
  <c r="A670" i="21"/>
  <c r="A669" i="21"/>
  <c r="A668" i="21"/>
  <c r="A667" i="21"/>
  <c r="A666" i="21"/>
  <c r="A665" i="21"/>
  <c r="A664" i="21"/>
  <c r="A663" i="21"/>
  <c r="A662" i="21"/>
  <c r="A661" i="21"/>
  <c r="A660" i="21"/>
  <c r="A659" i="21"/>
  <c r="A658" i="21"/>
  <c r="A657" i="21"/>
  <c r="A656" i="21"/>
  <c r="A655" i="21"/>
  <c r="A654" i="21"/>
  <c r="A653" i="21"/>
  <c r="A652" i="21"/>
  <c r="A651" i="21"/>
  <c r="A650" i="21"/>
  <c r="A649" i="21"/>
  <c r="A648" i="21"/>
  <c r="A647" i="21"/>
  <c r="A646" i="21"/>
  <c r="A645" i="21"/>
  <c r="A644" i="21"/>
  <c r="A643" i="21"/>
  <c r="A642" i="21"/>
  <c r="A641" i="21"/>
  <c r="A640" i="21"/>
  <c r="A639" i="21"/>
  <c r="A638" i="21"/>
  <c r="A637" i="21"/>
  <c r="A636" i="21"/>
  <c r="A635" i="21"/>
  <c r="A634" i="21"/>
  <c r="A633" i="21"/>
  <c r="A632" i="21"/>
  <c r="A631" i="21"/>
  <c r="A630" i="21"/>
  <c r="A629" i="21"/>
  <c r="A628" i="21"/>
  <c r="A627" i="21"/>
  <c r="A626" i="21"/>
  <c r="A625" i="21"/>
  <c r="A624" i="21"/>
  <c r="A623" i="21"/>
  <c r="A622" i="21"/>
  <c r="A621" i="21"/>
  <c r="A620" i="21"/>
  <c r="A619" i="21"/>
  <c r="A618" i="21"/>
  <c r="A617" i="21"/>
  <c r="A616" i="21"/>
  <c r="A615" i="21"/>
  <c r="A614" i="21"/>
  <c r="A613" i="21"/>
  <c r="A612" i="21"/>
  <c r="A611" i="21"/>
  <c r="A610" i="21"/>
  <c r="A609" i="21"/>
  <c r="A608" i="21"/>
  <c r="A607" i="21"/>
  <c r="A606" i="21"/>
  <c r="A605" i="21"/>
  <c r="A604" i="21"/>
  <c r="A603" i="21"/>
  <c r="A602" i="21"/>
  <c r="A601" i="21"/>
  <c r="A600" i="21"/>
  <c r="A599" i="21"/>
  <c r="A598" i="21"/>
  <c r="A597" i="21"/>
  <c r="A596" i="21"/>
  <c r="A595" i="21"/>
  <c r="A594" i="21"/>
  <c r="A593" i="21"/>
  <c r="A592" i="21"/>
  <c r="A591" i="21"/>
  <c r="A590" i="21"/>
  <c r="A589" i="21"/>
  <c r="A588" i="21"/>
  <c r="A587" i="21"/>
  <c r="A586" i="21"/>
  <c r="A585" i="21"/>
  <c r="A584" i="21"/>
  <c r="A583" i="21"/>
  <c r="A582" i="21"/>
  <c r="A581" i="21"/>
  <c r="A580" i="21"/>
  <c r="A579" i="21"/>
  <c r="A578" i="21"/>
  <c r="A577" i="21"/>
  <c r="A576" i="21"/>
  <c r="A575" i="21"/>
  <c r="A574" i="21"/>
  <c r="A573" i="21"/>
  <c r="A572" i="21"/>
  <c r="A571" i="21"/>
  <c r="A570" i="21"/>
  <c r="A569" i="21"/>
  <c r="A568" i="21"/>
  <c r="A567" i="21"/>
  <c r="A566" i="21"/>
  <c r="A565" i="21"/>
  <c r="A564" i="21"/>
  <c r="A563" i="21"/>
  <c r="A562" i="21"/>
  <c r="A561" i="21"/>
  <c r="A560" i="21"/>
  <c r="A559" i="21"/>
  <c r="A558" i="21"/>
  <c r="A557" i="21"/>
  <c r="A556" i="21"/>
  <c r="A555" i="21"/>
  <c r="A554" i="21"/>
  <c r="A553" i="21"/>
  <c r="A552" i="21"/>
  <c r="A551" i="21"/>
  <c r="A550" i="21"/>
  <c r="A549" i="21"/>
  <c r="A548" i="21"/>
  <c r="A547" i="21"/>
  <c r="A546" i="21"/>
  <c r="A545" i="21"/>
  <c r="A544" i="21"/>
  <c r="A543" i="21"/>
  <c r="A542" i="21"/>
  <c r="A541" i="21"/>
  <c r="A540" i="21"/>
  <c r="A539" i="21"/>
  <c r="A538" i="21"/>
  <c r="A537" i="21"/>
  <c r="A536" i="21"/>
  <c r="A535" i="21"/>
  <c r="A534" i="21"/>
  <c r="A533" i="21"/>
  <c r="A532" i="21"/>
  <c r="A531" i="21"/>
  <c r="A530" i="21"/>
  <c r="A529" i="21"/>
  <c r="A528" i="21"/>
  <c r="A527" i="21"/>
  <c r="A526" i="21"/>
  <c r="A525" i="21"/>
  <c r="A524" i="21"/>
  <c r="A523" i="21"/>
  <c r="A522" i="21"/>
  <c r="A521" i="21"/>
  <c r="A520" i="21"/>
  <c r="A519" i="21"/>
  <c r="A518" i="21"/>
  <c r="A517" i="21"/>
  <c r="A516" i="21"/>
  <c r="A515" i="21"/>
  <c r="A514" i="21"/>
  <c r="A513" i="21"/>
  <c r="A512" i="21"/>
  <c r="A511" i="21"/>
  <c r="A510" i="21"/>
  <c r="A509" i="21"/>
  <c r="A508" i="21"/>
  <c r="A507" i="21"/>
  <c r="A506" i="21"/>
  <c r="A505" i="21"/>
  <c r="A504" i="21"/>
  <c r="A503" i="21"/>
  <c r="A502" i="21"/>
  <c r="A501" i="21"/>
  <c r="A500" i="21"/>
  <c r="A499" i="21"/>
  <c r="A498" i="21"/>
  <c r="A497" i="21"/>
  <c r="A496" i="21"/>
  <c r="A495" i="21"/>
  <c r="A494" i="21"/>
  <c r="A493" i="21"/>
  <c r="A492" i="21"/>
  <c r="A491" i="21"/>
  <c r="A490" i="21"/>
  <c r="A489" i="21"/>
  <c r="A488" i="21"/>
  <c r="A487" i="21"/>
  <c r="A486" i="21"/>
  <c r="A485" i="21"/>
  <c r="A484" i="21"/>
  <c r="A483" i="21"/>
  <c r="A482" i="21"/>
  <c r="A481" i="21"/>
  <c r="A480" i="21"/>
  <c r="A479" i="21"/>
  <c r="A478" i="21"/>
  <c r="A477" i="21"/>
  <c r="A476" i="21"/>
  <c r="A475" i="21"/>
  <c r="A474" i="21"/>
  <c r="A473" i="21"/>
  <c r="A472" i="21"/>
  <c r="A471" i="21"/>
  <c r="A470" i="21"/>
  <c r="A469" i="21"/>
  <c r="A468" i="21"/>
  <c r="A467" i="21"/>
  <c r="A466" i="21"/>
  <c r="A465" i="21"/>
  <c r="A464" i="21"/>
  <c r="A463" i="21"/>
  <c r="A462" i="21"/>
  <c r="A461" i="21"/>
  <c r="A460" i="21"/>
  <c r="A459" i="21"/>
  <c r="A458" i="21"/>
  <c r="A457" i="21"/>
  <c r="A456" i="21"/>
  <c r="A455" i="21"/>
  <c r="A454" i="21"/>
  <c r="A453" i="21"/>
  <c r="A452" i="21"/>
  <c r="A451" i="21"/>
  <c r="A450" i="21"/>
  <c r="A449" i="21"/>
  <c r="A448" i="21"/>
  <c r="A447" i="21"/>
  <c r="A446" i="21"/>
  <c r="A445" i="21"/>
  <c r="A444" i="21"/>
  <c r="A443" i="21"/>
  <c r="A442" i="21"/>
  <c r="A441" i="21"/>
  <c r="A440" i="21"/>
  <c r="A439" i="21"/>
  <c r="A438" i="21"/>
  <c r="A437" i="21"/>
  <c r="A436" i="21"/>
  <c r="A435" i="21"/>
  <c r="A434" i="21"/>
  <c r="A433" i="21"/>
  <c r="A432" i="21"/>
  <c r="A431" i="21"/>
  <c r="A430" i="21"/>
  <c r="A429" i="21"/>
  <c r="A428" i="21"/>
  <c r="A427" i="21"/>
  <c r="A426" i="21"/>
  <c r="A425" i="21"/>
  <c r="A424" i="21"/>
  <c r="A423" i="21"/>
  <c r="A422" i="21"/>
  <c r="A421" i="21"/>
  <c r="A420" i="21"/>
  <c r="A419" i="21"/>
  <c r="A418" i="21"/>
  <c r="A417" i="21"/>
  <c r="A416" i="21"/>
  <c r="A415" i="21"/>
  <c r="A414" i="21"/>
  <c r="A413" i="21"/>
  <c r="A412" i="21"/>
  <c r="A411" i="21"/>
  <c r="A410" i="21"/>
  <c r="A409" i="21"/>
  <c r="A408" i="21"/>
  <c r="A407" i="21"/>
  <c r="A406" i="21"/>
  <c r="A405" i="21"/>
  <c r="A404" i="21"/>
  <c r="A403" i="21"/>
  <c r="A402" i="21"/>
  <c r="A401" i="21"/>
  <c r="A400" i="21"/>
  <c r="A399" i="21"/>
  <c r="A398" i="21"/>
  <c r="A397" i="21"/>
  <c r="A396" i="21"/>
  <c r="A395" i="21"/>
  <c r="A394" i="21"/>
  <c r="A393" i="21"/>
  <c r="A392" i="21"/>
  <c r="A391" i="21"/>
  <c r="A390" i="21"/>
  <c r="A389" i="21"/>
  <c r="A388" i="21"/>
  <c r="A387" i="21"/>
  <c r="A386" i="21"/>
  <c r="A385" i="21"/>
  <c r="A384" i="21"/>
  <c r="A383" i="21"/>
  <c r="A382" i="21"/>
  <c r="A381" i="21"/>
  <c r="A380" i="21"/>
  <c r="A379" i="21"/>
  <c r="A378" i="21"/>
  <c r="A377" i="21"/>
  <c r="A376" i="21"/>
  <c r="A375" i="21"/>
  <c r="A374" i="21"/>
  <c r="A373" i="21"/>
  <c r="A372" i="21"/>
  <c r="A371" i="21"/>
  <c r="A370" i="21"/>
  <c r="A369" i="21"/>
  <c r="A368" i="21"/>
  <c r="A367" i="21"/>
  <c r="A366" i="21"/>
  <c r="A365" i="21"/>
  <c r="A364" i="21"/>
  <c r="A363" i="21"/>
  <c r="A362" i="21"/>
  <c r="A361" i="21"/>
  <c r="A360" i="21"/>
  <c r="A359" i="21"/>
  <c r="A358" i="21"/>
  <c r="A357" i="21"/>
  <c r="A356" i="21"/>
  <c r="A355" i="21"/>
  <c r="A354" i="21"/>
  <c r="A353" i="21"/>
  <c r="A352" i="21"/>
  <c r="A351" i="21"/>
  <c r="A350" i="21"/>
  <c r="A349" i="21"/>
  <c r="A348" i="21"/>
  <c r="A347" i="21"/>
  <c r="A346" i="21"/>
  <c r="A345" i="21"/>
  <c r="A344" i="21"/>
  <c r="A343" i="21"/>
  <c r="A342" i="21"/>
  <c r="A341" i="21"/>
  <c r="A340" i="21"/>
  <c r="A339" i="21"/>
  <c r="A338" i="21"/>
  <c r="A337" i="21"/>
  <c r="A336" i="21"/>
  <c r="A335" i="21"/>
  <c r="A334" i="21"/>
  <c r="A333" i="21"/>
  <c r="A332" i="21"/>
  <c r="A331" i="21"/>
  <c r="A330" i="21"/>
  <c r="A329" i="21"/>
  <c r="A328" i="21"/>
  <c r="A327" i="21"/>
  <c r="A326" i="21"/>
  <c r="A325" i="21"/>
  <c r="A324" i="21"/>
  <c r="A323" i="21"/>
  <c r="A322" i="21"/>
  <c r="A321" i="21"/>
  <c r="A320" i="21"/>
  <c r="A319" i="21"/>
  <c r="A318" i="21"/>
  <c r="A317" i="21"/>
  <c r="A316" i="21"/>
  <c r="A315" i="21"/>
  <c r="A314" i="21"/>
  <c r="A313" i="21"/>
  <c r="A312" i="21"/>
  <c r="A311" i="21"/>
  <c r="A310" i="21"/>
  <c r="A309" i="21"/>
  <c r="A308" i="21"/>
  <c r="A307" i="21"/>
  <c r="A306" i="21"/>
  <c r="A305" i="21"/>
  <c r="A304" i="21"/>
  <c r="A303" i="21"/>
  <c r="A302" i="21"/>
  <c r="A301" i="21"/>
  <c r="A300" i="21"/>
  <c r="A299" i="21"/>
  <c r="A298" i="21"/>
  <c r="A297" i="21"/>
  <c r="A296" i="21"/>
  <c r="A295" i="21"/>
  <c r="A294" i="21"/>
  <c r="A293" i="21"/>
  <c r="A292" i="21"/>
  <c r="A291" i="21"/>
  <c r="A290" i="21"/>
  <c r="A289" i="21"/>
  <c r="A288" i="21"/>
  <c r="A287" i="21"/>
  <c r="A286" i="21"/>
  <c r="A285" i="21"/>
  <c r="A284" i="21"/>
  <c r="A283" i="21"/>
  <c r="A282" i="21"/>
  <c r="A281" i="21"/>
  <c r="A280" i="21"/>
  <c r="A279" i="21"/>
  <c r="A278" i="21"/>
  <c r="A277" i="21"/>
  <c r="A276" i="21"/>
  <c r="A275" i="21"/>
  <c r="A274" i="21"/>
  <c r="A273" i="21"/>
  <c r="A272" i="21"/>
  <c r="A271" i="21"/>
  <c r="A270" i="21"/>
  <c r="A269" i="21"/>
  <c r="A268" i="21"/>
  <c r="A267" i="21"/>
  <c r="A266" i="21"/>
  <c r="A265" i="21"/>
  <c r="A264" i="21"/>
  <c r="A263" i="21"/>
  <c r="A262" i="21"/>
  <c r="A261" i="21"/>
  <c r="A260" i="21"/>
  <c r="A259" i="21"/>
  <c r="A258" i="21"/>
  <c r="A257" i="21"/>
  <c r="A256" i="21"/>
  <c r="A255" i="21"/>
  <c r="A254" i="21"/>
  <c r="A253" i="21"/>
  <c r="A252" i="21"/>
  <c r="A251" i="21"/>
  <c r="A250" i="21"/>
  <c r="A249" i="21"/>
  <c r="A248" i="21"/>
  <c r="A247" i="21"/>
  <c r="A246" i="21"/>
  <c r="A245" i="21"/>
  <c r="A244" i="21"/>
  <c r="A243" i="21"/>
  <c r="A242" i="21"/>
  <c r="A241" i="21"/>
  <c r="A240" i="21"/>
  <c r="A239" i="21"/>
  <c r="A238" i="21"/>
  <c r="A237" i="21"/>
  <c r="A236" i="21"/>
  <c r="A235" i="21"/>
  <c r="A234" i="21"/>
  <c r="A233" i="21"/>
  <c r="A232" i="21"/>
  <c r="A231" i="21"/>
  <c r="A230" i="21"/>
  <c r="A229" i="21"/>
  <c r="A228" i="21"/>
  <c r="A227" i="21"/>
  <c r="A226" i="21"/>
  <c r="A225" i="21"/>
  <c r="A224" i="21"/>
  <c r="A223" i="21"/>
  <c r="A222" i="21"/>
  <c r="A221" i="21"/>
  <c r="A220" i="21"/>
  <c r="A219" i="21"/>
  <c r="A218" i="21"/>
  <c r="A217" i="21"/>
  <c r="A216" i="21"/>
  <c r="A215" i="21"/>
  <c r="A214" i="21"/>
  <c r="A213" i="21"/>
  <c r="A212" i="21"/>
  <c r="A211" i="21"/>
  <c r="A210" i="21"/>
  <c r="A209" i="21"/>
  <c r="A208" i="21"/>
  <c r="A207" i="21"/>
  <c r="A206" i="21"/>
  <c r="A205" i="21"/>
  <c r="A204" i="21"/>
  <c r="A203" i="21"/>
  <c r="A202" i="21"/>
  <c r="A201" i="21"/>
  <c r="A200" i="21"/>
  <c r="A199" i="21"/>
  <c r="A198" i="21"/>
  <c r="A197" i="21"/>
  <c r="A196" i="21"/>
  <c r="A195" i="21"/>
  <c r="A194" i="21"/>
  <c r="A193" i="21"/>
  <c r="A192" i="21"/>
  <c r="A191" i="21"/>
  <c r="A190" i="21"/>
  <c r="A189" i="21"/>
  <c r="A188" i="21"/>
  <c r="A187" i="21"/>
  <c r="A186" i="21"/>
  <c r="A185" i="21"/>
  <c r="A184" i="21"/>
  <c r="A183" i="21"/>
  <c r="A182" i="21"/>
  <c r="A181" i="21"/>
  <c r="A180" i="21"/>
  <c r="A179" i="21"/>
  <c r="A178" i="21"/>
  <c r="A177" i="21"/>
  <c r="A176" i="21"/>
  <c r="A175" i="21"/>
  <c r="A174" i="21"/>
  <c r="A173" i="21"/>
  <c r="A172" i="21"/>
  <c r="A171" i="21"/>
  <c r="A170" i="21"/>
  <c r="A169" i="21"/>
  <c r="A168" i="21"/>
  <c r="A167" i="21"/>
  <c r="A166" i="21"/>
  <c r="A165" i="21"/>
  <c r="A164" i="21"/>
  <c r="A163" i="21"/>
  <c r="A162" i="21"/>
  <c r="A161" i="21"/>
  <c r="A160" i="21"/>
  <c r="A159" i="21"/>
  <c r="A158" i="21"/>
  <c r="A157" i="21"/>
  <c r="A156" i="21"/>
  <c r="A155" i="21"/>
  <c r="A154" i="21"/>
  <c r="A153" i="21"/>
  <c r="A152" i="21"/>
  <c r="A151" i="21"/>
  <c r="A150" i="21"/>
  <c r="A149" i="21"/>
  <c r="A148" i="21"/>
  <c r="A147" i="21"/>
  <c r="A146" i="21"/>
  <c r="A145" i="21"/>
  <c r="A144" i="21"/>
  <c r="A143" i="21"/>
  <c r="A142" i="21"/>
  <c r="A141" i="21"/>
  <c r="A140" i="21"/>
  <c r="A139" i="21"/>
  <c r="A138" i="21"/>
  <c r="A137" i="21"/>
  <c r="A136" i="21"/>
  <c r="A135" i="21"/>
  <c r="A134" i="21"/>
  <c r="A133" i="21"/>
  <c r="A132" i="21"/>
  <c r="A131" i="21"/>
  <c r="A130" i="21"/>
  <c r="A129" i="21"/>
  <c r="A128" i="21"/>
  <c r="A127" i="21"/>
  <c r="A126" i="21"/>
  <c r="A125" i="21"/>
  <c r="A124" i="21"/>
  <c r="A123" i="21"/>
  <c r="A122" i="21"/>
  <c r="A121" i="21"/>
  <c r="A120" i="21"/>
  <c r="A119" i="21"/>
  <c r="A118" i="21"/>
  <c r="A117" i="21"/>
  <c r="A116" i="21"/>
  <c r="A115" i="21"/>
  <c r="A114" i="21"/>
  <c r="A113" i="21"/>
  <c r="A112" i="21"/>
  <c r="A111" i="21"/>
  <c r="A110" i="21"/>
  <c r="A109" i="21"/>
  <c r="A108" i="21"/>
  <c r="A107" i="21"/>
  <c r="A106" i="21"/>
  <c r="A105" i="21"/>
  <c r="A104" i="21"/>
  <c r="A103" i="21"/>
  <c r="A102" i="21"/>
  <c r="A101" i="21"/>
  <c r="A100" i="21"/>
  <c r="A99" i="21"/>
  <c r="A98" i="21"/>
  <c r="A97" i="21"/>
  <c r="A96" i="21"/>
  <c r="A95" i="21"/>
  <c r="A94" i="21"/>
  <c r="A93" i="21"/>
  <c r="A92" i="21"/>
  <c r="A91" i="21"/>
  <c r="A90" i="21"/>
  <c r="A89" i="21"/>
  <c r="A88" i="21"/>
  <c r="A87" i="21"/>
  <c r="A86" i="21"/>
  <c r="A85" i="21"/>
  <c r="A84" i="21"/>
  <c r="A83" i="21"/>
  <c r="A82" i="21"/>
  <c r="A81" i="21"/>
  <c r="A80" i="21"/>
  <c r="A79" i="21"/>
  <c r="A78" i="21"/>
  <c r="A77" i="21"/>
  <c r="A76" i="21"/>
  <c r="A75" i="21"/>
  <c r="A74" i="21"/>
  <c r="A73" i="21"/>
  <c r="A72" i="21"/>
  <c r="A71" i="21"/>
  <c r="A70" i="21"/>
  <c r="A69" i="21"/>
  <c r="A68" i="21"/>
  <c r="A67" i="21"/>
  <c r="A66" i="21"/>
  <c r="A65" i="21"/>
  <c r="A64" i="21"/>
  <c r="A63" i="21"/>
  <c r="A62" i="21"/>
  <c r="A61" i="21"/>
  <c r="A60" i="21"/>
  <c r="A59" i="21"/>
  <c r="A58" i="21"/>
  <c r="A57" i="21"/>
  <c r="A56" i="21"/>
  <c r="A55" i="21"/>
  <c r="A54" i="21"/>
  <c r="A53" i="21"/>
  <c r="A52" i="21"/>
  <c r="A51" i="21"/>
  <c r="A50" i="21"/>
  <c r="A49" i="21"/>
  <c r="A48" i="21"/>
  <c r="A47" i="21"/>
  <c r="A46" i="21"/>
  <c r="A45" i="21"/>
  <c r="A44" i="21"/>
  <c r="A43" i="21"/>
  <c r="A42" i="21"/>
  <c r="A41" i="21"/>
  <c r="A40" i="21"/>
  <c r="A39" i="21"/>
  <c r="A38" i="21"/>
  <c r="A37" i="21"/>
  <c r="A36" i="21"/>
  <c r="A35" i="21"/>
  <c r="A34" i="21"/>
  <c r="A33" i="21"/>
  <c r="A32" i="21"/>
  <c r="A31" i="21"/>
  <c r="A30" i="21"/>
  <c r="A29" i="21"/>
  <c r="A28" i="21"/>
  <c r="A27" i="21"/>
  <c r="A26" i="21"/>
  <c r="A25" i="21"/>
  <c r="A24" i="21"/>
  <c r="A23" i="21"/>
  <c r="A22" i="21"/>
  <c r="A21" i="21"/>
  <c r="A20" i="21"/>
  <c r="A19" i="21"/>
  <c r="A18" i="21"/>
  <c r="A17" i="21"/>
  <c r="A16" i="21"/>
  <c r="A15" i="21"/>
  <c r="A14" i="21"/>
  <c r="A13" i="21"/>
  <c r="A12" i="21"/>
  <c r="A11" i="21"/>
  <c r="A10" i="21"/>
  <c r="A9" i="21"/>
  <c r="A8" i="21"/>
  <c r="A7" i="21"/>
  <c r="A6" i="21"/>
  <c r="A5" i="21"/>
  <c r="A4" i="21"/>
  <c r="A3" i="21"/>
  <c r="A2" i="21"/>
  <c r="A1" i="21"/>
  <c r="E732" i="21"/>
  <c r="C44" i="3"/>
  <c r="D44" i="3" s="1"/>
  <c r="E44" i="3" s="1"/>
  <c r="F44" i="3" s="1"/>
  <c r="G44" i="3" s="1"/>
  <c r="H44" i="3" s="1"/>
  <c r="I44" i="3" s="1"/>
  <c r="J44" i="3" s="1"/>
  <c r="K44" i="3" s="1"/>
  <c r="L44" i="3" s="1"/>
  <c r="M44" i="3" s="1"/>
  <c r="N44" i="3" s="1"/>
  <c r="O44" i="3" s="1"/>
  <c r="P44" i="3" s="1"/>
  <c r="Q44" i="3" s="1"/>
  <c r="R44" i="3" s="1"/>
  <c r="S44" i="3" s="1"/>
  <c r="T44" i="3" s="1"/>
  <c r="U44" i="3" s="1"/>
  <c r="V44" i="3" s="1"/>
  <c r="W44" i="3" s="1"/>
  <c r="X44" i="3" s="1"/>
  <c r="Y44" i="3" s="1"/>
  <c r="Z44" i="3" s="1"/>
  <c r="AA44" i="3" s="1"/>
  <c r="AB44" i="3" s="1"/>
  <c r="AC44" i="3" s="1"/>
  <c r="AD44" i="3" s="1"/>
  <c r="AE44" i="3" s="1"/>
  <c r="AF44" i="3" s="1"/>
  <c r="AG44" i="3" s="1"/>
  <c r="AH44" i="3" s="1"/>
  <c r="AI44" i="3" s="1"/>
  <c r="AJ44" i="3" s="1"/>
  <c r="AK44" i="3" s="1"/>
  <c r="AL44" i="3" s="1"/>
  <c r="AM44" i="3" s="1"/>
  <c r="AN44" i="3" s="1"/>
  <c r="AO44" i="3" s="1"/>
  <c r="F46" i="3"/>
  <c r="AV46" i="3"/>
  <c r="AA46" i="3"/>
  <c r="AU1" i="3"/>
  <c r="Z1" i="3"/>
  <c r="E1" i="3"/>
  <c r="BM5" i="3"/>
  <c r="BM6" i="3" s="1"/>
  <c r="BO5" i="3"/>
  <c r="BO4" i="3"/>
  <c r="C43" i="3"/>
  <c r="D43" i="3" s="1"/>
  <c r="E43" i="3" s="1"/>
  <c r="F43" i="3" s="1"/>
  <c r="G43" i="3" s="1"/>
  <c r="H43" i="3" s="1"/>
  <c r="I43" i="3" s="1"/>
  <c r="J43" i="3" s="1"/>
  <c r="K43" i="3" s="1"/>
  <c r="L43" i="3" s="1"/>
  <c r="M43" i="3" s="1"/>
  <c r="N43" i="3" s="1"/>
  <c r="O43" i="3" s="1"/>
  <c r="P43" i="3" s="1"/>
  <c r="Q43" i="3" s="1"/>
  <c r="R43" i="3" s="1"/>
  <c r="S43" i="3" s="1"/>
  <c r="T43" i="3" s="1"/>
  <c r="U43" i="3" s="1"/>
  <c r="A4" i="3"/>
  <c r="A5" i="3" s="1"/>
  <c r="A6" i="3" s="1"/>
  <c r="A7" i="3" s="1"/>
  <c r="A8" i="3" s="1"/>
  <c r="A9" i="3" s="1"/>
  <c r="A10" i="3" s="1"/>
  <c r="A11" i="3" s="1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C7" i="22" l="1"/>
  <c r="T3637" i="22"/>
  <c r="S3637" i="22"/>
  <c r="P3637" i="22"/>
  <c r="Q3637" i="22"/>
  <c r="R3637" i="22"/>
  <c r="W3601" i="22"/>
  <c r="T3601" i="22"/>
  <c r="Q3601" i="22"/>
  <c r="P3601" i="22"/>
  <c r="R3601" i="22"/>
  <c r="S3601" i="22"/>
  <c r="T3565" i="22"/>
  <c r="Q3565" i="22"/>
  <c r="P3565" i="22"/>
  <c r="R3565" i="22"/>
  <c r="S3565" i="22"/>
  <c r="T3529" i="22"/>
  <c r="Q3529" i="22"/>
  <c r="P3529" i="22"/>
  <c r="R3529" i="22"/>
  <c r="S3529" i="22"/>
  <c r="T3493" i="22"/>
  <c r="Q3493" i="22"/>
  <c r="P3493" i="22"/>
  <c r="R3493" i="22"/>
  <c r="S3493" i="22"/>
  <c r="T3457" i="22"/>
  <c r="Q3457" i="22"/>
  <c r="P3457" i="22"/>
  <c r="R3457" i="22"/>
  <c r="S3457" i="22"/>
  <c r="T3433" i="22"/>
  <c r="Q3433" i="22"/>
  <c r="P3433" i="22"/>
  <c r="R3433" i="22"/>
  <c r="S3433" i="22"/>
  <c r="T3409" i="22"/>
  <c r="Q3409" i="22"/>
  <c r="S3409" i="22"/>
  <c r="R3409" i="22"/>
  <c r="P3409" i="22"/>
  <c r="T3373" i="22"/>
  <c r="P3373" i="22"/>
  <c r="Q3373" i="22"/>
  <c r="S3373" i="22"/>
  <c r="R3373" i="22"/>
  <c r="T3337" i="22"/>
  <c r="P3337" i="22"/>
  <c r="Q3337" i="22"/>
  <c r="R3337" i="22"/>
  <c r="S3337" i="22"/>
  <c r="P3301" i="22"/>
  <c r="Q3301" i="22"/>
  <c r="R3301" i="22"/>
  <c r="S3301" i="22"/>
  <c r="T3301" i="22"/>
  <c r="P3277" i="22"/>
  <c r="Q3277" i="22"/>
  <c r="R3277" i="22"/>
  <c r="S3277" i="22"/>
  <c r="T3277" i="22"/>
  <c r="P3241" i="22"/>
  <c r="S3241" i="22"/>
  <c r="Q3241" i="22"/>
  <c r="R3241" i="22"/>
  <c r="T3241" i="22"/>
  <c r="P3217" i="22"/>
  <c r="S3217" i="22"/>
  <c r="Q3217" i="22"/>
  <c r="R3217" i="22"/>
  <c r="T3217" i="22"/>
  <c r="P3193" i="22"/>
  <c r="Q3193" i="22"/>
  <c r="S3193" i="22"/>
  <c r="T3193" i="22"/>
  <c r="R3193" i="22"/>
  <c r="P3181" i="22"/>
  <c r="Q3181" i="22"/>
  <c r="S3181" i="22"/>
  <c r="R3181" i="22"/>
  <c r="T3181" i="22"/>
  <c r="P3157" i="22"/>
  <c r="Q3157" i="22"/>
  <c r="S3157" i="22"/>
  <c r="R3157" i="22"/>
  <c r="T3157" i="22"/>
  <c r="P3145" i="22"/>
  <c r="Q3145" i="22"/>
  <c r="S3145" i="22"/>
  <c r="T3145" i="22"/>
  <c r="R3145" i="22"/>
  <c r="P3133" i="22"/>
  <c r="Q3133" i="22"/>
  <c r="S3133" i="22"/>
  <c r="R3133" i="22"/>
  <c r="T3133" i="22"/>
  <c r="P3121" i="22"/>
  <c r="Q3121" i="22"/>
  <c r="S3121" i="22"/>
  <c r="R3121" i="22"/>
  <c r="T3121" i="22"/>
  <c r="P3109" i="22"/>
  <c r="Q3109" i="22"/>
  <c r="S3109" i="22"/>
  <c r="R3109" i="22"/>
  <c r="T3109" i="22"/>
  <c r="P3097" i="22"/>
  <c r="Q3097" i="22"/>
  <c r="S3097" i="22"/>
  <c r="R3097" i="22"/>
  <c r="T3097" i="22"/>
  <c r="P3085" i="22"/>
  <c r="Q3085" i="22"/>
  <c r="S3085" i="22"/>
  <c r="R3085" i="22"/>
  <c r="T3085" i="22"/>
  <c r="P3073" i="22"/>
  <c r="Q3073" i="22"/>
  <c r="R3073" i="22"/>
  <c r="S3073" i="22"/>
  <c r="T3073" i="22"/>
  <c r="P3061" i="22"/>
  <c r="Q3061" i="22"/>
  <c r="R3061" i="22"/>
  <c r="S3061" i="22"/>
  <c r="T3061" i="22"/>
  <c r="P3049" i="22"/>
  <c r="Q3049" i="22"/>
  <c r="R3049" i="22"/>
  <c r="S3049" i="22"/>
  <c r="T3049" i="22"/>
  <c r="P3037" i="22"/>
  <c r="Q3037" i="22"/>
  <c r="R3037" i="22"/>
  <c r="S3037" i="22"/>
  <c r="T3037" i="22"/>
  <c r="P3025" i="22"/>
  <c r="Q3025" i="22"/>
  <c r="R3025" i="22"/>
  <c r="S3025" i="22"/>
  <c r="T3025" i="22"/>
  <c r="P3013" i="22"/>
  <c r="Q3013" i="22"/>
  <c r="R3013" i="22"/>
  <c r="S3013" i="22"/>
  <c r="T3013" i="22"/>
  <c r="P3001" i="22"/>
  <c r="Q3001" i="22"/>
  <c r="R3001" i="22"/>
  <c r="S3001" i="22"/>
  <c r="T3001" i="22"/>
  <c r="R2989" i="22"/>
  <c r="T2989" i="22"/>
  <c r="Q2989" i="22"/>
  <c r="S2989" i="22"/>
  <c r="P2989" i="22"/>
  <c r="R2977" i="22"/>
  <c r="T2977" i="22"/>
  <c r="P2977" i="22"/>
  <c r="Q2977" i="22"/>
  <c r="S2977" i="22"/>
  <c r="R2965" i="22"/>
  <c r="T2965" i="22"/>
  <c r="P2965" i="22"/>
  <c r="Q2965" i="22"/>
  <c r="S2965" i="22"/>
  <c r="R2953" i="22"/>
  <c r="T2953" i="22"/>
  <c r="P2953" i="22"/>
  <c r="Q2953" i="22"/>
  <c r="S2953" i="22"/>
  <c r="R2941" i="22"/>
  <c r="T2941" i="22"/>
  <c r="P2941" i="22"/>
  <c r="Q2941" i="22"/>
  <c r="S2941" i="22"/>
  <c r="R2929" i="22"/>
  <c r="T2929" i="22"/>
  <c r="P2929" i="22"/>
  <c r="Q2929" i="22"/>
  <c r="S2929" i="22"/>
  <c r="R2917" i="22"/>
  <c r="T2917" i="22"/>
  <c r="P2917" i="22"/>
  <c r="Q2917" i="22"/>
  <c r="S2917" i="22"/>
  <c r="R2881" i="22"/>
  <c r="T2881" i="22"/>
  <c r="P2881" i="22"/>
  <c r="Q2881" i="22"/>
  <c r="S2881" i="22"/>
  <c r="R2869" i="22"/>
  <c r="T2869" i="22"/>
  <c r="P2869" i="22"/>
  <c r="Q2869" i="22"/>
  <c r="S2869" i="22"/>
  <c r="R2857" i="22"/>
  <c r="T2857" i="22"/>
  <c r="P2857" i="22"/>
  <c r="Q2857" i="22"/>
  <c r="S2857" i="22"/>
  <c r="R2845" i="22"/>
  <c r="T2845" i="22"/>
  <c r="P2845" i="22"/>
  <c r="Q2845" i="22"/>
  <c r="S2845" i="22"/>
  <c r="R2833" i="22"/>
  <c r="T2833" i="22"/>
  <c r="P2833" i="22"/>
  <c r="Q2833" i="22"/>
  <c r="S2833" i="22"/>
  <c r="R2821" i="22"/>
  <c r="S2821" i="22"/>
  <c r="T2821" i="22"/>
  <c r="P2821" i="22"/>
  <c r="Q2821" i="22"/>
  <c r="R2809" i="22"/>
  <c r="S2809" i="22"/>
  <c r="T2809" i="22"/>
  <c r="P2809" i="22"/>
  <c r="Q2809" i="22"/>
  <c r="R2797" i="22"/>
  <c r="S2797" i="22"/>
  <c r="T2797" i="22"/>
  <c r="Q2797" i="22"/>
  <c r="P2797" i="22"/>
  <c r="R2785" i="22"/>
  <c r="S2785" i="22"/>
  <c r="T2785" i="22"/>
  <c r="P2785" i="22"/>
  <c r="Q2785" i="22"/>
  <c r="R2773" i="22"/>
  <c r="S2773" i="22"/>
  <c r="T2773" i="22"/>
  <c r="Q2773" i="22"/>
  <c r="P2773" i="22"/>
  <c r="R2761" i="22"/>
  <c r="S2761" i="22"/>
  <c r="T2761" i="22"/>
  <c r="P2761" i="22"/>
  <c r="Q2761" i="22"/>
  <c r="R2749" i="22"/>
  <c r="S2749" i="22"/>
  <c r="T2749" i="22"/>
  <c r="P2749" i="22"/>
  <c r="Q2749" i="22"/>
  <c r="R2737" i="22"/>
  <c r="S2737" i="22"/>
  <c r="T2737" i="22"/>
  <c r="P2737" i="22"/>
  <c r="Q2737" i="22"/>
  <c r="R2725" i="22"/>
  <c r="S2725" i="22"/>
  <c r="T2725" i="22"/>
  <c r="P2725" i="22"/>
  <c r="Q2725" i="22"/>
  <c r="R2713" i="22"/>
  <c r="S2713" i="22"/>
  <c r="T2713" i="22"/>
  <c r="P2713" i="22"/>
  <c r="Q2713" i="22"/>
  <c r="R2701" i="22"/>
  <c r="S2701" i="22"/>
  <c r="T2701" i="22"/>
  <c r="Q2701" i="22"/>
  <c r="P2701" i="22"/>
  <c r="P2689" i="22"/>
  <c r="R2689" i="22"/>
  <c r="Q2689" i="22"/>
  <c r="S2689" i="22"/>
  <c r="T2689" i="22"/>
  <c r="P2677" i="22"/>
  <c r="R2677" i="22"/>
  <c r="Q2677" i="22"/>
  <c r="S2677" i="22"/>
  <c r="T2677" i="22"/>
  <c r="P2665" i="22"/>
  <c r="R2665" i="22"/>
  <c r="T2665" i="22"/>
  <c r="Q2665" i="22"/>
  <c r="S2665" i="22"/>
  <c r="P2653" i="22"/>
  <c r="R2653" i="22"/>
  <c r="T2653" i="22"/>
  <c r="Q2653" i="22"/>
  <c r="S2653" i="22"/>
  <c r="P2641" i="22"/>
  <c r="R2641" i="22"/>
  <c r="T2641" i="22"/>
  <c r="Q2641" i="22"/>
  <c r="S2641" i="22"/>
  <c r="P2629" i="22"/>
  <c r="R2629" i="22"/>
  <c r="T2629" i="22"/>
  <c r="Q2629" i="22"/>
  <c r="S2629" i="22"/>
  <c r="P2617" i="22"/>
  <c r="R2617" i="22"/>
  <c r="T2617" i="22"/>
  <c r="Q2617" i="22"/>
  <c r="S2617" i="22"/>
  <c r="P2605" i="22"/>
  <c r="R2605" i="22"/>
  <c r="T2605" i="22"/>
  <c r="Q2605" i="22"/>
  <c r="S2605" i="22"/>
  <c r="P2593" i="22"/>
  <c r="R2593" i="22"/>
  <c r="T2593" i="22"/>
  <c r="Q2593" i="22"/>
  <c r="S2593" i="22"/>
  <c r="P2581" i="22"/>
  <c r="R2581" i="22"/>
  <c r="T2581" i="22"/>
  <c r="Q2581" i="22"/>
  <c r="S2581" i="22"/>
  <c r="P2569" i="22"/>
  <c r="R2569" i="22"/>
  <c r="T2569" i="22"/>
  <c r="Q2569" i="22"/>
  <c r="S2569" i="22"/>
  <c r="P2557" i="22"/>
  <c r="Q2557" i="22"/>
  <c r="R2557" i="22"/>
  <c r="S2557" i="22"/>
  <c r="T2557" i="22"/>
  <c r="P2545" i="22"/>
  <c r="Q2545" i="22"/>
  <c r="R2545" i="22"/>
  <c r="S2545" i="22"/>
  <c r="T2545" i="22"/>
  <c r="P2533" i="22"/>
  <c r="Q2533" i="22"/>
  <c r="R2533" i="22"/>
  <c r="S2533" i="22"/>
  <c r="T2533" i="22"/>
  <c r="P2521" i="22"/>
  <c r="Q2521" i="22"/>
  <c r="R2521" i="22"/>
  <c r="S2521" i="22"/>
  <c r="T2521" i="22"/>
  <c r="P2509" i="22"/>
  <c r="Q2509" i="22"/>
  <c r="R2509" i="22"/>
  <c r="S2509" i="22"/>
  <c r="T2509" i="22"/>
  <c r="P2497" i="22"/>
  <c r="Q2497" i="22"/>
  <c r="R2497" i="22"/>
  <c r="S2497" i="22"/>
  <c r="T2497" i="22"/>
  <c r="P2485" i="22"/>
  <c r="Q2485" i="22"/>
  <c r="R2485" i="22"/>
  <c r="S2485" i="22"/>
  <c r="T2485" i="22"/>
  <c r="P2473" i="22"/>
  <c r="Q2473" i="22"/>
  <c r="R2473" i="22"/>
  <c r="S2473" i="22"/>
  <c r="T2473" i="22"/>
  <c r="R2461" i="22"/>
  <c r="S2461" i="22"/>
  <c r="T2461" i="22"/>
  <c r="Q2461" i="22"/>
  <c r="P2461" i="22"/>
  <c r="R2449" i="22"/>
  <c r="S2449" i="22"/>
  <c r="T2449" i="22"/>
  <c r="P2449" i="22"/>
  <c r="Q2449" i="22"/>
  <c r="R2437" i="22"/>
  <c r="S2437" i="22"/>
  <c r="T2437" i="22"/>
  <c r="P2437" i="22"/>
  <c r="Q2437" i="22"/>
  <c r="R2425" i="22"/>
  <c r="S2425" i="22"/>
  <c r="T2425" i="22"/>
  <c r="P2425" i="22"/>
  <c r="Q2425" i="22"/>
  <c r="R2413" i="22"/>
  <c r="S2413" i="22"/>
  <c r="T2413" i="22"/>
  <c r="Q2413" i="22"/>
  <c r="P2413" i="22"/>
  <c r="R2401" i="22"/>
  <c r="S2401" i="22"/>
  <c r="T2401" i="22"/>
  <c r="P2401" i="22"/>
  <c r="Q2401" i="22"/>
  <c r="R2389" i="22"/>
  <c r="S2389" i="22"/>
  <c r="T2389" i="22"/>
  <c r="P2389" i="22"/>
  <c r="Q2389" i="22"/>
  <c r="R2377" i="22"/>
  <c r="S2377" i="22"/>
  <c r="T2377" i="22"/>
  <c r="P2377" i="22"/>
  <c r="Q2377" i="22"/>
  <c r="R2365" i="22"/>
  <c r="S2365" i="22"/>
  <c r="T2365" i="22"/>
  <c r="Q2365" i="22"/>
  <c r="P2365" i="22"/>
  <c r="R2353" i="22"/>
  <c r="S2353" i="22"/>
  <c r="T2353" i="22"/>
  <c r="P2353" i="22"/>
  <c r="Q2353" i="22"/>
  <c r="R2341" i="22"/>
  <c r="S2341" i="22"/>
  <c r="T2341" i="22"/>
  <c r="P2341" i="22"/>
  <c r="Q2341" i="22"/>
  <c r="R2329" i="22"/>
  <c r="S2329" i="22"/>
  <c r="T2329" i="22"/>
  <c r="P2329" i="22"/>
  <c r="Q2329" i="22"/>
  <c r="R2317" i="22"/>
  <c r="S2317" i="22"/>
  <c r="T2317" i="22"/>
  <c r="P2317" i="22"/>
  <c r="Q2317" i="22"/>
  <c r="R2305" i="22"/>
  <c r="S2305" i="22"/>
  <c r="T2305" i="22"/>
  <c r="P2305" i="22"/>
  <c r="Q2305" i="22"/>
  <c r="R2293" i="22"/>
  <c r="S2293" i="22"/>
  <c r="T2293" i="22"/>
  <c r="P2293" i="22"/>
  <c r="Q2293" i="22"/>
  <c r="R2281" i="22"/>
  <c r="S2281" i="22"/>
  <c r="T2281" i="22"/>
  <c r="P2281" i="22"/>
  <c r="Q2281" i="22"/>
  <c r="R2269" i="22"/>
  <c r="S2269" i="22"/>
  <c r="T2269" i="22"/>
  <c r="P2269" i="22"/>
  <c r="Q2269" i="22"/>
  <c r="R2257" i="22"/>
  <c r="S2257" i="22"/>
  <c r="T2257" i="22"/>
  <c r="P2257" i="22"/>
  <c r="Q2257" i="22"/>
  <c r="R2245" i="22"/>
  <c r="S2245" i="22"/>
  <c r="T2245" i="22"/>
  <c r="P2245" i="22"/>
  <c r="Q2245" i="22"/>
  <c r="R2233" i="22"/>
  <c r="S2233" i="22"/>
  <c r="T2233" i="22"/>
  <c r="P2233" i="22"/>
  <c r="Q2233" i="22"/>
  <c r="R2221" i="22"/>
  <c r="S2221" i="22"/>
  <c r="T2221" i="22"/>
  <c r="P2221" i="22"/>
  <c r="Q2221" i="22"/>
  <c r="S2209" i="22"/>
  <c r="Q2209" i="22"/>
  <c r="R2209" i="22"/>
  <c r="T2209" i="22"/>
  <c r="P2209" i="22"/>
  <c r="W2197" i="22"/>
  <c r="Q2197" i="22"/>
  <c r="S2197" i="22"/>
  <c r="P2197" i="22"/>
  <c r="R2197" i="22"/>
  <c r="T2197" i="22"/>
  <c r="Q2185" i="22"/>
  <c r="S2185" i="22"/>
  <c r="P2185" i="22"/>
  <c r="R2185" i="22"/>
  <c r="T2185" i="22"/>
  <c r="Q2173" i="22"/>
  <c r="S2173" i="22"/>
  <c r="P2173" i="22"/>
  <c r="R2173" i="22"/>
  <c r="T2173" i="22"/>
  <c r="Q2161" i="22"/>
  <c r="S2161" i="22"/>
  <c r="P2161" i="22"/>
  <c r="R2161" i="22"/>
  <c r="T2161" i="22"/>
  <c r="Q2149" i="22"/>
  <c r="S2149" i="22"/>
  <c r="R2149" i="22"/>
  <c r="T2149" i="22"/>
  <c r="P2149" i="22"/>
  <c r="Q2137" i="22"/>
  <c r="S2137" i="22"/>
  <c r="P2137" i="22"/>
  <c r="R2137" i="22"/>
  <c r="T2137" i="22"/>
  <c r="Q2125" i="22"/>
  <c r="S2125" i="22"/>
  <c r="P2125" i="22"/>
  <c r="R2125" i="22"/>
  <c r="T2125" i="22"/>
  <c r="Q2113" i="22"/>
  <c r="S2113" i="22"/>
  <c r="P2113" i="22"/>
  <c r="R2113" i="22"/>
  <c r="T2113" i="22"/>
  <c r="S2101" i="22"/>
  <c r="P2101" i="22"/>
  <c r="T2101" i="22"/>
  <c r="Q2101" i="22"/>
  <c r="R2101" i="22"/>
  <c r="P2089" i="22"/>
  <c r="T2089" i="22"/>
  <c r="S2089" i="22"/>
  <c r="Q2089" i="22"/>
  <c r="R2089" i="22"/>
  <c r="P2077" i="22"/>
  <c r="Q2077" i="22"/>
  <c r="R2077" i="22"/>
  <c r="S2077" i="22"/>
  <c r="T2077" i="22"/>
  <c r="S2065" i="22"/>
  <c r="T2065" i="22"/>
  <c r="P2065" i="22"/>
  <c r="R2065" i="22"/>
  <c r="Q2065" i="22"/>
  <c r="P2053" i="22"/>
  <c r="T2053" i="22"/>
  <c r="Q2053" i="22"/>
  <c r="R2053" i="22"/>
  <c r="S2053" i="22"/>
  <c r="P2041" i="22"/>
  <c r="Q2041" i="22"/>
  <c r="R2041" i="22"/>
  <c r="S2041" i="22"/>
  <c r="T2041" i="22"/>
  <c r="S2029" i="22"/>
  <c r="T2029" i="22"/>
  <c r="P2029" i="22"/>
  <c r="R2029" i="22"/>
  <c r="Q2029" i="22"/>
  <c r="P2017" i="22"/>
  <c r="Q2017" i="22"/>
  <c r="R2017" i="22"/>
  <c r="T2017" i="22"/>
  <c r="S2017" i="22"/>
  <c r="P2005" i="22"/>
  <c r="Q2005" i="22"/>
  <c r="R2005" i="22"/>
  <c r="S2005" i="22"/>
  <c r="T2005" i="22"/>
  <c r="W1993" i="22"/>
  <c r="S1993" i="22"/>
  <c r="T1993" i="22"/>
  <c r="P1993" i="22"/>
  <c r="Q1993" i="22"/>
  <c r="R1993" i="22"/>
  <c r="P1981" i="22"/>
  <c r="Q1981" i="22"/>
  <c r="R1981" i="22"/>
  <c r="T1981" i="22"/>
  <c r="S1981" i="22"/>
  <c r="P1969" i="22"/>
  <c r="Q1969" i="22"/>
  <c r="S1969" i="22"/>
  <c r="R1969" i="22"/>
  <c r="T1969" i="22"/>
  <c r="S1885" i="22"/>
  <c r="T1885" i="22"/>
  <c r="Q1885" i="22"/>
  <c r="R1885" i="22"/>
  <c r="P1885" i="22"/>
  <c r="S1873" i="22"/>
  <c r="T1873" i="22"/>
  <c r="P1873" i="22"/>
  <c r="Q1873" i="22"/>
  <c r="R1873" i="22"/>
  <c r="S1861" i="22"/>
  <c r="T1861" i="22"/>
  <c r="P1861" i="22"/>
  <c r="Q1861" i="22"/>
  <c r="R1861" i="22"/>
  <c r="S1849" i="22"/>
  <c r="T1849" i="22"/>
  <c r="P1849" i="22"/>
  <c r="Q1849" i="22"/>
  <c r="R1849" i="22"/>
  <c r="T3649" i="22"/>
  <c r="P3649" i="22"/>
  <c r="S3649" i="22"/>
  <c r="Q3649" i="22"/>
  <c r="R3649" i="22"/>
  <c r="T3613" i="22"/>
  <c r="Q3613" i="22"/>
  <c r="P3613" i="22"/>
  <c r="R3613" i="22"/>
  <c r="S3613" i="22"/>
  <c r="T3577" i="22"/>
  <c r="Q3577" i="22"/>
  <c r="P3577" i="22"/>
  <c r="R3577" i="22"/>
  <c r="S3577" i="22"/>
  <c r="T3541" i="22"/>
  <c r="Q3541" i="22"/>
  <c r="P3541" i="22"/>
  <c r="R3541" i="22"/>
  <c r="S3541" i="22"/>
  <c r="T3505" i="22"/>
  <c r="Q3505" i="22"/>
  <c r="P3505" i="22"/>
  <c r="R3505" i="22"/>
  <c r="S3505" i="22"/>
  <c r="T3469" i="22"/>
  <c r="Q3469" i="22"/>
  <c r="P3469" i="22"/>
  <c r="R3469" i="22"/>
  <c r="S3469" i="22"/>
  <c r="T3421" i="22"/>
  <c r="Q3421" i="22"/>
  <c r="P3421" i="22"/>
  <c r="R3421" i="22"/>
  <c r="S3421" i="22"/>
  <c r="T3385" i="22"/>
  <c r="P3385" i="22"/>
  <c r="Q3385" i="22"/>
  <c r="R3385" i="22"/>
  <c r="S3385" i="22"/>
  <c r="T3349" i="22"/>
  <c r="P3349" i="22"/>
  <c r="Q3349" i="22"/>
  <c r="R3349" i="22"/>
  <c r="S3349" i="22"/>
  <c r="T3325" i="22"/>
  <c r="P3325" i="22"/>
  <c r="Q3325" i="22"/>
  <c r="R3325" i="22"/>
  <c r="S3325" i="22"/>
  <c r="P3289" i="22"/>
  <c r="T3289" i="22"/>
  <c r="Q3289" i="22"/>
  <c r="R3289" i="22"/>
  <c r="S3289" i="22"/>
  <c r="P3253" i="22"/>
  <c r="Q3253" i="22"/>
  <c r="R3253" i="22"/>
  <c r="S3253" i="22"/>
  <c r="T3253" i="22"/>
  <c r="P3229" i="22"/>
  <c r="S3229" i="22"/>
  <c r="Q3229" i="22"/>
  <c r="R3229" i="22"/>
  <c r="T3229" i="22"/>
  <c r="P3169" i="22"/>
  <c r="Q3169" i="22"/>
  <c r="S3169" i="22"/>
  <c r="T3169" i="22"/>
  <c r="R3169" i="22"/>
  <c r="R2905" i="22"/>
  <c r="T2905" i="22"/>
  <c r="P2905" i="22"/>
  <c r="Q2905" i="22"/>
  <c r="S2905" i="22"/>
  <c r="P2844" i="22"/>
  <c r="R2844" i="22"/>
  <c r="T2844" i="22"/>
  <c r="Q2844" i="22"/>
  <c r="S2844" i="22"/>
  <c r="W3661" i="22"/>
  <c r="T3661" i="22"/>
  <c r="S3661" i="22"/>
  <c r="P3661" i="22"/>
  <c r="Q3661" i="22"/>
  <c r="R3661" i="22"/>
  <c r="W3625" i="22"/>
  <c r="T3625" i="22"/>
  <c r="S3625" i="22"/>
  <c r="P3625" i="22"/>
  <c r="Q3625" i="22"/>
  <c r="R3625" i="22"/>
  <c r="T3589" i="22"/>
  <c r="Q3589" i="22"/>
  <c r="P3589" i="22"/>
  <c r="R3589" i="22"/>
  <c r="S3589" i="22"/>
  <c r="T3553" i="22"/>
  <c r="Q3553" i="22"/>
  <c r="P3553" i="22"/>
  <c r="R3553" i="22"/>
  <c r="S3553" i="22"/>
  <c r="Z3517" i="22"/>
  <c r="T3517" i="22"/>
  <c r="Q3517" i="22"/>
  <c r="P3517" i="22"/>
  <c r="R3517" i="22"/>
  <c r="S3517" i="22"/>
  <c r="T3481" i="22"/>
  <c r="Q3481" i="22"/>
  <c r="P3481" i="22"/>
  <c r="R3481" i="22"/>
  <c r="S3481" i="22"/>
  <c r="T3445" i="22"/>
  <c r="Q3445" i="22"/>
  <c r="S3445" i="22"/>
  <c r="R3445" i="22"/>
  <c r="P3445" i="22"/>
  <c r="T3397" i="22"/>
  <c r="P3397" i="22"/>
  <c r="Q3397" i="22"/>
  <c r="R3397" i="22"/>
  <c r="S3397" i="22"/>
  <c r="T3361" i="22"/>
  <c r="P3361" i="22"/>
  <c r="Q3361" i="22"/>
  <c r="R3361" i="22"/>
  <c r="S3361" i="22"/>
  <c r="T3313" i="22"/>
  <c r="P3313" i="22"/>
  <c r="Q3313" i="22"/>
  <c r="R3313" i="22"/>
  <c r="S3313" i="22"/>
  <c r="P3265" i="22"/>
  <c r="Q3265" i="22"/>
  <c r="R3265" i="22"/>
  <c r="S3265" i="22"/>
  <c r="T3265" i="22"/>
  <c r="P3205" i="22"/>
  <c r="Q3205" i="22"/>
  <c r="S3205" i="22"/>
  <c r="R3205" i="22"/>
  <c r="T3205" i="22"/>
  <c r="R2893" i="22"/>
  <c r="T2893" i="22"/>
  <c r="P2893" i="22"/>
  <c r="Q2893" i="22"/>
  <c r="S2893" i="22"/>
  <c r="P1945" i="22"/>
  <c r="Q1945" i="22"/>
  <c r="R1945" i="22"/>
  <c r="S1945" i="22"/>
  <c r="T1945" i="22"/>
  <c r="S1837" i="22"/>
  <c r="T1837" i="22"/>
  <c r="Q1837" i="22"/>
  <c r="R1837" i="22"/>
  <c r="P1837" i="22"/>
  <c r="S1765" i="22"/>
  <c r="T1765" i="22"/>
  <c r="P1765" i="22"/>
  <c r="Q1765" i="22"/>
  <c r="R1765" i="22"/>
  <c r="W1705" i="22"/>
  <c r="S1705" i="22"/>
  <c r="T1705" i="22"/>
  <c r="R1705" i="22"/>
  <c r="P1705" i="22"/>
  <c r="Q1705" i="22"/>
  <c r="S1645" i="22"/>
  <c r="T1645" i="22"/>
  <c r="P1645" i="22"/>
  <c r="Q1645" i="22"/>
  <c r="R1645" i="22"/>
  <c r="S1585" i="22"/>
  <c r="T1585" i="22"/>
  <c r="R1585" i="22"/>
  <c r="P1585" i="22"/>
  <c r="Q1585" i="22"/>
  <c r="W1525" i="22"/>
  <c r="P1525" i="22"/>
  <c r="R1525" i="22"/>
  <c r="S1525" i="22"/>
  <c r="Q1525" i="22"/>
  <c r="T1525" i="22"/>
  <c r="P1465" i="22"/>
  <c r="R1465" i="22"/>
  <c r="S1465" i="22"/>
  <c r="Q1465" i="22"/>
  <c r="T1465" i="22"/>
  <c r="P1405" i="22"/>
  <c r="Q1405" i="22"/>
  <c r="R1405" i="22"/>
  <c r="S1405" i="22"/>
  <c r="T1405" i="22"/>
  <c r="P1345" i="22"/>
  <c r="Q1345" i="22"/>
  <c r="R1345" i="22"/>
  <c r="S1345" i="22"/>
  <c r="T1345" i="22"/>
  <c r="R1273" i="22"/>
  <c r="S1273" i="22"/>
  <c r="P1273" i="22"/>
  <c r="Q1273" i="22"/>
  <c r="T1273" i="22"/>
  <c r="S1213" i="22"/>
  <c r="T1213" i="22"/>
  <c r="P1213" i="22"/>
  <c r="Q1213" i="22"/>
  <c r="R1213" i="22"/>
  <c r="P1177" i="22"/>
  <c r="Q1177" i="22"/>
  <c r="R1177" i="22"/>
  <c r="T1177" i="22"/>
  <c r="S1177" i="22"/>
  <c r="Q1117" i="22"/>
  <c r="P1117" i="22"/>
  <c r="R1117" i="22"/>
  <c r="S1117" i="22"/>
  <c r="T1117" i="22"/>
  <c r="P1057" i="22"/>
  <c r="R1057" i="22"/>
  <c r="Q1057" i="22"/>
  <c r="S1057" i="22"/>
  <c r="T1057" i="22"/>
  <c r="P997" i="22"/>
  <c r="Q997" i="22"/>
  <c r="R997" i="22"/>
  <c r="S997" i="22"/>
  <c r="T997" i="22"/>
  <c r="P937" i="22"/>
  <c r="Q937" i="22"/>
  <c r="R937" i="22"/>
  <c r="S937" i="22"/>
  <c r="T937" i="22"/>
  <c r="P877" i="22"/>
  <c r="Q877" i="22"/>
  <c r="R877" i="22"/>
  <c r="S877" i="22"/>
  <c r="T877" i="22"/>
  <c r="P817" i="22"/>
  <c r="Q817" i="22"/>
  <c r="R817" i="22"/>
  <c r="S817" i="22"/>
  <c r="T817" i="22"/>
  <c r="P757" i="22"/>
  <c r="Q757" i="22"/>
  <c r="R757" i="22"/>
  <c r="S757" i="22"/>
  <c r="T757" i="22"/>
  <c r="W3576" i="22"/>
  <c r="Q3576" i="22"/>
  <c r="T3576" i="22"/>
  <c r="Q3480" i="22"/>
  <c r="R3480" i="22"/>
  <c r="T3480" i="22"/>
  <c r="P3312" i="22"/>
  <c r="Q3312" i="22"/>
  <c r="R3312" i="22"/>
  <c r="S3312" i="22"/>
  <c r="T3312" i="22"/>
  <c r="P2748" i="22"/>
  <c r="Q2748" i="22"/>
  <c r="R2748" i="22"/>
  <c r="S2748" i="22"/>
  <c r="T2748" i="22"/>
  <c r="R2628" i="22"/>
  <c r="S2628" i="22"/>
  <c r="T2628" i="22"/>
  <c r="Q2628" i="22"/>
  <c r="P2628" i="22"/>
  <c r="P2496" i="22"/>
  <c r="Q2496" i="22"/>
  <c r="R2496" i="22"/>
  <c r="S2496" i="22"/>
  <c r="T2496" i="22"/>
  <c r="P2364" i="22"/>
  <c r="Q2364" i="22"/>
  <c r="R2364" i="22"/>
  <c r="S2364" i="22"/>
  <c r="T2364" i="22"/>
  <c r="P2268" i="22"/>
  <c r="Q2268" i="22"/>
  <c r="S2268" i="22"/>
  <c r="R2268" i="22"/>
  <c r="T2268" i="22"/>
  <c r="P2160" i="22"/>
  <c r="Q2160" i="22"/>
  <c r="R2160" i="22"/>
  <c r="S2160" i="22"/>
  <c r="T2160" i="22"/>
  <c r="P2064" i="22"/>
  <c r="R2064" i="22"/>
  <c r="Q2064" i="22"/>
  <c r="S2064" i="22"/>
  <c r="T2064" i="22"/>
  <c r="P1968" i="22"/>
  <c r="Q1968" i="22"/>
  <c r="R1968" i="22"/>
  <c r="S1968" i="22"/>
  <c r="T1968" i="22"/>
  <c r="P1812" i="22"/>
  <c r="Q1812" i="22"/>
  <c r="R1812" i="22"/>
  <c r="S1812" i="22"/>
  <c r="T1812" i="22"/>
  <c r="P1524" i="22"/>
  <c r="Q1524" i="22"/>
  <c r="R1524" i="22"/>
  <c r="S1524" i="22"/>
  <c r="T1524" i="22"/>
  <c r="S3612" i="22"/>
  <c r="T3276" i="22"/>
  <c r="W3623" i="22"/>
  <c r="R3623" i="22"/>
  <c r="T3623" i="22"/>
  <c r="R3611" i="22"/>
  <c r="T3611" i="22"/>
  <c r="W3599" i="22"/>
  <c r="R3599" i="22"/>
  <c r="T3599" i="22"/>
  <c r="W3587" i="22"/>
  <c r="R3587" i="22"/>
  <c r="T3587" i="22"/>
  <c r="W3575" i="22"/>
  <c r="R3575" i="22"/>
  <c r="T3575" i="22"/>
  <c r="W3563" i="22"/>
  <c r="R3563" i="22"/>
  <c r="T3563" i="22"/>
  <c r="W3551" i="22"/>
  <c r="R3551" i="22"/>
  <c r="T3551" i="22"/>
  <c r="R3539" i="22"/>
  <c r="T3539" i="22"/>
  <c r="W3527" i="22"/>
  <c r="R3527" i="22"/>
  <c r="T3527" i="22"/>
  <c r="R3515" i="22"/>
  <c r="T3515" i="22"/>
  <c r="W3503" i="22"/>
  <c r="R3503" i="22"/>
  <c r="T3503" i="22"/>
  <c r="W3491" i="22"/>
  <c r="R3491" i="22"/>
  <c r="T3491" i="22"/>
  <c r="R3479" i="22"/>
  <c r="T3479" i="22"/>
  <c r="W3467" i="22"/>
  <c r="R3467" i="22"/>
  <c r="T3467" i="22"/>
  <c r="R3455" i="22"/>
  <c r="T3455" i="22"/>
  <c r="W3443" i="22"/>
  <c r="R3443" i="22"/>
  <c r="S3443" i="22"/>
  <c r="T3443" i="22"/>
  <c r="W3431" i="22"/>
  <c r="R3431" i="22"/>
  <c r="S3431" i="22"/>
  <c r="T3431" i="22"/>
  <c r="W3419" i="22"/>
  <c r="R3419" i="22"/>
  <c r="S3419" i="22"/>
  <c r="T3419" i="22"/>
  <c r="W3407" i="22"/>
  <c r="R3407" i="22"/>
  <c r="S3407" i="22"/>
  <c r="T3407" i="22"/>
  <c r="R3395" i="22"/>
  <c r="S3395" i="22"/>
  <c r="T3395" i="22"/>
  <c r="W3383" i="22"/>
  <c r="R3383" i="22"/>
  <c r="S3383" i="22"/>
  <c r="T3383" i="22"/>
  <c r="R3371" i="22"/>
  <c r="S3371" i="22"/>
  <c r="T3371" i="22"/>
  <c r="W3359" i="22"/>
  <c r="R3359" i="22"/>
  <c r="S3359" i="22"/>
  <c r="T3359" i="22"/>
  <c r="W3347" i="22"/>
  <c r="R3347" i="22"/>
  <c r="S3347" i="22"/>
  <c r="T3347" i="22"/>
  <c r="R3335" i="22"/>
  <c r="S3335" i="22"/>
  <c r="T3335" i="22"/>
  <c r="W3323" i="22"/>
  <c r="R3323" i="22"/>
  <c r="S3323" i="22"/>
  <c r="T3323" i="22"/>
  <c r="R3311" i="22"/>
  <c r="S3311" i="22"/>
  <c r="T3311" i="22"/>
  <c r="W3299" i="22"/>
  <c r="R3299" i="22"/>
  <c r="S3299" i="22"/>
  <c r="T3299" i="22"/>
  <c r="W3287" i="22"/>
  <c r="P3287" i="22"/>
  <c r="Q3287" i="22"/>
  <c r="R3287" i="22"/>
  <c r="S3287" i="22"/>
  <c r="T3287" i="22"/>
  <c r="P3275" i="22"/>
  <c r="Q3275" i="22"/>
  <c r="R3275" i="22"/>
  <c r="S3275" i="22"/>
  <c r="T3275" i="22"/>
  <c r="W3263" i="22"/>
  <c r="S3263" i="22"/>
  <c r="Q3263" i="22"/>
  <c r="R3263" i="22"/>
  <c r="T3263" i="22"/>
  <c r="W3251" i="22"/>
  <c r="S3251" i="22"/>
  <c r="P3251" i="22"/>
  <c r="Q3251" i="22"/>
  <c r="R3251" i="22"/>
  <c r="Q3239" i="22"/>
  <c r="S3239" i="22"/>
  <c r="P3239" i="22"/>
  <c r="R3239" i="22"/>
  <c r="T3239" i="22"/>
  <c r="W3227" i="22"/>
  <c r="Q3227" i="22"/>
  <c r="S3227" i="22"/>
  <c r="P3227" i="22"/>
  <c r="R3227" i="22"/>
  <c r="W3215" i="22"/>
  <c r="Q3215" i="22"/>
  <c r="S3215" i="22"/>
  <c r="P3215" i="22"/>
  <c r="Q3203" i="22"/>
  <c r="S3203" i="22"/>
  <c r="R3203" i="22"/>
  <c r="T3203" i="22"/>
  <c r="W3191" i="22"/>
  <c r="Q3191" i="22"/>
  <c r="S3191" i="22"/>
  <c r="P3191" i="22"/>
  <c r="R3191" i="22"/>
  <c r="T3191" i="22"/>
  <c r="W3179" i="22"/>
  <c r="Q3179" i="22"/>
  <c r="S3179" i="22"/>
  <c r="R3179" i="22"/>
  <c r="T3179" i="22"/>
  <c r="Q3167" i="22"/>
  <c r="S3167" i="22"/>
  <c r="P3167" i="22"/>
  <c r="R3167" i="22"/>
  <c r="T3167" i="22"/>
  <c r="W3155" i="22"/>
  <c r="Q3155" i="22"/>
  <c r="S3155" i="22"/>
  <c r="R3155" i="22"/>
  <c r="T3155" i="22"/>
  <c r="W3143" i="22"/>
  <c r="Q3143" i="22"/>
  <c r="S3143" i="22"/>
  <c r="P3143" i="22"/>
  <c r="R3143" i="22"/>
  <c r="T3143" i="22"/>
  <c r="Q3131" i="22"/>
  <c r="S3131" i="22"/>
  <c r="R3131" i="22"/>
  <c r="T3131" i="22"/>
  <c r="W3119" i="22"/>
  <c r="Q3119" i="22"/>
  <c r="S3119" i="22"/>
  <c r="P3119" i="22"/>
  <c r="R3119" i="22"/>
  <c r="T3119" i="22"/>
  <c r="W3107" i="22"/>
  <c r="Q3107" i="22"/>
  <c r="S3107" i="22"/>
  <c r="P3107" i="22"/>
  <c r="R3107" i="22"/>
  <c r="T3107" i="22"/>
  <c r="Q3095" i="22"/>
  <c r="S3095" i="22"/>
  <c r="P3095" i="22"/>
  <c r="W3083" i="22"/>
  <c r="Q3083" i="22"/>
  <c r="S3083" i="22"/>
  <c r="P3083" i="22"/>
  <c r="R3083" i="22"/>
  <c r="T3083" i="22"/>
  <c r="W3071" i="22"/>
  <c r="P3071" i="22"/>
  <c r="Q3071" i="22"/>
  <c r="R3071" i="22"/>
  <c r="S3071" i="22"/>
  <c r="T3071" i="22"/>
  <c r="P3059" i="22"/>
  <c r="Q3059" i="22"/>
  <c r="R3059" i="22"/>
  <c r="S3059" i="22"/>
  <c r="T3059" i="22"/>
  <c r="W3047" i="22"/>
  <c r="P3047" i="22"/>
  <c r="Q3047" i="22"/>
  <c r="R3047" i="22"/>
  <c r="S3047" i="22"/>
  <c r="T3047" i="22"/>
  <c r="P3035" i="22"/>
  <c r="Q3035" i="22"/>
  <c r="R3035" i="22"/>
  <c r="S3035" i="22"/>
  <c r="T3035" i="22"/>
  <c r="P3023" i="22"/>
  <c r="Q3023" i="22"/>
  <c r="R3023" i="22"/>
  <c r="S3023" i="22"/>
  <c r="P3011" i="22"/>
  <c r="Q3011" i="22"/>
  <c r="R3011" i="22"/>
  <c r="S3011" i="22"/>
  <c r="T3011" i="22"/>
  <c r="P2999" i="22"/>
  <c r="Q2999" i="22"/>
  <c r="R2999" i="22"/>
  <c r="S2999" i="22"/>
  <c r="T2999" i="22"/>
  <c r="P2987" i="22"/>
  <c r="R2987" i="22"/>
  <c r="T2987" i="22"/>
  <c r="Q2987" i="22"/>
  <c r="S2987" i="22"/>
  <c r="P2975" i="22"/>
  <c r="R2975" i="22"/>
  <c r="T2975" i="22"/>
  <c r="Q2975" i="22"/>
  <c r="S2975" i="22"/>
  <c r="P2963" i="22"/>
  <c r="R2963" i="22"/>
  <c r="T2963" i="22"/>
  <c r="Q2963" i="22"/>
  <c r="S2963" i="22"/>
  <c r="P2951" i="22"/>
  <c r="R2951" i="22"/>
  <c r="T2951" i="22"/>
  <c r="Q2951" i="22"/>
  <c r="S2951" i="22"/>
  <c r="P2939" i="22"/>
  <c r="R2939" i="22"/>
  <c r="T2939" i="22"/>
  <c r="Q2939" i="22"/>
  <c r="S2939" i="22"/>
  <c r="P2927" i="22"/>
  <c r="R2927" i="22"/>
  <c r="T2927" i="22"/>
  <c r="Q2927" i="22"/>
  <c r="S2927" i="22"/>
  <c r="P2915" i="22"/>
  <c r="R2915" i="22"/>
  <c r="T2915" i="22"/>
  <c r="Q2915" i="22"/>
  <c r="S2915" i="22"/>
  <c r="P2903" i="22"/>
  <c r="R2903" i="22"/>
  <c r="T2903" i="22"/>
  <c r="Q2903" i="22"/>
  <c r="S2903" i="22"/>
  <c r="P2891" i="22"/>
  <c r="R2891" i="22"/>
  <c r="T2891" i="22"/>
  <c r="Q2891" i="22"/>
  <c r="S2891" i="22"/>
  <c r="P2879" i="22"/>
  <c r="R2879" i="22"/>
  <c r="T2879" i="22"/>
  <c r="Q2879" i="22"/>
  <c r="S2879" i="22"/>
  <c r="P2867" i="22"/>
  <c r="R2867" i="22"/>
  <c r="T2867" i="22"/>
  <c r="Q2867" i="22"/>
  <c r="S2867" i="22"/>
  <c r="P2855" i="22"/>
  <c r="R2855" i="22"/>
  <c r="T2855" i="22"/>
  <c r="Q2855" i="22"/>
  <c r="S2855" i="22"/>
  <c r="P2843" i="22"/>
  <c r="R2843" i="22"/>
  <c r="T2843" i="22"/>
  <c r="Q2843" i="22"/>
  <c r="S2843" i="22"/>
  <c r="P2831" i="22"/>
  <c r="R2831" i="22"/>
  <c r="S2831" i="22"/>
  <c r="T2831" i="22"/>
  <c r="Q2831" i="22"/>
  <c r="P2819" i="22"/>
  <c r="Q2819" i="22"/>
  <c r="R2819" i="22"/>
  <c r="S2819" i="22"/>
  <c r="T2819" i="22"/>
  <c r="P2807" i="22"/>
  <c r="Q2807" i="22"/>
  <c r="R2807" i="22"/>
  <c r="S2807" i="22"/>
  <c r="T2807" i="22"/>
  <c r="P2795" i="22"/>
  <c r="Q2795" i="22"/>
  <c r="R2795" i="22"/>
  <c r="S2795" i="22"/>
  <c r="T2795" i="22"/>
  <c r="P2783" i="22"/>
  <c r="Q2783" i="22"/>
  <c r="R2783" i="22"/>
  <c r="S2783" i="22"/>
  <c r="T2783" i="22"/>
  <c r="P2771" i="22"/>
  <c r="Q2771" i="22"/>
  <c r="R2771" i="22"/>
  <c r="S2771" i="22"/>
  <c r="T2771" i="22"/>
  <c r="P2759" i="22"/>
  <c r="Q2759" i="22"/>
  <c r="R2759" i="22"/>
  <c r="S2759" i="22"/>
  <c r="T2759" i="22"/>
  <c r="P2747" i="22"/>
  <c r="Q2747" i="22"/>
  <c r="R2747" i="22"/>
  <c r="S2747" i="22"/>
  <c r="T2747" i="22"/>
  <c r="P2735" i="22"/>
  <c r="Q2735" i="22"/>
  <c r="R2735" i="22"/>
  <c r="S2735" i="22"/>
  <c r="T2735" i="22"/>
  <c r="P2723" i="22"/>
  <c r="Q2723" i="22"/>
  <c r="R2723" i="22"/>
  <c r="S2723" i="22"/>
  <c r="T2723" i="22"/>
  <c r="P2711" i="22"/>
  <c r="Q2711" i="22"/>
  <c r="R2711" i="22"/>
  <c r="S2711" i="22"/>
  <c r="T2711" i="22"/>
  <c r="P2699" i="22"/>
  <c r="Q2699" i="22"/>
  <c r="R2699" i="22"/>
  <c r="S2699" i="22"/>
  <c r="T2699" i="22"/>
  <c r="P2687" i="22"/>
  <c r="S2687" i="22"/>
  <c r="T2687" i="22"/>
  <c r="Q2687" i="22"/>
  <c r="R2687" i="22"/>
  <c r="P2675" i="22"/>
  <c r="Q2675" i="22"/>
  <c r="R2675" i="22"/>
  <c r="S2675" i="22"/>
  <c r="T2675" i="22"/>
  <c r="P2663" i="22"/>
  <c r="R2663" i="22"/>
  <c r="T2663" i="22"/>
  <c r="Q2663" i="22"/>
  <c r="S2663" i="22"/>
  <c r="P2651" i="22"/>
  <c r="R2651" i="22"/>
  <c r="Q2651" i="22"/>
  <c r="S2651" i="22"/>
  <c r="T2651" i="22"/>
  <c r="P2639" i="22"/>
  <c r="R2639" i="22"/>
  <c r="Q2639" i="22"/>
  <c r="S2639" i="22"/>
  <c r="T2639" i="22"/>
  <c r="P2627" i="22"/>
  <c r="R2627" i="22"/>
  <c r="Q2627" i="22"/>
  <c r="S2627" i="22"/>
  <c r="T2627" i="22"/>
  <c r="P2615" i="22"/>
  <c r="R2615" i="22"/>
  <c r="S2615" i="22"/>
  <c r="T2615" i="22"/>
  <c r="Q2615" i="22"/>
  <c r="P2603" i="22"/>
  <c r="R2603" i="22"/>
  <c r="Q2603" i="22"/>
  <c r="S2603" i="22"/>
  <c r="T2603" i="22"/>
  <c r="P2591" i="22"/>
  <c r="R2591" i="22"/>
  <c r="Q2591" i="22"/>
  <c r="S2591" i="22"/>
  <c r="T2591" i="22"/>
  <c r="P2579" i="22"/>
  <c r="R2579" i="22"/>
  <c r="S2579" i="22"/>
  <c r="T2579" i="22"/>
  <c r="Q2579" i="22"/>
  <c r="P2567" i="22"/>
  <c r="Q2567" i="22"/>
  <c r="R2567" i="22"/>
  <c r="S2567" i="22"/>
  <c r="T2567" i="22"/>
  <c r="P2555" i="22"/>
  <c r="Q2555" i="22"/>
  <c r="R2555" i="22"/>
  <c r="S2555" i="22"/>
  <c r="T2555" i="22"/>
  <c r="P2543" i="22"/>
  <c r="Q2543" i="22"/>
  <c r="R2543" i="22"/>
  <c r="S2543" i="22"/>
  <c r="T2543" i="22"/>
  <c r="P2531" i="22"/>
  <c r="Q2531" i="22"/>
  <c r="R2531" i="22"/>
  <c r="S2531" i="22"/>
  <c r="T2531" i="22"/>
  <c r="P2519" i="22"/>
  <c r="Q2519" i="22"/>
  <c r="R2519" i="22"/>
  <c r="S2519" i="22"/>
  <c r="T2519" i="22"/>
  <c r="P2507" i="22"/>
  <c r="Q2507" i="22"/>
  <c r="R2507" i="22"/>
  <c r="S2507" i="22"/>
  <c r="T2507" i="22"/>
  <c r="P2495" i="22"/>
  <c r="Q2495" i="22"/>
  <c r="R2495" i="22"/>
  <c r="S2495" i="22"/>
  <c r="T2495" i="22"/>
  <c r="P2483" i="22"/>
  <c r="Q2483" i="22"/>
  <c r="R2483" i="22"/>
  <c r="S2483" i="22"/>
  <c r="T2483" i="22"/>
  <c r="P2471" i="22"/>
  <c r="Q2471" i="22"/>
  <c r="R2471" i="22"/>
  <c r="S2471" i="22"/>
  <c r="T2471" i="22"/>
  <c r="P2459" i="22"/>
  <c r="Q2459" i="22"/>
  <c r="R2459" i="22"/>
  <c r="S2459" i="22"/>
  <c r="T2459" i="22"/>
  <c r="P2447" i="22"/>
  <c r="Q2447" i="22"/>
  <c r="R2447" i="22"/>
  <c r="S2447" i="22"/>
  <c r="T2447" i="22"/>
  <c r="P2435" i="22"/>
  <c r="Q2435" i="22"/>
  <c r="R2435" i="22"/>
  <c r="T2435" i="22"/>
  <c r="S2435" i="22"/>
  <c r="P2423" i="22"/>
  <c r="Q2423" i="22"/>
  <c r="R2423" i="22"/>
  <c r="S2423" i="22"/>
  <c r="T2423" i="22"/>
  <c r="P2411" i="22"/>
  <c r="Q2411" i="22"/>
  <c r="R2411" i="22"/>
  <c r="S2411" i="22"/>
  <c r="T2411" i="22"/>
  <c r="P2399" i="22"/>
  <c r="Q2399" i="22"/>
  <c r="R2399" i="22"/>
  <c r="S2399" i="22"/>
  <c r="T2399" i="22"/>
  <c r="P2387" i="22"/>
  <c r="Q2387" i="22"/>
  <c r="R2387" i="22"/>
  <c r="S2387" i="22"/>
  <c r="T2387" i="22"/>
  <c r="P2375" i="22"/>
  <c r="Q2375" i="22"/>
  <c r="R2375" i="22"/>
  <c r="S2375" i="22"/>
  <c r="T2375" i="22"/>
  <c r="P2363" i="22"/>
  <c r="Q2363" i="22"/>
  <c r="R2363" i="22"/>
  <c r="S2363" i="22"/>
  <c r="T2363" i="22"/>
  <c r="P2351" i="22"/>
  <c r="Q2351" i="22"/>
  <c r="R2351" i="22"/>
  <c r="S2351" i="22"/>
  <c r="T2351" i="22"/>
  <c r="P2339" i="22"/>
  <c r="Q2339" i="22"/>
  <c r="R2339" i="22"/>
  <c r="T2339" i="22"/>
  <c r="S2339" i="22"/>
  <c r="P2327" i="22"/>
  <c r="Q2327" i="22"/>
  <c r="R2327" i="22"/>
  <c r="S2327" i="22"/>
  <c r="T2327" i="22"/>
  <c r="P2315" i="22"/>
  <c r="Q2315" i="22"/>
  <c r="R2315" i="22"/>
  <c r="S2315" i="22"/>
  <c r="T2315" i="22"/>
  <c r="P2303" i="22"/>
  <c r="Q2303" i="22"/>
  <c r="R2303" i="22"/>
  <c r="T2303" i="22"/>
  <c r="S2303" i="22"/>
  <c r="P2291" i="22"/>
  <c r="Q2291" i="22"/>
  <c r="R2291" i="22"/>
  <c r="T2291" i="22"/>
  <c r="S2291" i="22"/>
  <c r="P2279" i="22"/>
  <c r="Q2279" i="22"/>
  <c r="R2279" i="22"/>
  <c r="T2279" i="22"/>
  <c r="S2279" i="22"/>
  <c r="P2267" i="22"/>
  <c r="Q2267" i="22"/>
  <c r="R2267" i="22"/>
  <c r="T2267" i="22"/>
  <c r="S2267" i="22"/>
  <c r="P2255" i="22"/>
  <c r="Q2255" i="22"/>
  <c r="R2255" i="22"/>
  <c r="T2255" i="22"/>
  <c r="S2255" i="22"/>
  <c r="P2243" i="22"/>
  <c r="Q2243" i="22"/>
  <c r="R2243" i="22"/>
  <c r="S2243" i="22"/>
  <c r="T2243" i="22"/>
  <c r="P2231" i="22"/>
  <c r="Q2231" i="22"/>
  <c r="R2231" i="22"/>
  <c r="S2231" i="22"/>
  <c r="T2231" i="22"/>
  <c r="P2219" i="22"/>
  <c r="Q2219" i="22"/>
  <c r="R2219" i="22"/>
  <c r="S2219" i="22"/>
  <c r="T2219" i="22"/>
  <c r="Q2207" i="22"/>
  <c r="P2207" i="22"/>
  <c r="R2207" i="22"/>
  <c r="S2207" i="22"/>
  <c r="T2207" i="22"/>
  <c r="Q2195" i="22"/>
  <c r="P2195" i="22"/>
  <c r="R2195" i="22"/>
  <c r="S2195" i="22"/>
  <c r="T2195" i="22"/>
  <c r="W2183" i="22"/>
  <c r="Q2183" i="22"/>
  <c r="S2183" i="22"/>
  <c r="T2183" i="22"/>
  <c r="P2183" i="22"/>
  <c r="R2183" i="22"/>
  <c r="Q2171" i="22"/>
  <c r="P2171" i="22"/>
  <c r="R2171" i="22"/>
  <c r="S2171" i="22"/>
  <c r="T2171" i="22"/>
  <c r="Q2159" i="22"/>
  <c r="S2159" i="22"/>
  <c r="T2159" i="22"/>
  <c r="P2159" i="22"/>
  <c r="R2159" i="22"/>
  <c r="Q2147" i="22"/>
  <c r="S2147" i="22"/>
  <c r="T2147" i="22"/>
  <c r="P2147" i="22"/>
  <c r="R2147" i="22"/>
  <c r="Q2135" i="22"/>
  <c r="S2135" i="22"/>
  <c r="T2135" i="22"/>
  <c r="P2135" i="22"/>
  <c r="R2135" i="22"/>
  <c r="Q2123" i="22"/>
  <c r="S2123" i="22"/>
  <c r="T2123" i="22"/>
  <c r="P2123" i="22"/>
  <c r="R2123" i="22"/>
  <c r="W2111" i="22"/>
  <c r="Q2111" i="22"/>
  <c r="S2111" i="22"/>
  <c r="T2111" i="22"/>
  <c r="P2111" i="22"/>
  <c r="R2111" i="22"/>
  <c r="S2099" i="22"/>
  <c r="T2099" i="22"/>
  <c r="Q2099" i="22"/>
  <c r="R2099" i="22"/>
  <c r="P2099" i="22"/>
  <c r="S2087" i="22"/>
  <c r="T2087" i="22"/>
  <c r="Q2087" i="22"/>
  <c r="P2087" i="22"/>
  <c r="R2087" i="22"/>
  <c r="S2075" i="22"/>
  <c r="T2075" i="22"/>
  <c r="R2075" i="22"/>
  <c r="P2075" i="22"/>
  <c r="Q2075" i="22"/>
  <c r="S2063" i="22"/>
  <c r="T2063" i="22"/>
  <c r="P2063" i="22"/>
  <c r="Q2063" i="22"/>
  <c r="R2063" i="22"/>
  <c r="S2051" i="22"/>
  <c r="T2051" i="22"/>
  <c r="Q2051" i="22"/>
  <c r="R2051" i="22"/>
  <c r="P2051" i="22"/>
  <c r="S2039" i="22"/>
  <c r="T2039" i="22"/>
  <c r="R2039" i="22"/>
  <c r="Q2039" i="22"/>
  <c r="P2039" i="22"/>
  <c r="S2027" i="22"/>
  <c r="T2027" i="22"/>
  <c r="P2027" i="22"/>
  <c r="Q2027" i="22"/>
  <c r="R2027" i="22"/>
  <c r="S2015" i="22"/>
  <c r="T2015" i="22"/>
  <c r="Q2015" i="22"/>
  <c r="R2015" i="22"/>
  <c r="P2015" i="22"/>
  <c r="S2003" i="22"/>
  <c r="T2003" i="22"/>
  <c r="P2003" i="22"/>
  <c r="R2003" i="22"/>
  <c r="Q2003" i="22"/>
  <c r="S1991" i="22"/>
  <c r="T1991" i="22"/>
  <c r="P1991" i="22"/>
  <c r="Q1991" i="22"/>
  <c r="R1991" i="22"/>
  <c r="S1979" i="22"/>
  <c r="T1979" i="22"/>
  <c r="P1979" i="22"/>
  <c r="Q1979" i="22"/>
  <c r="R1979" i="22"/>
  <c r="S1967" i="22"/>
  <c r="T1967" i="22"/>
  <c r="P1967" i="22"/>
  <c r="Q1967" i="22"/>
  <c r="R1967" i="22"/>
  <c r="S1955" i="22"/>
  <c r="T1955" i="22"/>
  <c r="Q1955" i="22"/>
  <c r="P1955" i="22"/>
  <c r="R1955" i="22"/>
  <c r="S1943" i="22"/>
  <c r="T1943" i="22"/>
  <c r="P1943" i="22"/>
  <c r="Q1943" i="22"/>
  <c r="R1943" i="22"/>
  <c r="S1931" i="22"/>
  <c r="T1931" i="22"/>
  <c r="P1931" i="22"/>
  <c r="Q1931" i="22"/>
  <c r="R1931" i="22"/>
  <c r="S1919" i="22"/>
  <c r="T1919" i="22"/>
  <c r="Q1919" i="22"/>
  <c r="P1919" i="22"/>
  <c r="R1919" i="22"/>
  <c r="S1907" i="22"/>
  <c r="T1907" i="22"/>
  <c r="P1907" i="22"/>
  <c r="Q1907" i="22"/>
  <c r="R1907" i="22"/>
  <c r="S1895" i="22"/>
  <c r="T1895" i="22"/>
  <c r="P1895" i="22"/>
  <c r="Q1895" i="22"/>
  <c r="R1895" i="22"/>
  <c r="Q1883" i="22"/>
  <c r="R1883" i="22"/>
  <c r="S1883" i="22"/>
  <c r="P1883" i="22"/>
  <c r="T1883" i="22"/>
  <c r="Q1871" i="22"/>
  <c r="R1871" i="22"/>
  <c r="S1871" i="22"/>
  <c r="P1871" i="22"/>
  <c r="T1871" i="22"/>
  <c r="Q1859" i="22"/>
  <c r="R1859" i="22"/>
  <c r="S1859" i="22"/>
  <c r="P1859" i="22"/>
  <c r="T1859" i="22"/>
  <c r="Q1847" i="22"/>
  <c r="R1847" i="22"/>
  <c r="S1847" i="22"/>
  <c r="P1847" i="22"/>
  <c r="T1847" i="22"/>
  <c r="Q1835" i="22"/>
  <c r="R1835" i="22"/>
  <c r="S1835" i="22"/>
  <c r="P1835" i="22"/>
  <c r="T1835" i="22"/>
  <c r="Q1823" i="22"/>
  <c r="R1823" i="22"/>
  <c r="S1823" i="22"/>
  <c r="P1823" i="22"/>
  <c r="T1823" i="22"/>
  <c r="Q1811" i="22"/>
  <c r="R1811" i="22"/>
  <c r="S1811" i="22"/>
  <c r="P1811" i="22"/>
  <c r="T1811" i="22"/>
  <c r="Q1799" i="22"/>
  <c r="R1799" i="22"/>
  <c r="S1799" i="22"/>
  <c r="P1799" i="22"/>
  <c r="T1799" i="22"/>
  <c r="Q1787" i="22"/>
  <c r="R1787" i="22"/>
  <c r="S1787" i="22"/>
  <c r="P1787" i="22"/>
  <c r="T1787" i="22"/>
  <c r="Q1775" i="22"/>
  <c r="R1775" i="22"/>
  <c r="S1775" i="22"/>
  <c r="T1775" i="22"/>
  <c r="P1775" i="22"/>
  <c r="Q1763" i="22"/>
  <c r="R1763" i="22"/>
  <c r="S1763" i="22"/>
  <c r="T1763" i="22"/>
  <c r="P1763" i="22"/>
  <c r="Q1751" i="22"/>
  <c r="R1751" i="22"/>
  <c r="S1751" i="22"/>
  <c r="T1751" i="22"/>
  <c r="P1751" i="22"/>
  <c r="Q1739" i="22"/>
  <c r="R1739" i="22"/>
  <c r="S1739" i="22"/>
  <c r="T1739" i="22"/>
  <c r="P1739" i="22"/>
  <c r="Q1727" i="22"/>
  <c r="R1727" i="22"/>
  <c r="S1727" i="22"/>
  <c r="T1727" i="22"/>
  <c r="P1727" i="22"/>
  <c r="Q1715" i="22"/>
  <c r="R1715" i="22"/>
  <c r="S1715" i="22"/>
  <c r="T1715" i="22"/>
  <c r="P1715" i="22"/>
  <c r="Q1703" i="22"/>
  <c r="R1703" i="22"/>
  <c r="S1703" i="22"/>
  <c r="T1703" i="22"/>
  <c r="P1703" i="22"/>
  <c r="Q1691" i="22"/>
  <c r="S1691" i="22"/>
  <c r="T1691" i="22"/>
  <c r="P1691" i="22"/>
  <c r="R1691" i="22"/>
  <c r="Q1679" i="22"/>
  <c r="S1679" i="22"/>
  <c r="T1679" i="22"/>
  <c r="P1679" i="22"/>
  <c r="R1679" i="22"/>
  <c r="Q1667" i="22"/>
  <c r="S1667" i="22"/>
  <c r="T1667" i="22"/>
  <c r="P1667" i="22"/>
  <c r="R1667" i="22"/>
  <c r="Q1655" i="22"/>
  <c r="S1655" i="22"/>
  <c r="T1655" i="22"/>
  <c r="R1655" i="22"/>
  <c r="P1655" i="22"/>
  <c r="Q1643" i="22"/>
  <c r="S1643" i="22"/>
  <c r="T1643" i="22"/>
  <c r="P1643" i="22"/>
  <c r="R1643" i="22"/>
  <c r="Q1631" i="22"/>
  <c r="S1631" i="22"/>
  <c r="T1631" i="22"/>
  <c r="P1631" i="22"/>
  <c r="R1631" i="22"/>
  <c r="Q1619" i="22"/>
  <c r="S1619" i="22"/>
  <c r="T1619" i="22"/>
  <c r="P1619" i="22"/>
  <c r="R1619" i="22"/>
  <c r="Q1607" i="22"/>
  <c r="S1607" i="22"/>
  <c r="T1607" i="22"/>
  <c r="R1607" i="22"/>
  <c r="P1607" i="22"/>
  <c r="Q1595" i="22"/>
  <c r="S1595" i="22"/>
  <c r="T1595" i="22"/>
  <c r="P1595" i="22"/>
  <c r="R1595" i="22"/>
  <c r="Q1583" i="22"/>
  <c r="R1583" i="22"/>
  <c r="S1583" i="22"/>
  <c r="T1583" i="22"/>
  <c r="P1583" i="22"/>
  <c r="Q1571" i="22"/>
  <c r="R1571" i="22"/>
  <c r="S1571" i="22"/>
  <c r="T1571" i="22"/>
  <c r="P1571" i="22"/>
  <c r="Q1559" i="22"/>
  <c r="R1559" i="22"/>
  <c r="S1559" i="22"/>
  <c r="T1559" i="22"/>
  <c r="P1559" i="22"/>
  <c r="Q1547" i="22"/>
  <c r="R1547" i="22"/>
  <c r="S1547" i="22"/>
  <c r="T1547" i="22"/>
  <c r="P1547" i="22"/>
  <c r="Q1535" i="22"/>
  <c r="R1535" i="22"/>
  <c r="S1535" i="22"/>
  <c r="T1535" i="22"/>
  <c r="P1535" i="22"/>
  <c r="P1523" i="22"/>
  <c r="Q1523" i="22"/>
  <c r="R1523" i="22"/>
  <c r="S1523" i="22"/>
  <c r="T1523" i="22"/>
  <c r="P1511" i="22"/>
  <c r="Q1511" i="22"/>
  <c r="R1511" i="22"/>
  <c r="S1511" i="22"/>
  <c r="T1511" i="22"/>
  <c r="P1499" i="22"/>
  <c r="Q1499" i="22"/>
  <c r="T1499" i="22"/>
  <c r="S1499" i="22"/>
  <c r="R1499" i="22"/>
  <c r="P1487" i="22"/>
  <c r="Q1487" i="22"/>
  <c r="R1487" i="22"/>
  <c r="S1487" i="22"/>
  <c r="T1487" i="22"/>
  <c r="P1475" i="22"/>
  <c r="Q1475" i="22"/>
  <c r="R1475" i="22"/>
  <c r="S1475" i="22"/>
  <c r="T1475" i="22"/>
  <c r="P1463" i="22"/>
  <c r="Q1463" i="22"/>
  <c r="R1463" i="22"/>
  <c r="S1463" i="22"/>
  <c r="T1463" i="22"/>
  <c r="P1451" i="22"/>
  <c r="Q1451" i="22"/>
  <c r="T1451" i="22"/>
  <c r="R1451" i="22"/>
  <c r="S1451" i="22"/>
  <c r="P1439" i="22"/>
  <c r="Q1439" i="22"/>
  <c r="R1439" i="22"/>
  <c r="S1439" i="22"/>
  <c r="T1439" i="22"/>
  <c r="P1427" i="22"/>
  <c r="Q1427" i="22"/>
  <c r="R1427" i="22"/>
  <c r="S1427" i="22"/>
  <c r="T1427" i="22"/>
  <c r="P1415" i="22"/>
  <c r="Q1415" i="22"/>
  <c r="R1415" i="22"/>
  <c r="S1415" i="22"/>
  <c r="T1415" i="22"/>
  <c r="P1403" i="22"/>
  <c r="Q1403" i="22"/>
  <c r="R1403" i="22"/>
  <c r="T1403" i="22"/>
  <c r="S1403" i="22"/>
  <c r="P1391" i="22"/>
  <c r="Q1391" i="22"/>
  <c r="R1391" i="22"/>
  <c r="S1391" i="22"/>
  <c r="T1391" i="22"/>
  <c r="P1379" i="22"/>
  <c r="Q1379" i="22"/>
  <c r="R1379" i="22"/>
  <c r="S1379" i="22"/>
  <c r="T1379" i="22"/>
  <c r="P1367" i="22"/>
  <c r="Q1367" i="22"/>
  <c r="R1367" i="22"/>
  <c r="S1367" i="22"/>
  <c r="T1367" i="22"/>
  <c r="P1355" i="22"/>
  <c r="Q1355" i="22"/>
  <c r="R1355" i="22"/>
  <c r="S1355" i="22"/>
  <c r="T1355" i="22"/>
  <c r="P1343" i="22"/>
  <c r="Q1343" i="22"/>
  <c r="R1343" i="22"/>
  <c r="S1343" i="22"/>
  <c r="T1343" i="22"/>
  <c r="P1331" i="22"/>
  <c r="Q1331" i="22"/>
  <c r="R1331" i="22"/>
  <c r="S1331" i="22"/>
  <c r="T1331" i="22"/>
  <c r="Q1319" i="22"/>
  <c r="P1319" i="22"/>
  <c r="R1319" i="22"/>
  <c r="S1319" i="22"/>
  <c r="T1319" i="22"/>
  <c r="P1307" i="22"/>
  <c r="Q1307" i="22"/>
  <c r="R1307" i="22"/>
  <c r="S1307" i="22"/>
  <c r="T1307" i="22"/>
  <c r="P1295" i="22"/>
  <c r="Q1295" i="22"/>
  <c r="S1295" i="22"/>
  <c r="T1295" i="22"/>
  <c r="R1295" i="22"/>
  <c r="P1283" i="22"/>
  <c r="Q1283" i="22"/>
  <c r="R1283" i="22"/>
  <c r="S1283" i="22"/>
  <c r="T1283" i="22"/>
  <c r="P1271" i="22"/>
  <c r="Q1271" i="22"/>
  <c r="R1271" i="22"/>
  <c r="S1271" i="22"/>
  <c r="T1271" i="22"/>
  <c r="P1259" i="22"/>
  <c r="Q1259" i="22"/>
  <c r="R1259" i="22"/>
  <c r="S1259" i="22"/>
  <c r="T1259" i="22"/>
  <c r="P1247" i="22"/>
  <c r="Q1247" i="22"/>
  <c r="R1247" i="22"/>
  <c r="S1247" i="22"/>
  <c r="T1247" i="22"/>
  <c r="P1235" i="22"/>
  <c r="Q1235" i="22"/>
  <c r="R1235" i="22"/>
  <c r="S1235" i="22"/>
  <c r="T1235" i="22"/>
  <c r="P1223" i="22"/>
  <c r="Q1223" i="22"/>
  <c r="R1223" i="22"/>
  <c r="T1223" i="22"/>
  <c r="S1223" i="22"/>
  <c r="P1211" i="22"/>
  <c r="Q1211" i="22"/>
  <c r="R1211" i="22"/>
  <c r="S1211" i="22"/>
  <c r="T1211" i="22"/>
  <c r="Q1199" i="22"/>
  <c r="R1199" i="22"/>
  <c r="S1199" i="22"/>
  <c r="T1199" i="22"/>
  <c r="P1199" i="22"/>
  <c r="S1187" i="22"/>
  <c r="T1187" i="22"/>
  <c r="P1187" i="22"/>
  <c r="Q1187" i="22"/>
  <c r="R1187" i="22"/>
  <c r="T1175" i="22"/>
  <c r="P1175" i="22"/>
  <c r="Q1175" i="22"/>
  <c r="R1175" i="22"/>
  <c r="S1175" i="22"/>
  <c r="R1163" i="22"/>
  <c r="S1163" i="22"/>
  <c r="T1163" i="22"/>
  <c r="P1163" i="22"/>
  <c r="Q1163" i="22"/>
  <c r="P1151" i="22"/>
  <c r="Q1151" i="22"/>
  <c r="R1151" i="22"/>
  <c r="S1151" i="22"/>
  <c r="T1151" i="22"/>
  <c r="T1139" i="22"/>
  <c r="S1139" i="22"/>
  <c r="P1139" i="22"/>
  <c r="Q1139" i="22"/>
  <c r="R1139" i="22"/>
  <c r="T1127" i="22"/>
  <c r="P1127" i="22"/>
  <c r="Q1127" i="22"/>
  <c r="S1127" i="22"/>
  <c r="R1127" i="22"/>
  <c r="T1115" i="22"/>
  <c r="P1115" i="22"/>
  <c r="Q1115" i="22"/>
  <c r="R1115" i="22"/>
  <c r="S1115" i="22"/>
  <c r="P1103" i="22"/>
  <c r="R1103" i="22"/>
  <c r="T1103" i="22"/>
  <c r="Q1103" i="22"/>
  <c r="S1103" i="22"/>
  <c r="P1091" i="22"/>
  <c r="R1091" i="22"/>
  <c r="T1091" i="22"/>
  <c r="Q1091" i="22"/>
  <c r="S1091" i="22"/>
  <c r="T1079" i="22"/>
  <c r="P1079" i="22"/>
  <c r="Q1079" i="22"/>
  <c r="R1079" i="22"/>
  <c r="S1079" i="22"/>
  <c r="T1067" i="22"/>
  <c r="P1067" i="22"/>
  <c r="Q1067" i="22"/>
  <c r="R1067" i="22"/>
  <c r="S1067" i="22"/>
  <c r="T1055" i="22"/>
  <c r="P1055" i="22"/>
  <c r="Q1055" i="22"/>
  <c r="R1055" i="22"/>
  <c r="S1055" i="22"/>
  <c r="T1043" i="22"/>
  <c r="Q1043" i="22"/>
  <c r="P1043" i="22"/>
  <c r="R1043" i="22"/>
  <c r="S1043" i="22"/>
  <c r="T1031" i="22"/>
  <c r="Q1031" i="22"/>
  <c r="P1031" i="22"/>
  <c r="R1031" i="22"/>
  <c r="S1031" i="22"/>
  <c r="T1019" i="22"/>
  <c r="Q1019" i="22"/>
  <c r="S1019" i="22"/>
  <c r="P1019" i="22"/>
  <c r="R1019" i="22"/>
  <c r="T1007" i="22"/>
  <c r="P1007" i="22"/>
  <c r="Q1007" i="22"/>
  <c r="R1007" i="22"/>
  <c r="S1007" i="22"/>
  <c r="T995" i="22"/>
  <c r="P995" i="22"/>
  <c r="Q995" i="22"/>
  <c r="R995" i="22"/>
  <c r="S995" i="22"/>
  <c r="T983" i="22"/>
  <c r="P983" i="22"/>
  <c r="Q983" i="22"/>
  <c r="R983" i="22"/>
  <c r="S983" i="22"/>
  <c r="T971" i="22"/>
  <c r="P971" i="22"/>
  <c r="Q971" i="22"/>
  <c r="R971" i="22"/>
  <c r="S971" i="22"/>
  <c r="T959" i="22"/>
  <c r="P959" i="22"/>
  <c r="Q959" i="22"/>
  <c r="R959" i="22"/>
  <c r="S959" i="22"/>
  <c r="T947" i="22"/>
  <c r="P947" i="22"/>
  <c r="Q947" i="22"/>
  <c r="R947" i="22"/>
  <c r="S947" i="22"/>
  <c r="P935" i="22"/>
  <c r="T935" i="22"/>
  <c r="Q935" i="22"/>
  <c r="R935" i="22"/>
  <c r="S935" i="22"/>
  <c r="P923" i="22"/>
  <c r="Q923" i="22"/>
  <c r="R923" i="22"/>
  <c r="S923" i="22"/>
  <c r="T923" i="22"/>
  <c r="P911" i="22"/>
  <c r="Q911" i="22"/>
  <c r="R911" i="22"/>
  <c r="S911" i="22"/>
  <c r="T911" i="22"/>
  <c r="P899" i="22"/>
  <c r="Q899" i="22"/>
  <c r="R899" i="22"/>
  <c r="S899" i="22"/>
  <c r="T899" i="22"/>
  <c r="P887" i="22"/>
  <c r="Q887" i="22"/>
  <c r="R887" i="22"/>
  <c r="S887" i="22"/>
  <c r="T887" i="22"/>
  <c r="P875" i="22"/>
  <c r="Q875" i="22"/>
  <c r="R875" i="22"/>
  <c r="S875" i="22"/>
  <c r="T875" i="22"/>
  <c r="P863" i="22"/>
  <c r="Q863" i="22"/>
  <c r="R863" i="22"/>
  <c r="S863" i="22"/>
  <c r="T863" i="22"/>
  <c r="P851" i="22"/>
  <c r="Q851" i="22"/>
  <c r="R851" i="22"/>
  <c r="S851" i="22"/>
  <c r="T851" i="22"/>
  <c r="P839" i="22"/>
  <c r="Q839" i="22"/>
  <c r="R839" i="22"/>
  <c r="S839" i="22"/>
  <c r="T839" i="22"/>
  <c r="P827" i="22"/>
  <c r="Q827" i="22"/>
  <c r="R827" i="22"/>
  <c r="S827" i="22"/>
  <c r="T827" i="22"/>
  <c r="P815" i="22"/>
  <c r="Q815" i="22"/>
  <c r="R815" i="22"/>
  <c r="S815" i="22"/>
  <c r="T815" i="22"/>
  <c r="P803" i="22"/>
  <c r="Q803" i="22"/>
  <c r="R803" i="22"/>
  <c r="S803" i="22"/>
  <c r="T803" i="22"/>
  <c r="P791" i="22"/>
  <c r="Q791" i="22"/>
  <c r="R791" i="22"/>
  <c r="S791" i="22"/>
  <c r="T791" i="22"/>
  <c r="P779" i="22"/>
  <c r="Q779" i="22"/>
  <c r="R779" i="22"/>
  <c r="S779" i="22"/>
  <c r="T779" i="22"/>
  <c r="P767" i="22"/>
  <c r="Q767" i="22"/>
  <c r="R767" i="22"/>
  <c r="S767" i="22"/>
  <c r="T767" i="22"/>
  <c r="P755" i="22"/>
  <c r="Q755" i="22"/>
  <c r="R755" i="22"/>
  <c r="S755" i="22"/>
  <c r="T755" i="22"/>
  <c r="P743" i="22"/>
  <c r="Q743" i="22"/>
  <c r="R743" i="22"/>
  <c r="S743" i="22"/>
  <c r="T743" i="22"/>
  <c r="S3663" i="22"/>
  <c r="T3658" i="22"/>
  <c r="R3656" i="22"/>
  <c r="P3654" i="22"/>
  <c r="S3651" i="22"/>
  <c r="T3646" i="22"/>
  <c r="R3644" i="22"/>
  <c r="P3642" i="22"/>
  <c r="S3639" i="22"/>
  <c r="T3634" i="22"/>
  <c r="T3631" i="22"/>
  <c r="R3628" i="22"/>
  <c r="Q3622" i="22"/>
  <c r="T3618" i="22"/>
  <c r="S3615" i="22"/>
  <c r="R3612" i="22"/>
  <c r="S3608" i="22"/>
  <c r="P3598" i="22"/>
  <c r="R3590" i="22"/>
  <c r="T3569" i="22"/>
  <c r="S3561" i="22"/>
  <c r="R3557" i="22"/>
  <c r="S3548" i="22"/>
  <c r="T3543" i="22"/>
  <c r="P3539" i="22"/>
  <c r="S3524" i="22"/>
  <c r="T3519" i="22"/>
  <c r="P3515" i="22"/>
  <c r="S3500" i="22"/>
  <c r="T3495" i="22"/>
  <c r="P3491" i="22"/>
  <c r="S3476" i="22"/>
  <c r="T3471" i="22"/>
  <c r="P3467" i="22"/>
  <c r="P3371" i="22"/>
  <c r="P1909" i="22"/>
  <c r="Q1909" i="22"/>
  <c r="R1909" i="22"/>
  <c r="S1909" i="22"/>
  <c r="T1909" i="22"/>
  <c r="W1801" i="22"/>
  <c r="S1801" i="22"/>
  <c r="T1801" i="22"/>
  <c r="P1801" i="22"/>
  <c r="Q1801" i="22"/>
  <c r="R1801" i="22"/>
  <c r="S1741" i="22"/>
  <c r="T1741" i="22"/>
  <c r="P1741" i="22"/>
  <c r="Q1741" i="22"/>
  <c r="R1741" i="22"/>
  <c r="S1681" i="22"/>
  <c r="P1681" i="22"/>
  <c r="Q1681" i="22"/>
  <c r="R1681" i="22"/>
  <c r="T1681" i="22"/>
  <c r="S1621" i="22"/>
  <c r="P1621" i="22"/>
  <c r="Q1621" i="22"/>
  <c r="R1621" i="22"/>
  <c r="T1621" i="22"/>
  <c r="S1561" i="22"/>
  <c r="T1561" i="22"/>
  <c r="P1561" i="22"/>
  <c r="Q1561" i="22"/>
  <c r="R1561" i="22"/>
  <c r="W1489" i="22"/>
  <c r="P1489" i="22"/>
  <c r="R1489" i="22"/>
  <c r="S1489" i="22"/>
  <c r="Q1489" i="22"/>
  <c r="T1489" i="22"/>
  <c r="P1429" i="22"/>
  <c r="R1429" i="22"/>
  <c r="S1429" i="22"/>
  <c r="Q1429" i="22"/>
  <c r="T1429" i="22"/>
  <c r="P1369" i="22"/>
  <c r="Q1369" i="22"/>
  <c r="R1369" i="22"/>
  <c r="S1369" i="22"/>
  <c r="T1369" i="22"/>
  <c r="P1321" i="22"/>
  <c r="Q1321" i="22"/>
  <c r="R1321" i="22"/>
  <c r="S1321" i="22"/>
  <c r="T1321" i="22"/>
  <c r="R1261" i="22"/>
  <c r="S1261" i="22"/>
  <c r="T1261" i="22"/>
  <c r="P1261" i="22"/>
  <c r="Q1261" i="22"/>
  <c r="P1201" i="22"/>
  <c r="Q1201" i="22"/>
  <c r="R1201" i="22"/>
  <c r="S1201" i="22"/>
  <c r="T1201" i="22"/>
  <c r="Q1141" i="22"/>
  <c r="P1141" i="22"/>
  <c r="R1141" i="22"/>
  <c r="S1141" i="22"/>
  <c r="T1141" i="22"/>
  <c r="Q1081" i="22"/>
  <c r="S1081" i="22"/>
  <c r="P1081" i="22"/>
  <c r="R1081" i="22"/>
  <c r="T1081" i="22"/>
  <c r="P1021" i="22"/>
  <c r="Q1021" i="22"/>
  <c r="S1021" i="22"/>
  <c r="R1021" i="22"/>
  <c r="T1021" i="22"/>
  <c r="P961" i="22"/>
  <c r="Q961" i="22"/>
  <c r="R961" i="22"/>
  <c r="S961" i="22"/>
  <c r="T961" i="22"/>
  <c r="P901" i="22"/>
  <c r="Q901" i="22"/>
  <c r="R901" i="22"/>
  <c r="S901" i="22"/>
  <c r="T901" i="22"/>
  <c r="P841" i="22"/>
  <c r="Q841" i="22"/>
  <c r="R841" i="22"/>
  <c r="S841" i="22"/>
  <c r="T841" i="22"/>
  <c r="P793" i="22"/>
  <c r="Q793" i="22"/>
  <c r="R793" i="22"/>
  <c r="S793" i="22"/>
  <c r="T793" i="22"/>
  <c r="W3600" i="22"/>
  <c r="Q3600" i="22"/>
  <c r="Q3516" i="22"/>
  <c r="R3516" i="22"/>
  <c r="T3516" i="22"/>
  <c r="W3384" i="22"/>
  <c r="P3384" i="22"/>
  <c r="Q3384" i="22"/>
  <c r="R3384" i="22"/>
  <c r="S3384" i="22"/>
  <c r="T3384" i="22"/>
  <c r="Q3204" i="22"/>
  <c r="S3204" i="22"/>
  <c r="P3204" i="22"/>
  <c r="R3204" i="22"/>
  <c r="T3204" i="22"/>
  <c r="P2760" i="22"/>
  <c r="Q2760" i="22"/>
  <c r="R2760" i="22"/>
  <c r="S2760" i="22"/>
  <c r="T2760" i="22"/>
  <c r="P2640" i="22"/>
  <c r="Q2640" i="22"/>
  <c r="R2640" i="22"/>
  <c r="S2640" i="22"/>
  <c r="T2640" i="22"/>
  <c r="Q2532" i="22"/>
  <c r="R2532" i="22"/>
  <c r="P2532" i="22"/>
  <c r="S2532" i="22"/>
  <c r="T2532" i="22"/>
  <c r="S2400" i="22"/>
  <c r="T2400" i="22"/>
  <c r="P2400" i="22"/>
  <c r="Q2400" i="22"/>
  <c r="R2400" i="22"/>
  <c r="P2256" i="22"/>
  <c r="Q2256" i="22"/>
  <c r="R2256" i="22"/>
  <c r="S2256" i="22"/>
  <c r="T2256" i="22"/>
  <c r="P1908" i="22"/>
  <c r="Q1908" i="22"/>
  <c r="R1908" i="22"/>
  <c r="S1908" i="22"/>
  <c r="T1908" i="22"/>
  <c r="R3586" i="22"/>
  <c r="T3586" i="22"/>
  <c r="R3574" i="22"/>
  <c r="T3574" i="22"/>
  <c r="R3562" i="22"/>
  <c r="T3562" i="22"/>
  <c r="P3550" i="22"/>
  <c r="R3550" i="22"/>
  <c r="T3550" i="22"/>
  <c r="P3538" i="22"/>
  <c r="R3538" i="22"/>
  <c r="T3538" i="22"/>
  <c r="P3526" i="22"/>
  <c r="R3526" i="22"/>
  <c r="T3526" i="22"/>
  <c r="P3514" i="22"/>
  <c r="R3514" i="22"/>
  <c r="T3514" i="22"/>
  <c r="P3502" i="22"/>
  <c r="R3502" i="22"/>
  <c r="T3502" i="22"/>
  <c r="P3490" i="22"/>
  <c r="R3490" i="22"/>
  <c r="T3490" i="22"/>
  <c r="P3478" i="22"/>
  <c r="R3478" i="22"/>
  <c r="T3478" i="22"/>
  <c r="P3466" i="22"/>
  <c r="R3466" i="22"/>
  <c r="T3466" i="22"/>
  <c r="P3454" i="22"/>
  <c r="R3454" i="22"/>
  <c r="T3454" i="22"/>
  <c r="P3442" i="22"/>
  <c r="R3442" i="22"/>
  <c r="T3442" i="22"/>
  <c r="P3430" i="22"/>
  <c r="R3430" i="22"/>
  <c r="T3430" i="22"/>
  <c r="P3418" i="22"/>
  <c r="R3418" i="22"/>
  <c r="T3418" i="22"/>
  <c r="P3406" i="22"/>
  <c r="R3406" i="22"/>
  <c r="T3406" i="22"/>
  <c r="P3394" i="22"/>
  <c r="Q3394" i="22"/>
  <c r="R3394" i="22"/>
  <c r="S3394" i="22"/>
  <c r="T3394" i="22"/>
  <c r="P3382" i="22"/>
  <c r="Q3382" i="22"/>
  <c r="R3382" i="22"/>
  <c r="S3382" i="22"/>
  <c r="T3382" i="22"/>
  <c r="P3370" i="22"/>
  <c r="Q3370" i="22"/>
  <c r="R3370" i="22"/>
  <c r="S3370" i="22"/>
  <c r="T3370" i="22"/>
  <c r="P3358" i="22"/>
  <c r="Q3358" i="22"/>
  <c r="R3358" i="22"/>
  <c r="S3358" i="22"/>
  <c r="T3358" i="22"/>
  <c r="P3346" i="22"/>
  <c r="Q3346" i="22"/>
  <c r="R3346" i="22"/>
  <c r="S3346" i="22"/>
  <c r="T3346" i="22"/>
  <c r="P3334" i="22"/>
  <c r="Q3334" i="22"/>
  <c r="R3334" i="22"/>
  <c r="S3334" i="22"/>
  <c r="T3334" i="22"/>
  <c r="P3322" i="22"/>
  <c r="Q3322" i="22"/>
  <c r="R3322" i="22"/>
  <c r="S3322" i="22"/>
  <c r="T3322" i="22"/>
  <c r="P3310" i="22"/>
  <c r="Q3310" i="22"/>
  <c r="R3310" i="22"/>
  <c r="S3310" i="22"/>
  <c r="T3310" i="22"/>
  <c r="Q3298" i="22"/>
  <c r="S3298" i="22"/>
  <c r="P3298" i="22"/>
  <c r="R3298" i="22"/>
  <c r="T3298" i="22"/>
  <c r="Q3286" i="22"/>
  <c r="S3286" i="22"/>
  <c r="T3286" i="22"/>
  <c r="Q3274" i="22"/>
  <c r="S3274" i="22"/>
  <c r="P3274" i="22"/>
  <c r="R3274" i="22"/>
  <c r="T3274" i="22"/>
  <c r="Q3262" i="22"/>
  <c r="S3262" i="22"/>
  <c r="P3262" i="22"/>
  <c r="R3262" i="22"/>
  <c r="Q3250" i="22"/>
  <c r="S3250" i="22"/>
  <c r="P3250" i="22"/>
  <c r="R3250" i="22"/>
  <c r="T3250" i="22"/>
  <c r="Q3238" i="22"/>
  <c r="S3238" i="22"/>
  <c r="P3238" i="22"/>
  <c r="R3238" i="22"/>
  <c r="T3238" i="22"/>
  <c r="Q3226" i="22"/>
  <c r="S3226" i="22"/>
  <c r="P3226" i="22"/>
  <c r="R3226" i="22"/>
  <c r="T3226" i="22"/>
  <c r="Q3214" i="22"/>
  <c r="S3214" i="22"/>
  <c r="P3214" i="22"/>
  <c r="R3214" i="22"/>
  <c r="T3214" i="22"/>
  <c r="Q3202" i="22"/>
  <c r="S3202" i="22"/>
  <c r="T3202" i="22"/>
  <c r="P3202" i="22"/>
  <c r="Q3190" i="22"/>
  <c r="S3190" i="22"/>
  <c r="T3190" i="22"/>
  <c r="P3190" i="22"/>
  <c r="R3190" i="22"/>
  <c r="Q3178" i="22"/>
  <c r="S3178" i="22"/>
  <c r="T3178" i="22"/>
  <c r="P3178" i="22"/>
  <c r="Q3166" i="22"/>
  <c r="S3166" i="22"/>
  <c r="T3166" i="22"/>
  <c r="P3166" i="22"/>
  <c r="R3166" i="22"/>
  <c r="Q3154" i="22"/>
  <c r="S3154" i="22"/>
  <c r="T3154" i="22"/>
  <c r="P3154" i="22"/>
  <c r="Q3142" i="22"/>
  <c r="S3142" i="22"/>
  <c r="T3142" i="22"/>
  <c r="P3142" i="22"/>
  <c r="R3142" i="22"/>
  <c r="Q3130" i="22"/>
  <c r="S3130" i="22"/>
  <c r="T3130" i="22"/>
  <c r="P3130" i="22"/>
  <c r="P3118" i="22"/>
  <c r="Q3118" i="22"/>
  <c r="R3118" i="22"/>
  <c r="S3118" i="22"/>
  <c r="T3118" i="22"/>
  <c r="P3106" i="22"/>
  <c r="Q3106" i="22"/>
  <c r="R3106" i="22"/>
  <c r="S3106" i="22"/>
  <c r="T3106" i="22"/>
  <c r="P3094" i="22"/>
  <c r="Q3094" i="22"/>
  <c r="R3094" i="22"/>
  <c r="S3094" i="22"/>
  <c r="T3094" i="22"/>
  <c r="P3082" i="22"/>
  <c r="Q3082" i="22"/>
  <c r="R3082" i="22"/>
  <c r="S3082" i="22"/>
  <c r="T3082" i="22"/>
  <c r="P3070" i="22"/>
  <c r="Q3070" i="22"/>
  <c r="R3070" i="22"/>
  <c r="S3070" i="22"/>
  <c r="T3070" i="22"/>
  <c r="P3058" i="22"/>
  <c r="Q3058" i="22"/>
  <c r="R3058" i="22"/>
  <c r="S3058" i="22"/>
  <c r="T3058" i="22"/>
  <c r="P3046" i="22"/>
  <c r="Q3046" i="22"/>
  <c r="R3046" i="22"/>
  <c r="S3046" i="22"/>
  <c r="T3046" i="22"/>
  <c r="P3034" i="22"/>
  <c r="Q3034" i="22"/>
  <c r="R3034" i="22"/>
  <c r="S3034" i="22"/>
  <c r="T3034" i="22"/>
  <c r="P3022" i="22"/>
  <c r="Q3022" i="22"/>
  <c r="R3022" i="22"/>
  <c r="S3022" i="22"/>
  <c r="T3022" i="22"/>
  <c r="P3010" i="22"/>
  <c r="Q3010" i="22"/>
  <c r="R3010" i="22"/>
  <c r="S3010" i="22"/>
  <c r="T3010" i="22"/>
  <c r="P2998" i="22"/>
  <c r="Q2998" i="22"/>
  <c r="R2998" i="22"/>
  <c r="S2998" i="22"/>
  <c r="T2998" i="22"/>
  <c r="Q2986" i="22"/>
  <c r="R2986" i="22"/>
  <c r="S2986" i="22"/>
  <c r="T2986" i="22"/>
  <c r="P2986" i="22"/>
  <c r="P2974" i="22"/>
  <c r="Q2974" i="22"/>
  <c r="R2974" i="22"/>
  <c r="S2974" i="22"/>
  <c r="T2974" i="22"/>
  <c r="P2962" i="22"/>
  <c r="Q2962" i="22"/>
  <c r="R2962" i="22"/>
  <c r="S2962" i="22"/>
  <c r="T2962" i="22"/>
  <c r="R2950" i="22"/>
  <c r="S2950" i="22"/>
  <c r="T2950" i="22"/>
  <c r="P2950" i="22"/>
  <c r="Q2950" i="22"/>
  <c r="R2938" i="22"/>
  <c r="P2938" i="22"/>
  <c r="Q2938" i="22"/>
  <c r="S2938" i="22"/>
  <c r="T2938" i="22"/>
  <c r="R2926" i="22"/>
  <c r="P2926" i="22"/>
  <c r="Q2926" i="22"/>
  <c r="S2926" i="22"/>
  <c r="T2926" i="22"/>
  <c r="R2914" i="22"/>
  <c r="S2914" i="22"/>
  <c r="T2914" i="22"/>
  <c r="Q2914" i="22"/>
  <c r="P2902" i="22"/>
  <c r="R2902" i="22"/>
  <c r="T2902" i="22"/>
  <c r="Q2902" i="22"/>
  <c r="S2902" i="22"/>
  <c r="P2890" i="22"/>
  <c r="R2890" i="22"/>
  <c r="S2890" i="22"/>
  <c r="T2890" i="22"/>
  <c r="Q2890" i="22"/>
  <c r="P2878" i="22"/>
  <c r="R2878" i="22"/>
  <c r="Q2878" i="22"/>
  <c r="S2878" i="22"/>
  <c r="T2878" i="22"/>
  <c r="P2866" i="22"/>
  <c r="R2866" i="22"/>
  <c r="S2866" i="22"/>
  <c r="T2866" i="22"/>
  <c r="Q2866" i="22"/>
  <c r="P2854" i="22"/>
  <c r="R2854" i="22"/>
  <c r="Q2854" i="22"/>
  <c r="S2854" i="22"/>
  <c r="T2854" i="22"/>
  <c r="P2842" i="22"/>
  <c r="R2842" i="22"/>
  <c r="S2842" i="22"/>
  <c r="T2842" i="22"/>
  <c r="Q2842" i="22"/>
  <c r="P2830" i="22"/>
  <c r="R2830" i="22"/>
  <c r="Q2830" i="22"/>
  <c r="S2830" i="22"/>
  <c r="T2830" i="22"/>
  <c r="P2818" i="22"/>
  <c r="R2818" i="22"/>
  <c r="T2818" i="22"/>
  <c r="Q2818" i="22"/>
  <c r="S2818" i="22"/>
  <c r="P2806" i="22"/>
  <c r="R2806" i="22"/>
  <c r="Q2806" i="22"/>
  <c r="S2806" i="22"/>
  <c r="T2806" i="22"/>
  <c r="P2794" i="22"/>
  <c r="R2794" i="22"/>
  <c r="Q2794" i="22"/>
  <c r="S2794" i="22"/>
  <c r="T2794" i="22"/>
  <c r="P2782" i="22"/>
  <c r="Q2782" i="22"/>
  <c r="R2782" i="22"/>
  <c r="S2782" i="22"/>
  <c r="T2782" i="22"/>
  <c r="P2770" i="22"/>
  <c r="Q2770" i="22"/>
  <c r="R2770" i="22"/>
  <c r="S2770" i="22"/>
  <c r="T2770" i="22"/>
  <c r="P2758" i="22"/>
  <c r="Q2758" i="22"/>
  <c r="R2758" i="22"/>
  <c r="T2758" i="22"/>
  <c r="S2758" i="22"/>
  <c r="P2746" i="22"/>
  <c r="Q2746" i="22"/>
  <c r="R2746" i="22"/>
  <c r="S2746" i="22"/>
  <c r="T2746" i="22"/>
  <c r="P2734" i="22"/>
  <c r="Q2734" i="22"/>
  <c r="R2734" i="22"/>
  <c r="S2734" i="22"/>
  <c r="T2734" i="22"/>
  <c r="P2722" i="22"/>
  <c r="Q2722" i="22"/>
  <c r="R2722" i="22"/>
  <c r="S2722" i="22"/>
  <c r="T2722" i="22"/>
  <c r="P2710" i="22"/>
  <c r="Q2710" i="22"/>
  <c r="R2710" i="22"/>
  <c r="S2710" i="22"/>
  <c r="T2710" i="22"/>
  <c r="S2698" i="22"/>
  <c r="P2698" i="22"/>
  <c r="Q2698" i="22"/>
  <c r="R2698" i="22"/>
  <c r="S2686" i="22"/>
  <c r="P2686" i="22"/>
  <c r="Q2686" i="22"/>
  <c r="R2686" i="22"/>
  <c r="T2686" i="22"/>
  <c r="S2674" i="22"/>
  <c r="P2674" i="22"/>
  <c r="Q2674" i="22"/>
  <c r="R2674" i="22"/>
  <c r="T2674" i="22"/>
  <c r="S2662" i="22"/>
  <c r="P2662" i="22"/>
  <c r="Q2662" i="22"/>
  <c r="R2662" i="22"/>
  <c r="T2662" i="22"/>
  <c r="S2650" i="22"/>
  <c r="T2650" i="22"/>
  <c r="P2650" i="22"/>
  <c r="Q2650" i="22"/>
  <c r="R2650" i="22"/>
  <c r="S2638" i="22"/>
  <c r="P2638" i="22"/>
  <c r="Q2638" i="22"/>
  <c r="R2638" i="22"/>
  <c r="T2638" i="22"/>
  <c r="S2626" i="22"/>
  <c r="P2626" i="22"/>
  <c r="Q2626" i="22"/>
  <c r="R2626" i="22"/>
  <c r="T2626" i="22"/>
  <c r="S2614" i="22"/>
  <c r="P2614" i="22"/>
  <c r="Q2614" i="22"/>
  <c r="R2614" i="22"/>
  <c r="T2614" i="22"/>
  <c r="S2602" i="22"/>
  <c r="P2602" i="22"/>
  <c r="Q2602" i="22"/>
  <c r="R2602" i="22"/>
  <c r="T2602" i="22"/>
  <c r="S2590" i="22"/>
  <c r="P2590" i="22"/>
  <c r="Q2590" i="22"/>
  <c r="R2590" i="22"/>
  <c r="T2590" i="22"/>
  <c r="S2578" i="22"/>
  <c r="P2578" i="22"/>
  <c r="Q2578" i="22"/>
  <c r="R2578" i="22"/>
  <c r="T2578" i="22"/>
  <c r="S2566" i="22"/>
  <c r="T2566" i="22"/>
  <c r="P2566" i="22"/>
  <c r="Q2566" i="22"/>
  <c r="R2566" i="22"/>
  <c r="S2554" i="22"/>
  <c r="T2554" i="22"/>
  <c r="P2554" i="22"/>
  <c r="Q2554" i="22"/>
  <c r="R2554" i="22"/>
  <c r="S2542" i="22"/>
  <c r="T2542" i="22"/>
  <c r="P2542" i="22"/>
  <c r="Q2542" i="22"/>
  <c r="R2542" i="22"/>
  <c r="S2530" i="22"/>
  <c r="T2530" i="22"/>
  <c r="P2530" i="22"/>
  <c r="Q2530" i="22"/>
  <c r="R2530" i="22"/>
  <c r="S2518" i="22"/>
  <c r="T2518" i="22"/>
  <c r="P2518" i="22"/>
  <c r="Q2518" i="22"/>
  <c r="R2518" i="22"/>
  <c r="S2506" i="22"/>
  <c r="T2506" i="22"/>
  <c r="P2506" i="22"/>
  <c r="Q2506" i="22"/>
  <c r="R2506" i="22"/>
  <c r="S2494" i="22"/>
  <c r="T2494" i="22"/>
  <c r="P2494" i="22"/>
  <c r="Q2494" i="22"/>
  <c r="R2494" i="22"/>
  <c r="S2482" i="22"/>
  <c r="T2482" i="22"/>
  <c r="P2482" i="22"/>
  <c r="Q2482" i="22"/>
  <c r="R2482" i="22"/>
  <c r="S2470" i="22"/>
  <c r="T2470" i="22"/>
  <c r="P2470" i="22"/>
  <c r="Q2470" i="22"/>
  <c r="R2470" i="22"/>
  <c r="Q2458" i="22"/>
  <c r="R2458" i="22"/>
  <c r="S2458" i="22"/>
  <c r="T2458" i="22"/>
  <c r="P2458" i="22"/>
  <c r="P2446" i="22"/>
  <c r="Q2446" i="22"/>
  <c r="R2446" i="22"/>
  <c r="S2446" i="22"/>
  <c r="T2446" i="22"/>
  <c r="P2434" i="22"/>
  <c r="Q2434" i="22"/>
  <c r="R2434" i="22"/>
  <c r="S2434" i="22"/>
  <c r="T2434" i="22"/>
  <c r="T2422" i="22"/>
  <c r="P2422" i="22"/>
  <c r="Q2422" i="22"/>
  <c r="R2422" i="22"/>
  <c r="S2422" i="22"/>
  <c r="Q2410" i="22"/>
  <c r="R2410" i="22"/>
  <c r="S2410" i="22"/>
  <c r="T2410" i="22"/>
  <c r="P2410" i="22"/>
  <c r="P2398" i="22"/>
  <c r="Q2398" i="22"/>
  <c r="R2398" i="22"/>
  <c r="S2398" i="22"/>
  <c r="T2398" i="22"/>
  <c r="P2386" i="22"/>
  <c r="Q2386" i="22"/>
  <c r="R2386" i="22"/>
  <c r="S2386" i="22"/>
  <c r="T2386" i="22"/>
  <c r="T2374" i="22"/>
  <c r="P2374" i="22"/>
  <c r="Q2374" i="22"/>
  <c r="R2374" i="22"/>
  <c r="S2374" i="22"/>
  <c r="Q2362" i="22"/>
  <c r="R2362" i="22"/>
  <c r="S2362" i="22"/>
  <c r="T2362" i="22"/>
  <c r="P2362" i="22"/>
  <c r="P2350" i="22"/>
  <c r="Q2350" i="22"/>
  <c r="R2350" i="22"/>
  <c r="S2350" i="22"/>
  <c r="T2350" i="22"/>
  <c r="P2338" i="22"/>
  <c r="Q2338" i="22"/>
  <c r="R2338" i="22"/>
  <c r="S2338" i="22"/>
  <c r="T2338" i="22"/>
  <c r="T2326" i="22"/>
  <c r="P2326" i="22"/>
  <c r="Q2326" i="22"/>
  <c r="R2326" i="22"/>
  <c r="S2326" i="22"/>
  <c r="P2314" i="22"/>
  <c r="Q2314" i="22"/>
  <c r="R2314" i="22"/>
  <c r="S2314" i="22"/>
  <c r="T2314" i="22"/>
  <c r="P2302" i="22"/>
  <c r="Q2302" i="22"/>
  <c r="R2302" i="22"/>
  <c r="S2302" i="22"/>
  <c r="T2302" i="22"/>
  <c r="P2290" i="22"/>
  <c r="Q2290" i="22"/>
  <c r="R2290" i="22"/>
  <c r="S2290" i="22"/>
  <c r="T2290" i="22"/>
  <c r="Q2278" i="22"/>
  <c r="P2278" i="22"/>
  <c r="R2278" i="22"/>
  <c r="S2278" i="22"/>
  <c r="T2278" i="22"/>
  <c r="Q2266" i="22"/>
  <c r="R2266" i="22"/>
  <c r="S2266" i="22"/>
  <c r="T2266" i="22"/>
  <c r="P2266" i="22"/>
  <c r="P2254" i="22"/>
  <c r="Q2254" i="22"/>
  <c r="R2254" i="22"/>
  <c r="S2254" i="22"/>
  <c r="T2254" i="22"/>
  <c r="P2242" i="22"/>
  <c r="Q2242" i="22"/>
  <c r="R2242" i="22"/>
  <c r="S2242" i="22"/>
  <c r="T2242" i="22"/>
  <c r="P2230" i="22"/>
  <c r="Q2230" i="22"/>
  <c r="R2230" i="22"/>
  <c r="S2230" i="22"/>
  <c r="T2230" i="22"/>
  <c r="P2218" i="22"/>
  <c r="Q2218" i="22"/>
  <c r="R2218" i="22"/>
  <c r="S2218" i="22"/>
  <c r="T2218" i="22"/>
  <c r="T2206" i="22"/>
  <c r="R2206" i="22"/>
  <c r="S2206" i="22"/>
  <c r="P2206" i="22"/>
  <c r="Q2206" i="22"/>
  <c r="T2194" i="22"/>
  <c r="P2194" i="22"/>
  <c r="Q2194" i="22"/>
  <c r="R2194" i="22"/>
  <c r="S2194" i="22"/>
  <c r="W2182" i="22"/>
  <c r="T2182" i="22"/>
  <c r="P2182" i="22"/>
  <c r="Q2182" i="22"/>
  <c r="R2182" i="22"/>
  <c r="S2182" i="22"/>
  <c r="T2170" i="22"/>
  <c r="P2170" i="22"/>
  <c r="Q2170" i="22"/>
  <c r="R2170" i="22"/>
  <c r="S2170" i="22"/>
  <c r="T2158" i="22"/>
  <c r="P2158" i="22"/>
  <c r="Q2158" i="22"/>
  <c r="R2158" i="22"/>
  <c r="S2158" i="22"/>
  <c r="T2146" i="22"/>
  <c r="Q2146" i="22"/>
  <c r="P2146" i="22"/>
  <c r="R2146" i="22"/>
  <c r="S2146" i="22"/>
  <c r="T2134" i="22"/>
  <c r="Q2134" i="22"/>
  <c r="P2134" i="22"/>
  <c r="R2134" i="22"/>
  <c r="S2134" i="22"/>
  <c r="T2122" i="22"/>
  <c r="Q2122" i="22"/>
  <c r="P2122" i="22"/>
  <c r="R2122" i="22"/>
  <c r="S2122" i="22"/>
  <c r="T2110" i="22"/>
  <c r="Q2110" i="22"/>
  <c r="P2110" i="22"/>
  <c r="R2110" i="22"/>
  <c r="S2110" i="22"/>
  <c r="P2098" i="22"/>
  <c r="R2098" i="22"/>
  <c r="T2098" i="22"/>
  <c r="Q2098" i="22"/>
  <c r="S2098" i="22"/>
  <c r="P2086" i="22"/>
  <c r="S2086" i="22"/>
  <c r="Q2086" i="22"/>
  <c r="R2086" i="22"/>
  <c r="T2086" i="22"/>
  <c r="P2074" i="22"/>
  <c r="Q2074" i="22"/>
  <c r="R2074" i="22"/>
  <c r="S2074" i="22"/>
  <c r="T2074" i="22"/>
  <c r="P2062" i="22"/>
  <c r="R2062" i="22"/>
  <c r="S2062" i="22"/>
  <c r="T2062" i="22"/>
  <c r="Q2062" i="22"/>
  <c r="P2050" i="22"/>
  <c r="S2050" i="22"/>
  <c r="Q2050" i="22"/>
  <c r="R2050" i="22"/>
  <c r="T2050" i="22"/>
  <c r="P2038" i="22"/>
  <c r="Q2038" i="22"/>
  <c r="R2038" i="22"/>
  <c r="S2038" i="22"/>
  <c r="T2038" i="22"/>
  <c r="P2026" i="22"/>
  <c r="R2026" i="22"/>
  <c r="S2026" i="22"/>
  <c r="T2026" i="22"/>
  <c r="Q2026" i="22"/>
  <c r="P2014" i="22"/>
  <c r="Q2014" i="22"/>
  <c r="S2014" i="22"/>
  <c r="R2014" i="22"/>
  <c r="T2014" i="22"/>
  <c r="P2002" i="22"/>
  <c r="Q2002" i="22"/>
  <c r="R2002" i="22"/>
  <c r="S2002" i="22"/>
  <c r="T2002" i="22"/>
  <c r="P1990" i="22"/>
  <c r="R1990" i="22"/>
  <c r="S1990" i="22"/>
  <c r="T1990" i="22"/>
  <c r="Q1990" i="22"/>
  <c r="P1978" i="22"/>
  <c r="Q1978" i="22"/>
  <c r="R1978" i="22"/>
  <c r="S1978" i="22"/>
  <c r="T1978" i="22"/>
  <c r="P1966" i="22"/>
  <c r="Q1966" i="22"/>
  <c r="R1966" i="22"/>
  <c r="S1966" i="22"/>
  <c r="T1966" i="22"/>
  <c r="P1954" i="22"/>
  <c r="Q1954" i="22"/>
  <c r="R1954" i="22"/>
  <c r="S1954" i="22"/>
  <c r="T1954" i="22"/>
  <c r="P1942" i="22"/>
  <c r="Q1942" i="22"/>
  <c r="R1942" i="22"/>
  <c r="S1942" i="22"/>
  <c r="T1942" i="22"/>
  <c r="P1930" i="22"/>
  <c r="Q1930" i="22"/>
  <c r="R1930" i="22"/>
  <c r="S1930" i="22"/>
  <c r="T1930" i="22"/>
  <c r="P1918" i="22"/>
  <c r="Q1918" i="22"/>
  <c r="R1918" i="22"/>
  <c r="S1918" i="22"/>
  <c r="T1918" i="22"/>
  <c r="P1906" i="22"/>
  <c r="Q1906" i="22"/>
  <c r="R1906" i="22"/>
  <c r="S1906" i="22"/>
  <c r="T1906" i="22"/>
  <c r="P1894" i="22"/>
  <c r="Q1894" i="22"/>
  <c r="R1894" i="22"/>
  <c r="S1894" i="22"/>
  <c r="T1894" i="22"/>
  <c r="Q1882" i="22"/>
  <c r="R1882" i="22"/>
  <c r="S1882" i="22"/>
  <c r="T1882" i="22"/>
  <c r="P1882" i="22"/>
  <c r="P1870" i="22"/>
  <c r="Q1870" i="22"/>
  <c r="R1870" i="22"/>
  <c r="S1870" i="22"/>
  <c r="T1870" i="22"/>
  <c r="P1858" i="22"/>
  <c r="Q1858" i="22"/>
  <c r="R1858" i="22"/>
  <c r="S1858" i="22"/>
  <c r="T1858" i="22"/>
  <c r="T1846" i="22"/>
  <c r="P1846" i="22"/>
  <c r="Q1846" i="22"/>
  <c r="R1846" i="22"/>
  <c r="S1846" i="22"/>
  <c r="Q1834" i="22"/>
  <c r="R1834" i="22"/>
  <c r="S1834" i="22"/>
  <c r="T1834" i="22"/>
  <c r="P1834" i="22"/>
  <c r="P1822" i="22"/>
  <c r="Q1822" i="22"/>
  <c r="R1822" i="22"/>
  <c r="S1822" i="22"/>
  <c r="T1822" i="22"/>
  <c r="P1810" i="22"/>
  <c r="Q1810" i="22"/>
  <c r="R1810" i="22"/>
  <c r="S1810" i="22"/>
  <c r="T1810" i="22"/>
  <c r="T1798" i="22"/>
  <c r="P1798" i="22"/>
  <c r="Q1798" i="22"/>
  <c r="R1798" i="22"/>
  <c r="S1798" i="22"/>
  <c r="Q1786" i="22"/>
  <c r="R1786" i="22"/>
  <c r="S1786" i="22"/>
  <c r="T1786" i="22"/>
  <c r="P1786" i="22"/>
  <c r="P1774" i="22"/>
  <c r="Q1774" i="22"/>
  <c r="R1774" i="22"/>
  <c r="S1774" i="22"/>
  <c r="T1774" i="22"/>
  <c r="T1762" i="22"/>
  <c r="P1762" i="22"/>
  <c r="Q1762" i="22"/>
  <c r="R1762" i="22"/>
  <c r="S1762" i="22"/>
  <c r="P1750" i="22"/>
  <c r="Q1750" i="22"/>
  <c r="R1750" i="22"/>
  <c r="S1750" i="22"/>
  <c r="T1750" i="22"/>
  <c r="T1738" i="22"/>
  <c r="P1738" i="22"/>
  <c r="Q1738" i="22"/>
  <c r="R1738" i="22"/>
  <c r="S1738" i="22"/>
  <c r="P1726" i="22"/>
  <c r="Q1726" i="22"/>
  <c r="R1726" i="22"/>
  <c r="S1726" i="22"/>
  <c r="T1726" i="22"/>
  <c r="P1714" i="22"/>
  <c r="Q1714" i="22"/>
  <c r="R1714" i="22"/>
  <c r="S1714" i="22"/>
  <c r="T1714" i="22"/>
  <c r="W1702" i="22"/>
  <c r="P1702" i="22"/>
  <c r="Q1702" i="22"/>
  <c r="R1702" i="22"/>
  <c r="S1702" i="22"/>
  <c r="T1702" i="22"/>
  <c r="S1690" i="22"/>
  <c r="T1690" i="22"/>
  <c r="P1690" i="22"/>
  <c r="Q1690" i="22"/>
  <c r="R1690" i="22"/>
  <c r="P1678" i="22"/>
  <c r="Q1678" i="22"/>
  <c r="R1678" i="22"/>
  <c r="S1678" i="22"/>
  <c r="T1678" i="22"/>
  <c r="P1666" i="22"/>
  <c r="Q1666" i="22"/>
  <c r="R1666" i="22"/>
  <c r="S1666" i="22"/>
  <c r="T1666" i="22"/>
  <c r="P1654" i="22"/>
  <c r="Q1654" i="22"/>
  <c r="R1654" i="22"/>
  <c r="S1654" i="22"/>
  <c r="T1654" i="22"/>
  <c r="S1642" i="22"/>
  <c r="T1642" i="22"/>
  <c r="P1642" i="22"/>
  <c r="Q1642" i="22"/>
  <c r="R1642" i="22"/>
  <c r="W1630" i="22"/>
  <c r="P1630" i="22"/>
  <c r="Q1630" i="22"/>
  <c r="R1630" i="22"/>
  <c r="S1630" i="22"/>
  <c r="T1630" i="22"/>
  <c r="P1618" i="22"/>
  <c r="Q1618" i="22"/>
  <c r="R1618" i="22"/>
  <c r="S1618" i="22"/>
  <c r="T1618" i="22"/>
  <c r="P1606" i="22"/>
  <c r="Q1606" i="22"/>
  <c r="R1606" i="22"/>
  <c r="S1606" i="22"/>
  <c r="T1606" i="22"/>
  <c r="W1594" i="22"/>
  <c r="S1594" i="22"/>
  <c r="T1594" i="22"/>
  <c r="R1594" i="22"/>
  <c r="P1594" i="22"/>
  <c r="Q1594" i="22"/>
  <c r="R1582" i="22"/>
  <c r="S1582" i="22"/>
  <c r="T1582" i="22"/>
  <c r="P1582" i="22"/>
  <c r="Q1582" i="22"/>
  <c r="P1570" i="22"/>
  <c r="Q1570" i="22"/>
  <c r="R1570" i="22"/>
  <c r="S1570" i="22"/>
  <c r="T1570" i="22"/>
  <c r="R1558" i="22"/>
  <c r="S1558" i="22"/>
  <c r="T1558" i="22"/>
  <c r="P1558" i="22"/>
  <c r="Q1558" i="22"/>
  <c r="P1546" i="22"/>
  <c r="T1546" i="22"/>
  <c r="Q1546" i="22"/>
  <c r="R1546" i="22"/>
  <c r="S1546" i="22"/>
  <c r="P1534" i="22"/>
  <c r="T1534" i="22"/>
  <c r="Q1534" i="22"/>
  <c r="S1534" i="22"/>
  <c r="R1534" i="22"/>
  <c r="W1522" i="22"/>
  <c r="S1522" i="22"/>
  <c r="P1522" i="22"/>
  <c r="Q1522" i="22"/>
  <c r="R1522" i="22"/>
  <c r="T1522" i="22"/>
  <c r="S1510" i="22"/>
  <c r="P1510" i="22"/>
  <c r="Q1510" i="22"/>
  <c r="R1510" i="22"/>
  <c r="T1510" i="22"/>
  <c r="S1498" i="22"/>
  <c r="P1498" i="22"/>
  <c r="Q1498" i="22"/>
  <c r="R1498" i="22"/>
  <c r="T1498" i="22"/>
  <c r="W1486" i="22"/>
  <c r="S1486" i="22"/>
  <c r="T1486" i="22"/>
  <c r="P1486" i="22"/>
  <c r="Q1486" i="22"/>
  <c r="R1486" i="22"/>
  <c r="S1474" i="22"/>
  <c r="P1474" i="22"/>
  <c r="Q1474" i="22"/>
  <c r="R1474" i="22"/>
  <c r="T1474" i="22"/>
  <c r="S1462" i="22"/>
  <c r="P1462" i="22"/>
  <c r="Q1462" i="22"/>
  <c r="R1462" i="22"/>
  <c r="T1462" i="22"/>
  <c r="S1450" i="22"/>
  <c r="P1450" i="22"/>
  <c r="Q1450" i="22"/>
  <c r="R1450" i="22"/>
  <c r="T1450" i="22"/>
  <c r="S1438" i="22"/>
  <c r="T1438" i="22"/>
  <c r="Q1438" i="22"/>
  <c r="R1438" i="22"/>
  <c r="P1438" i="22"/>
  <c r="S1426" i="22"/>
  <c r="P1426" i="22"/>
  <c r="Q1426" i="22"/>
  <c r="R1426" i="22"/>
  <c r="T1426" i="22"/>
  <c r="W1414" i="22"/>
  <c r="S1414" i="22"/>
  <c r="T1414" i="22"/>
  <c r="Q1414" i="22"/>
  <c r="R1414" i="22"/>
  <c r="P1414" i="22"/>
  <c r="S1402" i="22"/>
  <c r="T1402" i="22"/>
  <c r="P1402" i="22"/>
  <c r="Q1402" i="22"/>
  <c r="R1402" i="22"/>
  <c r="S1390" i="22"/>
  <c r="T1390" i="22"/>
  <c r="Q1390" i="22"/>
  <c r="R1390" i="22"/>
  <c r="P1390" i="22"/>
  <c r="W1378" i="22"/>
  <c r="S1378" i="22"/>
  <c r="T1378" i="22"/>
  <c r="P1378" i="22"/>
  <c r="Q1378" i="22"/>
  <c r="R1378" i="22"/>
  <c r="S1366" i="22"/>
  <c r="T1366" i="22"/>
  <c r="Q1366" i="22"/>
  <c r="R1366" i="22"/>
  <c r="P1366" i="22"/>
  <c r="S1354" i="22"/>
  <c r="T1354" i="22"/>
  <c r="P1354" i="22"/>
  <c r="Q1354" i="22"/>
  <c r="R1354" i="22"/>
  <c r="S1342" i="22"/>
  <c r="T1342" i="22"/>
  <c r="R1342" i="22"/>
  <c r="P1342" i="22"/>
  <c r="Q1342" i="22"/>
  <c r="S1330" i="22"/>
  <c r="T1330" i="22"/>
  <c r="P1330" i="22"/>
  <c r="Q1330" i="22"/>
  <c r="R1330" i="22"/>
  <c r="R1318" i="22"/>
  <c r="S1318" i="22"/>
  <c r="T1318" i="22"/>
  <c r="P1318" i="22"/>
  <c r="Q1318" i="22"/>
  <c r="T1306" i="22"/>
  <c r="P1306" i="22"/>
  <c r="Q1306" i="22"/>
  <c r="R1306" i="22"/>
  <c r="S1306" i="22"/>
  <c r="P1294" i="22"/>
  <c r="Q1294" i="22"/>
  <c r="R1294" i="22"/>
  <c r="S1294" i="22"/>
  <c r="T1294" i="22"/>
  <c r="P1282" i="22"/>
  <c r="Q1282" i="22"/>
  <c r="R1282" i="22"/>
  <c r="S1282" i="22"/>
  <c r="T1282" i="22"/>
  <c r="P1270" i="22"/>
  <c r="Q1270" i="22"/>
  <c r="R1270" i="22"/>
  <c r="S1270" i="22"/>
  <c r="T1270" i="22"/>
  <c r="T1258" i="22"/>
  <c r="P1258" i="22"/>
  <c r="Q1258" i="22"/>
  <c r="R1258" i="22"/>
  <c r="S1258" i="22"/>
  <c r="P1246" i="22"/>
  <c r="Q1246" i="22"/>
  <c r="R1246" i="22"/>
  <c r="S1246" i="22"/>
  <c r="T1246" i="22"/>
  <c r="P1234" i="22"/>
  <c r="Q1234" i="22"/>
  <c r="R1234" i="22"/>
  <c r="S1234" i="22"/>
  <c r="T1234" i="22"/>
  <c r="P1222" i="22"/>
  <c r="R1222" i="22"/>
  <c r="Q1222" i="22"/>
  <c r="S1222" i="22"/>
  <c r="T1222" i="22"/>
  <c r="P1210" i="22"/>
  <c r="R1210" i="22"/>
  <c r="T1210" i="22"/>
  <c r="S1210" i="22"/>
  <c r="Q1210" i="22"/>
  <c r="P1198" i="22"/>
  <c r="R1198" i="22"/>
  <c r="Q1198" i="22"/>
  <c r="S1198" i="22"/>
  <c r="T1198" i="22"/>
  <c r="P1186" i="22"/>
  <c r="R1186" i="22"/>
  <c r="S1186" i="22"/>
  <c r="Q1186" i="22"/>
  <c r="T1186" i="22"/>
  <c r="P1174" i="22"/>
  <c r="R1174" i="22"/>
  <c r="Q1174" i="22"/>
  <c r="S1174" i="22"/>
  <c r="T1174" i="22"/>
  <c r="P1162" i="22"/>
  <c r="R1162" i="22"/>
  <c r="T1162" i="22"/>
  <c r="Q1162" i="22"/>
  <c r="S1162" i="22"/>
  <c r="P1150" i="22"/>
  <c r="R1150" i="22"/>
  <c r="T1150" i="22"/>
  <c r="S1150" i="22"/>
  <c r="Q1150" i="22"/>
  <c r="P1138" i="22"/>
  <c r="R1138" i="22"/>
  <c r="T1138" i="22"/>
  <c r="S1138" i="22"/>
  <c r="Q1138" i="22"/>
  <c r="P1126" i="22"/>
  <c r="R1126" i="22"/>
  <c r="T1126" i="22"/>
  <c r="Q1126" i="22"/>
  <c r="S1126" i="22"/>
  <c r="P1114" i="22"/>
  <c r="Q1114" i="22"/>
  <c r="R1114" i="22"/>
  <c r="T1114" i="22"/>
  <c r="S1114" i="22"/>
  <c r="P1102" i="22"/>
  <c r="Q1102" i="22"/>
  <c r="R1102" i="22"/>
  <c r="T1102" i="22"/>
  <c r="S1102" i="22"/>
  <c r="P1090" i="22"/>
  <c r="Q1090" i="22"/>
  <c r="R1090" i="22"/>
  <c r="T1090" i="22"/>
  <c r="S1090" i="22"/>
  <c r="P1078" i="22"/>
  <c r="Q1078" i="22"/>
  <c r="R1078" i="22"/>
  <c r="S1078" i="22"/>
  <c r="T1078" i="22"/>
  <c r="P1066" i="22"/>
  <c r="Q1066" i="22"/>
  <c r="R1066" i="22"/>
  <c r="T1066" i="22"/>
  <c r="S1066" i="22"/>
  <c r="P1054" i="22"/>
  <c r="Q1054" i="22"/>
  <c r="R1054" i="22"/>
  <c r="S1054" i="22"/>
  <c r="T1054" i="22"/>
  <c r="P1042" i="22"/>
  <c r="Q1042" i="22"/>
  <c r="R1042" i="22"/>
  <c r="T1042" i="22"/>
  <c r="S1042" i="22"/>
  <c r="P1030" i="22"/>
  <c r="Q1030" i="22"/>
  <c r="R1030" i="22"/>
  <c r="S1030" i="22"/>
  <c r="T1030" i="22"/>
  <c r="P1018" i="22"/>
  <c r="Q1018" i="22"/>
  <c r="R1018" i="22"/>
  <c r="S1018" i="22"/>
  <c r="T1018" i="22"/>
  <c r="P1006" i="22"/>
  <c r="Q1006" i="22"/>
  <c r="R1006" i="22"/>
  <c r="S1006" i="22"/>
  <c r="T1006" i="22"/>
  <c r="P994" i="22"/>
  <c r="Q994" i="22"/>
  <c r="R994" i="22"/>
  <c r="S994" i="22"/>
  <c r="T994" i="22"/>
  <c r="P982" i="22"/>
  <c r="Q982" i="22"/>
  <c r="R982" i="22"/>
  <c r="S982" i="22"/>
  <c r="T982" i="22"/>
  <c r="P970" i="22"/>
  <c r="Q970" i="22"/>
  <c r="R970" i="22"/>
  <c r="S970" i="22"/>
  <c r="T970" i="22"/>
  <c r="P958" i="22"/>
  <c r="Q958" i="22"/>
  <c r="R958" i="22"/>
  <c r="S958" i="22"/>
  <c r="T958" i="22"/>
  <c r="P946" i="22"/>
  <c r="Q946" i="22"/>
  <c r="R946" i="22"/>
  <c r="S946" i="22"/>
  <c r="T946" i="22"/>
  <c r="T934" i="22"/>
  <c r="P934" i="22"/>
  <c r="Q934" i="22"/>
  <c r="R934" i="22"/>
  <c r="S934" i="22"/>
  <c r="T922" i="22"/>
  <c r="P922" i="22"/>
  <c r="Q922" i="22"/>
  <c r="R922" i="22"/>
  <c r="S922" i="22"/>
  <c r="Q910" i="22"/>
  <c r="R910" i="22"/>
  <c r="S910" i="22"/>
  <c r="T910" i="22"/>
  <c r="P910" i="22"/>
  <c r="Q898" i="22"/>
  <c r="R898" i="22"/>
  <c r="S898" i="22"/>
  <c r="T898" i="22"/>
  <c r="P898" i="22"/>
  <c r="Q886" i="22"/>
  <c r="R886" i="22"/>
  <c r="S886" i="22"/>
  <c r="T886" i="22"/>
  <c r="P886" i="22"/>
  <c r="Q874" i="22"/>
  <c r="R874" i="22"/>
  <c r="S874" i="22"/>
  <c r="T874" i="22"/>
  <c r="P874" i="22"/>
  <c r="Q862" i="22"/>
  <c r="R862" i="22"/>
  <c r="S862" i="22"/>
  <c r="T862" i="22"/>
  <c r="P862" i="22"/>
  <c r="Q850" i="22"/>
  <c r="R850" i="22"/>
  <c r="S850" i="22"/>
  <c r="T850" i="22"/>
  <c r="P850" i="22"/>
  <c r="Q838" i="22"/>
  <c r="R838" i="22"/>
  <c r="S838" i="22"/>
  <c r="T838" i="22"/>
  <c r="P838" i="22"/>
  <c r="Q826" i="22"/>
  <c r="R826" i="22"/>
  <c r="S826" i="22"/>
  <c r="T826" i="22"/>
  <c r="P826" i="22"/>
  <c r="Q814" i="22"/>
  <c r="R814" i="22"/>
  <c r="S814" i="22"/>
  <c r="T814" i="22"/>
  <c r="P814" i="22"/>
  <c r="Q802" i="22"/>
  <c r="R802" i="22"/>
  <c r="S802" i="22"/>
  <c r="T802" i="22"/>
  <c r="P802" i="22"/>
  <c r="Q790" i="22"/>
  <c r="R790" i="22"/>
  <c r="S790" i="22"/>
  <c r="T790" i="22"/>
  <c r="P790" i="22"/>
  <c r="Q778" i="22"/>
  <c r="R778" i="22"/>
  <c r="S778" i="22"/>
  <c r="T778" i="22"/>
  <c r="P778" i="22"/>
  <c r="Q766" i="22"/>
  <c r="R766" i="22"/>
  <c r="S766" i="22"/>
  <c r="T766" i="22"/>
  <c r="P766" i="22"/>
  <c r="Q754" i="22"/>
  <c r="R754" i="22"/>
  <c r="S754" i="22"/>
  <c r="T754" i="22"/>
  <c r="P754" i="22"/>
  <c r="Q742" i="22"/>
  <c r="R742" i="22"/>
  <c r="S742" i="22"/>
  <c r="T742" i="22"/>
  <c r="P742" i="22"/>
  <c r="R3663" i="22"/>
  <c r="S3658" i="22"/>
  <c r="Q3656" i="22"/>
  <c r="T3653" i="22"/>
  <c r="R3651" i="22"/>
  <c r="S3646" i="22"/>
  <c r="Q3644" i="22"/>
  <c r="T3641" i="22"/>
  <c r="R3639" i="22"/>
  <c r="S3634" i="22"/>
  <c r="S3631" i="22"/>
  <c r="P3622" i="22"/>
  <c r="R3618" i="22"/>
  <c r="R3615" i="22"/>
  <c r="P3612" i="22"/>
  <c r="Q3608" i="22"/>
  <c r="T3604" i="22"/>
  <c r="T3593" i="22"/>
  <c r="P3586" i="22"/>
  <c r="T3581" i="22"/>
  <c r="R3569" i="22"/>
  <c r="R3543" i="22"/>
  <c r="S3538" i="22"/>
  <c r="T3533" i="22"/>
  <c r="R3519" i="22"/>
  <c r="S3514" i="22"/>
  <c r="T3509" i="22"/>
  <c r="R3495" i="22"/>
  <c r="S3490" i="22"/>
  <c r="T3485" i="22"/>
  <c r="R3471" i="22"/>
  <c r="S3466" i="22"/>
  <c r="T3461" i="22"/>
  <c r="R3450" i="22"/>
  <c r="Q3443" i="22"/>
  <c r="T3428" i="22"/>
  <c r="R3414" i="22"/>
  <c r="Q3407" i="22"/>
  <c r="Q3383" i="22"/>
  <c r="T3368" i="22"/>
  <c r="R3354" i="22"/>
  <c r="Q3311" i="22"/>
  <c r="S3292" i="22"/>
  <c r="P3203" i="22"/>
  <c r="Q3564" i="22"/>
  <c r="T3564" i="22"/>
  <c r="Q3240" i="22"/>
  <c r="S3240" i="22"/>
  <c r="T3240" i="22"/>
  <c r="P2784" i="22"/>
  <c r="Q2784" i="22"/>
  <c r="R2784" i="22"/>
  <c r="S2784" i="22"/>
  <c r="T2784" i="22"/>
  <c r="P2652" i="22"/>
  <c r="Q2652" i="22"/>
  <c r="R2652" i="22"/>
  <c r="S2652" i="22"/>
  <c r="T2652" i="22"/>
  <c r="P2520" i="22"/>
  <c r="Q2520" i="22"/>
  <c r="R2520" i="22"/>
  <c r="S2520" i="22"/>
  <c r="T2520" i="22"/>
  <c r="P2424" i="22"/>
  <c r="Q2424" i="22"/>
  <c r="R2424" i="22"/>
  <c r="S2424" i="22"/>
  <c r="T2424" i="22"/>
  <c r="P2340" i="22"/>
  <c r="Q2340" i="22"/>
  <c r="R2340" i="22"/>
  <c r="S2340" i="22"/>
  <c r="T2340" i="22"/>
  <c r="P2280" i="22"/>
  <c r="Q2280" i="22"/>
  <c r="S2280" i="22"/>
  <c r="R2280" i="22"/>
  <c r="T2280" i="22"/>
  <c r="P2172" i="22"/>
  <c r="Q2172" i="22"/>
  <c r="R2172" i="22"/>
  <c r="S2172" i="22"/>
  <c r="T2172" i="22"/>
  <c r="S2112" i="22"/>
  <c r="R2112" i="22"/>
  <c r="T2112" i="22"/>
  <c r="Q2112" i="22"/>
  <c r="P2112" i="22"/>
  <c r="P2052" i="22"/>
  <c r="R2052" i="22"/>
  <c r="Q2052" i="22"/>
  <c r="S2052" i="22"/>
  <c r="T2052" i="22"/>
  <c r="P1992" i="22"/>
  <c r="R1992" i="22"/>
  <c r="Q1992" i="22"/>
  <c r="S1992" i="22"/>
  <c r="T1992" i="22"/>
  <c r="P1932" i="22"/>
  <c r="Q1932" i="22"/>
  <c r="R1932" i="22"/>
  <c r="S1932" i="22"/>
  <c r="T1932" i="22"/>
  <c r="P1836" i="22"/>
  <c r="Q1836" i="22"/>
  <c r="R1836" i="22"/>
  <c r="S1836" i="22"/>
  <c r="T1836" i="22"/>
  <c r="P1764" i="22"/>
  <c r="Q1764" i="22"/>
  <c r="R1764" i="22"/>
  <c r="S1764" i="22"/>
  <c r="T1764" i="22"/>
  <c r="P1692" i="22"/>
  <c r="Q1692" i="22"/>
  <c r="R1692" i="22"/>
  <c r="S1692" i="22"/>
  <c r="T1692" i="22"/>
  <c r="R1620" i="22"/>
  <c r="S1620" i="22"/>
  <c r="T1620" i="22"/>
  <c r="P1620" i="22"/>
  <c r="Q1620" i="22"/>
  <c r="P1536" i="22"/>
  <c r="Q1536" i="22"/>
  <c r="R1536" i="22"/>
  <c r="S1536" i="22"/>
  <c r="T1536" i="22"/>
  <c r="P1416" i="22"/>
  <c r="Q1416" i="22"/>
  <c r="R1416" i="22"/>
  <c r="S1416" i="22"/>
  <c r="T1416" i="22"/>
  <c r="R1200" i="22"/>
  <c r="T1200" i="22"/>
  <c r="P1200" i="22"/>
  <c r="Q1200" i="22"/>
  <c r="S1200" i="22"/>
  <c r="P3633" i="22"/>
  <c r="R3633" i="22"/>
  <c r="T3633" i="22"/>
  <c r="P3621" i="22"/>
  <c r="R3621" i="22"/>
  <c r="T3621" i="22"/>
  <c r="P3609" i="22"/>
  <c r="R3609" i="22"/>
  <c r="T3609" i="22"/>
  <c r="P3597" i="22"/>
  <c r="R3597" i="22"/>
  <c r="T3597" i="22"/>
  <c r="P3585" i="22"/>
  <c r="R3585" i="22"/>
  <c r="T3585" i="22"/>
  <c r="P3573" i="22"/>
  <c r="R3573" i="22"/>
  <c r="T3573" i="22"/>
  <c r="P3561" i="22"/>
  <c r="R3561" i="22"/>
  <c r="T3561" i="22"/>
  <c r="P3549" i="22"/>
  <c r="R3549" i="22"/>
  <c r="T3549" i="22"/>
  <c r="P3537" i="22"/>
  <c r="R3537" i="22"/>
  <c r="T3537" i="22"/>
  <c r="P3525" i="22"/>
  <c r="R3525" i="22"/>
  <c r="T3525" i="22"/>
  <c r="P3513" i="22"/>
  <c r="R3513" i="22"/>
  <c r="T3513" i="22"/>
  <c r="P3501" i="22"/>
  <c r="R3501" i="22"/>
  <c r="T3501" i="22"/>
  <c r="P3489" i="22"/>
  <c r="R3489" i="22"/>
  <c r="T3489" i="22"/>
  <c r="P3477" i="22"/>
  <c r="R3477" i="22"/>
  <c r="T3477" i="22"/>
  <c r="P3465" i="22"/>
  <c r="R3465" i="22"/>
  <c r="T3465" i="22"/>
  <c r="P3453" i="22"/>
  <c r="Q3453" i="22"/>
  <c r="R3453" i="22"/>
  <c r="S3453" i="22"/>
  <c r="T3453" i="22"/>
  <c r="P3441" i="22"/>
  <c r="Q3441" i="22"/>
  <c r="R3441" i="22"/>
  <c r="S3441" i="22"/>
  <c r="T3441" i="22"/>
  <c r="P3429" i="22"/>
  <c r="Q3429" i="22"/>
  <c r="R3429" i="22"/>
  <c r="S3429" i="22"/>
  <c r="T3429" i="22"/>
  <c r="P3417" i="22"/>
  <c r="Q3417" i="22"/>
  <c r="R3417" i="22"/>
  <c r="S3417" i="22"/>
  <c r="T3417" i="22"/>
  <c r="P3405" i="22"/>
  <c r="Q3405" i="22"/>
  <c r="R3405" i="22"/>
  <c r="S3405" i="22"/>
  <c r="T3405" i="22"/>
  <c r="P3393" i="22"/>
  <c r="Q3393" i="22"/>
  <c r="R3393" i="22"/>
  <c r="S3393" i="22"/>
  <c r="T3393" i="22"/>
  <c r="P3381" i="22"/>
  <c r="Q3381" i="22"/>
  <c r="R3381" i="22"/>
  <c r="S3381" i="22"/>
  <c r="T3381" i="22"/>
  <c r="P3369" i="22"/>
  <c r="Q3369" i="22"/>
  <c r="R3369" i="22"/>
  <c r="S3369" i="22"/>
  <c r="T3369" i="22"/>
  <c r="P3357" i="22"/>
  <c r="Q3357" i="22"/>
  <c r="R3357" i="22"/>
  <c r="S3357" i="22"/>
  <c r="T3357" i="22"/>
  <c r="P3345" i="22"/>
  <c r="Q3345" i="22"/>
  <c r="R3345" i="22"/>
  <c r="S3345" i="22"/>
  <c r="T3345" i="22"/>
  <c r="P3333" i="22"/>
  <c r="Q3333" i="22"/>
  <c r="R3333" i="22"/>
  <c r="S3333" i="22"/>
  <c r="T3333" i="22"/>
  <c r="P3321" i="22"/>
  <c r="Q3321" i="22"/>
  <c r="R3321" i="22"/>
  <c r="S3321" i="22"/>
  <c r="T3321" i="22"/>
  <c r="P3309" i="22"/>
  <c r="Q3309" i="22"/>
  <c r="R3309" i="22"/>
  <c r="S3309" i="22"/>
  <c r="T3309" i="22"/>
  <c r="T3297" i="22"/>
  <c r="P3297" i="22"/>
  <c r="Q3297" i="22"/>
  <c r="R3297" i="22"/>
  <c r="S3297" i="22"/>
  <c r="T3285" i="22"/>
  <c r="P3285" i="22"/>
  <c r="Q3285" i="22"/>
  <c r="R3285" i="22"/>
  <c r="S3285" i="22"/>
  <c r="T3273" i="22"/>
  <c r="S3273" i="22"/>
  <c r="P3273" i="22"/>
  <c r="T3261" i="22"/>
  <c r="Q3261" i="22"/>
  <c r="P3261" i="22"/>
  <c r="R3261" i="22"/>
  <c r="S3261" i="22"/>
  <c r="T3249" i="22"/>
  <c r="Q3249" i="22"/>
  <c r="P3249" i="22"/>
  <c r="R3249" i="22"/>
  <c r="S3249" i="22"/>
  <c r="T3237" i="22"/>
  <c r="Q3237" i="22"/>
  <c r="P3237" i="22"/>
  <c r="R3237" i="22"/>
  <c r="S3237" i="22"/>
  <c r="T3225" i="22"/>
  <c r="Q3225" i="22"/>
  <c r="P3225" i="22"/>
  <c r="R3225" i="22"/>
  <c r="S3225" i="22"/>
  <c r="T3213" i="22"/>
  <c r="Q3213" i="22"/>
  <c r="P3213" i="22"/>
  <c r="R3213" i="22"/>
  <c r="S3213" i="22"/>
  <c r="T3201" i="22"/>
  <c r="Q3201" i="22"/>
  <c r="P3201" i="22"/>
  <c r="R3201" i="22"/>
  <c r="S3201" i="22"/>
  <c r="T3189" i="22"/>
  <c r="Q3189" i="22"/>
  <c r="P3189" i="22"/>
  <c r="R3189" i="22"/>
  <c r="S3189" i="22"/>
  <c r="T3177" i="22"/>
  <c r="Q3177" i="22"/>
  <c r="P3177" i="22"/>
  <c r="R3177" i="22"/>
  <c r="S3177" i="22"/>
  <c r="T3165" i="22"/>
  <c r="Q3165" i="22"/>
  <c r="P3165" i="22"/>
  <c r="R3165" i="22"/>
  <c r="S3165" i="22"/>
  <c r="T3153" i="22"/>
  <c r="Q3153" i="22"/>
  <c r="P3153" i="22"/>
  <c r="R3153" i="22"/>
  <c r="S3153" i="22"/>
  <c r="T3141" i="22"/>
  <c r="Q3141" i="22"/>
  <c r="P3141" i="22"/>
  <c r="R3141" i="22"/>
  <c r="S3141" i="22"/>
  <c r="T3129" i="22"/>
  <c r="Q3129" i="22"/>
  <c r="P3129" i="22"/>
  <c r="R3129" i="22"/>
  <c r="S3129" i="22"/>
  <c r="T3117" i="22"/>
  <c r="Q3117" i="22"/>
  <c r="S3117" i="22"/>
  <c r="T3105" i="22"/>
  <c r="Q3105" i="22"/>
  <c r="P3105" i="22"/>
  <c r="R3105" i="22"/>
  <c r="S3105" i="22"/>
  <c r="T3093" i="22"/>
  <c r="Q3093" i="22"/>
  <c r="P3093" i="22"/>
  <c r="R3093" i="22"/>
  <c r="S3093" i="22"/>
  <c r="T3081" i="22"/>
  <c r="P3081" i="22"/>
  <c r="Q3081" i="22"/>
  <c r="S3081" i="22"/>
  <c r="T3069" i="22"/>
  <c r="P3069" i="22"/>
  <c r="Q3069" i="22"/>
  <c r="R3069" i="22"/>
  <c r="S3069" i="22"/>
  <c r="T3057" i="22"/>
  <c r="P3057" i="22"/>
  <c r="Q3057" i="22"/>
  <c r="R3057" i="22"/>
  <c r="S3057" i="22"/>
  <c r="T3045" i="22"/>
  <c r="P3045" i="22"/>
  <c r="Q3045" i="22"/>
  <c r="R3045" i="22"/>
  <c r="S3045" i="22"/>
  <c r="T3033" i="22"/>
  <c r="P3033" i="22"/>
  <c r="Q3033" i="22"/>
  <c r="R3033" i="22"/>
  <c r="S3033" i="22"/>
  <c r="T3021" i="22"/>
  <c r="P3021" i="22"/>
  <c r="Q3021" i="22"/>
  <c r="R3021" i="22"/>
  <c r="T3009" i="22"/>
  <c r="P3009" i="22"/>
  <c r="Q3009" i="22"/>
  <c r="S3009" i="22"/>
  <c r="T2997" i="22"/>
  <c r="P2997" i="22"/>
  <c r="Q2997" i="22"/>
  <c r="R2997" i="22"/>
  <c r="S2997" i="22"/>
  <c r="P2985" i="22"/>
  <c r="R2985" i="22"/>
  <c r="Q2985" i="22"/>
  <c r="S2985" i="22"/>
  <c r="T2985" i="22"/>
  <c r="P2973" i="22"/>
  <c r="R2973" i="22"/>
  <c r="S2973" i="22"/>
  <c r="T2973" i="22"/>
  <c r="P2961" i="22"/>
  <c r="R2961" i="22"/>
  <c r="Q2961" i="22"/>
  <c r="S2961" i="22"/>
  <c r="T2961" i="22"/>
  <c r="P2949" i="22"/>
  <c r="R2949" i="22"/>
  <c r="Q2949" i="22"/>
  <c r="S2949" i="22"/>
  <c r="T2949" i="22"/>
  <c r="P2937" i="22"/>
  <c r="R2937" i="22"/>
  <c r="Q2937" i="22"/>
  <c r="S2937" i="22"/>
  <c r="T2937" i="22"/>
  <c r="P2925" i="22"/>
  <c r="R2925" i="22"/>
  <c r="S2925" i="22"/>
  <c r="T2925" i="22"/>
  <c r="Q2925" i="22"/>
  <c r="P2913" i="22"/>
  <c r="R2913" i="22"/>
  <c r="Q2913" i="22"/>
  <c r="S2913" i="22"/>
  <c r="T2913" i="22"/>
  <c r="P2901" i="22"/>
  <c r="R2901" i="22"/>
  <c r="Q2901" i="22"/>
  <c r="S2901" i="22"/>
  <c r="T2901" i="22"/>
  <c r="P2889" i="22"/>
  <c r="R2889" i="22"/>
  <c r="S2889" i="22"/>
  <c r="Q2889" i="22"/>
  <c r="P2877" i="22"/>
  <c r="R2877" i="22"/>
  <c r="S2877" i="22"/>
  <c r="Q2877" i="22"/>
  <c r="T2877" i="22"/>
  <c r="P2865" i="22"/>
  <c r="R2865" i="22"/>
  <c r="S2865" i="22"/>
  <c r="Q2865" i="22"/>
  <c r="T2865" i="22"/>
  <c r="P2853" i="22"/>
  <c r="R2853" i="22"/>
  <c r="S2853" i="22"/>
  <c r="Q2853" i="22"/>
  <c r="T2853" i="22"/>
  <c r="P2841" i="22"/>
  <c r="R2841" i="22"/>
  <c r="S2841" i="22"/>
  <c r="Q2841" i="22"/>
  <c r="T2841" i="22"/>
  <c r="P2829" i="22"/>
  <c r="Q2829" i="22"/>
  <c r="R2829" i="22"/>
  <c r="S2829" i="22"/>
  <c r="T2829" i="22"/>
  <c r="P2817" i="22"/>
  <c r="Q2817" i="22"/>
  <c r="R2817" i="22"/>
  <c r="S2817" i="22"/>
  <c r="T2817" i="22"/>
  <c r="P2805" i="22"/>
  <c r="Q2805" i="22"/>
  <c r="R2805" i="22"/>
  <c r="S2805" i="22"/>
  <c r="T2805" i="22"/>
  <c r="P2793" i="22"/>
  <c r="Q2793" i="22"/>
  <c r="R2793" i="22"/>
  <c r="S2793" i="22"/>
  <c r="T2793" i="22"/>
  <c r="P2781" i="22"/>
  <c r="Q2781" i="22"/>
  <c r="R2781" i="22"/>
  <c r="S2781" i="22"/>
  <c r="T2781" i="22"/>
  <c r="P2769" i="22"/>
  <c r="Q2769" i="22"/>
  <c r="R2769" i="22"/>
  <c r="S2769" i="22"/>
  <c r="T2769" i="22"/>
  <c r="P2757" i="22"/>
  <c r="Q2757" i="22"/>
  <c r="R2757" i="22"/>
  <c r="S2757" i="22"/>
  <c r="T2757" i="22"/>
  <c r="P2745" i="22"/>
  <c r="Q2745" i="22"/>
  <c r="R2745" i="22"/>
  <c r="S2745" i="22"/>
  <c r="T2745" i="22"/>
  <c r="P2733" i="22"/>
  <c r="Q2733" i="22"/>
  <c r="R2733" i="22"/>
  <c r="S2733" i="22"/>
  <c r="T2733" i="22"/>
  <c r="P2721" i="22"/>
  <c r="Q2721" i="22"/>
  <c r="R2721" i="22"/>
  <c r="S2721" i="22"/>
  <c r="T2721" i="22"/>
  <c r="P2709" i="22"/>
  <c r="Q2709" i="22"/>
  <c r="R2709" i="22"/>
  <c r="S2709" i="22"/>
  <c r="T2709" i="22"/>
  <c r="P2697" i="22"/>
  <c r="Q2697" i="22"/>
  <c r="R2697" i="22"/>
  <c r="S2697" i="22"/>
  <c r="T2697" i="22"/>
  <c r="P2685" i="22"/>
  <c r="Q2685" i="22"/>
  <c r="R2685" i="22"/>
  <c r="S2685" i="22"/>
  <c r="T2685" i="22"/>
  <c r="Q2673" i="22"/>
  <c r="R2673" i="22"/>
  <c r="S2673" i="22"/>
  <c r="T2673" i="22"/>
  <c r="P2673" i="22"/>
  <c r="P2661" i="22"/>
  <c r="Q2661" i="22"/>
  <c r="R2661" i="22"/>
  <c r="S2661" i="22"/>
  <c r="T2661" i="22"/>
  <c r="P2649" i="22"/>
  <c r="Q2649" i="22"/>
  <c r="R2649" i="22"/>
  <c r="S2649" i="22"/>
  <c r="T2649" i="22"/>
  <c r="P2637" i="22"/>
  <c r="Q2637" i="22"/>
  <c r="R2637" i="22"/>
  <c r="S2637" i="22"/>
  <c r="T2637" i="22"/>
  <c r="P2625" i="22"/>
  <c r="R2625" i="22"/>
  <c r="S2625" i="22"/>
  <c r="T2625" i="22"/>
  <c r="Q2625" i="22"/>
  <c r="P2613" i="22"/>
  <c r="Q2613" i="22"/>
  <c r="R2613" i="22"/>
  <c r="S2613" i="22"/>
  <c r="T2613" i="22"/>
  <c r="P2601" i="22"/>
  <c r="Q2601" i="22"/>
  <c r="R2601" i="22"/>
  <c r="S2601" i="22"/>
  <c r="T2601" i="22"/>
  <c r="P2589" i="22"/>
  <c r="Q2589" i="22"/>
  <c r="R2589" i="22"/>
  <c r="S2589" i="22"/>
  <c r="T2589" i="22"/>
  <c r="P2577" i="22"/>
  <c r="Q2577" i="22"/>
  <c r="R2577" i="22"/>
  <c r="S2577" i="22"/>
  <c r="T2577" i="22"/>
  <c r="P2565" i="22"/>
  <c r="Q2565" i="22"/>
  <c r="R2565" i="22"/>
  <c r="S2565" i="22"/>
  <c r="T2565" i="22"/>
  <c r="P2553" i="22"/>
  <c r="Q2553" i="22"/>
  <c r="R2553" i="22"/>
  <c r="S2553" i="22"/>
  <c r="T2553" i="22"/>
  <c r="P2541" i="22"/>
  <c r="Q2541" i="22"/>
  <c r="S2541" i="22"/>
  <c r="T2541" i="22"/>
  <c r="R2541" i="22"/>
  <c r="P2529" i="22"/>
  <c r="Q2529" i="22"/>
  <c r="S2529" i="22"/>
  <c r="T2529" i="22"/>
  <c r="R2529" i="22"/>
  <c r="P2517" i="22"/>
  <c r="Q2517" i="22"/>
  <c r="R2517" i="22"/>
  <c r="S2517" i="22"/>
  <c r="T2517" i="22"/>
  <c r="P2505" i="22"/>
  <c r="Q2505" i="22"/>
  <c r="R2505" i="22"/>
  <c r="S2505" i="22"/>
  <c r="T2505" i="22"/>
  <c r="P2493" i="22"/>
  <c r="Q2493" i="22"/>
  <c r="R2493" i="22"/>
  <c r="S2493" i="22"/>
  <c r="T2493" i="22"/>
  <c r="P2481" i="22"/>
  <c r="Q2481" i="22"/>
  <c r="R2481" i="22"/>
  <c r="S2481" i="22"/>
  <c r="T2481" i="22"/>
  <c r="P2469" i="22"/>
  <c r="Q2469" i="22"/>
  <c r="R2469" i="22"/>
  <c r="S2469" i="22"/>
  <c r="T2469" i="22"/>
  <c r="P2457" i="22"/>
  <c r="Q2457" i="22"/>
  <c r="R2457" i="22"/>
  <c r="S2457" i="22"/>
  <c r="T2457" i="22"/>
  <c r="P2445" i="22"/>
  <c r="S2445" i="22"/>
  <c r="T2445" i="22"/>
  <c r="Q2445" i="22"/>
  <c r="R2445" i="22"/>
  <c r="P2433" i="22"/>
  <c r="Q2433" i="22"/>
  <c r="R2433" i="22"/>
  <c r="S2433" i="22"/>
  <c r="T2433" i="22"/>
  <c r="P2421" i="22"/>
  <c r="Q2421" i="22"/>
  <c r="R2421" i="22"/>
  <c r="S2421" i="22"/>
  <c r="T2421" i="22"/>
  <c r="P2409" i="22"/>
  <c r="Q2409" i="22"/>
  <c r="R2409" i="22"/>
  <c r="S2409" i="22"/>
  <c r="T2409" i="22"/>
  <c r="P2397" i="22"/>
  <c r="S2397" i="22"/>
  <c r="T2397" i="22"/>
  <c r="R2397" i="22"/>
  <c r="Q2397" i="22"/>
  <c r="P2385" i="22"/>
  <c r="Q2385" i="22"/>
  <c r="R2385" i="22"/>
  <c r="S2385" i="22"/>
  <c r="T2385" i="22"/>
  <c r="P2373" i="22"/>
  <c r="Q2373" i="22"/>
  <c r="R2373" i="22"/>
  <c r="S2373" i="22"/>
  <c r="T2373" i="22"/>
  <c r="P2361" i="22"/>
  <c r="Q2361" i="22"/>
  <c r="R2361" i="22"/>
  <c r="S2361" i="22"/>
  <c r="T2361" i="22"/>
  <c r="P2349" i="22"/>
  <c r="S2349" i="22"/>
  <c r="T2349" i="22"/>
  <c r="Q2349" i="22"/>
  <c r="R2349" i="22"/>
  <c r="P2337" i="22"/>
  <c r="Q2337" i="22"/>
  <c r="R2337" i="22"/>
  <c r="S2337" i="22"/>
  <c r="T2337" i="22"/>
  <c r="P2325" i="22"/>
  <c r="T2325" i="22"/>
  <c r="Q2325" i="22"/>
  <c r="R2325" i="22"/>
  <c r="S2325" i="22"/>
  <c r="P2313" i="22"/>
  <c r="T2313" i="22"/>
  <c r="Q2313" i="22"/>
  <c r="R2313" i="22"/>
  <c r="S2313" i="22"/>
  <c r="P2301" i="22"/>
  <c r="R2301" i="22"/>
  <c r="T2301" i="22"/>
  <c r="Q2301" i="22"/>
  <c r="S2301" i="22"/>
  <c r="P2289" i="22"/>
  <c r="R2289" i="22"/>
  <c r="T2289" i="22"/>
  <c r="Q2289" i="22"/>
  <c r="S2289" i="22"/>
  <c r="P2277" i="22"/>
  <c r="R2277" i="22"/>
  <c r="S2277" i="22"/>
  <c r="T2277" i="22"/>
  <c r="Q2277" i="22"/>
  <c r="P2265" i="22"/>
  <c r="R2265" i="22"/>
  <c r="S2265" i="22"/>
  <c r="T2265" i="22"/>
  <c r="Q2265" i="22"/>
  <c r="P2253" i="22"/>
  <c r="R2253" i="22"/>
  <c r="S2253" i="22"/>
  <c r="T2253" i="22"/>
  <c r="Q2253" i="22"/>
  <c r="P2241" i="22"/>
  <c r="Q2241" i="22"/>
  <c r="R2241" i="22"/>
  <c r="S2241" i="22"/>
  <c r="T2241" i="22"/>
  <c r="P2229" i="22"/>
  <c r="Q2229" i="22"/>
  <c r="R2229" i="22"/>
  <c r="S2229" i="22"/>
  <c r="T2229" i="22"/>
  <c r="P2217" i="22"/>
  <c r="Q2217" i="22"/>
  <c r="R2217" i="22"/>
  <c r="S2217" i="22"/>
  <c r="T2217" i="22"/>
  <c r="P2205" i="22"/>
  <c r="Q2205" i="22"/>
  <c r="R2205" i="22"/>
  <c r="S2205" i="22"/>
  <c r="T2205" i="22"/>
  <c r="P2193" i="22"/>
  <c r="Q2193" i="22"/>
  <c r="R2193" i="22"/>
  <c r="S2193" i="22"/>
  <c r="T2193" i="22"/>
  <c r="P2181" i="22"/>
  <c r="Q2181" i="22"/>
  <c r="R2181" i="22"/>
  <c r="S2181" i="22"/>
  <c r="T2181" i="22"/>
  <c r="Q2169" i="22"/>
  <c r="R2169" i="22"/>
  <c r="S2169" i="22"/>
  <c r="T2169" i="22"/>
  <c r="P2169" i="22"/>
  <c r="Q2157" i="22"/>
  <c r="P2157" i="22"/>
  <c r="R2157" i="22"/>
  <c r="S2157" i="22"/>
  <c r="T2157" i="22"/>
  <c r="Q2145" i="22"/>
  <c r="R2145" i="22"/>
  <c r="S2145" i="22"/>
  <c r="T2145" i="22"/>
  <c r="P2145" i="22"/>
  <c r="Q2133" i="22"/>
  <c r="R2133" i="22"/>
  <c r="P2133" i="22"/>
  <c r="S2133" i="22"/>
  <c r="T2133" i="22"/>
  <c r="Q2121" i="22"/>
  <c r="R2121" i="22"/>
  <c r="P2121" i="22"/>
  <c r="S2121" i="22"/>
  <c r="T2121" i="22"/>
  <c r="Q2109" i="22"/>
  <c r="R2109" i="22"/>
  <c r="P2109" i="22"/>
  <c r="S2109" i="22"/>
  <c r="T2109" i="22"/>
  <c r="Q2097" i="22"/>
  <c r="R2097" i="22"/>
  <c r="S2097" i="22"/>
  <c r="P2097" i="22"/>
  <c r="T2097" i="22"/>
  <c r="Q2085" i="22"/>
  <c r="R2085" i="22"/>
  <c r="S2085" i="22"/>
  <c r="P2085" i="22"/>
  <c r="T2085" i="22"/>
  <c r="Q2073" i="22"/>
  <c r="R2073" i="22"/>
  <c r="S2073" i="22"/>
  <c r="P2073" i="22"/>
  <c r="T2073" i="22"/>
  <c r="Q2061" i="22"/>
  <c r="R2061" i="22"/>
  <c r="S2061" i="22"/>
  <c r="P2061" i="22"/>
  <c r="T2061" i="22"/>
  <c r="Q2049" i="22"/>
  <c r="R2049" i="22"/>
  <c r="S2049" i="22"/>
  <c r="P2049" i="22"/>
  <c r="T2049" i="22"/>
  <c r="Q2037" i="22"/>
  <c r="R2037" i="22"/>
  <c r="S2037" i="22"/>
  <c r="P2037" i="22"/>
  <c r="T2037" i="22"/>
  <c r="Q2025" i="22"/>
  <c r="R2025" i="22"/>
  <c r="S2025" i="22"/>
  <c r="P2025" i="22"/>
  <c r="T2025" i="22"/>
  <c r="Q2013" i="22"/>
  <c r="R2013" i="22"/>
  <c r="S2013" i="22"/>
  <c r="P2013" i="22"/>
  <c r="T2013" i="22"/>
  <c r="Q2001" i="22"/>
  <c r="R2001" i="22"/>
  <c r="S2001" i="22"/>
  <c r="P2001" i="22"/>
  <c r="T2001" i="22"/>
  <c r="Q1989" i="22"/>
  <c r="R1989" i="22"/>
  <c r="S1989" i="22"/>
  <c r="P1989" i="22"/>
  <c r="T1989" i="22"/>
  <c r="Q1977" i="22"/>
  <c r="R1977" i="22"/>
  <c r="S1977" i="22"/>
  <c r="T1977" i="22"/>
  <c r="P1977" i="22"/>
  <c r="Q1965" i="22"/>
  <c r="R1965" i="22"/>
  <c r="S1965" i="22"/>
  <c r="T1965" i="22"/>
  <c r="P1965" i="22"/>
  <c r="Q1953" i="22"/>
  <c r="R1953" i="22"/>
  <c r="S1953" i="22"/>
  <c r="T1953" i="22"/>
  <c r="P1953" i="22"/>
  <c r="Q1941" i="22"/>
  <c r="R1941" i="22"/>
  <c r="S1941" i="22"/>
  <c r="T1941" i="22"/>
  <c r="P1941" i="22"/>
  <c r="Q1929" i="22"/>
  <c r="R1929" i="22"/>
  <c r="S1929" i="22"/>
  <c r="T1929" i="22"/>
  <c r="P1929" i="22"/>
  <c r="Q1917" i="22"/>
  <c r="R1917" i="22"/>
  <c r="S1917" i="22"/>
  <c r="T1917" i="22"/>
  <c r="P1917" i="22"/>
  <c r="Q1905" i="22"/>
  <c r="R1905" i="22"/>
  <c r="S1905" i="22"/>
  <c r="T1905" i="22"/>
  <c r="P1905" i="22"/>
  <c r="Q1893" i="22"/>
  <c r="R1893" i="22"/>
  <c r="S1893" i="22"/>
  <c r="T1893" i="22"/>
  <c r="P1893" i="22"/>
  <c r="P1881" i="22"/>
  <c r="Q1881" i="22"/>
  <c r="R1881" i="22"/>
  <c r="S1881" i="22"/>
  <c r="T1881" i="22"/>
  <c r="P1869" i="22"/>
  <c r="Q1869" i="22"/>
  <c r="S1869" i="22"/>
  <c r="T1869" i="22"/>
  <c r="R1869" i="22"/>
  <c r="P1857" i="22"/>
  <c r="Q1857" i="22"/>
  <c r="R1857" i="22"/>
  <c r="S1857" i="22"/>
  <c r="T1857" i="22"/>
  <c r="P1845" i="22"/>
  <c r="Q1845" i="22"/>
  <c r="R1845" i="22"/>
  <c r="S1845" i="22"/>
  <c r="T1845" i="22"/>
  <c r="P1833" i="22"/>
  <c r="Q1833" i="22"/>
  <c r="R1833" i="22"/>
  <c r="S1833" i="22"/>
  <c r="T1833" i="22"/>
  <c r="P1821" i="22"/>
  <c r="Q1821" i="22"/>
  <c r="S1821" i="22"/>
  <c r="T1821" i="22"/>
  <c r="R1821" i="22"/>
  <c r="P1809" i="22"/>
  <c r="Q1809" i="22"/>
  <c r="R1809" i="22"/>
  <c r="S1809" i="22"/>
  <c r="T1809" i="22"/>
  <c r="P1797" i="22"/>
  <c r="Q1797" i="22"/>
  <c r="R1797" i="22"/>
  <c r="S1797" i="22"/>
  <c r="T1797" i="22"/>
  <c r="P1785" i="22"/>
  <c r="Q1785" i="22"/>
  <c r="R1785" i="22"/>
  <c r="S1785" i="22"/>
  <c r="T1785" i="22"/>
  <c r="P1773" i="22"/>
  <c r="Q1773" i="22"/>
  <c r="R1773" i="22"/>
  <c r="S1773" i="22"/>
  <c r="T1773" i="22"/>
  <c r="P1761" i="22"/>
  <c r="Q1761" i="22"/>
  <c r="R1761" i="22"/>
  <c r="S1761" i="22"/>
  <c r="T1761" i="22"/>
  <c r="P1749" i="22"/>
  <c r="Q1749" i="22"/>
  <c r="R1749" i="22"/>
  <c r="S1749" i="22"/>
  <c r="T1749" i="22"/>
  <c r="P1737" i="22"/>
  <c r="Q1737" i="22"/>
  <c r="R1737" i="22"/>
  <c r="S1737" i="22"/>
  <c r="T1737" i="22"/>
  <c r="P1725" i="22"/>
  <c r="Q1725" i="22"/>
  <c r="R1725" i="22"/>
  <c r="S1725" i="22"/>
  <c r="T1725" i="22"/>
  <c r="P1713" i="22"/>
  <c r="Q1713" i="22"/>
  <c r="R1713" i="22"/>
  <c r="S1713" i="22"/>
  <c r="T1713" i="22"/>
  <c r="P1701" i="22"/>
  <c r="Q1701" i="22"/>
  <c r="R1701" i="22"/>
  <c r="S1701" i="22"/>
  <c r="T1701" i="22"/>
  <c r="Q1689" i="22"/>
  <c r="R1689" i="22"/>
  <c r="P1689" i="22"/>
  <c r="S1689" i="22"/>
  <c r="T1689" i="22"/>
  <c r="Q1677" i="22"/>
  <c r="R1677" i="22"/>
  <c r="P1677" i="22"/>
  <c r="S1677" i="22"/>
  <c r="T1677" i="22"/>
  <c r="Q1665" i="22"/>
  <c r="R1665" i="22"/>
  <c r="P1665" i="22"/>
  <c r="S1665" i="22"/>
  <c r="T1665" i="22"/>
  <c r="Q1653" i="22"/>
  <c r="R1653" i="22"/>
  <c r="P1653" i="22"/>
  <c r="S1653" i="22"/>
  <c r="T1653" i="22"/>
  <c r="Q1641" i="22"/>
  <c r="R1641" i="22"/>
  <c r="P1641" i="22"/>
  <c r="T1641" i="22"/>
  <c r="S1641" i="22"/>
  <c r="Q1629" i="22"/>
  <c r="R1629" i="22"/>
  <c r="P1629" i="22"/>
  <c r="S1629" i="22"/>
  <c r="T1629" i="22"/>
  <c r="Q1617" i="22"/>
  <c r="R1617" i="22"/>
  <c r="P1617" i="22"/>
  <c r="S1617" i="22"/>
  <c r="T1617" i="22"/>
  <c r="Q1605" i="22"/>
  <c r="R1605" i="22"/>
  <c r="P1605" i="22"/>
  <c r="S1605" i="22"/>
  <c r="T1605" i="22"/>
  <c r="Q1593" i="22"/>
  <c r="R1593" i="22"/>
  <c r="P1593" i="22"/>
  <c r="S1593" i="22"/>
  <c r="T1593" i="22"/>
  <c r="P1581" i="22"/>
  <c r="Q1581" i="22"/>
  <c r="R1581" i="22"/>
  <c r="S1581" i="22"/>
  <c r="T1581" i="22"/>
  <c r="P1569" i="22"/>
  <c r="Q1569" i="22"/>
  <c r="R1569" i="22"/>
  <c r="S1569" i="22"/>
  <c r="T1569" i="22"/>
  <c r="P1557" i="22"/>
  <c r="Q1557" i="22"/>
  <c r="R1557" i="22"/>
  <c r="S1557" i="22"/>
  <c r="T1557" i="22"/>
  <c r="P1545" i="22"/>
  <c r="Q1545" i="22"/>
  <c r="R1545" i="22"/>
  <c r="S1545" i="22"/>
  <c r="T1545" i="22"/>
  <c r="P1533" i="22"/>
  <c r="Q1533" i="22"/>
  <c r="R1533" i="22"/>
  <c r="S1533" i="22"/>
  <c r="T1533" i="22"/>
  <c r="R1521" i="22"/>
  <c r="S1521" i="22"/>
  <c r="T1521" i="22"/>
  <c r="P1521" i="22"/>
  <c r="Q1521" i="22"/>
  <c r="R1509" i="22"/>
  <c r="S1509" i="22"/>
  <c r="T1509" i="22"/>
  <c r="P1509" i="22"/>
  <c r="Q1509" i="22"/>
  <c r="P1497" i="22"/>
  <c r="Q1497" i="22"/>
  <c r="R1497" i="22"/>
  <c r="S1497" i="22"/>
  <c r="T1497" i="22"/>
  <c r="P1485" i="22"/>
  <c r="Q1485" i="22"/>
  <c r="R1485" i="22"/>
  <c r="S1485" i="22"/>
  <c r="T1485" i="22"/>
  <c r="P1473" i="22"/>
  <c r="Q1473" i="22"/>
  <c r="R1473" i="22"/>
  <c r="S1473" i="22"/>
  <c r="T1473" i="22"/>
  <c r="R1461" i="22"/>
  <c r="S1461" i="22"/>
  <c r="T1461" i="22"/>
  <c r="Q1461" i="22"/>
  <c r="P1461" i="22"/>
  <c r="P1449" i="22"/>
  <c r="Q1449" i="22"/>
  <c r="R1449" i="22"/>
  <c r="S1449" i="22"/>
  <c r="T1449" i="22"/>
  <c r="P1437" i="22"/>
  <c r="Q1437" i="22"/>
  <c r="R1437" i="22"/>
  <c r="S1437" i="22"/>
  <c r="T1437" i="22"/>
  <c r="P1425" i="22"/>
  <c r="Q1425" i="22"/>
  <c r="R1425" i="22"/>
  <c r="S1425" i="22"/>
  <c r="T1425" i="22"/>
  <c r="P1413" i="22"/>
  <c r="S1413" i="22"/>
  <c r="R1413" i="22"/>
  <c r="T1413" i="22"/>
  <c r="Q1413" i="22"/>
  <c r="P1401" i="22"/>
  <c r="Q1401" i="22"/>
  <c r="R1401" i="22"/>
  <c r="S1401" i="22"/>
  <c r="T1401" i="22"/>
  <c r="P1389" i="22"/>
  <c r="Q1389" i="22"/>
  <c r="R1389" i="22"/>
  <c r="S1389" i="22"/>
  <c r="T1389" i="22"/>
  <c r="P1377" i="22"/>
  <c r="Q1377" i="22"/>
  <c r="R1377" i="22"/>
  <c r="S1377" i="22"/>
  <c r="T1377" i="22"/>
  <c r="P1365" i="22"/>
  <c r="Q1365" i="22"/>
  <c r="R1365" i="22"/>
  <c r="S1365" i="22"/>
  <c r="T1365" i="22"/>
  <c r="P1353" i="22"/>
  <c r="Q1353" i="22"/>
  <c r="R1353" i="22"/>
  <c r="S1353" i="22"/>
  <c r="T1353" i="22"/>
  <c r="P1341" i="22"/>
  <c r="Q1341" i="22"/>
  <c r="R1341" i="22"/>
  <c r="S1341" i="22"/>
  <c r="T1341" i="22"/>
  <c r="P1329" i="22"/>
  <c r="Q1329" i="22"/>
  <c r="R1329" i="22"/>
  <c r="S1329" i="22"/>
  <c r="T1329" i="22"/>
  <c r="P1317" i="22"/>
  <c r="Q1317" i="22"/>
  <c r="R1317" i="22"/>
  <c r="S1317" i="22"/>
  <c r="T1317" i="22"/>
  <c r="P1305" i="22"/>
  <c r="Q1305" i="22"/>
  <c r="R1305" i="22"/>
  <c r="S1305" i="22"/>
  <c r="T1305" i="22"/>
  <c r="P1293" i="22"/>
  <c r="Q1293" i="22"/>
  <c r="R1293" i="22"/>
  <c r="S1293" i="22"/>
  <c r="T1293" i="22"/>
  <c r="Q1281" i="22"/>
  <c r="R1281" i="22"/>
  <c r="S1281" i="22"/>
  <c r="T1281" i="22"/>
  <c r="P1281" i="22"/>
  <c r="S1269" i="22"/>
  <c r="T1269" i="22"/>
  <c r="P1269" i="22"/>
  <c r="Q1269" i="22"/>
  <c r="R1269" i="22"/>
  <c r="P1257" i="22"/>
  <c r="Q1257" i="22"/>
  <c r="R1257" i="22"/>
  <c r="S1257" i="22"/>
  <c r="T1257" i="22"/>
  <c r="P1245" i="22"/>
  <c r="Q1245" i="22"/>
  <c r="R1245" i="22"/>
  <c r="S1245" i="22"/>
  <c r="T1245" i="22"/>
  <c r="P1233" i="22"/>
  <c r="Q1233" i="22"/>
  <c r="S1233" i="22"/>
  <c r="R1233" i="22"/>
  <c r="T1233" i="22"/>
  <c r="P1221" i="22"/>
  <c r="Q1221" i="22"/>
  <c r="R1221" i="22"/>
  <c r="S1221" i="22"/>
  <c r="T1221" i="22"/>
  <c r="P1209" i="22"/>
  <c r="R1209" i="22"/>
  <c r="Q1209" i="22"/>
  <c r="S1209" i="22"/>
  <c r="T1209" i="22"/>
  <c r="P1197" i="22"/>
  <c r="Q1197" i="22"/>
  <c r="R1197" i="22"/>
  <c r="T1197" i="22"/>
  <c r="S1197" i="22"/>
  <c r="P1185" i="22"/>
  <c r="Q1185" i="22"/>
  <c r="R1185" i="22"/>
  <c r="S1185" i="22"/>
  <c r="T1185" i="22"/>
  <c r="P1173" i="22"/>
  <c r="Q1173" i="22"/>
  <c r="R1173" i="22"/>
  <c r="S1173" i="22"/>
  <c r="T1173" i="22"/>
  <c r="P1161" i="22"/>
  <c r="Q1161" i="22"/>
  <c r="R1161" i="22"/>
  <c r="S1161" i="22"/>
  <c r="T1161" i="22"/>
  <c r="R1149" i="22"/>
  <c r="Q1149" i="22"/>
  <c r="P1149" i="22"/>
  <c r="S1149" i="22"/>
  <c r="T1149" i="22"/>
  <c r="R1137" i="22"/>
  <c r="P1137" i="22"/>
  <c r="Q1137" i="22"/>
  <c r="S1137" i="22"/>
  <c r="T1137" i="22"/>
  <c r="R1125" i="22"/>
  <c r="Q1125" i="22"/>
  <c r="S1125" i="22"/>
  <c r="T1125" i="22"/>
  <c r="P1125" i="22"/>
  <c r="R1113" i="22"/>
  <c r="P1113" i="22"/>
  <c r="Q1113" i="22"/>
  <c r="S1113" i="22"/>
  <c r="T1113" i="22"/>
  <c r="P1101" i="22"/>
  <c r="R1101" i="22"/>
  <c r="Q1101" i="22"/>
  <c r="S1101" i="22"/>
  <c r="T1101" i="22"/>
  <c r="P1089" i="22"/>
  <c r="R1089" i="22"/>
  <c r="Q1089" i="22"/>
  <c r="S1089" i="22"/>
  <c r="T1089" i="22"/>
  <c r="R1077" i="22"/>
  <c r="S1077" i="22"/>
  <c r="P1077" i="22"/>
  <c r="T1077" i="22"/>
  <c r="Q1077" i="22"/>
  <c r="R1065" i="22"/>
  <c r="S1065" i="22"/>
  <c r="Q1065" i="22"/>
  <c r="P1065" i="22"/>
  <c r="T1065" i="22"/>
  <c r="R1053" i="22"/>
  <c r="S1053" i="22"/>
  <c r="P1053" i="22"/>
  <c r="Q1053" i="22"/>
  <c r="T1053" i="22"/>
  <c r="R1041" i="22"/>
  <c r="S1041" i="22"/>
  <c r="P1041" i="22"/>
  <c r="Q1041" i="22"/>
  <c r="T1041" i="22"/>
  <c r="R1029" i="22"/>
  <c r="S1029" i="22"/>
  <c r="P1029" i="22"/>
  <c r="Q1029" i="22"/>
  <c r="T1029" i="22"/>
  <c r="R1017" i="22"/>
  <c r="S1017" i="22"/>
  <c r="P1017" i="22"/>
  <c r="Q1017" i="22"/>
  <c r="T1017" i="22"/>
  <c r="R1005" i="22"/>
  <c r="S1005" i="22"/>
  <c r="P1005" i="22"/>
  <c r="Q1005" i="22"/>
  <c r="T1005" i="22"/>
  <c r="R993" i="22"/>
  <c r="S993" i="22"/>
  <c r="P993" i="22"/>
  <c r="Q993" i="22"/>
  <c r="T993" i="22"/>
  <c r="R981" i="22"/>
  <c r="S981" i="22"/>
  <c r="P981" i="22"/>
  <c r="Q981" i="22"/>
  <c r="T981" i="22"/>
  <c r="R969" i="22"/>
  <c r="S969" i="22"/>
  <c r="P969" i="22"/>
  <c r="Q969" i="22"/>
  <c r="T969" i="22"/>
  <c r="R957" i="22"/>
  <c r="S957" i="22"/>
  <c r="P957" i="22"/>
  <c r="Q957" i="22"/>
  <c r="T957" i="22"/>
  <c r="R945" i="22"/>
  <c r="S945" i="22"/>
  <c r="P945" i="22"/>
  <c r="T945" i="22"/>
  <c r="Q945" i="22"/>
  <c r="P933" i="22"/>
  <c r="Q933" i="22"/>
  <c r="R933" i="22"/>
  <c r="S933" i="22"/>
  <c r="T933" i="22"/>
  <c r="R921" i="22"/>
  <c r="S921" i="22"/>
  <c r="T921" i="22"/>
  <c r="Q921" i="22"/>
  <c r="P921" i="22"/>
  <c r="S909" i="22"/>
  <c r="T909" i="22"/>
  <c r="P909" i="22"/>
  <c r="Q909" i="22"/>
  <c r="R909" i="22"/>
  <c r="P897" i="22"/>
  <c r="Q897" i="22"/>
  <c r="R897" i="22"/>
  <c r="S897" i="22"/>
  <c r="T897" i="22"/>
  <c r="P885" i="22"/>
  <c r="Q885" i="22"/>
  <c r="R885" i="22"/>
  <c r="S885" i="22"/>
  <c r="T885" i="22"/>
  <c r="P873" i="22"/>
  <c r="Q873" i="22"/>
  <c r="R873" i="22"/>
  <c r="S873" i="22"/>
  <c r="T873" i="22"/>
  <c r="P861" i="22"/>
  <c r="Q861" i="22"/>
  <c r="R861" i="22"/>
  <c r="S861" i="22"/>
  <c r="T861" i="22"/>
  <c r="P849" i="22"/>
  <c r="Q849" i="22"/>
  <c r="R849" i="22"/>
  <c r="S849" i="22"/>
  <c r="T849" i="22"/>
  <c r="P837" i="22"/>
  <c r="Q837" i="22"/>
  <c r="R837" i="22"/>
  <c r="S837" i="22"/>
  <c r="T837" i="22"/>
  <c r="P825" i="22"/>
  <c r="Q825" i="22"/>
  <c r="R825" i="22"/>
  <c r="S825" i="22"/>
  <c r="T825" i="22"/>
  <c r="P813" i="22"/>
  <c r="Q813" i="22"/>
  <c r="R813" i="22"/>
  <c r="S813" i="22"/>
  <c r="T813" i="22"/>
  <c r="P801" i="22"/>
  <c r="Q801" i="22"/>
  <c r="R801" i="22"/>
  <c r="S801" i="22"/>
  <c r="T801" i="22"/>
  <c r="P789" i="22"/>
  <c r="Q789" i="22"/>
  <c r="R789" i="22"/>
  <c r="S789" i="22"/>
  <c r="T789" i="22"/>
  <c r="P777" i="22"/>
  <c r="Q777" i="22"/>
  <c r="R777" i="22"/>
  <c r="S777" i="22"/>
  <c r="T777" i="22"/>
  <c r="P765" i="22"/>
  <c r="Q765" i="22"/>
  <c r="R765" i="22"/>
  <c r="S765" i="22"/>
  <c r="T765" i="22"/>
  <c r="P753" i="22"/>
  <c r="Q753" i="22"/>
  <c r="R753" i="22"/>
  <c r="S753" i="22"/>
  <c r="T753" i="22"/>
  <c r="P741" i="22"/>
  <c r="Q741" i="22"/>
  <c r="R741" i="22"/>
  <c r="S741" i="22"/>
  <c r="T741" i="22"/>
  <c r="Q3663" i="22"/>
  <c r="T3660" i="22"/>
  <c r="R3658" i="22"/>
  <c r="S3653" i="22"/>
  <c r="Q3651" i="22"/>
  <c r="T3648" i="22"/>
  <c r="R3646" i="22"/>
  <c r="S3641" i="22"/>
  <c r="Q3639" i="22"/>
  <c r="T3636" i="22"/>
  <c r="R3634" i="22"/>
  <c r="T3627" i="22"/>
  <c r="T3624" i="22"/>
  <c r="S3621" i="22"/>
  <c r="Q3618" i="22"/>
  <c r="Q3615" i="22"/>
  <c r="S3611" i="22"/>
  <c r="P3608" i="22"/>
  <c r="R3604" i="22"/>
  <c r="T3600" i="22"/>
  <c r="Q3597" i="22"/>
  <c r="S3593" i="22"/>
  <c r="S3585" i="22"/>
  <c r="R3581" i="22"/>
  <c r="Q3573" i="22"/>
  <c r="T3556" i="22"/>
  <c r="S3552" i="22"/>
  <c r="T3547" i="22"/>
  <c r="Q3538" i="22"/>
  <c r="S3528" i="22"/>
  <c r="T3523" i="22"/>
  <c r="Q3514" i="22"/>
  <c r="S3504" i="22"/>
  <c r="T3499" i="22"/>
  <c r="Q3490" i="22"/>
  <c r="S3480" i="22"/>
  <c r="T3475" i="22"/>
  <c r="Q3466" i="22"/>
  <c r="S3456" i="22"/>
  <c r="P3443" i="22"/>
  <c r="T3435" i="22"/>
  <c r="P3407" i="22"/>
  <c r="P3383" i="22"/>
  <c r="P3311" i="22"/>
  <c r="Q3273" i="22"/>
  <c r="T3251" i="22"/>
  <c r="T3227" i="22"/>
  <c r="R3202" i="22"/>
  <c r="Q3540" i="22"/>
  <c r="R3540" i="22"/>
  <c r="T3540" i="22"/>
  <c r="W3324" i="22"/>
  <c r="P3324" i="22"/>
  <c r="Q3324" i="22"/>
  <c r="R3324" i="22"/>
  <c r="S3324" i="22"/>
  <c r="T3324" i="22"/>
  <c r="Q3108" i="22"/>
  <c r="R3108" i="22"/>
  <c r="S3108" i="22"/>
  <c r="T3108" i="22"/>
  <c r="P3108" i="22"/>
  <c r="P2832" i="22"/>
  <c r="R2832" i="22"/>
  <c r="T2832" i="22"/>
  <c r="S2832" i="22"/>
  <c r="P2712" i="22"/>
  <c r="Q2712" i="22"/>
  <c r="R2712" i="22"/>
  <c r="S2712" i="22"/>
  <c r="T2712" i="22"/>
  <c r="R2616" i="22"/>
  <c r="P2616" i="22"/>
  <c r="Q2616" i="22"/>
  <c r="S2616" i="22"/>
  <c r="T2616" i="22"/>
  <c r="P2508" i="22"/>
  <c r="Q2508" i="22"/>
  <c r="R2508" i="22"/>
  <c r="S2508" i="22"/>
  <c r="T2508" i="22"/>
  <c r="S2352" i="22"/>
  <c r="T2352" i="22"/>
  <c r="P2352" i="22"/>
  <c r="Q2352" i="22"/>
  <c r="R2352" i="22"/>
  <c r="P2232" i="22"/>
  <c r="Q2232" i="22"/>
  <c r="R2232" i="22"/>
  <c r="S2232" i="22"/>
  <c r="T2232" i="22"/>
  <c r="S2136" i="22"/>
  <c r="P2136" i="22"/>
  <c r="T2136" i="22"/>
  <c r="R2136" i="22"/>
  <c r="Q2136" i="22"/>
  <c r="P2040" i="22"/>
  <c r="R2040" i="22"/>
  <c r="T2040" i="22"/>
  <c r="Q2040" i="22"/>
  <c r="S2040" i="22"/>
  <c r="P1944" i="22"/>
  <c r="Q1944" i="22"/>
  <c r="R1944" i="22"/>
  <c r="S1944" i="22"/>
  <c r="T1944" i="22"/>
  <c r="P1848" i="22"/>
  <c r="Q1848" i="22"/>
  <c r="R1848" i="22"/>
  <c r="S1848" i="22"/>
  <c r="T1848" i="22"/>
  <c r="P1740" i="22"/>
  <c r="Q1740" i="22"/>
  <c r="R1740" i="22"/>
  <c r="S1740" i="22"/>
  <c r="T1740" i="22"/>
  <c r="R1668" i="22"/>
  <c r="S1668" i="22"/>
  <c r="T1668" i="22"/>
  <c r="P1668" i="22"/>
  <c r="Q1668" i="22"/>
  <c r="P1596" i="22"/>
  <c r="Q1596" i="22"/>
  <c r="R1596" i="22"/>
  <c r="S1596" i="22"/>
  <c r="T1596" i="22"/>
  <c r="R1464" i="22"/>
  <c r="S1464" i="22"/>
  <c r="T1464" i="22"/>
  <c r="P1464" i="22"/>
  <c r="Q1464" i="22"/>
  <c r="R1224" i="22"/>
  <c r="T1224" i="22"/>
  <c r="S1224" i="22"/>
  <c r="P1224" i="22"/>
  <c r="Q1224" i="22"/>
  <c r="P3584" i="22"/>
  <c r="R3584" i="22"/>
  <c r="P3572" i="22"/>
  <c r="R3572" i="22"/>
  <c r="P3560" i="22"/>
  <c r="R3560" i="22"/>
  <c r="P3548" i="22"/>
  <c r="R3548" i="22"/>
  <c r="P3536" i="22"/>
  <c r="R3536" i="22"/>
  <c r="P3524" i="22"/>
  <c r="R3524" i="22"/>
  <c r="P3512" i="22"/>
  <c r="R3512" i="22"/>
  <c r="P3500" i="22"/>
  <c r="R3500" i="22"/>
  <c r="P3488" i="22"/>
  <c r="R3488" i="22"/>
  <c r="P3476" i="22"/>
  <c r="R3476" i="22"/>
  <c r="P3464" i="22"/>
  <c r="R3464" i="22"/>
  <c r="P3452" i="22"/>
  <c r="R3452" i="22"/>
  <c r="P3440" i="22"/>
  <c r="R3440" i="22"/>
  <c r="P3428" i="22"/>
  <c r="R3428" i="22"/>
  <c r="P3416" i="22"/>
  <c r="R3416" i="22"/>
  <c r="P3404" i="22"/>
  <c r="R3404" i="22"/>
  <c r="P3392" i="22"/>
  <c r="Q3392" i="22"/>
  <c r="R3392" i="22"/>
  <c r="P3380" i="22"/>
  <c r="Q3380" i="22"/>
  <c r="R3380" i="22"/>
  <c r="P3368" i="22"/>
  <c r="Q3368" i="22"/>
  <c r="R3368" i="22"/>
  <c r="P3356" i="22"/>
  <c r="Q3356" i="22"/>
  <c r="R3356" i="22"/>
  <c r="P3344" i="22"/>
  <c r="Q3344" i="22"/>
  <c r="R3344" i="22"/>
  <c r="P3332" i="22"/>
  <c r="Q3332" i="22"/>
  <c r="R3332" i="22"/>
  <c r="P3320" i="22"/>
  <c r="Q3320" i="22"/>
  <c r="R3320" i="22"/>
  <c r="Q3308" i="22"/>
  <c r="P3308" i="22"/>
  <c r="R3308" i="22"/>
  <c r="Q3296" i="22"/>
  <c r="R3296" i="22"/>
  <c r="S3296" i="22"/>
  <c r="T3296" i="22"/>
  <c r="Q3284" i="22"/>
  <c r="P3284" i="22"/>
  <c r="R3284" i="22"/>
  <c r="S3284" i="22"/>
  <c r="T3284" i="22"/>
  <c r="Q3272" i="22"/>
  <c r="P3272" i="22"/>
  <c r="R3272" i="22"/>
  <c r="S3272" i="22"/>
  <c r="T3272" i="22"/>
  <c r="Q3260" i="22"/>
  <c r="P3260" i="22"/>
  <c r="R3260" i="22"/>
  <c r="S3260" i="22"/>
  <c r="T3260" i="22"/>
  <c r="Q3248" i="22"/>
  <c r="T3248" i="22"/>
  <c r="P3248" i="22"/>
  <c r="Q3236" i="22"/>
  <c r="T3236" i="22"/>
  <c r="S3236" i="22"/>
  <c r="Q3224" i="22"/>
  <c r="T3224" i="22"/>
  <c r="R3224" i="22"/>
  <c r="S3224" i="22"/>
  <c r="Q3212" i="22"/>
  <c r="T3212" i="22"/>
  <c r="P3212" i="22"/>
  <c r="R3212" i="22"/>
  <c r="S3212" i="22"/>
  <c r="Q3200" i="22"/>
  <c r="R3200" i="22"/>
  <c r="T3200" i="22"/>
  <c r="P3200" i="22"/>
  <c r="S3200" i="22"/>
  <c r="Q3188" i="22"/>
  <c r="R3188" i="22"/>
  <c r="T3188" i="22"/>
  <c r="Q3176" i="22"/>
  <c r="R3176" i="22"/>
  <c r="T3176" i="22"/>
  <c r="P3176" i="22"/>
  <c r="S3176" i="22"/>
  <c r="Q3164" i="22"/>
  <c r="R3164" i="22"/>
  <c r="T3164" i="22"/>
  <c r="Q3152" i="22"/>
  <c r="R3152" i="22"/>
  <c r="T3152" i="22"/>
  <c r="P3152" i="22"/>
  <c r="S3152" i="22"/>
  <c r="Q3140" i="22"/>
  <c r="R3140" i="22"/>
  <c r="T3140" i="22"/>
  <c r="P3128" i="22"/>
  <c r="Q3128" i="22"/>
  <c r="R3128" i="22"/>
  <c r="T3128" i="22"/>
  <c r="S3128" i="22"/>
  <c r="P3116" i="22"/>
  <c r="Q3116" i="22"/>
  <c r="R3116" i="22"/>
  <c r="T3116" i="22"/>
  <c r="S3116" i="22"/>
  <c r="P3104" i="22"/>
  <c r="Q3104" i="22"/>
  <c r="R3104" i="22"/>
  <c r="T3104" i="22"/>
  <c r="S3104" i="22"/>
  <c r="P3092" i="22"/>
  <c r="Q3092" i="22"/>
  <c r="R3092" i="22"/>
  <c r="T3092" i="22"/>
  <c r="S3092" i="22"/>
  <c r="P3080" i="22"/>
  <c r="Q3080" i="22"/>
  <c r="R3080" i="22"/>
  <c r="S3080" i="22"/>
  <c r="T3080" i="22"/>
  <c r="P3068" i="22"/>
  <c r="Q3068" i="22"/>
  <c r="R3068" i="22"/>
  <c r="S3068" i="22"/>
  <c r="T3068" i="22"/>
  <c r="P3056" i="22"/>
  <c r="Q3056" i="22"/>
  <c r="R3056" i="22"/>
  <c r="S3056" i="22"/>
  <c r="T3056" i="22"/>
  <c r="P3044" i="22"/>
  <c r="Q3044" i="22"/>
  <c r="R3044" i="22"/>
  <c r="S3044" i="22"/>
  <c r="T3044" i="22"/>
  <c r="P3032" i="22"/>
  <c r="Q3032" i="22"/>
  <c r="R3032" i="22"/>
  <c r="S3032" i="22"/>
  <c r="T3032" i="22"/>
  <c r="P3020" i="22"/>
  <c r="Q3020" i="22"/>
  <c r="R3020" i="22"/>
  <c r="S3020" i="22"/>
  <c r="T3020" i="22"/>
  <c r="P3008" i="22"/>
  <c r="Q3008" i="22"/>
  <c r="R3008" i="22"/>
  <c r="S3008" i="22"/>
  <c r="T3008" i="22"/>
  <c r="P2996" i="22"/>
  <c r="Q2996" i="22"/>
  <c r="R2996" i="22"/>
  <c r="S2996" i="22"/>
  <c r="T2996" i="22"/>
  <c r="S2984" i="22"/>
  <c r="P2984" i="22"/>
  <c r="Q2984" i="22"/>
  <c r="R2984" i="22"/>
  <c r="T2984" i="22"/>
  <c r="S2972" i="22"/>
  <c r="P2972" i="22"/>
  <c r="Q2972" i="22"/>
  <c r="R2972" i="22"/>
  <c r="T2972" i="22"/>
  <c r="S2960" i="22"/>
  <c r="R2960" i="22"/>
  <c r="T2960" i="22"/>
  <c r="P2960" i="22"/>
  <c r="Q2960" i="22"/>
  <c r="S2948" i="22"/>
  <c r="P2948" i="22"/>
  <c r="Q2948" i="22"/>
  <c r="R2948" i="22"/>
  <c r="T2948" i="22"/>
  <c r="S2936" i="22"/>
  <c r="P2936" i="22"/>
  <c r="Q2936" i="22"/>
  <c r="R2936" i="22"/>
  <c r="T2936" i="22"/>
  <c r="S2924" i="22"/>
  <c r="P2924" i="22"/>
  <c r="Q2924" i="22"/>
  <c r="R2924" i="22"/>
  <c r="T2924" i="22"/>
  <c r="S2912" i="22"/>
  <c r="P2912" i="22"/>
  <c r="Q2912" i="22"/>
  <c r="R2912" i="22"/>
  <c r="T2912" i="22"/>
  <c r="S2900" i="22"/>
  <c r="P2900" i="22"/>
  <c r="Q2900" i="22"/>
  <c r="R2900" i="22"/>
  <c r="T2900" i="22"/>
  <c r="S2888" i="22"/>
  <c r="P2888" i="22"/>
  <c r="Q2888" i="22"/>
  <c r="R2888" i="22"/>
  <c r="T2888" i="22"/>
  <c r="S2876" i="22"/>
  <c r="P2876" i="22"/>
  <c r="Q2876" i="22"/>
  <c r="R2876" i="22"/>
  <c r="T2876" i="22"/>
  <c r="S2864" i="22"/>
  <c r="P2864" i="22"/>
  <c r="Q2864" i="22"/>
  <c r="R2864" i="22"/>
  <c r="T2864" i="22"/>
  <c r="S2852" i="22"/>
  <c r="P2852" i="22"/>
  <c r="Q2852" i="22"/>
  <c r="R2852" i="22"/>
  <c r="T2852" i="22"/>
  <c r="S2840" i="22"/>
  <c r="P2840" i="22"/>
  <c r="Q2840" i="22"/>
  <c r="R2840" i="22"/>
  <c r="T2840" i="22"/>
  <c r="S2828" i="22"/>
  <c r="T2828" i="22"/>
  <c r="P2828" i="22"/>
  <c r="Q2828" i="22"/>
  <c r="R2828" i="22"/>
  <c r="S2816" i="22"/>
  <c r="T2816" i="22"/>
  <c r="P2816" i="22"/>
  <c r="Q2816" i="22"/>
  <c r="R2816" i="22"/>
  <c r="S2804" i="22"/>
  <c r="T2804" i="22"/>
  <c r="P2804" i="22"/>
  <c r="R2804" i="22"/>
  <c r="Q2804" i="22"/>
  <c r="S2792" i="22"/>
  <c r="T2792" i="22"/>
  <c r="P2792" i="22"/>
  <c r="Q2792" i="22"/>
  <c r="R2792" i="22"/>
  <c r="S2780" i="22"/>
  <c r="T2780" i="22"/>
  <c r="P2780" i="22"/>
  <c r="Q2780" i="22"/>
  <c r="R2780" i="22"/>
  <c r="S2768" i="22"/>
  <c r="T2768" i="22"/>
  <c r="P2768" i="22"/>
  <c r="Q2768" i="22"/>
  <c r="R2768" i="22"/>
  <c r="S2756" i="22"/>
  <c r="T2756" i="22"/>
  <c r="P2756" i="22"/>
  <c r="Q2756" i="22"/>
  <c r="R2756" i="22"/>
  <c r="S2744" i="22"/>
  <c r="T2744" i="22"/>
  <c r="P2744" i="22"/>
  <c r="R2744" i="22"/>
  <c r="Q2744" i="22"/>
  <c r="S2732" i="22"/>
  <c r="T2732" i="22"/>
  <c r="P2732" i="22"/>
  <c r="Q2732" i="22"/>
  <c r="R2732" i="22"/>
  <c r="S2720" i="22"/>
  <c r="T2720" i="22"/>
  <c r="P2720" i="22"/>
  <c r="Q2720" i="22"/>
  <c r="R2720" i="22"/>
  <c r="S2708" i="22"/>
  <c r="T2708" i="22"/>
  <c r="P2708" i="22"/>
  <c r="Q2708" i="22"/>
  <c r="R2708" i="22"/>
  <c r="Q2696" i="22"/>
  <c r="S2696" i="22"/>
  <c r="P2696" i="22"/>
  <c r="R2696" i="22"/>
  <c r="T2696" i="22"/>
  <c r="Q2684" i="22"/>
  <c r="S2684" i="22"/>
  <c r="T2684" i="22"/>
  <c r="R2684" i="22"/>
  <c r="Q2672" i="22"/>
  <c r="S2672" i="22"/>
  <c r="P2672" i="22"/>
  <c r="R2672" i="22"/>
  <c r="T2672" i="22"/>
  <c r="Q2660" i="22"/>
  <c r="S2660" i="22"/>
  <c r="R2660" i="22"/>
  <c r="T2660" i="22"/>
  <c r="P2660" i="22"/>
  <c r="Q2648" i="22"/>
  <c r="S2648" i="22"/>
  <c r="P2648" i="22"/>
  <c r="R2648" i="22"/>
  <c r="T2648" i="22"/>
  <c r="Q2636" i="22"/>
  <c r="S2636" i="22"/>
  <c r="P2636" i="22"/>
  <c r="R2636" i="22"/>
  <c r="T2636" i="22"/>
  <c r="Q2624" i="22"/>
  <c r="S2624" i="22"/>
  <c r="P2624" i="22"/>
  <c r="R2624" i="22"/>
  <c r="T2624" i="22"/>
  <c r="Q2612" i="22"/>
  <c r="S2612" i="22"/>
  <c r="P2612" i="22"/>
  <c r="R2612" i="22"/>
  <c r="T2612" i="22"/>
  <c r="Q2600" i="22"/>
  <c r="S2600" i="22"/>
  <c r="P2600" i="22"/>
  <c r="R2600" i="22"/>
  <c r="T2600" i="22"/>
  <c r="Q2588" i="22"/>
  <c r="S2588" i="22"/>
  <c r="P2588" i="22"/>
  <c r="R2588" i="22"/>
  <c r="T2588" i="22"/>
  <c r="Q2576" i="22"/>
  <c r="S2576" i="22"/>
  <c r="P2576" i="22"/>
  <c r="R2576" i="22"/>
  <c r="T2576" i="22"/>
  <c r="Q2564" i="22"/>
  <c r="R2564" i="22"/>
  <c r="S2564" i="22"/>
  <c r="T2564" i="22"/>
  <c r="P2564" i="22"/>
  <c r="Q2552" i="22"/>
  <c r="R2552" i="22"/>
  <c r="S2552" i="22"/>
  <c r="T2552" i="22"/>
  <c r="P2552" i="22"/>
  <c r="Q2540" i="22"/>
  <c r="R2540" i="22"/>
  <c r="S2540" i="22"/>
  <c r="T2540" i="22"/>
  <c r="P2540" i="22"/>
  <c r="Q2528" i="22"/>
  <c r="R2528" i="22"/>
  <c r="S2528" i="22"/>
  <c r="T2528" i="22"/>
  <c r="P2528" i="22"/>
  <c r="Q2516" i="22"/>
  <c r="R2516" i="22"/>
  <c r="S2516" i="22"/>
  <c r="T2516" i="22"/>
  <c r="P2516" i="22"/>
  <c r="Q2504" i="22"/>
  <c r="R2504" i="22"/>
  <c r="S2504" i="22"/>
  <c r="T2504" i="22"/>
  <c r="P2504" i="22"/>
  <c r="Q2492" i="22"/>
  <c r="R2492" i="22"/>
  <c r="S2492" i="22"/>
  <c r="T2492" i="22"/>
  <c r="P2492" i="22"/>
  <c r="Q2480" i="22"/>
  <c r="R2480" i="22"/>
  <c r="S2480" i="22"/>
  <c r="T2480" i="22"/>
  <c r="P2480" i="22"/>
  <c r="S2468" i="22"/>
  <c r="P2468" i="22"/>
  <c r="Q2468" i="22"/>
  <c r="R2468" i="22"/>
  <c r="T2468" i="22"/>
  <c r="S2456" i="22"/>
  <c r="T2456" i="22"/>
  <c r="P2456" i="22"/>
  <c r="Q2456" i="22"/>
  <c r="R2456" i="22"/>
  <c r="S2444" i="22"/>
  <c r="T2444" i="22"/>
  <c r="P2444" i="22"/>
  <c r="Q2444" i="22"/>
  <c r="R2444" i="22"/>
  <c r="S2432" i="22"/>
  <c r="T2432" i="22"/>
  <c r="R2432" i="22"/>
  <c r="P2432" i="22"/>
  <c r="Q2432" i="22"/>
  <c r="S2420" i="22"/>
  <c r="T2420" i="22"/>
  <c r="P2420" i="22"/>
  <c r="Q2420" i="22"/>
  <c r="R2420" i="22"/>
  <c r="S2408" i="22"/>
  <c r="T2408" i="22"/>
  <c r="P2408" i="22"/>
  <c r="Q2408" i="22"/>
  <c r="R2408" i="22"/>
  <c r="S2396" i="22"/>
  <c r="T2396" i="22"/>
  <c r="P2396" i="22"/>
  <c r="Q2396" i="22"/>
  <c r="R2396" i="22"/>
  <c r="S2384" i="22"/>
  <c r="T2384" i="22"/>
  <c r="R2384" i="22"/>
  <c r="P2384" i="22"/>
  <c r="Q2384" i="22"/>
  <c r="S2372" i="22"/>
  <c r="T2372" i="22"/>
  <c r="P2372" i="22"/>
  <c r="Q2372" i="22"/>
  <c r="R2372" i="22"/>
  <c r="S2360" i="22"/>
  <c r="T2360" i="22"/>
  <c r="P2360" i="22"/>
  <c r="Q2360" i="22"/>
  <c r="R2360" i="22"/>
  <c r="S2348" i="22"/>
  <c r="T2348" i="22"/>
  <c r="P2348" i="22"/>
  <c r="Q2348" i="22"/>
  <c r="R2348" i="22"/>
  <c r="S2336" i="22"/>
  <c r="T2336" i="22"/>
  <c r="R2336" i="22"/>
  <c r="P2336" i="22"/>
  <c r="Q2336" i="22"/>
  <c r="S2324" i="22"/>
  <c r="T2324" i="22"/>
  <c r="P2324" i="22"/>
  <c r="Q2324" i="22"/>
  <c r="R2324" i="22"/>
  <c r="S2312" i="22"/>
  <c r="T2312" i="22"/>
  <c r="R2312" i="22"/>
  <c r="P2312" i="22"/>
  <c r="Q2312" i="22"/>
  <c r="S2300" i="22"/>
  <c r="T2300" i="22"/>
  <c r="Q2300" i="22"/>
  <c r="R2300" i="22"/>
  <c r="P2300" i="22"/>
  <c r="S2288" i="22"/>
  <c r="T2288" i="22"/>
  <c r="P2288" i="22"/>
  <c r="Q2288" i="22"/>
  <c r="R2288" i="22"/>
  <c r="S2276" i="22"/>
  <c r="T2276" i="22"/>
  <c r="P2276" i="22"/>
  <c r="Q2276" i="22"/>
  <c r="R2276" i="22"/>
  <c r="S2264" i="22"/>
  <c r="T2264" i="22"/>
  <c r="P2264" i="22"/>
  <c r="Q2264" i="22"/>
  <c r="R2264" i="22"/>
  <c r="S2252" i="22"/>
  <c r="T2252" i="22"/>
  <c r="R2252" i="22"/>
  <c r="P2252" i="22"/>
  <c r="Q2252" i="22"/>
  <c r="S2240" i="22"/>
  <c r="T2240" i="22"/>
  <c r="P2240" i="22"/>
  <c r="Q2240" i="22"/>
  <c r="R2240" i="22"/>
  <c r="S2228" i="22"/>
  <c r="T2228" i="22"/>
  <c r="P2228" i="22"/>
  <c r="Q2228" i="22"/>
  <c r="R2228" i="22"/>
  <c r="S2216" i="22"/>
  <c r="T2216" i="22"/>
  <c r="P2216" i="22"/>
  <c r="Q2216" i="22"/>
  <c r="R2216" i="22"/>
  <c r="R2204" i="22"/>
  <c r="T2204" i="22"/>
  <c r="P2204" i="22"/>
  <c r="Q2204" i="22"/>
  <c r="S2204" i="22"/>
  <c r="R2192" i="22"/>
  <c r="T2192" i="22"/>
  <c r="P2192" i="22"/>
  <c r="Q2192" i="22"/>
  <c r="S2192" i="22"/>
  <c r="R2180" i="22"/>
  <c r="T2180" i="22"/>
  <c r="S2180" i="22"/>
  <c r="P2180" i="22"/>
  <c r="Q2180" i="22"/>
  <c r="W2168" i="22"/>
  <c r="R2168" i="22"/>
  <c r="T2168" i="22"/>
  <c r="P2168" i="22"/>
  <c r="Q2168" i="22"/>
  <c r="S2168" i="22"/>
  <c r="R2156" i="22"/>
  <c r="T2156" i="22"/>
  <c r="Q2156" i="22"/>
  <c r="S2156" i="22"/>
  <c r="P2156" i="22"/>
  <c r="R2144" i="22"/>
  <c r="T2144" i="22"/>
  <c r="P2144" i="22"/>
  <c r="Q2144" i="22"/>
  <c r="S2144" i="22"/>
  <c r="R2132" i="22"/>
  <c r="T2132" i="22"/>
  <c r="S2132" i="22"/>
  <c r="P2132" i="22"/>
  <c r="Q2132" i="22"/>
  <c r="R2120" i="22"/>
  <c r="T2120" i="22"/>
  <c r="S2120" i="22"/>
  <c r="Q2120" i="22"/>
  <c r="P2120" i="22"/>
  <c r="R2108" i="22"/>
  <c r="T2108" i="22"/>
  <c r="Q2108" i="22"/>
  <c r="S2108" i="22"/>
  <c r="P2108" i="22"/>
  <c r="W2096" i="22"/>
  <c r="P2096" i="22"/>
  <c r="Q2096" i="22"/>
  <c r="S2096" i="22"/>
  <c r="T2096" i="22"/>
  <c r="R2096" i="22"/>
  <c r="P2084" i="22"/>
  <c r="Q2084" i="22"/>
  <c r="R2084" i="22"/>
  <c r="S2084" i="22"/>
  <c r="T2084" i="22"/>
  <c r="T2072" i="22"/>
  <c r="Q2072" i="22"/>
  <c r="P2072" i="22"/>
  <c r="S2072" i="22"/>
  <c r="R2072" i="22"/>
  <c r="P2060" i="22"/>
  <c r="Q2060" i="22"/>
  <c r="R2060" i="22"/>
  <c r="S2060" i="22"/>
  <c r="T2060" i="22"/>
  <c r="P2048" i="22"/>
  <c r="Q2048" i="22"/>
  <c r="R2048" i="22"/>
  <c r="S2048" i="22"/>
  <c r="T2048" i="22"/>
  <c r="T2036" i="22"/>
  <c r="Q2036" i="22"/>
  <c r="P2036" i="22"/>
  <c r="R2036" i="22"/>
  <c r="S2036" i="22"/>
  <c r="W2024" i="22"/>
  <c r="P2024" i="22"/>
  <c r="Q2024" i="22"/>
  <c r="R2024" i="22"/>
  <c r="S2024" i="22"/>
  <c r="T2024" i="22"/>
  <c r="P2012" i="22"/>
  <c r="Q2012" i="22"/>
  <c r="R2012" i="22"/>
  <c r="S2012" i="22"/>
  <c r="T2012" i="22"/>
  <c r="T2000" i="22"/>
  <c r="Q2000" i="22"/>
  <c r="P2000" i="22"/>
  <c r="R2000" i="22"/>
  <c r="S2000" i="22"/>
  <c r="P1988" i="22"/>
  <c r="Q1988" i="22"/>
  <c r="R1988" i="22"/>
  <c r="S1988" i="22"/>
  <c r="T1988" i="22"/>
  <c r="W1976" i="22"/>
  <c r="P1976" i="22"/>
  <c r="Q1976" i="22"/>
  <c r="S1976" i="22"/>
  <c r="R1976" i="22"/>
  <c r="T1976" i="22"/>
  <c r="P1964" i="22"/>
  <c r="Q1964" i="22"/>
  <c r="S1964" i="22"/>
  <c r="T1964" i="22"/>
  <c r="R1964" i="22"/>
  <c r="P1952" i="22"/>
  <c r="Q1952" i="22"/>
  <c r="R1952" i="22"/>
  <c r="S1952" i="22"/>
  <c r="T1952" i="22"/>
  <c r="P1940" i="22"/>
  <c r="Q1940" i="22"/>
  <c r="R1940" i="22"/>
  <c r="T1940" i="22"/>
  <c r="S1940" i="22"/>
  <c r="W1928" i="22"/>
  <c r="P1928" i="22"/>
  <c r="Q1928" i="22"/>
  <c r="S1928" i="22"/>
  <c r="T1928" i="22"/>
  <c r="R1928" i="22"/>
  <c r="P1916" i="22"/>
  <c r="Q1916" i="22"/>
  <c r="R1916" i="22"/>
  <c r="S1916" i="22"/>
  <c r="T1916" i="22"/>
  <c r="P1904" i="22"/>
  <c r="Q1904" i="22"/>
  <c r="R1904" i="22"/>
  <c r="T1904" i="22"/>
  <c r="S1904" i="22"/>
  <c r="P1892" i="22"/>
  <c r="Q1892" i="22"/>
  <c r="R1892" i="22"/>
  <c r="S1892" i="22"/>
  <c r="T1892" i="22"/>
  <c r="W1880" i="22"/>
  <c r="T1880" i="22"/>
  <c r="P1880" i="22"/>
  <c r="Q1880" i="22"/>
  <c r="R1880" i="22"/>
  <c r="S1880" i="22"/>
  <c r="T1868" i="22"/>
  <c r="P1868" i="22"/>
  <c r="Q1868" i="22"/>
  <c r="R1868" i="22"/>
  <c r="S1868" i="22"/>
  <c r="T1856" i="22"/>
  <c r="R1856" i="22"/>
  <c r="S1856" i="22"/>
  <c r="P1856" i="22"/>
  <c r="Q1856" i="22"/>
  <c r="T1844" i="22"/>
  <c r="P1844" i="22"/>
  <c r="Q1844" i="22"/>
  <c r="R1844" i="22"/>
  <c r="S1844" i="22"/>
  <c r="W1832" i="22"/>
  <c r="T1832" i="22"/>
  <c r="P1832" i="22"/>
  <c r="Q1832" i="22"/>
  <c r="R1832" i="22"/>
  <c r="S1832" i="22"/>
  <c r="T1820" i="22"/>
  <c r="P1820" i="22"/>
  <c r="Q1820" i="22"/>
  <c r="R1820" i="22"/>
  <c r="S1820" i="22"/>
  <c r="T1808" i="22"/>
  <c r="R1808" i="22"/>
  <c r="S1808" i="22"/>
  <c r="P1808" i="22"/>
  <c r="Q1808" i="22"/>
  <c r="T1796" i="22"/>
  <c r="P1796" i="22"/>
  <c r="Q1796" i="22"/>
  <c r="R1796" i="22"/>
  <c r="S1796" i="22"/>
  <c r="W1784" i="22"/>
  <c r="T1784" i="22"/>
  <c r="P1784" i="22"/>
  <c r="Q1784" i="22"/>
  <c r="R1784" i="22"/>
  <c r="S1784" i="22"/>
  <c r="T1772" i="22"/>
  <c r="R1772" i="22"/>
  <c r="S1772" i="22"/>
  <c r="P1772" i="22"/>
  <c r="Q1772" i="22"/>
  <c r="T1760" i="22"/>
  <c r="P1760" i="22"/>
  <c r="Q1760" i="22"/>
  <c r="R1760" i="22"/>
  <c r="S1760" i="22"/>
  <c r="T1748" i="22"/>
  <c r="R1748" i="22"/>
  <c r="S1748" i="22"/>
  <c r="P1748" i="22"/>
  <c r="Q1748" i="22"/>
  <c r="W1736" i="22"/>
  <c r="T1736" i="22"/>
  <c r="P1736" i="22"/>
  <c r="Q1736" i="22"/>
  <c r="R1736" i="22"/>
  <c r="S1736" i="22"/>
  <c r="T1724" i="22"/>
  <c r="P1724" i="22"/>
  <c r="Q1724" i="22"/>
  <c r="R1724" i="22"/>
  <c r="S1724" i="22"/>
  <c r="T1712" i="22"/>
  <c r="P1712" i="22"/>
  <c r="Q1712" i="22"/>
  <c r="R1712" i="22"/>
  <c r="S1712" i="22"/>
  <c r="T1700" i="22"/>
  <c r="Q1700" i="22"/>
  <c r="R1700" i="22"/>
  <c r="S1700" i="22"/>
  <c r="P1700" i="22"/>
  <c r="T1688" i="22"/>
  <c r="P1688" i="22"/>
  <c r="Q1688" i="22"/>
  <c r="R1688" i="22"/>
  <c r="S1688" i="22"/>
  <c r="T1676" i="22"/>
  <c r="P1676" i="22"/>
  <c r="Q1676" i="22"/>
  <c r="R1676" i="22"/>
  <c r="S1676" i="22"/>
  <c r="T1664" i="22"/>
  <c r="Q1664" i="22"/>
  <c r="R1664" i="22"/>
  <c r="S1664" i="22"/>
  <c r="P1664" i="22"/>
  <c r="T1652" i="22"/>
  <c r="Q1652" i="22"/>
  <c r="R1652" i="22"/>
  <c r="S1652" i="22"/>
  <c r="P1652" i="22"/>
  <c r="T1640" i="22"/>
  <c r="P1640" i="22"/>
  <c r="Q1640" i="22"/>
  <c r="R1640" i="22"/>
  <c r="S1640" i="22"/>
  <c r="T1628" i="22"/>
  <c r="P1628" i="22"/>
  <c r="Q1628" i="22"/>
  <c r="R1628" i="22"/>
  <c r="S1628" i="22"/>
  <c r="T1616" i="22"/>
  <c r="P1616" i="22"/>
  <c r="Q1616" i="22"/>
  <c r="R1616" i="22"/>
  <c r="S1616" i="22"/>
  <c r="T1604" i="22"/>
  <c r="Q1604" i="22"/>
  <c r="R1604" i="22"/>
  <c r="S1604" i="22"/>
  <c r="P1604" i="22"/>
  <c r="T1592" i="22"/>
  <c r="P1592" i="22"/>
  <c r="Q1592" i="22"/>
  <c r="R1592" i="22"/>
  <c r="S1592" i="22"/>
  <c r="T1580" i="22"/>
  <c r="P1580" i="22"/>
  <c r="Q1580" i="22"/>
  <c r="R1580" i="22"/>
  <c r="S1580" i="22"/>
  <c r="T1568" i="22"/>
  <c r="P1568" i="22"/>
  <c r="Q1568" i="22"/>
  <c r="R1568" i="22"/>
  <c r="S1568" i="22"/>
  <c r="T1556" i="22"/>
  <c r="P1556" i="22"/>
  <c r="Q1556" i="22"/>
  <c r="R1556" i="22"/>
  <c r="S1556" i="22"/>
  <c r="T1544" i="22"/>
  <c r="P1544" i="22"/>
  <c r="Q1544" i="22"/>
  <c r="R1544" i="22"/>
  <c r="S1544" i="22"/>
  <c r="T1532" i="22"/>
  <c r="P1532" i="22"/>
  <c r="Q1532" i="22"/>
  <c r="R1532" i="22"/>
  <c r="S1532" i="22"/>
  <c r="Q1520" i="22"/>
  <c r="S1520" i="22"/>
  <c r="T1520" i="22"/>
  <c r="P1520" i="22"/>
  <c r="R1520" i="22"/>
  <c r="Q1508" i="22"/>
  <c r="S1508" i="22"/>
  <c r="T1508" i="22"/>
  <c r="P1508" i="22"/>
  <c r="R1508" i="22"/>
  <c r="Q1496" i="22"/>
  <c r="S1496" i="22"/>
  <c r="T1496" i="22"/>
  <c r="R1496" i="22"/>
  <c r="P1496" i="22"/>
  <c r="Q1484" i="22"/>
  <c r="S1484" i="22"/>
  <c r="T1484" i="22"/>
  <c r="P1484" i="22"/>
  <c r="R1484" i="22"/>
  <c r="Q1472" i="22"/>
  <c r="S1472" i="22"/>
  <c r="T1472" i="22"/>
  <c r="P1472" i="22"/>
  <c r="R1472" i="22"/>
  <c r="Q1460" i="22"/>
  <c r="S1460" i="22"/>
  <c r="T1460" i="22"/>
  <c r="P1460" i="22"/>
  <c r="R1460" i="22"/>
  <c r="Q1448" i="22"/>
  <c r="S1448" i="22"/>
  <c r="T1448" i="22"/>
  <c r="R1448" i="22"/>
  <c r="P1448" i="22"/>
  <c r="Q1436" i="22"/>
  <c r="S1436" i="22"/>
  <c r="T1436" i="22"/>
  <c r="P1436" i="22"/>
  <c r="R1436" i="22"/>
  <c r="Q1424" i="22"/>
  <c r="S1424" i="22"/>
  <c r="T1424" i="22"/>
  <c r="P1424" i="22"/>
  <c r="R1424" i="22"/>
  <c r="Q1412" i="22"/>
  <c r="R1412" i="22"/>
  <c r="S1412" i="22"/>
  <c r="T1412" i="22"/>
  <c r="P1412" i="22"/>
  <c r="Q1400" i="22"/>
  <c r="R1400" i="22"/>
  <c r="S1400" i="22"/>
  <c r="T1400" i="22"/>
  <c r="P1400" i="22"/>
  <c r="Q1388" i="22"/>
  <c r="R1388" i="22"/>
  <c r="S1388" i="22"/>
  <c r="T1388" i="22"/>
  <c r="P1388" i="22"/>
  <c r="Q1376" i="22"/>
  <c r="R1376" i="22"/>
  <c r="S1376" i="22"/>
  <c r="T1376" i="22"/>
  <c r="P1376" i="22"/>
  <c r="Q1364" i="22"/>
  <c r="R1364" i="22"/>
  <c r="S1364" i="22"/>
  <c r="T1364" i="22"/>
  <c r="P1364" i="22"/>
  <c r="Q1352" i="22"/>
  <c r="R1352" i="22"/>
  <c r="S1352" i="22"/>
  <c r="T1352" i="22"/>
  <c r="P1352" i="22"/>
  <c r="Q1340" i="22"/>
  <c r="R1340" i="22"/>
  <c r="S1340" i="22"/>
  <c r="T1340" i="22"/>
  <c r="P1340" i="22"/>
  <c r="Q1328" i="22"/>
  <c r="R1328" i="22"/>
  <c r="S1328" i="22"/>
  <c r="T1328" i="22"/>
  <c r="P1328" i="22"/>
  <c r="S1316" i="22"/>
  <c r="T1316" i="22"/>
  <c r="P1316" i="22"/>
  <c r="Q1316" i="22"/>
  <c r="R1316" i="22"/>
  <c r="S1304" i="22"/>
  <c r="T1304" i="22"/>
  <c r="P1304" i="22"/>
  <c r="Q1304" i="22"/>
  <c r="R1304" i="22"/>
  <c r="S1292" i="22"/>
  <c r="T1292" i="22"/>
  <c r="R1292" i="22"/>
  <c r="P1292" i="22"/>
  <c r="Q1292" i="22"/>
  <c r="W1280" i="22"/>
  <c r="S1280" i="22"/>
  <c r="T1280" i="22"/>
  <c r="P1280" i="22"/>
  <c r="Q1280" i="22"/>
  <c r="R1280" i="22"/>
  <c r="S1268" i="22"/>
  <c r="T1268" i="22"/>
  <c r="P1268" i="22"/>
  <c r="Q1268" i="22"/>
  <c r="R1268" i="22"/>
  <c r="S1256" i="22"/>
  <c r="T1256" i="22"/>
  <c r="P1256" i="22"/>
  <c r="Q1256" i="22"/>
  <c r="R1256" i="22"/>
  <c r="S1244" i="22"/>
  <c r="T1244" i="22"/>
  <c r="P1244" i="22"/>
  <c r="Q1244" i="22"/>
  <c r="R1244" i="22"/>
  <c r="S1232" i="22"/>
  <c r="T1232" i="22"/>
  <c r="P1232" i="22"/>
  <c r="Q1232" i="22"/>
  <c r="R1232" i="22"/>
  <c r="P1220" i="22"/>
  <c r="Q1220" i="22"/>
  <c r="R1220" i="22"/>
  <c r="S1220" i="22"/>
  <c r="T1220" i="22"/>
  <c r="P1208" i="22"/>
  <c r="Q1208" i="22"/>
  <c r="R1208" i="22"/>
  <c r="S1208" i="22"/>
  <c r="T1208" i="22"/>
  <c r="P1196" i="22"/>
  <c r="R1196" i="22"/>
  <c r="S1196" i="22"/>
  <c r="T1196" i="22"/>
  <c r="Q1196" i="22"/>
  <c r="P1184" i="22"/>
  <c r="T1184" i="22"/>
  <c r="Q1184" i="22"/>
  <c r="R1184" i="22"/>
  <c r="S1184" i="22"/>
  <c r="P1172" i="22"/>
  <c r="R1172" i="22"/>
  <c r="Q1172" i="22"/>
  <c r="S1172" i="22"/>
  <c r="T1172" i="22"/>
  <c r="P1160" i="22"/>
  <c r="R1160" i="22"/>
  <c r="Q1160" i="22"/>
  <c r="S1160" i="22"/>
  <c r="T1160" i="22"/>
  <c r="P1148" i="22"/>
  <c r="R1148" i="22"/>
  <c r="Q1148" i="22"/>
  <c r="S1148" i="22"/>
  <c r="T1148" i="22"/>
  <c r="P1136" i="22"/>
  <c r="R1136" i="22"/>
  <c r="Q1136" i="22"/>
  <c r="S1136" i="22"/>
  <c r="T1136" i="22"/>
  <c r="P1124" i="22"/>
  <c r="R1124" i="22"/>
  <c r="Q1124" i="22"/>
  <c r="S1124" i="22"/>
  <c r="T1124" i="22"/>
  <c r="P1112" i="22"/>
  <c r="R1112" i="22"/>
  <c r="Q1112" i="22"/>
  <c r="S1112" i="22"/>
  <c r="T1112" i="22"/>
  <c r="P1100" i="22"/>
  <c r="R1100" i="22"/>
  <c r="S1100" i="22"/>
  <c r="Q1100" i="22"/>
  <c r="T1100" i="22"/>
  <c r="P1088" i="22"/>
  <c r="R1088" i="22"/>
  <c r="S1088" i="22"/>
  <c r="T1088" i="22"/>
  <c r="Q1088" i="22"/>
  <c r="P1076" i="22"/>
  <c r="R1076" i="22"/>
  <c r="S1076" i="22"/>
  <c r="Q1076" i="22"/>
  <c r="T1076" i="22"/>
  <c r="P1064" i="22"/>
  <c r="Q1064" i="22"/>
  <c r="R1064" i="22"/>
  <c r="T1064" i="22"/>
  <c r="S1064" i="22"/>
  <c r="P1052" i="22"/>
  <c r="Q1052" i="22"/>
  <c r="R1052" i="22"/>
  <c r="S1052" i="22"/>
  <c r="T1052" i="22"/>
  <c r="P1040" i="22"/>
  <c r="R1040" i="22"/>
  <c r="T1040" i="22"/>
  <c r="Q1040" i="22"/>
  <c r="S1040" i="22"/>
  <c r="P1028" i="22"/>
  <c r="Q1028" i="22"/>
  <c r="R1028" i="22"/>
  <c r="T1028" i="22"/>
  <c r="S1028" i="22"/>
  <c r="P1016" i="22"/>
  <c r="Q1016" i="22"/>
  <c r="R1016" i="22"/>
  <c r="T1016" i="22"/>
  <c r="S1016" i="22"/>
  <c r="P1004" i="22"/>
  <c r="Q1004" i="22"/>
  <c r="R1004" i="22"/>
  <c r="S1004" i="22"/>
  <c r="T1004" i="22"/>
  <c r="P992" i="22"/>
  <c r="Q992" i="22"/>
  <c r="R992" i="22"/>
  <c r="S992" i="22"/>
  <c r="T992" i="22"/>
  <c r="P980" i="22"/>
  <c r="Q980" i="22"/>
  <c r="R980" i="22"/>
  <c r="S980" i="22"/>
  <c r="T980" i="22"/>
  <c r="P968" i="22"/>
  <c r="Q968" i="22"/>
  <c r="R968" i="22"/>
  <c r="S968" i="22"/>
  <c r="T968" i="22"/>
  <c r="P956" i="22"/>
  <c r="Q956" i="22"/>
  <c r="R956" i="22"/>
  <c r="S956" i="22"/>
  <c r="T956" i="22"/>
  <c r="P944" i="22"/>
  <c r="Q944" i="22"/>
  <c r="R944" i="22"/>
  <c r="S944" i="22"/>
  <c r="T944" i="22"/>
  <c r="R932" i="22"/>
  <c r="S932" i="22"/>
  <c r="P932" i="22"/>
  <c r="Q932" i="22"/>
  <c r="T932" i="22"/>
  <c r="R920" i="22"/>
  <c r="S920" i="22"/>
  <c r="P920" i="22"/>
  <c r="Q920" i="22"/>
  <c r="T920" i="22"/>
  <c r="P908" i="22"/>
  <c r="Q908" i="22"/>
  <c r="R908" i="22"/>
  <c r="S908" i="22"/>
  <c r="T908" i="22"/>
  <c r="P896" i="22"/>
  <c r="Q896" i="22"/>
  <c r="R896" i="22"/>
  <c r="S896" i="22"/>
  <c r="T896" i="22"/>
  <c r="P884" i="22"/>
  <c r="Q884" i="22"/>
  <c r="R884" i="22"/>
  <c r="S884" i="22"/>
  <c r="T884" i="22"/>
  <c r="P872" i="22"/>
  <c r="Q872" i="22"/>
  <c r="R872" i="22"/>
  <c r="S872" i="22"/>
  <c r="T872" i="22"/>
  <c r="P860" i="22"/>
  <c r="Q860" i="22"/>
  <c r="R860" i="22"/>
  <c r="S860" i="22"/>
  <c r="T860" i="22"/>
  <c r="P848" i="22"/>
  <c r="Q848" i="22"/>
  <c r="R848" i="22"/>
  <c r="S848" i="22"/>
  <c r="T848" i="22"/>
  <c r="P836" i="22"/>
  <c r="Q836" i="22"/>
  <c r="R836" i="22"/>
  <c r="S836" i="22"/>
  <c r="T836" i="22"/>
  <c r="P824" i="22"/>
  <c r="Q824" i="22"/>
  <c r="R824" i="22"/>
  <c r="S824" i="22"/>
  <c r="T824" i="22"/>
  <c r="P812" i="22"/>
  <c r="Q812" i="22"/>
  <c r="R812" i="22"/>
  <c r="S812" i="22"/>
  <c r="T812" i="22"/>
  <c r="P800" i="22"/>
  <c r="Q800" i="22"/>
  <c r="R800" i="22"/>
  <c r="S800" i="22"/>
  <c r="T800" i="22"/>
  <c r="P788" i="22"/>
  <c r="Q788" i="22"/>
  <c r="R788" i="22"/>
  <c r="S788" i="22"/>
  <c r="T788" i="22"/>
  <c r="P776" i="22"/>
  <c r="Q776" i="22"/>
  <c r="R776" i="22"/>
  <c r="S776" i="22"/>
  <c r="T776" i="22"/>
  <c r="P764" i="22"/>
  <c r="Q764" i="22"/>
  <c r="R764" i="22"/>
  <c r="S764" i="22"/>
  <c r="T764" i="22"/>
  <c r="P752" i="22"/>
  <c r="Q752" i="22"/>
  <c r="R752" i="22"/>
  <c r="S752" i="22"/>
  <c r="T752" i="22"/>
  <c r="P740" i="22"/>
  <c r="Q740" i="22"/>
  <c r="R740" i="22"/>
  <c r="S740" i="22"/>
  <c r="T740" i="22"/>
  <c r="S3660" i="22"/>
  <c r="Q3658" i="22"/>
  <c r="T3655" i="22"/>
  <c r="R3653" i="22"/>
  <c r="S3648" i="22"/>
  <c r="Q3646" i="22"/>
  <c r="T3643" i="22"/>
  <c r="R3641" i="22"/>
  <c r="S3636" i="22"/>
  <c r="Q3634" i="22"/>
  <c r="T3630" i="22"/>
  <c r="S3627" i="22"/>
  <c r="S3624" i="22"/>
  <c r="Q3621" i="22"/>
  <c r="P3618" i="22"/>
  <c r="Q3611" i="22"/>
  <c r="S3600" i="22"/>
  <c r="T3596" i="22"/>
  <c r="R3593" i="22"/>
  <c r="Q3585" i="22"/>
  <c r="T3572" i="22"/>
  <c r="T3568" i="22"/>
  <c r="S3564" i="22"/>
  <c r="S3560" i="22"/>
  <c r="R3556" i="22"/>
  <c r="R3542" i="22"/>
  <c r="S3537" i="22"/>
  <c r="T3532" i="22"/>
  <c r="R3518" i="22"/>
  <c r="S3513" i="22"/>
  <c r="T3508" i="22"/>
  <c r="R3494" i="22"/>
  <c r="S3489" i="22"/>
  <c r="T3484" i="22"/>
  <c r="P3480" i="22"/>
  <c r="R3470" i="22"/>
  <c r="S3465" i="22"/>
  <c r="T3460" i="22"/>
  <c r="T3449" i="22"/>
  <c r="S3442" i="22"/>
  <c r="R3435" i="22"/>
  <c r="Q3428" i="22"/>
  <c r="T3413" i="22"/>
  <c r="S3406" i="22"/>
  <c r="Q3395" i="22"/>
  <c r="T3380" i="22"/>
  <c r="R3366" i="22"/>
  <c r="Q3323" i="22"/>
  <c r="T3308" i="22"/>
  <c r="Q3270" i="22"/>
  <c r="S3248" i="22"/>
  <c r="P3224" i="22"/>
  <c r="S3140" i="22"/>
  <c r="T2698" i="22"/>
  <c r="W3588" i="22"/>
  <c r="Q3588" i="22"/>
  <c r="T3588" i="22"/>
  <c r="W3492" i="22"/>
  <c r="Q3492" i="22"/>
  <c r="R3492" i="22"/>
  <c r="T3492" i="22"/>
  <c r="P3420" i="22"/>
  <c r="Q3420" i="22"/>
  <c r="R3420" i="22"/>
  <c r="T3420" i="22"/>
  <c r="W3360" i="22"/>
  <c r="P3360" i="22"/>
  <c r="Q3360" i="22"/>
  <c r="R3360" i="22"/>
  <c r="S3360" i="22"/>
  <c r="T3360" i="22"/>
  <c r="Q3276" i="22"/>
  <c r="S3276" i="22"/>
  <c r="P3276" i="22"/>
  <c r="Q3180" i="22"/>
  <c r="S3180" i="22"/>
  <c r="P3180" i="22"/>
  <c r="R3180" i="22"/>
  <c r="T3180" i="22"/>
  <c r="Q3072" i="22"/>
  <c r="R3072" i="22"/>
  <c r="S3072" i="22"/>
  <c r="T3072" i="22"/>
  <c r="P3072" i="22"/>
  <c r="P2772" i="22"/>
  <c r="Q2772" i="22"/>
  <c r="R2772" i="22"/>
  <c r="S2772" i="22"/>
  <c r="T2772" i="22"/>
  <c r="P2676" i="22"/>
  <c r="Q2676" i="22"/>
  <c r="R2676" i="22"/>
  <c r="S2676" i="22"/>
  <c r="T2676" i="22"/>
  <c r="R2604" i="22"/>
  <c r="S2604" i="22"/>
  <c r="T2604" i="22"/>
  <c r="P2604" i="22"/>
  <c r="Q2604" i="22"/>
  <c r="R2544" i="22"/>
  <c r="P2544" i="22"/>
  <c r="Q2544" i="22"/>
  <c r="S2544" i="22"/>
  <c r="T2544" i="22"/>
  <c r="P2460" i="22"/>
  <c r="Q2460" i="22"/>
  <c r="R2460" i="22"/>
  <c r="S2460" i="22"/>
  <c r="T2460" i="22"/>
  <c r="P2412" i="22"/>
  <c r="Q2412" i="22"/>
  <c r="R2412" i="22"/>
  <c r="S2412" i="22"/>
  <c r="T2412" i="22"/>
  <c r="Q2316" i="22"/>
  <c r="R2316" i="22"/>
  <c r="S2316" i="22"/>
  <c r="T2316" i="22"/>
  <c r="P2316" i="22"/>
  <c r="P2220" i="22"/>
  <c r="Q2220" i="22"/>
  <c r="R2220" i="22"/>
  <c r="S2220" i="22"/>
  <c r="T2220" i="22"/>
  <c r="S2148" i="22"/>
  <c r="P2148" i="22"/>
  <c r="Q2148" i="22"/>
  <c r="R2148" i="22"/>
  <c r="T2148" i="22"/>
  <c r="P2076" i="22"/>
  <c r="R2076" i="22"/>
  <c r="T2076" i="22"/>
  <c r="Q2076" i="22"/>
  <c r="S2076" i="22"/>
  <c r="P2004" i="22"/>
  <c r="R2004" i="22"/>
  <c r="T2004" i="22"/>
  <c r="S2004" i="22"/>
  <c r="Q2004" i="22"/>
  <c r="P1920" i="22"/>
  <c r="Q1920" i="22"/>
  <c r="R1920" i="22"/>
  <c r="S1920" i="22"/>
  <c r="T1920" i="22"/>
  <c r="S1824" i="22"/>
  <c r="T1824" i="22"/>
  <c r="P1824" i="22"/>
  <c r="R1824" i="22"/>
  <c r="Q1824" i="22"/>
  <c r="P1752" i="22"/>
  <c r="Q1752" i="22"/>
  <c r="R1752" i="22"/>
  <c r="S1752" i="22"/>
  <c r="T1752" i="22"/>
  <c r="P1716" i="22"/>
  <c r="Q1716" i="22"/>
  <c r="R1716" i="22"/>
  <c r="S1716" i="22"/>
  <c r="T1716" i="22"/>
  <c r="P1656" i="22"/>
  <c r="Q1656" i="22"/>
  <c r="R1656" i="22"/>
  <c r="S1656" i="22"/>
  <c r="T1656" i="22"/>
  <c r="P1608" i="22"/>
  <c r="Q1608" i="22"/>
  <c r="R1608" i="22"/>
  <c r="S1608" i="22"/>
  <c r="T1608" i="22"/>
  <c r="P1560" i="22"/>
  <c r="Q1560" i="22"/>
  <c r="R1560" i="22"/>
  <c r="S1560" i="22"/>
  <c r="T1560" i="22"/>
  <c r="P1500" i="22"/>
  <c r="Q1500" i="22"/>
  <c r="R1500" i="22"/>
  <c r="S1500" i="22"/>
  <c r="T1500" i="22"/>
  <c r="S1476" i="22"/>
  <c r="T1476" i="22"/>
  <c r="P1476" i="22"/>
  <c r="Q1476" i="22"/>
  <c r="R1476" i="22"/>
  <c r="P1404" i="22"/>
  <c r="R1404" i="22"/>
  <c r="S1404" i="22"/>
  <c r="T1404" i="22"/>
  <c r="Q1404" i="22"/>
  <c r="P1380" i="22"/>
  <c r="Q1380" i="22"/>
  <c r="R1380" i="22"/>
  <c r="S1380" i="22"/>
  <c r="T1380" i="22"/>
  <c r="P1356" i="22"/>
  <c r="Q1356" i="22"/>
  <c r="R1356" i="22"/>
  <c r="S1356" i="22"/>
  <c r="T1356" i="22"/>
  <c r="P1320" i="22"/>
  <c r="Q1320" i="22"/>
  <c r="R1320" i="22"/>
  <c r="S1320" i="22"/>
  <c r="T1320" i="22"/>
  <c r="P1296" i="22"/>
  <c r="Q1296" i="22"/>
  <c r="R1296" i="22"/>
  <c r="S1296" i="22"/>
  <c r="T1296" i="22"/>
  <c r="R1272" i="22"/>
  <c r="S1272" i="22"/>
  <c r="T1272" i="22"/>
  <c r="P1272" i="22"/>
  <c r="Q1272" i="22"/>
  <c r="R1248" i="22"/>
  <c r="P1248" i="22"/>
  <c r="Q1248" i="22"/>
  <c r="S1248" i="22"/>
  <c r="T1248" i="22"/>
  <c r="R1176" i="22"/>
  <c r="T1176" i="22"/>
  <c r="P1176" i="22"/>
  <c r="Q1176" i="22"/>
  <c r="S1176" i="22"/>
  <c r="R1152" i="22"/>
  <c r="T1152" i="22"/>
  <c r="P1152" i="22"/>
  <c r="S1152" i="22"/>
  <c r="Q1152" i="22"/>
  <c r="R1128" i="22"/>
  <c r="T1128" i="22"/>
  <c r="P1128" i="22"/>
  <c r="Q1128" i="22"/>
  <c r="S1128" i="22"/>
  <c r="R1104" i="22"/>
  <c r="S1104" i="22"/>
  <c r="T1104" i="22"/>
  <c r="P1104" i="22"/>
  <c r="Q1104" i="22"/>
  <c r="P1080" i="22"/>
  <c r="R1080" i="22"/>
  <c r="S1080" i="22"/>
  <c r="Q1080" i="22"/>
  <c r="T1080" i="22"/>
  <c r="P1056" i="22"/>
  <c r="R1056" i="22"/>
  <c r="S1056" i="22"/>
  <c r="T1056" i="22"/>
  <c r="Q1056" i="22"/>
  <c r="P1032" i="22"/>
  <c r="R1032" i="22"/>
  <c r="S1032" i="22"/>
  <c r="T1032" i="22"/>
  <c r="Q1032" i="22"/>
  <c r="P1008" i="22"/>
  <c r="R1008" i="22"/>
  <c r="S1008" i="22"/>
  <c r="T1008" i="22"/>
  <c r="Q1008" i="22"/>
  <c r="P984" i="22"/>
  <c r="R984" i="22"/>
  <c r="S984" i="22"/>
  <c r="T984" i="22"/>
  <c r="Q984" i="22"/>
  <c r="P960" i="22"/>
  <c r="R960" i="22"/>
  <c r="S960" i="22"/>
  <c r="T960" i="22"/>
  <c r="Q960" i="22"/>
  <c r="P936" i="22"/>
  <c r="R936" i="22"/>
  <c r="S936" i="22"/>
  <c r="T936" i="22"/>
  <c r="Q936" i="22"/>
  <c r="Q924" i="22"/>
  <c r="R924" i="22"/>
  <c r="S924" i="22"/>
  <c r="T924" i="22"/>
  <c r="P924" i="22"/>
  <c r="S900" i="22"/>
  <c r="T900" i="22"/>
  <c r="P900" i="22"/>
  <c r="Q900" i="22"/>
  <c r="R900" i="22"/>
  <c r="S876" i="22"/>
  <c r="T876" i="22"/>
  <c r="P876" i="22"/>
  <c r="Q876" i="22"/>
  <c r="R876" i="22"/>
  <c r="S852" i="22"/>
  <c r="T852" i="22"/>
  <c r="P852" i="22"/>
  <c r="Q852" i="22"/>
  <c r="R852" i="22"/>
  <c r="S828" i="22"/>
  <c r="T828" i="22"/>
  <c r="P828" i="22"/>
  <c r="Q828" i="22"/>
  <c r="R828" i="22"/>
  <c r="S804" i="22"/>
  <c r="T804" i="22"/>
  <c r="P804" i="22"/>
  <c r="Q804" i="22"/>
  <c r="R804" i="22"/>
  <c r="S792" i="22"/>
  <c r="T792" i="22"/>
  <c r="P792" i="22"/>
  <c r="Q792" i="22"/>
  <c r="R792" i="22"/>
  <c r="S768" i="22"/>
  <c r="T768" i="22"/>
  <c r="P768" i="22"/>
  <c r="Q768" i="22"/>
  <c r="R768" i="22"/>
  <c r="S756" i="22"/>
  <c r="T756" i="22"/>
  <c r="P756" i="22"/>
  <c r="Q756" i="22"/>
  <c r="R756" i="22"/>
  <c r="S744" i="22"/>
  <c r="T744" i="22"/>
  <c r="P744" i="22"/>
  <c r="R744" i="22"/>
  <c r="Q744" i="22"/>
  <c r="P3631" i="22"/>
  <c r="R3631" i="22"/>
  <c r="P3619" i="22"/>
  <c r="R3619" i="22"/>
  <c r="P3607" i="22"/>
  <c r="R3607" i="22"/>
  <c r="P3595" i="22"/>
  <c r="R3595" i="22"/>
  <c r="P3583" i="22"/>
  <c r="R3583" i="22"/>
  <c r="P3571" i="22"/>
  <c r="R3571" i="22"/>
  <c r="P3559" i="22"/>
  <c r="R3559" i="22"/>
  <c r="P3547" i="22"/>
  <c r="R3547" i="22"/>
  <c r="S3547" i="22"/>
  <c r="P3535" i="22"/>
  <c r="R3535" i="22"/>
  <c r="S3535" i="22"/>
  <c r="P3523" i="22"/>
  <c r="R3523" i="22"/>
  <c r="S3523" i="22"/>
  <c r="P3511" i="22"/>
  <c r="R3511" i="22"/>
  <c r="S3511" i="22"/>
  <c r="P3499" i="22"/>
  <c r="R3499" i="22"/>
  <c r="S3499" i="22"/>
  <c r="P3487" i="22"/>
  <c r="R3487" i="22"/>
  <c r="S3487" i="22"/>
  <c r="P3475" i="22"/>
  <c r="R3475" i="22"/>
  <c r="S3475" i="22"/>
  <c r="P3463" i="22"/>
  <c r="R3463" i="22"/>
  <c r="S3463" i="22"/>
  <c r="P3451" i="22"/>
  <c r="Q3451" i="22"/>
  <c r="R3451" i="22"/>
  <c r="S3451" i="22"/>
  <c r="P3439" i="22"/>
  <c r="Q3439" i="22"/>
  <c r="R3439" i="22"/>
  <c r="S3439" i="22"/>
  <c r="P3427" i="22"/>
  <c r="Q3427" i="22"/>
  <c r="R3427" i="22"/>
  <c r="S3427" i="22"/>
  <c r="P3415" i="22"/>
  <c r="Q3415" i="22"/>
  <c r="R3415" i="22"/>
  <c r="S3415" i="22"/>
  <c r="P3403" i="22"/>
  <c r="Q3403" i="22"/>
  <c r="R3403" i="22"/>
  <c r="S3403" i="22"/>
  <c r="P3391" i="22"/>
  <c r="Q3391" i="22"/>
  <c r="R3391" i="22"/>
  <c r="S3391" i="22"/>
  <c r="T3391" i="22"/>
  <c r="P3379" i="22"/>
  <c r="Q3379" i="22"/>
  <c r="R3379" i="22"/>
  <c r="S3379" i="22"/>
  <c r="T3379" i="22"/>
  <c r="P3367" i="22"/>
  <c r="Q3367" i="22"/>
  <c r="R3367" i="22"/>
  <c r="S3367" i="22"/>
  <c r="T3367" i="22"/>
  <c r="P3355" i="22"/>
  <c r="Q3355" i="22"/>
  <c r="R3355" i="22"/>
  <c r="S3355" i="22"/>
  <c r="T3355" i="22"/>
  <c r="P3343" i="22"/>
  <c r="Q3343" i="22"/>
  <c r="R3343" i="22"/>
  <c r="S3343" i="22"/>
  <c r="T3343" i="22"/>
  <c r="P3331" i="22"/>
  <c r="Q3331" i="22"/>
  <c r="R3331" i="22"/>
  <c r="S3331" i="22"/>
  <c r="T3331" i="22"/>
  <c r="P3319" i="22"/>
  <c r="Q3319" i="22"/>
  <c r="R3319" i="22"/>
  <c r="S3319" i="22"/>
  <c r="T3319" i="22"/>
  <c r="R3307" i="22"/>
  <c r="T3307" i="22"/>
  <c r="P3307" i="22"/>
  <c r="Q3307" i="22"/>
  <c r="S3307" i="22"/>
  <c r="R3295" i="22"/>
  <c r="T3295" i="22"/>
  <c r="P3295" i="22"/>
  <c r="Q3295" i="22"/>
  <c r="R3283" i="22"/>
  <c r="T3283" i="22"/>
  <c r="Q3283" i="22"/>
  <c r="S3283" i="22"/>
  <c r="R3271" i="22"/>
  <c r="T3271" i="22"/>
  <c r="P3271" i="22"/>
  <c r="Q3271" i="22"/>
  <c r="S3271" i="22"/>
  <c r="R3259" i="22"/>
  <c r="T3259" i="22"/>
  <c r="S3259" i="22"/>
  <c r="R3247" i="22"/>
  <c r="T3247" i="22"/>
  <c r="P3247" i="22"/>
  <c r="Q3247" i="22"/>
  <c r="S3247" i="22"/>
  <c r="R3235" i="22"/>
  <c r="T3235" i="22"/>
  <c r="P3235" i="22"/>
  <c r="Q3235" i="22"/>
  <c r="S3235" i="22"/>
  <c r="R3223" i="22"/>
  <c r="T3223" i="22"/>
  <c r="P3223" i="22"/>
  <c r="Q3223" i="22"/>
  <c r="R3211" i="22"/>
  <c r="T3211" i="22"/>
  <c r="P3211" i="22"/>
  <c r="R3199" i="22"/>
  <c r="T3199" i="22"/>
  <c r="P3199" i="22"/>
  <c r="Q3199" i="22"/>
  <c r="S3199" i="22"/>
  <c r="R3187" i="22"/>
  <c r="T3187" i="22"/>
  <c r="P3187" i="22"/>
  <c r="Q3187" i="22"/>
  <c r="S3187" i="22"/>
  <c r="R3175" i="22"/>
  <c r="T3175" i="22"/>
  <c r="P3175" i="22"/>
  <c r="Q3175" i="22"/>
  <c r="S3175" i="22"/>
  <c r="R3163" i="22"/>
  <c r="T3163" i="22"/>
  <c r="P3163" i="22"/>
  <c r="Q3163" i="22"/>
  <c r="S3163" i="22"/>
  <c r="R3151" i="22"/>
  <c r="T3151" i="22"/>
  <c r="P3151" i="22"/>
  <c r="Q3151" i="22"/>
  <c r="S3151" i="22"/>
  <c r="R3139" i="22"/>
  <c r="T3139" i="22"/>
  <c r="P3139" i="22"/>
  <c r="Q3139" i="22"/>
  <c r="S3139" i="22"/>
  <c r="R3127" i="22"/>
  <c r="S3127" i="22"/>
  <c r="T3127" i="22"/>
  <c r="P3127" i="22"/>
  <c r="Q3127" i="22"/>
  <c r="R3115" i="22"/>
  <c r="S3115" i="22"/>
  <c r="T3115" i="22"/>
  <c r="P3115" i="22"/>
  <c r="Q3115" i="22"/>
  <c r="R3103" i="22"/>
  <c r="S3103" i="22"/>
  <c r="T3103" i="22"/>
  <c r="Q3103" i="22"/>
  <c r="R3091" i="22"/>
  <c r="S3091" i="22"/>
  <c r="T3091" i="22"/>
  <c r="P3091" i="22"/>
  <c r="Q3091" i="22"/>
  <c r="R3079" i="22"/>
  <c r="S3079" i="22"/>
  <c r="T3079" i="22"/>
  <c r="P3079" i="22"/>
  <c r="R3067" i="22"/>
  <c r="S3067" i="22"/>
  <c r="T3067" i="22"/>
  <c r="Q3067" i="22"/>
  <c r="R3055" i="22"/>
  <c r="S3055" i="22"/>
  <c r="T3055" i="22"/>
  <c r="P3055" i="22"/>
  <c r="Q3055" i="22"/>
  <c r="R3043" i="22"/>
  <c r="S3043" i="22"/>
  <c r="T3043" i="22"/>
  <c r="P3043" i="22"/>
  <c r="Q3043" i="22"/>
  <c r="R3031" i="22"/>
  <c r="S3031" i="22"/>
  <c r="T3031" i="22"/>
  <c r="P3031" i="22"/>
  <c r="Q3031" i="22"/>
  <c r="R3019" i="22"/>
  <c r="S3019" i="22"/>
  <c r="T3019" i="22"/>
  <c r="P3019" i="22"/>
  <c r="Q3019" i="22"/>
  <c r="R3007" i="22"/>
  <c r="S3007" i="22"/>
  <c r="T3007" i="22"/>
  <c r="P3007" i="22"/>
  <c r="P2995" i="22"/>
  <c r="R2995" i="22"/>
  <c r="S2995" i="22"/>
  <c r="T2995" i="22"/>
  <c r="Q2995" i="22"/>
  <c r="P2983" i="22"/>
  <c r="Q2983" i="22"/>
  <c r="R2983" i="22"/>
  <c r="S2983" i="22"/>
  <c r="T2983" i="22"/>
  <c r="P2971" i="22"/>
  <c r="Q2971" i="22"/>
  <c r="R2971" i="22"/>
  <c r="S2971" i="22"/>
  <c r="T2971" i="22"/>
  <c r="P2959" i="22"/>
  <c r="Q2959" i="22"/>
  <c r="R2959" i="22"/>
  <c r="S2959" i="22"/>
  <c r="T2959" i="22"/>
  <c r="P2947" i="22"/>
  <c r="Q2947" i="22"/>
  <c r="R2947" i="22"/>
  <c r="S2947" i="22"/>
  <c r="T2947" i="22"/>
  <c r="P2935" i="22"/>
  <c r="Q2935" i="22"/>
  <c r="R2935" i="22"/>
  <c r="T2935" i="22"/>
  <c r="P2923" i="22"/>
  <c r="Q2923" i="22"/>
  <c r="R2923" i="22"/>
  <c r="S2923" i="22"/>
  <c r="T2923" i="22"/>
  <c r="P2911" i="22"/>
  <c r="Q2911" i="22"/>
  <c r="R2911" i="22"/>
  <c r="S2911" i="22"/>
  <c r="T2911" i="22"/>
  <c r="P2899" i="22"/>
  <c r="S2899" i="22"/>
  <c r="Q2899" i="22"/>
  <c r="R2899" i="22"/>
  <c r="T2899" i="22"/>
  <c r="P2887" i="22"/>
  <c r="Q2887" i="22"/>
  <c r="S2887" i="22"/>
  <c r="R2887" i="22"/>
  <c r="T2887" i="22"/>
  <c r="P2875" i="22"/>
  <c r="Q2875" i="22"/>
  <c r="S2875" i="22"/>
  <c r="R2875" i="22"/>
  <c r="T2875" i="22"/>
  <c r="P2863" i="22"/>
  <c r="Q2863" i="22"/>
  <c r="S2863" i="22"/>
  <c r="R2863" i="22"/>
  <c r="T2863" i="22"/>
  <c r="P2851" i="22"/>
  <c r="Q2851" i="22"/>
  <c r="S2851" i="22"/>
  <c r="R2851" i="22"/>
  <c r="T2851" i="22"/>
  <c r="P2839" i="22"/>
  <c r="Q2839" i="22"/>
  <c r="S2839" i="22"/>
  <c r="R2839" i="22"/>
  <c r="T2839" i="22"/>
  <c r="P2827" i="22"/>
  <c r="Q2827" i="22"/>
  <c r="S2827" i="22"/>
  <c r="R2827" i="22"/>
  <c r="T2827" i="22"/>
  <c r="P2815" i="22"/>
  <c r="Q2815" i="22"/>
  <c r="S2815" i="22"/>
  <c r="R2815" i="22"/>
  <c r="T2815" i="22"/>
  <c r="P2803" i="22"/>
  <c r="Q2803" i="22"/>
  <c r="S2803" i="22"/>
  <c r="R2803" i="22"/>
  <c r="T2803" i="22"/>
  <c r="P2791" i="22"/>
  <c r="Q2791" i="22"/>
  <c r="R2791" i="22"/>
  <c r="S2791" i="22"/>
  <c r="T2791" i="22"/>
  <c r="P2779" i="22"/>
  <c r="Q2779" i="22"/>
  <c r="R2779" i="22"/>
  <c r="S2779" i="22"/>
  <c r="T2779" i="22"/>
  <c r="P2767" i="22"/>
  <c r="Q2767" i="22"/>
  <c r="R2767" i="22"/>
  <c r="S2767" i="22"/>
  <c r="T2767" i="22"/>
  <c r="P2755" i="22"/>
  <c r="Q2755" i="22"/>
  <c r="R2755" i="22"/>
  <c r="S2755" i="22"/>
  <c r="T2755" i="22"/>
  <c r="P2743" i="22"/>
  <c r="Q2743" i="22"/>
  <c r="R2743" i="22"/>
  <c r="S2743" i="22"/>
  <c r="T2743" i="22"/>
  <c r="P2731" i="22"/>
  <c r="Q2731" i="22"/>
  <c r="R2731" i="22"/>
  <c r="S2731" i="22"/>
  <c r="T2731" i="22"/>
  <c r="P2719" i="22"/>
  <c r="Q2719" i="22"/>
  <c r="R2719" i="22"/>
  <c r="S2719" i="22"/>
  <c r="T2719" i="22"/>
  <c r="P2707" i="22"/>
  <c r="Q2707" i="22"/>
  <c r="R2707" i="22"/>
  <c r="S2707" i="22"/>
  <c r="T2707" i="22"/>
  <c r="P2695" i="22"/>
  <c r="Q2695" i="22"/>
  <c r="R2695" i="22"/>
  <c r="S2695" i="22"/>
  <c r="T2695" i="22"/>
  <c r="P2683" i="22"/>
  <c r="Q2683" i="22"/>
  <c r="R2683" i="22"/>
  <c r="S2683" i="22"/>
  <c r="T2683" i="22"/>
  <c r="P2671" i="22"/>
  <c r="Q2671" i="22"/>
  <c r="R2671" i="22"/>
  <c r="S2671" i="22"/>
  <c r="T2671" i="22"/>
  <c r="P2659" i="22"/>
  <c r="Q2659" i="22"/>
  <c r="R2659" i="22"/>
  <c r="S2659" i="22"/>
  <c r="T2659" i="22"/>
  <c r="S2647" i="22"/>
  <c r="T2647" i="22"/>
  <c r="P2647" i="22"/>
  <c r="R2647" i="22"/>
  <c r="Q2647" i="22"/>
  <c r="P2635" i="22"/>
  <c r="Q2635" i="22"/>
  <c r="R2635" i="22"/>
  <c r="S2635" i="22"/>
  <c r="T2635" i="22"/>
  <c r="P2623" i="22"/>
  <c r="Q2623" i="22"/>
  <c r="R2623" i="22"/>
  <c r="S2623" i="22"/>
  <c r="T2623" i="22"/>
  <c r="S2611" i="22"/>
  <c r="T2611" i="22"/>
  <c r="P2611" i="22"/>
  <c r="Q2611" i="22"/>
  <c r="R2611" i="22"/>
  <c r="S2599" i="22"/>
  <c r="P2599" i="22"/>
  <c r="Q2599" i="22"/>
  <c r="R2599" i="22"/>
  <c r="T2599" i="22"/>
  <c r="S2587" i="22"/>
  <c r="P2587" i="22"/>
  <c r="Q2587" i="22"/>
  <c r="R2587" i="22"/>
  <c r="T2587" i="22"/>
  <c r="S2575" i="22"/>
  <c r="T2575" i="22"/>
  <c r="P2575" i="22"/>
  <c r="Q2575" i="22"/>
  <c r="R2575" i="22"/>
  <c r="S2563" i="22"/>
  <c r="T2563" i="22"/>
  <c r="P2563" i="22"/>
  <c r="R2563" i="22"/>
  <c r="S2551" i="22"/>
  <c r="P2551" i="22"/>
  <c r="Q2551" i="22"/>
  <c r="R2551" i="22"/>
  <c r="T2551" i="22"/>
  <c r="S2539" i="22"/>
  <c r="P2539" i="22"/>
  <c r="Q2539" i="22"/>
  <c r="R2539" i="22"/>
  <c r="T2539" i="22"/>
  <c r="Q2527" i="22"/>
  <c r="R2527" i="22"/>
  <c r="S2527" i="22"/>
  <c r="T2527" i="22"/>
  <c r="P2527" i="22"/>
  <c r="P2515" i="22"/>
  <c r="Q2515" i="22"/>
  <c r="R2515" i="22"/>
  <c r="S2515" i="22"/>
  <c r="T2515" i="22"/>
  <c r="P2503" i="22"/>
  <c r="Q2503" i="22"/>
  <c r="R2503" i="22"/>
  <c r="S2503" i="22"/>
  <c r="T2503" i="22"/>
  <c r="P2491" i="22"/>
  <c r="Q2491" i="22"/>
  <c r="R2491" i="22"/>
  <c r="S2491" i="22"/>
  <c r="T2491" i="22"/>
  <c r="P2479" i="22"/>
  <c r="Q2479" i="22"/>
  <c r="R2479" i="22"/>
  <c r="S2479" i="22"/>
  <c r="T2479" i="22"/>
  <c r="T2467" i="22"/>
  <c r="P2467" i="22"/>
  <c r="Q2467" i="22"/>
  <c r="R2467" i="22"/>
  <c r="S2467" i="22"/>
  <c r="Q2455" i="22"/>
  <c r="R2455" i="22"/>
  <c r="S2455" i="22"/>
  <c r="T2455" i="22"/>
  <c r="P2455" i="22"/>
  <c r="P2443" i="22"/>
  <c r="Q2443" i="22"/>
  <c r="R2443" i="22"/>
  <c r="S2443" i="22"/>
  <c r="T2443" i="22"/>
  <c r="P2431" i="22"/>
  <c r="Q2431" i="22"/>
  <c r="R2431" i="22"/>
  <c r="S2431" i="22"/>
  <c r="T2431" i="22"/>
  <c r="T2419" i="22"/>
  <c r="P2419" i="22"/>
  <c r="Q2419" i="22"/>
  <c r="R2419" i="22"/>
  <c r="S2419" i="22"/>
  <c r="Q2407" i="22"/>
  <c r="R2407" i="22"/>
  <c r="S2407" i="22"/>
  <c r="T2407" i="22"/>
  <c r="P2407" i="22"/>
  <c r="P2395" i="22"/>
  <c r="Q2395" i="22"/>
  <c r="R2395" i="22"/>
  <c r="S2395" i="22"/>
  <c r="T2395" i="22"/>
  <c r="P2383" i="22"/>
  <c r="Q2383" i="22"/>
  <c r="R2383" i="22"/>
  <c r="S2383" i="22"/>
  <c r="T2383" i="22"/>
  <c r="T2371" i="22"/>
  <c r="P2371" i="22"/>
  <c r="Q2371" i="22"/>
  <c r="R2371" i="22"/>
  <c r="S2371" i="22"/>
  <c r="Q2359" i="22"/>
  <c r="R2359" i="22"/>
  <c r="S2359" i="22"/>
  <c r="T2359" i="22"/>
  <c r="P2359" i="22"/>
  <c r="P2347" i="22"/>
  <c r="Q2347" i="22"/>
  <c r="R2347" i="22"/>
  <c r="S2347" i="22"/>
  <c r="T2347" i="22"/>
  <c r="P2335" i="22"/>
  <c r="Q2335" i="22"/>
  <c r="R2335" i="22"/>
  <c r="S2335" i="22"/>
  <c r="T2335" i="22"/>
  <c r="R2323" i="22"/>
  <c r="S2323" i="22"/>
  <c r="T2323" i="22"/>
  <c r="P2323" i="22"/>
  <c r="Q2323" i="22"/>
  <c r="P2311" i="22"/>
  <c r="R2311" i="22"/>
  <c r="Q2311" i="22"/>
  <c r="S2311" i="22"/>
  <c r="T2311" i="22"/>
  <c r="P2299" i="22"/>
  <c r="R2299" i="22"/>
  <c r="Q2299" i="22"/>
  <c r="S2299" i="22"/>
  <c r="T2299" i="22"/>
  <c r="P2287" i="22"/>
  <c r="R2287" i="22"/>
  <c r="T2287" i="22"/>
  <c r="Q2287" i="22"/>
  <c r="S2287" i="22"/>
  <c r="P2275" i="22"/>
  <c r="Q2275" i="22"/>
  <c r="R2275" i="22"/>
  <c r="T2275" i="22"/>
  <c r="S2275" i="22"/>
  <c r="P2263" i="22"/>
  <c r="Q2263" i="22"/>
  <c r="R2263" i="22"/>
  <c r="T2263" i="22"/>
  <c r="S2263" i="22"/>
  <c r="P2251" i="22"/>
  <c r="Q2251" i="22"/>
  <c r="R2251" i="22"/>
  <c r="S2251" i="22"/>
  <c r="T2251" i="22"/>
  <c r="P2239" i="22"/>
  <c r="Q2239" i="22"/>
  <c r="R2239" i="22"/>
  <c r="S2239" i="22"/>
  <c r="T2239" i="22"/>
  <c r="P2227" i="22"/>
  <c r="Q2227" i="22"/>
  <c r="R2227" i="22"/>
  <c r="S2227" i="22"/>
  <c r="T2227" i="22"/>
  <c r="P2215" i="22"/>
  <c r="Q2215" i="22"/>
  <c r="R2215" i="22"/>
  <c r="S2215" i="22"/>
  <c r="T2215" i="22"/>
  <c r="S2203" i="22"/>
  <c r="T2203" i="22"/>
  <c r="P2203" i="22"/>
  <c r="Q2203" i="22"/>
  <c r="R2203" i="22"/>
  <c r="P2191" i="22"/>
  <c r="Q2191" i="22"/>
  <c r="R2191" i="22"/>
  <c r="S2191" i="22"/>
  <c r="T2191" i="22"/>
  <c r="P2179" i="22"/>
  <c r="Q2179" i="22"/>
  <c r="R2179" i="22"/>
  <c r="S2179" i="22"/>
  <c r="T2179" i="22"/>
  <c r="P2167" i="22"/>
  <c r="Q2167" i="22"/>
  <c r="R2167" i="22"/>
  <c r="S2167" i="22"/>
  <c r="T2167" i="22"/>
  <c r="P2155" i="22"/>
  <c r="Q2155" i="22"/>
  <c r="R2155" i="22"/>
  <c r="S2155" i="22"/>
  <c r="T2155" i="22"/>
  <c r="P2143" i="22"/>
  <c r="T2143" i="22"/>
  <c r="Q2143" i="22"/>
  <c r="R2143" i="22"/>
  <c r="S2143" i="22"/>
  <c r="P2131" i="22"/>
  <c r="T2131" i="22"/>
  <c r="Q2131" i="22"/>
  <c r="R2131" i="22"/>
  <c r="S2131" i="22"/>
  <c r="P2119" i="22"/>
  <c r="T2119" i="22"/>
  <c r="Q2119" i="22"/>
  <c r="R2119" i="22"/>
  <c r="S2119" i="22"/>
  <c r="P2107" i="22"/>
  <c r="T2107" i="22"/>
  <c r="Q2107" i="22"/>
  <c r="R2107" i="22"/>
  <c r="S2107" i="22"/>
  <c r="P2095" i="22"/>
  <c r="Q2095" i="22"/>
  <c r="S2095" i="22"/>
  <c r="R2095" i="22"/>
  <c r="T2095" i="22"/>
  <c r="P2083" i="22"/>
  <c r="Q2083" i="22"/>
  <c r="S2083" i="22"/>
  <c r="R2083" i="22"/>
  <c r="T2083" i="22"/>
  <c r="P2071" i="22"/>
  <c r="Q2071" i="22"/>
  <c r="S2071" i="22"/>
  <c r="R2071" i="22"/>
  <c r="T2071" i="22"/>
  <c r="P2059" i="22"/>
  <c r="Q2059" i="22"/>
  <c r="S2059" i="22"/>
  <c r="R2059" i="22"/>
  <c r="T2059" i="22"/>
  <c r="P2047" i="22"/>
  <c r="Q2047" i="22"/>
  <c r="S2047" i="22"/>
  <c r="T2047" i="22"/>
  <c r="R2047" i="22"/>
  <c r="P2035" i="22"/>
  <c r="Q2035" i="22"/>
  <c r="S2035" i="22"/>
  <c r="R2035" i="22"/>
  <c r="T2035" i="22"/>
  <c r="W2023" i="22"/>
  <c r="P2023" i="22"/>
  <c r="Q2023" i="22"/>
  <c r="S2023" i="22"/>
  <c r="R2023" i="22"/>
  <c r="T2023" i="22"/>
  <c r="P2011" i="22"/>
  <c r="Q2011" i="22"/>
  <c r="S2011" i="22"/>
  <c r="R2011" i="22"/>
  <c r="T2011" i="22"/>
  <c r="P1999" i="22"/>
  <c r="Q1999" i="22"/>
  <c r="S1999" i="22"/>
  <c r="R1999" i="22"/>
  <c r="T1999" i="22"/>
  <c r="P1987" i="22"/>
  <c r="Q1987" i="22"/>
  <c r="S1987" i="22"/>
  <c r="R1987" i="22"/>
  <c r="T1987" i="22"/>
  <c r="P1975" i="22"/>
  <c r="Q1975" i="22"/>
  <c r="R1975" i="22"/>
  <c r="S1975" i="22"/>
  <c r="T1975" i="22"/>
  <c r="P1963" i="22"/>
  <c r="Q1963" i="22"/>
  <c r="R1963" i="22"/>
  <c r="S1963" i="22"/>
  <c r="T1963" i="22"/>
  <c r="P1951" i="22"/>
  <c r="Q1951" i="22"/>
  <c r="R1951" i="22"/>
  <c r="S1951" i="22"/>
  <c r="T1951" i="22"/>
  <c r="P1939" i="22"/>
  <c r="Q1939" i="22"/>
  <c r="R1939" i="22"/>
  <c r="S1939" i="22"/>
  <c r="T1939" i="22"/>
  <c r="W1927" i="22"/>
  <c r="P1927" i="22"/>
  <c r="Q1927" i="22"/>
  <c r="R1927" i="22"/>
  <c r="S1927" i="22"/>
  <c r="T1927" i="22"/>
  <c r="P1915" i="22"/>
  <c r="Q1915" i="22"/>
  <c r="R1915" i="22"/>
  <c r="S1915" i="22"/>
  <c r="T1915" i="22"/>
  <c r="P1903" i="22"/>
  <c r="Q1903" i="22"/>
  <c r="R1903" i="22"/>
  <c r="S1903" i="22"/>
  <c r="T1903" i="22"/>
  <c r="P1891" i="22"/>
  <c r="Q1891" i="22"/>
  <c r="R1891" i="22"/>
  <c r="S1891" i="22"/>
  <c r="T1891" i="22"/>
  <c r="Q1879" i="22"/>
  <c r="R1879" i="22"/>
  <c r="S1879" i="22"/>
  <c r="T1879" i="22"/>
  <c r="P1879" i="22"/>
  <c r="P1867" i="22"/>
  <c r="Q1867" i="22"/>
  <c r="R1867" i="22"/>
  <c r="S1867" i="22"/>
  <c r="T1867" i="22"/>
  <c r="P1855" i="22"/>
  <c r="Q1855" i="22"/>
  <c r="R1855" i="22"/>
  <c r="S1855" i="22"/>
  <c r="T1855" i="22"/>
  <c r="T1843" i="22"/>
  <c r="P1843" i="22"/>
  <c r="Q1843" i="22"/>
  <c r="R1843" i="22"/>
  <c r="S1843" i="22"/>
  <c r="W1831" i="22"/>
  <c r="Q1831" i="22"/>
  <c r="R1831" i="22"/>
  <c r="S1831" i="22"/>
  <c r="T1831" i="22"/>
  <c r="P1831" i="22"/>
  <c r="P1819" i="22"/>
  <c r="Q1819" i="22"/>
  <c r="R1819" i="22"/>
  <c r="S1819" i="22"/>
  <c r="T1819" i="22"/>
  <c r="P1807" i="22"/>
  <c r="Q1807" i="22"/>
  <c r="R1807" i="22"/>
  <c r="S1807" i="22"/>
  <c r="T1807" i="22"/>
  <c r="T1795" i="22"/>
  <c r="P1795" i="22"/>
  <c r="Q1795" i="22"/>
  <c r="R1795" i="22"/>
  <c r="S1795" i="22"/>
  <c r="P1783" i="22"/>
  <c r="Q1783" i="22"/>
  <c r="R1783" i="22"/>
  <c r="S1783" i="22"/>
  <c r="T1783" i="22"/>
  <c r="P1771" i="22"/>
  <c r="Q1771" i="22"/>
  <c r="R1771" i="22"/>
  <c r="S1771" i="22"/>
  <c r="T1771" i="22"/>
  <c r="P1759" i="22"/>
  <c r="Q1759" i="22"/>
  <c r="R1759" i="22"/>
  <c r="S1759" i="22"/>
  <c r="T1759" i="22"/>
  <c r="P1747" i="22"/>
  <c r="Q1747" i="22"/>
  <c r="R1747" i="22"/>
  <c r="S1747" i="22"/>
  <c r="T1747" i="22"/>
  <c r="W1735" i="22"/>
  <c r="P1735" i="22"/>
  <c r="Q1735" i="22"/>
  <c r="R1735" i="22"/>
  <c r="S1735" i="22"/>
  <c r="T1735" i="22"/>
  <c r="P1723" i="22"/>
  <c r="Q1723" i="22"/>
  <c r="R1723" i="22"/>
  <c r="S1723" i="22"/>
  <c r="T1723" i="22"/>
  <c r="P1711" i="22"/>
  <c r="Q1711" i="22"/>
  <c r="R1711" i="22"/>
  <c r="S1711" i="22"/>
  <c r="T1711" i="22"/>
  <c r="P1699" i="22"/>
  <c r="Q1699" i="22"/>
  <c r="R1699" i="22"/>
  <c r="S1699" i="22"/>
  <c r="T1699" i="22"/>
  <c r="P1687" i="22"/>
  <c r="S1687" i="22"/>
  <c r="T1687" i="22"/>
  <c r="Q1687" i="22"/>
  <c r="R1687" i="22"/>
  <c r="P1675" i="22"/>
  <c r="Q1675" i="22"/>
  <c r="R1675" i="22"/>
  <c r="S1675" i="22"/>
  <c r="T1675" i="22"/>
  <c r="P1663" i="22"/>
  <c r="Q1663" i="22"/>
  <c r="R1663" i="22"/>
  <c r="S1663" i="22"/>
  <c r="T1663" i="22"/>
  <c r="P1651" i="22"/>
  <c r="Q1651" i="22"/>
  <c r="R1651" i="22"/>
  <c r="S1651" i="22"/>
  <c r="T1651" i="22"/>
  <c r="P1639" i="22"/>
  <c r="S1639" i="22"/>
  <c r="T1639" i="22"/>
  <c r="Q1639" i="22"/>
  <c r="R1639" i="22"/>
  <c r="P1627" i="22"/>
  <c r="Q1627" i="22"/>
  <c r="R1627" i="22"/>
  <c r="S1627" i="22"/>
  <c r="T1627" i="22"/>
  <c r="P1615" i="22"/>
  <c r="Q1615" i="22"/>
  <c r="R1615" i="22"/>
  <c r="S1615" i="22"/>
  <c r="T1615" i="22"/>
  <c r="P1603" i="22"/>
  <c r="R1603" i="22"/>
  <c r="S1603" i="22"/>
  <c r="T1603" i="22"/>
  <c r="Q1603" i="22"/>
  <c r="P1591" i="22"/>
  <c r="S1591" i="22"/>
  <c r="T1591" i="22"/>
  <c r="Q1591" i="22"/>
  <c r="R1591" i="22"/>
  <c r="P1579" i="22"/>
  <c r="Q1579" i="22"/>
  <c r="R1579" i="22"/>
  <c r="S1579" i="22"/>
  <c r="T1579" i="22"/>
  <c r="P1567" i="22"/>
  <c r="Q1567" i="22"/>
  <c r="R1567" i="22"/>
  <c r="S1567" i="22"/>
  <c r="T1567" i="22"/>
  <c r="P1555" i="22"/>
  <c r="Q1555" i="22"/>
  <c r="R1555" i="22"/>
  <c r="S1555" i="22"/>
  <c r="T1555" i="22"/>
  <c r="P1543" i="22"/>
  <c r="Q1543" i="22"/>
  <c r="R1543" i="22"/>
  <c r="S1543" i="22"/>
  <c r="T1543" i="22"/>
  <c r="P1531" i="22"/>
  <c r="Q1531" i="22"/>
  <c r="R1531" i="22"/>
  <c r="S1531" i="22"/>
  <c r="T1531" i="22"/>
  <c r="P1519" i="22"/>
  <c r="Q1519" i="22"/>
  <c r="R1519" i="22"/>
  <c r="S1519" i="22"/>
  <c r="T1519" i="22"/>
  <c r="P1507" i="22"/>
  <c r="Q1507" i="22"/>
  <c r="R1507" i="22"/>
  <c r="S1507" i="22"/>
  <c r="T1507" i="22"/>
  <c r="P1495" i="22"/>
  <c r="Q1495" i="22"/>
  <c r="R1495" i="22"/>
  <c r="S1495" i="22"/>
  <c r="T1495" i="22"/>
  <c r="S1483" i="22"/>
  <c r="T1483" i="22"/>
  <c r="Q1483" i="22"/>
  <c r="R1483" i="22"/>
  <c r="P1483" i="22"/>
  <c r="P1471" i="22"/>
  <c r="Q1471" i="22"/>
  <c r="R1471" i="22"/>
  <c r="S1471" i="22"/>
  <c r="T1471" i="22"/>
  <c r="P1459" i="22"/>
  <c r="Q1459" i="22"/>
  <c r="R1459" i="22"/>
  <c r="S1459" i="22"/>
  <c r="T1459" i="22"/>
  <c r="P1447" i="22"/>
  <c r="Q1447" i="22"/>
  <c r="R1447" i="22"/>
  <c r="S1447" i="22"/>
  <c r="T1447" i="22"/>
  <c r="S1435" i="22"/>
  <c r="T1435" i="22"/>
  <c r="P1435" i="22"/>
  <c r="Q1435" i="22"/>
  <c r="R1435" i="22"/>
  <c r="P1423" i="22"/>
  <c r="Q1423" i="22"/>
  <c r="R1423" i="22"/>
  <c r="S1423" i="22"/>
  <c r="T1423" i="22"/>
  <c r="Q1411" i="22"/>
  <c r="P1411" i="22"/>
  <c r="R1411" i="22"/>
  <c r="S1411" i="22"/>
  <c r="T1411" i="22"/>
  <c r="P1399" i="22"/>
  <c r="Q1399" i="22"/>
  <c r="R1399" i="22"/>
  <c r="S1399" i="22"/>
  <c r="T1399" i="22"/>
  <c r="P1387" i="22"/>
  <c r="Q1387" i="22"/>
  <c r="R1387" i="22"/>
  <c r="S1387" i="22"/>
  <c r="T1387" i="22"/>
  <c r="P1375" i="22"/>
  <c r="Q1375" i="22"/>
  <c r="T1375" i="22"/>
  <c r="R1375" i="22"/>
  <c r="S1375" i="22"/>
  <c r="P1363" i="22"/>
  <c r="Q1363" i="22"/>
  <c r="R1363" i="22"/>
  <c r="S1363" i="22"/>
  <c r="T1363" i="22"/>
  <c r="P1351" i="22"/>
  <c r="Q1351" i="22"/>
  <c r="R1351" i="22"/>
  <c r="S1351" i="22"/>
  <c r="T1351" i="22"/>
  <c r="P1339" i="22"/>
  <c r="Q1339" i="22"/>
  <c r="R1339" i="22"/>
  <c r="S1339" i="22"/>
  <c r="T1339" i="22"/>
  <c r="P1327" i="22"/>
  <c r="Q1327" i="22"/>
  <c r="R1327" i="22"/>
  <c r="S1327" i="22"/>
  <c r="T1327" i="22"/>
  <c r="S1315" i="22"/>
  <c r="T1315" i="22"/>
  <c r="P1315" i="22"/>
  <c r="Q1315" i="22"/>
  <c r="R1315" i="22"/>
  <c r="P1303" i="22"/>
  <c r="Q1303" i="22"/>
  <c r="R1303" i="22"/>
  <c r="S1303" i="22"/>
  <c r="T1303" i="22"/>
  <c r="P1291" i="22"/>
  <c r="Q1291" i="22"/>
  <c r="R1291" i="22"/>
  <c r="S1291" i="22"/>
  <c r="T1291" i="22"/>
  <c r="P1279" i="22"/>
  <c r="Q1279" i="22"/>
  <c r="R1279" i="22"/>
  <c r="S1279" i="22"/>
  <c r="T1279" i="22"/>
  <c r="P1267" i="22"/>
  <c r="Q1267" i="22"/>
  <c r="R1267" i="22"/>
  <c r="S1267" i="22"/>
  <c r="T1267" i="22"/>
  <c r="S1255" i="22"/>
  <c r="T1255" i="22"/>
  <c r="P1255" i="22"/>
  <c r="Q1255" i="22"/>
  <c r="R1255" i="22"/>
  <c r="S1243" i="22"/>
  <c r="T1243" i="22"/>
  <c r="P1243" i="22"/>
  <c r="Q1243" i="22"/>
  <c r="R1243" i="22"/>
  <c r="Q1231" i="22"/>
  <c r="S1231" i="22"/>
  <c r="P1231" i="22"/>
  <c r="R1231" i="22"/>
  <c r="T1231" i="22"/>
  <c r="S1219" i="22"/>
  <c r="Q1219" i="22"/>
  <c r="R1219" i="22"/>
  <c r="T1219" i="22"/>
  <c r="P1219" i="22"/>
  <c r="S1207" i="22"/>
  <c r="T1207" i="22"/>
  <c r="P1207" i="22"/>
  <c r="Q1207" i="22"/>
  <c r="R1207" i="22"/>
  <c r="S1195" i="22"/>
  <c r="P1195" i="22"/>
  <c r="Q1195" i="22"/>
  <c r="R1195" i="22"/>
  <c r="T1195" i="22"/>
  <c r="S1183" i="22"/>
  <c r="P1183" i="22"/>
  <c r="R1183" i="22"/>
  <c r="T1183" i="22"/>
  <c r="Q1183" i="22"/>
  <c r="S1171" i="22"/>
  <c r="P1171" i="22"/>
  <c r="Q1171" i="22"/>
  <c r="T1171" i="22"/>
  <c r="R1171" i="22"/>
  <c r="S1159" i="22"/>
  <c r="P1159" i="22"/>
  <c r="Q1159" i="22"/>
  <c r="R1159" i="22"/>
  <c r="T1159" i="22"/>
  <c r="S1147" i="22"/>
  <c r="P1147" i="22"/>
  <c r="Q1147" i="22"/>
  <c r="R1147" i="22"/>
  <c r="T1147" i="22"/>
  <c r="S1135" i="22"/>
  <c r="P1135" i="22"/>
  <c r="Q1135" i="22"/>
  <c r="R1135" i="22"/>
  <c r="T1135" i="22"/>
  <c r="S1123" i="22"/>
  <c r="P1123" i="22"/>
  <c r="Q1123" i="22"/>
  <c r="R1123" i="22"/>
  <c r="T1123" i="22"/>
  <c r="S1111" i="22"/>
  <c r="T1111" i="22"/>
  <c r="P1111" i="22"/>
  <c r="Q1111" i="22"/>
  <c r="R1111" i="22"/>
  <c r="S1099" i="22"/>
  <c r="T1099" i="22"/>
  <c r="P1099" i="22"/>
  <c r="Q1099" i="22"/>
  <c r="R1099" i="22"/>
  <c r="P1087" i="22"/>
  <c r="S1087" i="22"/>
  <c r="T1087" i="22"/>
  <c r="Q1087" i="22"/>
  <c r="R1087" i="22"/>
  <c r="P1075" i="22"/>
  <c r="Q1075" i="22"/>
  <c r="S1075" i="22"/>
  <c r="T1075" i="22"/>
  <c r="R1075" i="22"/>
  <c r="P1063" i="22"/>
  <c r="Q1063" i="22"/>
  <c r="S1063" i="22"/>
  <c r="T1063" i="22"/>
  <c r="R1063" i="22"/>
  <c r="P1051" i="22"/>
  <c r="Q1051" i="22"/>
  <c r="S1051" i="22"/>
  <c r="T1051" i="22"/>
  <c r="R1051" i="22"/>
  <c r="P1039" i="22"/>
  <c r="Q1039" i="22"/>
  <c r="S1039" i="22"/>
  <c r="T1039" i="22"/>
  <c r="R1039" i="22"/>
  <c r="P1027" i="22"/>
  <c r="Q1027" i="22"/>
  <c r="S1027" i="22"/>
  <c r="T1027" i="22"/>
  <c r="R1027" i="22"/>
  <c r="P1015" i="22"/>
  <c r="Q1015" i="22"/>
  <c r="S1015" i="22"/>
  <c r="T1015" i="22"/>
  <c r="R1015" i="22"/>
  <c r="P1003" i="22"/>
  <c r="Q1003" i="22"/>
  <c r="S1003" i="22"/>
  <c r="T1003" i="22"/>
  <c r="R1003" i="22"/>
  <c r="P991" i="22"/>
  <c r="Q991" i="22"/>
  <c r="S991" i="22"/>
  <c r="T991" i="22"/>
  <c r="R991" i="22"/>
  <c r="P979" i="22"/>
  <c r="Q979" i="22"/>
  <c r="S979" i="22"/>
  <c r="T979" i="22"/>
  <c r="R979" i="22"/>
  <c r="P967" i="22"/>
  <c r="Q967" i="22"/>
  <c r="S967" i="22"/>
  <c r="T967" i="22"/>
  <c r="R967" i="22"/>
  <c r="W955" i="22"/>
  <c r="P955" i="22"/>
  <c r="Q955" i="22"/>
  <c r="S955" i="22"/>
  <c r="T955" i="22"/>
  <c r="R955" i="22"/>
  <c r="P943" i="22"/>
  <c r="Q943" i="22"/>
  <c r="S943" i="22"/>
  <c r="T943" i="22"/>
  <c r="R943" i="22"/>
  <c r="P931" i="22"/>
  <c r="Q931" i="22"/>
  <c r="R931" i="22"/>
  <c r="S931" i="22"/>
  <c r="T931" i="22"/>
  <c r="P919" i="22"/>
  <c r="Q919" i="22"/>
  <c r="R919" i="22"/>
  <c r="S919" i="22"/>
  <c r="T919" i="22"/>
  <c r="T907" i="22"/>
  <c r="Q907" i="22"/>
  <c r="P907" i="22"/>
  <c r="R907" i="22"/>
  <c r="S907" i="22"/>
  <c r="T895" i="22"/>
  <c r="P895" i="22"/>
  <c r="Q895" i="22"/>
  <c r="R895" i="22"/>
  <c r="S895" i="22"/>
  <c r="T883" i="22"/>
  <c r="P883" i="22"/>
  <c r="Q883" i="22"/>
  <c r="R883" i="22"/>
  <c r="S883" i="22"/>
  <c r="T871" i="22"/>
  <c r="P871" i="22"/>
  <c r="Q871" i="22"/>
  <c r="R871" i="22"/>
  <c r="S871" i="22"/>
  <c r="T859" i="22"/>
  <c r="P859" i="22"/>
  <c r="Q859" i="22"/>
  <c r="S859" i="22"/>
  <c r="R859" i="22"/>
  <c r="T847" i="22"/>
  <c r="P847" i="22"/>
  <c r="Q847" i="22"/>
  <c r="R847" i="22"/>
  <c r="S847" i="22"/>
  <c r="T835" i="22"/>
  <c r="P835" i="22"/>
  <c r="Q835" i="22"/>
  <c r="R835" i="22"/>
  <c r="S835" i="22"/>
  <c r="T823" i="22"/>
  <c r="P823" i="22"/>
  <c r="Q823" i="22"/>
  <c r="R823" i="22"/>
  <c r="S823" i="22"/>
  <c r="T811" i="22"/>
  <c r="P811" i="22"/>
  <c r="Q811" i="22"/>
  <c r="R811" i="22"/>
  <c r="S811" i="22"/>
  <c r="T799" i="22"/>
  <c r="P799" i="22"/>
  <c r="Q799" i="22"/>
  <c r="R799" i="22"/>
  <c r="S799" i="22"/>
  <c r="T787" i="22"/>
  <c r="P787" i="22"/>
  <c r="Q787" i="22"/>
  <c r="S787" i="22"/>
  <c r="R787" i="22"/>
  <c r="T775" i="22"/>
  <c r="P775" i="22"/>
  <c r="Q775" i="22"/>
  <c r="R775" i="22"/>
  <c r="S775" i="22"/>
  <c r="T763" i="22"/>
  <c r="P763" i="22"/>
  <c r="Q763" i="22"/>
  <c r="R763" i="22"/>
  <c r="S763" i="22"/>
  <c r="T751" i="22"/>
  <c r="P751" i="22"/>
  <c r="Q751" i="22"/>
  <c r="R751" i="22"/>
  <c r="S751" i="22"/>
  <c r="T739" i="22"/>
  <c r="P739" i="22"/>
  <c r="Q739" i="22"/>
  <c r="R739" i="22"/>
  <c r="S739" i="22"/>
  <c r="T3662" i="22"/>
  <c r="R3660" i="22"/>
  <c r="S3655" i="22"/>
  <c r="Q3653" i="22"/>
  <c r="T3650" i="22"/>
  <c r="R3648" i="22"/>
  <c r="S3643" i="22"/>
  <c r="Q3641" i="22"/>
  <c r="T3638" i="22"/>
  <c r="R3636" i="22"/>
  <c r="R3630" i="22"/>
  <c r="R3627" i="22"/>
  <c r="T3620" i="22"/>
  <c r="T3617" i="22"/>
  <c r="T3614" i="22"/>
  <c r="P3611" i="22"/>
  <c r="S3607" i="22"/>
  <c r="T3603" i="22"/>
  <c r="R3600" i="22"/>
  <c r="S3596" i="22"/>
  <c r="Q3593" i="22"/>
  <c r="T3584" i="22"/>
  <c r="T3580" i="22"/>
  <c r="S3576" i="22"/>
  <c r="S3572" i="22"/>
  <c r="R3568" i="22"/>
  <c r="R3564" i="22"/>
  <c r="Q3560" i="22"/>
  <c r="S3551" i="22"/>
  <c r="Q3537" i="22"/>
  <c r="R3532" i="22"/>
  <c r="S3527" i="22"/>
  <c r="Q3513" i="22"/>
  <c r="R3508" i="22"/>
  <c r="S3503" i="22"/>
  <c r="Q3489" i="22"/>
  <c r="R3484" i="22"/>
  <c r="S3479" i="22"/>
  <c r="Q3465" i="22"/>
  <c r="R3460" i="22"/>
  <c r="S3455" i="22"/>
  <c r="Q3442" i="22"/>
  <c r="T3427" i="22"/>
  <c r="S3420" i="22"/>
  <c r="Q3406" i="22"/>
  <c r="P3395" i="22"/>
  <c r="S3380" i="22"/>
  <c r="P3323" i="22"/>
  <c r="S3308" i="22"/>
  <c r="R3248" i="22"/>
  <c r="S3223" i="22"/>
  <c r="P3140" i="22"/>
  <c r="P2684" i="22"/>
  <c r="P1957" i="22"/>
  <c r="R1957" i="22"/>
  <c r="S1957" i="22"/>
  <c r="T1957" i="22"/>
  <c r="Q1957" i="22"/>
  <c r="W1897" i="22"/>
  <c r="P1897" i="22"/>
  <c r="Q1897" i="22"/>
  <c r="R1897" i="22"/>
  <c r="S1897" i="22"/>
  <c r="T1897" i="22"/>
  <c r="S1789" i="22"/>
  <c r="T1789" i="22"/>
  <c r="Q1789" i="22"/>
  <c r="R1789" i="22"/>
  <c r="P1789" i="22"/>
  <c r="S1729" i="22"/>
  <c r="T1729" i="22"/>
  <c r="P1729" i="22"/>
  <c r="Q1729" i="22"/>
  <c r="R1729" i="22"/>
  <c r="S1657" i="22"/>
  <c r="P1657" i="22"/>
  <c r="Q1657" i="22"/>
  <c r="R1657" i="22"/>
  <c r="T1657" i="22"/>
  <c r="W1597" i="22"/>
  <c r="S1597" i="22"/>
  <c r="T1597" i="22"/>
  <c r="P1597" i="22"/>
  <c r="Q1597" i="22"/>
  <c r="R1597" i="22"/>
  <c r="S1537" i="22"/>
  <c r="T1537" i="22"/>
  <c r="P1537" i="22"/>
  <c r="Q1537" i="22"/>
  <c r="R1537" i="22"/>
  <c r="P1477" i="22"/>
  <c r="R1477" i="22"/>
  <c r="S1477" i="22"/>
  <c r="Q1477" i="22"/>
  <c r="T1477" i="22"/>
  <c r="W1417" i="22"/>
  <c r="P1417" i="22"/>
  <c r="Q1417" i="22"/>
  <c r="R1417" i="22"/>
  <c r="S1417" i="22"/>
  <c r="T1417" i="22"/>
  <c r="P1357" i="22"/>
  <c r="Q1357" i="22"/>
  <c r="R1357" i="22"/>
  <c r="S1357" i="22"/>
  <c r="T1357" i="22"/>
  <c r="R1297" i="22"/>
  <c r="S1297" i="22"/>
  <c r="P1297" i="22"/>
  <c r="Q1297" i="22"/>
  <c r="T1297" i="22"/>
  <c r="R1237" i="22"/>
  <c r="S1237" i="22"/>
  <c r="T1237" i="22"/>
  <c r="P1237" i="22"/>
  <c r="Q1237" i="22"/>
  <c r="P1189" i="22"/>
  <c r="R1189" i="22"/>
  <c r="Q1189" i="22"/>
  <c r="S1189" i="22"/>
  <c r="T1189" i="22"/>
  <c r="Q1129" i="22"/>
  <c r="P1129" i="22"/>
  <c r="R1129" i="22"/>
  <c r="S1129" i="22"/>
  <c r="T1129" i="22"/>
  <c r="Q1069" i="22"/>
  <c r="S1069" i="22"/>
  <c r="R1069" i="22"/>
  <c r="P1069" i="22"/>
  <c r="T1069" i="22"/>
  <c r="P1009" i="22"/>
  <c r="Q1009" i="22"/>
  <c r="S1009" i="22"/>
  <c r="R1009" i="22"/>
  <c r="T1009" i="22"/>
  <c r="P949" i="22"/>
  <c r="Q949" i="22"/>
  <c r="R949" i="22"/>
  <c r="S949" i="22"/>
  <c r="T949" i="22"/>
  <c r="P889" i="22"/>
  <c r="Q889" i="22"/>
  <c r="R889" i="22"/>
  <c r="S889" i="22"/>
  <c r="T889" i="22"/>
  <c r="P829" i="22"/>
  <c r="Q829" i="22"/>
  <c r="R829" i="22"/>
  <c r="S829" i="22"/>
  <c r="T829" i="22"/>
  <c r="P769" i="22"/>
  <c r="Q769" i="22"/>
  <c r="R769" i="22"/>
  <c r="S769" i="22"/>
  <c r="T769" i="22"/>
  <c r="W3624" i="22"/>
  <c r="Q3624" i="22"/>
  <c r="W3504" i="22"/>
  <c r="Q3504" i="22"/>
  <c r="R3504" i="22"/>
  <c r="T3504" i="22"/>
  <c r="W3408" i="22"/>
  <c r="P3408" i="22"/>
  <c r="Q3408" i="22"/>
  <c r="R3408" i="22"/>
  <c r="T3408" i="22"/>
  <c r="P3336" i="22"/>
  <c r="Q3336" i="22"/>
  <c r="R3336" i="22"/>
  <c r="S3336" i="22"/>
  <c r="T3336" i="22"/>
  <c r="Q3252" i="22"/>
  <c r="S3252" i="22"/>
  <c r="R3252" i="22"/>
  <c r="T3252" i="22"/>
  <c r="Q3192" i="22"/>
  <c r="S3192" i="22"/>
  <c r="P3192" i="22"/>
  <c r="R3192" i="22"/>
  <c r="Q3096" i="22"/>
  <c r="R3096" i="22"/>
  <c r="S3096" i="22"/>
  <c r="T3096" i="22"/>
  <c r="P3096" i="22"/>
  <c r="S2976" i="22"/>
  <c r="T2976" i="22"/>
  <c r="P2976" i="22"/>
  <c r="R2976" i="22"/>
  <c r="P2688" i="22"/>
  <c r="Q2688" i="22"/>
  <c r="R2688" i="22"/>
  <c r="S2688" i="22"/>
  <c r="T2688" i="22"/>
  <c r="R2568" i="22"/>
  <c r="S2568" i="22"/>
  <c r="T2568" i="22"/>
  <c r="P2568" i="22"/>
  <c r="Q2568" i="22"/>
  <c r="S2448" i="22"/>
  <c r="T2448" i="22"/>
  <c r="P2448" i="22"/>
  <c r="Q2448" i="22"/>
  <c r="R2448" i="22"/>
  <c r="P2328" i="22"/>
  <c r="Q2328" i="22"/>
  <c r="R2328" i="22"/>
  <c r="S2328" i="22"/>
  <c r="T2328" i="22"/>
  <c r="P2208" i="22"/>
  <c r="Q2208" i="22"/>
  <c r="R2208" i="22"/>
  <c r="S2208" i="22"/>
  <c r="T2208" i="22"/>
  <c r="S2124" i="22"/>
  <c r="T2124" i="22"/>
  <c r="R2124" i="22"/>
  <c r="P2124" i="22"/>
  <c r="Q2124" i="22"/>
  <c r="P2028" i="22"/>
  <c r="R2028" i="22"/>
  <c r="Q2028" i="22"/>
  <c r="S2028" i="22"/>
  <c r="T2028" i="22"/>
  <c r="P1896" i="22"/>
  <c r="Q1896" i="22"/>
  <c r="R1896" i="22"/>
  <c r="S1896" i="22"/>
  <c r="T1896" i="22"/>
  <c r="P1788" i="22"/>
  <c r="Q1788" i="22"/>
  <c r="R1788" i="22"/>
  <c r="S1788" i="22"/>
  <c r="T1788" i="22"/>
  <c r="Q1680" i="22"/>
  <c r="R1680" i="22"/>
  <c r="S1680" i="22"/>
  <c r="T1680" i="22"/>
  <c r="P1680" i="22"/>
  <c r="P1584" i="22"/>
  <c r="Q1584" i="22"/>
  <c r="R1584" i="22"/>
  <c r="S1584" i="22"/>
  <c r="T1584" i="22"/>
  <c r="R1512" i="22"/>
  <c r="S1512" i="22"/>
  <c r="T1512" i="22"/>
  <c r="P1512" i="22"/>
  <c r="Q1512" i="22"/>
  <c r="P1488" i="22"/>
  <c r="Q1488" i="22"/>
  <c r="R1488" i="22"/>
  <c r="S1488" i="22"/>
  <c r="T1488" i="22"/>
  <c r="P1440" i="22"/>
  <c r="Q1440" i="22"/>
  <c r="R1440" i="22"/>
  <c r="S1440" i="22"/>
  <c r="T1440" i="22"/>
  <c r="P1392" i="22"/>
  <c r="Q1392" i="22"/>
  <c r="R1392" i="22"/>
  <c r="S1392" i="22"/>
  <c r="T1392" i="22"/>
  <c r="P1368" i="22"/>
  <c r="S1368" i="22"/>
  <c r="T1368" i="22"/>
  <c r="Q1368" i="22"/>
  <c r="R1368" i="22"/>
  <c r="P1344" i="22"/>
  <c r="Q1344" i="22"/>
  <c r="R1344" i="22"/>
  <c r="S1344" i="22"/>
  <c r="T1344" i="22"/>
  <c r="P1332" i="22"/>
  <c r="Q1332" i="22"/>
  <c r="R1332" i="22"/>
  <c r="S1332" i="22"/>
  <c r="T1332" i="22"/>
  <c r="P1308" i="22"/>
  <c r="Q1308" i="22"/>
  <c r="R1308" i="22"/>
  <c r="S1308" i="22"/>
  <c r="T1308" i="22"/>
  <c r="P1284" i="22"/>
  <c r="Q1284" i="22"/>
  <c r="R1284" i="22"/>
  <c r="S1284" i="22"/>
  <c r="T1284" i="22"/>
  <c r="P1260" i="22"/>
  <c r="Q1260" i="22"/>
  <c r="R1260" i="22"/>
  <c r="S1260" i="22"/>
  <c r="T1260" i="22"/>
  <c r="R1188" i="22"/>
  <c r="T1188" i="22"/>
  <c r="P1188" i="22"/>
  <c r="Q1188" i="22"/>
  <c r="S1188" i="22"/>
  <c r="R1164" i="22"/>
  <c r="T1164" i="22"/>
  <c r="P1164" i="22"/>
  <c r="Q1164" i="22"/>
  <c r="S1164" i="22"/>
  <c r="R1140" i="22"/>
  <c r="T1140" i="22"/>
  <c r="P1140" i="22"/>
  <c r="Q1140" i="22"/>
  <c r="S1140" i="22"/>
  <c r="R1116" i="22"/>
  <c r="T1116" i="22"/>
  <c r="P1116" i="22"/>
  <c r="Q1116" i="22"/>
  <c r="S1116" i="22"/>
  <c r="R1092" i="22"/>
  <c r="S1092" i="22"/>
  <c r="T1092" i="22"/>
  <c r="Q1092" i="22"/>
  <c r="P1092" i="22"/>
  <c r="P1068" i="22"/>
  <c r="R1068" i="22"/>
  <c r="S1068" i="22"/>
  <c r="T1068" i="22"/>
  <c r="Q1068" i="22"/>
  <c r="P1044" i="22"/>
  <c r="R1044" i="22"/>
  <c r="S1044" i="22"/>
  <c r="T1044" i="22"/>
  <c r="Q1044" i="22"/>
  <c r="P1020" i="22"/>
  <c r="R1020" i="22"/>
  <c r="S1020" i="22"/>
  <c r="T1020" i="22"/>
  <c r="Q1020" i="22"/>
  <c r="P996" i="22"/>
  <c r="R996" i="22"/>
  <c r="S996" i="22"/>
  <c r="T996" i="22"/>
  <c r="Q996" i="22"/>
  <c r="P972" i="22"/>
  <c r="R972" i="22"/>
  <c r="S972" i="22"/>
  <c r="T972" i="22"/>
  <c r="Q972" i="22"/>
  <c r="P948" i="22"/>
  <c r="R948" i="22"/>
  <c r="S948" i="22"/>
  <c r="T948" i="22"/>
  <c r="Q948" i="22"/>
  <c r="S912" i="22"/>
  <c r="T912" i="22"/>
  <c r="P912" i="22"/>
  <c r="Q912" i="22"/>
  <c r="R912" i="22"/>
  <c r="S888" i="22"/>
  <c r="T888" i="22"/>
  <c r="P888" i="22"/>
  <c r="R888" i="22"/>
  <c r="Q888" i="22"/>
  <c r="S864" i="22"/>
  <c r="T864" i="22"/>
  <c r="P864" i="22"/>
  <c r="Q864" i="22"/>
  <c r="R864" i="22"/>
  <c r="S840" i="22"/>
  <c r="T840" i="22"/>
  <c r="P840" i="22"/>
  <c r="Q840" i="22"/>
  <c r="R840" i="22"/>
  <c r="S816" i="22"/>
  <c r="T816" i="22"/>
  <c r="P816" i="22"/>
  <c r="R816" i="22"/>
  <c r="Q816" i="22"/>
  <c r="S780" i="22"/>
  <c r="T780" i="22"/>
  <c r="P780" i="22"/>
  <c r="Q780" i="22"/>
  <c r="R780" i="22"/>
  <c r="S3606" i="22"/>
  <c r="P3606" i="22"/>
  <c r="S3594" i="22"/>
  <c r="P3594" i="22"/>
  <c r="S3582" i="22"/>
  <c r="P3582" i="22"/>
  <c r="S3570" i="22"/>
  <c r="P3570" i="22"/>
  <c r="S3558" i="22"/>
  <c r="P3558" i="22"/>
  <c r="S3546" i="22"/>
  <c r="P3546" i="22"/>
  <c r="S3534" i="22"/>
  <c r="P3534" i="22"/>
  <c r="S3522" i="22"/>
  <c r="P3522" i="22"/>
  <c r="S3510" i="22"/>
  <c r="P3510" i="22"/>
  <c r="S3498" i="22"/>
  <c r="P3498" i="22"/>
  <c r="S3486" i="22"/>
  <c r="P3486" i="22"/>
  <c r="S3474" i="22"/>
  <c r="P3474" i="22"/>
  <c r="S3462" i="22"/>
  <c r="P3462" i="22"/>
  <c r="S3450" i="22"/>
  <c r="T3450" i="22"/>
  <c r="P3450" i="22"/>
  <c r="S3438" i="22"/>
  <c r="T3438" i="22"/>
  <c r="P3438" i="22"/>
  <c r="S3426" i="22"/>
  <c r="T3426" i="22"/>
  <c r="P3426" i="22"/>
  <c r="S3414" i="22"/>
  <c r="T3414" i="22"/>
  <c r="P3414" i="22"/>
  <c r="S3402" i="22"/>
  <c r="T3402" i="22"/>
  <c r="P3402" i="22"/>
  <c r="S3390" i="22"/>
  <c r="T3390" i="22"/>
  <c r="P3390" i="22"/>
  <c r="S3378" i="22"/>
  <c r="T3378" i="22"/>
  <c r="P3378" i="22"/>
  <c r="S3366" i="22"/>
  <c r="T3366" i="22"/>
  <c r="P3366" i="22"/>
  <c r="S3354" i="22"/>
  <c r="T3354" i="22"/>
  <c r="P3354" i="22"/>
  <c r="S3342" i="22"/>
  <c r="T3342" i="22"/>
  <c r="P3342" i="22"/>
  <c r="S3330" i="22"/>
  <c r="T3330" i="22"/>
  <c r="P3330" i="22"/>
  <c r="S3318" i="22"/>
  <c r="T3318" i="22"/>
  <c r="P3318" i="22"/>
  <c r="P3306" i="22"/>
  <c r="Q3306" i="22"/>
  <c r="R3306" i="22"/>
  <c r="S3306" i="22"/>
  <c r="T3306" i="22"/>
  <c r="P3294" i="22"/>
  <c r="Q3294" i="22"/>
  <c r="R3294" i="22"/>
  <c r="S3294" i="22"/>
  <c r="T3294" i="22"/>
  <c r="P3282" i="22"/>
  <c r="Q3282" i="22"/>
  <c r="R3282" i="22"/>
  <c r="S3282" i="22"/>
  <c r="T3270" i="22"/>
  <c r="R3270" i="22"/>
  <c r="S3270" i="22"/>
  <c r="T3258" i="22"/>
  <c r="P3258" i="22"/>
  <c r="Q3258" i="22"/>
  <c r="R3258" i="22"/>
  <c r="S3258" i="22"/>
  <c r="R3246" i="22"/>
  <c r="T3246" i="22"/>
  <c r="P3246" i="22"/>
  <c r="Q3246" i="22"/>
  <c r="S3246" i="22"/>
  <c r="R3234" i="22"/>
  <c r="T3234" i="22"/>
  <c r="P3234" i="22"/>
  <c r="Q3234" i="22"/>
  <c r="S3234" i="22"/>
  <c r="R3222" i="22"/>
  <c r="T3222" i="22"/>
  <c r="P3222" i="22"/>
  <c r="Q3222" i="22"/>
  <c r="S3222" i="22"/>
  <c r="R3210" i="22"/>
  <c r="T3210" i="22"/>
  <c r="P3210" i="22"/>
  <c r="Q3210" i="22"/>
  <c r="S3210" i="22"/>
  <c r="P3198" i="22"/>
  <c r="R3198" i="22"/>
  <c r="T3198" i="22"/>
  <c r="S3198" i="22"/>
  <c r="P3186" i="22"/>
  <c r="R3186" i="22"/>
  <c r="T3186" i="22"/>
  <c r="Q3186" i="22"/>
  <c r="S3186" i="22"/>
  <c r="P3174" i="22"/>
  <c r="R3174" i="22"/>
  <c r="T3174" i="22"/>
  <c r="S3174" i="22"/>
  <c r="P3162" i="22"/>
  <c r="R3162" i="22"/>
  <c r="T3162" i="22"/>
  <c r="Q3162" i="22"/>
  <c r="S3162" i="22"/>
  <c r="P3150" i="22"/>
  <c r="R3150" i="22"/>
  <c r="T3150" i="22"/>
  <c r="S3150" i="22"/>
  <c r="P3138" i="22"/>
  <c r="R3138" i="22"/>
  <c r="T3138" i="22"/>
  <c r="Q3138" i="22"/>
  <c r="S3138" i="22"/>
  <c r="P3126" i="22"/>
  <c r="R3126" i="22"/>
  <c r="T3126" i="22"/>
  <c r="Q3126" i="22"/>
  <c r="S3126" i="22"/>
  <c r="P3114" i="22"/>
  <c r="R3114" i="22"/>
  <c r="T3114" i="22"/>
  <c r="Q3114" i="22"/>
  <c r="S3114" i="22"/>
  <c r="P3102" i="22"/>
  <c r="R3102" i="22"/>
  <c r="T3102" i="22"/>
  <c r="Q3102" i="22"/>
  <c r="P3090" i="22"/>
  <c r="R3090" i="22"/>
  <c r="T3090" i="22"/>
  <c r="Q3090" i="22"/>
  <c r="S3090" i="22"/>
  <c r="P3078" i="22"/>
  <c r="Q3078" i="22"/>
  <c r="R3078" i="22"/>
  <c r="S3078" i="22"/>
  <c r="T3078" i="22"/>
  <c r="P3066" i="22"/>
  <c r="Q3066" i="22"/>
  <c r="R3066" i="22"/>
  <c r="S3066" i="22"/>
  <c r="T3066" i="22"/>
  <c r="P3054" i="22"/>
  <c r="Q3054" i="22"/>
  <c r="R3054" i="22"/>
  <c r="S3054" i="22"/>
  <c r="T3054" i="22"/>
  <c r="P3042" i="22"/>
  <c r="Q3042" i="22"/>
  <c r="R3042" i="22"/>
  <c r="S3042" i="22"/>
  <c r="T3042" i="22"/>
  <c r="P3030" i="22"/>
  <c r="Q3030" i="22"/>
  <c r="R3030" i="22"/>
  <c r="S3030" i="22"/>
  <c r="T3030" i="22"/>
  <c r="P3018" i="22"/>
  <c r="Q3018" i="22"/>
  <c r="R3018" i="22"/>
  <c r="S3018" i="22"/>
  <c r="T3018" i="22"/>
  <c r="P3006" i="22"/>
  <c r="Q3006" i="22"/>
  <c r="R3006" i="22"/>
  <c r="S3006" i="22"/>
  <c r="T3006" i="22"/>
  <c r="P2994" i="22"/>
  <c r="Q2994" i="22"/>
  <c r="R2994" i="22"/>
  <c r="S2994" i="22"/>
  <c r="Q2982" i="22"/>
  <c r="S2982" i="22"/>
  <c r="P2982" i="22"/>
  <c r="R2982" i="22"/>
  <c r="T2982" i="22"/>
  <c r="Q2970" i="22"/>
  <c r="S2970" i="22"/>
  <c r="P2970" i="22"/>
  <c r="R2970" i="22"/>
  <c r="T2970" i="22"/>
  <c r="Q2958" i="22"/>
  <c r="S2958" i="22"/>
  <c r="P2958" i="22"/>
  <c r="R2958" i="22"/>
  <c r="T2958" i="22"/>
  <c r="Q2946" i="22"/>
  <c r="S2946" i="22"/>
  <c r="P2946" i="22"/>
  <c r="R2946" i="22"/>
  <c r="T2946" i="22"/>
  <c r="Q2934" i="22"/>
  <c r="S2934" i="22"/>
  <c r="P2934" i="22"/>
  <c r="R2934" i="22"/>
  <c r="T2934" i="22"/>
  <c r="Q2922" i="22"/>
  <c r="S2922" i="22"/>
  <c r="P2922" i="22"/>
  <c r="R2922" i="22"/>
  <c r="T2922" i="22"/>
  <c r="Q2910" i="22"/>
  <c r="S2910" i="22"/>
  <c r="P2910" i="22"/>
  <c r="R2910" i="22"/>
  <c r="Q2898" i="22"/>
  <c r="S2898" i="22"/>
  <c r="T2898" i="22"/>
  <c r="P2898" i="22"/>
  <c r="R2898" i="22"/>
  <c r="Q2886" i="22"/>
  <c r="S2886" i="22"/>
  <c r="P2886" i="22"/>
  <c r="R2886" i="22"/>
  <c r="T2886" i="22"/>
  <c r="Q2874" i="22"/>
  <c r="S2874" i="22"/>
  <c r="P2874" i="22"/>
  <c r="R2874" i="22"/>
  <c r="T2874" i="22"/>
  <c r="Q2862" i="22"/>
  <c r="S2862" i="22"/>
  <c r="P2862" i="22"/>
  <c r="R2862" i="22"/>
  <c r="T2862" i="22"/>
  <c r="Q2850" i="22"/>
  <c r="S2850" i="22"/>
  <c r="P2850" i="22"/>
  <c r="R2850" i="22"/>
  <c r="T2850" i="22"/>
  <c r="Q2838" i="22"/>
  <c r="S2838" i="22"/>
  <c r="P2838" i="22"/>
  <c r="R2838" i="22"/>
  <c r="T2838" i="22"/>
  <c r="Q2826" i="22"/>
  <c r="R2826" i="22"/>
  <c r="S2826" i="22"/>
  <c r="T2826" i="22"/>
  <c r="P2826" i="22"/>
  <c r="Q2814" i="22"/>
  <c r="R2814" i="22"/>
  <c r="S2814" i="22"/>
  <c r="T2814" i="22"/>
  <c r="P2814" i="22"/>
  <c r="Q2802" i="22"/>
  <c r="R2802" i="22"/>
  <c r="S2802" i="22"/>
  <c r="T2802" i="22"/>
  <c r="P2802" i="22"/>
  <c r="Q2790" i="22"/>
  <c r="R2790" i="22"/>
  <c r="S2790" i="22"/>
  <c r="T2790" i="22"/>
  <c r="P2790" i="22"/>
  <c r="Q2778" i="22"/>
  <c r="R2778" i="22"/>
  <c r="S2778" i="22"/>
  <c r="T2778" i="22"/>
  <c r="P2778" i="22"/>
  <c r="Q2766" i="22"/>
  <c r="R2766" i="22"/>
  <c r="S2766" i="22"/>
  <c r="T2766" i="22"/>
  <c r="P2766" i="22"/>
  <c r="Q2754" i="22"/>
  <c r="R2754" i="22"/>
  <c r="S2754" i="22"/>
  <c r="T2754" i="22"/>
  <c r="P2754" i="22"/>
  <c r="Q2742" i="22"/>
  <c r="R2742" i="22"/>
  <c r="S2742" i="22"/>
  <c r="T2742" i="22"/>
  <c r="P2742" i="22"/>
  <c r="Q2730" i="22"/>
  <c r="R2730" i="22"/>
  <c r="S2730" i="22"/>
  <c r="T2730" i="22"/>
  <c r="P2730" i="22"/>
  <c r="Q2718" i="22"/>
  <c r="R2718" i="22"/>
  <c r="S2718" i="22"/>
  <c r="T2718" i="22"/>
  <c r="P2718" i="22"/>
  <c r="Q2706" i="22"/>
  <c r="R2706" i="22"/>
  <c r="S2706" i="22"/>
  <c r="T2706" i="22"/>
  <c r="P2706" i="22"/>
  <c r="Q2694" i="22"/>
  <c r="P2694" i="22"/>
  <c r="R2694" i="22"/>
  <c r="S2694" i="22"/>
  <c r="T2694" i="22"/>
  <c r="Q2682" i="22"/>
  <c r="P2682" i="22"/>
  <c r="R2682" i="22"/>
  <c r="S2682" i="22"/>
  <c r="T2682" i="22"/>
  <c r="Q2670" i="22"/>
  <c r="S2670" i="22"/>
  <c r="P2670" i="22"/>
  <c r="R2670" i="22"/>
  <c r="T2670" i="22"/>
  <c r="Q2658" i="22"/>
  <c r="S2658" i="22"/>
  <c r="P2658" i="22"/>
  <c r="R2658" i="22"/>
  <c r="T2658" i="22"/>
  <c r="Q2646" i="22"/>
  <c r="S2646" i="22"/>
  <c r="P2646" i="22"/>
  <c r="R2646" i="22"/>
  <c r="T2646" i="22"/>
  <c r="Q2634" i="22"/>
  <c r="S2634" i="22"/>
  <c r="P2634" i="22"/>
  <c r="R2634" i="22"/>
  <c r="T2634" i="22"/>
  <c r="Q2622" i="22"/>
  <c r="S2622" i="22"/>
  <c r="P2622" i="22"/>
  <c r="R2622" i="22"/>
  <c r="T2622" i="22"/>
  <c r="Q2610" i="22"/>
  <c r="S2610" i="22"/>
  <c r="P2610" i="22"/>
  <c r="R2610" i="22"/>
  <c r="T2610" i="22"/>
  <c r="Q2598" i="22"/>
  <c r="S2598" i="22"/>
  <c r="P2598" i="22"/>
  <c r="R2598" i="22"/>
  <c r="T2598" i="22"/>
  <c r="Q2586" i="22"/>
  <c r="S2586" i="22"/>
  <c r="T2586" i="22"/>
  <c r="R2586" i="22"/>
  <c r="P2586" i="22"/>
  <c r="Q2574" i="22"/>
  <c r="S2574" i="22"/>
  <c r="P2574" i="22"/>
  <c r="R2574" i="22"/>
  <c r="T2574" i="22"/>
  <c r="P2562" i="22"/>
  <c r="Q2562" i="22"/>
  <c r="R2562" i="22"/>
  <c r="S2562" i="22"/>
  <c r="T2562" i="22"/>
  <c r="P2550" i="22"/>
  <c r="Q2550" i="22"/>
  <c r="R2550" i="22"/>
  <c r="S2550" i="22"/>
  <c r="T2550" i="22"/>
  <c r="P2538" i="22"/>
  <c r="Q2538" i="22"/>
  <c r="R2538" i="22"/>
  <c r="S2538" i="22"/>
  <c r="T2538" i="22"/>
  <c r="P2526" i="22"/>
  <c r="Q2526" i="22"/>
  <c r="R2526" i="22"/>
  <c r="S2526" i="22"/>
  <c r="T2526" i="22"/>
  <c r="P2514" i="22"/>
  <c r="Q2514" i="22"/>
  <c r="R2514" i="22"/>
  <c r="S2514" i="22"/>
  <c r="T2514" i="22"/>
  <c r="P2502" i="22"/>
  <c r="Q2502" i="22"/>
  <c r="R2502" i="22"/>
  <c r="S2502" i="22"/>
  <c r="T2502" i="22"/>
  <c r="P2490" i="22"/>
  <c r="Q2490" i="22"/>
  <c r="R2490" i="22"/>
  <c r="S2490" i="22"/>
  <c r="T2490" i="22"/>
  <c r="P2478" i="22"/>
  <c r="Q2478" i="22"/>
  <c r="R2478" i="22"/>
  <c r="S2478" i="22"/>
  <c r="T2478" i="22"/>
  <c r="Q2466" i="22"/>
  <c r="R2466" i="22"/>
  <c r="S2466" i="22"/>
  <c r="P2466" i="22"/>
  <c r="T2466" i="22"/>
  <c r="Q2454" i="22"/>
  <c r="R2454" i="22"/>
  <c r="S2454" i="22"/>
  <c r="P2454" i="22"/>
  <c r="T2454" i="22"/>
  <c r="Q2442" i="22"/>
  <c r="R2442" i="22"/>
  <c r="S2442" i="22"/>
  <c r="P2442" i="22"/>
  <c r="T2442" i="22"/>
  <c r="Q2430" i="22"/>
  <c r="R2430" i="22"/>
  <c r="S2430" i="22"/>
  <c r="P2430" i="22"/>
  <c r="T2430" i="22"/>
  <c r="Q2418" i="22"/>
  <c r="R2418" i="22"/>
  <c r="S2418" i="22"/>
  <c r="P2418" i="22"/>
  <c r="T2418" i="22"/>
  <c r="Q2406" i="22"/>
  <c r="R2406" i="22"/>
  <c r="S2406" i="22"/>
  <c r="P2406" i="22"/>
  <c r="T2406" i="22"/>
  <c r="Q2394" i="22"/>
  <c r="R2394" i="22"/>
  <c r="S2394" i="22"/>
  <c r="P2394" i="22"/>
  <c r="T2394" i="22"/>
  <c r="Q2382" i="22"/>
  <c r="R2382" i="22"/>
  <c r="S2382" i="22"/>
  <c r="P2382" i="22"/>
  <c r="T2382" i="22"/>
  <c r="Q2370" i="22"/>
  <c r="R2370" i="22"/>
  <c r="S2370" i="22"/>
  <c r="P2370" i="22"/>
  <c r="T2370" i="22"/>
  <c r="Q2358" i="22"/>
  <c r="R2358" i="22"/>
  <c r="S2358" i="22"/>
  <c r="P2358" i="22"/>
  <c r="T2358" i="22"/>
  <c r="Q2346" i="22"/>
  <c r="R2346" i="22"/>
  <c r="S2346" i="22"/>
  <c r="P2346" i="22"/>
  <c r="T2346" i="22"/>
  <c r="Q2334" i="22"/>
  <c r="R2334" i="22"/>
  <c r="S2334" i="22"/>
  <c r="P2334" i="22"/>
  <c r="T2334" i="22"/>
  <c r="Q2322" i="22"/>
  <c r="R2322" i="22"/>
  <c r="S2322" i="22"/>
  <c r="P2322" i="22"/>
  <c r="T2322" i="22"/>
  <c r="Q2310" i="22"/>
  <c r="R2310" i="22"/>
  <c r="S2310" i="22"/>
  <c r="P2310" i="22"/>
  <c r="T2310" i="22"/>
  <c r="Q2298" i="22"/>
  <c r="R2298" i="22"/>
  <c r="S2298" i="22"/>
  <c r="P2298" i="22"/>
  <c r="T2298" i="22"/>
  <c r="Q2286" i="22"/>
  <c r="R2286" i="22"/>
  <c r="S2286" i="22"/>
  <c r="P2286" i="22"/>
  <c r="T2286" i="22"/>
  <c r="Q2274" i="22"/>
  <c r="R2274" i="22"/>
  <c r="S2274" i="22"/>
  <c r="P2274" i="22"/>
  <c r="T2274" i="22"/>
  <c r="Q2262" i="22"/>
  <c r="R2262" i="22"/>
  <c r="S2262" i="22"/>
  <c r="P2262" i="22"/>
  <c r="T2262" i="22"/>
  <c r="Q2250" i="22"/>
  <c r="R2250" i="22"/>
  <c r="S2250" i="22"/>
  <c r="P2250" i="22"/>
  <c r="T2250" i="22"/>
  <c r="Q2238" i="22"/>
  <c r="R2238" i="22"/>
  <c r="S2238" i="22"/>
  <c r="T2238" i="22"/>
  <c r="P2238" i="22"/>
  <c r="Q2226" i="22"/>
  <c r="R2226" i="22"/>
  <c r="S2226" i="22"/>
  <c r="T2226" i="22"/>
  <c r="P2226" i="22"/>
  <c r="Q2214" i="22"/>
  <c r="R2214" i="22"/>
  <c r="S2214" i="22"/>
  <c r="T2214" i="22"/>
  <c r="P2214" i="22"/>
  <c r="P2202" i="22"/>
  <c r="R2202" i="22"/>
  <c r="Q2202" i="22"/>
  <c r="S2202" i="22"/>
  <c r="T2202" i="22"/>
  <c r="P2190" i="22"/>
  <c r="R2190" i="22"/>
  <c r="Q2190" i="22"/>
  <c r="S2190" i="22"/>
  <c r="T2190" i="22"/>
  <c r="P2178" i="22"/>
  <c r="R2178" i="22"/>
  <c r="Q2178" i="22"/>
  <c r="S2178" i="22"/>
  <c r="T2178" i="22"/>
  <c r="P2166" i="22"/>
  <c r="R2166" i="22"/>
  <c r="T2166" i="22"/>
  <c r="Q2166" i="22"/>
  <c r="S2166" i="22"/>
  <c r="W2154" i="22"/>
  <c r="P2154" i="22"/>
  <c r="R2154" i="22"/>
  <c r="T2154" i="22"/>
  <c r="Q2154" i="22"/>
  <c r="S2154" i="22"/>
  <c r="P2142" i="22"/>
  <c r="R2142" i="22"/>
  <c r="T2142" i="22"/>
  <c r="Q2142" i="22"/>
  <c r="S2142" i="22"/>
  <c r="P2130" i="22"/>
  <c r="R2130" i="22"/>
  <c r="T2130" i="22"/>
  <c r="Q2130" i="22"/>
  <c r="S2130" i="22"/>
  <c r="P2118" i="22"/>
  <c r="R2118" i="22"/>
  <c r="T2118" i="22"/>
  <c r="Q2118" i="22"/>
  <c r="S2118" i="22"/>
  <c r="T2106" i="22"/>
  <c r="P2106" i="22"/>
  <c r="R2106" i="22"/>
  <c r="S2106" i="22"/>
  <c r="Q2106" i="22"/>
  <c r="T2094" i="22"/>
  <c r="R2094" i="22"/>
  <c r="P2094" i="22"/>
  <c r="Q2094" i="22"/>
  <c r="S2094" i="22"/>
  <c r="T2082" i="22"/>
  <c r="S2082" i="22"/>
  <c r="R2082" i="22"/>
  <c r="P2082" i="22"/>
  <c r="Q2082" i="22"/>
  <c r="T2070" i="22"/>
  <c r="P2070" i="22"/>
  <c r="Q2070" i="22"/>
  <c r="R2070" i="22"/>
  <c r="S2070" i="22"/>
  <c r="T2058" i="22"/>
  <c r="R2058" i="22"/>
  <c r="S2058" i="22"/>
  <c r="P2058" i="22"/>
  <c r="Q2058" i="22"/>
  <c r="T2046" i="22"/>
  <c r="S2046" i="22"/>
  <c r="P2046" i="22"/>
  <c r="Q2046" i="22"/>
  <c r="R2046" i="22"/>
  <c r="T2034" i="22"/>
  <c r="P2034" i="22"/>
  <c r="Q2034" i="22"/>
  <c r="R2034" i="22"/>
  <c r="S2034" i="22"/>
  <c r="T2022" i="22"/>
  <c r="R2022" i="22"/>
  <c r="S2022" i="22"/>
  <c r="P2022" i="22"/>
  <c r="Q2022" i="22"/>
  <c r="T2010" i="22"/>
  <c r="P2010" i="22"/>
  <c r="Q2010" i="22"/>
  <c r="S2010" i="22"/>
  <c r="R2010" i="22"/>
  <c r="T1998" i="22"/>
  <c r="P1998" i="22"/>
  <c r="Q1998" i="22"/>
  <c r="R1998" i="22"/>
  <c r="S1998" i="22"/>
  <c r="T1986" i="22"/>
  <c r="R1986" i="22"/>
  <c r="S1986" i="22"/>
  <c r="P1986" i="22"/>
  <c r="Q1986" i="22"/>
  <c r="T1974" i="22"/>
  <c r="P1974" i="22"/>
  <c r="Q1974" i="22"/>
  <c r="R1974" i="22"/>
  <c r="S1974" i="22"/>
  <c r="T1962" i="22"/>
  <c r="P1962" i="22"/>
  <c r="R1962" i="22"/>
  <c r="Q1962" i="22"/>
  <c r="S1962" i="22"/>
  <c r="T1950" i="22"/>
  <c r="Q1950" i="22"/>
  <c r="R1950" i="22"/>
  <c r="S1950" i="22"/>
  <c r="P1950" i="22"/>
  <c r="T1938" i="22"/>
  <c r="P1938" i="22"/>
  <c r="Q1938" i="22"/>
  <c r="R1938" i="22"/>
  <c r="S1938" i="22"/>
  <c r="T1926" i="22"/>
  <c r="P1926" i="22"/>
  <c r="R1926" i="22"/>
  <c r="Q1926" i="22"/>
  <c r="S1926" i="22"/>
  <c r="T1914" i="22"/>
  <c r="Q1914" i="22"/>
  <c r="R1914" i="22"/>
  <c r="S1914" i="22"/>
  <c r="P1914" i="22"/>
  <c r="T1902" i="22"/>
  <c r="P1902" i="22"/>
  <c r="Q1902" i="22"/>
  <c r="R1902" i="22"/>
  <c r="S1902" i="22"/>
  <c r="T1890" i="22"/>
  <c r="P1890" i="22"/>
  <c r="Q1890" i="22"/>
  <c r="R1890" i="22"/>
  <c r="S1890" i="22"/>
  <c r="R1878" i="22"/>
  <c r="S1878" i="22"/>
  <c r="T1878" i="22"/>
  <c r="P1878" i="22"/>
  <c r="Q1878" i="22"/>
  <c r="R1866" i="22"/>
  <c r="S1866" i="22"/>
  <c r="T1866" i="22"/>
  <c r="P1866" i="22"/>
  <c r="Q1866" i="22"/>
  <c r="R1854" i="22"/>
  <c r="S1854" i="22"/>
  <c r="T1854" i="22"/>
  <c r="P1854" i="22"/>
  <c r="Q1854" i="22"/>
  <c r="R1842" i="22"/>
  <c r="S1842" i="22"/>
  <c r="T1842" i="22"/>
  <c r="P1842" i="22"/>
  <c r="Q1842" i="22"/>
  <c r="R1830" i="22"/>
  <c r="S1830" i="22"/>
  <c r="T1830" i="22"/>
  <c r="P1830" i="22"/>
  <c r="Q1830" i="22"/>
  <c r="R1818" i="22"/>
  <c r="S1818" i="22"/>
  <c r="T1818" i="22"/>
  <c r="P1818" i="22"/>
  <c r="Q1818" i="22"/>
  <c r="R1806" i="22"/>
  <c r="S1806" i="22"/>
  <c r="T1806" i="22"/>
  <c r="P1806" i="22"/>
  <c r="Q1806" i="22"/>
  <c r="R1794" i="22"/>
  <c r="S1794" i="22"/>
  <c r="T1794" i="22"/>
  <c r="P1794" i="22"/>
  <c r="Q1794" i="22"/>
  <c r="R1782" i="22"/>
  <c r="S1782" i="22"/>
  <c r="T1782" i="22"/>
  <c r="P1782" i="22"/>
  <c r="Q1782" i="22"/>
  <c r="R1770" i="22"/>
  <c r="S1770" i="22"/>
  <c r="T1770" i="22"/>
  <c r="P1770" i="22"/>
  <c r="Q1770" i="22"/>
  <c r="R1758" i="22"/>
  <c r="S1758" i="22"/>
  <c r="T1758" i="22"/>
  <c r="P1758" i="22"/>
  <c r="Q1758" i="22"/>
  <c r="R1746" i="22"/>
  <c r="S1746" i="22"/>
  <c r="T1746" i="22"/>
  <c r="P1746" i="22"/>
  <c r="Q1746" i="22"/>
  <c r="R1734" i="22"/>
  <c r="S1734" i="22"/>
  <c r="T1734" i="22"/>
  <c r="P1734" i="22"/>
  <c r="Q1734" i="22"/>
  <c r="R1722" i="22"/>
  <c r="S1722" i="22"/>
  <c r="T1722" i="22"/>
  <c r="P1722" i="22"/>
  <c r="Q1722" i="22"/>
  <c r="R1710" i="22"/>
  <c r="S1710" i="22"/>
  <c r="T1710" i="22"/>
  <c r="P1710" i="22"/>
  <c r="Q1710" i="22"/>
  <c r="R1698" i="22"/>
  <c r="S1698" i="22"/>
  <c r="T1698" i="22"/>
  <c r="P1698" i="22"/>
  <c r="Q1698" i="22"/>
  <c r="R1686" i="22"/>
  <c r="T1686" i="22"/>
  <c r="P1686" i="22"/>
  <c r="Q1686" i="22"/>
  <c r="S1686" i="22"/>
  <c r="R1674" i="22"/>
  <c r="T1674" i="22"/>
  <c r="S1674" i="22"/>
  <c r="P1674" i="22"/>
  <c r="Q1674" i="22"/>
  <c r="R1662" i="22"/>
  <c r="T1662" i="22"/>
  <c r="P1662" i="22"/>
  <c r="Q1662" i="22"/>
  <c r="S1662" i="22"/>
  <c r="R1650" i="22"/>
  <c r="T1650" i="22"/>
  <c r="P1650" i="22"/>
  <c r="Q1650" i="22"/>
  <c r="S1650" i="22"/>
  <c r="R1638" i="22"/>
  <c r="T1638" i="22"/>
  <c r="P1638" i="22"/>
  <c r="Q1638" i="22"/>
  <c r="S1638" i="22"/>
  <c r="R1626" i="22"/>
  <c r="T1626" i="22"/>
  <c r="S1626" i="22"/>
  <c r="P1626" i="22"/>
  <c r="Q1626" i="22"/>
  <c r="R1614" i="22"/>
  <c r="T1614" i="22"/>
  <c r="P1614" i="22"/>
  <c r="Q1614" i="22"/>
  <c r="S1614" i="22"/>
  <c r="R1602" i="22"/>
  <c r="T1602" i="22"/>
  <c r="P1602" i="22"/>
  <c r="Q1602" i="22"/>
  <c r="S1602" i="22"/>
  <c r="R1590" i="22"/>
  <c r="S1590" i="22"/>
  <c r="T1590" i="22"/>
  <c r="P1590" i="22"/>
  <c r="Q1590" i="22"/>
  <c r="R1578" i="22"/>
  <c r="S1578" i="22"/>
  <c r="T1578" i="22"/>
  <c r="P1578" i="22"/>
  <c r="Q1578" i="22"/>
  <c r="R1566" i="22"/>
  <c r="S1566" i="22"/>
  <c r="T1566" i="22"/>
  <c r="P1566" i="22"/>
  <c r="Q1566" i="22"/>
  <c r="R1554" i="22"/>
  <c r="S1554" i="22"/>
  <c r="T1554" i="22"/>
  <c r="P1554" i="22"/>
  <c r="Q1554" i="22"/>
  <c r="W1542" i="22"/>
  <c r="R1542" i="22"/>
  <c r="S1542" i="22"/>
  <c r="T1542" i="22"/>
  <c r="P1542" i="22"/>
  <c r="Q1542" i="22"/>
  <c r="R1530" i="22"/>
  <c r="S1530" i="22"/>
  <c r="T1530" i="22"/>
  <c r="P1530" i="22"/>
  <c r="Q1530" i="22"/>
  <c r="Q1518" i="22"/>
  <c r="R1518" i="22"/>
  <c r="P1518" i="22"/>
  <c r="S1518" i="22"/>
  <c r="T1518" i="22"/>
  <c r="W1506" i="22"/>
  <c r="Q1506" i="22"/>
  <c r="R1506" i="22"/>
  <c r="P1506" i="22"/>
  <c r="S1506" i="22"/>
  <c r="T1506" i="22"/>
  <c r="Q1494" i="22"/>
  <c r="R1494" i="22"/>
  <c r="P1494" i="22"/>
  <c r="S1494" i="22"/>
  <c r="T1494" i="22"/>
  <c r="Q1482" i="22"/>
  <c r="R1482" i="22"/>
  <c r="P1482" i="22"/>
  <c r="S1482" i="22"/>
  <c r="T1482" i="22"/>
  <c r="W1470" i="22"/>
  <c r="Q1470" i="22"/>
  <c r="R1470" i="22"/>
  <c r="P1470" i="22"/>
  <c r="S1470" i="22"/>
  <c r="T1470" i="22"/>
  <c r="Q1458" i="22"/>
  <c r="R1458" i="22"/>
  <c r="P1458" i="22"/>
  <c r="S1458" i="22"/>
  <c r="T1458" i="22"/>
  <c r="Q1446" i="22"/>
  <c r="R1446" i="22"/>
  <c r="P1446" i="22"/>
  <c r="S1446" i="22"/>
  <c r="T1446" i="22"/>
  <c r="Q1434" i="22"/>
  <c r="R1434" i="22"/>
  <c r="P1434" i="22"/>
  <c r="S1434" i="22"/>
  <c r="T1434" i="22"/>
  <c r="P1422" i="22"/>
  <c r="Q1422" i="22"/>
  <c r="R1422" i="22"/>
  <c r="S1422" i="22"/>
  <c r="T1422" i="22"/>
  <c r="P1410" i="22"/>
  <c r="Q1410" i="22"/>
  <c r="R1410" i="22"/>
  <c r="S1410" i="22"/>
  <c r="T1410" i="22"/>
  <c r="W1398" i="22"/>
  <c r="P1398" i="22"/>
  <c r="Q1398" i="22"/>
  <c r="R1398" i="22"/>
  <c r="S1398" i="22"/>
  <c r="T1398" i="22"/>
  <c r="P1386" i="22"/>
  <c r="Q1386" i="22"/>
  <c r="R1386" i="22"/>
  <c r="S1386" i="22"/>
  <c r="T1386" i="22"/>
  <c r="P1374" i="22"/>
  <c r="Q1374" i="22"/>
  <c r="R1374" i="22"/>
  <c r="S1374" i="22"/>
  <c r="T1374" i="22"/>
  <c r="W1362" i="22"/>
  <c r="P1362" i="22"/>
  <c r="Q1362" i="22"/>
  <c r="R1362" i="22"/>
  <c r="S1362" i="22"/>
  <c r="T1362" i="22"/>
  <c r="P1350" i="22"/>
  <c r="Q1350" i="22"/>
  <c r="R1350" i="22"/>
  <c r="S1350" i="22"/>
  <c r="T1350" i="22"/>
  <c r="P1338" i="22"/>
  <c r="Q1338" i="22"/>
  <c r="R1338" i="22"/>
  <c r="S1338" i="22"/>
  <c r="T1338" i="22"/>
  <c r="P1326" i="22"/>
  <c r="Q1326" i="22"/>
  <c r="R1326" i="22"/>
  <c r="S1326" i="22"/>
  <c r="T1326" i="22"/>
  <c r="Q1314" i="22"/>
  <c r="R1314" i="22"/>
  <c r="P1314" i="22"/>
  <c r="S1314" i="22"/>
  <c r="T1314" i="22"/>
  <c r="Q1302" i="22"/>
  <c r="R1302" i="22"/>
  <c r="P1302" i="22"/>
  <c r="S1302" i="22"/>
  <c r="T1302" i="22"/>
  <c r="Q1290" i="22"/>
  <c r="R1290" i="22"/>
  <c r="P1290" i="22"/>
  <c r="S1290" i="22"/>
  <c r="T1290" i="22"/>
  <c r="Q1278" i="22"/>
  <c r="R1278" i="22"/>
  <c r="P1278" i="22"/>
  <c r="S1278" i="22"/>
  <c r="T1278" i="22"/>
  <c r="Q1266" i="22"/>
  <c r="R1266" i="22"/>
  <c r="S1266" i="22"/>
  <c r="T1266" i="22"/>
  <c r="P1266" i="22"/>
  <c r="Q1254" i="22"/>
  <c r="R1254" i="22"/>
  <c r="S1254" i="22"/>
  <c r="T1254" i="22"/>
  <c r="P1254" i="22"/>
  <c r="Q1242" i="22"/>
  <c r="R1242" i="22"/>
  <c r="S1242" i="22"/>
  <c r="T1242" i="22"/>
  <c r="P1242" i="22"/>
  <c r="Q1230" i="22"/>
  <c r="R1230" i="22"/>
  <c r="S1230" i="22"/>
  <c r="T1230" i="22"/>
  <c r="P1230" i="22"/>
  <c r="Q1218" i="22"/>
  <c r="R1218" i="22"/>
  <c r="S1218" i="22"/>
  <c r="T1218" i="22"/>
  <c r="P1218" i="22"/>
  <c r="P1206" i="22"/>
  <c r="Q1206" i="22"/>
  <c r="S1206" i="22"/>
  <c r="R1206" i="22"/>
  <c r="T1206" i="22"/>
  <c r="P1194" i="22"/>
  <c r="Q1194" i="22"/>
  <c r="R1194" i="22"/>
  <c r="S1194" i="22"/>
  <c r="T1194" i="22"/>
  <c r="P1182" i="22"/>
  <c r="Q1182" i="22"/>
  <c r="R1182" i="22"/>
  <c r="S1182" i="22"/>
  <c r="T1182" i="22"/>
  <c r="P1170" i="22"/>
  <c r="Q1170" i="22"/>
  <c r="R1170" i="22"/>
  <c r="S1170" i="22"/>
  <c r="T1170" i="22"/>
  <c r="P1158" i="22"/>
  <c r="Q1158" i="22"/>
  <c r="R1158" i="22"/>
  <c r="S1158" i="22"/>
  <c r="T1158" i="22"/>
  <c r="P1146" i="22"/>
  <c r="T1146" i="22"/>
  <c r="Q1146" i="22"/>
  <c r="R1146" i="22"/>
  <c r="S1146" i="22"/>
  <c r="P1134" i="22"/>
  <c r="Q1134" i="22"/>
  <c r="R1134" i="22"/>
  <c r="T1134" i="22"/>
  <c r="S1134" i="22"/>
  <c r="P1122" i="22"/>
  <c r="Q1122" i="22"/>
  <c r="R1122" i="22"/>
  <c r="S1122" i="22"/>
  <c r="T1122" i="22"/>
  <c r="P1110" i="22"/>
  <c r="R1110" i="22"/>
  <c r="S1110" i="22"/>
  <c r="T1110" i="22"/>
  <c r="Q1110" i="22"/>
  <c r="P1098" i="22"/>
  <c r="Q1098" i="22"/>
  <c r="S1098" i="22"/>
  <c r="R1098" i="22"/>
  <c r="T1098" i="22"/>
  <c r="P1086" i="22"/>
  <c r="R1086" i="22"/>
  <c r="T1086" i="22"/>
  <c r="S1086" i="22"/>
  <c r="Q1086" i="22"/>
  <c r="S1074" i="22"/>
  <c r="T1074" i="22"/>
  <c r="P1074" i="22"/>
  <c r="Q1074" i="22"/>
  <c r="R1074" i="22"/>
  <c r="R1062" i="22"/>
  <c r="S1062" i="22"/>
  <c r="T1062" i="22"/>
  <c r="P1062" i="22"/>
  <c r="Q1062" i="22"/>
  <c r="Q1050" i="22"/>
  <c r="R1050" i="22"/>
  <c r="S1050" i="22"/>
  <c r="T1050" i="22"/>
  <c r="P1050" i="22"/>
  <c r="P1038" i="22"/>
  <c r="R1038" i="22"/>
  <c r="Q1038" i="22"/>
  <c r="S1038" i="22"/>
  <c r="T1038" i="22"/>
  <c r="P1026" i="22"/>
  <c r="R1026" i="22"/>
  <c r="T1026" i="22"/>
  <c r="Q1026" i="22"/>
  <c r="S1026" i="22"/>
  <c r="P1014" i="22"/>
  <c r="R1014" i="22"/>
  <c r="Q1014" i="22"/>
  <c r="S1014" i="22"/>
  <c r="T1014" i="22"/>
  <c r="P1002" i="22"/>
  <c r="Q1002" i="22"/>
  <c r="R1002" i="22"/>
  <c r="S1002" i="22"/>
  <c r="T1002" i="22"/>
  <c r="P990" i="22"/>
  <c r="Q990" i="22"/>
  <c r="R990" i="22"/>
  <c r="S990" i="22"/>
  <c r="T990" i="22"/>
  <c r="P978" i="22"/>
  <c r="Q978" i="22"/>
  <c r="R978" i="22"/>
  <c r="S978" i="22"/>
  <c r="T978" i="22"/>
  <c r="W966" i="22"/>
  <c r="P966" i="22"/>
  <c r="Q966" i="22"/>
  <c r="R966" i="22"/>
  <c r="S966" i="22"/>
  <c r="T966" i="22"/>
  <c r="P954" i="22"/>
  <c r="Q954" i="22"/>
  <c r="R954" i="22"/>
  <c r="S954" i="22"/>
  <c r="T954" i="22"/>
  <c r="P942" i="22"/>
  <c r="Q942" i="22"/>
  <c r="R942" i="22"/>
  <c r="S942" i="22"/>
  <c r="T942" i="22"/>
  <c r="P930" i="22"/>
  <c r="Q930" i="22"/>
  <c r="R930" i="22"/>
  <c r="S930" i="22"/>
  <c r="T930" i="22"/>
  <c r="P918" i="22"/>
  <c r="Q918" i="22"/>
  <c r="S918" i="22"/>
  <c r="T918" i="22"/>
  <c r="R918" i="22"/>
  <c r="P906" i="22"/>
  <c r="Q906" i="22"/>
  <c r="R906" i="22"/>
  <c r="S906" i="22"/>
  <c r="T906" i="22"/>
  <c r="W894" i="22"/>
  <c r="P894" i="22"/>
  <c r="Q894" i="22"/>
  <c r="R894" i="22"/>
  <c r="S894" i="22"/>
  <c r="T894" i="22"/>
  <c r="P882" i="22"/>
  <c r="Q882" i="22"/>
  <c r="R882" i="22"/>
  <c r="S882" i="22"/>
  <c r="T882" i="22"/>
  <c r="P870" i="22"/>
  <c r="Q870" i="22"/>
  <c r="R870" i="22"/>
  <c r="S870" i="22"/>
  <c r="T870" i="22"/>
  <c r="P858" i="22"/>
  <c r="Q858" i="22"/>
  <c r="R858" i="22"/>
  <c r="S858" i="22"/>
  <c r="T858" i="22"/>
  <c r="P846" i="22"/>
  <c r="Q846" i="22"/>
  <c r="R846" i="22"/>
  <c r="S846" i="22"/>
  <c r="T846" i="22"/>
  <c r="P834" i="22"/>
  <c r="Q834" i="22"/>
  <c r="R834" i="22"/>
  <c r="S834" i="22"/>
  <c r="T834" i="22"/>
  <c r="W822" i="22"/>
  <c r="P822" i="22"/>
  <c r="Q822" i="22"/>
  <c r="R822" i="22"/>
  <c r="S822" i="22"/>
  <c r="T822" i="22"/>
  <c r="P810" i="22"/>
  <c r="Q810" i="22"/>
  <c r="R810" i="22"/>
  <c r="S810" i="22"/>
  <c r="T810" i="22"/>
  <c r="P798" i="22"/>
  <c r="Q798" i="22"/>
  <c r="R798" i="22"/>
  <c r="S798" i="22"/>
  <c r="T798" i="22"/>
  <c r="P786" i="22"/>
  <c r="Q786" i="22"/>
  <c r="R786" i="22"/>
  <c r="S786" i="22"/>
  <c r="T786" i="22"/>
  <c r="P774" i="22"/>
  <c r="Q774" i="22"/>
  <c r="R774" i="22"/>
  <c r="S774" i="22"/>
  <c r="T774" i="22"/>
  <c r="P762" i="22"/>
  <c r="Q762" i="22"/>
  <c r="R762" i="22"/>
  <c r="S762" i="22"/>
  <c r="T762" i="22"/>
  <c r="W750" i="22"/>
  <c r="P750" i="22"/>
  <c r="Q750" i="22"/>
  <c r="R750" i="22"/>
  <c r="S750" i="22"/>
  <c r="T750" i="22"/>
  <c r="P738" i="22"/>
  <c r="Q738" i="22"/>
  <c r="R738" i="22"/>
  <c r="S738" i="22"/>
  <c r="T738" i="22"/>
  <c r="S3662" i="22"/>
  <c r="Q3660" i="22"/>
  <c r="T3657" i="22"/>
  <c r="R3655" i="22"/>
  <c r="P3653" i="22"/>
  <c r="S3650" i="22"/>
  <c r="Q3648" i="22"/>
  <c r="T3645" i="22"/>
  <c r="R3643" i="22"/>
  <c r="P3641" i="22"/>
  <c r="S3638" i="22"/>
  <c r="Q3636" i="22"/>
  <c r="S3633" i="22"/>
  <c r="Q3630" i="22"/>
  <c r="Q3627" i="22"/>
  <c r="P3624" i="22"/>
  <c r="S3620" i="22"/>
  <c r="R3614" i="22"/>
  <c r="S3610" i="22"/>
  <c r="Q3607" i="22"/>
  <c r="R3603" i="22"/>
  <c r="P3600" i="22"/>
  <c r="Q3596" i="22"/>
  <c r="T3592" i="22"/>
  <c r="S3588" i="22"/>
  <c r="S3584" i="22"/>
  <c r="R3580" i="22"/>
  <c r="R3576" i="22"/>
  <c r="Q3572" i="22"/>
  <c r="P3564" i="22"/>
  <c r="T3559" i="22"/>
  <c r="T3555" i="22"/>
  <c r="Q3551" i="22"/>
  <c r="R3546" i="22"/>
  <c r="T3536" i="22"/>
  <c r="Q3527" i="22"/>
  <c r="R3522" i="22"/>
  <c r="T3512" i="22"/>
  <c r="Q3503" i="22"/>
  <c r="R3498" i="22"/>
  <c r="T3488" i="22"/>
  <c r="Q3479" i="22"/>
  <c r="R3474" i="22"/>
  <c r="T3464" i="22"/>
  <c r="Q3455" i="22"/>
  <c r="T3440" i="22"/>
  <c r="R3426" i="22"/>
  <c r="Q3419" i="22"/>
  <c r="T3404" i="22"/>
  <c r="T3392" i="22"/>
  <c r="R3378" i="22"/>
  <c r="Q3335" i="22"/>
  <c r="T3320" i="22"/>
  <c r="R3286" i="22"/>
  <c r="R3266" i="22"/>
  <c r="S3244" i="22"/>
  <c r="T3219" i="22"/>
  <c r="S3164" i="22"/>
  <c r="T3135" i="22"/>
  <c r="T3095" i="22"/>
  <c r="T3023" i="22"/>
  <c r="P2914" i="22"/>
  <c r="P3444" i="22"/>
  <c r="Q3444" i="22"/>
  <c r="R3444" i="22"/>
  <c r="T3444" i="22"/>
  <c r="Q3288" i="22"/>
  <c r="S3288" i="22"/>
  <c r="P3288" i="22"/>
  <c r="R3288" i="22"/>
  <c r="T3288" i="22"/>
  <c r="Q3156" i="22"/>
  <c r="S3156" i="22"/>
  <c r="P3156" i="22"/>
  <c r="R3156" i="22"/>
  <c r="T3156" i="22"/>
  <c r="Q3048" i="22"/>
  <c r="R3048" i="22"/>
  <c r="S3048" i="22"/>
  <c r="T3048" i="22"/>
  <c r="P3048" i="22"/>
  <c r="T2952" i="22"/>
  <c r="P2952" i="22"/>
  <c r="Q2952" i="22"/>
  <c r="R2952" i="22"/>
  <c r="S2952" i="22"/>
  <c r="P2820" i="22"/>
  <c r="R2820" i="22"/>
  <c r="T2820" i="22"/>
  <c r="Q2820" i="22"/>
  <c r="S2820" i="22"/>
  <c r="P2724" i="22"/>
  <c r="Q2724" i="22"/>
  <c r="R2724" i="22"/>
  <c r="S2724" i="22"/>
  <c r="T2724" i="22"/>
  <c r="R2580" i="22"/>
  <c r="P2580" i="22"/>
  <c r="Q2580" i="22"/>
  <c r="S2580" i="22"/>
  <c r="T2580" i="22"/>
  <c r="P2472" i="22"/>
  <c r="Q2472" i="22"/>
  <c r="R2472" i="22"/>
  <c r="T2472" i="22"/>
  <c r="S2472" i="22"/>
  <c r="P2388" i="22"/>
  <c r="Q2388" i="22"/>
  <c r="R2388" i="22"/>
  <c r="S2388" i="22"/>
  <c r="T2388" i="22"/>
  <c r="Q2292" i="22"/>
  <c r="R2292" i="22"/>
  <c r="S2292" i="22"/>
  <c r="T2292" i="22"/>
  <c r="P2292" i="22"/>
  <c r="P2184" i="22"/>
  <c r="Q2184" i="22"/>
  <c r="R2184" i="22"/>
  <c r="S2184" i="22"/>
  <c r="T2184" i="22"/>
  <c r="P2100" i="22"/>
  <c r="R2100" i="22"/>
  <c r="Q2100" i="22"/>
  <c r="S2100" i="22"/>
  <c r="T2100" i="22"/>
  <c r="P2016" i="22"/>
  <c r="R2016" i="22"/>
  <c r="Q2016" i="22"/>
  <c r="S2016" i="22"/>
  <c r="T2016" i="22"/>
  <c r="P1956" i="22"/>
  <c r="Q1956" i="22"/>
  <c r="R1956" i="22"/>
  <c r="S1956" i="22"/>
  <c r="T1956" i="22"/>
  <c r="P1860" i="22"/>
  <c r="Q1860" i="22"/>
  <c r="R1860" i="22"/>
  <c r="S1860" i="22"/>
  <c r="T1860" i="22"/>
  <c r="P1776" i="22"/>
  <c r="Q1776" i="22"/>
  <c r="R1776" i="22"/>
  <c r="S1776" i="22"/>
  <c r="T1776" i="22"/>
  <c r="P1704" i="22"/>
  <c r="Q1704" i="22"/>
  <c r="R1704" i="22"/>
  <c r="S1704" i="22"/>
  <c r="T1704" i="22"/>
  <c r="T1632" i="22"/>
  <c r="P1632" i="22"/>
  <c r="Q1632" i="22"/>
  <c r="R1632" i="22"/>
  <c r="S1632" i="22"/>
  <c r="P1548" i="22"/>
  <c r="Q1548" i="22"/>
  <c r="R1548" i="22"/>
  <c r="S1548" i="22"/>
  <c r="T1548" i="22"/>
  <c r="P1428" i="22"/>
  <c r="S1428" i="22"/>
  <c r="T1428" i="22"/>
  <c r="Q1428" i="22"/>
  <c r="R1428" i="22"/>
  <c r="R1212" i="22"/>
  <c r="T1212" i="22"/>
  <c r="Q1212" i="22"/>
  <c r="P1212" i="22"/>
  <c r="S1212" i="22"/>
  <c r="W3617" i="22"/>
  <c r="P3617" i="22"/>
  <c r="W3605" i="22"/>
  <c r="P3605" i="22"/>
  <c r="W3581" i="22"/>
  <c r="P3581" i="22"/>
  <c r="S3581" i="22"/>
  <c r="P3569" i="22"/>
  <c r="S3569" i="22"/>
  <c r="W3557" i="22"/>
  <c r="P3557" i="22"/>
  <c r="S3557" i="22"/>
  <c r="W3545" i="22"/>
  <c r="P3545" i="22"/>
  <c r="Q3545" i="22"/>
  <c r="S3545" i="22"/>
  <c r="P3533" i="22"/>
  <c r="Q3533" i="22"/>
  <c r="S3533" i="22"/>
  <c r="W3521" i="22"/>
  <c r="P3521" i="22"/>
  <c r="Q3521" i="22"/>
  <c r="S3521" i="22"/>
  <c r="P3509" i="22"/>
  <c r="Q3509" i="22"/>
  <c r="S3509" i="22"/>
  <c r="W3497" i="22"/>
  <c r="P3497" i="22"/>
  <c r="Q3497" i="22"/>
  <c r="S3497" i="22"/>
  <c r="P3485" i="22"/>
  <c r="Q3485" i="22"/>
  <c r="S3485" i="22"/>
  <c r="W3473" i="22"/>
  <c r="P3473" i="22"/>
  <c r="Q3473" i="22"/>
  <c r="S3473" i="22"/>
  <c r="W3461" i="22"/>
  <c r="P3461" i="22"/>
  <c r="Q3461" i="22"/>
  <c r="S3461" i="22"/>
  <c r="W3449" i="22"/>
  <c r="P3449" i="22"/>
  <c r="Q3449" i="22"/>
  <c r="S3449" i="22"/>
  <c r="P3437" i="22"/>
  <c r="Q3437" i="22"/>
  <c r="S3437" i="22"/>
  <c r="P3425" i="22"/>
  <c r="Q3425" i="22"/>
  <c r="S3425" i="22"/>
  <c r="W3413" i="22"/>
  <c r="P3413" i="22"/>
  <c r="Q3413" i="22"/>
  <c r="S3413" i="22"/>
  <c r="W3401" i="22"/>
  <c r="P3401" i="22"/>
  <c r="Q3401" i="22"/>
  <c r="R3401" i="22"/>
  <c r="S3401" i="22"/>
  <c r="T3401" i="22"/>
  <c r="P3389" i="22"/>
  <c r="Q3389" i="22"/>
  <c r="R3389" i="22"/>
  <c r="S3389" i="22"/>
  <c r="T3389" i="22"/>
  <c r="W3377" i="22"/>
  <c r="P3377" i="22"/>
  <c r="Q3377" i="22"/>
  <c r="R3377" i="22"/>
  <c r="S3377" i="22"/>
  <c r="T3377" i="22"/>
  <c r="P3365" i="22"/>
  <c r="Q3365" i="22"/>
  <c r="R3365" i="22"/>
  <c r="S3365" i="22"/>
  <c r="T3365" i="22"/>
  <c r="W3353" i="22"/>
  <c r="P3353" i="22"/>
  <c r="Q3353" i="22"/>
  <c r="R3353" i="22"/>
  <c r="S3353" i="22"/>
  <c r="T3353" i="22"/>
  <c r="P3341" i="22"/>
  <c r="Q3341" i="22"/>
  <c r="R3341" i="22"/>
  <c r="S3341" i="22"/>
  <c r="T3341" i="22"/>
  <c r="W3329" i="22"/>
  <c r="P3329" i="22"/>
  <c r="Q3329" i="22"/>
  <c r="R3329" i="22"/>
  <c r="S3329" i="22"/>
  <c r="T3329" i="22"/>
  <c r="W3317" i="22"/>
  <c r="P3317" i="22"/>
  <c r="Q3317" i="22"/>
  <c r="R3317" i="22"/>
  <c r="S3317" i="22"/>
  <c r="T3317" i="22"/>
  <c r="P3305" i="22"/>
  <c r="R3305" i="22"/>
  <c r="T3305" i="22"/>
  <c r="W3293" i="22"/>
  <c r="P3293" i="22"/>
  <c r="R3293" i="22"/>
  <c r="T3293" i="22"/>
  <c r="Q3293" i="22"/>
  <c r="S3293" i="22"/>
  <c r="P3281" i="22"/>
  <c r="R3281" i="22"/>
  <c r="T3281" i="22"/>
  <c r="Q3281" i="22"/>
  <c r="S3281" i="22"/>
  <c r="P3269" i="22"/>
  <c r="R3269" i="22"/>
  <c r="T3269" i="22"/>
  <c r="Q3269" i="22"/>
  <c r="S3269" i="22"/>
  <c r="W3257" i="22"/>
  <c r="P3257" i="22"/>
  <c r="R3257" i="22"/>
  <c r="T3257" i="22"/>
  <c r="Q3257" i="22"/>
  <c r="S3257" i="22"/>
  <c r="W3245" i="22"/>
  <c r="P3245" i="22"/>
  <c r="R3245" i="22"/>
  <c r="T3245" i="22"/>
  <c r="Q3245" i="22"/>
  <c r="S3245" i="22"/>
  <c r="P3233" i="22"/>
  <c r="R3233" i="22"/>
  <c r="T3233" i="22"/>
  <c r="Q3233" i="22"/>
  <c r="S3233" i="22"/>
  <c r="W3221" i="22"/>
  <c r="P3221" i="22"/>
  <c r="R3221" i="22"/>
  <c r="T3221" i="22"/>
  <c r="Q3221" i="22"/>
  <c r="S3221" i="22"/>
  <c r="P3209" i="22"/>
  <c r="R3209" i="22"/>
  <c r="T3209" i="22"/>
  <c r="Q3209" i="22"/>
  <c r="S3209" i="22"/>
  <c r="W3197" i="22"/>
  <c r="P3197" i="22"/>
  <c r="R3197" i="22"/>
  <c r="T3197" i="22"/>
  <c r="Q3197" i="22"/>
  <c r="W3185" i="22"/>
  <c r="P3185" i="22"/>
  <c r="R3185" i="22"/>
  <c r="T3185" i="22"/>
  <c r="Q3185" i="22"/>
  <c r="S3185" i="22"/>
  <c r="W3173" i="22"/>
  <c r="P3173" i="22"/>
  <c r="R3173" i="22"/>
  <c r="T3173" i="22"/>
  <c r="Q3173" i="22"/>
  <c r="P3161" i="22"/>
  <c r="R3161" i="22"/>
  <c r="T3161" i="22"/>
  <c r="Q3161" i="22"/>
  <c r="S3161" i="22"/>
  <c r="W3149" i="22"/>
  <c r="P3149" i="22"/>
  <c r="R3149" i="22"/>
  <c r="T3149" i="22"/>
  <c r="Q3149" i="22"/>
  <c r="W3137" i="22"/>
  <c r="P3137" i="22"/>
  <c r="R3137" i="22"/>
  <c r="T3137" i="22"/>
  <c r="Q3137" i="22"/>
  <c r="S3137" i="22"/>
  <c r="P3125" i="22"/>
  <c r="Q3125" i="22"/>
  <c r="R3125" i="22"/>
  <c r="S3125" i="22"/>
  <c r="T3125" i="22"/>
  <c r="W3113" i="22"/>
  <c r="P3113" i="22"/>
  <c r="Q3113" i="22"/>
  <c r="R3113" i="22"/>
  <c r="S3113" i="22"/>
  <c r="T3113" i="22"/>
  <c r="W3101" i="22"/>
  <c r="P3101" i="22"/>
  <c r="Q3101" i="22"/>
  <c r="R3101" i="22"/>
  <c r="S3101" i="22"/>
  <c r="T3101" i="22"/>
  <c r="P3089" i="22"/>
  <c r="Q3089" i="22"/>
  <c r="R3089" i="22"/>
  <c r="S3089" i="22"/>
  <c r="T3089" i="22"/>
  <c r="W3077" i="22"/>
  <c r="P3077" i="22"/>
  <c r="Q3077" i="22"/>
  <c r="R3077" i="22"/>
  <c r="S3077" i="22"/>
  <c r="T3077" i="22"/>
  <c r="P3065" i="22"/>
  <c r="Q3065" i="22"/>
  <c r="R3065" i="22"/>
  <c r="S3065" i="22"/>
  <c r="T3065" i="22"/>
  <c r="P3053" i="22"/>
  <c r="Q3053" i="22"/>
  <c r="R3053" i="22"/>
  <c r="S3053" i="22"/>
  <c r="T3053" i="22"/>
  <c r="W3041" i="22"/>
  <c r="P3041" i="22"/>
  <c r="Q3041" i="22"/>
  <c r="R3041" i="22"/>
  <c r="S3041" i="22"/>
  <c r="T3041" i="22"/>
  <c r="P3029" i="22"/>
  <c r="Q3029" i="22"/>
  <c r="R3029" i="22"/>
  <c r="S3029" i="22"/>
  <c r="T3029" i="22"/>
  <c r="P3017" i="22"/>
  <c r="Q3017" i="22"/>
  <c r="R3017" i="22"/>
  <c r="S3017" i="22"/>
  <c r="T3017" i="22"/>
  <c r="P3005" i="22"/>
  <c r="Q3005" i="22"/>
  <c r="R3005" i="22"/>
  <c r="S3005" i="22"/>
  <c r="T3005" i="22"/>
  <c r="P2993" i="22"/>
  <c r="Q2993" i="22"/>
  <c r="R2993" i="22"/>
  <c r="S2993" i="22"/>
  <c r="T2993" i="22"/>
  <c r="P2981" i="22"/>
  <c r="Q2981" i="22"/>
  <c r="R2981" i="22"/>
  <c r="S2981" i="22"/>
  <c r="T2981" i="22"/>
  <c r="P2969" i="22"/>
  <c r="Q2969" i="22"/>
  <c r="R2969" i="22"/>
  <c r="S2969" i="22"/>
  <c r="T2969" i="22"/>
  <c r="R2957" i="22"/>
  <c r="S2957" i="22"/>
  <c r="T2957" i="22"/>
  <c r="Q2957" i="22"/>
  <c r="S2945" i="22"/>
  <c r="P2945" i="22"/>
  <c r="Q2945" i="22"/>
  <c r="R2945" i="22"/>
  <c r="T2945" i="22"/>
  <c r="S2933" i="22"/>
  <c r="P2933" i="22"/>
  <c r="Q2933" i="22"/>
  <c r="R2933" i="22"/>
  <c r="T2933" i="22"/>
  <c r="S2921" i="22"/>
  <c r="T2921" i="22"/>
  <c r="P2921" i="22"/>
  <c r="Q2921" i="22"/>
  <c r="R2921" i="22"/>
  <c r="Q2909" i="22"/>
  <c r="S2909" i="22"/>
  <c r="P2909" i="22"/>
  <c r="R2909" i="22"/>
  <c r="T2909" i="22"/>
  <c r="Q2897" i="22"/>
  <c r="S2897" i="22"/>
  <c r="P2897" i="22"/>
  <c r="R2897" i="22"/>
  <c r="T2897" i="22"/>
  <c r="Q2885" i="22"/>
  <c r="S2885" i="22"/>
  <c r="T2885" i="22"/>
  <c r="P2885" i="22"/>
  <c r="Q2873" i="22"/>
  <c r="S2873" i="22"/>
  <c r="P2873" i="22"/>
  <c r="R2873" i="22"/>
  <c r="T2873" i="22"/>
  <c r="Q2861" i="22"/>
  <c r="S2861" i="22"/>
  <c r="T2861" i="22"/>
  <c r="R2861" i="22"/>
  <c r="Q2849" i="22"/>
  <c r="S2849" i="22"/>
  <c r="P2849" i="22"/>
  <c r="R2849" i="22"/>
  <c r="T2849" i="22"/>
  <c r="Q2837" i="22"/>
  <c r="S2837" i="22"/>
  <c r="T2837" i="22"/>
  <c r="P2837" i="22"/>
  <c r="R2837" i="22"/>
  <c r="Q2825" i="22"/>
  <c r="S2825" i="22"/>
  <c r="P2825" i="22"/>
  <c r="R2825" i="22"/>
  <c r="Q2813" i="22"/>
  <c r="S2813" i="22"/>
  <c r="P2813" i="22"/>
  <c r="R2813" i="22"/>
  <c r="T2813" i="22"/>
  <c r="Q2801" i="22"/>
  <c r="S2801" i="22"/>
  <c r="P2801" i="22"/>
  <c r="R2801" i="22"/>
  <c r="T2801" i="22"/>
  <c r="P2789" i="22"/>
  <c r="Q2789" i="22"/>
  <c r="R2789" i="22"/>
  <c r="S2789" i="22"/>
  <c r="T2789" i="22"/>
  <c r="P2777" i="22"/>
  <c r="Q2777" i="22"/>
  <c r="R2777" i="22"/>
  <c r="S2777" i="22"/>
  <c r="T2777" i="22"/>
  <c r="P2765" i="22"/>
  <c r="Q2765" i="22"/>
  <c r="R2765" i="22"/>
  <c r="S2765" i="22"/>
  <c r="T2765" i="22"/>
  <c r="P2753" i="22"/>
  <c r="Q2753" i="22"/>
  <c r="R2753" i="22"/>
  <c r="S2753" i="22"/>
  <c r="T2753" i="22"/>
  <c r="P2741" i="22"/>
  <c r="Q2741" i="22"/>
  <c r="R2741" i="22"/>
  <c r="S2741" i="22"/>
  <c r="T2741" i="22"/>
  <c r="P2729" i="22"/>
  <c r="Q2729" i="22"/>
  <c r="R2729" i="22"/>
  <c r="S2729" i="22"/>
  <c r="T2729" i="22"/>
  <c r="P2717" i="22"/>
  <c r="Q2717" i="22"/>
  <c r="R2717" i="22"/>
  <c r="S2717" i="22"/>
  <c r="T2717" i="22"/>
  <c r="P2705" i="22"/>
  <c r="Q2705" i="22"/>
  <c r="R2705" i="22"/>
  <c r="S2705" i="22"/>
  <c r="T2705" i="22"/>
  <c r="T2693" i="22"/>
  <c r="Q2693" i="22"/>
  <c r="R2693" i="22"/>
  <c r="S2693" i="22"/>
  <c r="P2693" i="22"/>
  <c r="T2681" i="22"/>
  <c r="S2681" i="22"/>
  <c r="P2681" i="22"/>
  <c r="Q2681" i="22"/>
  <c r="R2681" i="22"/>
  <c r="T2669" i="22"/>
  <c r="P2669" i="22"/>
  <c r="Q2669" i="22"/>
  <c r="R2669" i="22"/>
  <c r="S2669" i="22"/>
  <c r="T2657" i="22"/>
  <c r="Q2657" i="22"/>
  <c r="R2657" i="22"/>
  <c r="S2657" i="22"/>
  <c r="P2657" i="22"/>
  <c r="T2645" i="22"/>
  <c r="P2645" i="22"/>
  <c r="Q2645" i="22"/>
  <c r="R2645" i="22"/>
  <c r="S2645" i="22"/>
  <c r="T2633" i="22"/>
  <c r="P2633" i="22"/>
  <c r="Q2633" i="22"/>
  <c r="R2633" i="22"/>
  <c r="S2633" i="22"/>
  <c r="T2621" i="22"/>
  <c r="P2621" i="22"/>
  <c r="Q2621" i="22"/>
  <c r="R2621" i="22"/>
  <c r="S2621" i="22"/>
  <c r="T2609" i="22"/>
  <c r="Q2609" i="22"/>
  <c r="P2609" i="22"/>
  <c r="R2609" i="22"/>
  <c r="S2609" i="22"/>
  <c r="T2597" i="22"/>
  <c r="Q2597" i="22"/>
  <c r="R2597" i="22"/>
  <c r="S2597" i="22"/>
  <c r="P2597" i="22"/>
  <c r="T2585" i="22"/>
  <c r="Q2585" i="22"/>
  <c r="P2585" i="22"/>
  <c r="R2585" i="22"/>
  <c r="S2585" i="22"/>
  <c r="T2573" i="22"/>
  <c r="Q2573" i="22"/>
  <c r="P2573" i="22"/>
  <c r="R2573" i="22"/>
  <c r="S2573" i="22"/>
  <c r="T2561" i="22"/>
  <c r="Q2561" i="22"/>
  <c r="P2561" i="22"/>
  <c r="R2561" i="22"/>
  <c r="S2561" i="22"/>
  <c r="T2549" i="22"/>
  <c r="Q2549" i="22"/>
  <c r="P2549" i="22"/>
  <c r="R2549" i="22"/>
  <c r="S2549" i="22"/>
  <c r="T2537" i="22"/>
  <c r="Q2537" i="22"/>
  <c r="P2537" i="22"/>
  <c r="R2537" i="22"/>
  <c r="S2537" i="22"/>
  <c r="T2525" i="22"/>
  <c r="P2525" i="22"/>
  <c r="Q2525" i="22"/>
  <c r="R2525" i="22"/>
  <c r="S2525" i="22"/>
  <c r="T2513" i="22"/>
  <c r="P2513" i="22"/>
  <c r="Q2513" i="22"/>
  <c r="R2513" i="22"/>
  <c r="S2513" i="22"/>
  <c r="T2501" i="22"/>
  <c r="P2501" i="22"/>
  <c r="Q2501" i="22"/>
  <c r="S2501" i="22"/>
  <c r="R2501" i="22"/>
  <c r="T2489" i="22"/>
  <c r="P2489" i="22"/>
  <c r="Q2489" i="22"/>
  <c r="R2489" i="22"/>
  <c r="S2489" i="22"/>
  <c r="T2477" i="22"/>
  <c r="P2477" i="22"/>
  <c r="Q2477" i="22"/>
  <c r="R2477" i="22"/>
  <c r="S2477" i="22"/>
  <c r="P2465" i="22"/>
  <c r="Q2465" i="22"/>
  <c r="R2465" i="22"/>
  <c r="S2465" i="22"/>
  <c r="T2465" i="22"/>
  <c r="P2453" i="22"/>
  <c r="Q2453" i="22"/>
  <c r="R2453" i="22"/>
  <c r="S2453" i="22"/>
  <c r="T2453" i="22"/>
  <c r="P2441" i="22"/>
  <c r="Q2441" i="22"/>
  <c r="R2441" i="22"/>
  <c r="S2441" i="22"/>
  <c r="T2441" i="22"/>
  <c r="R2429" i="22"/>
  <c r="S2429" i="22"/>
  <c r="T2429" i="22"/>
  <c r="P2429" i="22"/>
  <c r="Q2429" i="22"/>
  <c r="P2417" i="22"/>
  <c r="Q2417" i="22"/>
  <c r="R2417" i="22"/>
  <c r="S2417" i="22"/>
  <c r="T2417" i="22"/>
  <c r="P2405" i="22"/>
  <c r="Q2405" i="22"/>
  <c r="R2405" i="22"/>
  <c r="S2405" i="22"/>
  <c r="T2405" i="22"/>
  <c r="P2393" i="22"/>
  <c r="Q2393" i="22"/>
  <c r="R2393" i="22"/>
  <c r="S2393" i="22"/>
  <c r="T2393" i="22"/>
  <c r="R2381" i="22"/>
  <c r="S2381" i="22"/>
  <c r="T2381" i="22"/>
  <c r="P2381" i="22"/>
  <c r="Q2381" i="22"/>
  <c r="P2369" i="22"/>
  <c r="Q2369" i="22"/>
  <c r="R2369" i="22"/>
  <c r="S2369" i="22"/>
  <c r="T2369" i="22"/>
  <c r="P2357" i="22"/>
  <c r="Q2357" i="22"/>
  <c r="R2357" i="22"/>
  <c r="S2357" i="22"/>
  <c r="T2357" i="22"/>
  <c r="P2345" i="22"/>
  <c r="Q2345" i="22"/>
  <c r="R2345" i="22"/>
  <c r="S2345" i="22"/>
  <c r="T2345" i="22"/>
  <c r="R2333" i="22"/>
  <c r="S2333" i="22"/>
  <c r="T2333" i="22"/>
  <c r="P2333" i="22"/>
  <c r="Q2333" i="22"/>
  <c r="P2321" i="22"/>
  <c r="Q2321" i="22"/>
  <c r="R2321" i="22"/>
  <c r="S2321" i="22"/>
  <c r="T2321" i="22"/>
  <c r="P2309" i="22"/>
  <c r="Q2309" i="22"/>
  <c r="R2309" i="22"/>
  <c r="S2309" i="22"/>
  <c r="T2309" i="22"/>
  <c r="P2297" i="22"/>
  <c r="Q2297" i="22"/>
  <c r="R2297" i="22"/>
  <c r="S2297" i="22"/>
  <c r="T2297" i="22"/>
  <c r="P2285" i="22"/>
  <c r="R2285" i="22"/>
  <c r="Q2285" i="22"/>
  <c r="S2285" i="22"/>
  <c r="T2285" i="22"/>
  <c r="P2273" i="22"/>
  <c r="R2273" i="22"/>
  <c r="Q2273" i="22"/>
  <c r="S2273" i="22"/>
  <c r="T2273" i="22"/>
  <c r="P2261" i="22"/>
  <c r="Q2261" i="22"/>
  <c r="R2261" i="22"/>
  <c r="S2261" i="22"/>
  <c r="T2261" i="22"/>
  <c r="P2249" i="22"/>
  <c r="Q2249" i="22"/>
  <c r="R2249" i="22"/>
  <c r="S2249" i="22"/>
  <c r="T2249" i="22"/>
  <c r="P2237" i="22"/>
  <c r="Q2237" i="22"/>
  <c r="R2237" i="22"/>
  <c r="S2237" i="22"/>
  <c r="T2237" i="22"/>
  <c r="P2225" i="22"/>
  <c r="Q2225" i="22"/>
  <c r="R2225" i="22"/>
  <c r="S2225" i="22"/>
  <c r="T2225" i="22"/>
  <c r="P2213" i="22"/>
  <c r="Q2213" i="22"/>
  <c r="R2213" i="22"/>
  <c r="S2213" i="22"/>
  <c r="T2213" i="22"/>
  <c r="P2201" i="22"/>
  <c r="Q2201" i="22"/>
  <c r="R2201" i="22"/>
  <c r="S2201" i="22"/>
  <c r="T2201" i="22"/>
  <c r="Q2189" i="22"/>
  <c r="R2189" i="22"/>
  <c r="S2189" i="22"/>
  <c r="T2189" i="22"/>
  <c r="P2189" i="22"/>
  <c r="S2177" i="22"/>
  <c r="T2177" i="22"/>
  <c r="P2177" i="22"/>
  <c r="Q2177" i="22"/>
  <c r="R2177" i="22"/>
  <c r="T2165" i="22"/>
  <c r="P2165" i="22"/>
  <c r="Q2165" i="22"/>
  <c r="R2165" i="22"/>
  <c r="S2165" i="22"/>
  <c r="Q2153" i="22"/>
  <c r="R2153" i="22"/>
  <c r="S2153" i="22"/>
  <c r="T2153" i="22"/>
  <c r="P2153" i="22"/>
  <c r="R2141" i="22"/>
  <c r="Q2141" i="22"/>
  <c r="S2141" i="22"/>
  <c r="T2141" i="22"/>
  <c r="P2141" i="22"/>
  <c r="R2129" i="22"/>
  <c r="P2129" i="22"/>
  <c r="Q2129" i="22"/>
  <c r="S2129" i="22"/>
  <c r="T2129" i="22"/>
  <c r="R2117" i="22"/>
  <c r="P2117" i="22"/>
  <c r="Q2117" i="22"/>
  <c r="S2117" i="22"/>
  <c r="T2117" i="22"/>
  <c r="Q2105" i="22"/>
  <c r="S2105" i="22"/>
  <c r="P2105" i="22"/>
  <c r="R2105" i="22"/>
  <c r="T2105" i="22"/>
  <c r="Q2093" i="22"/>
  <c r="T2093" i="22"/>
  <c r="P2093" i="22"/>
  <c r="R2093" i="22"/>
  <c r="S2093" i="22"/>
  <c r="Q2081" i="22"/>
  <c r="P2081" i="22"/>
  <c r="R2081" i="22"/>
  <c r="S2081" i="22"/>
  <c r="T2081" i="22"/>
  <c r="Q2069" i="22"/>
  <c r="S2069" i="22"/>
  <c r="T2069" i="22"/>
  <c r="P2069" i="22"/>
  <c r="R2069" i="22"/>
  <c r="Q2057" i="22"/>
  <c r="T2057" i="22"/>
  <c r="S2057" i="22"/>
  <c r="R2057" i="22"/>
  <c r="P2057" i="22"/>
  <c r="Q2045" i="22"/>
  <c r="P2045" i="22"/>
  <c r="R2045" i="22"/>
  <c r="S2045" i="22"/>
  <c r="T2045" i="22"/>
  <c r="Q2033" i="22"/>
  <c r="S2033" i="22"/>
  <c r="T2033" i="22"/>
  <c r="P2033" i="22"/>
  <c r="R2033" i="22"/>
  <c r="Q2021" i="22"/>
  <c r="P2021" i="22"/>
  <c r="T2021" i="22"/>
  <c r="R2021" i="22"/>
  <c r="S2021" i="22"/>
  <c r="W2009" i="22"/>
  <c r="Q2009" i="22"/>
  <c r="P2009" i="22"/>
  <c r="R2009" i="22"/>
  <c r="S2009" i="22"/>
  <c r="T2009" i="22"/>
  <c r="Q1997" i="22"/>
  <c r="S1997" i="22"/>
  <c r="T1997" i="22"/>
  <c r="P1997" i="22"/>
  <c r="R1997" i="22"/>
  <c r="Q1985" i="22"/>
  <c r="P1985" i="22"/>
  <c r="R1985" i="22"/>
  <c r="T1985" i="22"/>
  <c r="S1985" i="22"/>
  <c r="P1973" i="22"/>
  <c r="Q1973" i="22"/>
  <c r="R1973" i="22"/>
  <c r="S1973" i="22"/>
  <c r="T1973" i="22"/>
  <c r="P1961" i="22"/>
  <c r="Q1961" i="22"/>
  <c r="R1961" i="22"/>
  <c r="S1961" i="22"/>
  <c r="T1961" i="22"/>
  <c r="P1949" i="22"/>
  <c r="Q1949" i="22"/>
  <c r="R1949" i="22"/>
  <c r="S1949" i="22"/>
  <c r="T1949" i="22"/>
  <c r="P1937" i="22"/>
  <c r="Q1937" i="22"/>
  <c r="R1937" i="22"/>
  <c r="S1937" i="22"/>
  <c r="T1937" i="22"/>
  <c r="P1925" i="22"/>
  <c r="Q1925" i="22"/>
  <c r="R1925" i="22"/>
  <c r="S1925" i="22"/>
  <c r="T1925" i="22"/>
  <c r="W1913" i="22"/>
  <c r="P1913" i="22"/>
  <c r="Q1913" i="22"/>
  <c r="R1913" i="22"/>
  <c r="S1913" i="22"/>
  <c r="T1913" i="22"/>
  <c r="P1901" i="22"/>
  <c r="Q1901" i="22"/>
  <c r="R1901" i="22"/>
  <c r="S1901" i="22"/>
  <c r="T1901" i="22"/>
  <c r="P1889" i="22"/>
  <c r="Q1889" i="22"/>
  <c r="R1889" i="22"/>
  <c r="S1889" i="22"/>
  <c r="T1889" i="22"/>
  <c r="P1877" i="22"/>
  <c r="Q1877" i="22"/>
  <c r="R1877" i="22"/>
  <c r="S1877" i="22"/>
  <c r="T1877" i="22"/>
  <c r="P1865" i="22"/>
  <c r="Q1865" i="22"/>
  <c r="R1865" i="22"/>
  <c r="S1865" i="22"/>
  <c r="T1865" i="22"/>
  <c r="R1853" i="22"/>
  <c r="S1853" i="22"/>
  <c r="T1853" i="22"/>
  <c r="P1853" i="22"/>
  <c r="Q1853" i="22"/>
  <c r="P1841" i="22"/>
  <c r="Q1841" i="22"/>
  <c r="R1841" i="22"/>
  <c r="S1841" i="22"/>
  <c r="T1841" i="22"/>
  <c r="P1829" i="22"/>
  <c r="Q1829" i="22"/>
  <c r="R1829" i="22"/>
  <c r="S1829" i="22"/>
  <c r="T1829" i="22"/>
  <c r="W1817" i="22"/>
  <c r="P1817" i="22"/>
  <c r="Q1817" i="22"/>
  <c r="R1817" i="22"/>
  <c r="S1817" i="22"/>
  <c r="T1817" i="22"/>
  <c r="R1805" i="22"/>
  <c r="S1805" i="22"/>
  <c r="T1805" i="22"/>
  <c r="P1805" i="22"/>
  <c r="Q1805" i="22"/>
  <c r="P1793" i="22"/>
  <c r="Q1793" i="22"/>
  <c r="R1793" i="22"/>
  <c r="S1793" i="22"/>
  <c r="T1793" i="22"/>
  <c r="P1781" i="22"/>
  <c r="Q1781" i="22"/>
  <c r="R1781" i="22"/>
  <c r="S1781" i="22"/>
  <c r="T1781" i="22"/>
  <c r="P1769" i="22"/>
  <c r="Q1769" i="22"/>
  <c r="R1769" i="22"/>
  <c r="S1769" i="22"/>
  <c r="T1769" i="22"/>
  <c r="P1757" i="22"/>
  <c r="Q1757" i="22"/>
  <c r="R1757" i="22"/>
  <c r="S1757" i="22"/>
  <c r="T1757" i="22"/>
  <c r="P1745" i="22"/>
  <c r="Q1745" i="22"/>
  <c r="R1745" i="22"/>
  <c r="S1745" i="22"/>
  <c r="T1745" i="22"/>
  <c r="P1733" i="22"/>
  <c r="Q1733" i="22"/>
  <c r="R1733" i="22"/>
  <c r="S1733" i="22"/>
  <c r="T1733" i="22"/>
  <c r="W1721" i="22"/>
  <c r="P1721" i="22"/>
  <c r="Q1721" i="22"/>
  <c r="R1721" i="22"/>
  <c r="S1721" i="22"/>
  <c r="T1721" i="22"/>
  <c r="P1709" i="22"/>
  <c r="Q1709" i="22"/>
  <c r="R1709" i="22"/>
  <c r="S1709" i="22"/>
  <c r="T1709" i="22"/>
  <c r="P1697" i="22"/>
  <c r="Q1697" i="22"/>
  <c r="R1697" i="22"/>
  <c r="S1697" i="22"/>
  <c r="T1697" i="22"/>
  <c r="W1685" i="22"/>
  <c r="P1685" i="22"/>
  <c r="Q1685" i="22"/>
  <c r="R1685" i="22"/>
  <c r="S1685" i="22"/>
  <c r="T1685" i="22"/>
  <c r="P1673" i="22"/>
  <c r="Q1673" i="22"/>
  <c r="R1673" i="22"/>
  <c r="S1673" i="22"/>
  <c r="T1673" i="22"/>
  <c r="T1661" i="22"/>
  <c r="P1661" i="22"/>
  <c r="Q1661" i="22"/>
  <c r="R1661" i="22"/>
  <c r="S1661" i="22"/>
  <c r="Q1649" i="22"/>
  <c r="R1649" i="22"/>
  <c r="S1649" i="22"/>
  <c r="T1649" i="22"/>
  <c r="P1649" i="22"/>
  <c r="P1637" i="22"/>
  <c r="Q1637" i="22"/>
  <c r="R1637" i="22"/>
  <c r="S1637" i="22"/>
  <c r="T1637" i="22"/>
  <c r="P1625" i="22"/>
  <c r="Q1625" i="22"/>
  <c r="T1625" i="22"/>
  <c r="R1625" i="22"/>
  <c r="S1625" i="22"/>
  <c r="W1613" i="22"/>
  <c r="T1613" i="22"/>
  <c r="P1613" i="22"/>
  <c r="Q1613" i="22"/>
  <c r="R1613" i="22"/>
  <c r="S1613" i="22"/>
  <c r="Q1601" i="22"/>
  <c r="R1601" i="22"/>
  <c r="S1601" i="22"/>
  <c r="T1601" i="22"/>
  <c r="P1601" i="22"/>
  <c r="P1589" i="22"/>
  <c r="Q1589" i="22"/>
  <c r="R1589" i="22"/>
  <c r="S1589" i="22"/>
  <c r="T1589" i="22"/>
  <c r="W1577" i="22"/>
  <c r="P1577" i="22"/>
  <c r="S1577" i="22"/>
  <c r="T1577" i="22"/>
  <c r="Q1577" i="22"/>
  <c r="R1577" i="22"/>
  <c r="P1565" i="22"/>
  <c r="Q1565" i="22"/>
  <c r="R1565" i="22"/>
  <c r="S1565" i="22"/>
  <c r="T1565" i="22"/>
  <c r="P1553" i="22"/>
  <c r="Q1553" i="22"/>
  <c r="R1553" i="22"/>
  <c r="S1553" i="22"/>
  <c r="T1553" i="22"/>
  <c r="P1541" i="22"/>
  <c r="Q1541" i="22"/>
  <c r="S1541" i="22"/>
  <c r="T1541" i="22"/>
  <c r="R1541" i="22"/>
  <c r="P1529" i="22"/>
  <c r="Q1529" i="22"/>
  <c r="T1529" i="22"/>
  <c r="R1529" i="22"/>
  <c r="S1529" i="22"/>
  <c r="T1517" i="22"/>
  <c r="P1517" i="22"/>
  <c r="Q1517" i="22"/>
  <c r="R1517" i="22"/>
  <c r="S1517" i="22"/>
  <c r="W1505" i="22"/>
  <c r="T1505" i="22"/>
  <c r="P1505" i="22"/>
  <c r="Q1505" i="22"/>
  <c r="R1505" i="22"/>
  <c r="S1505" i="22"/>
  <c r="T1493" i="22"/>
  <c r="Q1493" i="22"/>
  <c r="R1493" i="22"/>
  <c r="S1493" i="22"/>
  <c r="P1493" i="22"/>
  <c r="T1481" i="22"/>
  <c r="P1481" i="22"/>
  <c r="Q1481" i="22"/>
  <c r="R1481" i="22"/>
  <c r="S1481" i="22"/>
  <c r="W1469" i="22"/>
  <c r="T1469" i="22"/>
  <c r="P1469" i="22"/>
  <c r="Q1469" i="22"/>
  <c r="S1469" i="22"/>
  <c r="R1469" i="22"/>
  <c r="T1457" i="22"/>
  <c r="P1457" i="22"/>
  <c r="Q1457" i="22"/>
  <c r="R1457" i="22"/>
  <c r="S1457" i="22"/>
  <c r="T1445" i="22"/>
  <c r="Q1445" i="22"/>
  <c r="R1445" i="22"/>
  <c r="S1445" i="22"/>
  <c r="P1445" i="22"/>
  <c r="T1433" i="22"/>
  <c r="P1433" i="22"/>
  <c r="Q1433" i="22"/>
  <c r="R1433" i="22"/>
  <c r="S1433" i="22"/>
  <c r="T1421" i="22"/>
  <c r="P1421" i="22"/>
  <c r="Q1421" i="22"/>
  <c r="R1421" i="22"/>
  <c r="S1421" i="22"/>
  <c r="T1409" i="22"/>
  <c r="R1409" i="22"/>
  <c r="S1409" i="22"/>
  <c r="P1409" i="22"/>
  <c r="Q1409" i="22"/>
  <c r="T1397" i="22"/>
  <c r="R1397" i="22"/>
  <c r="S1397" i="22"/>
  <c r="P1397" i="22"/>
  <c r="Q1397" i="22"/>
  <c r="T1385" i="22"/>
  <c r="P1385" i="22"/>
  <c r="Q1385" i="22"/>
  <c r="R1385" i="22"/>
  <c r="S1385" i="22"/>
  <c r="T1373" i="22"/>
  <c r="P1373" i="22"/>
  <c r="Q1373" i="22"/>
  <c r="R1373" i="22"/>
  <c r="S1373" i="22"/>
  <c r="W1361" i="22"/>
  <c r="T1361" i="22"/>
  <c r="R1361" i="22"/>
  <c r="S1361" i="22"/>
  <c r="Q1361" i="22"/>
  <c r="P1361" i="22"/>
  <c r="T1349" i="22"/>
  <c r="P1349" i="22"/>
  <c r="Q1349" i="22"/>
  <c r="R1349" i="22"/>
  <c r="S1349" i="22"/>
  <c r="T1337" i="22"/>
  <c r="P1337" i="22"/>
  <c r="Q1337" i="22"/>
  <c r="R1337" i="22"/>
  <c r="S1337" i="22"/>
  <c r="T1325" i="22"/>
  <c r="P1325" i="22"/>
  <c r="Q1325" i="22"/>
  <c r="R1325" i="22"/>
  <c r="S1325" i="22"/>
  <c r="P1313" i="22"/>
  <c r="Q1313" i="22"/>
  <c r="R1313" i="22"/>
  <c r="S1313" i="22"/>
  <c r="T1313" i="22"/>
  <c r="Q1301" i="22"/>
  <c r="R1301" i="22"/>
  <c r="S1301" i="22"/>
  <c r="T1301" i="22"/>
  <c r="P1301" i="22"/>
  <c r="S1289" i="22"/>
  <c r="T1289" i="22"/>
  <c r="P1289" i="22"/>
  <c r="Q1289" i="22"/>
  <c r="R1289" i="22"/>
  <c r="P1277" i="22"/>
  <c r="Q1277" i="22"/>
  <c r="R1277" i="22"/>
  <c r="S1277" i="22"/>
  <c r="T1277" i="22"/>
  <c r="P1265" i="22"/>
  <c r="Q1265" i="22"/>
  <c r="S1265" i="22"/>
  <c r="T1265" i="22"/>
  <c r="R1265" i="22"/>
  <c r="P1253" i="22"/>
  <c r="Q1253" i="22"/>
  <c r="R1253" i="22"/>
  <c r="S1253" i="22"/>
  <c r="T1253" i="22"/>
  <c r="Q1241" i="22"/>
  <c r="P1241" i="22"/>
  <c r="R1241" i="22"/>
  <c r="S1241" i="22"/>
  <c r="T1241" i="22"/>
  <c r="Q1229" i="22"/>
  <c r="P1229" i="22"/>
  <c r="R1229" i="22"/>
  <c r="S1229" i="22"/>
  <c r="T1229" i="22"/>
  <c r="Q1217" i="22"/>
  <c r="S1217" i="22"/>
  <c r="P1217" i="22"/>
  <c r="R1217" i="22"/>
  <c r="T1217" i="22"/>
  <c r="Q1205" i="22"/>
  <c r="S1205" i="22"/>
  <c r="P1205" i="22"/>
  <c r="R1205" i="22"/>
  <c r="T1205" i="22"/>
  <c r="Q1193" i="22"/>
  <c r="S1193" i="22"/>
  <c r="R1193" i="22"/>
  <c r="T1193" i="22"/>
  <c r="P1193" i="22"/>
  <c r="Q1181" i="22"/>
  <c r="S1181" i="22"/>
  <c r="T1181" i="22"/>
  <c r="P1181" i="22"/>
  <c r="R1181" i="22"/>
  <c r="Q1169" i="22"/>
  <c r="S1169" i="22"/>
  <c r="T1169" i="22"/>
  <c r="P1169" i="22"/>
  <c r="R1169" i="22"/>
  <c r="Q1157" i="22"/>
  <c r="S1157" i="22"/>
  <c r="P1157" i="22"/>
  <c r="R1157" i="22"/>
  <c r="T1157" i="22"/>
  <c r="Q1145" i="22"/>
  <c r="S1145" i="22"/>
  <c r="P1145" i="22"/>
  <c r="T1145" i="22"/>
  <c r="R1145" i="22"/>
  <c r="Q1133" i="22"/>
  <c r="S1133" i="22"/>
  <c r="P1133" i="22"/>
  <c r="R1133" i="22"/>
  <c r="T1133" i="22"/>
  <c r="Q1121" i="22"/>
  <c r="S1121" i="22"/>
  <c r="T1121" i="22"/>
  <c r="P1121" i="22"/>
  <c r="R1121" i="22"/>
  <c r="Q1109" i="22"/>
  <c r="R1109" i="22"/>
  <c r="S1109" i="22"/>
  <c r="P1109" i="22"/>
  <c r="T1109" i="22"/>
  <c r="Q1097" i="22"/>
  <c r="R1097" i="22"/>
  <c r="S1097" i="22"/>
  <c r="P1097" i="22"/>
  <c r="T1097" i="22"/>
  <c r="P1085" i="22"/>
  <c r="Q1085" i="22"/>
  <c r="R1085" i="22"/>
  <c r="T1085" i="22"/>
  <c r="S1085" i="22"/>
  <c r="Q1073" i="22"/>
  <c r="R1073" i="22"/>
  <c r="S1073" i="22"/>
  <c r="P1073" i="22"/>
  <c r="T1073" i="22"/>
  <c r="Q1061" i="22"/>
  <c r="R1061" i="22"/>
  <c r="S1061" i="22"/>
  <c r="T1061" i="22"/>
  <c r="P1061" i="22"/>
  <c r="Q1049" i="22"/>
  <c r="R1049" i="22"/>
  <c r="S1049" i="22"/>
  <c r="P1049" i="22"/>
  <c r="T1049" i="22"/>
  <c r="Q1037" i="22"/>
  <c r="R1037" i="22"/>
  <c r="S1037" i="22"/>
  <c r="P1037" i="22"/>
  <c r="T1037" i="22"/>
  <c r="Q1025" i="22"/>
  <c r="R1025" i="22"/>
  <c r="S1025" i="22"/>
  <c r="T1025" i="22"/>
  <c r="P1025" i="22"/>
  <c r="Q1013" i="22"/>
  <c r="R1013" i="22"/>
  <c r="S1013" i="22"/>
  <c r="T1013" i="22"/>
  <c r="P1013" i="22"/>
  <c r="Q1001" i="22"/>
  <c r="R1001" i="22"/>
  <c r="S1001" i="22"/>
  <c r="T1001" i="22"/>
  <c r="P1001" i="22"/>
  <c r="Q989" i="22"/>
  <c r="R989" i="22"/>
  <c r="S989" i="22"/>
  <c r="T989" i="22"/>
  <c r="P989" i="22"/>
  <c r="Q977" i="22"/>
  <c r="R977" i="22"/>
  <c r="S977" i="22"/>
  <c r="T977" i="22"/>
  <c r="P977" i="22"/>
  <c r="Q965" i="22"/>
  <c r="R965" i="22"/>
  <c r="S965" i="22"/>
  <c r="T965" i="22"/>
  <c r="P965" i="22"/>
  <c r="Q953" i="22"/>
  <c r="R953" i="22"/>
  <c r="S953" i="22"/>
  <c r="T953" i="22"/>
  <c r="P953" i="22"/>
  <c r="Q941" i="22"/>
  <c r="R941" i="22"/>
  <c r="S941" i="22"/>
  <c r="T941" i="22"/>
  <c r="P941" i="22"/>
  <c r="T929" i="22"/>
  <c r="P929" i="22"/>
  <c r="Q929" i="22"/>
  <c r="R929" i="22"/>
  <c r="S929" i="22"/>
  <c r="R917" i="22"/>
  <c r="S917" i="22"/>
  <c r="T917" i="22"/>
  <c r="P917" i="22"/>
  <c r="Q917" i="22"/>
  <c r="R905" i="22"/>
  <c r="S905" i="22"/>
  <c r="T905" i="22"/>
  <c r="P905" i="22"/>
  <c r="Q905" i="22"/>
  <c r="R893" i="22"/>
  <c r="S893" i="22"/>
  <c r="T893" i="22"/>
  <c r="P893" i="22"/>
  <c r="Q893" i="22"/>
  <c r="R881" i="22"/>
  <c r="S881" i="22"/>
  <c r="T881" i="22"/>
  <c r="P881" i="22"/>
  <c r="Q881" i="22"/>
  <c r="R869" i="22"/>
  <c r="S869" i="22"/>
  <c r="T869" i="22"/>
  <c r="P869" i="22"/>
  <c r="Q869" i="22"/>
  <c r="R857" i="22"/>
  <c r="S857" i="22"/>
  <c r="T857" i="22"/>
  <c r="P857" i="22"/>
  <c r="Q857" i="22"/>
  <c r="R845" i="22"/>
  <c r="S845" i="22"/>
  <c r="T845" i="22"/>
  <c r="Q845" i="22"/>
  <c r="P845" i="22"/>
  <c r="R833" i="22"/>
  <c r="S833" i="22"/>
  <c r="T833" i="22"/>
  <c r="P833" i="22"/>
  <c r="Q833" i="22"/>
  <c r="R821" i="22"/>
  <c r="S821" i="22"/>
  <c r="T821" i="22"/>
  <c r="P821" i="22"/>
  <c r="Q821" i="22"/>
  <c r="R809" i="22"/>
  <c r="S809" i="22"/>
  <c r="T809" i="22"/>
  <c r="P809" i="22"/>
  <c r="Q809" i="22"/>
  <c r="R797" i="22"/>
  <c r="S797" i="22"/>
  <c r="T797" i="22"/>
  <c r="P797" i="22"/>
  <c r="Q797" i="22"/>
  <c r="R785" i="22"/>
  <c r="S785" i="22"/>
  <c r="T785" i="22"/>
  <c r="P785" i="22"/>
  <c r="Q785" i="22"/>
  <c r="R773" i="22"/>
  <c r="S773" i="22"/>
  <c r="T773" i="22"/>
  <c r="Q773" i="22"/>
  <c r="P773" i="22"/>
  <c r="R761" i="22"/>
  <c r="S761" i="22"/>
  <c r="T761" i="22"/>
  <c r="P761" i="22"/>
  <c r="Q761" i="22"/>
  <c r="R749" i="22"/>
  <c r="S749" i="22"/>
  <c r="T749" i="22"/>
  <c r="P749" i="22"/>
  <c r="Q749" i="22"/>
  <c r="R737" i="22"/>
  <c r="S737" i="22"/>
  <c r="T737" i="22"/>
  <c r="P737" i="22"/>
  <c r="Q737" i="22"/>
  <c r="R3662" i="22"/>
  <c r="P3660" i="22"/>
  <c r="S3657" i="22"/>
  <c r="Q3655" i="22"/>
  <c r="T3652" i="22"/>
  <c r="R3650" i="22"/>
  <c r="S3645" i="22"/>
  <c r="Q3643" i="22"/>
  <c r="T3640" i="22"/>
  <c r="R3638" i="22"/>
  <c r="Q3633" i="22"/>
  <c r="P3630" i="22"/>
  <c r="P3627" i="22"/>
  <c r="S3623" i="22"/>
  <c r="R3620" i="22"/>
  <c r="R3617" i="22"/>
  <c r="R3610" i="22"/>
  <c r="T3606" i="22"/>
  <c r="Q3603" i="22"/>
  <c r="S3599" i="22"/>
  <c r="P3596" i="22"/>
  <c r="R3588" i="22"/>
  <c r="Q3584" i="22"/>
  <c r="P3576" i="22"/>
  <c r="T3571" i="22"/>
  <c r="T3567" i="22"/>
  <c r="S3563" i="22"/>
  <c r="S3559" i="22"/>
  <c r="R3555" i="22"/>
  <c r="P3551" i="22"/>
  <c r="Q3546" i="22"/>
  <c r="S3536" i="22"/>
  <c r="T3531" i="22"/>
  <c r="P3527" i="22"/>
  <c r="Q3522" i="22"/>
  <c r="S3512" i="22"/>
  <c r="T3507" i="22"/>
  <c r="P3503" i="22"/>
  <c r="Q3498" i="22"/>
  <c r="S3488" i="22"/>
  <c r="T3483" i="22"/>
  <c r="P3479" i="22"/>
  <c r="Q3474" i="22"/>
  <c r="S3464" i="22"/>
  <c r="T3459" i="22"/>
  <c r="P3455" i="22"/>
  <c r="T3447" i="22"/>
  <c r="S3440" i="22"/>
  <c r="Q3426" i="22"/>
  <c r="P3419" i="22"/>
  <c r="T3411" i="22"/>
  <c r="S3404" i="22"/>
  <c r="S3392" i="22"/>
  <c r="Q3378" i="22"/>
  <c r="P3335" i="22"/>
  <c r="S3320" i="22"/>
  <c r="Q3305" i="22"/>
  <c r="P3286" i="22"/>
  <c r="T3192" i="22"/>
  <c r="P3164" i="22"/>
  <c r="R3095" i="22"/>
  <c r="S3021" i="22"/>
  <c r="T2910" i="22"/>
  <c r="Q2563" i="22"/>
  <c r="P1921" i="22"/>
  <c r="R1921" i="22"/>
  <c r="S1921" i="22"/>
  <c r="T1921" i="22"/>
  <c r="Q1921" i="22"/>
  <c r="S1825" i="22"/>
  <c r="T1825" i="22"/>
  <c r="P1825" i="22"/>
  <c r="Q1825" i="22"/>
  <c r="R1825" i="22"/>
  <c r="S1777" i="22"/>
  <c r="T1777" i="22"/>
  <c r="Q1777" i="22"/>
  <c r="R1777" i="22"/>
  <c r="P1777" i="22"/>
  <c r="S1717" i="22"/>
  <c r="T1717" i="22"/>
  <c r="Q1717" i="22"/>
  <c r="R1717" i="22"/>
  <c r="P1717" i="22"/>
  <c r="S1669" i="22"/>
  <c r="P1669" i="22"/>
  <c r="Q1669" i="22"/>
  <c r="R1669" i="22"/>
  <c r="T1669" i="22"/>
  <c r="S1609" i="22"/>
  <c r="P1609" i="22"/>
  <c r="Q1609" i="22"/>
  <c r="R1609" i="22"/>
  <c r="T1609" i="22"/>
  <c r="S1549" i="22"/>
  <c r="T1549" i="22"/>
  <c r="P1549" i="22"/>
  <c r="Q1549" i="22"/>
  <c r="R1549" i="22"/>
  <c r="P1501" i="22"/>
  <c r="R1501" i="22"/>
  <c r="S1501" i="22"/>
  <c r="Q1501" i="22"/>
  <c r="T1501" i="22"/>
  <c r="P1453" i="22"/>
  <c r="R1453" i="22"/>
  <c r="S1453" i="22"/>
  <c r="Q1453" i="22"/>
  <c r="T1453" i="22"/>
  <c r="P1393" i="22"/>
  <c r="Q1393" i="22"/>
  <c r="R1393" i="22"/>
  <c r="S1393" i="22"/>
  <c r="T1393" i="22"/>
  <c r="P1333" i="22"/>
  <c r="Q1333" i="22"/>
  <c r="R1333" i="22"/>
  <c r="S1333" i="22"/>
  <c r="T1333" i="22"/>
  <c r="R1285" i="22"/>
  <c r="S1285" i="22"/>
  <c r="P1285" i="22"/>
  <c r="Q1285" i="22"/>
  <c r="T1285" i="22"/>
  <c r="Q1225" i="22"/>
  <c r="R1225" i="22"/>
  <c r="S1225" i="22"/>
  <c r="T1225" i="22"/>
  <c r="P1225" i="22"/>
  <c r="Q1153" i="22"/>
  <c r="T1153" i="22"/>
  <c r="P1153" i="22"/>
  <c r="R1153" i="22"/>
  <c r="S1153" i="22"/>
  <c r="Q1093" i="22"/>
  <c r="R1093" i="22"/>
  <c r="T1093" i="22"/>
  <c r="P1093" i="22"/>
  <c r="S1093" i="22"/>
  <c r="Q1045" i="22"/>
  <c r="S1045" i="22"/>
  <c r="T1045" i="22"/>
  <c r="R1045" i="22"/>
  <c r="P1045" i="22"/>
  <c r="P985" i="22"/>
  <c r="Q985" i="22"/>
  <c r="R985" i="22"/>
  <c r="S985" i="22"/>
  <c r="T985" i="22"/>
  <c r="Q925" i="22"/>
  <c r="R925" i="22"/>
  <c r="P925" i="22"/>
  <c r="S925" i="22"/>
  <c r="T925" i="22"/>
  <c r="P865" i="22"/>
  <c r="Q865" i="22"/>
  <c r="R865" i="22"/>
  <c r="S865" i="22"/>
  <c r="T865" i="22"/>
  <c r="P805" i="22"/>
  <c r="Q805" i="22"/>
  <c r="R805" i="22"/>
  <c r="S805" i="22"/>
  <c r="T805" i="22"/>
  <c r="P745" i="22"/>
  <c r="Q745" i="22"/>
  <c r="R745" i="22"/>
  <c r="S745" i="22"/>
  <c r="T745" i="22"/>
  <c r="W3528" i="22"/>
  <c r="Q3528" i="22"/>
  <c r="R3528" i="22"/>
  <c r="T3528" i="22"/>
  <c r="W3468" i="22"/>
  <c r="Q3468" i="22"/>
  <c r="R3468" i="22"/>
  <c r="T3468" i="22"/>
  <c r="P3396" i="22"/>
  <c r="Q3396" i="22"/>
  <c r="R3396" i="22"/>
  <c r="S3396" i="22"/>
  <c r="T3396" i="22"/>
  <c r="W3348" i="22"/>
  <c r="P3348" i="22"/>
  <c r="Q3348" i="22"/>
  <c r="R3348" i="22"/>
  <c r="S3348" i="22"/>
  <c r="T3348" i="22"/>
  <c r="Q3300" i="22"/>
  <c r="S3300" i="22"/>
  <c r="P3300" i="22"/>
  <c r="R3300" i="22"/>
  <c r="T3300" i="22"/>
  <c r="Q3216" i="22"/>
  <c r="S3216" i="22"/>
  <c r="P3216" i="22"/>
  <c r="R3216" i="22"/>
  <c r="T3216" i="22"/>
  <c r="Q3144" i="22"/>
  <c r="S3144" i="22"/>
  <c r="P3144" i="22"/>
  <c r="R3144" i="22"/>
  <c r="Q3060" i="22"/>
  <c r="R3060" i="22"/>
  <c r="S3060" i="22"/>
  <c r="T3060" i="22"/>
  <c r="P3060" i="22"/>
  <c r="Q3012" i="22"/>
  <c r="R3012" i="22"/>
  <c r="S3012" i="22"/>
  <c r="T3012" i="22"/>
  <c r="P3012" i="22"/>
  <c r="T2916" i="22"/>
  <c r="P2916" i="22"/>
  <c r="Q2916" i="22"/>
  <c r="R2916" i="22"/>
  <c r="S2916" i="22"/>
  <c r="P2736" i="22"/>
  <c r="Q2736" i="22"/>
  <c r="R2736" i="22"/>
  <c r="S2736" i="22"/>
  <c r="T2736" i="22"/>
  <c r="Q3628" i="22"/>
  <c r="S3628" i="22"/>
  <c r="Q3616" i="22"/>
  <c r="S3616" i="22"/>
  <c r="W3604" i="22"/>
  <c r="Q3604" i="22"/>
  <c r="S3604" i="22"/>
  <c r="Q3592" i="22"/>
  <c r="S3592" i="22"/>
  <c r="Q3580" i="22"/>
  <c r="S3580" i="22"/>
  <c r="Q3568" i="22"/>
  <c r="S3568" i="22"/>
  <c r="W3556" i="22"/>
  <c r="Q3556" i="22"/>
  <c r="S3556" i="22"/>
  <c r="Q3544" i="22"/>
  <c r="S3544" i="22"/>
  <c r="W3532" i="22"/>
  <c r="Q3532" i="22"/>
  <c r="S3532" i="22"/>
  <c r="Q3520" i="22"/>
  <c r="S3520" i="22"/>
  <c r="Q3508" i="22"/>
  <c r="S3508" i="22"/>
  <c r="Q3496" i="22"/>
  <c r="S3496" i="22"/>
  <c r="Q3484" i="22"/>
  <c r="S3484" i="22"/>
  <c r="W3472" i="22"/>
  <c r="Q3472" i="22"/>
  <c r="S3472" i="22"/>
  <c r="Q3460" i="22"/>
  <c r="S3460" i="22"/>
  <c r="Q3448" i="22"/>
  <c r="R3448" i="22"/>
  <c r="S3448" i="22"/>
  <c r="T3448" i="22"/>
  <c r="Q3436" i="22"/>
  <c r="R3436" i="22"/>
  <c r="S3436" i="22"/>
  <c r="T3436" i="22"/>
  <c r="Q3424" i="22"/>
  <c r="R3424" i="22"/>
  <c r="S3424" i="22"/>
  <c r="T3424" i="22"/>
  <c r="W3412" i="22"/>
  <c r="Q3412" i="22"/>
  <c r="R3412" i="22"/>
  <c r="S3412" i="22"/>
  <c r="T3412" i="22"/>
  <c r="Q3400" i="22"/>
  <c r="R3400" i="22"/>
  <c r="S3400" i="22"/>
  <c r="T3400" i="22"/>
  <c r="W3388" i="22"/>
  <c r="Q3388" i="22"/>
  <c r="R3388" i="22"/>
  <c r="S3388" i="22"/>
  <c r="T3388" i="22"/>
  <c r="Q3376" i="22"/>
  <c r="R3376" i="22"/>
  <c r="S3376" i="22"/>
  <c r="T3376" i="22"/>
  <c r="Q3364" i="22"/>
  <c r="R3364" i="22"/>
  <c r="S3364" i="22"/>
  <c r="T3364" i="22"/>
  <c r="Q3352" i="22"/>
  <c r="R3352" i="22"/>
  <c r="S3352" i="22"/>
  <c r="T3352" i="22"/>
  <c r="Q3340" i="22"/>
  <c r="R3340" i="22"/>
  <c r="S3340" i="22"/>
  <c r="T3340" i="22"/>
  <c r="W3328" i="22"/>
  <c r="Q3328" i="22"/>
  <c r="R3328" i="22"/>
  <c r="S3328" i="22"/>
  <c r="T3328" i="22"/>
  <c r="Q3316" i="22"/>
  <c r="R3316" i="22"/>
  <c r="S3316" i="22"/>
  <c r="T3316" i="22"/>
  <c r="P3304" i="22"/>
  <c r="Q3304" i="22"/>
  <c r="R3304" i="22"/>
  <c r="S3304" i="22"/>
  <c r="T3304" i="22"/>
  <c r="T3292" i="22"/>
  <c r="P3292" i="22"/>
  <c r="Q3292" i="22"/>
  <c r="Q3280" i="22"/>
  <c r="R3280" i="22"/>
  <c r="S3280" i="22"/>
  <c r="T3280" i="22"/>
  <c r="R3268" i="22"/>
  <c r="P3268" i="22"/>
  <c r="Q3268" i="22"/>
  <c r="S3268" i="22"/>
  <c r="T3268" i="22"/>
  <c r="R3256" i="22"/>
  <c r="P3256" i="22"/>
  <c r="Q3256" i="22"/>
  <c r="S3256" i="22"/>
  <c r="T3256" i="22"/>
  <c r="P3244" i="22"/>
  <c r="R3244" i="22"/>
  <c r="T3244" i="22"/>
  <c r="P3232" i="22"/>
  <c r="R3232" i="22"/>
  <c r="S3232" i="22"/>
  <c r="T3232" i="22"/>
  <c r="P3220" i="22"/>
  <c r="R3220" i="22"/>
  <c r="Q3220" i="22"/>
  <c r="S3220" i="22"/>
  <c r="T3220" i="22"/>
  <c r="P3208" i="22"/>
  <c r="R3208" i="22"/>
  <c r="Q3208" i="22"/>
  <c r="S3208" i="22"/>
  <c r="T3208" i="22"/>
  <c r="P3196" i="22"/>
  <c r="R3196" i="22"/>
  <c r="Q3196" i="22"/>
  <c r="S3196" i="22"/>
  <c r="T3196" i="22"/>
  <c r="P3184" i="22"/>
  <c r="R3184" i="22"/>
  <c r="Q3184" i="22"/>
  <c r="S3184" i="22"/>
  <c r="T3184" i="22"/>
  <c r="P3172" i="22"/>
  <c r="R3172" i="22"/>
  <c r="Q3172" i="22"/>
  <c r="S3172" i="22"/>
  <c r="T3172" i="22"/>
  <c r="P3160" i="22"/>
  <c r="R3160" i="22"/>
  <c r="Q3160" i="22"/>
  <c r="S3160" i="22"/>
  <c r="T3160" i="22"/>
  <c r="P3148" i="22"/>
  <c r="R3148" i="22"/>
  <c r="Q3148" i="22"/>
  <c r="S3148" i="22"/>
  <c r="T3148" i="22"/>
  <c r="P3136" i="22"/>
  <c r="R3136" i="22"/>
  <c r="Q3136" i="22"/>
  <c r="S3136" i="22"/>
  <c r="T3136" i="22"/>
  <c r="P3124" i="22"/>
  <c r="R3124" i="22"/>
  <c r="T3124" i="22"/>
  <c r="P3112" i="22"/>
  <c r="R3112" i="22"/>
  <c r="Q3112" i="22"/>
  <c r="S3112" i="22"/>
  <c r="T3112" i="22"/>
  <c r="P3100" i="22"/>
  <c r="R3100" i="22"/>
  <c r="Q3100" i="22"/>
  <c r="S3100" i="22"/>
  <c r="T3100" i="22"/>
  <c r="P3088" i="22"/>
  <c r="R3088" i="22"/>
  <c r="T3088" i="22"/>
  <c r="P3076" i="22"/>
  <c r="Q3076" i="22"/>
  <c r="R3076" i="22"/>
  <c r="S3076" i="22"/>
  <c r="T3076" i="22"/>
  <c r="P3064" i="22"/>
  <c r="Q3064" i="22"/>
  <c r="R3064" i="22"/>
  <c r="S3064" i="22"/>
  <c r="P3052" i="22"/>
  <c r="Q3052" i="22"/>
  <c r="R3052" i="22"/>
  <c r="T3052" i="22"/>
  <c r="P3040" i="22"/>
  <c r="Q3040" i="22"/>
  <c r="R3040" i="22"/>
  <c r="S3040" i="22"/>
  <c r="T3040" i="22"/>
  <c r="P3028" i="22"/>
  <c r="Q3028" i="22"/>
  <c r="R3028" i="22"/>
  <c r="S3028" i="22"/>
  <c r="T3028" i="22"/>
  <c r="P3016" i="22"/>
  <c r="Q3016" i="22"/>
  <c r="R3016" i="22"/>
  <c r="S3016" i="22"/>
  <c r="T3016" i="22"/>
  <c r="P3004" i="22"/>
  <c r="Q3004" i="22"/>
  <c r="R3004" i="22"/>
  <c r="S3004" i="22"/>
  <c r="T3004" i="22"/>
  <c r="W2992" i="22"/>
  <c r="Q2992" i="22"/>
  <c r="S2992" i="22"/>
  <c r="T2992" i="22"/>
  <c r="P2992" i="22"/>
  <c r="W2980" i="22"/>
  <c r="Q2980" i="22"/>
  <c r="S2980" i="22"/>
  <c r="P2980" i="22"/>
  <c r="R2980" i="22"/>
  <c r="T2980" i="22"/>
  <c r="Q2968" i="22"/>
  <c r="S2968" i="22"/>
  <c r="P2968" i="22"/>
  <c r="R2968" i="22"/>
  <c r="T2968" i="22"/>
  <c r="Q2956" i="22"/>
  <c r="S2956" i="22"/>
  <c r="P2956" i="22"/>
  <c r="R2956" i="22"/>
  <c r="T2956" i="22"/>
  <c r="Q2944" i="22"/>
  <c r="S2944" i="22"/>
  <c r="P2944" i="22"/>
  <c r="R2944" i="22"/>
  <c r="T2944" i="22"/>
  <c r="Q2932" i="22"/>
  <c r="S2932" i="22"/>
  <c r="T2932" i="22"/>
  <c r="P2932" i="22"/>
  <c r="W2920" i="22"/>
  <c r="Q2920" i="22"/>
  <c r="S2920" i="22"/>
  <c r="P2920" i="22"/>
  <c r="R2920" i="22"/>
  <c r="T2920" i="22"/>
  <c r="W2908" i="22"/>
  <c r="Q2908" i="22"/>
  <c r="S2908" i="22"/>
  <c r="P2908" i="22"/>
  <c r="R2908" i="22"/>
  <c r="T2908" i="22"/>
  <c r="Q2896" i="22"/>
  <c r="S2896" i="22"/>
  <c r="P2896" i="22"/>
  <c r="R2896" i="22"/>
  <c r="T2896" i="22"/>
  <c r="Q2884" i="22"/>
  <c r="S2884" i="22"/>
  <c r="T2884" i="22"/>
  <c r="P2884" i="22"/>
  <c r="R2884" i="22"/>
  <c r="Q2872" i="22"/>
  <c r="S2872" i="22"/>
  <c r="T2872" i="22"/>
  <c r="P2872" i="22"/>
  <c r="R2872" i="22"/>
  <c r="Q2860" i="22"/>
  <c r="S2860" i="22"/>
  <c r="T2860" i="22"/>
  <c r="P2860" i="22"/>
  <c r="R2860" i="22"/>
  <c r="W2848" i="22"/>
  <c r="Q2848" i="22"/>
  <c r="S2848" i="22"/>
  <c r="T2848" i="22"/>
  <c r="P2848" i="22"/>
  <c r="R2848" i="22"/>
  <c r="W2836" i="22"/>
  <c r="Q2836" i="22"/>
  <c r="S2836" i="22"/>
  <c r="T2836" i="22"/>
  <c r="P2836" i="22"/>
  <c r="R2836" i="22"/>
  <c r="P2824" i="22"/>
  <c r="Q2824" i="22"/>
  <c r="R2824" i="22"/>
  <c r="S2824" i="22"/>
  <c r="T2824" i="22"/>
  <c r="P2812" i="22"/>
  <c r="Q2812" i="22"/>
  <c r="R2812" i="22"/>
  <c r="S2812" i="22"/>
  <c r="T2812" i="22"/>
  <c r="P2800" i="22"/>
  <c r="Q2800" i="22"/>
  <c r="R2800" i="22"/>
  <c r="S2800" i="22"/>
  <c r="T2800" i="22"/>
  <c r="P2788" i="22"/>
  <c r="Q2788" i="22"/>
  <c r="R2788" i="22"/>
  <c r="S2788" i="22"/>
  <c r="T2788" i="22"/>
  <c r="W2776" i="22"/>
  <c r="P2776" i="22"/>
  <c r="Q2776" i="22"/>
  <c r="R2776" i="22"/>
  <c r="S2776" i="22"/>
  <c r="T2776" i="22"/>
  <c r="W2764" i="22"/>
  <c r="P2764" i="22"/>
  <c r="Q2764" i="22"/>
  <c r="R2764" i="22"/>
  <c r="S2764" i="22"/>
  <c r="T2764" i="22"/>
  <c r="P2752" i="22"/>
  <c r="Q2752" i="22"/>
  <c r="R2752" i="22"/>
  <c r="S2752" i="22"/>
  <c r="T2752" i="22"/>
  <c r="P2740" i="22"/>
  <c r="Q2740" i="22"/>
  <c r="R2740" i="22"/>
  <c r="S2740" i="22"/>
  <c r="T2740" i="22"/>
  <c r="P2728" i="22"/>
  <c r="Q2728" i="22"/>
  <c r="R2728" i="22"/>
  <c r="S2728" i="22"/>
  <c r="T2728" i="22"/>
  <c r="P2716" i="22"/>
  <c r="Q2716" i="22"/>
  <c r="R2716" i="22"/>
  <c r="S2716" i="22"/>
  <c r="T2716" i="22"/>
  <c r="W2704" i="22"/>
  <c r="P2704" i="22"/>
  <c r="Q2704" i="22"/>
  <c r="R2704" i="22"/>
  <c r="S2704" i="22"/>
  <c r="T2704" i="22"/>
  <c r="W2692" i="22"/>
  <c r="P2692" i="22"/>
  <c r="Q2692" i="22"/>
  <c r="R2692" i="22"/>
  <c r="S2692" i="22"/>
  <c r="T2692" i="22"/>
  <c r="P2680" i="22"/>
  <c r="Q2680" i="22"/>
  <c r="R2680" i="22"/>
  <c r="S2680" i="22"/>
  <c r="T2680" i="22"/>
  <c r="Q2668" i="22"/>
  <c r="P2668" i="22"/>
  <c r="R2668" i="22"/>
  <c r="S2668" i="22"/>
  <c r="T2668" i="22"/>
  <c r="Q2656" i="22"/>
  <c r="P2656" i="22"/>
  <c r="R2656" i="22"/>
  <c r="S2656" i="22"/>
  <c r="T2656" i="22"/>
  <c r="Q2644" i="22"/>
  <c r="S2644" i="22"/>
  <c r="T2644" i="22"/>
  <c r="P2644" i="22"/>
  <c r="R2644" i="22"/>
  <c r="W2632" i="22"/>
  <c r="Q2632" i="22"/>
  <c r="P2632" i="22"/>
  <c r="R2632" i="22"/>
  <c r="S2632" i="22"/>
  <c r="T2632" i="22"/>
  <c r="W2620" i="22"/>
  <c r="Q2620" i="22"/>
  <c r="P2620" i="22"/>
  <c r="R2620" i="22"/>
  <c r="S2620" i="22"/>
  <c r="T2620" i="22"/>
  <c r="Q2608" i="22"/>
  <c r="R2608" i="22"/>
  <c r="S2608" i="22"/>
  <c r="T2608" i="22"/>
  <c r="P2608" i="22"/>
  <c r="Q2596" i="22"/>
  <c r="P2596" i="22"/>
  <c r="R2596" i="22"/>
  <c r="S2596" i="22"/>
  <c r="T2596" i="22"/>
  <c r="Q2584" i="22"/>
  <c r="P2584" i="22"/>
  <c r="R2584" i="22"/>
  <c r="S2584" i="22"/>
  <c r="T2584" i="22"/>
  <c r="Q2572" i="22"/>
  <c r="R2572" i="22"/>
  <c r="S2572" i="22"/>
  <c r="T2572" i="22"/>
  <c r="P2572" i="22"/>
  <c r="W2560" i="22"/>
  <c r="P2560" i="22"/>
  <c r="Q2560" i="22"/>
  <c r="R2560" i="22"/>
  <c r="S2560" i="22"/>
  <c r="T2560" i="22"/>
  <c r="W2548" i="22"/>
  <c r="P2548" i="22"/>
  <c r="Q2548" i="22"/>
  <c r="R2548" i="22"/>
  <c r="S2548" i="22"/>
  <c r="T2548" i="22"/>
  <c r="P2536" i="22"/>
  <c r="Q2536" i="22"/>
  <c r="R2536" i="22"/>
  <c r="S2536" i="22"/>
  <c r="T2536" i="22"/>
  <c r="P2524" i="22"/>
  <c r="Q2524" i="22"/>
  <c r="R2524" i="22"/>
  <c r="T2524" i="22"/>
  <c r="S2524" i="22"/>
  <c r="P2512" i="22"/>
  <c r="Q2512" i="22"/>
  <c r="R2512" i="22"/>
  <c r="S2512" i="22"/>
  <c r="T2512" i="22"/>
  <c r="P2500" i="22"/>
  <c r="Q2500" i="22"/>
  <c r="R2500" i="22"/>
  <c r="S2500" i="22"/>
  <c r="T2500" i="22"/>
  <c r="W2488" i="22"/>
  <c r="P2488" i="22"/>
  <c r="Q2488" i="22"/>
  <c r="R2488" i="22"/>
  <c r="S2488" i="22"/>
  <c r="T2488" i="22"/>
  <c r="W2476" i="22"/>
  <c r="P2476" i="22"/>
  <c r="Q2476" i="22"/>
  <c r="R2476" i="22"/>
  <c r="S2476" i="22"/>
  <c r="T2476" i="22"/>
  <c r="P2464" i="22"/>
  <c r="Q2464" i="22"/>
  <c r="T2464" i="22"/>
  <c r="R2464" i="22"/>
  <c r="S2464" i="22"/>
  <c r="P2452" i="22"/>
  <c r="Q2452" i="22"/>
  <c r="R2452" i="22"/>
  <c r="S2452" i="22"/>
  <c r="T2452" i="22"/>
  <c r="P2440" i="22"/>
  <c r="Q2440" i="22"/>
  <c r="R2440" i="22"/>
  <c r="S2440" i="22"/>
  <c r="T2440" i="22"/>
  <c r="P2428" i="22"/>
  <c r="Q2428" i="22"/>
  <c r="R2428" i="22"/>
  <c r="S2428" i="22"/>
  <c r="T2428" i="22"/>
  <c r="W2416" i="22"/>
  <c r="P2416" i="22"/>
  <c r="Q2416" i="22"/>
  <c r="T2416" i="22"/>
  <c r="S2416" i="22"/>
  <c r="R2416" i="22"/>
  <c r="W2404" i="22"/>
  <c r="P2404" i="22"/>
  <c r="Q2404" i="22"/>
  <c r="R2404" i="22"/>
  <c r="S2404" i="22"/>
  <c r="T2404" i="22"/>
  <c r="P2392" i="22"/>
  <c r="Q2392" i="22"/>
  <c r="R2392" i="22"/>
  <c r="S2392" i="22"/>
  <c r="T2392" i="22"/>
  <c r="P2380" i="22"/>
  <c r="Q2380" i="22"/>
  <c r="R2380" i="22"/>
  <c r="S2380" i="22"/>
  <c r="T2380" i="22"/>
  <c r="P2368" i="22"/>
  <c r="Q2368" i="22"/>
  <c r="T2368" i="22"/>
  <c r="R2368" i="22"/>
  <c r="S2368" i="22"/>
  <c r="P2356" i="22"/>
  <c r="Q2356" i="22"/>
  <c r="R2356" i="22"/>
  <c r="S2356" i="22"/>
  <c r="T2356" i="22"/>
  <c r="W2344" i="22"/>
  <c r="P2344" i="22"/>
  <c r="Q2344" i="22"/>
  <c r="R2344" i="22"/>
  <c r="S2344" i="22"/>
  <c r="T2344" i="22"/>
  <c r="W2332" i="22"/>
  <c r="P2332" i="22"/>
  <c r="Q2332" i="22"/>
  <c r="R2332" i="22"/>
  <c r="S2332" i="22"/>
  <c r="T2332" i="22"/>
  <c r="P2320" i="22"/>
  <c r="Q2320" i="22"/>
  <c r="R2320" i="22"/>
  <c r="S2320" i="22"/>
  <c r="T2320" i="22"/>
  <c r="P2308" i="22"/>
  <c r="Q2308" i="22"/>
  <c r="S2308" i="22"/>
  <c r="T2308" i="22"/>
  <c r="R2308" i="22"/>
  <c r="P2296" i="22"/>
  <c r="Q2296" i="22"/>
  <c r="S2296" i="22"/>
  <c r="R2296" i="22"/>
  <c r="T2296" i="22"/>
  <c r="P2284" i="22"/>
  <c r="Q2284" i="22"/>
  <c r="S2284" i="22"/>
  <c r="R2284" i="22"/>
  <c r="T2284" i="22"/>
  <c r="W2272" i="22"/>
  <c r="P2272" i="22"/>
  <c r="Q2272" i="22"/>
  <c r="S2272" i="22"/>
  <c r="T2272" i="22"/>
  <c r="R2272" i="22"/>
  <c r="W2260" i="22"/>
  <c r="P2260" i="22"/>
  <c r="Q2260" i="22"/>
  <c r="S2260" i="22"/>
  <c r="T2260" i="22"/>
  <c r="R2260" i="22"/>
  <c r="P2248" i="22"/>
  <c r="Q2248" i="22"/>
  <c r="R2248" i="22"/>
  <c r="S2248" i="22"/>
  <c r="T2248" i="22"/>
  <c r="P2236" i="22"/>
  <c r="Q2236" i="22"/>
  <c r="R2236" i="22"/>
  <c r="S2236" i="22"/>
  <c r="T2236" i="22"/>
  <c r="P2224" i="22"/>
  <c r="Q2224" i="22"/>
  <c r="R2224" i="22"/>
  <c r="S2224" i="22"/>
  <c r="T2224" i="22"/>
  <c r="P2212" i="22"/>
  <c r="Q2212" i="22"/>
  <c r="R2212" i="22"/>
  <c r="S2212" i="22"/>
  <c r="T2212" i="22"/>
  <c r="P2200" i="22"/>
  <c r="T2200" i="22"/>
  <c r="Q2200" i="22"/>
  <c r="R2200" i="22"/>
  <c r="S2200" i="22"/>
  <c r="P2188" i="22"/>
  <c r="Q2188" i="22"/>
  <c r="R2188" i="22"/>
  <c r="S2188" i="22"/>
  <c r="T2188" i="22"/>
  <c r="P2176" i="22"/>
  <c r="Q2176" i="22"/>
  <c r="R2176" i="22"/>
  <c r="S2176" i="22"/>
  <c r="T2176" i="22"/>
  <c r="P2164" i="22"/>
  <c r="R2164" i="22"/>
  <c r="Q2164" i="22"/>
  <c r="S2164" i="22"/>
  <c r="T2164" i="22"/>
  <c r="P2152" i="22"/>
  <c r="R2152" i="22"/>
  <c r="S2152" i="22"/>
  <c r="Q2152" i="22"/>
  <c r="T2152" i="22"/>
  <c r="P2140" i="22"/>
  <c r="R2140" i="22"/>
  <c r="S2140" i="22"/>
  <c r="Q2140" i="22"/>
  <c r="T2140" i="22"/>
  <c r="P2128" i="22"/>
  <c r="R2128" i="22"/>
  <c r="S2128" i="22"/>
  <c r="T2128" i="22"/>
  <c r="Q2128" i="22"/>
  <c r="P2116" i="22"/>
  <c r="R2116" i="22"/>
  <c r="S2116" i="22"/>
  <c r="T2116" i="22"/>
  <c r="Q2116" i="22"/>
  <c r="R2104" i="22"/>
  <c r="S2104" i="22"/>
  <c r="T2104" i="22"/>
  <c r="Q2104" i="22"/>
  <c r="P2104" i="22"/>
  <c r="R2092" i="22"/>
  <c r="S2092" i="22"/>
  <c r="T2092" i="22"/>
  <c r="P2092" i="22"/>
  <c r="Q2092" i="22"/>
  <c r="R2080" i="22"/>
  <c r="S2080" i="22"/>
  <c r="T2080" i="22"/>
  <c r="P2080" i="22"/>
  <c r="Q2080" i="22"/>
  <c r="R2068" i="22"/>
  <c r="S2068" i="22"/>
  <c r="T2068" i="22"/>
  <c r="Q2068" i="22"/>
  <c r="P2068" i="22"/>
  <c r="R2056" i="22"/>
  <c r="S2056" i="22"/>
  <c r="T2056" i="22"/>
  <c r="P2056" i="22"/>
  <c r="Q2056" i="22"/>
  <c r="R2044" i="22"/>
  <c r="S2044" i="22"/>
  <c r="T2044" i="22"/>
  <c r="P2044" i="22"/>
  <c r="Q2044" i="22"/>
  <c r="R2032" i="22"/>
  <c r="S2032" i="22"/>
  <c r="T2032" i="22"/>
  <c r="Q2032" i="22"/>
  <c r="P2032" i="22"/>
  <c r="R2020" i="22"/>
  <c r="S2020" i="22"/>
  <c r="T2020" i="22"/>
  <c r="P2020" i="22"/>
  <c r="Q2020" i="22"/>
  <c r="R2008" i="22"/>
  <c r="S2008" i="22"/>
  <c r="T2008" i="22"/>
  <c r="P2008" i="22"/>
  <c r="Q2008" i="22"/>
  <c r="R1996" i="22"/>
  <c r="S1996" i="22"/>
  <c r="T1996" i="22"/>
  <c r="Q1996" i="22"/>
  <c r="P1996" i="22"/>
  <c r="R1984" i="22"/>
  <c r="S1984" i="22"/>
  <c r="T1984" i="22"/>
  <c r="P1984" i="22"/>
  <c r="Q1984" i="22"/>
  <c r="R1972" i="22"/>
  <c r="S1972" i="22"/>
  <c r="T1972" i="22"/>
  <c r="P1972" i="22"/>
  <c r="Q1972" i="22"/>
  <c r="R1960" i="22"/>
  <c r="S1960" i="22"/>
  <c r="T1960" i="22"/>
  <c r="P1960" i="22"/>
  <c r="Q1960" i="22"/>
  <c r="R1948" i="22"/>
  <c r="S1948" i="22"/>
  <c r="T1948" i="22"/>
  <c r="P1948" i="22"/>
  <c r="Q1948" i="22"/>
  <c r="R1936" i="22"/>
  <c r="S1936" i="22"/>
  <c r="T1936" i="22"/>
  <c r="P1936" i="22"/>
  <c r="Q1936" i="22"/>
  <c r="R1924" i="22"/>
  <c r="S1924" i="22"/>
  <c r="T1924" i="22"/>
  <c r="P1924" i="22"/>
  <c r="Q1924" i="22"/>
  <c r="R1912" i="22"/>
  <c r="S1912" i="22"/>
  <c r="T1912" i="22"/>
  <c r="P1912" i="22"/>
  <c r="Q1912" i="22"/>
  <c r="R1900" i="22"/>
  <c r="S1900" i="22"/>
  <c r="T1900" i="22"/>
  <c r="P1900" i="22"/>
  <c r="Q1900" i="22"/>
  <c r="P1888" i="22"/>
  <c r="R1888" i="22"/>
  <c r="S1888" i="22"/>
  <c r="T1888" i="22"/>
  <c r="Q1888" i="22"/>
  <c r="P1876" i="22"/>
  <c r="Q1876" i="22"/>
  <c r="R1876" i="22"/>
  <c r="S1876" i="22"/>
  <c r="T1876" i="22"/>
  <c r="P1864" i="22"/>
  <c r="Q1864" i="22"/>
  <c r="R1864" i="22"/>
  <c r="S1864" i="22"/>
  <c r="T1864" i="22"/>
  <c r="P1852" i="22"/>
  <c r="Q1852" i="22"/>
  <c r="R1852" i="22"/>
  <c r="S1852" i="22"/>
  <c r="T1852" i="22"/>
  <c r="P1840" i="22"/>
  <c r="Q1840" i="22"/>
  <c r="R1840" i="22"/>
  <c r="T1840" i="22"/>
  <c r="S1840" i="22"/>
  <c r="P1828" i="22"/>
  <c r="Q1828" i="22"/>
  <c r="R1828" i="22"/>
  <c r="S1828" i="22"/>
  <c r="T1828" i="22"/>
  <c r="P1816" i="22"/>
  <c r="Q1816" i="22"/>
  <c r="R1816" i="22"/>
  <c r="S1816" i="22"/>
  <c r="T1816" i="22"/>
  <c r="P1804" i="22"/>
  <c r="Q1804" i="22"/>
  <c r="R1804" i="22"/>
  <c r="S1804" i="22"/>
  <c r="T1804" i="22"/>
  <c r="P1792" i="22"/>
  <c r="Q1792" i="22"/>
  <c r="R1792" i="22"/>
  <c r="T1792" i="22"/>
  <c r="S1792" i="22"/>
  <c r="P1780" i="22"/>
  <c r="Q1780" i="22"/>
  <c r="R1780" i="22"/>
  <c r="S1780" i="22"/>
  <c r="T1780" i="22"/>
  <c r="P1768" i="22"/>
  <c r="Q1768" i="22"/>
  <c r="R1768" i="22"/>
  <c r="S1768" i="22"/>
  <c r="T1768" i="22"/>
  <c r="P1756" i="22"/>
  <c r="Q1756" i="22"/>
  <c r="R1756" i="22"/>
  <c r="S1756" i="22"/>
  <c r="T1756" i="22"/>
  <c r="P1744" i="22"/>
  <c r="Q1744" i="22"/>
  <c r="R1744" i="22"/>
  <c r="S1744" i="22"/>
  <c r="T1744" i="22"/>
  <c r="P1732" i="22"/>
  <c r="Q1732" i="22"/>
  <c r="R1732" i="22"/>
  <c r="S1732" i="22"/>
  <c r="T1732" i="22"/>
  <c r="P1720" i="22"/>
  <c r="Q1720" i="22"/>
  <c r="R1720" i="22"/>
  <c r="S1720" i="22"/>
  <c r="T1720" i="22"/>
  <c r="P1708" i="22"/>
  <c r="Q1708" i="22"/>
  <c r="R1708" i="22"/>
  <c r="S1708" i="22"/>
  <c r="T1708" i="22"/>
  <c r="P1696" i="22"/>
  <c r="Q1696" i="22"/>
  <c r="R1696" i="22"/>
  <c r="S1696" i="22"/>
  <c r="T1696" i="22"/>
  <c r="P1684" i="22"/>
  <c r="R1684" i="22"/>
  <c r="S1684" i="22"/>
  <c r="Q1684" i="22"/>
  <c r="T1684" i="22"/>
  <c r="P1672" i="22"/>
  <c r="R1672" i="22"/>
  <c r="S1672" i="22"/>
  <c r="Q1672" i="22"/>
  <c r="T1672" i="22"/>
  <c r="P1660" i="22"/>
  <c r="R1660" i="22"/>
  <c r="S1660" i="22"/>
  <c r="Q1660" i="22"/>
  <c r="T1660" i="22"/>
  <c r="P1648" i="22"/>
  <c r="R1648" i="22"/>
  <c r="S1648" i="22"/>
  <c r="T1648" i="22"/>
  <c r="Q1648" i="22"/>
  <c r="P1636" i="22"/>
  <c r="R1636" i="22"/>
  <c r="S1636" i="22"/>
  <c r="Q1636" i="22"/>
  <c r="T1636" i="22"/>
  <c r="P1624" i="22"/>
  <c r="R1624" i="22"/>
  <c r="S1624" i="22"/>
  <c r="Q1624" i="22"/>
  <c r="T1624" i="22"/>
  <c r="P1612" i="22"/>
  <c r="R1612" i="22"/>
  <c r="S1612" i="22"/>
  <c r="Q1612" i="22"/>
  <c r="T1612" i="22"/>
  <c r="P1600" i="22"/>
  <c r="R1600" i="22"/>
  <c r="S1600" i="22"/>
  <c r="Q1600" i="22"/>
  <c r="T1600" i="22"/>
  <c r="P1588" i="22"/>
  <c r="Q1588" i="22"/>
  <c r="R1588" i="22"/>
  <c r="S1588" i="22"/>
  <c r="T1588" i="22"/>
  <c r="P1576" i="22"/>
  <c r="Q1576" i="22"/>
  <c r="R1576" i="22"/>
  <c r="S1576" i="22"/>
  <c r="T1576" i="22"/>
  <c r="P1564" i="22"/>
  <c r="Q1564" i="22"/>
  <c r="R1564" i="22"/>
  <c r="S1564" i="22"/>
  <c r="T1564" i="22"/>
  <c r="P1552" i="22"/>
  <c r="Q1552" i="22"/>
  <c r="R1552" i="22"/>
  <c r="S1552" i="22"/>
  <c r="T1552" i="22"/>
  <c r="P1540" i="22"/>
  <c r="Q1540" i="22"/>
  <c r="R1540" i="22"/>
  <c r="S1540" i="22"/>
  <c r="T1540" i="22"/>
  <c r="P1528" i="22"/>
  <c r="Q1528" i="22"/>
  <c r="R1528" i="22"/>
  <c r="S1528" i="22"/>
  <c r="T1528" i="22"/>
  <c r="P1516" i="22"/>
  <c r="Q1516" i="22"/>
  <c r="R1516" i="22"/>
  <c r="S1516" i="22"/>
  <c r="T1516" i="22"/>
  <c r="P1504" i="22"/>
  <c r="Q1504" i="22"/>
  <c r="R1504" i="22"/>
  <c r="S1504" i="22"/>
  <c r="T1504" i="22"/>
  <c r="P1492" i="22"/>
  <c r="S1492" i="22"/>
  <c r="T1492" i="22"/>
  <c r="Q1492" i="22"/>
  <c r="R1492" i="22"/>
  <c r="P1480" i="22"/>
  <c r="S1480" i="22"/>
  <c r="T1480" i="22"/>
  <c r="Q1480" i="22"/>
  <c r="R1480" i="22"/>
  <c r="P1468" i="22"/>
  <c r="Q1468" i="22"/>
  <c r="R1468" i="22"/>
  <c r="S1468" i="22"/>
  <c r="T1468" i="22"/>
  <c r="P1456" i="22"/>
  <c r="Q1456" i="22"/>
  <c r="R1456" i="22"/>
  <c r="S1456" i="22"/>
  <c r="T1456" i="22"/>
  <c r="P1444" i="22"/>
  <c r="Q1444" i="22"/>
  <c r="R1444" i="22"/>
  <c r="S1444" i="22"/>
  <c r="T1444" i="22"/>
  <c r="P1432" i="22"/>
  <c r="S1432" i="22"/>
  <c r="T1432" i="22"/>
  <c r="Q1432" i="22"/>
  <c r="R1432" i="22"/>
  <c r="P1420" i="22"/>
  <c r="Q1420" i="22"/>
  <c r="R1420" i="22"/>
  <c r="S1420" i="22"/>
  <c r="T1420" i="22"/>
  <c r="P1408" i="22"/>
  <c r="Q1408" i="22"/>
  <c r="T1408" i="22"/>
  <c r="R1408" i="22"/>
  <c r="S1408" i="22"/>
  <c r="P1396" i="22"/>
  <c r="Q1396" i="22"/>
  <c r="R1396" i="22"/>
  <c r="S1396" i="22"/>
  <c r="T1396" i="22"/>
  <c r="P1384" i="22"/>
  <c r="Q1384" i="22"/>
  <c r="R1384" i="22"/>
  <c r="S1384" i="22"/>
  <c r="T1384" i="22"/>
  <c r="P1372" i="22"/>
  <c r="Q1372" i="22"/>
  <c r="R1372" i="22"/>
  <c r="S1372" i="22"/>
  <c r="T1372" i="22"/>
  <c r="P1360" i="22"/>
  <c r="Q1360" i="22"/>
  <c r="R1360" i="22"/>
  <c r="S1360" i="22"/>
  <c r="T1360" i="22"/>
  <c r="P1348" i="22"/>
  <c r="Q1348" i="22"/>
  <c r="R1348" i="22"/>
  <c r="S1348" i="22"/>
  <c r="T1348" i="22"/>
  <c r="P1336" i="22"/>
  <c r="Q1336" i="22"/>
  <c r="R1336" i="22"/>
  <c r="S1336" i="22"/>
  <c r="T1336" i="22"/>
  <c r="P1324" i="22"/>
  <c r="Q1324" i="22"/>
  <c r="R1324" i="22"/>
  <c r="S1324" i="22"/>
  <c r="T1324" i="22"/>
  <c r="P1312" i="22"/>
  <c r="T1312" i="22"/>
  <c r="R1312" i="22"/>
  <c r="S1312" i="22"/>
  <c r="Q1312" i="22"/>
  <c r="P1300" i="22"/>
  <c r="Q1300" i="22"/>
  <c r="R1300" i="22"/>
  <c r="S1300" i="22"/>
  <c r="T1300" i="22"/>
  <c r="P1288" i="22"/>
  <c r="Q1288" i="22"/>
  <c r="R1288" i="22"/>
  <c r="S1288" i="22"/>
  <c r="T1288" i="22"/>
  <c r="P1276" i="22"/>
  <c r="Q1276" i="22"/>
  <c r="R1276" i="22"/>
  <c r="S1276" i="22"/>
  <c r="T1276" i="22"/>
  <c r="P1264" i="22"/>
  <c r="Q1264" i="22"/>
  <c r="R1264" i="22"/>
  <c r="S1264" i="22"/>
  <c r="T1264" i="22"/>
  <c r="P1252" i="22"/>
  <c r="Q1252" i="22"/>
  <c r="R1252" i="22"/>
  <c r="S1252" i="22"/>
  <c r="T1252" i="22"/>
  <c r="P1240" i="22"/>
  <c r="Q1240" i="22"/>
  <c r="R1240" i="22"/>
  <c r="S1240" i="22"/>
  <c r="T1240" i="22"/>
  <c r="P1228" i="22"/>
  <c r="Q1228" i="22"/>
  <c r="R1228" i="22"/>
  <c r="S1228" i="22"/>
  <c r="T1228" i="22"/>
  <c r="R1216" i="22"/>
  <c r="S1216" i="22"/>
  <c r="T1216" i="22"/>
  <c r="P1216" i="22"/>
  <c r="Q1216" i="22"/>
  <c r="T1204" i="22"/>
  <c r="Q1204" i="22"/>
  <c r="R1204" i="22"/>
  <c r="S1204" i="22"/>
  <c r="P1204" i="22"/>
  <c r="Q1192" i="22"/>
  <c r="P1192" i="22"/>
  <c r="R1192" i="22"/>
  <c r="S1192" i="22"/>
  <c r="T1192" i="22"/>
  <c r="P1180" i="22"/>
  <c r="Q1180" i="22"/>
  <c r="S1180" i="22"/>
  <c r="R1180" i="22"/>
  <c r="T1180" i="22"/>
  <c r="P1168" i="22"/>
  <c r="Q1168" i="22"/>
  <c r="S1168" i="22"/>
  <c r="R1168" i="22"/>
  <c r="T1168" i="22"/>
  <c r="T1156" i="22"/>
  <c r="P1156" i="22"/>
  <c r="Q1156" i="22"/>
  <c r="R1156" i="22"/>
  <c r="S1156" i="22"/>
  <c r="S1144" i="22"/>
  <c r="P1144" i="22"/>
  <c r="Q1144" i="22"/>
  <c r="R1144" i="22"/>
  <c r="T1144" i="22"/>
  <c r="S1132" i="22"/>
  <c r="R1132" i="22"/>
  <c r="T1132" i="22"/>
  <c r="P1132" i="22"/>
  <c r="Q1132" i="22"/>
  <c r="S1120" i="22"/>
  <c r="P1120" i="22"/>
  <c r="R1120" i="22"/>
  <c r="Q1120" i="22"/>
  <c r="T1120" i="22"/>
  <c r="S1108" i="22"/>
  <c r="P1108" i="22"/>
  <c r="Q1108" i="22"/>
  <c r="T1108" i="22"/>
  <c r="R1108" i="22"/>
  <c r="Q1096" i="22"/>
  <c r="S1096" i="22"/>
  <c r="P1096" i="22"/>
  <c r="R1096" i="22"/>
  <c r="T1096" i="22"/>
  <c r="S1084" i="22"/>
  <c r="Q1084" i="22"/>
  <c r="P1084" i="22"/>
  <c r="R1084" i="22"/>
  <c r="T1084" i="22"/>
  <c r="S1072" i="22"/>
  <c r="T1072" i="22"/>
  <c r="P1072" i="22"/>
  <c r="Q1072" i="22"/>
  <c r="R1072" i="22"/>
  <c r="S1060" i="22"/>
  <c r="T1060" i="22"/>
  <c r="P1060" i="22"/>
  <c r="R1060" i="22"/>
  <c r="Q1060" i="22"/>
  <c r="S1048" i="22"/>
  <c r="T1048" i="22"/>
  <c r="P1048" i="22"/>
  <c r="Q1048" i="22"/>
  <c r="R1048" i="22"/>
  <c r="S1036" i="22"/>
  <c r="T1036" i="22"/>
  <c r="P1036" i="22"/>
  <c r="Q1036" i="22"/>
  <c r="R1036" i="22"/>
  <c r="S1024" i="22"/>
  <c r="T1024" i="22"/>
  <c r="P1024" i="22"/>
  <c r="Q1024" i="22"/>
  <c r="R1024" i="22"/>
  <c r="S1012" i="22"/>
  <c r="T1012" i="22"/>
  <c r="P1012" i="22"/>
  <c r="R1012" i="22"/>
  <c r="Q1012" i="22"/>
  <c r="S1000" i="22"/>
  <c r="T1000" i="22"/>
  <c r="P1000" i="22"/>
  <c r="Q1000" i="22"/>
  <c r="R1000" i="22"/>
  <c r="S988" i="22"/>
  <c r="T988" i="22"/>
  <c r="P988" i="22"/>
  <c r="Q988" i="22"/>
  <c r="R988" i="22"/>
  <c r="S976" i="22"/>
  <c r="T976" i="22"/>
  <c r="P976" i="22"/>
  <c r="Q976" i="22"/>
  <c r="R976" i="22"/>
  <c r="S964" i="22"/>
  <c r="T964" i="22"/>
  <c r="P964" i="22"/>
  <c r="Q964" i="22"/>
  <c r="R964" i="22"/>
  <c r="S952" i="22"/>
  <c r="T952" i="22"/>
  <c r="P952" i="22"/>
  <c r="Q952" i="22"/>
  <c r="R952" i="22"/>
  <c r="S940" i="22"/>
  <c r="T940" i="22"/>
  <c r="P940" i="22"/>
  <c r="Q940" i="22"/>
  <c r="R940" i="22"/>
  <c r="P928" i="22"/>
  <c r="Q928" i="22"/>
  <c r="R928" i="22"/>
  <c r="S928" i="22"/>
  <c r="T928" i="22"/>
  <c r="P916" i="22"/>
  <c r="Q916" i="22"/>
  <c r="R916" i="22"/>
  <c r="S916" i="22"/>
  <c r="T916" i="22"/>
  <c r="T904" i="22"/>
  <c r="P904" i="22"/>
  <c r="Q904" i="22"/>
  <c r="R904" i="22"/>
  <c r="S904" i="22"/>
  <c r="P892" i="22"/>
  <c r="Q892" i="22"/>
  <c r="R892" i="22"/>
  <c r="S892" i="22"/>
  <c r="T892" i="22"/>
  <c r="P880" i="22"/>
  <c r="Q880" i="22"/>
  <c r="R880" i="22"/>
  <c r="S880" i="22"/>
  <c r="T880" i="22"/>
  <c r="P868" i="22"/>
  <c r="Q868" i="22"/>
  <c r="R868" i="22"/>
  <c r="S868" i="22"/>
  <c r="T868" i="22"/>
  <c r="P856" i="22"/>
  <c r="Q856" i="22"/>
  <c r="R856" i="22"/>
  <c r="S856" i="22"/>
  <c r="T856" i="22"/>
  <c r="P844" i="22"/>
  <c r="Q844" i="22"/>
  <c r="R844" i="22"/>
  <c r="S844" i="22"/>
  <c r="T844" i="22"/>
  <c r="P832" i="22"/>
  <c r="Q832" i="22"/>
  <c r="R832" i="22"/>
  <c r="S832" i="22"/>
  <c r="T832" i="22"/>
  <c r="P820" i="22"/>
  <c r="Q820" i="22"/>
  <c r="R820" i="22"/>
  <c r="S820" i="22"/>
  <c r="T820" i="22"/>
  <c r="P808" i="22"/>
  <c r="Q808" i="22"/>
  <c r="R808" i="22"/>
  <c r="S808" i="22"/>
  <c r="T808" i="22"/>
  <c r="P796" i="22"/>
  <c r="Q796" i="22"/>
  <c r="R796" i="22"/>
  <c r="S796" i="22"/>
  <c r="T796" i="22"/>
  <c r="P784" i="22"/>
  <c r="Q784" i="22"/>
  <c r="R784" i="22"/>
  <c r="S784" i="22"/>
  <c r="T784" i="22"/>
  <c r="P772" i="22"/>
  <c r="Q772" i="22"/>
  <c r="R772" i="22"/>
  <c r="S772" i="22"/>
  <c r="T772" i="22"/>
  <c r="P760" i="22"/>
  <c r="Q760" i="22"/>
  <c r="R760" i="22"/>
  <c r="S760" i="22"/>
  <c r="T760" i="22"/>
  <c r="P748" i="22"/>
  <c r="Q748" i="22"/>
  <c r="R748" i="22"/>
  <c r="S748" i="22"/>
  <c r="T748" i="22"/>
  <c r="P736" i="22"/>
  <c r="Q736" i="22"/>
  <c r="R736" i="22"/>
  <c r="S736" i="22"/>
  <c r="T736" i="22"/>
  <c r="Q3662" i="22"/>
  <c r="T3659" i="22"/>
  <c r="R3657" i="22"/>
  <c r="S3652" i="22"/>
  <c r="Q3650" i="22"/>
  <c r="T3647" i="22"/>
  <c r="R3645" i="22"/>
  <c r="S3640" i="22"/>
  <c r="Q3638" i="22"/>
  <c r="T3635" i="22"/>
  <c r="T3632" i="22"/>
  <c r="T3629" i="22"/>
  <c r="T3626" i="22"/>
  <c r="Q3623" i="22"/>
  <c r="Q3620" i="22"/>
  <c r="Q3617" i="22"/>
  <c r="Q3610" i="22"/>
  <c r="R3606" i="22"/>
  <c r="Q3599" i="22"/>
  <c r="T3595" i="22"/>
  <c r="P3592" i="22"/>
  <c r="P3588" i="22"/>
  <c r="T3583" i="22"/>
  <c r="S3575" i="22"/>
  <c r="S3571" i="22"/>
  <c r="Q3563" i="22"/>
  <c r="Q3559" i="22"/>
  <c r="S3550" i="22"/>
  <c r="T3545" i="22"/>
  <c r="Q3536" i="22"/>
  <c r="S3526" i="22"/>
  <c r="T3521" i="22"/>
  <c r="Q3512" i="22"/>
  <c r="S3502" i="22"/>
  <c r="T3497" i="22"/>
  <c r="Q3488" i="22"/>
  <c r="S3478" i="22"/>
  <c r="T3473" i="22"/>
  <c r="Q3464" i="22"/>
  <c r="S3454" i="22"/>
  <c r="Q3440" i="22"/>
  <c r="T3425" i="22"/>
  <c r="S3418" i="22"/>
  <c r="Q3404" i="22"/>
  <c r="R3390" i="22"/>
  <c r="P3376" i="22"/>
  <c r="Q3347" i="22"/>
  <c r="T3332" i="22"/>
  <c r="R3318" i="22"/>
  <c r="Q3302" i="22"/>
  <c r="P3283" i="22"/>
  <c r="P3263" i="22"/>
  <c r="R3240" i="22"/>
  <c r="T3215" i="22"/>
  <c r="S3188" i="22"/>
  <c r="P3131" i="22"/>
  <c r="S3088" i="22"/>
  <c r="R3009" i="22"/>
  <c r="T2889" i="22"/>
  <c r="W3432" i="22"/>
  <c r="P3432" i="22"/>
  <c r="Q3432" i="22"/>
  <c r="R3432" i="22"/>
  <c r="T3432" i="22"/>
  <c r="Q3228" i="22"/>
  <c r="S3228" i="22"/>
  <c r="R3228" i="22"/>
  <c r="T3228" i="22"/>
  <c r="Q3120" i="22"/>
  <c r="R3120" i="22"/>
  <c r="S3120" i="22"/>
  <c r="T3120" i="22"/>
  <c r="P3120" i="22"/>
  <c r="Q3036" i="22"/>
  <c r="R3036" i="22"/>
  <c r="S3036" i="22"/>
  <c r="T3036" i="22"/>
  <c r="P2988" i="22"/>
  <c r="Q2988" i="22"/>
  <c r="R2988" i="22"/>
  <c r="S2988" i="22"/>
  <c r="T2988" i="22"/>
  <c r="R2892" i="22"/>
  <c r="T2892" i="22"/>
  <c r="P2892" i="22"/>
  <c r="Q2892" i="22"/>
  <c r="S2892" i="22"/>
  <c r="P2796" i="22"/>
  <c r="R2796" i="22"/>
  <c r="T2796" i="22"/>
  <c r="Q2796" i="22"/>
  <c r="S2796" i="22"/>
  <c r="P2664" i="22"/>
  <c r="Q2664" i="22"/>
  <c r="R2664" i="22"/>
  <c r="S2664" i="22"/>
  <c r="T2664" i="22"/>
  <c r="R2556" i="22"/>
  <c r="P2556" i="22"/>
  <c r="Q2556" i="22"/>
  <c r="S2556" i="22"/>
  <c r="T2556" i="22"/>
  <c r="P2436" i="22"/>
  <c r="Q2436" i="22"/>
  <c r="R2436" i="22"/>
  <c r="S2436" i="22"/>
  <c r="T2436" i="22"/>
  <c r="Q2304" i="22"/>
  <c r="S2304" i="22"/>
  <c r="T2304" i="22"/>
  <c r="P2304" i="22"/>
  <c r="R2304" i="22"/>
  <c r="P2196" i="22"/>
  <c r="Q2196" i="22"/>
  <c r="R2196" i="22"/>
  <c r="S2196" i="22"/>
  <c r="T2196" i="22"/>
  <c r="P2088" i="22"/>
  <c r="R2088" i="22"/>
  <c r="Q2088" i="22"/>
  <c r="T2088" i="22"/>
  <c r="S2088" i="22"/>
  <c r="P1980" i="22"/>
  <c r="Q1980" i="22"/>
  <c r="R1980" i="22"/>
  <c r="S1980" i="22"/>
  <c r="T1980" i="22"/>
  <c r="S1872" i="22"/>
  <c r="T1872" i="22"/>
  <c r="P1872" i="22"/>
  <c r="Q1872" i="22"/>
  <c r="R1872" i="22"/>
  <c r="P1800" i="22"/>
  <c r="Q1800" i="22"/>
  <c r="R1800" i="22"/>
  <c r="S1800" i="22"/>
  <c r="T1800" i="22"/>
  <c r="P1728" i="22"/>
  <c r="Q1728" i="22"/>
  <c r="R1728" i="22"/>
  <c r="S1728" i="22"/>
  <c r="T1728" i="22"/>
  <c r="P1644" i="22"/>
  <c r="Q1644" i="22"/>
  <c r="R1644" i="22"/>
  <c r="S1644" i="22"/>
  <c r="T1644" i="22"/>
  <c r="P1572" i="22"/>
  <c r="Q1572" i="22"/>
  <c r="T1572" i="22"/>
  <c r="R1572" i="22"/>
  <c r="S1572" i="22"/>
  <c r="P1452" i="22"/>
  <c r="Q1452" i="22"/>
  <c r="R1452" i="22"/>
  <c r="S1452" i="22"/>
  <c r="T1452" i="22"/>
  <c r="R1236" i="22"/>
  <c r="P1236" i="22"/>
  <c r="Q1236" i="22"/>
  <c r="S1236" i="22"/>
  <c r="T1236" i="22"/>
  <c r="W3603" i="22"/>
  <c r="S3603" i="22"/>
  <c r="Q3591" i="22"/>
  <c r="S3591" i="22"/>
  <c r="Q3579" i="22"/>
  <c r="S3579" i="22"/>
  <c r="Q3567" i="22"/>
  <c r="S3567" i="22"/>
  <c r="W3555" i="22"/>
  <c r="Q3555" i="22"/>
  <c r="S3555" i="22"/>
  <c r="Q3543" i="22"/>
  <c r="S3543" i="22"/>
  <c r="W3531" i="22"/>
  <c r="Q3531" i="22"/>
  <c r="S3531" i="22"/>
  <c r="Q3519" i="22"/>
  <c r="S3519" i="22"/>
  <c r="Q3507" i="22"/>
  <c r="S3507" i="22"/>
  <c r="Q3495" i="22"/>
  <c r="S3495" i="22"/>
  <c r="Q3483" i="22"/>
  <c r="S3483" i="22"/>
  <c r="W3471" i="22"/>
  <c r="Q3471" i="22"/>
  <c r="S3471" i="22"/>
  <c r="Q3459" i="22"/>
  <c r="S3459" i="22"/>
  <c r="W3447" i="22"/>
  <c r="Q3447" i="22"/>
  <c r="S3447" i="22"/>
  <c r="Q3435" i="22"/>
  <c r="S3435" i="22"/>
  <c r="Q3423" i="22"/>
  <c r="S3423" i="22"/>
  <c r="W3411" i="22"/>
  <c r="Q3411" i="22"/>
  <c r="S3411" i="22"/>
  <c r="P3399" i="22"/>
  <c r="Q3399" i="22"/>
  <c r="R3399" i="22"/>
  <c r="S3399" i="22"/>
  <c r="W3387" i="22"/>
  <c r="P3387" i="22"/>
  <c r="Q3387" i="22"/>
  <c r="R3387" i="22"/>
  <c r="S3387" i="22"/>
  <c r="P3375" i="22"/>
  <c r="Q3375" i="22"/>
  <c r="R3375" i="22"/>
  <c r="S3375" i="22"/>
  <c r="P3363" i="22"/>
  <c r="Q3363" i="22"/>
  <c r="R3363" i="22"/>
  <c r="S3363" i="22"/>
  <c r="P3351" i="22"/>
  <c r="Q3351" i="22"/>
  <c r="R3351" i="22"/>
  <c r="S3351" i="22"/>
  <c r="P3339" i="22"/>
  <c r="Q3339" i="22"/>
  <c r="R3339" i="22"/>
  <c r="S3339" i="22"/>
  <c r="W3327" i="22"/>
  <c r="P3327" i="22"/>
  <c r="Q3327" i="22"/>
  <c r="R3327" i="22"/>
  <c r="S3327" i="22"/>
  <c r="P3315" i="22"/>
  <c r="Q3315" i="22"/>
  <c r="R3315" i="22"/>
  <c r="S3315" i="22"/>
  <c r="W3303" i="22"/>
  <c r="P3303" i="22"/>
  <c r="R3303" i="22"/>
  <c r="Q3303" i="22"/>
  <c r="S3303" i="22"/>
  <c r="T3303" i="22"/>
  <c r="P3291" i="22"/>
  <c r="R3291" i="22"/>
  <c r="Q3291" i="22"/>
  <c r="S3291" i="22"/>
  <c r="T3291" i="22"/>
  <c r="P3279" i="22"/>
  <c r="R3279" i="22"/>
  <c r="Q3279" i="22"/>
  <c r="S3279" i="22"/>
  <c r="W3267" i="22"/>
  <c r="P3267" i="22"/>
  <c r="R3267" i="22"/>
  <c r="Q3267" i="22"/>
  <c r="S3267" i="22"/>
  <c r="T3267" i="22"/>
  <c r="P3255" i="22"/>
  <c r="R3255" i="22"/>
  <c r="Q3255" i="22"/>
  <c r="P3243" i="22"/>
  <c r="R3243" i="22"/>
  <c r="Q3243" i="22"/>
  <c r="S3243" i="22"/>
  <c r="T3243" i="22"/>
  <c r="W3231" i="22"/>
  <c r="P3231" i="22"/>
  <c r="R3231" i="22"/>
  <c r="Q3231" i="22"/>
  <c r="S3231" i="22"/>
  <c r="P3219" i="22"/>
  <c r="R3219" i="22"/>
  <c r="Q3219" i="22"/>
  <c r="P3207" i="22"/>
  <c r="R3207" i="22"/>
  <c r="T3207" i="22"/>
  <c r="W3195" i="22"/>
  <c r="P3195" i="22"/>
  <c r="R3195" i="22"/>
  <c r="S3195" i="22"/>
  <c r="Q3195" i="22"/>
  <c r="T3195" i="22"/>
  <c r="P3183" i="22"/>
  <c r="R3183" i="22"/>
  <c r="S3183" i="22"/>
  <c r="P3171" i="22"/>
  <c r="R3171" i="22"/>
  <c r="S3171" i="22"/>
  <c r="Q3171" i="22"/>
  <c r="T3171" i="22"/>
  <c r="W3159" i="22"/>
  <c r="P3159" i="22"/>
  <c r="R3159" i="22"/>
  <c r="S3159" i="22"/>
  <c r="P3147" i="22"/>
  <c r="R3147" i="22"/>
  <c r="S3147" i="22"/>
  <c r="Q3147" i="22"/>
  <c r="T3147" i="22"/>
  <c r="P3135" i="22"/>
  <c r="R3135" i="22"/>
  <c r="S3135" i="22"/>
  <c r="W3123" i="22"/>
  <c r="P3123" i="22"/>
  <c r="Q3123" i="22"/>
  <c r="R3123" i="22"/>
  <c r="S3123" i="22"/>
  <c r="T3123" i="22"/>
  <c r="P3111" i="22"/>
  <c r="Q3111" i="22"/>
  <c r="R3111" i="22"/>
  <c r="S3111" i="22"/>
  <c r="T3111" i="22"/>
  <c r="P3099" i="22"/>
  <c r="Q3099" i="22"/>
  <c r="R3099" i="22"/>
  <c r="S3099" i="22"/>
  <c r="T3099" i="22"/>
  <c r="W3087" i="22"/>
  <c r="P3087" i="22"/>
  <c r="Q3087" i="22"/>
  <c r="R3087" i="22"/>
  <c r="S3087" i="22"/>
  <c r="T3087" i="22"/>
  <c r="P3075" i="22"/>
  <c r="Q3075" i="22"/>
  <c r="R3075" i="22"/>
  <c r="S3075" i="22"/>
  <c r="T3075" i="22"/>
  <c r="P3063" i="22"/>
  <c r="Q3063" i="22"/>
  <c r="R3063" i="22"/>
  <c r="S3063" i="22"/>
  <c r="T3063" i="22"/>
  <c r="W3051" i="22"/>
  <c r="P3051" i="22"/>
  <c r="Q3051" i="22"/>
  <c r="R3051" i="22"/>
  <c r="S3051" i="22"/>
  <c r="T3051" i="22"/>
  <c r="P3039" i="22"/>
  <c r="Q3039" i="22"/>
  <c r="R3039" i="22"/>
  <c r="S3039" i="22"/>
  <c r="T3039" i="22"/>
  <c r="P3027" i="22"/>
  <c r="Q3027" i="22"/>
  <c r="R3027" i="22"/>
  <c r="S3027" i="22"/>
  <c r="T3027" i="22"/>
  <c r="P3015" i="22"/>
  <c r="Q3015" i="22"/>
  <c r="R3015" i="22"/>
  <c r="S3015" i="22"/>
  <c r="T3015" i="22"/>
  <c r="P3003" i="22"/>
  <c r="Q3003" i="22"/>
  <c r="R3003" i="22"/>
  <c r="S3003" i="22"/>
  <c r="T3003" i="22"/>
  <c r="T2991" i="22"/>
  <c r="P2991" i="22"/>
  <c r="Q2991" i="22"/>
  <c r="R2991" i="22"/>
  <c r="S2991" i="22"/>
  <c r="W2979" i="22"/>
  <c r="T2979" i="22"/>
  <c r="S2979" i="22"/>
  <c r="P2979" i="22"/>
  <c r="Q2979" i="22"/>
  <c r="R2979" i="22"/>
  <c r="T2967" i="22"/>
  <c r="P2967" i="22"/>
  <c r="Q2967" i="22"/>
  <c r="R2967" i="22"/>
  <c r="S2967" i="22"/>
  <c r="T2955" i="22"/>
  <c r="P2955" i="22"/>
  <c r="Q2955" i="22"/>
  <c r="R2955" i="22"/>
  <c r="S2955" i="22"/>
  <c r="T2943" i="22"/>
  <c r="Q2943" i="22"/>
  <c r="R2943" i="22"/>
  <c r="S2943" i="22"/>
  <c r="P2943" i="22"/>
  <c r="T2931" i="22"/>
  <c r="Q2931" i="22"/>
  <c r="P2931" i="22"/>
  <c r="R2931" i="22"/>
  <c r="S2931" i="22"/>
  <c r="W2919" i="22"/>
  <c r="T2919" i="22"/>
  <c r="Q2919" i="22"/>
  <c r="P2919" i="22"/>
  <c r="R2919" i="22"/>
  <c r="S2919" i="22"/>
  <c r="W2907" i="22"/>
  <c r="T2907" i="22"/>
  <c r="Q2907" i="22"/>
  <c r="P2907" i="22"/>
  <c r="R2907" i="22"/>
  <c r="S2907" i="22"/>
  <c r="T2895" i="22"/>
  <c r="Q2895" i="22"/>
  <c r="P2895" i="22"/>
  <c r="R2895" i="22"/>
  <c r="S2895" i="22"/>
  <c r="T2883" i="22"/>
  <c r="Q2883" i="22"/>
  <c r="P2883" i="22"/>
  <c r="R2883" i="22"/>
  <c r="S2883" i="22"/>
  <c r="T2871" i="22"/>
  <c r="Q2871" i="22"/>
  <c r="R2871" i="22"/>
  <c r="S2871" i="22"/>
  <c r="P2871" i="22"/>
  <c r="T2859" i="22"/>
  <c r="Q2859" i="22"/>
  <c r="P2859" i="22"/>
  <c r="R2859" i="22"/>
  <c r="S2859" i="22"/>
  <c r="W2847" i="22"/>
  <c r="T2847" i="22"/>
  <c r="Q2847" i="22"/>
  <c r="R2847" i="22"/>
  <c r="S2847" i="22"/>
  <c r="P2847" i="22"/>
  <c r="W2835" i="22"/>
  <c r="T2835" i="22"/>
  <c r="Q2835" i="22"/>
  <c r="P2835" i="22"/>
  <c r="R2835" i="22"/>
  <c r="S2835" i="22"/>
  <c r="T2823" i="22"/>
  <c r="Q2823" i="22"/>
  <c r="P2823" i="22"/>
  <c r="R2823" i="22"/>
  <c r="S2823" i="22"/>
  <c r="T2811" i="22"/>
  <c r="Q2811" i="22"/>
  <c r="S2811" i="22"/>
  <c r="P2811" i="22"/>
  <c r="R2811" i="22"/>
  <c r="T2799" i="22"/>
  <c r="Q2799" i="22"/>
  <c r="P2799" i="22"/>
  <c r="R2799" i="22"/>
  <c r="S2799" i="22"/>
  <c r="T2787" i="22"/>
  <c r="P2787" i="22"/>
  <c r="Q2787" i="22"/>
  <c r="S2787" i="22"/>
  <c r="R2787" i="22"/>
  <c r="W2775" i="22"/>
  <c r="T2775" i="22"/>
  <c r="P2775" i="22"/>
  <c r="Q2775" i="22"/>
  <c r="R2775" i="22"/>
  <c r="S2775" i="22"/>
  <c r="W2763" i="22"/>
  <c r="T2763" i="22"/>
  <c r="P2763" i="22"/>
  <c r="Q2763" i="22"/>
  <c r="R2763" i="22"/>
  <c r="S2763" i="22"/>
  <c r="T2751" i="22"/>
  <c r="P2751" i="22"/>
  <c r="Q2751" i="22"/>
  <c r="R2751" i="22"/>
  <c r="S2751" i="22"/>
  <c r="T2739" i="22"/>
  <c r="P2739" i="22"/>
  <c r="Q2739" i="22"/>
  <c r="R2739" i="22"/>
  <c r="S2739" i="22"/>
  <c r="T2727" i="22"/>
  <c r="P2727" i="22"/>
  <c r="Q2727" i="22"/>
  <c r="R2727" i="22"/>
  <c r="S2727" i="22"/>
  <c r="T2715" i="22"/>
  <c r="P2715" i="22"/>
  <c r="Q2715" i="22"/>
  <c r="S2715" i="22"/>
  <c r="R2715" i="22"/>
  <c r="W2703" i="22"/>
  <c r="T2703" i="22"/>
  <c r="P2703" i="22"/>
  <c r="Q2703" i="22"/>
  <c r="R2703" i="22"/>
  <c r="S2703" i="22"/>
  <c r="W2691" i="22"/>
  <c r="R2691" i="22"/>
  <c r="T2691" i="22"/>
  <c r="P2691" i="22"/>
  <c r="Q2691" i="22"/>
  <c r="S2691" i="22"/>
  <c r="R2679" i="22"/>
  <c r="T2679" i="22"/>
  <c r="P2679" i="22"/>
  <c r="Q2679" i="22"/>
  <c r="S2679" i="22"/>
  <c r="R2667" i="22"/>
  <c r="T2667" i="22"/>
  <c r="P2667" i="22"/>
  <c r="Q2667" i="22"/>
  <c r="S2667" i="22"/>
  <c r="R2655" i="22"/>
  <c r="T2655" i="22"/>
  <c r="P2655" i="22"/>
  <c r="Q2655" i="22"/>
  <c r="S2655" i="22"/>
  <c r="R2643" i="22"/>
  <c r="T2643" i="22"/>
  <c r="P2643" i="22"/>
  <c r="Q2643" i="22"/>
  <c r="S2643" i="22"/>
  <c r="W2631" i="22"/>
  <c r="R2631" i="22"/>
  <c r="T2631" i="22"/>
  <c r="S2631" i="22"/>
  <c r="P2631" i="22"/>
  <c r="Q2631" i="22"/>
  <c r="W2619" i="22"/>
  <c r="R2619" i="22"/>
  <c r="T2619" i="22"/>
  <c r="P2619" i="22"/>
  <c r="Q2619" i="22"/>
  <c r="S2619" i="22"/>
  <c r="R2607" i="22"/>
  <c r="T2607" i="22"/>
  <c r="P2607" i="22"/>
  <c r="Q2607" i="22"/>
  <c r="S2607" i="22"/>
  <c r="R2595" i="22"/>
  <c r="T2595" i="22"/>
  <c r="P2595" i="22"/>
  <c r="Q2595" i="22"/>
  <c r="S2595" i="22"/>
  <c r="R2583" i="22"/>
  <c r="T2583" i="22"/>
  <c r="P2583" i="22"/>
  <c r="Q2583" i="22"/>
  <c r="S2583" i="22"/>
  <c r="R2571" i="22"/>
  <c r="T2571" i="22"/>
  <c r="P2571" i="22"/>
  <c r="Q2571" i="22"/>
  <c r="S2571" i="22"/>
  <c r="W2559" i="22"/>
  <c r="R2559" i="22"/>
  <c r="S2559" i="22"/>
  <c r="T2559" i="22"/>
  <c r="P2559" i="22"/>
  <c r="Q2559" i="22"/>
  <c r="W2547" i="22"/>
  <c r="R2547" i="22"/>
  <c r="S2547" i="22"/>
  <c r="T2547" i="22"/>
  <c r="P2547" i="22"/>
  <c r="Q2547" i="22"/>
  <c r="R2535" i="22"/>
  <c r="S2535" i="22"/>
  <c r="T2535" i="22"/>
  <c r="Q2535" i="22"/>
  <c r="P2535" i="22"/>
  <c r="R2523" i="22"/>
  <c r="S2523" i="22"/>
  <c r="T2523" i="22"/>
  <c r="P2523" i="22"/>
  <c r="Q2523" i="22"/>
  <c r="R2511" i="22"/>
  <c r="S2511" i="22"/>
  <c r="T2511" i="22"/>
  <c r="P2511" i="22"/>
  <c r="Q2511" i="22"/>
  <c r="R2499" i="22"/>
  <c r="S2499" i="22"/>
  <c r="T2499" i="22"/>
  <c r="P2499" i="22"/>
  <c r="Q2499" i="22"/>
  <c r="W2487" i="22"/>
  <c r="R2487" i="22"/>
  <c r="S2487" i="22"/>
  <c r="T2487" i="22"/>
  <c r="Q2487" i="22"/>
  <c r="P2487" i="22"/>
  <c r="W2475" i="22"/>
  <c r="R2475" i="22"/>
  <c r="S2475" i="22"/>
  <c r="T2475" i="22"/>
  <c r="P2475" i="22"/>
  <c r="Q2475" i="22"/>
  <c r="T2463" i="22"/>
  <c r="P2463" i="22"/>
  <c r="Q2463" i="22"/>
  <c r="R2463" i="22"/>
  <c r="S2463" i="22"/>
  <c r="T2451" i="22"/>
  <c r="S2451" i="22"/>
  <c r="P2451" i="22"/>
  <c r="Q2451" i="22"/>
  <c r="R2451" i="22"/>
  <c r="T2439" i="22"/>
  <c r="P2439" i="22"/>
  <c r="Q2439" i="22"/>
  <c r="R2439" i="22"/>
  <c r="S2439" i="22"/>
  <c r="T2427" i="22"/>
  <c r="P2427" i="22"/>
  <c r="Q2427" i="22"/>
  <c r="R2427" i="22"/>
  <c r="S2427" i="22"/>
  <c r="W2415" i="22"/>
  <c r="T2415" i="22"/>
  <c r="P2415" i="22"/>
  <c r="Q2415" i="22"/>
  <c r="R2415" i="22"/>
  <c r="S2415" i="22"/>
  <c r="W2403" i="22"/>
  <c r="T2403" i="22"/>
  <c r="S2403" i="22"/>
  <c r="P2403" i="22"/>
  <c r="Q2403" i="22"/>
  <c r="R2403" i="22"/>
  <c r="T2391" i="22"/>
  <c r="P2391" i="22"/>
  <c r="Q2391" i="22"/>
  <c r="R2391" i="22"/>
  <c r="S2391" i="22"/>
  <c r="T2379" i="22"/>
  <c r="P2379" i="22"/>
  <c r="Q2379" i="22"/>
  <c r="R2379" i="22"/>
  <c r="S2379" i="22"/>
  <c r="T2367" i="22"/>
  <c r="P2367" i="22"/>
  <c r="Q2367" i="22"/>
  <c r="R2367" i="22"/>
  <c r="S2367" i="22"/>
  <c r="T2355" i="22"/>
  <c r="S2355" i="22"/>
  <c r="P2355" i="22"/>
  <c r="Q2355" i="22"/>
  <c r="R2355" i="22"/>
  <c r="W2343" i="22"/>
  <c r="T2343" i="22"/>
  <c r="P2343" i="22"/>
  <c r="Q2343" i="22"/>
  <c r="R2343" i="22"/>
  <c r="S2343" i="22"/>
  <c r="W2331" i="22"/>
  <c r="T2331" i="22"/>
  <c r="P2331" i="22"/>
  <c r="Q2331" i="22"/>
  <c r="R2331" i="22"/>
  <c r="S2331" i="22"/>
  <c r="T2319" i="22"/>
  <c r="S2319" i="22"/>
  <c r="P2319" i="22"/>
  <c r="R2319" i="22"/>
  <c r="Q2319" i="22"/>
  <c r="T2307" i="22"/>
  <c r="P2307" i="22"/>
  <c r="Q2307" i="22"/>
  <c r="R2307" i="22"/>
  <c r="S2307" i="22"/>
  <c r="T2295" i="22"/>
  <c r="P2295" i="22"/>
  <c r="Q2295" i="22"/>
  <c r="S2295" i="22"/>
  <c r="R2295" i="22"/>
  <c r="T2283" i="22"/>
  <c r="P2283" i="22"/>
  <c r="Q2283" i="22"/>
  <c r="R2283" i="22"/>
  <c r="S2283" i="22"/>
  <c r="W2271" i="22"/>
  <c r="T2271" i="22"/>
  <c r="P2271" i="22"/>
  <c r="S2271" i="22"/>
  <c r="Q2271" i="22"/>
  <c r="R2271" i="22"/>
  <c r="W2259" i="22"/>
  <c r="T2259" i="22"/>
  <c r="P2259" i="22"/>
  <c r="S2259" i="22"/>
  <c r="Q2259" i="22"/>
  <c r="R2259" i="22"/>
  <c r="T2247" i="22"/>
  <c r="P2247" i="22"/>
  <c r="Q2247" i="22"/>
  <c r="R2247" i="22"/>
  <c r="S2247" i="22"/>
  <c r="T2235" i="22"/>
  <c r="P2235" i="22"/>
  <c r="Q2235" i="22"/>
  <c r="R2235" i="22"/>
  <c r="S2235" i="22"/>
  <c r="T2223" i="22"/>
  <c r="P2223" i="22"/>
  <c r="Q2223" i="22"/>
  <c r="R2223" i="22"/>
  <c r="S2223" i="22"/>
  <c r="T2211" i="22"/>
  <c r="P2211" i="22"/>
  <c r="Q2211" i="22"/>
  <c r="R2211" i="22"/>
  <c r="S2211" i="22"/>
  <c r="S2199" i="22"/>
  <c r="P2199" i="22"/>
  <c r="Q2199" i="22"/>
  <c r="R2199" i="22"/>
  <c r="T2199" i="22"/>
  <c r="S2187" i="22"/>
  <c r="P2187" i="22"/>
  <c r="Q2187" i="22"/>
  <c r="R2187" i="22"/>
  <c r="T2187" i="22"/>
  <c r="S2175" i="22"/>
  <c r="P2175" i="22"/>
  <c r="Q2175" i="22"/>
  <c r="R2175" i="22"/>
  <c r="T2175" i="22"/>
  <c r="S2163" i="22"/>
  <c r="P2163" i="22"/>
  <c r="Q2163" i="22"/>
  <c r="R2163" i="22"/>
  <c r="T2163" i="22"/>
  <c r="S2151" i="22"/>
  <c r="P2151" i="22"/>
  <c r="Q2151" i="22"/>
  <c r="R2151" i="22"/>
  <c r="T2151" i="22"/>
  <c r="S2139" i="22"/>
  <c r="P2139" i="22"/>
  <c r="Q2139" i="22"/>
  <c r="R2139" i="22"/>
  <c r="T2139" i="22"/>
  <c r="S2127" i="22"/>
  <c r="P2127" i="22"/>
  <c r="Q2127" i="22"/>
  <c r="R2127" i="22"/>
  <c r="T2127" i="22"/>
  <c r="S2115" i="22"/>
  <c r="P2115" i="22"/>
  <c r="Q2115" i="22"/>
  <c r="R2115" i="22"/>
  <c r="T2115" i="22"/>
  <c r="Q2103" i="22"/>
  <c r="R2103" i="22"/>
  <c r="P2103" i="22"/>
  <c r="S2103" i="22"/>
  <c r="T2103" i="22"/>
  <c r="Q2091" i="22"/>
  <c r="S2091" i="22"/>
  <c r="P2091" i="22"/>
  <c r="R2091" i="22"/>
  <c r="T2091" i="22"/>
  <c r="R2079" i="22"/>
  <c r="P2079" i="22"/>
  <c r="Q2079" i="22"/>
  <c r="S2079" i="22"/>
  <c r="T2079" i="22"/>
  <c r="P2067" i="22"/>
  <c r="Q2067" i="22"/>
  <c r="R2067" i="22"/>
  <c r="S2067" i="22"/>
  <c r="T2067" i="22"/>
  <c r="Q2055" i="22"/>
  <c r="R2055" i="22"/>
  <c r="S2055" i="22"/>
  <c r="T2055" i="22"/>
  <c r="P2055" i="22"/>
  <c r="R2043" i="22"/>
  <c r="P2043" i="22"/>
  <c r="Q2043" i="22"/>
  <c r="S2043" i="22"/>
  <c r="T2043" i="22"/>
  <c r="P2031" i="22"/>
  <c r="Q2031" i="22"/>
  <c r="R2031" i="22"/>
  <c r="S2031" i="22"/>
  <c r="T2031" i="22"/>
  <c r="Q2019" i="22"/>
  <c r="R2019" i="22"/>
  <c r="S2019" i="22"/>
  <c r="T2019" i="22"/>
  <c r="P2019" i="22"/>
  <c r="P2007" i="22"/>
  <c r="R2007" i="22"/>
  <c r="Q2007" i="22"/>
  <c r="S2007" i="22"/>
  <c r="T2007" i="22"/>
  <c r="P1995" i="22"/>
  <c r="Q1995" i="22"/>
  <c r="R1995" i="22"/>
  <c r="S1995" i="22"/>
  <c r="T1995" i="22"/>
  <c r="Q1983" i="22"/>
  <c r="R1983" i="22"/>
  <c r="S1983" i="22"/>
  <c r="T1983" i="22"/>
  <c r="P1983" i="22"/>
  <c r="P1971" i="22"/>
  <c r="Q1971" i="22"/>
  <c r="R1971" i="22"/>
  <c r="T1971" i="22"/>
  <c r="S1971" i="22"/>
  <c r="P1959" i="22"/>
  <c r="Q1959" i="22"/>
  <c r="R1959" i="22"/>
  <c r="S1959" i="22"/>
  <c r="T1959" i="22"/>
  <c r="P1947" i="22"/>
  <c r="Q1947" i="22"/>
  <c r="R1947" i="22"/>
  <c r="S1947" i="22"/>
  <c r="T1947" i="22"/>
  <c r="P1935" i="22"/>
  <c r="Q1935" i="22"/>
  <c r="R1935" i="22"/>
  <c r="T1935" i="22"/>
  <c r="S1935" i="22"/>
  <c r="P1923" i="22"/>
  <c r="Q1923" i="22"/>
  <c r="R1923" i="22"/>
  <c r="S1923" i="22"/>
  <c r="T1923" i="22"/>
  <c r="P1911" i="22"/>
  <c r="Q1911" i="22"/>
  <c r="R1911" i="22"/>
  <c r="S1911" i="22"/>
  <c r="T1911" i="22"/>
  <c r="P1899" i="22"/>
  <c r="Q1899" i="22"/>
  <c r="R1899" i="22"/>
  <c r="S1899" i="22"/>
  <c r="T1899" i="22"/>
  <c r="P1887" i="22"/>
  <c r="Q1887" i="22"/>
  <c r="R1887" i="22"/>
  <c r="S1887" i="22"/>
  <c r="T1887" i="22"/>
  <c r="S1875" i="22"/>
  <c r="T1875" i="22"/>
  <c r="P1875" i="22"/>
  <c r="R1875" i="22"/>
  <c r="Q1875" i="22"/>
  <c r="P1863" i="22"/>
  <c r="Q1863" i="22"/>
  <c r="R1863" i="22"/>
  <c r="S1863" i="22"/>
  <c r="T1863" i="22"/>
  <c r="P1851" i="22"/>
  <c r="Q1851" i="22"/>
  <c r="R1851" i="22"/>
  <c r="S1851" i="22"/>
  <c r="T1851" i="22"/>
  <c r="P1839" i="22"/>
  <c r="Q1839" i="22"/>
  <c r="R1839" i="22"/>
  <c r="S1839" i="22"/>
  <c r="T1839" i="22"/>
  <c r="S1827" i="22"/>
  <c r="T1827" i="22"/>
  <c r="P1827" i="22"/>
  <c r="Q1827" i="22"/>
  <c r="R1827" i="22"/>
  <c r="P1815" i="22"/>
  <c r="Q1815" i="22"/>
  <c r="R1815" i="22"/>
  <c r="S1815" i="22"/>
  <c r="T1815" i="22"/>
  <c r="P1803" i="22"/>
  <c r="Q1803" i="22"/>
  <c r="R1803" i="22"/>
  <c r="S1803" i="22"/>
  <c r="T1803" i="22"/>
  <c r="P1791" i="22"/>
  <c r="Q1791" i="22"/>
  <c r="R1791" i="22"/>
  <c r="S1791" i="22"/>
  <c r="T1791" i="22"/>
  <c r="P1779" i="22"/>
  <c r="Q1779" i="22"/>
  <c r="R1779" i="22"/>
  <c r="S1779" i="22"/>
  <c r="T1779" i="22"/>
  <c r="S1767" i="22"/>
  <c r="T1767" i="22"/>
  <c r="P1767" i="22"/>
  <c r="R1767" i="22"/>
  <c r="Q1767" i="22"/>
  <c r="P1755" i="22"/>
  <c r="Q1755" i="22"/>
  <c r="R1755" i="22"/>
  <c r="S1755" i="22"/>
  <c r="T1755" i="22"/>
  <c r="S1743" i="22"/>
  <c r="T1743" i="22"/>
  <c r="P1743" i="22"/>
  <c r="Q1743" i="22"/>
  <c r="R1743" i="22"/>
  <c r="P1731" i="22"/>
  <c r="Q1731" i="22"/>
  <c r="R1731" i="22"/>
  <c r="S1731" i="22"/>
  <c r="T1731" i="22"/>
  <c r="P1719" i="22"/>
  <c r="Q1719" i="22"/>
  <c r="R1719" i="22"/>
  <c r="S1719" i="22"/>
  <c r="T1719" i="22"/>
  <c r="P1707" i="22"/>
  <c r="Q1707" i="22"/>
  <c r="R1707" i="22"/>
  <c r="S1707" i="22"/>
  <c r="T1707" i="22"/>
  <c r="P1695" i="22"/>
  <c r="Q1695" i="22"/>
  <c r="R1695" i="22"/>
  <c r="S1695" i="22"/>
  <c r="T1695" i="22"/>
  <c r="P1683" i="22"/>
  <c r="Q1683" i="22"/>
  <c r="R1683" i="22"/>
  <c r="S1683" i="22"/>
  <c r="T1683" i="22"/>
  <c r="R1671" i="22"/>
  <c r="S1671" i="22"/>
  <c r="T1671" i="22"/>
  <c r="Q1671" i="22"/>
  <c r="P1671" i="22"/>
  <c r="P1659" i="22"/>
  <c r="Q1659" i="22"/>
  <c r="R1659" i="22"/>
  <c r="S1659" i="22"/>
  <c r="T1659" i="22"/>
  <c r="P1647" i="22"/>
  <c r="Q1647" i="22"/>
  <c r="R1647" i="22"/>
  <c r="S1647" i="22"/>
  <c r="T1647" i="22"/>
  <c r="P1635" i="22"/>
  <c r="Q1635" i="22"/>
  <c r="R1635" i="22"/>
  <c r="S1635" i="22"/>
  <c r="T1635" i="22"/>
  <c r="R1623" i="22"/>
  <c r="S1623" i="22"/>
  <c r="T1623" i="22"/>
  <c r="P1623" i="22"/>
  <c r="Q1623" i="22"/>
  <c r="P1611" i="22"/>
  <c r="Q1611" i="22"/>
  <c r="R1611" i="22"/>
  <c r="S1611" i="22"/>
  <c r="T1611" i="22"/>
  <c r="P1599" i="22"/>
  <c r="Q1599" i="22"/>
  <c r="R1599" i="22"/>
  <c r="S1599" i="22"/>
  <c r="T1599" i="22"/>
  <c r="Q1587" i="22"/>
  <c r="R1587" i="22"/>
  <c r="S1587" i="22"/>
  <c r="T1587" i="22"/>
  <c r="P1587" i="22"/>
  <c r="P1575" i="22"/>
  <c r="Q1575" i="22"/>
  <c r="R1575" i="22"/>
  <c r="S1575" i="22"/>
  <c r="T1575" i="22"/>
  <c r="Q1563" i="22"/>
  <c r="R1563" i="22"/>
  <c r="S1563" i="22"/>
  <c r="T1563" i="22"/>
  <c r="P1563" i="22"/>
  <c r="Q1551" i="22"/>
  <c r="R1551" i="22"/>
  <c r="S1551" i="22"/>
  <c r="T1551" i="22"/>
  <c r="P1551" i="22"/>
  <c r="P1539" i="22"/>
  <c r="Q1539" i="22"/>
  <c r="R1539" i="22"/>
  <c r="S1539" i="22"/>
  <c r="T1539" i="22"/>
  <c r="P1527" i="22"/>
  <c r="Q1527" i="22"/>
  <c r="R1527" i="22"/>
  <c r="S1527" i="22"/>
  <c r="T1527" i="22"/>
  <c r="R1515" i="22"/>
  <c r="T1515" i="22"/>
  <c r="S1515" i="22"/>
  <c r="P1515" i="22"/>
  <c r="Q1515" i="22"/>
  <c r="R1503" i="22"/>
  <c r="T1503" i="22"/>
  <c r="P1503" i="22"/>
  <c r="Q1503" i="22"/>
  <c r="S1503" i="22"/>
  <c r="R1491" i="22"/>
  <c r="T1491" i="22"/>
  <c r="P1491" i="22"/>
  <c r="Q1491" i="22"/>
  <c r="S1491" i="22"/>
  <c r="R1479" i="22"/>
  <c r="T1479" i="22"/>
  <c r="P1479" i="22"/>
  <c r="Q1479" i="22"/>
  <c r="S1479" i="22"/>
  <c r="R1467" i="22"/>
  <c r="T1467" i="22"/>
  <c r="S1467" i="22"/>
  <c r="P1467" i="22"/>
  <c r="Q1467" i="22"/>
  <c r="R1455" i="22"/>
  <c r="T1455" i="22"/>
  <c r="P1455" i="22"/>
  <c r="Q1455" i="22"/>
  <c r="S1455" i="22"/>
  <c r="R1443" i="22"/>
  <c r="T1443" i="22"/>
  <c r="P1443" i="22"/>
  <c r="Q1443" i="22"/>
  <c r="S1443" i="22"/>
  <c r="R1431" i="22"/>
  <c r="T1431" i="22"/>
  <c r="Q1431" i="22"/>
  <c r="S1431" i="22"/>
  <c r="P1431" i="22"/>
  <c r="R1419" i="22"/>
  <c r="S1419" i="22"/>
  <c r="T1419" i="22"/>
  <c r="P1419" i="22"/>
  <c r="Q1419" i="22"/>
  <c r="R1407" i="22"/>
  <c r="S1407" i="22"/>
  <c r="T1407" i="22"/>
  <c r="P1407" i="22"/>
  <c r="Q1407" i="22"/>
  <c r="R1395" i="22"/>
  <c r="S1395" i="22"/>
  <c r="T1395" i="22"/>
  <c r="P1395" i="22"/>
  <c r="Q1395" i="22"/>
  <c r="R1383" i="22"/>
  <c r="S1383" i="22"/>
  <c r="T1383" i="22"/>
  <c r="P1383" i="22"/>
  <c r="Q1383" i="22"/>
  <c r="R1371" i="22"/>
  <c r="S1371" i="22"/>
  <c r="T1371" i="22"/>
  <c r="P1371" i="22"/>
  <c r="Q1371" i="22"/>
  <c r="R1359" i="22"/>
  <c r="S1359" i="22"/>
  <c r="T1359" i="22"/>
  <c r="P1359" i="22"/>
  <c r="Q1359" i="22"/>
  <c r="R1347" i="22"/>
  <c r="S1347" i="22"/>
  <c r="T1347" i="22"/>
  <c r="P1347" i="22"/>
  <c r="Q1347" i="22"/>
  <c r="R1335" i="22"/>
  <c r="S1335" i="22"/>
  <c r="T1335" i="22"/>
  <c r="P1335" i="22"/>
  <c r="Q1335" i="22"/>
  <c r="R1323" i="22"/>
  <c r="S1323" i="22"/>
  <c r="T1323" i="22"/>
  <c r="P1323" i="22"/>
  <c r="Q1323" i="22"/>
  <c r="T1311" i="22"/>
  <c r="P1311" i="22"/>
  <c r="Q1311" i="22"/>
  <c r="R1311" i="22"/>
  <c r="S1311" i="22"/>
  <c r="T1299" i="22"/>
  <c r="P1299" i="22"/>
  <c r="Q1299" i="22"/>
  <c r="R1299" i="22"/>
  <c r="S1299" i="22"/>
  <c r="W1287" i="22"/>
  <c r="T1287" i="22"/>
  <c r="P1287" i="22"/>
  <c r="Q1287" i="22"/>
  <c r="R1287" i="22"/>
  <c r="S1287" i="22"/>
  <c r="T1275" i="22"/>
  <c r="Q1275" i="22"/>
  <c r="R1275" i="22"/>
  <c r="S1275" i="22"/>
  <c r="P1275" i="22"/>
  <c r="T1263" i="22"/>
  <c r="P1263" i="22"/>
  <c r="Q1263" i="22"/>
  <c r="R1263" i="22"/>
  <c r="S1263" i="22"/>
  <c r="W1251" i="22"/>
  <c r="T1251" i="22"/>
  <c r="S1251" i="22"/>
  <c r="P1251" i="22"/>
  <c r="Q1251" i="22"/>
  <c r="R1251" i="22"/>
  <c r="T1239" i="22"/>
  <c r="R1239" i="22"/>
  <c r="S1239" i="22"/>
  <c r="P1239" i="22"/>
  <c r="Q1239" i="22"/>
  <c r="T1227" i="22"/>
  <c r="P1227" i="22"/>
  <c r="Q1227" i="22"/>
  <c r="R1227" i="22"/>
  <c r="S1227" i="22"/>
  <c r="Q1215" i="22"/>
  <c r="R1215" i="22"/>
  <c r="P1215" i="22"/>
  <c r="S1215" i="22"/>
  <c r="T1215" i="22"/>
  <c r="Q1203" i="22"/>
  <c r="P1203" i="22"/>
  <c r="R1203" i="22"/>
  <c r="T1203" i="22"/>
  <c r="S1203" i="22"/>
  <c r="Q1191" i="22"/>
  <c r="P1191" i="22"/>
  <c r="R1191" i="22"/>
  <c r="S1191" i="22"/>
  <c r="T1191" i="22"/>
  <c r="Q1179" i="22"/>
  <c r="P1179" i="22"/>
  <c r="R1179" i="22"/>
  <c r="S1179" i="22"/>
  <c r="T1179" i="22"/>
  <c r="Q1167" i="22"/>
  <c r="S1167" i="22"/>
  <c r="P1167" i="22"/>
  <c r="R1167" i="22"/>
  <c r="T1167" i="22"/>
  <c r="Q1155" i="22"/>
  <c r="S1155" i="22"/>
  <c r="P1155" i="22"/>
  <c r="R1155" i="22"/>
  <c r="T1155" i="22"/>
  <c r="Q1143" i="22"/>
  <c r="S1143" i="22"/>
  <c r="R1143" i="22"/>
  <c r="T1143" i="22"/>
  <c r="P1143" i="22"/>
  <c r="Q1131" i="22"/>
  <c r="S1131" i="22"/>
  <c r="R1131" i="22"/>
  <c r="P1131" i="22"/>
  <c r="T1131" i="22"/>
  <c r="Q1119" i="22"/>
  <c r="S1119" i="22"/>
  <c r="P1119" i="22"/>
  <c r="R1119" i="22"/>
  <c r="T1119" i="22"/>
  <c r="P1107" i="22"/>
  <c r="Q1107" i="22"/>
  <c r="S1107" i="22"/>
  <c r="R1107" i="22"/>
  <c r="T1107" i="22"/>
  <c r="P1095" i="22"/>
  <c r="Q1095" i="22"/>
  <c r="S1095" i="22"/>
  <c r="T1095" i="22"/>
  <c r="R1095" i="22"/>
  <c r="Q1083" i="22"/>
  <c r="R1083" i="22"/>
  <c r="T1083" i="22"/>
  <c r="P1083" i="22"/>
  <c r="S1083" i="22"/>
  <c r="P1071" i="22"/>
  <c r="Q1071" i="22"/>
  <c r="R1071" i="22"/>
  <c r="S1071" i="22"/>
  <c r="T1071" i="22"/>
  <c r="P1059" i="22"/>
  <c r="Q1059" i="22"/>
  <c r="R1059" i="22"/>
  <c r="S1059" i="22"/>
  <c r="T1059" i="22"/>
  <c r="P1047" i="22"/>
  <c r="Q1047" i="22"/>
  <c r="R1047" i="22"/>
  <c r="S1047" i="22"/>
  <c r="T1047" i="22"/>
  <c r="P1035" i="22"/>
  <c r="Q1035" i="22"/>
  <c r="S1035" i="22"/>
  <c r="R1035" i="22"/>
  <c r="T1035" i="22"/>
  <c r="P1023" i="22"/>
  <c r="Q1023" i="22"/>
  <c r="R1023" i="22"/>
  <c r="S1023" i="22"/>
  <c r="T1023" i="22"/>
  <c r="P1011" i="22"/>
  <c r="Q1011" i="22"/>
  <c r="R1011" i="22"/>
  <c r="S1011" i="22"/>
  <c r="T1011" i="22"/>
  <c r="P999" i="22"/>
  <c r="Q999" i="22"/>
  <c r="R999" i="22"/>
  <c r="S999" i="22"/>
  <c r="T999" i="22"/>
  <c r="P987" i="22"/>
  <c r="Q987" i="22"/>
  <c r="R987" i="22"/>
  <c r="S987" i="22"/>
  <c r="T987" i="22"/>
  <c r="P975" i="22"/>
  <c r="Q975" i="22"/>
  <c r="R975" i="22"/>
  <c r="S975" i="22"/>
  <c r="T975" i="22"/>
  <c r="P963" i="22"/>
  <c r="Q963" i="22"/>
  <c r="R963" i="22"/>
  <c r="S963" i="22"/>
  <c r="T963" i="22"/>
  <c r="P951" i="22"/>
  <c r="Q951" i="22"/>
  <c r="R951" i="22"/>
  <c r="S951" i="22"/>
  <c r="T951" i="22"/>
  <c r="P939" i="22"/>
  <c r="Q939" i="22"/>
  <c r="R939" i="22"/>
  <c r="S939" i="22"/>
  <c r="T939" i="22"/>
  <c r="S927" i="22"/>
  <c r="T927" i="22"/>
  <c r="P927" i="22"/>
  <c r="Q927" i="22"/>
  <c r="R927" i="22"/>
  <c r="P915" i="22"/>
  <c r="Q915" i="22"/>
  <c r="R915" i="22"/>
  <c r="S915" i="22"/>
  <c r="T915" i="22"/>
  <c r="P903" i="22"/>
  <c r="Q903" i="22"/>
  <c r="R903" i="22"/>
  <c r="S903" i="22"/>
  <c r="T903" i="22"/>
  <c r="P891" i="22"/>
  <c r="Q891" i="22"/>
  <c r="R891" i="22"/>
  <c r="S891" i="22"/>
  <c r="T891" i="22"/>
  <c r="P879" i="22"/>
  <c r="Q879" i="22"/>
  <c r="R879" i="22"/>
  <c r="S879" i="22"/>
  <c r="T879" i="22"/>
  <c r="P867" i="22"/>
  <c r="Q867" i="22"/>
  <c r="R867" i="22"/>
  <c r="S867" i="22"/>
  <c r="T867" i="22"/>
  <c r="P855" i="22"/>
  <c r="Q855" i="22"/>
  <c r="R855" i="22"/>
  <c r="S855" i="22"/>
  <c r="T855" i="22"/>
  <c r="P843" i="22"/>
  <c r="Q843" i="22"/>
  <c r="R843" i="22"/>
  <c r="S843" i="22"/>
  <c r="T843" i="22"/>
  <c r="P831" i="22"/>
  <c r="Q831" i="22"/>
  <c r="R831" i="22"/>
  <c r="S831" i="22"/>
  <c r="T831" i="22"/>
  <c r="P819" i="22"/>
  <c r="Q819" i="22"/>
  <c r="R819" i="22"/>
  <c r="S819" i="22"/>
  <c r="T819" i="22"/>
  <c r="P807" i="22"/>
  <c r="Q807" i="22"/>
  <c r="R807" i="22"/>
  <c r="S807" i="22"/>
  <c r="T807" i="22"/>
  <c r="P795" i="22"/>
  <c r="Q795" i="22"/>
  <c r="R795" i="22"/>
  <c r="S795" i="22"/>
  <c r="T795" i="22"/>
  <c r="P783" i="22"/>
  <c r="Q783" i="22"/>
  <c r="R783" i="22"/>
  <c r="S783" i="22"/>
  <c r="T783" i="22"/>
  <c r="P771" i="22"/>
  <c r="Q771" i="22"/>
  <c r="R771" i="22"/>
  <c r="S771" i="22"/>
  <c r="T771" i="22"/>
  <c r="P759" i="22"/>
  <c r="Q759" i="22"/>
  <c r="R759" i="22"/>
  <c r="S759" i="22"/>
  <c r="T759" i="22"/>
  <c r="P747" i="22"/>
  <c r="Q747" i="22"/>
  <c r="R747" i="22"/>
  <c r="S747" i="22"/>
  <c r="T747" i="22"/>
  <c r="W3444" i="22"/>
  <c r="P3662" i="22"/>
  <c r="S3659" i="22"/>
  <c r="Q3657" i="22"/>
  <c r="T3654" i="22"/>
  <c r="R3652" i="22"/>
  <c r="P3650" i="22"/>
  <c r="S3647" i="22"/>
  <c r="Q3645" i="22"/>
  <c r="T3642" i="22"/>
  <c r="R3640" i="22"/>
  <c r="S3635" i="22"/>
  <c r="S3632" i="22"/>
  <c r="S3629" i="22"/>
  <c r="P3623" i="22"/>
  <c r="T3616" i="22"/>
  <c r="P3610" i="22"/>
  <c r="Q3606" i="22"/>
  <c r="P3599" i="22"/>
  <c r="S3595" i="22"/>
  <c r="T3591" i="22"/>
  <c r="S3587" i="22"/>
  <c r="S3583" i="22"/>
  <c r="R3579" i="22"/>
  <c r="Q3575" i="22"/>
  <c r="Q3571" i="22"/>
  <c r="P3567" i="22"/>
  <c r="P3563" i="22"/>
  <c r="T3558" i="22"/>
  <c r="Q3550" i="22"/>
  <c r="R3545" i="22"/>
  <c r="S3540" i="22"/>
  <c r="T3535" i="22"/>
  <c r="P3531" i="22"/>
  <c r="Q3526" i="22"/>
  <c r="R3521" i="22"/>
  <c r="S3516" i="22"/>
  <c r="T3511" i="22"/>
  <c r="P3507" i="22"/>
  <c r="Q3502" i="22"/>
  <c r="R3497" i="22"/>
  <c r="S3492" i="22"/>
  <c r="T3487" i="22"/>
  <c r="P3483" i="22"/>
  <c r="Q3478" i="22"/>
  <c r="R3473" i="22"/>
  <c r="S3468" i="22"/>
  <c r="T3463" i="22"/>
  <c r="P3459" i="22"/>
  <c r="Q3454" i="22"/>
  <c r="P3447" i="22"/>
  <c r="T3439" i="22"/>
  <c r="S3432" i="22"/>
  <c r="R3425" i="22"/>
  <c r="Q3418" i="22"/>
  <c r="P3411" i="22"/>
  <c r="T3403" i="22"/>
  <c r="Q3390" i="22"/>
  <c r="T3375" i="22"/>
  <c r="P3347" i="22"/>
  <c r="S3332" i="22"/>
  <c r="Q3318" i="22"/>
  <c r="T3282" i="22"/>
  <c r="T3262" i="22"/>
  <c r="P3240" i="22"/>
  <c r="R3215" i="22"/>
  <c r="P3188" i="22"/>
  <c r="Q3159" i="22"/>
  <c r="R3130" i="22"/>
  <c r="Q3088" i="22"/>
  <c r="Q3007" i="22"/>
  <c r="R2885" i="22"/>
  <c r="P1933" i="22"/>
  <c r="Q1933" i="22"/>
  <c r="S1933" i="22"/>
  <c r="R1933" i="22"/>
  <c r="T1933" i="22"/>
  <c r="S1813" i="22"/>
  <c r="T1813" i="22"/>
  <c r="P1813" i="22"/>
  <c r="Q1813" i="22"/>
  <c r="R1813" i="22"/>
  <c r="S1753" i="22"/>
  <c r="T1753" i="22"/>
  <c r="Q1753" i="22"/>
  <c r="R1753" i="22"/>
  <c r="P1753" i="22"/>
  <c r="S1693" i="22"/>
  <c r="T1693" i="22"/>
  <c r="P1693" i="22"/>
  <c r="Q1693" i="22"/>
  <c r="R1693" i="22"/>
  <c r="W1633" i="22"/>
  <c r="S1633" i="22"/>
  <c r="P1633" i="22"/>
  <c r="Q1633" i="22"/>
  <c r="R1633" i="22"/>
  <c r="T1633" i="22"/>
  <c r="S1573" i="22"/>
  <c r="T1573" i="22"/>
  <c r="P1573" i="22"/>
  <c r="Q1573" i="22"/>
  <c r="R1573" i="22"/>
  <c r="P1513" i="22"/>
  <c r="R1513" i="22"/>
  <c r="S1513" i="22"/>
  <c r="Q1513" i="22"/>
  <c r="T1513" i="22"/>
  <c r="P1441" i="22"/>
  <c r="R1441" i="22"/>
  <c r="S1441" i="22"/>
  <c r="Q1441" i="22"/>
  <c r="T1441" i="22"/>
  <c r="W1381" i="22"/>
  <c r="P1381" i="22"/>
  <c r="Q1381" i="22"/>
  <c r="R1381" i="22"/>
  <c r="S1381" i="22"/>
  <c r="T1381" i="22"/>
  <c r="R1309" i="22"/>
  <c r="S1309" i="22"/>
  <c r="P1309" i="22"/>
  <c r="Q1309" i="22"/>
  <c r="T1309" i="22"/>
  <c r="R1249" i="22"/>
  <c r="S1249" i="22"/>
  <c r="T1249" i="22"/>
  <c r="P1249" i="22"/>
  <c r="Q1249" i="22"/>
  <c r="Q1165" i="22"/>
  <c r="P1165" i="22"/>
  <c r="S1165" i="22"/>
  <c r="T1165" i="22"/>
  <c r="R1165" i="22"/>
  <c r="Q1105" i="22"/>
  <c r="R1105" i="22"/>
  <c r="T1105" i="22"/>
  <c r="P1105" i="22"/>
  <c r="S1105" i="22"/>
  <c r="P1033" i="22"/>
  <c r="Q1033" i="22"/>
  <c r="S1033" i="22"/>
  <c r="T1033" i="22"/>
  <c r="R1033" i="22"/>
  <c r="P973" i="22"/>
  <c r="Q973" i="22"/>
  <c r="R973" i="22"/>
  <c r="S973" i="22"/>
  <c r="T973" i="22"/>
  <c r="P913" i="22"/>
  <c r="Q913" i="22"/>
  <c r="R913" i="22"/>
  <c r="S913" i="22"/>
  <c r="T913" i="22"/>
  <c r="P853" i="22"/>
  <c r="Q853" i="22"/>
  <c r="R853" i="22"/>
  <c r="S853" i="22"/>
  <c r="T853" i="22"/>
  <c r="P781" i="22"/>
  <c r="Q781" i="22"/>
  <c r="R781" i="22"/>
  <c r="S781" i="22"/>
  <c r="T781" i="22"/>
  <c r="W3552" i="22"/>
  <c r="Q3552" i="22"/>
  <c r="R3552" i="22"/>
  <c r="T3552" i="22"/>
  <c r="Q3456" i="22"/>
  <c r="R3456" i="22"/>
  <c r="T3456" i="22"/>
  <c r="P3372" i="22"/>
  <c r="Q3372" i="22"/>
  <c r="R3372" i="22"/>
  <c r="S3372" i="22"/>
  <c r="T3372" i="22"/>
  <c r="Q3264" i="22"/>
  <c r="S3264" i="22"/>
  <c r="P3264" i="22"/>
  <c r="R3264" i="22"/>
  <c r="T3264" i="22"/>
  <c r="Q3168" i="22"/>
  <c r="S3168" i="22"/>
  <c r="P3168" i="22"/>
  <c r="R3168" i="22"/>
  <c r="Q3132" i="22"/>
  <c r="S3132" i="22"/>
  <c r="P3132" i="22"/>
  <c r="R3132" i="22"/>
  <c r="T3132" i="22"/>
  <c r="Q3084" i="22"/>
  <c r="R3084" i="22"/>
  <c r="S3084" i="22"/>
  <c r="T3084" i="22"/>
  <c r="P3084" i="22"/>
  <c r="Q3024" i="22"/>
  <c r="R3024" i="22"/>
  <c r="S3024" i="22"/>
  <c r="T3024" i="22"/>
  <c r="P3024" i="22"/>
  <c r="Q3000" i="22"/>
  <c r="R3000" i="22"/>
  <c r="S3000" i="22"/>
  <c r="T3000" i="22"/>
  <c r="P3000" i="22"/>
  <c r="P2964" i="22"/>
  <c r="Q2964" i="22"/>
  <c r="R2964" i="22"/>
  <c r="S2964" i="22"/>
  <c r="T2964" i="22"/>
  <c r="T2940" i="22"/>
  <c r="P2940" i="22"/>
  <c r="Q2940" i="22"/>
  <c r="R2940" i="22"/>
  <c r="S2940" i="22"/>
  <c r="T2928" i="22"/>
  <c r="P2928" i="22"/>
  <c r="Q2928" i="22"/>
  <c r="R2928" i="22"/>
  <c r="S2928" i="22"/>
  <c r="R2904" i="22"/>
  <c r="T2904" i="22"/>
  <c r="P2904" i="22"/>
  <c r="Q2904" i="22"/>
  <c r="S2904" i="22"/>
  <c r="P2880" i="22"/>
  <c r="R2880" i="22"/>
  <c r="T2880" i="22"/>
  <c r="Q2880" i="22"/>
  <c r="S2880" i="22"/>
  <c r="P2868" i="22"/>
  <c r="R2868" i="22"/>
  <c r="T2868" i="22"/>
  <c r="Q2868" i="22"/>
  <c r="S2868" i="22"/>
  <c r="P2856" i="22"/>
  <c r="R2856" i="22"/>
  <c r="T2856" i="22"/>
  <c r="Q2856" i="22"/>
  <c r="P2808" i="22"/>
  <c r="R2808" i="22"/>
  <c r="T2808" i="22"/>
  <c r="Q2808" i="22"/>
  <c r="S2808" i="22"/>
  <c r="P2700" i="22"/>
  <c r="Q2700" i="22"/>
  <c r="R2700" i="22"/>
  <c r="S2700" i="22"/>
  <c r="T2700" i="22"/>
  <c r="R2592" i="22"/>
  <c r="P2592" i="22"/>
  <c r="Q2592" i="22"/>
  <c r="S2592" i="22"/>
  <c r="T2592" i="22"/>
  <c r="P2484" i="22"/>
  <c r="Q2484" i="22"/>
  <c r="R2484" i="22"/>
  <c r="S2484" i="22"/>
  <c r="T2484" i="22"/>
  <c r="P2376" i="22"/>
  <c r="Q2376" i="22"/>
  <c r="R2376" i="22"/>
  <c r="S2376" i="22"/>
  <c r="T2376" i="22"/>
  <c r="P2244" i="22"/>
  <c r="Q2244" i="22"/>
  <c r="R2244" i="22"/>
  <c r="S2244" i="22"/>
  <c r="T2244" i="22"/>
  <c r="P1884" i="22"/>
  <c r="Q1884" i="22"/>
  <c r="R1884" i="22"/>
  <c r="S1884" i="22"/>
  <c r="T1884" i="22"/>
  <c r="W3626" i="22"/>
  <c r="Q3626" i="22"/>
  <c r="S3626" i="22"/>
  <c r="W3614" i="22"/>
  <c r="Q3614" i="22"/>
  <c r="S3614" i="22"/>
  <c r="W3602" i="22"/>
  <c r="Q3602" i="22"/>
  <c r="S3602" i="22"/>
  <c r="W3590" i="22"/>
  <c r="Q3590" i="22"/>
  <c r="S3590" i="22"/>
  <c r="W3578" i="22"/>
  <c r="Q3578" i="22"/>
  <c r="S3578" i="22"/>
  <c r="Q3566" i="22"/>
  <c r="S3566" i="22"/>
  <c r="Q3554" i="22"/>
  <c r="S3554" i="22"/>
  <c r="Q3542" i="22"/>
  <c r="S3542" i="22"/>
  <c r="T3542" i="22"/>
  <c r="Q3530" i="22"/>
  <c r="S3530" i="22"/>
  <c r="T3530" i="22"/>
  <c r="Q3518" i="22"/>
  <c r="S3518" i="22"/>
  <c r="T3518" i="22"/>
  <c r="Q3506" i="22"/>
  <c r="S3506" i="22"/>
  <c r="T3506" i="22"/>
  <c r="Q3494" i="22"/>
  <c r="S3494" i="22"/>
  <c r="T3494" i="22"/>
  <c r="Q3482" i="22"/>
  <c r="S3482" i="22"/>
  <c r="T3482" i="22"/>
  <c r="Q3470" i="22"/>
  <c r="S3470" i="22"/>
  <c r="T3470" i="22"/>
  <c r="Q3458" i="22"/>
  <c r="S3458" i="22"/>
  <c r="T3458" i="22"/>
  <c r="P3446" i="22"/>
  <c r="Q3446" i="22"/>
  <c r="R3446" i="22"/>
  <c r="S3446" i="22"/>
  <c r="T3446" i="22"/>
  <c r="P3434" i="22"/>
  <c r="Q3434" i="22"/>
  <c r="R3434" i="22"/>
  <c r="S3434" i="22"/>
  <c r="T3434" i="22"/>
  <c r="P3422" i="22"/>
  <c r="Q3422" i="22"/>
  <c r="R3422" i="22"/>
  <c r="S3422" i="22"/>
  <c r="T3422" i="22"/>
  <c r="P3410" i="22"/>
  <c r="Q3410" i="22"/>
  <c r="R3410" i="22"/>
  <c r="S3410" i="22"/>
  <c r="T3410" i="22"/>
  <c r="P3398" i="22"/>
  <c r="Q3398" i="22"/>
  <c r="R3398" i="22"/>
  <c r="S3398" i="22"/>
  <c r="T3398" i="22"/>
  <c r="P3386" i="22"/>
  <c r="Q3386" i="22"/>
  <c r="R3386" i="22"/>
  <c r="S3386" i="22"/>
  <c r="T3386" i="22"/>
  <c r="P3374" i="22"/>
  <c r="Q3374" i="22"/>
  <c r="R3374" i="22"/>
  <c r="S3374" i="22"/>
  <c r="T3374" i="22"/>
  <c r="P3362" i="22"/>
  <c r="Q3362" i="22"/>
  <c r="R3362" i="22"/>
  <c r="S3362" i="22"/>
  <c r="T3362" i="22"/>
  <c r="P3350" i="22"/>
  <c r="Q3350" i="22"/>
  <c r="R3350" i="22"/>
  <c r="S3350" i="22"/>
  <c r="T3350" i="22"/>
  <c r="P3338" i="22"/>
  <c r="Q3338" i="22"/>
  <c r="R3338" i="22"/>
  <c r="S3338" i="22"/>
  <c r="T3338" i="22"/>
  <c r="P3326" i="22"/>
  <c r="Q3326" i="22"/>
  <c r="R3326" i="22"/>
  <c r="S3326" i="22"/>
  <c r="T3326" i="22"/>
  <c r="P3314" i="22"/>
  <c r="Q3314" i="22"/>
  <c r="R3314" i="22"/>
  <c r="S3314" i="22"/>
  <c r="T3314" i="22"/>
  <c r="S3302" i="22"/>
  <c r="R3302" i="22"/>
  <c r="T3302" i="22"/>
  <c r="S3290" i="22"/>
  <c r="P3290" i="22"/>
  <c r="Q3290" i="22"/>
  <c r="R3290" i="22"/>
  <c r="T3290" i="22"/>
  <c r="S3278" i="22"/>
  <c r="P3278" i="22"/>
  <c r="Q3278" i="22"/>
  <c r="R3278" i="22"/>
  <c r="T3278" i="22"/>
  <c r="S3266" i="22"/>
  <c r="P3266" i="22"/>
  <c r="T3266" i="22"/>
  <c r="S3254" i="22"/>
  <c r="P3254" i="22"/>
  <c r="Q3254" i="22"/>
  <c r="R3254" i="22"/>
  <c r="T3254" i="22"/>
  <c r="S3242" i="22"/>
  <c r="P3242" i="22"/>
  <c r="Q3242" i="22"/>
  <c r="R3242" i="22"/>
  <c r="T3242" i="22"/>
  <c r="S3230" i="22"/>
  <c r="P3230" i="22"/>
  <c r="Q3230" i="22"/>
  <c r="R3230" i="22"/>
  <c r="T3230" i="22"/>
  <c r="S3218" i="22"/>
  <c r="P3218" i="22"/>
  <c r="Q3218" i="22"/>
  <c r="R3218" i="22"/>
  <c r="T3218" i="22"/>
  <c r="S3206" i="22"/>
  <c r="P3206" i="22"/>
  <c r="Q3206" i="22"/>
  <c r="R3206" i="22"/>
  <c r="T3206" i="22"/>
  <c r="S3194" i="22"/>
  <c r="P3194" i="22"/>
  <c r="Q3194" i="22"/>
  <c r="R3194" i="22"/>
  <c r="T3194" i="22"/>
  <c r="S3182" i="22"/>
  <c r="P3182" i="22"/>
  <c r="Q3182" i="22"/>
  <c r="R3182" i="22"/>
  <c r="T3182" i="22"/>
  <c r="S3170" i="22"/>
  <c r="P3170" i="22"/>
  <c r="Q3170" i="22"/>
  <c r="R3170" i="22"/>
  <c r="T3170" i="22"/>
  <c r="S3158" i="22"/>
  <c r="P3158" i="22"/>
  <c r="Q3158" i="22"/>
  <c r="R3158" i="22"/>
  <c r="T3158" i="22"/>
  <c r="S3146" i="22"/>
  <c r="P3146" i="22"/>
  <c r="Q3146" i="22"/>
  <c r="R3146" i="22"/>
  <c r="T3146" i="22"/>
  <c r="S3134" i="22"/>
  <c r="P3134" i="22"/>
  <c r="Q3134" i="22"/>
  <c r="R3134" i="22"/>
  <c r="T3134" i="22"/>
  <c r="S3122" i="22"/>
  <c r="T3122" i="22"/>
  <c r="P3122" i="22"/>
  <c r="Q3122" i="22"/>
  <c r="R3122" i="22"/>
  <c r="S3110" i="22"/>
  <c r="T3110" i="22"/>
  <c r="P3110" i="22"/>
  <c r="R3110" i="22"/>
  <c r="S3098" i="22"/>
  <c r="T3098" i="22"/>
  <c r="P3098" i="22"/>
  <c r="Q3098" i="22"/>
  <c r="R3098" i="22"/>
  <c r="S3086" i="22"/>
  <c r="T3086" i="22"/>
  <c r="P3086" i="22"/>
  <c r="Q3086" i="22"/>
  <c r="R3086" i="22"/>
  <c r="S3074" i="22"/>
  <c r="T3074" i="22"/>
  <c r="P3074" i="22"/>
  <c r="Q3074" i="22"/>
  <c r="R3074" i="22"/>
  <c r="S3062" i="22"/>
  <c r="T3062" i="22"/>
  <c r="P3062" i="22"/>
  <c r="Q3062" i="22"/>
  <c r="R3062" i="22"/>
  <c r="S3050" i="22"/>
  <c r="T3050" i="22"/>
  <c r="P3050" i="22"/>
  <c r="Q3050" i="22"/>
  <c r="S3038" i="22"/>
  <c r="T3038" i="22"/>
  <c r="P3038" i="22"/>
  <c r="R3038" i="22"/>
  <c r="S3026" i="22"/>
  <c r="T3026" i="22"/>
  <c r="P3026" i="22"/>
  <c r="Q3026" i="22"/>
  <c r="R3026" i="22"/>
  <c r="S3014" i="22"/>
  <c r="T3014" i="22"/>
  <c r="P3014" i="22"/>
  <c r="Q3014" i="22"/>
  <c r="R3014" i="22"/>
  <c r="S3002" i="22"/>
  <c r="T3002" i="22"/>
  <c r="P3002" i="22"/>
  <c r="Q3002" i="22"/>
  <c r="R3002" i="22"/>
  <c r="Q2990" i="22"/>
  <c r="P2990" i="22"/>
  <c r="R2990" i="22"/>
  <c r="S2990" i="22"/>
  <c r="T2990" i="22"/>
  <c r="Q2978" i="22"/>
  <c r="P2978" i="22"/>
  <c r="R2978" i="22"/>
  <c r="S2978" i="22"/>
  <c r="T2978" i="22"/>
  <c r="Q2966" i="22"/>
  <c r="P2966" i="22"/>
  <c r="R2966" i="22"/>
  <c r="S2966" i="22"/>
  <c r="T2966" i="22"/>
  <c r="Q2954" i="22"/>
  <c r="R2954" i="22"/>
  <c r="S2954" i="22"/>
  <c r="T2954" i="22"/>
  <c r="Q2942" i="22"/>
  <c r="P2942" i="22"/>
  <c r="R2942" i="22"/>
  <c r="S2942" i="22"/>
  <c r="T2942" i="22"/>
  <c r="Q2930" i="22"/>
  <c r="P2930" i="22"/>
  <c r="R2930" i="22"/>
  <c r="S2930" i="22"/>
  <c r="T2930" i="22"/>
  <c r="Q2918" i="22"/>
  <c r="R2918" i="22"/>
  <c r="S2918" i="22"/>
  <c r="T2918" i="22"/>
  <c r="P2918" i="22"/>
  <c r="Q2906" i="22"/>
  <c r="T2906" i="22"/>
  <c r="P2906" i="22"/>
  <c r="R2906" i="22"/>
  <c r="S2906" i="22"/>
  <c r="Q2894" i="22"/>
  <c r="T2894" i="22"/>
  <c r="S2894" i="22"/>
  <c r="P2894" i="22"/>
  <c r="R2894" i="22"/>
  <c r="Q2882" i="22"/>
  <c r="R2882" i="22"/>
  <c r="T2882" i="22"/>
  <c r="P2882" i="22"/>
  <c r="S2882" i="22"/>
  <c r="Q2870" i="22"/>
  <c r="R2870" i="22"/>
  <c r="T2870" i="22"/>
  <c r="P2870" i="22"/>
  <c r="S2870" i="22"/>
  <c r="Q2858" i="22"/>
  <c r="R2858" i="22"/>
  <c r="T2858" i="22"/>
  <c r="P2858" i="22"/>
  <c r="S2858" i="22"/>
  <c r="Q2846" i="22"/>
  <c r="R2846" i="22"/>
  <c r="T2846" i="22"/>
  <c r="P2846" i="22"/>
  <c r="S2846" i="22"/>
  <c r="Q2834" i="22"/>
  <c r="R2834" i="22"/>
  <c r="T2834" i="22"/>
  <c r="P2834" i="22"/>
  <c r="S2834" i="22"/>
  <c r="P2822" i="22"/>
  <c r="Q2822" i="22"/>
  <c r="R2822" i="22"/>
  <c r="T2822" i="22"/>
  <c r="S2822" i="22"/>
  <c r="P2810" i="22"/>
  <c r="Q2810" i="22"/>
  <c r="R2810" i="22"/>
  <c r="T2810" i="22"/>
  <c r="S2810" i="22"/>
  <c r="P2798" i="22"/>
  <c r="Q2798" i="22"/>
  <c r="R2798" i="22"/>
  <c r="T2798" i="22"/>
  <c r="S2798" i="22"/>
  <c r="P2786" i="22"/>
  <c r="Q2786" i="22"/>
  <c r="R2786" i="22"/>
  <c r="S2786" i="22"/>
  <c r="T2786" i="22"/>
  <c r="P2774" i="22"/>
  <c r="Q2774" i="22"/>
  <c r="R2774" i="22"/>
  <c r="S2774" i="22"/>
  <c r="T2774" i="22"/>
  <c r="P2762" i="22"/>
  <c r="Q2762" i="22"/>
  <c r="R2762" i="22"/>
  <c r="S2762" i="22"/>
  <c r="T2762" i="22"/>
  <c r="P2750" i="22"/>
  <c r="Q2750" i="22"/>
  <c r="R2750" i="22"/>
  <c r="S2750" i="22"/>
  <c r="T2750" i="22"/>
  <c r="P2738" i="22"/>
  <c r="Q2738" i="22"/>
  <c r="R2738" i="22"/>
  <c r="S2738" i="22"/>
  <c r="T2738" i="22"/>
  <c r="P2726" i="22"/>
  <c r="Q2726" i="22"/>
  <c r="R2726" i="22"/>
  <c r="S2726" i="22"/>
  <c r="T2726" i="22"/>
  <c r="P2714" i="22"/>
  <c r="Q2714" i="22"/>
  <c r="R2714" i="22"/>
  <c r="S2714" i="22"/>
  <c r="T2714" i="22"/>
  <c r="P2702" i="22"/>
  <c r="Q2702" i="22"/>
  <c r="R2702" i="22"/>
  <c r="S2702" i="22"/>
  <c r="T2702" i="22"/>
  <c r="R2690" i="22"/>
  <c r="S2690" i="22"/>
  <c r="T2690" i="22"/>
  <c r="P2690" i="22"/>
  <c r="Q2690" i="22"/>
  <c r="T2678" i="22"/>
  <c r="P2678" i="22"/>
  <c r="Q2678" i="22"/>
  <c r="R2678" i="22"/>
  <c r="S2678" i="22"/>
  <c r="T2666" i="22"/>
  <c r="P2666" i="22"/>
  <c r="Q2666" i="22"/>
  <c r="S2666" i="22"/>
  <c r="R2666" i="22"/>
  <c r="Q2654" i="22"/>
  <c r="R2654" i="22"/>
  <c r="S2654" i="22"/>
  <c r="T2654" i="22"/>
  <c r="P2654" i="22"/>
  <c r="P2642" i="22"/>
  <c r="Q2642" i="22"/>
  <c r="R2642" i="22"/>
  <c r="S2642" i="22"/>
  <c r="T2642" i="22"/>
  <c r="P2630" i="22"/>
  <c r="Q2630" i="22"/>
  <c r="R2630" i="22"/>
  <c r="S2630" i="22"/>
  <c r="T2630" i="22"/>
  <c r="T2618" i="22"/>
  <c r="P2618" i="22"/>
  <c r="Q2618" i="22"/>
  <c r="R2618" i="22"/>
  <c r="S2618" i="22"/>
  <c r="T2606" i="22"/>
  <c r="P2606" i="22"/>
  <c r="Q2606" i="22"/>
  <c r="R2606" i="22"/>
  <c r="S2606" i="22"/>
  <c r="T2594" i="22"/>
  <c r="P2594" i="22"/>
  <c r="Q2594" i="22"/>
  <c r="R2594" i="22"/>
  <c r="S2594" i="22"/>
  <c r="T2582" i="22"/>
  <c r="P2582" i="22"/>
  <c r="Q2582" i="22"/>
  <c r="R2582" i="22"/>
  <c r="T2570" i="22"/>
  <c r="P2570" i="22"/>
  <c r="Q2570" i="22"/>
  <c r="R2570" i="22"/>
  <c r="S2570" i="22"/>
  <c r="P2558" i="22"/>
  <c r="T2558" i="22"/>
  <c r="S2558" i="22"/>
  <c r="Q2558" i="22"/>
  <c r="R2558" i="22"/>
  <c r="P2546" i="22"/>
  <c r="T2546" i="22"/>
  <c r="Q2546" i="22"/>
  <c r="R2546" i="22"/>
  <c r="S2546" i="22"/>
  <c r="P2534" i="22"/>
  <c r="T2534" i="22"/>
  <c r="Q2534" i="22"/>
  <c r="R2534" i="22"/>
  <c r="S2534" i="22"/>
  <c r="P2522" i="22"/>
  <c r="Q2522" i="22"/>
  <c r="R2522" i="22"/>
  <c r="S2522" i="22"/>
  <c r="T2522" i="22"/>
  <c r="P2510" i="22"/>
  <c r="Q2510" i="22"/>
  <c r="R2510" i="22"/>
  <c r="S2510" i="22"/>
  <c r="T2510" i="22"/>
  <c r="P2498" i="22"/>
  <c r="Q2498" i="22"/>
  <c r="R2498" i="22"/>
  <c r="S2498" i="22"/>
  <c r="T2498" i="22"/>
  <c r="P2486" i="22"/>
  <c r="Q2486" i="22"/>
  <c r="R2486" i="22"/>
  <c r="S2486" i="22"/>
  <c r="T2486" i="22"/>
  <c r="P2474" i="22"/>
  <c r="Q2474" i="22"/>
  <c r="R2474" i="22"/>
  <c r="S2474" i="22"/>
  <c r="T2474" i="22"/>
  <c r="P2462" i="22"/>
  <c r="Q2462" i="22"/>
  <c r="R2462" i="22"/>
  <c r="S2462" i="22"/>
  <c r="T2462" i="22"/>
  <c r="P2450" i="22"/>
  <c r="Q2450" i="22"/>
  <c r="R2450" i="22"/>
  <c r="S2450" i="22"/>
  <c r="T2450" i="22"/>
  <c r="P2438" i="22"/>
  <c r="Q2438" i="22"/>
  <c r="R2438" i="22"/>
  <c r="S2438" i="22"/>
  <c r="T2438" i="22"/>
  <c r="R2426" i="22"/>
  <c r="S2426" i="22"/>
  <c r="T2426" i="22"/>
  <c r="P2426" i="22"/>
  <c r="Q2426" i="22"/>
  <c r="P2414" i="22"/>
  <c r="Q2414" i="22"/>
  <c r="R2414" i="22"/>
  <c r="S2414" i="22"/>
  <c r="T2414" i="22"/>
  <c r="P2402" i="22"/>
  <c r="Q2402" i="22"/>
  <c r="R2402" i="22"/>
  <c r="S2402" i="22"/>
  <c r="T2402" i="22"/>
  <c r="P2390" i="22"/>
  <c r="Q2390" i="22"/>
  <c r="R2390" i="22"/>
  <c r="S2390" i="22"/>
  <c r="T2390" i="22"/>
  <c r="R2378" i="22"/>
  <c r="S2378" i="22"/>
  <c r="T2378" i="22"/>
  <c r="Q2378" i="22"/>
  <c r="P2378" i="22"/>
  <c r="P2366" i="22"/>
  <c r="Q2366" i="22"/>
  <c r="R2366" i="22"/>
  <c r="S2366" i="22"/>
  <c r="T2366" i="22"/>
  <c r="P2354" i="22"/>
  <c r="Q2354" i="22"/>
  <c r="R2354" i="22"/>
  <c r="S2354" i="22"/>
  <c r="T2354" i="22"/>
  <c r="P2342" i="22"/>
  <c r="Q2342" i="22"/>
  <c r="R2342" i="22"/>
  <c r="S2342" i="22"/>
  <c r="T2342" i="22"/>
  <c r="R2330" i="22"/>
  <c r="S2330" i="22"/>
  <c r="T2330" i="22"/>
  <c r="P2330" i="22"/>
  <c r="Q2330" i="22"/>
  <c r="S2318" i="22"/>
  <c r="P2318" i="22"/>
  <c r="Q2318" i="22"/>
  <c r="R2318" i="22"/>
  <c r="T2318" i="22"/>
  <c r="Q2306" i="22"/>
  <c r="S2306" i="22"/>
  <c r="P2306" i="22"/>
  <c r="R2306" i="22"/>
  <c r="T2306" i="22"/>
  <c r="Q2294" i="22"/>
  <c r="S2294" i="22"/>
  <c r="P2294" i="22"/>
  <c r="R2294" i="22"/>
  <c r="T2294" i="22"/>
  <c r="Q2282" i="22"/>
  <c r="S2282" i="22"/>
  <c r="P2282" i="22"/>
  <c r="R2282" i="22"/>
  <c r="T2282" i="22"/>
  <c r="Q2270" i="22"/>
  <c r="R2270" i="22"/>
  <c r="S2270" i="22"/>
  <c r="P2270" i="22"/>
  <c r="T2270" i="22"/>
  <c r="Q2258" i="22"/>
  <c r="R2258" i="22"/>
  <c r="S2258" i="22"/>
  <c r="T2258" i="22"/>
  <c r="P2258" i="22"/>
  <c r="P2246" i="22"/>
  <c r="Q2246" i="22"/>
  <c r="R2246" i="22"/>
  <c r="S2246" i="22"/>
  <c r="T2246" i="22"/>
  <c r="P2234" i="22"/>
  <c r="Q2234" i="22"/>
  <c r="R2234" i="22"/>
  <c r="S2234" i="22"/>
  <c r="T2234" i="22"/>
  <c r="P2222" i="22"/>
  <c r="Q2222" i="22"/>
  <c r="R2222" i="22"/>
  <c r="S2222" i="22"/>
  <c r="T2222" i="22"/>
  <c r="P2210" i="22"/>
  <c r="Q2210" i="22"/>
  <c r="R2210" i="22"/>
  <c r="S2210" i="22"/>
  <c r="T2210" i="22"/>
  <c r="W2198" i="22"/>
  <c r="P2198" i="22"/>
  <c r="Q2198" i="22"/>
  <c r="R2198" i="22"/>
  <c r="S2198" i="22"/>
  <c r="T2198" i="22"/>
  <c r="R2186" i="22"/>
  <c r="S2186" i="22"/>
  <c r="T2186" i="22"/>
  <c r="P2186" i="22"/>
  <c r="Q2186" i="22"/>
  <c r="T2174" i="22"/>
  <c r="P2174" i="22"/>
  <c r="Q2174" i="22"/>
  <c r="R2174" i="22"/>
  <c r="S2174" i="22"/>
  <c r="P2162" i="22"/>
  <c r="T2162" i="22"/>
  <c r="Q2162" i="22"/>
  <c r="R2162" i="22"/>
  <c r="S2162" i="22"/>
  <c r="P2150" i="22"/>
  <c r="Q2150" i="22"/>
  <c r="R2150" i="22"/>
  <c r="S2150" i="22"/>
  <c r="T2150" i="22"/>
  <c r="P2138" i="22"/>
  <c r="Q2138" i="22"/>
  <c r="R2138" i="22"/>
  <c r="S2138" i="22"/>
  <c r="T2138" i="22"/>
  <c r="P2126" i="22"/>
  <c r="Q2126" i="22"/>
  <c r="R2126" i="22"/>
  <c r="S2126" i="22"/>
  <c r="T2126" i="22"/>
  <c r="P2114" i="22"/>
  <c r="Q2114" i="22"/>
  <c r="R2114" i="22"/>
  <c r="S2114" i="22"/>
  <c r="T2114" i="22"/>
  <c r="P2102" i="22"/>
  <c r="Q2102" i="22"/>
  <c r="R2102" i="22"/>
  <c r="T2102" i="22"/>
  <c r="S2102" i="22"/>
  <c r="P2090" i="22"/>
  <c r="Q2090" i="22"/>
  <c r="R2090" i="22"/>
  <c r="T2090" i="22"/>
  <c r="S2090" i="22"/>
  <c r="P2078" i="22"/>
  <c r="Q2078" i="22"/>
  <c r="R2078" i="22"/>
  <c r="T2078" i="22"/>
  <c r="S2078" i="22"/>
  <c r="P2066" i="22"/>
  <c r="Q2066" i="22"/>
  <c r="R2066" i="22"/>
  <c r="T2066" i="22"/>
  <c r="S2066" i="22"/>
  <c r="P2054" i="22"/>
  <c r="Q2054" i="22"/>
  <c r="R2054" i="22"/>
  <c r="T2054" i="22"/>
  <c r="S2054" i="22"/>
  <c r="P2042" i="22"/>
  <c r="Q2042" i="22"/>
  <c r="R2042" i="22"/>
  <c r="T2042" i="22"/>
  <c r="S2042" i="22"/>
  <c r="P2030" i="22"/>
  <c r="Q2030" i="22"/>
  <c r="R2030" i="22"/>
  <c r="T2030" i="22"/>
  <c r="S2030" i="22"/>
  <c r="P2018" i="22"/>
  <c r="Q2018" i="22"/>
  <c r="R2018" i="22"/>
  <c r="T2018" i="22"/>
  <c r="S2018" i="22"/>
  <c r="P2006" i="22"/>
  <c r="Q2006" i="22"/>
  <c r="R2006" i="22"/>
  <c r="T2006" i="22"/>
  <c r="S2006" i="22"/>
  <c r="W1994" i="22"/>
  <c r="P1994" i="22"/>
  <c r="Q1994" i="22"/>
  <c r="R1994" i="22"/>
  <c r="T1994" i="22"/>
  <c r="S1994" i="22"/>
  <c r="P1982" i="22"/>
  <c r="Q1982" i="22"/>
  <c r="R1982" i="22"/>
  <c r="T1982" i="22"/>
  <c r="S1982" i="22"/>
  <c r="P1970" i="22"/>
  <c r="Q1970" i="22"/>
  <c r="R1970" i="22"/>
  <c r="S1970" i="22"/>
  <c r="T1970" i="22"/>
  <c r="P1958" i="22"/>
  <c r="Q1958" i="22"/>
  <c r="R1958" i="22"/>
  <c r="S1958" i="22"/>
  <c r="T1958" i="22"/>
  <c r="P1946" i="22"/>
  <c r="Q1946" i="22"/>
  <c r="R1946" i="22"/>
  <c r="S1946" i="22"/>
  <c r="T1946" i="22"/>
  <c r="P1934" i="22"/>
  <c r="Q1934" i="22"/>
  <c r="R1934" i="22"/>
  <c r="S1934" i="22"/>
  <c r="T1934" i="22"/>
  <c r="P1922" i="22"/>
  <c r="Q1922" i="22"/>
  <c r="R1922" i="22"/>
  <c r="S1922" i="22"/>
  <c r="T1922" i="22"/>
  <c r="P1910" i="22"/>
  <c r="Q1910" i="22"/>
  <c r="R1910" i="22"/>
  <c r="S1910" i="22"/>
  <c r="T1910" i="22"/>
  <c r="W1898" i="22"/>
  <c r="P1898" i="22"/>
  <c r="Q1898" i="22"/>
  <c r="R1898" i="22"/>
  <c r="S1898" i="22"/>
  <c r="T1898" i="22"/>
  <c r="P1886" i="22"/>
  <c r="Q1886" i="22"/>
  <c r="R1886" i="22"/>
  <c r="S1886" i="22"/>
  <c r="T1886" i="22"/>
  <c r="P1874" i="22"/>
  <c r="Q1874" i="22"/>
  <c r="R1874" i="22"/>
  <c r="S1874" i="22"/>
  <c r="T1874" i="22"/>
  <c r="P1862" i="22"/>
  <c r="Q1862" i="22"/>
  <c r="R1862" i="22"/>
  <c r="S1862" i="22"/>
  <c r="T1862" i="22"/>
  <c r="P1850" i="22"/>
  <c r="R1850" i="22"/>
  <c r="S1850" i="22"/>
  <c r="T1850" i="22"/>
  <c r="Q1850" i="22"/>
  <c r="P1838" i="22"/>
  <c r="Q1838" i="22"/>
  <c r="R1838" i="22"/>
  <c r="S1838" i="22"/>
  <c r="T1838" i="22"/>
  <c r="P1826" i="22"/>
  <c r="Q1826" i="22"/>
  <c r="R1826" i="22"/>
  <c r="S1826" i="22"/>
  <c r="T1826" i="22"/>
  <c r="P1814" i="22"/>
  <c r="Q1814" i="22"/>
  <c r="R1814" i="22"/>
  <c r="S1814" i="22"/>
  <c r="T1814" i="22"/>
  <c r="W1802" i="22"/>
  <c r="P1802" i="22"/>
  <c r="R1802" i="22"/>
  <c r="S1802" i="22"/>
  <c r="T1802" i="22"/>
  <c r="Q1802" i="22"/>
  <c r="P1790" i="22"/>
  <c r="Q1790" i="22"/>
  <c r="R1790" i="22"/>
  <c r="S1790" i="22"/>
  <c r="T1790" i="22"/>
  <c r="P1778" i="22"/>
  <c r="Q1778" i="22"/>
  <c r="R1778" i="22"/>
  <c r="S1778" i="22"/>
  <c r="T1778" i="22"/>
  <c r="P1766" i="22"/>
  <c r="Q1766" i="22"/>
  <c r="R1766" i="22"/>
  <c r="S1766" i="22"/>
  <c r="T1766" i="22"/>
  <c r="P1754" i="22"/>
  <c r="Q1754" i="22"/>
  <c r="R1754" i="22"/>
  <c r="S1754" i="22"/>
  <c r="T1754" i="22"/>
  <c r="P1742" i="22"/>
  <c r="Q1742" i="22"/>
  <c r="R1742" i="22"/>
  <c r="S1742" i="22"/>
  <c r="T1742" i="22"/>
  <c r="P1730" i="22"/>
  <c r="Q1730" i="22"/>
  <c r="R1730" i="22"/>
  <c r="S1730" i="22"/>
  <c r="T1730" i="22"/>
  <c r="P1718" i="22"/>
  <c r="Q1718" i="22"/>
  <c r="R1718" i="22"/>
  <c r="S1718" i="22"/>
  <c r="T1718" i="22"/>
  <c r="P1706" i="22"/>
  <c r="Q1706" i="22"/>
  <c r="R1706" i="22"/>
  <c r="S1706" i="22"/>
  <c r="T1706" i="22"/>
  <c r="P1694" i="22"/>
  <c r="Q1694" i="22"/>
  <c r="R1694" i="22"/>
  <c r="S1694" i="22"/>
  <c r="T1694" i="22"/>
  <c r="P1682" i="22"/>
  <c r="Q1682" i="22"/>
  <c r="R1682" i="22"/>
  <c r="S1682" i="22"/>
  <c r="T1682" i="22"/>
  <c r="P1670" i="22"/>
  <c r="Q1670" i="22"/>
  <c r="R1670" i="22"/>
  <c r="S1670" i="22"/>
  <c r="T1670" i="22"/>
  <c r="P1658" i="22"/>
  <c r="Q1658" i="22"/>
  <c r="T1658" i="22"/>
  <c r="R1658" i="22"/>
  <c r="S1658" i="22"/>
  <c r="P1646" i="22"/>
  <c r="Q1646" i="22"/>
  <c r="R1646" i="22"/>
  <c r="S1646" i="22"/>
  <c r="T1646" i="22"/>
  <c r="P1634" i="22"/>
  <c r="Q1634" i="22"/>
  <c r="R1634" i="22"/>
  <c r="S1634" i="22"/>
  <c r="T1634" i="22"/>
  <c r="P1622" i="22"/>
  <c r="Q1622" i="22"/>
  <c r="R1622" i="22"/>
  <c r="S1622" i="22"/>
  <c r="T1622" i="22"/>
  <c r="P1610" i="22"/>
  <c r="Q1610" i="22"/>
  <c r="T1610" i="22"/>
  <c r="R1610" i="22"/>
  <c r="S1610" i="22"/>
  <c r="P1598" i="22"/>
  <c r="Q1598" i="22"/>
  <c r="R1598" i="22"/>
  <c r="S1598" i="22"/>
  <c r="T1598" i="22"/>
  <c r="P1586" i="22"/>
  <c r="Q1586" i="22"/>
  <c r="R1586" i="22"/>
  <c r="S1586" i="22"/>
  <c r="T1586" i="22"/>
  <c r="P1574" i="22"/>
  <c r="Q1574" i="22"/>
  <c r="R1574" i="22"/>
  <c r="S1574" i="22"/>
  <c r="T1574" i="22"/>
  <c r="P1562" i="22"/>
  <c r="Q1562" i="22"/>
  <c r="R1562" i="22"/>
  <c r="S1562" i="22"/>
  <c r="T1562" i="22"/>
  <c r="P1550" i="22"/>
  <c r="Q1550" i="22"/>
  <c r="R1550" i="22"/>
  <c r="S1550" i="22"/>
  <c r="T1550" i="22"/>
  <c r="P1538" i="22"/>
  <c r="Q1538" i="22"/>
  <c r="R1538" i="22"/>
  <c r="S1538" i="22"/>
  <c r="T1538" i="22"/>
  <c r="P1526" i="22"/>
  <c r="Q1526" i="22"/>
  <c r="R1526" i="22"/>
  <c r="S1526" i="22"/>
  <c r="T1526" i="22"/>
  <c r="P1514" i="22"/>
  <c r="Q1514" i="22"/>
  <c r="R1514" i="22"/>
  <c r="S1514" i="22"/>
  <c r="T1514" i="22"/>
  <c r="T1502" i="22"/>
  <c r="P1502" i="22"/>
  <c r="Q1502" i="22"/>
  <c r="R1502" i="22"/>
  <c r="S1502" i="22"/>
  <c r="Q1490" i="22"/>
  <c r="R1490" i="22"/>
  <c r="S1490" i="22"/>
  <c r="T1490" i="22"/>
  <c r="P1490" i="22"/>
  <c r="P1478" i="22"/>
  <c r="Q1478" i="22"/>
  <c r="R1478" i="22"/>
  <c r="S1478" i="22"/>
  <c r="T1478" i="22"/>
  <c r="P1466" i="22"/>
  <c r="Q1466" i="22"/>
  <c r="R1466" i="22"/>
  <c r="T1466" i="22"/>
  <c r="S1466" i="22"/>
  <c r="T1454" i="22"/>
  <c r="Q1454" i="22"/>
  <c r="R1454" i="22"/>
  <c r="S1454" i="22"/>
  <c r="P1454" i="22"/>
  <c r="Q1442" i="22"/>
  <c r="R1442" i="22"/>
  <c r="S1442" i="22"/>
  <c r="T1442" i="22"/>
  <c r="P1442" i="22"/>
  <c r="P1430" i="22"/>
  <c r="Q1430" i="22"/>
  <c r="R1430" i="22"/>
  <c r="S1430" i="22"/>
  <c r="T1430" i="22"/>
  <c r="S1418" i="22"/>
  <c r="T1418" i="22"/>
  <c r="P1418" i="22"/>
  <c r="Q1418" i="22"/>
  <c r="R1418" i="22"/>
  <c r="Q1406" i="22"/>
  <c r="R1406" i="22"/>
  <c r="P1406" i="22"/>
  <c r="S1406" i="22"/>
  <c r="T1406" i="22"/>
  <c r="P1394" i="22"/>
  <c r="Q1394" i="22"/>
  <c r="R1394" i="22"/>
  <c r="S1394" i="22"/>
  <c r="T1394" i="22"/>
  <c r="P1382" i="22"/>
  <c r="Q1382" i="22"/>
  <c r="R1382" i="22"/>
  <c r="S1382" i="22"/>
  <c r="T1382" i="22"/>
  <c r="P1370" i="22"/>
  <c r="Q1370" i="22"/>
  <c r="R1370" i="22"/>
  <c r="S1370" i="22"/>
  <c r="T1370" i="22"/>
  <c r="P1358" i="22"/>
  <c r="Q1358" i="22"/>
  <c r="R1358" i="22"/>
  <c r="S1358" i="22"/>
  <c r="T1358" i="22"/>
  <c r="P1346" i="22"/>
  <c r="Q1346" i="22"/>
  <c r="R1346" i="22"/>
  <c r="S1346" i="22"/>
  <c r="T1346" i="22"/>
  <c r="P1334" i="22"/>
  <c r="Q1334" i="22"/>
  <c r="R1334" i="22"/>
  <c r="S1334" i="22"/>
  <c r="T1334" i="22"/>
  <c r="P1322" i="22"/>
  <c r="Q1322" i="22"/>
  <c r="R1322" i="22"/>
  <c r="S1322" i="22"/>
  <c r="T1322" i="22"/>
  <c r="P1310" i="22"/>
  <c r="Q1310" i="22"/>
  <c r="R1310" i="22"/>
  <c r="S1310" i="22"/>
  <c r="T1310" i="22"/>
  <c r="R1298" i="22"/>
  <c r="S1298" i="22"/>
  <c r="T1298" i="22"/>
  <c r="P1298" i="22"/>
  <c r="Q1298" i="22"/>
  <c r="T1286" i="22"/>
  <c r="P1286" i="22"/>
  <c r="Q1286" i="22"/>
  <c r="R1286" i="22"/>
  <c r="S1286" i="22"/>
  <c r="P1274" i="22"/>
  <c r="Q1274" i="22"/>
  <c r="R1274" i="22"/>
  <c r="S1274" i="22"/>
  <c r="T1274" i="22"/>
  <c r="P1262" i="22"/>
  <c r="T1262" i="22"/>
  <c r="Q1262" i="22"/>
  <c r="R1262" i="22"/>
  <c r="S1262" i="22"/>
  <c r="P1250" i="22"/>
  <c r="T1250" i="22"/>
  <c r="Q1250" i="22"/>
  <c r="R1250" i="22"/>
  <c r="S1250" i="22"/>
  <c r="P1238" i="22"/>
  <c r="T1238" i="22"/>
  <c r="Q1238" i="22"/>
  <c r="R1238" i="22"/>
  <c r="S1238" i="22"/>
  <c r="T1226" i="22"/>
  <c r="P1226" i="22"/>
  <c r="Q1226" i="22"/>
  <c r="S1226" i="22"/>
  <c r="R1226" i="22"/>
  <c r="T1214" i="22"/>
  <c r="P1214" i="22"/>
  <c r="Q1214" i="22"/>
  <c r="R1214" i="22"/>
  <c r="S1214" i="22"/>
  <c r="T1202" i="22"/>
  <c r="P1202" i="22"/>
  <c r="Q1202" i="22"/>
  <c r="R1202" i="22"/>
  <c r="S1202" i="22"/>
  <c r="T1190" i="22"/>
  <c r="R1190" i="22"/>
  <c r="S1190" i="22"/>
  <c r="P1190" i="22"/>
  <c r="Q1190" i="22"/>
  <c r="T1178" i="22"/>
  <c r="S1178" i="22"/>
  <c r="P1178" i="22"/>
  <c r="Q1178" i="22"/>
  <c r="R1178" i="22"/>
  <c r="T1166" i="22"/>
  <c r="R1166" i="22"/>
  <c r="S1166" i="22"/>
  <c r="P1166" i="22"/>
  <c r="Q1166" i="22"/>
  <c r="T1154" i="22"/>
  <c r="P1154" i="22"/>
  <c r="Q1154" i="22"/>
  <c r="R1154" i="22"/>
  <c r="S1154" i="22"/>
  <c r="T1142" i="22"/>
  <c r="Q1142" i="22"/>
  <c r="P1142" i="22"/>
  <c r="R1142" i="22"/>
  <c r="S1142" i="22"/>
  <c r="T1130" i="22"/>
  <c r="Q1130" i="22"/>
  <c r="P1130" i="22"/>
  <c r="R1130" i="22"/>
  <c r="S1130" i="22"/>
  <c r="T1118" i="22"/>
  <c r="Q1118" i="22"/>
  <c r="P1118" i="22"/>
  <c r="R1118" i="22"/>
  <c r="S1118" i="22"/>
  <c r="T1106" i="22"/>
  <c r="Q1106" i="22"/>
  <c r="P1106" i="22"/>
  <c r="R1106" i="22"/>
  <c r="S1106" i="22"/>
  <c r="T1094" i="22"/>
  <c r="Q1094" i="22"/>
  <c r="R1094" i="22"/>
  <c r="S1094" i="22"/>
  <c r="P1094" i="22"/>
  <c r="Q1082" i="22"/>
  <c r="R1082" i="22"/>
  <c r="S1082" i="22"/>
  <c r="T1082" i="22"/>
  <c r="P1082" i="22"/>
  <c r="Q1070" i="22"/>
  <c r="R1070" i="22"/>
  <c r="T1070" i="22"/>
  <c r="S1070" i="22"/>
  <c r="P1070" i="22"/>
  <c r="Q1058" i="22"/>
  <c r="R1058" i="22"/>
  <c r="T1058" i="22"/>
  <c r="P1058" i="22"/>
  <c r="S1058" i="22"/>
  <c r="Q1046" i="22"/>
  <c r="R1046" i="22"/>
  <c r="T1046" i="22"/>
  <c r="P1046" i="22"/>
  <c r="S1046" i="22"/>
  <c r="Q1034" i="22"/>
  <c r="R1034" i="22"/>
  <c r="T1034" i="22"/>
  <c r="P1034" i="22"/>
  <c r="S1034" i="22"/>
  <c r="Q1022" i="22"/>
  <c r="R1022" i="22"/>
  <c r="T1022" i="22"/>
  <c r="P1022" i="22"/>
  <c r="S1022" i="22"/>
  <c r="Q1010" i="22"/>
  <c r="R1010" i="22"/>
  <c r="T1010" i="22"/>
  <c r="P1010" i="22"/>
  <c r="S1010" i="22"/>
  <c r="Q998" i="22"/>
  <c r="R998" i="22"/>
  <c r="T998" i="22"/>
  <c r="P998" i="22"/>
  <c r="S998" i="22"/>
  <c r="Q986" i="22"/>
  <c r="R986" i="22"/>
  <c r="T986" i="22"/>
  <c r="P986" i="22"/>
  <c r="S986" i="22"/>
  <c r="Q974" i="22"/>
  <c r="R974" i="22"/>
  <c r="T974" i="22"/>
  <c r="P974" i="22"/>
  <c r="S974" i="22"/>
  <c r="Q962" i="22"/>
  <c r="R962" i="22"/>
  <c r="T962" i="22"/>
  <c r="P962" i="22"/>
  <c r="S962" i="22"/>
  <c r="Q950" i="22"/>
  <c r="R950" i="22"/>
  <c r="T950" i="22"/>
  <c r="P950" i="22"/>
  <c r="S950" i="22"/>
  <c r="Q938" i="22"/>
  <c r="R938" i="22"/>
  <c r="T938" i="22"/>
  <c r="P938" i="22"/>
  <c r="S938" i="22"/>
  <c r="P926" i="22"/>
  <c r="Q926" i="22"/>
  <c r="R926" i="22"/>
  <c r="S926" i="22"/>
  <c r="T926" i="22"/>
  <c r="Q914" i="22"/>
  <c r="R914" i="22"/>
  <c r="S914" i="22"/>
  <c r="T914" i="22"/>
  <c r="P914" i="22"/>
  <c r="R902" i="22"/>
  <c r="P902" i="22"/>
  <c r="Q902" i="22"/>
  <c r="S902" i="22"/>
  <c r="T902" i="22"/>
  <c r="P890" i="22"/>
  <c r="Q890" i="22"/>
  <c r="R890" i="22"/>
  <c r="S890" i="22"/>
  <c r="T890" i="22"/>
  <c r="P878" i="22"/>
  <c r="Q878" i="22"/>
  <c r="R878" i="22"/>
  <c r="S878" i="22"/>
  <c r="T878" i="22"/>
  <c r="P866" i="22"/>
  <c r="Q866" i="22"/>
  <c r="R866" i="22"/>
  <c r="S866" i="22"/>
  <c r="T866" i="22"/>
  <c r="P854" i="22"/>
  <c r="Q854" i="22"/>
  <c r="R854" i="22"/>
  <c r="S854" i="22"/>
  <c r="T854" i="22"/>
  <c r="P842" i="22"/>
  <c r="Q842" i="22"/>
  <c r="R842" i="22"/>
  <c r="S842" i="22"/>
  <c r="T842" i="22"/>
  <c r="P830" i="22"/>
  <c r="Q830" i="22"/>
  <c r="R830" i="22"/>
  <c r="T830" i="22"/>
  <c r="S830" i="22"/>
  <c r="P818" i="22"/>
  <c r="Q818" i="22"/>
  <c r="R818" i="22"/>
  <c r="S818" i="22"/>
  <c r="T818" i="22"/>
  <c r="P806" i="22"/>
  <c r="Q806" i="22"/>
  <c r="R806" i="22"/>
  <c r="S806" i="22"/>
  <c r="T806" i="22"/>
  <c r="P794" i="22"/>
  <c r="Q794" i="22"/>
  <c r="R794" i="22"/>
  <c r="S794" i="22"/>
  <c r="T794" i="22"/>
  <c r="P782" i="22"/>
  <c r="Q782" i="22"/>
  <c r="R782" i="22"/>
  <c r="S782" i="22"/>
  <c r="T782" i="22"/>
  <c r="P770" i="22"/>
  <c r="Q770" i="22"/>
  <c r="R770" i="22"/>
  <c r="S770" i="22"/>
  <c r="T770" i="22"/>
  <c r="P758" i="22"/>
  <c r="Q758" i="22"/>
  <c r="R758" i="22"/>
  <c r="T758" i="22"/>
  <c r="S758" i="22"/>
  <c r="P746" i="22"/>
  <c r="Q746" i="22"/>
  <c r="R746" i="22"/>
  <c r="S746" i="22"/>
  <c r="T746" i="22"/>
  <c r="W2991" i="22"/>
  <c r="R3659" i="22"/>
  <c r="P3657" i="22"/>
  <c r="S3654" i="22"/>
  <c r="R3647" i="22"/>
  <c r="P3645" i="22"/>
  <c r="S3642" i="22"/>
  <c r="Q3640" i="22"/>
  <c r="R3629" i="22"/>
  <c r="P3626" i="22"/>
  <c r="T3619" i="22"/>
  <c r="R3616" i="22"/>
  <c r="S3609" i="22"/>
  <c r="T3605" i="22"/>
  <c r="R3602" i="22"/>
  <c r="S3598" i="22"/>
  <c r="Q3595" i="22"/>
  <c r="R3591" i="22"/>
  <c r="Q3587" i="22"/>
  <c r="Q3583" i="22"/>
  <c r="P3579" i="22"/>
  <c r="P3575" i="22"/>
  <c r="T3570" i="22"/>
  <c r="T3566" i="22"/>
  <c r="S3562" i="22"/>
  <c r="R3558" i="22"/>
  <c r="R3554" i="22"/>
  <c r="S3549" i="22"/>
  <c r="T3544" i="22"/>
  <c r="P3540" i="22"/>
  <c r="Q3535" i="22"/>
  <c r="R3530" i="22"/>
  <c r="S3525" i="22"/>
  <c r="T3520" i="22"/>
  <c r="P3516" i="22"/>
  <c r="Q3511" i="22"/>
  <c r="R3506" i="22"/>
  <c r="S3501" i="22"/>
  <c r="T3496" i="22"/>
  <c r="P3492" i="22"/>
  <c r="Q3487" i="22"/>
  <c r="R3482" i="22"/>
  <c r="S3477" i="22"/>
  <c r="T3472" i="22"/>
  <c r="P3468" i="22"/>
  <c r="Q3463" i="22"/>
  <c r="R3458" i="22"/>
  <c r="T3452" i="22"/>
  <c r="R3438" i="22"/>
  <c r="Q3431" i="22"/>
  <c r="P3424" i="22"/>
  <c r="T3416" i="22"/>
  <c r="R3402" i="22"/>
  <c r="P3388" i="22"/>
  <c r="Q3359" i="22"/>
  <c r="T3344" i="22"/>
  <c r="R3330" i="22"/>
  <c r="P3316" i="22"/>
  <c r="Q3299" i="22"/>
  <c r="P3280" i="22"/>
  <c r="Q3259" i="22"/>
  <c r="R3236" i="22"/>
  <c r="S3211" i="22"/>
  <c r="T3183" i="22"/>
  <c r="P3155" i="22"/>
  <c r="S3124" i="22"/>
  <c r="R3081" i="22"/>
  <c r="T2994" i="22"/>
  <c r="P2861" i="22"/>
  <c r="W3645" i="22"/>
  <c r="AA3655" i="22"/>
  <c r="Z3655" i="22"/>
  <c r="W3655" i="22"/>
  <c r="X3655" i="22"/>
  <c r="Y3655" i="22"/>
  <c r="X3643" i="22"/>
  <c r="Y3643" i="22"/>
  <c r="Z3643" i="22"/>
  <c r="AA3643" i="22"/>
  <c r="W3643" i="22"/>
  <c r="Y3631" i="22"/>
  <c r="Z3631" i="22"/>
  <c r="AA3631" i="22"/>
  <c r="X3631" i="22"/>
  <c r="W3631" i="22"/>
  <c r="X3619" i="22"/>
  <c r="Y3619" i="22"/>
  <c r="Z3619" i="22"/>
  <c r="AA3619" i="22"/>
  <c r="W3619" i="22"/>
  <c r="Y3607" i="22"/>
  <c r="X3607" i="22"/>
  <c r="W3607" i="22"/>
  <c r="Z3607" i="22"/>
  <c r="X3595" i="22"/>
  <c r="Y3595" i="22"/>
  <c r="Z3595" i="22"/>
  <c r="W3595" i="22"/>
  <c r="AA3595" i="22"/>
  <c r="X3583" i="22"/>
  <c r="Y3583" i="22"/>
  <c r="Z3583" i="22"/>
  <c r="W3583" i="22"/>
  <c r="AA3583" i="22"/>
  <c r="X3571" i="22"/>
  <c r="Y3571" i="22"/>
  <c r="AA3571" i="22"/>
  <c r="W3571" i="22"/>
  <c r="Z3571" i="22"/>
  <c r="X3559" i="22"/>
  <c r="Y3559" i="22"/>
  <c r="Z3559" i="22"/>
  <c r="AA3559" i="22"/>
  <c r="W3559" i="22"/>
  <c r="X3547" i="22"/>
  <c r="Y3547" i="22"/>
  <c r="Z3547" i="22"/>
  <c r="AA3547" i="22"/>
  <c r="W3547" i="22"/>
  <c r="X3535" i="22"/>
  <c r="Y3535" i="22"/>
  <c r="AA3535" i="22"/>
  <c r="W3535" i="22"/>
  <c r="Z3535" i="22"/>
  <c r="X3523" i="22"/>
  <c r="Y3523" i="22"/>
  <c r="Z3523" i="22"/>
  <c r="AA3523" i="22"/>
  <c r="W3523" i="22"/>
  <c r="X3511" i="22"/>
  <c r="Y3511" i="22"/>
  <c r="Z3511" i="22"/>
  <c r="AA3511" i="22"/>
  <c r="W3511" i="22"/>
  <c r="X3499" i="22"/>
  <c r="Y3499" i="22"/>
  <c r="AA3499" i="22"/>
  <c r="W3499" i="22"/>
  <c r="Z3499" i="22"/>
  <c r="X3487" i="22"/>
  <c r="Y3487" i="22"/>
  <c r="Z3487" i="22"/>
  <c r="AA3487" i="22"/>
  <c r="W3487" i="22"/>
  <c r="X3475" i="22"/>
  <c r="Y3475" i="22"/>
  <c r="Z3475" i="22"/>
  <c r="AA3475" i="22"/>
  <c r="W3475" i="22"/>
  <c r="X3463" i="22"/>
  <c r="Y3463" i="22"/>
  <c r="AA3463" i="22"/>
  <c r="W3463" i="22"/>
  <c r="Z3463" i="22"/>
  <c r="X3451" i="22"/>
  <c r="Y3451" i="22"/>
  <c r="Z3451" i="22"/>
  <c r="AA3451" i="22"/>
  <c r="W3451" i="22"/>
  <c r="X3439" i="22"/>
  <c r="Y3439" i="22"/>
  <c r="Z3439" i="22"/>
  <c r="AA3439" i="22"/>
  <c r="W3439" i="22"/>
  <c r="X3427" i="22"/>
  <c r="Y3427" i="22"/>
  <c r="AA3427" i="22"/>
  <c r="W3427" i="22"/>
  <c r="Z3427" i="22"/>
  <c r="X3415" i="22"/>
  <c r="Y3415" i="22"/>
  <c r="Z3415" i="22"/>
  <c r="AA3415" i="22"/>
  <c r="W3415" i="22"/>
  <c r="X3403" i="22"/>
  <c r="Y3403" i="22"/>
  <c r="Z3403" i="22"/>
  <c r="AA3403" i="22"/>
  <c r="W3403" i="22"/>
  <c r="X3391" i="22"/>
  <c r="Y3391" i="22"/>
  <c r="AA3391" i="22"/>
  <c r="W3391" i="22"/>
  <c r="Z3391" i="22"/>
  <c r="X3379" i="22"/>
  <c r="Y3379" i="22"/>
  <c r="Z3379" i="22"/>
  <c r="AA3379" i="22"/>
  <c r="W3379" i="22"/>
  <c r="X3367" i="22"/>
  <c r="Y3367" i="22"/>
  <c r="Z3367" i="22"/>
  <c r="AA3367" i="22"/>
  <c r="W3367" i="22"/>
  <c r="X3355" i="22"/>
  <c r="Y3355" i="22"/>
  <c r="AA3355" i="22"/>
  <c r="W3355" i="22"/>
  <c r="Z3355" i="22"/>
  <c r="X3343" i="22"/>
  <c r="Y3343" i="22"/>
  <c r="Z3343" i="22"/>
  <c r="AA3343" i="22"/>
  <c r="W3343" i="22"/>
  <c r="X3331" i="22"/>
  <c r="Y3331" i="22"/>
  <c r="Z3331" i="22"/>
  <c r="AA3331" i="22"/>
  <c r="W3331" i="22"/>
  <c r="X3319" i="22"/>
  <c r="Y3319" i="22"/>
  <c r="AA3319" i="22"/>
  <c r="Z3319" i="22"/>
  <c r="W3319" i="22"/>
  <c r="X3307" i="22"/>
  <c r="Y3307" i="22"/>
  <c r="AA3307" i="22"/>
  <c r="Z3307" i="22"/>
  <c r="W3307" i="22"/>
  <c r="X3295" i="22"/>
  <c r="Y3295" i="22"/>
  <c r="AA3295" i="22"/>
  <c r="Z3295" i="22"/>
  <c r="W3295" i="22"/>
  <c r="X3283" i="22"/>
  <c r="Y3283" i="22"/>
  <c r="AA3283" i="22"/>
  <c r="Z3283" i="22"/>
  <c r="W3283" i="22"/>
  <c r="X3271" i="22"/>
  <c r="Y3271" i="22"/>
  <c r="AA3271" i="22"/>
  <c r="Z3271" i="22"/>
  <c r="W3271" i="22"/>
  <c r="X3259" i="22"/>
  <c r="Y3259" i="22"/>
  <c r="AA3259" i="22"/>
  <c r="Z3259" i="22"/>
  <c r="W3259" i="22"/>
  <c r="X3247" i="22"/>
  <c r="Y3247" i="22"/>
  <c r="AA3247" i="22"/>
  <c r="Z3247" i="22"/>
  <c r="W3247" i="22"/>
  <c r="X3235" i="22"/>
  <c r="Y3235" i="22"/>
  <c r="AA3235" i="22"/>
  <c r="Z3235" i="22"/>
  <c r="W3235" i="22"/>
  <c r="X3223" i="22"/>
  <c r="Y3223" i="22"/>
  <c r="AA3223" i="22"/>
  <c r="Z3223" i="22"/>
  <c r="W3223" i="22"/>
  <c r="X3211" i="22"/>
  <c r="Y3211" i="22"/>
  <c r="AA3211" i="22"/>
  <c r="Z3211" i="22"/>
  <c r="W3211" i="22"/>
  <c r="X3199" i="22"/>
  <c r="Y3199" i="22"/>
  <c r="AA3199" i="22"/>
  <c r="Z3199" i="22"/>
  <c r="W3199" i="22"/>
  <c r="X3187" i="22"/>
  <c r="Y3187" i="22"/>
  <c r="AA3187" i="22"/>
  <c r="Z3187" i="22"/>
  <c r="W3187" i="22"/>
  <c r="X3175" i="22"/>
  <c r="Y3175" i="22"/>
  <c r="AA3175" i="22"/>
  <c r="Z3175" i="22"/>
  <c r="W3175" i="22"/>
  <c r="X3163" i="22"/>
  <c r="Y3163" i="22"/>
  <c r="Z3163" i="22"/>
  <c r="AA3163" i="22"/>
  <c r="W3163" i="22"/>
  <c r="X3151" i="22"/>
  <c r="Y3151" i="22"/>
  <c r="Z3151" i="22"/>
  <c r="AA3151" i="22"/>
  <c r="W3151" i="22"/>
  <c r="X3139" i="22"/>
  <c r="Y3139" i="22"/>
  <c r="Z3139" i="22"/>
  <c r="AA3139" i="22"/>
  <c r="W3139" i="22"/>
  <c r="X3127" i="22"/>
  <c r="Y3127" i="22"/>
  <c r="Z3127" i="22"/>
  <c r="AA3127" i="22"/>
  <c r="W3127" i="22"/>
  <c r="X3115" i="22"/>
  <c r="Y3115" i="22"/>
  <c r="Z3115" i="22"/>
  <c r="AA3115" i="22"/>
  <c r="W3115" i="22"/>
  <c r="X3103" i="22"/>
  <c r="Y3103" i="22"/>
  <c r="Z3103" i="22"/>
  <c r="AA3103" i="22"/>
  <c r="W3103" i="22"/>
  <c r="X3091" i="22"/>
  <c r="Y3091" i="22"/>
  <c r="Z3091" i="22"/>
  <c r="AA3091" i="22"/>
  <c r="W3091" i="22"/>
  <c r="X3079" i="22"/>
  <c r="Y3079" i="22"/>
  <c r="Z3079" i="22"/>
  <c r="AA3079" i="22"/>
  <c r="W3079" i="22"/>
  <c r="X3067" i="22"/>
  <c r="Y3067" i="22"/>
  <c r="Z3067" i="22"/>
  <c r="AA3067" i="22"/>
  <c r="W3067" i="22"/>
  <c r="X3055" i="22"/>
  <c r="Y3055" i="22"/>
  <c r="Z3055" i="22"/>
  <c r="AA3055" i="22"/>
  <c r="W3055" i="22"/>
  <c r="X3043" i="22"/>
  <c r="Y3043" i="22"/>
  <c r="Z3043" i="22"/>
  <c r="AA3043" i="22"/>
  <c r="W3043" i="22"/>
  <c r="X3031" i="22"/>
  <c r="Y3031" i="22"/>
  <c r="Z3031" i="22"/>
  <c r="AA3031" i="22"/>
  <c r="W3031" i="22"/>
  <c r="X3019" i="22"/>
  <c r="Y3019" i="22"/>
  <c r="Z3019" i="22"/>
  <c r="AA3019" i="22"/>
  <c r="W3019" i="22"/>
  <c r="X3007" i="22"/>
  <c r="Y3007" i="22"/>
  <c r="Z3007" i="22"/>
  <c r="AA3007" i="22"/>
  <c r="W3007" i="22"/>
  <c r="X2995" i="22"/>
  <c r="Y2995" i="22"/>
  <c r="Z2995" i="22"/>
  <c r="AA2995" i="22"/>
  <c r="W2995" i="22"/>
  <c r="X2983" i="22"/>
  <c r="Y2983" i="22"/>
  <c r="Z2983" i="22"/>
  <c r="AA2983" i="22"/>
  <c r="W2983" i="22"/>
  <c r="X2971" i="22"/>
  <c r="Y2971" i="22"/>
  <c r="Z2971" i="22"/>
  <c r="AA2971" i="22"/>
  <c r="W2971" i="22"/>
  <c r="X2959" i="22"/>
  <c r="Y2959" i="22"/>
  <c r="Z2959" i="22"/>
  <c r="AA2959" i="22"/>
  <c r="W2959" i="22"/>
  <c r="X2947" i="22"/>
  <c r="Y2947" i="22"/>
  <c r="Z2947" i="22"/>
  <c r="AA2947" i="22"/>
  <c r="W2947" i="22"/>
  <c r="X2935" i="22"/>
  <c r="Y2935" i="22"/>
  <c r="Z2935" i="22"/>
  <c r="AA2935" i="22"/>
  <c r="W2935" i="22"/>
  <c r="X2923" i="22"/>
  <c r="Y2923" i="22"/>
  <c r="Z2923" i="22"/>
  <c r="AA2923" i="22"/>
  <c r="W2923" i="22"/>
  <c r="X2911" i="22"/>
  <c r="Y2911" i="22"/>
  <c r="Z2911" i="22"/>
  <c r="AA2911" i="22"/>
  <c r="W2911" i="22"/>
  <c r="X2899" i="22"/>
  <c r="Y2899" i="22"/>
  <c r="Z2899" i="22"/>
  <c r="AA2899" i="22"/>
  <c r="W2899" i="22"/>
  <c r="X2887" i="22"/>
  <c r="Y2887" i="22"/>
  <c r="Z2887" i="22"/>
  <c r="AA2887" i="22"/>
  <c r="W2887" i="22"/>
  <c r="X2875" i="22"/>
  <c r="Y2875" i="22"/>
  <c r="Z2875" i="22"/>
  <c r="AA2875" i="22"/>
  <c r="W2875" i="22"/>
  <c r="X2863" i="22"/>
  <c r="Y2863" i="22"/>
  <c r="Z2863" i="22"/>
  <c r="AA2863" i="22"/>
  <c r="W2863" i="22"/>
  <c r="X2851" i="22"/>
  <c r="Y2851" i="22"/>
  <c r="Z2851" i="22"/>
  <c r="AA2851" i="22"/>
  <c r="W2851" i="22"/>
  <c r="X2839" i="22"/>
  <c r="Y2839" i="22"/>
  <c r="Z2839" i="22"/>
  <c r="AA2839" i="22"/>
  <c r="W2839" i="22"/>
  <c r="Z2827" i="22"/>
  <c r="AA2827" i="22"/>
  <c r="Y2827" i="22"/>
  <c r="X2827" i="22"/>
  <c r="W2827" i="22"/>
  <c r="X2815" i="22"/>
  <c r="Y2815" i="22"/>
  <c r="Z2815" i="22"/>
  <c r="AA2815" i="22"/>
  <c r="W2815" i="22"/>
  <c r="X2803" i="22"/>
  <c r="AA2803" i="22"/>
  <c r="Y2803" i="22"/>
  <c r="Z2803" i="22"/>
  <c r="W2803" i="22"/>
  <c r="X2791" i="22"/>
  <c r="Y2791" i="22"/>
  <c r="Z2791" i="22"/>
  <c r="AA2791" i="22"/>
  <c r="W2791" i="22"/>
  <c r="X2779" i="22"/>
  <c r="Y2779" i="22"/>
  <c r="Z2779" i="22"/>
  <c r="AA2779" i="22"/>
  <c r="W2779" i="22"/>
  <c r="X2767" i="22"/>
  <c r="AA2767" i="22"/>
  <c r="Y2767" i="22"/>
  <c r="Z2767" i="22"/>
  <c r="W2767" i="22"/>
  <c r="X2755" i="22"/>
  <c r="Y2755" i="22"/>
  <c r="Z2755" i="22"/>
  <c r="AA2755" i="22"/>
  <c r="W2755" i="22"/>
  <c r="X2743" i="22"/>
  <c r="Y2743" i="22"/>
  <c r="Z2743" i="22"/>
  <c r="AA2743" i="22"/>
  <c r="W2743" i="22"/>
  <c r="X2731" i="22"/>
  <c r="Y2731" i="22"/>
  <c r="Z2731" i="22"/>
  <c r="AA2731" i="22"/>
  <c r="W2731" i="22"/>
  <c r="X2719" i="22"/>
  <c r="Y2719" i="22"/>
  <c r="Z2719" i="22"/>
  <c r="AA2719" i="22"/>
  <c r="W2719" i="22"/>
  <c r="X2707" i="22"/>
  <c r="Y2707" i="22"/>
  <c r="Z2707" i="22"/>
  <c r="AA2707" i="22"/>
  <c r="W2707" i="22"/>
  <c r="X2695" i="22"/>
  <c r="Y2695" i="22"/>
  <c r="Z2695" i="22"/>
  <c r="AA2695" i="22"/>
  <c r="W2695" i="22"/>
  <c r="Y2683" i="22"/>
  <c r="Z2683" i="22"/>
  <c r="AA2683" i="22"/>
  <c r="X2683" i="22"/>
  <c r="W2683" i="22"/>
  <c r="X2671" i="22"/>
  <c r="Y2671" i="22"/>
  <c r="AA2671" i="22"/>
  <c r="Z2671" i="22"/>
  <c r="W2671" i="22"/>
  <c r="X2659" i="22"/>
  <c r="Y2659" i="22"/>
  <c r="Z2659" i="22"/>
  <c r="AA2659" i="22"/>
  <c r="W2659" i="22"/>
  <c r="X2647" i="22"/>
  <c r="Y2647" i="22"/>
  <c r="Z2647" i="22"/>
  <c r="AA2647" i="22"/>
  <c r="W2647" i="22"/>
  <c r="X2635" i="22"/>
  <c r="Y2635" i="22"/>
  <c r="Z2635" i="22"/>
  <c r="AA2635" i="22"/>
  <c r="W2635" i="22"/>
  <c r="X2623" i="22"/>
  <c r="Y2623" i="22"/>
  <c r="Z2623" i="22"/>
  <c r="AA2623" i="22"/>
  <c r="W2623" i="22"/>
  <c r="X2611" i="22"/>
  <c r="Y2611" i="22"/>
  <c r="Z2611" i="22"/>
  <c r="AA2611" i="22"/>
  <c r="W2611" i="22"/>
  <c r="X2599" i="22"/>
  <c r="Y2599" i="22"/>
  <c r="Z2599" i="22"/>
  <c r="AA2599" i="22"/>
  <c r="W2599" i="22"/>
  <c r="X2587" i="22"/>
  <c r="Y2587" i="22"/>
  <c r="Z2587" i="22"/>
  <c r="AA2587" i="22"/>
  <c r="W2587" i="22"/>
  <c r="X2575" i="22"/>
  <c r="Y2575" i="22"/>
  <c r="Z2575" i="22"/>
  <c r="AA2575" i="22"/>
  <c r="W2575" i="22"/>
  <c r="X2563" i="22"/>
  <c r="Y2563" i="22"/>
  <c r="Z2563" i="22"/>
  <c r="AA2563" i="22"/>
  <c r="W2563" i="22"/>
  <c r="X2551" i="22"/>
  <c r="Y2551" i="22"/>
  <c r="Z2551" i="22"/>
  <c r="AA2551" i="22"/>
  <c r="W2551" i="22"/>
  <c r="X2539" i="22"/>
  <c r="Y2539" i="22"/>
  <c r="Z2539" i="22"/>
  <c r="AA2539" i="22"/>
  <c r="W2539" i="22"/>
  <c r="X2527" i="22"/>
  <c r="Y2527" i="22"/>
  <c r="Z2527" i="22"/>
  <c r="AA2527" i="22"/>
  <c r="W2527" i="22"/>
  <c r="X2515" i="22"/>
  <c r="Y2515" i="22"/>
  <c r="Z2515" i="22"/>
  <c r="AA2515" i="22"/>
  <c r="W2515" i="22"/>
  <c r="X2503" i="22"/>
  <c r="Y2503" i="22"/>
  <c r="Z2503" i="22"/>
  <c r="AA2503" i="22"/>
  <c r="W2503" i="22"/>
  <c r="X2491" i="22"/>
  <c r="Y2491" i="22"/>
  <c r="Z2491" i="22"/>
  <c r="AA2491" i="22"/>
  <c r="W2491" i="22"/>
  <c r="X2479" i="22"/>
  <c r="Y2479" i="22"/>
  <c r="Z2479" i="22"/>
  <c r="AA2479" i="22"/>
  <c r="W2479" i="22"/>
  <c r="X2467" i="22"/>
  <c r="Y2467" i="22"/>
  <c r="Z2467" i="22"/>
  <c r="AA2467" i="22"/>
  <c r="W2467" i="22"/>
  <c r="X2455" i="22"/>
  <c r="Y2455" i="22"/>
  <c r="Z2455" i="22"/>
  <c r="AA2455" i="22"/>
  <c r="W2455" i="22"/>
  <c r="X2443" i="22"/>
  <c r="Y2443" i="22"/>
  <c r="Z2443" i="22"/>
  <c r="AA2443" i="22"/>
  <c r="W2443" i="22"/>
  <c r="X2431" i="22"/>
  <c r="Y2431" i="22"/>
  <c r="Z2431" i="22"/>
  <c r="AA2431" i="22"/>
  <c r="W2431" i="22"/>
  <c r="X2419" i="22"/>
  <c r="Y2419" i="22"/>
  <c r="Z2419" i="22"/>
  <c r="AA2419" i="22"/>
  <c r="W2419" i="22"/>
  <c r="Z2407" i="22"/>
  <c r="AA2407" i="22"/>
  <c r="Y2407" i="22"/>
  <c r="X2407" i="22"/>
  <c r="W2407" i="22"/>
  <c r="Z2395" i="22"/>
  <c r="AA2395" i="22"/>
  <c r="Y2395" i="22"/>
  <c r="X2395" i="22"/>
  <c r="W2395" i="22"/>
  <c r="Z2383" i="22"/>
  <c r="AA2383" i="22"/>
  <c r="Y2383" i="22"/>
  <c r="X2383" i="22"/>
  <c r="W2383" i="22"/>
  <c r="Z2371" i="22"/>
  <c r="AA2371" i="22"/>
  <c r="Y2371" i="22"/>
  <c r="X2371" i="22"/>
  <c r="W2371" i="22"/>
  <c r="Z2359" i="22"/>
  <c r="AA2359" i="22"/>
  <c r="Y2359" i="22"/>
  <c r="X2359" i="22"/>
  <c r="W2359" i="22"/>
  <c r="Z2347" i="22"/>
  <c r="AA2347" i="22"/>
  <c r="Y2347" i="22"/>
  <c r="X2347" i="22"/>
  <c r="W2347" i="22"/>
  <c r="Z2335" i="22"/>
  <c r="AA2335" i="22"/>
  <c r="Y2335" i="22"/>
  <c r="X2335" i="22"/>
  <c r="W2335" i="22"/>
  <c r="Z2323" i="22"/>
  <c r="AA2323" i="22"/>
  <c r="Y2323" i="22"/>
  <c r="X2323" i="22"/>
  <c r="W2323" i="22"/>
  <c r="Z2311" i="22"/>
  <c r="AA2311" i="22"/>
  <c r="Y2311" i="22"/>
  <c r="X2311" i="22"/>
  <c r="W2311" i="22"/>
  <c r="X2299" i="22"/>
  <c r="Y2299" i="22"/>
  <c r="Z2299" i="22"/>
  <c r="AA2299" i="22"/>
  <c r="W2299" i="22"/>
  <c r="X2287" i="22"/>
  <c r="AA2287" i="22"/>
  <c r="Z2287" i="22"/>
  <c r="Y2287" i="22"/>
  <c r="W2287" i="22"/>
  <c r="X2275" i="22"/>
  <c r="AA2275" i="22"/>
  <c r="Z2275" i="22"/>
  <c r="Y2275" i="22"/>
  <c r="W2275" i="22"/>
  <c r="X2263" i="22"/>
  <c r="Z2263" i="22"/>
  <c r="AA2263" i="22"/>
  <c r="Y2263" i="22"/>
  <c r="W2263" i="22"/>
  <c r="X2251" i="22"/>
  <c r="Z2251" i="22"/>
  <c r="AA2251" i="22"/>
  <c r="Y2251" i="22"/>
  <c r="W2251" i="22"/>
  <c r="X2239" i="22"/>
  <c r="Y2239" i="22"/>
  <c r="Z2239" i="22"/>
  <c r="AA2239" i="22"/>
  <c r="W2239" i="22"/>
  <c r="X2227" i="22"/>
  <c r="Y2227" i="22"/>
  <c r="Z2227" i="22"/>
  <c r="AA2227" i="22"/>
  <c r="W2227" i="22"/>
  <c r="X2215" i="22"/>
  <c r="Y2215" i="22"/>
  <c r="Z2215" i="22"/>
  <c r="AA2215" i="22"/>
  <c r="W2215" i="22"/>
  <c r="X2203" i="22"/>
  <c r="Y2203" i="22"/>
  <c r="Z2203" i="22"/>
  <c r="AA2203" i="22"/>
  <c r="W2203" i="22"/>
  <c r="X2191" i="22"/>
  <c r="Y2191" i="22"/>
  <c r="Z2191" i="22"/>
  <c r="AA2191" i="22"/>
  <c r="W2191" i="22"/>
  <c r="X2179" i="22"/>
  <c r="Y2179" i="22"/>
  <c r="Z2179" i="22"/>
  <c r="AA2179" i="22"/>
  <c r="W2179" i="22"/>
  <c r="X2167" i="22"/>
  <c r="Y2167" i="22"/>
  <c r="Z2167" i="22"/>
  <c r="AA2167" i="22"/>
  <c r="X2155" i="22"/>
  <c r="Y2155" i="22"/>
  <c r="Z2155" i="22"/>
  <c r="AA2155" i="22"/>
  <c r="W2155" i="22"/>
  <c r="X2143" i="22"/>
  <c r="Y2143" i="22"/>
  <c r="Z2143" i="22"/>
  <c r="AA2143" i="22"/>
  <c r="W2143" i="22"/>
  <c r="X2131" i="22"/>
  <c r="Y2131" i="22"/>
  <c r="Z2131" i="22"/>
  <c r="AA2131" i="22"/>
  <c r="W2131" i="22"/>
  <c r="X2119" i="22"/>
  <c r="Y2119" i="22"/>
  <c r="Z2119" i="22"/>
  <c r="AA2119" i="22"/>
  <c r="W2119" i="22"/>
  <c r="X2107" i="22"/>
  <c r="Y2107" i="22"/>
  <c r="Z2107" i="22"/>
  <c r="AA2107" i="22"/>
  <c r="W2107" i="22"/>
  <c r="X2095" i="22"/>
  <c r="Y2095" i="22"/>
  <c r="Z2095" i="22"/>
  <c r="AA2095" i="22"/>
  <c r="X2083" i="22"/>
  <c r="Y2083" i="22"/>
  <c r="Z2083" i="22"/>
  <c r="AA2083" i="22"/>
  <c r="W2083" i="22"/>
  <c r="X2071" i="22"/>
  <c r="Y2071" i="22"/>
  <c r="Z2071" i="22"/>
  <c r="AA2071" i="22"/>
  <c r="W2071" i="22"/>
  <c r="X2059" i="22"/>
  <c r="Y2059" i="22"/>
  <c r="Z2059" i="22"/>
  <c r="AA2059" i="22"/>
  <c r="W2059" i="22"/>
  <c r="X2047" i="22"/>
  <c r="Y2047" i="22"/>
  <c r="Z2047" i="22"/>
  <c r="AA2047" i="22"/>
  <c r="W2047" i="22"/>
  <c r="AA2035" i="22"/>
  <c r="Z2035" i="22"/>
  <c r="X2035" i="22"/>
  <c r="Y2035" i="22"/>
  <c r="W2035" i="22"/>
  <c r="X2023" i="22"/>
  <c r="Y2023" i="22"/>
  <c r="Z2023" i="22"/>
  <c r="AA2023" i="22"/>
  <c r="X2011" i="22"/>
  <c r="Y2011" i="22"/>
  <c r="Z2011" i="22"/>
  <c r="AA2011" i="22"/>
  <c r="W2011" i="22"/>
  <c r="AA1999" i="22"/>
  <c r="Z1999" i="22"/>
  <c r="X1999" i="22"/>
  <c r="Y1999" i="22"/>
  <c r="W1999" i="22"/>
  <c r="X1987" i="22"/>
  <c r="AA1987" i="22"/>
  <c r="Y1987" i="22"/>
  <c r="Z1987" i="22"/>
  <c r="W1987" i="22"/>
  <c r="X1975" i="22"/>
  <c r="AA1975" i="22"/>
  <c r="Y1975" i="22"/>
  <c r="Z1975" i="22"/>
  <c r="X1963" i="22"/>
  <c r="AA1963" i="22"/>
  <c r="Y1963" i="22"/>
  <c r="Z1963" i="22"/>
  <c r="W1963" i="22"/>
  <c r="X1951" i="22"/>
  <c r="AA1951" i="22"/>
  <c r="Y1951" i="22"/>
  <c r="Z1951" i="22"/>
  <c r="W1951" i="22"/>
  <c r="X1939" i="22"/>
  <c r="AA1939" i="22"/>
  <c r="Y1939" i="22"/>
  <c r="Z1939" i="22"/>
  <c r="W1939" i="22"/>
  <c r="X1927" i="22"/>
  <c r="Y1927" i="22"/>
  <c r="AA1927" i="22"/>
  <c r="Z1927" i="22"/>
  <c r="X1915" i="22"/>
  <c r="Y1915" i="22"/>
  <c r="Z1915" i="22"/>
  <c r="AA1915" i="22"/>
  <c r="W1915" i="22"/>
  <c r="X1903" i="22"/>
  <c r="Y1903" i="22"/>
  <c r="Z1903" i="22"/>
  <c r="AA1903" i="22"/>
  <c r="W1903" i="22"/>
  <c r="X1891" i="22"/>
  <c r="Y1891" i="22"/>
  <c r="Z1891" i="22"/>
  <c r="AA1891" i="22"/>
  <c r="W1891" i="22"/>
  <c r="X1879" i="22"/>
  <c r="Y1879" i="22"/>
  <c r="Z1879" i="22"/>
  <c r="AA1879" i="22"/>
  <c r="X1867" i="22"/>
  <c r="Y1867" i="22"/>
  <c r="Z1867" i="22"/>
  <c r="AA1867" i="22"/>
  <c r="W1867" i="22"/>
  <c r="X1855" i="22"/>
  <c r="Y1855" i="22"/>
  <c r="Z1855" i="22"/>
  <c r="AA1855" i="22"/>
  <c r="W1855" i="22"/>
  <c r="X1843" i="22"/>
  <c r="Y1843" i="22"/>
  <c r="Z1843" i="22"/>
  <c r="AA1843" i="22"/>
  <c r="W1843" i="22"/>
  <c r="X1831" i="22"/>
  <c r="Y1831" i="22"/>
  <c r="Z1831" i="22"/>
  <c r="AA1831" i="22"/>
  <c r="X1819" i="22"/>
  <c r="Y1819" i="22"/>
  <c r="Z1819" i="22"/>
  <c r="AA1819" i="22"/>
  <c r="W1819" i="22"/>
  <c r="X1807" i="22"/>
  <c r="Y1807" i="22"/>
  <c r="Z1807" i="22"/>
  <c r="AA1807" i="22"/>
  <c r="W1807" i="22"/>
  <c r="X1795" i="22"/>
  <c r="Y1795" i="22"/>
  <c r="Z1795" i="22"/>
  <c r="AA1795" i="22"/>
  <c r="W1795" i="22"/>
  <c r="X1783" i="22"/>
  <c r="Y1783" i="22"/>
  <c r="Z1783" i="22"/>
  <c r="AA1783" i="22"/>
  <c r="X1771" i="22"/>
  <c r="Y1771" i="22"/>
  <c r="Z1771" i="22"/>
  <c r="AA1771" i="22"/>
  <c r="W1771" i="22"/>
  <c r="X1759" i="22"/>
  <c r="Y1759" i="22"/>
  <c r="Z1759" i="22"/>
  <c r="AA1759" i="22"/>
  <c r="W1759" i="22"/>
  <c r="X1747" i="22"/>
  <c r="Y1747" i="22"/>
  <c r="Z1747" i="22"/>
  <c r="AA1747" i="22"/>
  <c r="W1747" i="22"/>
  <c r="X1735" i="22"/>
  <c r="Y1735" i="22"/>
  <c r="Z1735" i="22"/>
  <c r="AA1735" i="22"/>
  <c r="X1723" i="22"/>
  <c r="Y1723" i="22"/>
  <c r="Z1723" i="22"/>
  <c r="AA1723" i="22"/>
  <c r="W1723" i="22"/>
  <c r="X1711" i="22"/>
  <c r="Y1711" i="22"/>
  <c r="Z1711" i="22"/>
  <c r="AA1711" i="22"/>
  <c r="W1711" i="22"/>
  <c r="X1699" i="22"/>
  <c r="Y1699" i="22"/>
  <c r="Z1699" i="22"/>
  <c r="AA1699" i="22"/>
  <c r="W1699" i="22"/>
  <c r="X1687" i="22"/>
  <c r="Y1687" i="22"/>
  <c r="Z1687" i="22"/>
  <c r="AA1687" i="22"/>
  <c r="W1687" i="22"/>
  <c r="X1675" i="22"/>
  <c r="Y1675" i="22"/>
  <c r="Z1675" i="22"/>
  <c r="AA1675" i="22"/>
  <c r="W1675" i="22"/>
  <c r="X1663" i="22"/>
  <c r="Y1663" i="22"/>
  <c r="Z1663" i="22"/>
  <c r="AA1663" i="22"/>
  <c r="W1663" i="22"/>
  <c r="Y1651" i="22"/>
  <c r="Z1651" i="22"/>
  <c r="AA1651" i="22"/>
  <c r="X1651" i="22"/>
  <c r="W1651" i="22"/>
  <c r="X1639" i="22"/>
  <c r="Y1639" i="22"/>
  <c r="Z1639" i="22"/>
  <c r="AA1639" i="22"/>
  <c r="W1639" i="22"/>
  <c r="Y1627" i="22"/>
  <c r="X1627" i="22"/>
  <c r="Z1627" i="22"/>
  <c r="AA1627" i="22"/>
  <c r="W1627" i="22"/>
  <c r="X1615" i="22"/>
  <c r="Y1615" i="22"/>
  <c r="Z1615" i="22"/>
  <c r="AA1615" i="22"/>
  <c r="W1615" i="22"/>
  <c r="X1603" i="22"/>
  <c r="Y1603" i="22"/>
  <c r="Z1603" i="22"/>
  <c r="AA1603" i="22"/>
  <c r="W1603" i="22"/>
  <c r="X1591" i="22"/>
  <c r="Y1591" i="22"/>
  <c r="AA1591" i="22"/>
  <c r="Z1591" i="22"/>
  <c r="W1591" i="22"/>
  <c r="X1579" i="22"/>
  <c r="Y1579" i="22"/>
  <c r="Z1579" i="22"/>
  <c r="AA1579" i="22"/>
  <c r="W1579" i="22"/>
  <c r="X1567" i="22"/>
  <c r="Y1567" i="22"/>
  <c r="Z1567" i="22"/>
  <c r="AA1567" i="22"/>
  <c r="W1567" i="22"/>
  <c r="X1555" i="22"/>
  <c r="Y1555" i="22"/>
  <c r="Z1555" i="22"/>
  <c r="AA1555" i="22"/>
  <c r="W1555" i="22"/>
  <c r="X1543" i="22"/>
  <c r="Y1543" i="22"/>
  <c r="Z1543" i="22"/>
  <c r="AA1543" i="22"/>
  <c r="W1543" i="22"/>
  <c r="X1531" i="22"/>
  <c r="Y1531" i="22"/>
  <c r="Z1531" i="22"/>
  <c r="AA1531" i="22"/>
  <c r="W1531" i="22"/>
  <c r="X1519" i="22"/>
  <c r="Y1519" i="22"/>
  <c r="Z1519" i="22"/>
  <c r="AA1519" i="22"/>
  <c r="W1519" i="22"/>
  <c r="X1507" i="22"/>
  <c r="Y1507" i="22"/>
  <c r="Z1507" i="22"/>
  <c r="AA1507" i="22"/>
  <c r="W1507" i="22"/>
  <c r="X1495" i="22"/>
  <c r="Y1495" i="22"/>
  <c r="Z1495" i="22"/>
  <c r="AA1495" i="22"/>
  <c r="W1495" i="22"/>
  <c r="X1483" i="22"/>
  <c r="Y1483" i="22"/>
  <c r="Z1483" i="22"/>
  <c r="AA1483" i="22"/>
  <c r="W1483" i="22"/>
  <c r="X1471" i="22"/>
  <c r="Y1471" i="22"/>
  <c r="Z1471" i="22"/>
  <c r="AA1471" i="22"/>
  <c r="W1471" i="22"/>
  <c r="X1459" i="22"/>
  <c r="Y1459" i="22"/>
  <c r="Z1459" i="22"/>
  <c r="AA1459" i="22"/>
  <c r="W1459" i="22"/>
  <c r="X1447" i="22"/>
  <c r="Y1447" i="22"/>
  <c r="Z1447" i="22"/>
  <c r="AA1447" i="22"/>
  <c r="W1447" i="22"/>
  <c r="X1435" i="22"/>
  <c r="Y1435" i="22"/>
  <c r="Z1435" i="22"/>
  <c r="AA1435" i="22"/>
  <c r="W1435" i="22"/>
  <c r="X1423" i="22"/>
  <c r="Y1423" i="22"/>
  <c r="Z1423" i="22"/>
  <c r="AA1423" i="22"/>
  <c r="W1423" i="22"/>
  <c r="X1411" i="22"/>
  <c r="Y1411" i="22"/>
  <c r="Z1411" i="22"/>
  <c r="AA1411" i="22"/>
  <c r="W1411" i="22"/>
  <c r="X1399" i="22"/>
  <c r="Y1399" i="22"/>
  <c r="Z1399" i="22"/>
  <c r="AA1399" i="22"/>
  <c r="W1399" i="22"/>
  <c r="X1387" i="22"/>
  <c r="Y1387" i="22"/>
  <c r="Z1387" i="22"/>
  <c r="AA1387" i="22"/>
  <c r="W1387" i="22"/>
  <c r="X1375" i="22"/>
  <c r="Y1375" i="22"/>
  <c r="Z1375" i="22"/>
  <c r="AA1375" i="22"/>
  <c r="W1375" i="22"/>
  <c r="X1363" i="22"/>
  <c r="Y1363" i="22"/>
  <c r="Z1363" i="22"/>
  <c r="AA1363" i="22"/>
  <c r="W1363" i="22"/>
  <c r="X1351" i="22"/>
  <c r="Y1351" i="22"/>
  <c r="AA1351" i="22"/>
  <c r="Z1351" i="22"/>
  <c r="W1351" i="22"/>
  <c r="X1339" i="22"/>
  <c r="AA1339" i="22"/>
  <c r="Z1339" i="22"/>
  <c r="Y1339" i="22"/>
  <c r="W1339" i="22"/>
  <c r="X1327" i="22"/>
  <c r="Y1327" i="22"/>
  <c r="Z1327" i="22"/>
  <c r="AA1327" i="22"/>
  <c r="W1327" i="22"/>
  <c r="X1315" i="22"/>
  <c r="Y1315" i="22"/>
  <c r="Z1315" i="22"/>
  <c r="AA1315" i="22"/>
  <c r="W1315" i="22"/>
  <c r="X1303" i="22"/>
  <c r="AA1303" i="22"/>
  <c r="Y1303" i="22"/>
  <c r="Z1303" i="22"/>
  <c r="W1303" i="22"/>
  <c r="X1291" i="22"/>
  <c r="Y1291" i="22"/>
  <c r="Z1291" i="22"/>
  <c r="AA1291" i="22"/>
  <c r="W1291" i="22"/>
  <c r="X1279" i="22"/>
  <c r="Y1279" i="22"/>
  <c r="AA1279" i="22"/>
  <c r="Z1279" i="22"/>
  <c r="W1279" i="22"/>
  <c r="X1267" i="22"/>
  <c r="Y1267" i="22"/>
  <c r="Z1267" i="22"/>
  <c r="AA1267" i="22"/>
  <c r="W1267" i="22"/>
  <c r="X1255" i="22"/>
  <c r="Y1255" i="22"/>
  <c r="Z1255" i="22"/>
  <c r="AA1255" i="22"/>
  <c r="W1255" i="22"/>
  <c r="X1243" i="22"/>
  <c r="Y1243" i="22"/>
  <c r="Z1243" i="22"/>
  <c r="AA1243" i="22"/>
  <c r="X1231" i="22"/>
  <c r="Y1231" i="22"/>
  <c r="Z1231" i="22"/>
  <c r="AA1231" i="22"/>
  <c r="W1231" i="22"/>
  <c r="X1219" i="22"/>
  <c r="AA1219" i="22"/>
  <c r="Z1219" i="22"/>
  <c r="Y1219" i="22"/>
  <c r="W1219" i="22"/>
  <c r="X1207" i="22"/>
  <c r="Y1207" i="22"/>
  <c r="Z1207" i="22"/>
  <c r="AA1207" i="22"/>
  <c r="W1207" i="22"/>
  <c r="X1195" i="22"/>
  <c r="AA1195" i="22"/>
  <c r="Z1195" i="22"/>
  <c r="Y1195" i="22"/>
  <c r="X1183" i="22"/>
  <c r="Y1183" i="22"/>
  <c r="Z1183" i="22"/>
  <c r="AA1183" i="22"/>
  <c r="W1183" i="22"/>
  <c r="X1171" i="22"/>
  <c r="Y1171" i="22"/>
  <c r="Z1171" i="22"/>
  <c r="AA1171" i="22"/>
  <c r="W1171" i="22"/>
  <c r="AA1159" i="22"/>
  <c r="Y1159" i="22"/>
  <c r="Z1159" i="22"/>
  <c r="X1159" i="22"/>
  <c r="W1159" i="22"/>
  <c r="AA1147" i="22"/>
  <c r="Y1147" i="22"/>
  <c r="Z1147" i="22"/>
  <c r="X1147" i="22"/>
  <c r="AA1135" i="22"/>
  <c r="Y1135" i="22"/>
  <c r="Z1135" i="22"/>
  <c r="X1135" i="22"/>
  <c r="W1135" i="22"/>
  <c r="AA1123" i="22"/>
  <c r="Y1123" i="22"/>
  <c r="Z1123" i="22"/>
  <c r="X1123" i="22"/>
  <c r="W1123" i="22"/>
  <c r="AA1111" i="22"/>
  <c r="Y1111" i="22"/>
  <c r="Z1111" i="22"/>
  <c r="X1111" i="22"/>
  <c r="W1111" i="22"/>
  <c r="Y1099" i="22"/>
  <c r="AA1099" i="22"/>
  <c r="X1099" i="22"/>
  <c r="Z1099" i="22"/>
  <c r="Z1087" i="22"/>
  <c r="AA1087" i="22"/>
  <c r="X1087" i="22"/>
  <c r="Y1087" i="22"/>
  <c r="W1087" i="22"/>
  <c r="Z1075" i="22"/>
  <c r="AA1075" i="22"/>
  <c r="Y1075" i="22"/>
  <c r="X1075" i="22"/>
  <c r="W1075" i="22"/>
  <c r="Z1063" i="22"/>
  <c r="AA1063" i="22"/>
  <c r="X1063" i="22"/>
  <c r="Y1063" i="22"/>
  <c r="W1063" i="22"/>
  <c r="Z1051" i="22"/>
  <c r="AA1051" i="22"/>
  <c r="X1051" i="22"/>
  <c r="Y1051" i="22"/>
  <c r="W1051" i="22"/>
  <c r="Z1039" i="22"/>
  <c r="AA1039" i="22"/>
  <c r="X1039" i="22"/>
  <c r="Y1039" i="22"/>
  <c r="W1039" i="22"/>
  <c r="Z1027" i="22"/>
  <c r="AA1027" i="22"/>
  <c r="Y1027" i="22"/>
  <c r="X1027" i="22"/>
  <c r="Z1015" i="22"/>
  <c r="AA1015" i="22"/>
  <c r="Y1015" i="22"/>
  <c r="X1015" i="22"/>
  <c r="W1015" i="22"/>
  <c r="Z1003" i="22"/>
  <c r="AA1003" i="22"/>
  <c r="Y1003" i="22"/>
  <c r="X1003" i="22"/>
  <c r="W1003" i="22"/>
  <c r="Z991" i="22"/>
  <c r="AA991" i="22"/>
  <c r="Y991" i="22"/>
  <c r="X991" i="22"/>
  <c r="W991" i="22"/>
  <c r="Z979" i="22"/>
  <c r="AA979" i="22"/>
  <c r="Y979" i="22"/>
  <c r="X979" i="22"/>
  <c r="W979" i="22"/>
  <c r="Z967" i="22"/>
  <c r="AA967" i="22"/>
  <c r="Y967" i="22"/>
  <c r="X967" i="22"/>
  <c r="W967" i="22"/>
  <c r="Z955" i="22"/>
  <c r="AA955" i="22"/>
  <c r="Y955" i="22"/>
  <c r="X955" i="22"/>
  <c r="Z943" i="22"/>
  <c r="AA943" i="22"/>
  <c r="Y943" i="22"/>
  <c r="X943" i="22"/>
  <c r="W943" i="22"/>
  <c r="Z931" i="22"/>
  <c r="AA931" i="22"/>
  <c r="Y931" i="22"/>
  <c r="X931" i="22"/>
  <c r="W931" i="22"/>
  <c r="X919" i="22"/>
  <c r="Y919" i="22"/>
  <c r="Z919" i="22"/>
  <c r="AA919" i="22"/>
  <c r="W919" i="22"/>
  <c r="Z907" i="22"/>
  <c r="X907" i="22"/>
  <c r="AA907" i="22"/>
  <c r="Y907" i="22"/>
  <c r="W907" i="22"/>
  <c r="Z895" i="22"/>
  <c r="AA895" i="22"/>
  <c r="Y895" i="22"/>
  <c r="X895" i="22"/>
  <c r="W895" i="22"/>
  <c r="X883" i="22"/>
  <c r="AA883" i="22"/>
  <c r="Y883" i="22"/>
  <c r="Z883" i="22"/>
  <c r="Z871" i="22"/>
  <c r="X871" i="22"/>
  <c r="AA871" i="22"/>
  <c r="Y871" i="22"/>
  <c r="W871" i="22"/>
  <c r="Z859" i="22"/>
  <c r="AA859" i="22"/>
  <c r="Y859" i="22"/>
  <c r="X859" i="22"/>
  <c r="W859" i="22"/>
  <c r="X847" i="22"/>
  <c r="Z847" i="22"/>
  <c r="AA847" i="22"/>
  <c r="Y847" i="22"/>
  <c r="W847" i="22"/>
  <c r="Z835" i="22"/>
  <c r="X835" i="22"/>
  <c r="Y835" i="22"/>
  <c r="AA835" i="22"/>
  <c r="W835" i="22"/>
  <c r="Z823" i="22"/>
  <c r="AA823" i="22"/>
  <c r="Y823" i="22"/>
  <c r="X823" i="22"/>
  <c r="W823" i="22"/>
  <c r="AA811" i="22"/>
  <c r="X811" i="22"/>
  <c r="Y811" i="22"/>
  <c r="Z811" i="22"/>
  <c r="AA799" i="22"/>
  <c r="X799" i="22"/>
  <c r="Y799" i="22"/>
  <c r="Z799" i="22"/>
  <c r="W799" i="22"/>
  <c r="X787" i="22"/>
  <c r="Y787" i="22"/>
  <c r="AA787" i="22"/>
  <c r="Z787" i="22"/>
  <c r="W787" i="22"/>
  <c r="X775" i="22"/>
  <c r="Y775" i="22"/>
  <c r="Z775" i="22"/>
  <c r="AA775" i="22"/>
  <c r="W775" i="22"/>
  <c r="X763" i="22"/>
  <c r="Y763" i="22"/>
  <c r="Z763" i="22"/>
  <c r="AA763" i="22"/>
  <c r="W763" i="22"/>
  <c r="X751" i="22"/>
  <c r="Y751" i="22"/>
  <c r="Z751" i="22"/>
  <c r="AA751" i="22"/>
  <c r="W751" i="22"/>
  <c r="X739" i="22"/>
  <c r="Y739" i="22"/>
  <c r="Z739" i="22"/>
  <c r="AA739" i="22"/>
  <c r="X3582" i="22"/>
  <c r="Y3582" i="22"/>
  <c r="Z3582" i="22"/>
  <c r="AA3582" i="22"/>
  <c r="W3582" i="22"/>
  <c r="X3462" i="22"/>
  <c r="Y3462" i="22"/>
  <c r="Z3462" i="22"/>
  <c r="AA3462" i="22"/>
  <c r="W3462" i="22"/>
  <c r="X3366" i="22"/>
  <c r="Y3366" i="22"/>
  <c r="Z3366" i="22"/>
  <c r="AA3366" i="22"/>
  <c r="W3366" i="22"/>
  <c r="Z3234" i="22"/>
  <c r="X3234" i="22"/>
  <c r="Y3234" i="22"/>
  <c r="AA3234" i="22"/>
  <c r="W3234" i="22"/>
  <c r="Z3078" i="22"/>
  <c r="AA3078" i="22"/>
  <c r="Y3078" i="22"/>
  <c r="X3078" i="22"/>
  <c r="W3078" i="22"/>
  <c r="Z2970" i="22"/>
  <c r="AA2970" i="22"/>
  <c r="Y2970" i="22"/>
  <c r="X2970" i="22"/>
  <c r="W2970" i="22"/>
  <c r="X2850" i="22"/>
  <c r="Z2850" i="22"/>
  <c r="AA2850" i="22"/>
  <c r="Y2850" i="22"/>
  <c r="W2850" i="22"/>
  <c r="X2730" i="22"/>
  <c r="Y2730" i="22"/>
  <c r="AA2730" i="22"/>
  <c r="Z2730" i="22"/>
  <c r="W2730" i="22"/>
  <c r="X2586" i="22"/>
  <c r="Y2586" i="22"/>
  <c r="Z2586" i="22"/>
  <c r="AA2586" i="22"/>
  <c r="W2586" i="22"/>
  <c r="X2442" i="22"/>
  <c r="Y2442" i="22"/>
  <c r="Z2442" i="22"/>
  <c r="AA2442" i="22"/>
  <c r="W2442" i="22"/>
  <c r="Y2310" i="22"/>
  <c r="Z2310" i="22"/>
  <c r="X2310" i="22"/>
  <c r="AA2310" i="22"/>
  <c r="W2310" i="22"/>
  <c r="X2178" i="22"/>
  <c r="Y2178" i="22"/>
  <c r="Z2178" i="22"/>
  <c r="AA2178" i="22"/>
  <c r="W2178" i="22"/>
  <c r="X2082" i="22"/>
  <c r="Y2082" i="22"/>
  <c r="Z2082" i="22"/>
  <c r="AA2082" i="22"/>
  <c r="X1950" i="22"/>
  <c r="Y1950" i="22"/>
  <c r="Z1950" i="22"/>
  <c r="AA1950" i="22"/>
  <c r="W1950" i="22"/>
  <c r="X1866" i="22"/>
  <c r="Y1866" i="22"/>
  <c r="Z1866" i="22"/>
  <c r="AA1866" i="22"/>
  <c r="W1866" i="22"/>
  <c r="X1770" i="22"/>
  <c r="Y1770" i="22"/>
  <c r="Z1770" i="22"/>
  <c r="AA1770" i="22"/>
  <c r="W1770" i="22"/>
  <c r="X1686" i="22"/>
  <c r="Y1686" i="22"/>
  <c r="Z1686" i="22"/>
  <c r="AA1686" i="22"/>
  <c r="Y1614" i="22"/>
  <c r="Z1614" i="22"/>
  <c r="AA1614" i="22"/>
  <c r="X1614" i="22"/>
  <c r="Y1518" i="22"/>
  <c r="Z1518" i="22"/>
  <c r="AA1518" i="22"/>
  <c r="X1518" i="22"/>
  <c r="W1518" i="22"/>
  <c r="Y1446" i="22"/>
  <c r="Z1446" i="22"/>
  <c r="AA1446" i="22"/>
  <c r="X1446" i="22"/>
  <c r="W1446" i="22"/>
  <c r="X1314" i="22"/>
  <c r="Y1314" i="22"/>
  <c r="Z1314" i="22"/>
  <c r="AA1314" i="22"/>
  <c r="W1314" i="22"/>
  <c r="AA1278" i="22"/>
  <c r="X1278" i="22"/>
  <c r="Y1278" i="22"/>
  <c r="Z1278" i="22"/>
  <c r="W1278" i="22"/>
  <c r="Z1242" i="22"/>
  <c r="AA1242" i="22"/>
  <c r="X1242" i="22"/>
  <c r="Y1242" i="22"/>
  <c r="W1242" i="22"/>
  <c r="X1170" i="22"/>
  <c r="Y1170" i="22"/>
  <c r="Z1170" i="22"/>
  <c r="AA1170" i="22"/>
  <c r="W1170" i="22"/>
  <c r="X1074" i="22"/>
  <c r="Y1074" i="22"/>
  <c r="AA1074" i="22"/>
  <c r="Z1074" i="22"/>
  <c r="W1074" i="22"/>
  <c r="X3594" i="22"/>
  <c r="Y3594" i="22"/>
  <c r="Z3594" i="22"/>
  <c r="AA3594" i="22"/>
  <c r="W3594" i="22"/>
  <c r="X3510" i="22"/>
  <c r="Y3510" i="22"/>
  <c r="Z3510" i="22"/>
  <c r="AA3510" i="22"/>
  <c r="W3510" i="22"/>
  <c r="X3426" i="22"/>
  <c r="Y3426" i="22"/>
  <c r="Z3426" i="22"/>
  <c r="AA3426" i="22"/>
  <c r="W3426" i="22"/>
  <c r="Z3294" i="22"/>
  <c r="X3294" i="22"/>
  <c r="AA3294" i="22"/>
  <c r="W3294" i="22"/>
  <c r="Z3186" i="22"/>
  <c r="X3186" i="22"/>
  <c r="Y3186" i="22"/>
  <c r="AA3186" i="22"/>
  <c r="W3186" i="22"/>
  <c r="Z3054" i="22"/>
  <c r="AA3054" i="22"/>
  <c r="Y3054" i="22"/>
  <c r="X3054" i="22"/>
  <c r="W3054" i="22"/>
  <c r="Z2958" i="22"/>
  <c r="AA2958" i="22"/>
  <c r="Y2958" i="22"/>
  <c r="X2958" i="22"/>
  <c r="W2958" i="22"/>
  <c r="Z2898" i="22"/>
  <c r="AA2898" i="22"/>
  <c r="Y2898" i="22"/>
  <c r="X2898" i="22"/>
  <c r="W2898" i="22"/>
  <c r="X2766" i="22"/>
  <c r="Y2766" i="22"/>
  <c r="Z2766" i="22"/>
  <c r="AA2766" i="22"/>
  <c r="W2766" i="22"/>
  <c r="X2646" i="22"/>
  <c r="Y2646" i="22"/>
  <c r="Z2646" i="22"/>
  <c r="AA2646" i="22"/>
  <c r="W2646" i="22"/>
  <c r="X2562" i="22"/>
  <c r="Y2562" i="22"/>
  <c r="Z2562" i="22"/>
  <c r="AA2562" i="22"/>
  <c r="W2562" i="22"/>
  <c r="X2478" i="22"/>
  <c r="Y2478" i="22"/>
  <c r="Z2478" i="22"/>
  <c r="AA2478" i="22"/>
  <c r="W2478" i="22"/>
  <c r="Y2394" i="22"/>
  <c r="Z2394" i="22"/>
  <c r="X2394" i="22"/>
  <c r="AA2394" i="22"/>
  <c r="W2394" i="22"/>
  <c r="X2298" i="22"/>
  <c r="Y2298" i="22"/>
  <c r="Z2298" i="22"/>
  <c r="AA2298" i="22"/>
  <c r="W2298" i="22"/>
  <c r="X2238" i="22"/>
  <c r="Y2238" i="22"/>
  <c r="Z2238" i="22"/>
  <c r="AA2238" i="22"/>
  <c r="W2238" i="22"/>
  <c r="X2142" i="22"/>
  <c r="Y2142" i="22"/>
  <c r="Z2142" i="22"/>
  <c r="AA2142" i="22"/>
  <c r="W2142" i="22"/>
  <c r="X2058" i="22"/>
  <c r="Y2058" i="22"/>
  <c r="Z2058" i="22"/>
  <c r="AA2058" i="22"/>
  <c r="W2058" i="22"/>
  <c r="X1974" i="22"/>
  <c r="Y1974" i="22"/>
  <c r="Z1974" i="22"/>
  <c r="AA1974" i="22"/>
  <c r="W1974" i="22"/>
  <c r="X1890" i="22"/>
  <c r="Y1890" i="22"/>
  <c r="Z1890" i="22"/>
  <c r="AA1890" i="22"/>
  <c r="W1890" i="22"/>
  <c r="X1734" i="22"/>
  <c r="Y1734" i="22"/>
  <c r="Z1734" i="22"/>
  <c r="AA1734" i="22"/>
  <c r="W1734" i="22"/>
  <c r="Y1650" i="22"/>
  <c r="AA1650" i="22"/>
  <c r="X1650" i="22"/>
  <c r="Z1650" i="22"/>
  <c r="Y1578" i="22"/>
  <c r="Z1578" i="22"/>
  <c r="AA1578" i="22"/>
  <c r="X1578" i="22"/>
  <c r="Y1494" i="22"/>
  <c r="Z1494" i="22"/>
  <c r="AA1494" i="22"/>
  <c r="X1494" i="22"/>
  <c r="W1494" i="22"/>
  <c r="X1410" i="22"/>
  <c r="Y1410" i="22"/>
  <c r="Z1410" i="22"/>
  <c r="AA1410" i="22"/>
  <c r="W1410" i="22"/>
  <c r="X1218" i="22"/>
  <c r="Z1218" i="22"/>
  <c r="AA1218" i="22"/>
  <c r="Y1218" i="22"/>
  <c r="W1218" i="22"/>
  <c r="Y3605" i="22"/>
  <c r="Z3605" i="22"/>
  <c r="AA3605" i="22"/>
  <c r="X3605" i="22"/>
  <c r="Y3473" i="22"/>
  <c r="Z3473" i="22"/>
  <c r="AA3473" i="22"/>
  <c r="X3473" i="22"/>
  <c r="Y3329" i="22"/>
  <c r="Z3329" i="22"/>
  <c r="AA3329" i="22"/>
  <c r="X3329" i="22"/>
  <c r="X3209" i="22"/>
  <c r="Y3209" i="22"/>
  <c r="Z3209" i="22"/>
  <c r="AA3209" i="22"/>
  <c r="X3065" i="22"/>
  <c r="Y3065" i="22"/>
  <c r="Z3065" i="22"/>
  <c r="AA3065" i="22"/>
  <c r="X2957" i="22"/>
  <c r="Y2957" i="22"/>
  <c r="Z2957" i="22"/>
  <c r="AA2957" i="22"/>
  <c r="W2957" i="22"/>
  <c r="X2873" i="22"/>
  <c r="Y2873" i="22"/>
  <c r="Z2873" i="22"/>
  <c r="AA2873" i="22"/>
  <c r="W2873" i="22"/>
  <c r="X2813" i="22"/>
  <c r="Y2813" i="22"/>
  <c r="Z2813" i="22"/>
  <c r="AA2813" i="22"/>
  <c r="W2813" i="22"/>
  <c r="Y2741" i="22"/>
  <c r="Z2741" i="22"/>
  <c r="AA2741" i="22"/>
  <c r="X2741" i="22"/>
  <c r="W2741" i="22"/>
  <c r="Y2681" i="22"/>
  <c r="Z2681" i="22"/>
  <c r="AA2681" i="22"/>
  <c r="X2681" i="22"/>
  <c r="W2681" i="22"/>
  <c r="Y2609" i="22"/>
  <c r="Z2609" i="22"/>
  <c r="AA2609" i="22"/>
  <c r="X2609" i="22"/>
  <c r="W2609" i="22"/>
  <c r="Y2549" i="22"/>
  <c r="Z2549" i="22"/>
  <c r="AA2549" i="22"/>
  <c r="X2549" i="22"/>
  <c r="W2549" i="22"/>
  <c r="Y2465" i="22"/>
  <c r="Z2465" i="22"/>
  <c r="AA2465" i="22"/>
  <c r="X2465" i="22"/>
  <c r="W2465" i="22"/>
  <c r="AA2381" i="22"/>
  <c r="X2381" i="22"/>
  <c r="Y2381" i="22"/>
  <c r="Z2381" i="22"/>
  <c r="W2381" i="22"/>
  <c r="AA2309" i="22"/>
  <c r="X2309" i="22"/>
  <c r="Y2309" i="22"/>
  <c r="Z2309" i="22"/>
  <c r="W2309" i="22"/>
  <c r="AA2237" i="22"/>
  <c r="Z2237" i="22"/>
  <c r="X2237" i="22"/>
  <c r="Y2237" i="22"/>
  <c r="W2237" i="22"/>
  <c r="AA2201" i="22"/>
  <c r="Z2201" i="22"/>
  <c r="X2201" i="22"/>
  <c r="Y2201" i="22"/>
  <c r="W2201" i="22"/>
  <c r="AA2129" i="22"/>
  <c r="Z2129" i="22"/>
  <c r="X2129" i="22"/>
  <c r="Y2129" i="22"/>
  <c r="W2129" i="22"/>
  <c r="AA2069" i="22"/>
  <c r="Z2069" i="22"/>
  <c r="X2069" i="22"/>
  <c r="Y2069" i="22"/>
  <c r="W2069" i="22"/>
  <c r="X2033" i="22"/>
  <c r="Y2033" i="22"/>
  <c r="Z2033" i="22"/>
  <c r="AA2033" i="22"/>
  <c r="W2033" i="22"/>
  <c r="AA1973" i="22"/>
  <c r="Z1973" i="22"/>
  <c r="Y1973" i="22"/>
  <c r="X1973" i="22"/>
  <c r="W1973" i="22"/>
  <c r="AA1901" i="22"/>
  <c r="Z1901" i="22"/>
  <c r="X1901" i="22"/>
  <c r="Y1901" i="22"/>
  <c r="W1901" i="22"/>
  <c r="AA1853" i="22"/>
  <c r="Z1853" i="22"/>
  <c r="X1853" i="22"/>
  <c r="Y1853" i="22"/>
  <c r="W1853" i="22"/>
  <c r="AA1781" i="22"/>
  <c r="Z1781" i="22"/>
  <c r="X1781" i="22"/>
  <c r="Y1781" i="22"/>
  <c r="W1781" i="22"/>
  <c r="AA1745" i="22"/>
  <c r="Z1745" i="22"/>
  <c r="X1745" i="22"/>
  <c r="Y1745" i="22"/>
  <c r="W1745" i="22"/>
  <c r="AA1673" i="22"/>
  <c r="Z1673" i="22"/>
  <c r="X1673" i="22"/>
  <c r="Y1673" i="22"/>
  <c r="W1673" i="22"/>
  <c r="Z1625" i="22"/>
  <c r="AA1625" i="22"/>
  <c r="Y1625" i="22"/>
  <c r="X1625" i="22"/>
  <c r="W1625" i="22"/>
  <c r="X1565" i="22"/>
  <c r="Y1565" i="22"/>
  <c r="Z1565" i="22"/>
  <c r="AA1565" i="22"/>
  <c r="W1565" i="22"/>
  <c r="Y1517" i="22"/>
  <c r="AA1517" i="22"/>
  <c r="X1517" i="22"/>
  <c r="Z1517" i="22"/>
  <c r="W1517" i="22"/>
  <c r="Y1457" i="22"/>
  <c r="AA1457" i="22"/>
  <c r="Z1457" i="22"/>
  <c r="X1457" i="22"/>
  <c r="W1457" i="22"/>
  <c r="X1397" i="22"/>
  <c r="Y1397" i="22"/>
  <c r="AA1397" i="22"/>
  <c r="Z1397" i="22"/>
  <c r="X1373" i="22"/>
  <c r="AA1373" i="22"/>
  <c r="Z1373" i="22"/>
  <c r="Y1373" i="22"/>
  <c r="W1373" i="22"/>
  <c r="AA1325" i="22"/>
  <c r="X1325" i="22"/>
  <c r="Y1325" i="22"/>
  <c r="Z1325" i="22"/>
  <c r="W1325" i="22"/>
  <c r="AA1253" i="22"/>
  <c r="Z1253" i="22"/>
  <c r="Y1253" i="22"/>
  <c r="X1253" i="22"/>
  <c r="W1253" i="22"/>
  <c r="AA1205" i="22"/>
  <c r="Z1205" i="22"/>
  <c r="X1205" i="22"/>
  <c r="Y1205" i="22"/>
  <c r="W1205" i="22"/>
  <c r="AA1169" i="22"/>
  <c r="Z1169" i="22"/>
  <c r="X1169" i="22"/>
  <c r="Y1169" i="22"/>
  <c r="W1169" i="22"/>
  <c r="AA1133" i="22"/>
  <c r="X1133" i="22"/>
  <c r="Z1133" i="22"/>
  <c r="Y1133" i="22"/>
  <c r="W1133" i="22"/>
  <c r="X1073" i="22"/>
  <c r="Y1073" i="22"/>
  <c r="Z1073" i="22"/>
  <c r="AA1073" i="22"/>
  <c r="W1073" i="22"/>
  <c r="X1049" i="22"/>
  <c r="AA1049" i="22"/>
  <c r="Y1049" i="22"/>
  <c r="Z1049" i="22"/>
  <c r="W1049" i="22"/>
  <c r="X1025" i="22"/>
  <c r="Y1025" i="22"/>
  <c r="Z1025" i="22"/>
  <c r="AA1025" i="22"/>
  <c r="W1025" i="22"/>
  <c r="X977" i="22"/>
  <c r="Y977" i="22"/>
  <c r="AA977" i="22"/>
  <c r="Z977" i="22"/>
  <c r="W977" i="22"/>
  <c r="X941" i="22"/>
  <c r="Y941" i="22"/>
  <c r="AA941" i="22"/>
  <c r="Z941" i="22"/>
  <c r="W941" i="22"/>
  <c r="Z917" i="22"/>
  <c r="AA917" i="22"/>
  <c r="Y917" i="22"/>
  <c r="X917" i="22"/>
  <c r="W917" i="22"/>
  <c r="Z893" i="22"/>
  <c r="X893" i="22"/>
  <c r="Y893" i="22"/>
  <c r="AA893" i="22"/>
  <c r="W893" i="22"/>
  <c r="Z857" i="22"/>
  <c r="X857" i="22"/>
  <c r="Y857" i="22"/>
  <c r="AA857" i="22"/>
  <c r="W857" i="22"/>
  <c r="X833" i="22"/>
  <c r="Z833" i="22"/>
  <c r="AA833" i="22"/>
  <c r="Y833" i="22"/>
  <c r="W833" i="22"/>
  <c r="Z821" i="22"/>
  <c r="Y821" i="22"/>
  <c r="AA821" i="22"/>
  <c r="X821" i="22"/>
  <c r="W821" i="22"/>
  <c r="X785" i="22"/>
  <c r="AA785" i="22"/>
  <c r="Y785" i="22"/>
  <c r="Z785" i="22"/>
  <c r="W785" i="22"/>
  <c r="Y773" i="22"/>
  <c r="Z773" i="22"/>
  <c r="X773" i="22"/>
  <c r="AA773" i="22"/>
  <c r="W773" i="22"/>
  <c r="Y761" i="22"/>
  <c r="Z761" i="22"/>
  <c r="AA761" i="22"/>
  <c r="X761" i="22"/>
  <c r="W761" i="22"/>
  <c r="Y749" i="22"/>
  <c r="X749" i="22"/>
  <c r="Z749" i="22"/>
  <c r="AA749" i="22"/>
  <c r="W749" i="22"/>
  <c r="Y737" i="22"/>
  <c r="Z737" i="22"/>
  <c r="AA737" i="22"/>
  <c r="X737" i="22"/>
  <c r="W737" i="22"/>
  <c r="W1614" i="22"/>
  <c r="X3614" i="22"/>
  <c r="X3606" i="22"/>
  <c r="Y3606" i="22"/>
  <c r="Z3606" i="22"/>
  <c r="AA3606" i="22"/>
  <c r="W3606" i="22"/>
  <c r="X3414" i="22"/>
  <c r="Y3414" i="22"/>
  <c r="Z3414" i="22"/>
  <c r="AA3414" i="22"/>
  <c r="W3414" i="22"/>
  <c r="Z3258" i="22"/>
  <c r="X3258" i="22"/>
  <c r="Y3258" i="22"/>
  <c r="AA3258" i="22"/>
  <c r="W3258" i="22"/>
  <c r="Z3102" i="22"/>
  <c r="AA3102" i="22"/>
  <c r="Y3102" i="22"/>
  <c r="X3102" i="22"/>
  <c r="W3102" i="22"/>
  <c r="Z2934" i="22"/>
  <c r="AA2934" i="22"/>
  <c r="Y2934" i="22"/>
  <c r="X2934" i="22"/>
  <c r="W2934" i="22"/>
  <c r="X2790" i="22"/>
  <c r="Y2790" i="22"/>
  <c r="Z2790" i="22"/>
  <c r="AA2790" i="22"/>
  <c r="W2790" i="22"/>
  <c r="X2658" i="22"/>
  <c r="Y2658" i="22"/>
  <c r="Z2658" i="22"/>
  <c r="AA2658" i="22"/>
  <c r="W2658" i="22"/>
  <c r="X2502" i="22"/>
  <c r="Y2502" i="22"/>
  <c r="Z2502" i="22"/>
  <c r="AA2502" i="22"/>
  <c r="W2502" i="22"/>
  <c r="Y2346" i="22"/>
  <c r="Z2346" i="22"/>
  <c r="X2346" i="22"/>
  <c r="AA2346" i="22"/>
  <c r="W2346" i="22"/>
  <c r="X2202" i="22"/>
  <c r="Y2202" i="22"/>
  <c r="Z2202" i="22"/>
  <c r="AA2202" i="22"/>
  <c r="W2202" i="22"/>
  <c r="X2034" i="22"/>
  <c r="Z2034" i="22"/>
  <c r="Y2034" i="22"/>
  <c r="AA2034" i="22"/>
  <c r="W2034" i="22"/>
  <c r="X1806" i="22"/>
  <c r="Y1806" i="22"/>
  <c r="Z1806" i="22"/>
  <c r="AA1806" i="22"/>
  <c r="W1806" i="22"/>
  <c r="AA1374" i="22"/>
  <c r="Z1374" i="22"/>
  <c r="X1374" i="22"/>
  <c r="Y1374" i="22"/>
  <c r="W1374" i="22"/>
  <c r="Y3533" i="22"/>
  <c r="Z3533" i="22"/>
  <c r="AA3533" i="22"/>
  <c r="X3533" i="22"/>
  <c r="Y3437" i="22"/>
  <c r="Z3437" i="22"/>
  <c r="AA3437" i="22"/>
  <c r="X3437" i="22"/>
  <c r="Y3341" i="22"/>
  <c r="Z3341" i="22"/>
  <c r="AA3341" i="22"/>
  <c r="X3341" i="22"/>
  <c r="X3233" i="22"/>
  <c r="Y3233" i="22"/>
  <c r="Z3233" i="22"/>
  <c r="AA3233" i="22"/>
  <c r="X3089" i="22"/>
  <c r="Y3089" i="22"/>
  <c r="Z3089" i="22"/>
  <c r="AA3089" i="22"/>
  <c r="X3005" i="22"/>
  <c r="Y3005" i="22"/>
  <c r="Z3005" i="22"/>
  <c r="AA3005" i="22"/>
  <c r="W3005" i="22"/>
  <c r="X2921" i="22"/>
  <c r="Y2921" i="22"/>
  <c r="Z2921" i="22"/>
  <c r="AA2921" i="22"/>
  <c r="W2921" i="22"/>
  <c r="AA2789" i="22"/>
  <c r="Z2789" i="22"/>
  <c r="Y2789" i="22"/>
  <c r="X2789" i="22"/>
  <c r="W2789" i="22"/>
  <c r="Y2657" i="22"/>
  <c r="Z2657" i="22"/>
  <c r="AA2657" i="22"/>
  <c r="X2657" i="22"/>
  <c r="W2657" i="22"/>
  <c r="Y2561" i="22"/>
  <c r="Z2561" i="22"/>
  <c r="AA2561" i="22"/>
  <c r="X2561" i="22"/>
  <c r="W2561" i="22"/>
  <c r="Y2477" i="22"/>
  <c r="Z2477" i="22"/>
  <c r="AA2477" i="22"/>
  <c r="X2477" i="22"/>
  <c r="W2477" i="22"/>
  <c r="AA2369" i="22"/>
  <c r="X2369" i="22"/>
  <c r="Y2369" i="22"/>
  <c r="Z2369" i="22"/>
  <c r="W2369" i="22"/>
  <c r="AA2249" i="22"/>
  <c r="Z2249" i="22"/>
  <c r="X2249" i="22"/>
  <c r="Y2249" i="22"/>
  <c r="W2249" i="22"/>
  <c r="AA2141" i="22"/>
  <c r="Z2141" i="22"/>
  <c r="X2141" i="22"/>
  <c r="Y2141" i="22"/>
  <c r="W2141" i="22"/>
  <c r="AA2045" i="22"/>
  <c r="Z2045" i="22"/>
  <c r="Y2045" i="22"/>
  <c r="X2045" i="22"/>
  <c r="W2045" i="22"/>
  <c r="AA1961" i="22"/>
  <c r="X1961" i="22"/>
  <c r="Y1961" i="22"/>
  <c r="Z1961" i="22"/>
  <c r="AA1865" i="22"/>
  <c r="Z1865" i="22"/>
  <c r="X1865" i="22"/>
  <c r="Y1865" i="22"/>
  <c r="AA1769" i="22"/>
  <c r="Z1769" i="22"/>
  <c r="X1769" i="22"/>
  <c r="Y1769" i="22"/>
  <c r="AA1661" i="22"/>
  <c r="Z1661" i="22"/>
  <c r="X1661" i="22"/>
  <c r="Y1661" i="22"/>
  <c r="W1661" i="22"/>
  <c r="AA1553" i="22"/>
  <c r="Z1553" i="22"/>
  <c r="X1553" i="22"/>
  <c r="Y1553" i="22"/>
  <c r="W1553" i="22"/>
  <c r="AA1301" i="22"/>
  <c r="X1301" i="22"/>
  <c r="Y1301" i="22"/>
  <c r="Z1301" i="22"/>
  <c r="W1301" i="22"/>
  <c r="X3652" i="22"/>
  <c r="Y3652" i="22"/>
  <c r="Z3652" i="22"/>
  <c r="AA3652" i="22"/>
  <c r="X3640" i="22"/>
  <c r="AA3640" i="22"/>
  <c r="Y3640" i="22"/>
  <c r="X3628" i="22"/>
  <c r="Y3628" i="22"/>
  <c r="Z3628" i="22"/>
  <c r="AA3628" i="22"/>
  <c r="X3616" i="22"/>
  <c r="Y3616" i="22"/>
  <c r="Z3616" i="22"/>
  <c r="AA3616" i="22"/>
  <c r="X3604" i="22"/>
  <c r="Y3604" i="22"/>
  <c r="Z3604" i="22"/>
  <c r="AA3604" i="22"/>
  <c r="X3592" i="22"/>
  <c r="Y3592" i="22"/>
  <c r="Z3592" i="22"/>
  <c r="AA3592" i="22"/>
  <c r="X3580" i="22"/>
  <c r="Y3580" i="22"/>
  <c r="Z3580" i="22"/>
  <c r="AA3580" i="22"/>
  <c r="X3568" i="22"/>
  <c r="Y3568" i="22"/>
  <c r="Z3568" i="22"/>
  <c r="AA3568" i="22"/>
  <c r="X3556" i="22"/>
  <c r="Y3556" i="22"/>
  <c r="Z3556" i="22"/>
  <c r="AA3556" i="22"/>
  <c r="X3544" i="22"/>
  <c r="Y3544" i="22"/>
  <c r="Z3544" i="22"/>
  <c r="AA3544" i="22"/>
  <c r="X3532" i="22"/>
  <c r="Y3532" i="22"/>
  <c r="Z3532" i="22"/>
  <c r="X3520" i="22"/>
  <c r="Y3520" i="22"/>
  <c r="Z3520" i="22"/>
  <c r="AA3520" i="22"/>
  <c r="X3508" i="22"/>
  <c r="Y3508" i="22"/>
  <c r="Z3508" i="22"/>
  <c r="AA3508" i="22"/>
  <c r="X3496" i="22"/>
  <c r="Y3496" i="22"/>
  <c r="Z3496" i="22"/>
  <c r="AA3496" i="22"/>
  <c r="X3484" i="22"/>
  <c r="Y3484" i="22"/>
  <c r="Z3484" i="22"/>
  <c r="AA3484" i="22"/>
  <c r="X3472" i="22"/>
  <c r="Y3472" i="22"/>
  <c r="Z3472" i="22"/>
  <c r="AA3472" i="22"/>
  <c r="X3460" i="22"/>
  <c r="Y3460" i="22"/>
  <c r="Z3460" i="22"/>
  <c r="AA3460" i="22"/>
  <c r="X3448" i="22"/>
  <c r="Y3448" i="22"/>
  <c r="Z3448" i="22"/>
  <c r="AA3448" i="22"/>
  <c r="X3436" i="22"/>
  <c r="Y3436" i="22"/>
  <c r="Z3436" i="22"/>
  <c r="AA3436" i="22"/>
  <c r="X3424" i="22"/>
  <c r="Y3424" i="22"/>
  <c r="Z3424" i="22"/>
  <c r="X3412" i="22"/>
  <c r="Y3412" i="22"/>
  <c r="Z3412" i="22"/>
  <c r="AA3412" i="22"/>
  <c r="X3400" i="22"/>
  <c r="Y3400" i="22"/>
  <c r="Z3400" i="22"/>
  <c r="AA3400" i="22"/>
  <c r="X3388" i="22"/>
  <c r="Y3388" i="22"/>
  <c r="Z3388" i="22"/>
  <c r="AA3388" i="22"/>
  <c r="X3376" i="22"/>
  <c r="Y3376" i="22"/>
  <c r="Z3376" i="22"/>
  <c r="AA3376" i="22"/>
  <c r="X3364" i="22"/>
  <c r="Y3364" i="22"/>
  <c r="Z3364" i="22"/>
  <c r="AA3364" i="22"/>
  <c r="X3352" i="22"/>
  <c r="Y3352" i="22"/>
  <c r="Z3352" i="22"/>
  <c r="AA3352" i="22"/>
  <c r="X3340" i="22"/>
  <c r="Y3340" i="22"/>
  <c r="Z3340" i="22"/>
  <c r="AA3340" i="22"/>
  <c r="X3328" i="22"/>
  <c r="Y3328" i="22"/>
  <c r="Z3328" i="22"/>
  <c r="AA3328" i="22"/>
  <c r="X3316" i="22"/>
  <c r="Y3316" i="22"/>
  <c r="Z3316" i="22"/>
  <c r="AA3316" i="22"/>
  <c r="X3304" i="22"/>
  <c r="Y3304" i="22"/>
  <c r="Z3304" i="22"/>
  <c r="AA3304" i="22"/>
  <c r="X3292" i="22"/>
  <c r="Y3292" i="22"/>
  <c r="Z3292" i="22"/>
  <c r="AA3292" i="22"/>
  <c r="X3280" i="22"/>
  <c r="Y3280" i="22"/>
  <c r="Z3280" i="22"/>
  <c r="AA3280" i="22"/>
  <c r="X3268" i="22"/>
  <c r="Y3268" i="22"/>
  <c r="Z3268" i="22"/>
  <c r="AA3268" i="22"/>
  <c r="X3256" i="22"/>
  <c r="Y3256" i="22"/>
  <c r="Z3256" i="22"/>
  <c r="AA3256" i="22"/>
  <c r="X3244" i="22"/>
  <c r="Y3244" i="22"/>
  <c r="Z3244" i="22"/>
  <c r="AA3244" i="22"/>
  <c r="X3232" i="22"/>
  <c r="Y3232" i="22"/>
  <c r="Z3232" i="22"/>
  <c r="AA3232" i="22"/>
  <c r="X3220" i="22"/>
  <c r="Y3220" i="22"/>
  <c r="Z3220" i="22"/>
  <c r="AA3220" i="22"/>
  <c r="X3208" i="22"/>
  <c r="Y3208" i="22"/>
  <c r="Z3208" i="22"/>
  <c r="AA3208" i="22"/>
  <c r="X3196" i="22"/>
  <c r="Y3196" i="22"/>
  <c r="Z3196" i="22"/>
  <c r="AA3196" i="22"/>
  <c r="X3184" i="22"/>
  <c r="Y3184" i="22"/>
  <c r="Z3184" i="22"/>
  <c r="AA3184" i="22"/>
  <c r="X3172" i="22"/>
  <c r="Y3172" i="22"/>
  <c r="Z3172" i="22"/>
  <c r="AA3172" i="22"/>
  <c r="X3160" i="22"/>
  <c r="Y3160" i="22"/>
  <c r="Z3160" i="22"/>
  <c r="AA3160" i="22"/>
  <c r="X3148" i="22"/>
  <c r="Y3148" i="22"/>
  <c r="Z3148" i="22"/>
  <c r="AA3148" i="22"/>
  <c r="X3136" i="22"/>
  <c r="Y3136" i="22"/>
  <c r="Z3136" i="22"/>
  <c r="AA3136" i="22"/>
  <c r="X3124" i="22"/>
  <c r="Y3124" i="22"/>
  <c r="Z3124" i="22"/>
  <c r="AA3124" i="22"/>
  <c r="X3112" i="22"/>
  <c r="Y3112" i="22"/>
  <c r="Z3112" i="22"/>
  <c r="AA3112" i="22"/>
  <c r="X3100" i="22"/>
  <c r="Y3100" i="22"/>
  <c r="Z3100" i="22"/>
  <c r="AA3100" i="22"/>
  <c r="X3088" i="22"/>
  <c r="Y3088" i="22"/>
  <c r="Z3088" i="22"/>
  <c r="AA3088" i="22"/>
  <c r="X3076" i="22"/>
  <c r="Y3076" i="22"/>
  <c r="Z3076" i="22"/>
  <c r="AA3076" i="22"/>
  <c r="X3064" i="22"/>
  <c r="Y3064" i="22"/>
  <c r="Z3064" i="22"/>
  <c r="AA3064" i="22"/>
  <c r="X3052" i="22"/>
  <c r="Y3052" i="22"/>
  <c r="Z3052" i="22"/>
  <c r="AA3052" i="22"/>
  <c r="X3040" i="22"/>
  <c r="Y3040" i="22"/>
  <c r="Z3040" i="22"/>
  <c r="AA3040" i="22"/>
  <c r="X3028" i="22"/>
  <c r="Y3028" i="22"/>
  <c r="Z3028" i="22"/>
  <c r="AA3028" i="22"/>
  <c r="X3016" i="22"/>
  <c r="Y3016" i="22"/>
  <c r="Z3016" i="22"/>
  <c r="AA3016" i="22"/>
  <c r="X3004" i="22"/>
  <c r="Y3004" i="22"/>
  <c r="Z3004" i="22"/>
  <c r="AA3004" i="22"/>
  <c r="X2992" i="22"/>
  <c r="Y2992" i="22"/>
  <c r="Z2992" i="22"/>
  <c r="AA2992" i="22"/>
  <c r="X2980" i="22"/>
  <c r="Y2980" i="22"/>
  <c r="Z2980" i="22"/>
  <c r="AA2980" i="22"/>
  <c r="X2968" i="22"/>
  <c r="Y2968" i="22"/>
  <c r="Z2968" i="22"/>
  <c r="AA2968" i="22"/>
  <c r="X2956" i="22"/>
  <c r="Y2956" i="22"/>
  <c r="Z2956" i="22"/>
  <c r="AA2956" i="22"/>
  <c r="X2944" i="22"/>
  <c r="Y2944" i="22"/>
  <c r="Z2944" i="22"/>
  <c r="AA2944" i="22"/>
  <c r="X2932" i="22"/>
  <c r="Y2932" i="22"/>
  <c r="Z2932" i="22"/>
  <c r="AA2932" i="22"/>
  <c r="X2920" i="22"/>
  <c r="Y2920" i="22"/>
  <c r="Z2920" i="22"/>
  <c r="AA2920" i="22"/>
  <c r="X2908" i="22"/>
  <c r="Y2908" i="22"/>
  <c r="Z2908" i="22"/>
  <c r="AA2908" i="22"/>
  <c r="X2896" i="22"/>
  <c r="Y2896" i="22"/>
  <c r="Z2896" i="22"/>
  <c r="AA2896" i="22"/>
  <c r="X2884" i="22"/>
  <c r="Y2884" i="22"/>
  <c r="Z2884" i="22"/>
  <c r="AA2884" i="22"/>
  <c r="X2872" i="22"/>
  <c r="Y2872" i="22"/>
  <c r="Z2872" i="22"/>
  <c r="AA2872" i="22"/>
  <c r="X2860" i="22"/>
  <c r="Y2860" i="22"/>
  <c r="Z2860" i="22"/>
  <c r="AA2860" i="22"/>
  <c r="X2848" i="22"/>
  <c r="Y2848" i="22"/>
  <c r="Z2848" i="22"/>
  <c r="AA2848" i="22"/>
  <c r="X2836" i="22"/>
  <c r="Y2836" i="22"/>
  <c r="AA2836" i="22"/>
  <c r="Z2836" i="22"/>
  <c r="Y2824" i="22"/>
  <c r="Z2824" i="22"/>
  <c r="AA2824" i="22"/>
  <c r="X2824" i="22"/>
  <c r="X2812" i="22"/>
  <c r="Y2812" i="22"/>
  <c r="Z2812" i="22"/>
  <c r="AA2812" i="22"/>
  <c r="Z2800" i="22"/>
  <c r="AA2800" i="22"/>
  <c r="Y2800" i="22"/>
  <c r="X2800" i="22"/>
  <c r="X2788" i="22"/>
  <c r="Y2788" i="22"/>
  <c r="Z2788" i="22"/>
  <c r="AA2788" i="22"/>
  <c r="X2776" i="22"/>
  <c r="Y2776" i="22"/>
  <c r="Z2776" i="22"/>
  <c r="AA2776" i="22"/>
  <c r="Z2764" i="22"/>
  <c r="AA2764" i="22"/>
  <c r="Y2764" i="22"/>
  <c r="X2764" i="22"/>
  <c r="X2752" i="22"/>
  <c r="Y2752" i="22"/>
  <c r="Z2752" i="22"/>
  <c r="AA2752" i="22"/>
  <c r="X2740" i="22"/>
  <c r="AA2740" i="22"/>
  <c r="Y2740" i="22"/>
  <c r="Z2740" i="22"/>
  <c r="X2728" i="22"/>
  <c r="Y2728" i="22"/>
  <c r="Z2728" i="22"/>
  <c r="AA2728" i="22"/>
  <c r="X2716" i="22"/>
  <c r="Y2716" i="22"/>
  <c r="Z2716" i="22"/>
  <c r="AA2716" i="22"/>
  <c r="X2704" i="22"/>
  <c r="Y2704" i="22"/>
  <c r="Z2704" i="22"/>
  <c r="AA2704" i="22"/>
  <c r="Y2692" i="22"/>
  <c r="Z2692" i="22"/>
  <c r="AA2692" i="22"/>
  <c r="X2692" i="22"/>
  <c r="X2680" i="22"/>
  <c r="Y2680" i="22"/>
  <c r="Z2680" i="22"/>
  <c r="AA2680" i="22"/>
  <c r="X2668" i="22"/>
  <c r="Y2668" i="22"/>
  <c r="Z2668" i="22"/>
  <c r="AA2668" i="22"/>
  <c r="X2656" i="22"/>
  <c r="Y2656" i="22"/>
  <c r="Z2656" i="22"/>
  <c r="AA2656" i="22"/>
  <c r="X2644" i="22"/>
  <c r="Y2644" i="22"/>
  <c r="AA2644" i="22"/>
  <c r="Z2644" i="22"/>
  <c r="X2632" i="22"/>
  <c r="Y2632" i="22"/>
  <c r="Z2632" i="22"/>
  <c r="AA2632" i="22"/>
  <c r="X2620" i="22"/>
  <c r="Y2620" i="22"/>
  <c r="Z2620" i="22"/>
  <c r="AA2620" i="22"/>
  <c r="X2608" i="22"/>
  <c r="Y2608" i="22"/>
  <c r="AA2608" i="22"/>
  <c r="Z2608" i="22"/>
  <c r="X2596" i="22"/>
  <c r="Y2596" i="22"/>
  <c r="Z2596" i="22"/>
  <c r="AA2596" i="22"/>
  <c r="X2584" i="22"/>
  <c r="Y2584" i="22"/>
  <c r="Z2584" i="22"/>
  <c r="AA2584" i="22"/>
  <c r="X2572" i="22"/>
  <c r="Y2572" i="22"/>
  <c r="AA2572" i="22"/>
  <c r="Z2572" i="22"/>
  <c r="X2560" i="22"/>
  <c r="Y2560" i="22"/>
  <c r="Z2560" i="22"/>
  <c r="AA2560" i="22"/>
  <c r="X2548" i="22"/>
  <c r="Y2548" i="22"/>
  <c r="Z2548" i="22"/>
  <c r="AA2548" i="22"/>
  <c r="X2536" i="22"/>
  <c r="Y2536" i="22"/>
  <c r="AA2536" i="22"/>
  <c r="Z2536" i="22"/>
  <c r="X2524" i="22"/>
  <c r="Y2524" i="22"/>
  <c r="Z2524" i="22"/>
  <c r="AA2524" i="22"/>
  <c r="X2512" i="22"/>
  <c r="Y2512" i="22"/>
  <c r="Z2512" i="22"/>
  <c r="AA2512" i="22"/>
  <c r="X2500" i="22"/>
  <c r="Y2500" i="22"/>
  <c r="AA2500" i="22"/>
  <c r="Z2500" i="22"/>
  <c r="X2488" i="22"/>
  <c r="Y2488" i="22"/>
  <c r="Z2488" i="22"/>
  <c r="AA2488" i="22"/>
  <c r="X2476" i="22"/>
  <c r="Y2476" i="22"/>
  <c r="Z2476" i="22"/>
  <c r="AA2476" i="22"/>
  <c r="X2464" i="22"/>
  <c r="Y2464" i="22"/>
  <c r="AA2464" i="22"/>
  <c r="Z2464" i="22"/>
  <c r="X2452" i="22"/>
  <c r="Y2452" i="22"/>
  <c r="Z2452" i="22"/>
  <c r="AA2452" i="22"/>
  <c r="X2440" i="22"/>
  <c r="Y2440" i="22"/>
  <c r="Z2440" i="22"/>
  <c r="AA2440" i="22"/>
  <c r="X2428" i="22"/>
  <c r="Y2428" i="22"/>
  <c r="AA2428" i="22"/>
  <c r="Z2428" i="22"/>
  <c r="X2416" i="22"/>
  <c r="Y2416" i="22"/>
  <c r="Z2416" i="22"/>
  <c r="AA2416" i="22"/>
  <c r="X2404" i="22"/>
  <c r="Y2404" i="22"/>
  <c r="Z2404" i="22"/>
  <c r="AA2404" i="22"/>
  <c r="X2392" i="22"/>
  <c r="Y2392" i="22"/>
  <c r="Z2392" i="22"/>
  <c r="AA2392" i="22"/>
  <c r="X2380" i="22"/>
  <c r="Y2380" i="22"/>
  <c r="Z2380" i="22"/>
  <c r="AA2380" i="22"/>
  <c r="X2368" i="22"/>
  <c r="Y2368" i="22"/>
  <c r="Z2368" i="22"/>
  <c r="AA2368" i="22"/>
  <c r="X2356" i="22"/>
  <c r="Y2356" i="22"/>
  <c r="Z2356" i="22"/>
  <c r="AA2356" i="22"/>
  <c r="X2344" i="22"/>
  <c r="Y2344" i="22"/>
  <c r="Z2344" i="22"/>
  <c r="AA2344" i="22"/>
  <c r="X2332" i="22"/>
  <c r="Y2332" i="22"/>
  <c r="Z2332" i="22"/>
  <c r="AA2332" i="22"/>
  <c r="X2320" i="22"/>
  <c r="Y2320" i="22"/>
  <c r="Z2320" i="22"/>
  <c r="AA2320" i="22"/>
  <c r="X2308" i="22"/>
  <c r="Y2308" i="22"/>
  <c r="Z2308" i="22"/>
  <c r="AA2308" i="22"/>
  <c r="X2296" i="22"/>
  <c r="Y2296" i="22"/>
  <c r="Z2296" i="22"/>
  <c r="AA2296" i="22"/>
  <c r="X2284" i="22"/>
  <c r="Y2284" i="22"/>
  <c r="Z2284" i="22"/>
  <c r="AA2284" i="22"/>
  <c r="X2272" i="22"/>
  <c r="Z2272" i="22"/>
  <c r="AA2272" i="22"/>
  <c r="Y2272" i="22"/>
  <c r="X2260" i="22"/>
  <c r="Z2260" i="22"/>
  <c r="AA2260" i="22"/>
  <c r="Y2260" i="22"/>
  <c r="X2248" i="22"/>
  <c r="Z2248" i="22"/>
  <c r="AA2248" i="22"/>
  <c r="Y2248" i="22"/>
  <c r="X2236" i="22"/>
  <c r="Y2236" i="22"/>
  <c r="Z2236" i="22"/>
  <c r="AA2236" i="22"/>
  <c r="X2224" i="22"/>
  <c r="Y2224" i="22"/>
  <c r="Z2224" i="22"/>
  <c r="AA2224" i="22"/>
  <c r="X2212" i="22"/>
  <c r="Y2212" i="22"/>
  <c r="Z2212" i="22"/>
  <c r="AA2212" i="22"/>
  <c r="X2200" i="22"/>
  <c r="Y2200" i="22"/>
  <c r="Z2200" i="22"/>
  <c r="AA2200" i="22"/>
  <c r="W2200" i="22"/>
  <c r="X2188" i="22"/>
  <c r="Y2188" i="22"/>
  <c r="Z2188" i="22"/>
  <c r="AA2188" i="22"/>
  <c r="W2188" i="22"/>
  <c r="X2176" i="22"/>
  <c r="Y2176" i="22"/>
  <c r="Z2176" i="22"/>
  <c r="AA2176" i="22"/>
  <c r="W2176" i="22"/>
  <c r="X2164" i="22"/>
  <c r="Y2164" i="22"/>
  <c r="Z2164" i="22"/>
  <c r="AA2164" i="22"/>
  <c r="W2164" i="22"/>
  <c r="X2152" i="22"/>
  <c r="Y2152" i="22"/>
  <c r="Z2152" i="22"/>
  <c r="AA2152" i="22"/>
  <c r="W2152" i="22"/>
  <c r="X2140" i="22"/>
  <c r="Y2140" i="22"/>
  <c r="Z2140" i="22"/>
  <c r="AA2140" i="22"/>
  <c r="X2128" i="22"/>
  <c r="Y2128" i="22"/>
  <c r="Z2128" i="22"/>
  <c r="AA2128" i="22"/>
  <c r="W2128" i="22"/>
  <c r="X2116" i="22"/>
  <c r="Y2116" i="22"/>
  <c r="Z2116" i="22"/>
  <c r="AA2116" i="22"/>
  <c r="W2116" i="22"/>
  <c r="X2104" i="22"/>
  <c r="Y2104" i="22"/>
  <c r="Z2104" i="22"/>
  <c r="AA2104" i="22"/>
  <c r="W2104" i="22"/>
  <c r="X2092" i="22"/>
  <c r="Y2092" i="22"/>
  <c r="Z2092" i="22"/>
  <c r="AA2092" i="22"/>
  <c r="W2092" i="22"/>
  <c r="X2080" i="22"/>
  <c r="Y2080" i="22"/>
  <c r="Z2080" i="22"/>
  <c r="AA2080" i="22"/>
  <c r="W2080" i="22"/>
  <c r="X2068" i="22"/>
  <c r="Y2068" i="22"/>
  <c r="Z2068" i="22"/>
  <c r="AA2068" i="22"/>
  <c r="X2056" i="22"/>
  <c r="Y2056" i="22"/>
  <c r="Z2056" i="22"/>
  <c r="AA2056" i="22"/>
  <c r="W2056" i="22"/>
  <c r="X2044" i="22"/>
  <c r="Y2044" i="22"/>
  <c r="Z2044" i="22"/>
  <c r="AA2044" i="22"/>
  <c r="W2044" i="22"/>
  <c r="Y2032" i="22"/>
  <c r="Z2032" i="22"/>
  <c r="AA2032" i="22"/>
  <c r="X2032" i="22"/>
  <c r="W2032" i="22"/>
  <c r="X2020" i="22"/>
  <c r="Y2020" i="22"/>
  <c r="Z2020" i="22"/>
  <c r="AA2020" i="22"/>
  <c r="W2020" i="22"/>
  <c r="X2008" i="22"/>
  <c r="Y2008" i="22"/>
  <c r="Z2008" i="22"/>
  <c r="AA2008" i="22"/>
  <c r="Y1996" i="22"/>
  <c r="Z1996" i="22"/>
  <c r="AA1996" i="22"/>
  <c r="X1996" i="22"/>
  <c r="W1996" i="22"/>
  <c r="Y1984" i="22"/>
  <c r="Z1984" i="22"/>
  <c r="AA1984" i="22"/>
  <c r="X1984" i="22"/>
  <c r="W1984" i="22"/>
  <c r="X1972" i="22"/>
  <c r="AA1972" i="22"/>
  <c r="Y1972" i="22"/>
  <c r="Z1972" i="22"/>
  <c r="W1972" i="22"/>
  <c r="X1960" i="22"/>
  <c r="AA1960" i="22"/>
  <c r="Y1960" i="22"/>
  <c r="Z1960" i="22"/>
  <c r="X1948" i="22"/>
  <c r="AA1948" i="22"/>
  <c r="Y1948" i="22"/>
  <c r="Z1948" i="22"/>
  <c r="W1948" i="22"/>
  <c r="X1936" i="22"/>
  <c r="AA1936" i="22"/>
  <c r="Y1936" i="22"/>
  <c r="Z1936" i="22"/>
  <c r="W1936" i="22"/>
  <c r="X1924" i="22"/>
  <c r="Y1924" i="22"/>
  <c r="AA1924" i="22"/>
  <c r="Z1924" i="22"/>
  <c r="W1924" i="22"/>
  <c r="X1912" i="22"/>
  <c r="Y1912" i="22"/>
  <c r="Z1912" i="22"/>
  <c r="AA1912" i="22"/>
  <c r="X1900" i="22"/>
  <c r="Y1900" i="22"/>
  <c r="Z1900" i="22"/>
  <c r="AA1900" i="22"/>
  <c r="W1900" i="22"/>
  <c r="X1888" i="22"/>
  <c r="Y1888" i="22"/>
  <c r="Z1888" i="22"/>
  <c r="AA1888" i="22"/>
  <c r="W1888" i="22"/>
  <c r="X1876" i="22"/>
  <c r="Y1876" i="22"/>
  <c r="Z1876" i="22"/>
  <c r="AA1876" i="22"/>
  <c r="W1876" i="22"/>
  <c r="X1864" i="22"/>
  <c r="Y1864" i="22"/>
  <c r="Z1864" i="22"/>
  <c r="AA1864" i="22"/>
  <c r="X1852" i="22"/>
  <c r="Y1852" i="22"/>
  <c r="Z1852" i="22"/>
  <c r="AA1852" i="22"/>
  <c r="W1852" i="22"/>
  <c r="X1840" i="22"/>
  <c r="Y1840" i="22"/>
  <c r="Z1840" i="22"/>
  <c r="AA1840" i="22"/>
  <c r="W1840" i="22"/>
  <c r="X1828" i="22"/>
  <c r="Y1828" i="22"/>
  <c r="Z1828" i="22"/>
  <c r="AA1828" i="22"/>
  <c r="W1828" i="22"/>
  <c r="X1816" i="22"/>
  <c r="Y1816" i="22"/>
  <c r="Z1816" i="22"/>
  <c r="AA1816" i="22"/>
  <c r="X1804" i="22"/>
  <c r="Y1804" i="22"/>
  <c r="Z1804" i="22"/>
  <c r="AA1804" i="22"/>
  <c r="W1804" i="22"/>
  <c r="X1792" i="22"/>
  <c r="Y1792" i="22"/>
  <c r="Z1792" i="22"/>
  <c r="AA1792" i="22"/>
  <c r="W1792" i="22"/>
  <c r="X1780" i="22"/>
  <c r="Y1780" i="22"/>
  <c r="Z1780" i="22"/>
  <c r="AA1780" i="22"/>
  <c r="W1780" i="22"/>
  <c r="X1768" i="22"/>
  <c r="Y1768" i="22"/>
  <c r="Z1768" i="22"/>
  <c r="AA1768" i="22"/>
  <c r="X1756" i="22"/>
  <c r="Y1756" i="22"/>
  <c r="Z1756" i="22"/>
  <c r="AA1756" i="22"/>
  <c r="W1756" i="22"/>
  <c r="X1744" i="22"/>
  <c r="Y1744" i="22"/>
  <c r="Z1744" i="22"/>
  <c r="AA1744" i="22"/>
  <c r="W1744" i="22"/>
  <c r="X1732" i="22"/>
  <c r="Y1732" i="22"/>
  <c r="Z1732" i="22"/>
  <c r="AA1732" i="22"/>
  <c r="W1732" i="22"/>
  <c r="X1720" i="22"/>
  <c r="Y1720" i="22"/>
  <c r="Z1720" i="22"/>
  <c r="AA1720" i="22"/>
  <c r="X1708" i="22"/>
  <c r="Y1708" i="22"/>
  <c r="Z1708" i="22"/>
  <c r="AA1708" i="22"/>
  <c r="W1708" i="22"/>
  <c r="X1696" i="22"/>
  <c r="Y1696" i="22"/>
  <c r="Z1696" i="22"/>
  <c r="AA1696" i="22"/>
  <c r="W1696" i="22"/>
  <c r="X1684" i="22"/>
  <c r="Y1684" i="22"/>
  <c r="Z1684" i="22"/>
  <c r="AA1684" i="22"/>
  <c r="W1684" i="22"/>
  <c r="X1672" i="22"/>
  <c r="Y1672" i="22"/>
  <c r="Z1672" i="22"/>
  <c r="AA1672" i="22"/>
  <c r="W1672" i="22"/>
  <c r="X1660" i="22"/>
  <c r="Y1660" i="22"/>
  <c r="Z1660" i="22"/>
  <c r="AA1660" i="22"/>
  <c r="W1660" i="22"/>
  <c r="X1648" i="22"/>
  <c r="Y1648" i="22"/>
  <c r="Z1648" i="22"/>
  <c r="AA1648" i="22"/>
  <c r="W1648" i="22"/>
  <c r="AA1636" i="22"/>
  <c r="Z1636" i="22"/>
  <c r="Y1636" i="22"/>
  <c r="X1636" i="22"/>
  <c r="W1636" i="22"/>
  <c r="Y1624" i="22"/>
  <c r="X1624" i="22"/>
  <c r="Z1624" i="22"/>
  <c r="AA1624" i="22"/>
  <c r="W1624" i="22"/>
  <c r="X1612" i="22"/>
  <c r="Y1612" i="22"/>
  <c r="Z1612" i="22"/>
  <c r="AA1612" i="22"/>
  <c r="W1612" i="22"/>
  <c r="X1600" i="22"/>
  <c r="Y1600" i="22"/>
  <c r="Z1600" i="22"/>
  <c r="AA1600" i="22"/>
  <c r="W1600" i="22"/>
  <c r="X1588" i="22"/>
  <c r="Y1588" i="22"/>
  <c r="Z1588" i="22"/>
  <c r="AA1588" i="22"/>
  <c r="W1588" i="22"/>
  <c r="X1576" i="22"/>
  <c r="Y1576" i="22"/>
  <c r="Z1576" i="22"/>
  <c r="AA1576" i="22"/>
  <c r="W1576" i="22"/>
  <c r="X1564" i="22"/>
  <c r="Y1564" i="22"/>
  <c r="Z1564" i="22"/>
  <c r="AA1564" i="22"/>
  <c r="W1564" i="22"/>
  <c r="X1552" i="22"/>
  <c r="Y1552" i="22"/>
  <c r="Z1552" i="22"/>
  <c r="AA1552" i="22"/>
  <c r="W1552" i="22"/>
  <c r="X1540" i="22"/>
  <c r="Y1540" i="22"/>
  <c r="Z1540" i="22"/>
  <c r="AA1540" i="22"/>
  <c r="W1540" i="22"/>
  <c r="X1528" i="22"/>
  <c r="Y1528" i="22"/>
  <c r="Z1528" i="22"/>
  <c r="AA1528" i="22"/>
  <c r="W1528" i="22"/>
  <c r="X1516" i="22"/>
  <c r="Y1516" i="22"/>
  <c r="Z1516" i="22"/>
  <c r="AA1516" i="22"/>
  <c r="W1516" i="22"/>
  <c r="X1504" i="22"/>
  <c r="Y1504" i="22"/>
  <c r="Z1504" i="22"/>
  <c r="AA1504" i="22"/>
  <c r="W1504" i="22"/>
  <c r="X1492" i="22"/>
  <c r="Y1492" i="22"/>
  <c r="Z1492" i="22"/>
  <c r="AA1492" i="22"/>
  <c r="W1492" i="22"/>
  <c r="X1480" i="22"/>
  <c r="Y1480" i="22"/>
  <c r="Z1480" i="22"/>
  <c r="AA1480" i="22"/>
  <c r="W1480" i="22"/>
  <c r="X1468" i="22"/>
  <c r="Y1468" i="22"/>
  <c r="Z1468" i="22"/>
  <c r="AA1468" i="22"/>
  <c r="W1468" i="22"/>
  <c r="X1456" i="22"/>
  <c r="Y1456" i="22"/>
  <c r="Z1456" i="22"/>
  <c r="AA1456" i="22"/>
  <c r="W1456" i="22"/>
  <c r="X1444" i="22"/>
  <c r="Y1444" i="22"/>
  <c r="Z1444" i="22"/>
  <c r="AA1444" i="22"/>
  <c r="W1444" i="22"/>
  <c r="X1432" i="22"/>
  <c r="Y1432" i="22"/>
  <c r="Z1432" i="22"/>
  <c r="AA1432" i="22"/>
  <c r="W1432" i="22"/>
  <c r="X1420" i="22"/>
  <c r="Y1420" i="22"/>
  <c r="Z1420" i="22"/>
  <c r="AA1420" i="22"/>
  <c r="W1420" i="22"/>
  <c r="X1408" i="22"/>
  <c r="Y1408" i="22"/>
  <c r="AA1408" i="22"/>
  <c r="Z1408" i="22"/>
  <c r="W1408" i="22"/>
  <c r="X1396" i="22"/>
  <c r="Y1396" i="22"/>
  <c r="Z1396" i="22"/>
  <c r="AA1396" i="22"/>
  <c r="W1396" i="22"/>
  <c r="X1384" i="22"/>
  <c r="Y1384" i="22"/>
  <c r="AA1384" i="22"/>
  <c r="Z1384" i="22"/>
  <c r="W1384" i="22"/>
  <c r="X1372" i="22"/>
  <c r="Y1372" i="22"/>
  <c r="Z1372" i="22"/>
  <c r="AA1372" i="22"/>
  <c r="W1372" i="22"/>
  <c r="X1360" i="22"/>
  <c r="Y1360" i="22"/>
  <c r="Z1360" i="22"/>
  <c r="AA1360" i="22"/>
  <c r="W1360" i="22"/>
  <c r="X1348" i="22"/>
  <c r="AA1348" i="22"/>
  <c r="Y1348" i="22"/>
  <c r="Z1348" i="22"/>
  <c r="W1348" i="22"/>
  <c r="AA1336" i="22"/>
  <c r="Z1336" i="22"/>
  <c r="X1336" i="22"/>
  <c r="Y1336" i="22"/>
  <c r="W1336" i="22"/>
  <c r="X1324" i="22"/>
  <c r="Y1324" i="22"/>
  <c r="Z1324" i="22"/>
  <c r="AA1324" i="22"/>
  <c r="W1324" i="22"/>
  <c r="X1312" i="22"/>
  <c r="Y1312" i="22"/>
  <c r="AA1312" i="22"/>
  <c r="Z1312" i="22"/>
  <c r="W1312" i="22"/>
  <c r="AA1300" i="22"/>
  <c r="Z1300" i="22"/>
  <c r="X1300" i="22"/>
  <c r="Y1300" i="22"/>
  <c r="W1300" i="22"/>
  <c r="X1288" i="22"/>
  <c r="Y1288" i="22"/>
  <c r="Z1288" i="22"/>
  <c r="AA1288" i="22"/>
  <c r="W1288" i="22"/>
  <c r="Y1276" i="22"/>
  <c r="X1276" i="22"/>
  <c r="Z1276" i="22"/>
  <c r="AA1276" i="22"/>
  <c r="W1276" i="22"/>
  <c r="X1264" i="22"/>
  <c r="Z1264" i="22"/>
  <c r="Y1264" i="22"/>
  <c r="AA1264" i="22"/>
  <c r="W1264" i="22"/>
  <c r="X1252" i="22"/>
  <c r="Z1252" i="22"/>
  <c r="AA1252" i="22"/>
  <c r="Y1252" i="22"/>
  <c r="W1252" i="22"/>
  <c r="X1240" i="22"/>
  <c r="Z1240" i="22"/>
  <c r="Y1240" i="22"/>
  <c r="AA1240" i="22"/>
  <c r="W1240" i="22"/>
  <c r="X1228" i="22"/>
  <c r="AA1228" i="22"/>
  <c r="Y1228" i="22"/>
  <c r="Z1228" i="22"/>
  <c r="W1228" i="22"/>
  <c r="X1216" i="22"/>
  <c r="Y1216" i="22"/>
  <c r="Z1216" i="22"/>
  <c r="AA1216" i="22"/>
  <c r="W1216" i="22"/>
  <c r="X1204" i="22"/>
  <c r="Y1204" i="22"/>
  <c r="AA1204" i="22"/>
  <c r="Z1204" i="22"/>
  <c r="W1204" i="22"/>
  <c r="X1192" i="22"/>
  <c r="Y1192" i="22"/>
  <c r="Z1192" i="22"/>
  <c r="AA1192" i="22"/>
  <c r="W1192" i="22"/>
  <c r="AA1180" i="22"/>
  <c r="Z1180" i="22"/>
  <c r="Y1180" i="22"/>
  <c r="X1180" i="22"/>
  <c r="W1180" i="22"/>
  <c r="X1168" i="22"/>
  <c r="Y1168" i="22"/>
  <c r="AA1168" i="22"/>
  <c r="Z1168" i="22"/>
  <c r="W1168" i="22"/>
  <c r="AA1156" i="22"/>
  <c r="X1156" i="22"/>
  <c r="Y1156" i="22"/>
  <c r="Z1156" i="22"/>
  <c r="W1156" i="22"/>
  <c r="AA1144" i="22"/>
  <c r="X1144" i="22"/>
  <c r="Y1144" i="22"/>
  <c r="Z1144" i="22"/>
  <c r="W1144" i="22"/>
  <c r="AA1132" i="22"/>
  <c r="X1132" i="22"/>
  <c r="Y1132" i="22"/>
  <c r="Z1132" i="22"/>
  <c r="W1132" i="22"/>
  <c r="AA1120" i="22"/>
  <c r="X1120" i="22"/>
  <c r="Y1120" i="22"/>
  <c r="Z1120" i="22"/>
  <c r="W1120" i="22"/>
  <c r="AA1108" i="22"/>
  <c r="X1108" i="22"/>
  <c r="Y1108" i="22"/>
  <c r="Z1108" i="22"/>
  <c r="W1108" i="22"/>
  <c r="Z1096" i="22"/>
  <c r="AA1096" i="22"/>
  <c r="Y1096" i="22"/>
  <c r="X1096" i="22"/>
  <c r="W1096" i="22"/>
  <c r="Z1084" i="22"/>
  <c r="AA1084" i="22"/>
  <c r="X1084" i="22"/>
  <c r="Y1084" i="22"/>
  <c r="W1084" i="22"/>
  <c r="Z1072" i="22"/>
  <c r="AA1072" i="22"/>
  <c r="Y1072" i="22"/>
  <c r="X1072" i="22"/>
  <c r="W1072" i="22"/>
  <c r="Z1060" i="22"/>
  <c r="AA1060" i="22"/>
  <c r="X1060" i="22"/>
  <c r="Y1060" i="22"/>
  <c r="W1060" i="22"/>
  <c r="Z1048" i="22"/>
  <c r="AA1048" i="22"/>
  <c r="X1048" i="22"/>
  <c r="Y1048" i="22"/>
  <c r="W1048" i="22"/>
  <c r="Z1036" i="22"/>
  <c r="AA1036" i="22"/>
  <c r="Y1036" i="22"/>
  <c r="X1036" i="22"/>
  <c r="W1036" i="22"/>
  <c r="Z1024" i="22"/>
  <c r="AA1024" i="22"/>
  <c r="Y1024" i="22"/>
  <c r="X1024" i="22"/>
  <c r="W1024" i="22"/>
  <c r="Z1012" i="22"/>
  <c r="AA1012" i="22"/>
  <c r="Y1012" i="22"/>
  <c r="X1012" i="22"/>
  <c r="W1012" i="22"/>
  <c r="Z1000" i="22"/>
  <c r="AA1000" i="22"/>
  <c r="Y1000" i="22"/>
  <c r="X1000" i="22"/>
  <c r="W1000" i="22"/>
  <c r="Z988" i="22"/>
  <c r="AA988" i="22"/>
  <c r="Y988" i="22"/>
  <c r="X988" i="22"/>
  <c r="W988" i="22"/>
  <c r="Z976" i="22"/>
  <c r="AA976" i="22"/>
  <c r="Y976" i="22"/>
  <c r="X976" i="22"/>
  <c r="W976" i="22"/>
  <c r="Z964" i="22"/>
  <c r="AA964" i="22"/>
  <c r="Y964" i="22"/>
  <c r="X964" i="22"/>
  <c r="W964" i="22"/>
  <c r="Z952" i="22"/>
  <c r="AA952" i="22"/>
  <c r="Y952" i="22"/>
  <c r="X952" i="22"/>
  <c r="W952" i="22"/>
  <c r="Z940" i="22"/>
  <c r="AA940" i="22"/>
  <c r="Y940" i="22"/>
  <c r="X940" i="22"/>
  <c r="W940" i="22"/>
  <c r="X928" i="22"/>
  <c r="Y928" i="22"/>
  <c r="AA928" i="22"/>
  <c r="Z928" i="22"/>
  <c r="W928" i="22"/>
  <c r="AA916" i="22"/>
  <c r="Z916" i="22"/>
  <c r="X916" i="22"/>
  <c r="Y916" i="22"/>
  <c r="W916" i="22"/>
  <c r="Z904" i="22"/>
  <c r="AA904" i="22"/>
  <c r="Y904" i="22"/>
  <c r="X904" i="22"/>
  <c r="W904" i="22"/>
  <c r="X892" i="22"/>
  <c r="AA892" i="22"/>
  <c r="Y892" i="22"/>
  <c r="Z892" i="22"/>
  <c r="W892" i="22"/>
  <c r="Z880" i="22"/>
  <c r="X880" i="22"/>
  <c r="Y880" i="22"/>
  <c r="AA880" i="22"/>
  <c r="W880" i="22"/>
  <c r="Z868" i="22"/>
  <c r="AA868" i="22"/>
  <c r="Y868" i="22"/>
  <c r="X868" i="22"/>
  <c r="W868" i="22"/>
  <c r="X856" i="22"/>
  <c r="Z856" i="22"/>
  <c r="AA856" i="22"/>
  <c r="Y856" i="22"/>
  <c r="W856" i="22"/>
  <c r="Z844" i="22"/>
  <c r="X844" i="22"/>
  <c r="Y844" i="22"/>
  <c r="AA844" i="22"/>
  <c r="W844" i="22"/>
  <c r="Z832" i="22"/>
  <c r="AA832" i="22"/>
  <c r="Y832" i="22"/>
  <c r="X832" i="22"/>
  <c r="W832" i="22"/>
  <c r="X820" i="22"/>
  <c r="Z820" i="22"/>
  <c r="AA820" i="22"/>
  <c r="Y820" i="22"/>
  <c r="W820" i="22"/>
  <c r="AA808" i="22"/>
  <c r="Z808" i="22"/>
  <c r="Y808" i="22"/>
  <c r="X808" i="22"/>
  <c r="W808" i="22"/>
  <c r="AA796" i="22"/>
  <c r="Z796" i="22"/>
  <c r="Y796" i="22"/>
  <c r="X796" i="22"/>
  <c r="W796" i="22"/>
  <c r="X784" i="22"/>
  <c r="Y784" i="22"/>
  <c r="AA784" i="22"/>
  <c r="Z784" i="22"/>
  <c r="W784" i="22"/>
  <c r="X772" i="22"/>
  <c r="Y772" i="22"/>
  <c r="Z772" i="22"/>
  <c r="AA772" i="22"/>
  <c r="W772" i="22"/>
  <c r="X760" i="22"/>
  <c r="Y760" i="22"/>
  <c r="Z760" i="22"/>
  <c r="AA760" i="22"/>
  <c r="W760" i="22"/>
  <c r="X748" i="22"/>
  <c r="Y748" i="22"/>
  <c r="Z748" i="22"/>
  <c r="AA748" i="22"/>
  <c r="W748" i="22"/>
  <c r="X736" i="22"/>
  <c r="Y736" i="22"/>
  <c r="Z736" i="22"/>
  <c r="AA736" i="22"/>
  <c r="W736" i="22"/>
  <c r="W3580" i="22"/>
  <c r="W3496" i="22"/>
  <c r="W3437" i="22"/>
  <c r="W3352" i="22"/>
  <c r="W3292" i="22"/>
  <c r="W3256" i="22"/>
  <c r="W3220" i="22"/>
  <c r="W3184" i="22"/>
  <c r="W3148" i="22"/>
  <c r="W3112" i="22"/>
  <c r="W3076" i="22"/>
  <c r="W3040" i="22"/>
  <c r="W2095" i="22"/>
  <c r="W2008" i="22"/>
  <c r="W1912" i="22"/>
  <c r="W1816" i="22"/>
  <c r="W1720" i="22"/>
  <c r="W1397" i="22"/>
  <c r="W1243" i="22"/>
  <c r="W883" i="22"/>
  <c r="AA3607" i="22"/>
  <c r="X3546" i="22"/>
  <c r="Y3546" i="22"/>
  <c r="Z3546" i="22"/>
  <c r="AA3546" i="22"/>
  <c r="W3546" i="22"/>
  <c r="X3402" i="22"/>
  <c r="Y3402" i="22"/>
  <c r="Z3402" i="22"/>
  <c r="AA3402" i="22"/>
  <c r="W3402" i="22"/>
  <c r="Z3270" i="22"/>
  <c r="X3270" i="22"/>
  <c r="AA3270" i="22"/>
  <c r="W3270" i="22"/>
  <c r="Y3270" i="22"/>
  <c r="Z3138" i="22"/>
  <c r="AA3138" i="22"/>
  <c r="X3138" i="22"/>
  <c r="Y3138" i="22"/>
  <c r="W3138" i="22"/>
  <c r="Z3030" i="22"/>
  <c r="AA3030" i="22"/>
  <c r="Y3030" i="22"/>
  <c r="X3030" i="22"/>
  <c r="W3030" i="22"/>
  <c r="Z2874" i="22"/>
  <c r="AA2874" i="22"/>
  <c r="Y2874" i="22"/>
  <c r="X2874" i="22"/>
  <c r="W2874" i="22"/>
  <c r="X2754" i="22"/>
  <c r="Y2754" i="22"/>
  <c r="Z2754" i="22"/>
  <c r="AA2754" i="22"/>
  <c r="W2754" i="22"/>
  <c r="X2610" i="22"/>
  <c r="Y2610" i="22"/>
  <c r="Z2610" i="22"/>
  <c r="AA2610" i="22"/>
  <c r="W2610" i="22"/>
  <c r="X2430" i="22"/>
  <c r="Y2430" i="22"/>
  <c r="Z2430" i="22"/>
  <c r="AA2430" i="22"/>
  <c r="W2430" i="22"/>
  <c r="X2274" i="22"/>
  <c r="Y2274" i="22"/>
  <c r="Z2274" i="22"/>
  <c r="AA2274" i="22"/>
  <c r="W2274" i="22"/>
  <c r="X2094" i="22"/>
  <c r="Y2094" i="22"/>
  <c r="Z2094" i="22"/>
  <c r="AA2094" i="22"/>
  <c r="W2094" i="22"/>
  <c r="X1794" i="22"/>
  <c r="Y1794" i="22"/>
  <c r="Z1794" i="22"/>
  <c r="AA1794" i="22"/>
  <c r="W1794" i="22"/>
  <c r="X1386" i="22"/>
  <c r="Y1386" i="22"/>
  <c r="AA1386" i="22"/>
  <c r="Z1386" i="22"/>
  <c r="W1386" i="22"/>
  <c r="Y3581" i="22"/>
  <c r="Z3581" i="22"/>
  <c r="AA3581" i="22"/>
  <c r="X3581" i="22"/>
  <c r="Y3425" i="22"/>
  <c r="Z3425" i="22"/>
  <c r="AA3425" i="22"/>
  <c r="X3425" i="22"/>
  <c r="X3281" i="22"/>
  <c r="Y3281" i="22"/>
  <c r="Z3281" i="22"/>
  <c r="AA3281" i="22"/>
  <c r="X3161" i="22"/>
  <c r="AA3161" i="22"/>
  <c r="Y3161" i="22"/>
  <c r="Z3161" i="22"/>
  <c r="X3029" i="22"/>
  <c r="Y3029" i="22"/>
  <c r="Z3029" i="22"/>
  <c r="AA3029" i="22"/>
  <c r="X2909" i="22"/>
  <c r="Y2909" i="22"/>
  <c r="Z2909" i="22"/>
  <c r="AA2909" i="22"/>
  <c r="W2909" i="22"/>
  <c r="AA2777" i="22"/>
  <c r="X2777" i="22"/>
  <c r="Y2777" i="22"/>
  <c r="Z2777" i="22"/>
  <c r="W2777" i="22"/>
  <c r="Y2693" i="22"/>
  <c r="Z2693" i="22"/>
  <c r="AA2693" i="22"/>
  <c r="X2693" i="22"/>
  <c r="W2693" i="22"/>
  <c r="Y2573" i="22"/>
  <c r="Z2573" i="22"/>
  <c r="AA2573" i="22"/>
  <c r="X2573" i="22"/>
  <c r="W2573" i="22"/>
  <c r="Y2453" i="22"/>
  <c r="Z2453" i="22"/>
  <c r="AA2453" i="22"/>
  <c r="X2453" i="22"/>
  <c r="W2453" i="22"/>
  <c r="AA2345" i="22"/>
  <c r="X2345" i="22"/>
  <c r="Y2345" i="22"/>
  <c r="Z2345" i="22"/>
  <c r="W2345" i="22"/>
  <c r="AA2213" i="22"/>
  <c r="Z2213" i="22"/>
  <c r="X2213" i="22"/>
  <c r="Y2213" i="22"/>
  <c r="W2213" i="22"/>
  <c r="AA1937" i="22"/>
  <c r="Z1937" i="22"/>
  <c r="Y1937" i="22"/>
  <c r="X1937" i="22"/>
  <c r="W1937" i="22"/>
  <c r="X3663" i="22"/>
  <c r="AA3663" i="22"/>
  <c r="Y3663" i="22"/>
  <c r="Z3663" i="22"/>
  <c r="X3651" i="22"/>
  <c r="Y3651" i="22"/>
  <c r="Z3651" i="22"/>
  <c r="AA3651" i="22"/>
  <c r="X3639" i="22"/>
  <c r="Y3639" i="22"/>
  <c r="Z3639" i="22"/>
  <c r="AA3639" i="22"/>
  <c r="X3627" i="22"/>
  <c r="Y3627" i="22"/>
  <c r="Z3627" i="22"/>
  <c r="AA3627" i="22"/>
  <c r="X3615" i="22"/>
  <c r="Y3615" i="22"/>
  <c r="Z3615" i="22"/>
  <c r="AA3615" i="22"/>
  <c r="X3603" i="22"/>
  <c r="Y3603" i="22"/>
  <c r="Z3603" i="22"/>
  <c r="AA3603" i="22"/>
  <c r="X3591" i="22"/>
  <c r="Y3591" i="22"/>
  <c r="Z3591" i="22"/>
  <c r="AA3591" i="22"/>
  <c r="X3579" i="22"/>
  <c r="Y3579" i="22"/>
  <c r="Z3579" i="22"/>
  <c r="AA3579" i="22"/>
  <c r="X3567" i="22"/>
  <c r="Y3567" i="22"/>
  <c r="Z3567" i="22"/>
  <c r="AA3567" i="22"/>
  <c r="X3555" i="22"/>
  <c r="Y3555" i="22"/>
  <c r="Z3555" i="22"/>
  <c r="AA3555" i="22"/>
  <c r="X3543" i="22"/>
  <c r="Y3543" i="22"/>
  <c r="Z3543" i="22"/>
  <c r="AA3543" i="22"/>
  <c r="X3531" i="22"/>
  <c r="Y3531" i="22"/>
  <c r="Z3531" i="22"/>
  <c r="AA3531" i="22"/>
  <c r="X3519" i="22"/>
  <c r="Y3519" i="22"/>
  <c r="Z3519" i="22"/>
  <c r="AA3519" i="22"/>
  <c r="X3507" i="22"/>
  <c r="Y3507" i="22"/>
  <c r="Z3507" i="22"/>
  <c r="AA3507" i="22"/>
  <c r="X3495" i="22"/>
  <c r="Y3495" i="22"/>
  <c r="Z3495" i="22"/>
  <c r="AA3495" i="22"/>
  <c r="X3483" i="22"/>
  <c r="Y3483" i="22"/>
  <c r="Z3483" i="22"/>
  <c r="AA3483" i="22"/>
  <c r="X3471" i="22"/>
  <c r="Y3471" i="22"/>
  <c r="Z3471" i="22"/>
  <c r="AA3471" i="22"/>
  <c r="X3459" i="22"/>
  <c r="Y3459" i="22"/>
  <c r="Z3459" i="22"/>
  <c r="AA3459" i="22"/>
  <c r="X3447" i="22"/>
  <c r="Y3447" i="22"/>
  <c r="Z3447" i="22"/>
  <c r="AA3447" i="22"/>
  <c r="X3435" i="22"/>
  <c r="Y3435" i="22"/>
  <c r="Z3435" i="22"/>
  <c r="AA3435" i="22"/>
  <c r="X3423" i="22"/>
  <c r="Y3423" i="22"/>
  <c r="Z3423" i="22"/>
  <c r="AA3423" i="22"/>
  <c r="X3411" i="22"/>
  <c r="Y3411" i="22"/>
  <c r="Z3411" i="22"/>
  <c r="AA3411" i="22"/>
  <c r="X3399" i="22"/>
  <c r="Y3399" i="22"/>
  <c r="Z3399" i="22"/>
  <c r="AA3399" i="22"/>
  <c r="X3387" i="22"/>
  <c r="Y3387" i="22"/>
  <c r="Z3387" i="22"/>
  <c r="AA3387" i="22"/>
  <c r="X3375" i="22"/>
  <c r="Y3375" i="22"/>
  <c r="Z3375" i="22"/>
  <c r="AA3375" i="22"/>
  <c r="X3363" i="22"/>
  <c r="Y3363" i="22"/>
  <c r="Z3363" i="22"/>
  <c r="AA3363" i="22"/>
  <c r="X3351" i="22"/>
  <c r="Y3351" i="22"/>
  <c r="Z3351" i="22"/>
  <c r="AA3351" i="22"/>
  <c r="X3339" i="22"/>
  <c r="Y3339" i="22"/>
  <c r="Z3339" i="22"/>
  <c r="AA3339" i="22"/>
  <c r="X3327" i="22"/>
  <c r="Y3327" i="22"/>
  <c r="Z3327" i="22"/>
  <c r="AA3327" i="22"/>
  <c r="Z3315" i="22"/>
  <c r="Y3315" i="22"/>
  <c r="AA3315" i="22"/>
  <c r="X3315" i="22"/>
  <c r="Z3303" i="22"/>
  <c r="Y3303" i="22"/>
  <c r="AA3303" i="22"/>
  <c r="X3303" i="22"/>
  <c r="Z3291" i="22"/>
  <c r="Y3291" i="22"/>
  <c r="AA3291" i="22"/>
  <c r="X3291" i="22"/>
  <c r="Z3279" i="22"/>
  <c r="Y3279" i="22"/>
  <c r="AA3279" i="22"/>
  <c r="X3279" i="22"/>
  <c r="Z3267" i="22"/>
  <c r="Y3267" i="22"/>
  <c r="AA3267" i="22"/>
  <c r="X3267" i="22"/>
  <c r="Z3255" i="22"/>
  <c r="Y3255" i="22"/>
  <c r="AA3255" i="22"/>
  <c r="X3255" i="22"/>
  <c r="Z3243" i="22"/>
  <c r="Y3243" i="22"/>
  <c r="AA3243" i="22"/>
  <c r="X3243" i="22"/>
  <c r="Z3231" i="22"/>
  <c r="Y3231" i="22"/>
  <c r="AA3231" i="22"/>
  <c r="X3231" i="22"/>
  <c r="Z3219" i="22"/>
  <c r="Y3219" i="22"/>
  <c r="AA3219" i="22"/>
  <c r="X3219" i="22"/>
  <c r="Z3207" i="22"/>
  <c r="Y3207" i="22"/>
  <c r="AA3207" i="22"/>
  <c r="X3207" i="22"/>
  <c r="Z3195" i="22"/>
  <c r="Y3195" i="22"/>
  <c r="AA3195" i="22"/>
  <c r="X3195" i="22"/>
  <c r="Z3183" i="22"/>
  <c r="Y3183" i="22"/>
  <c r="AA3183" i="22"/>
  <c r="X3183" i="22"/>
  <c r="Z3171" i="22"/>
  <c r="Y3171" i="22"/>
  <c r="AA3171" i="22"/>
  <c r="X3171" i="22"/>
  <c r="Z3159" i="22"/>
  <c r="X3159" i="22"/>
  <c r="Y3159" i="22"/>
  <c r="AA3159" i="22"/>
  <c r="Z3147" i="22"/>
  <c r="X3147" i="22"/>
  <c r="Y3147" i="22"/>
  <c r="AA3147" i="22"/>
  <c r="Z3135" i="22"/>
  <c r="AA3135" i="22"/>
  <c r="Y3135" i="22"/>
  <c r="X3135" i="22"/>
  <c r="Z3123" i="22"/>
  <c r="AA3123" i="22"/>
  <c r="Y3123" i="22"/>
  <c r="X3123" i="22"/>
  <c r="Z3111" i="22"/>
  <c r="AA3111" i="22"/>
  <c r="Y3111" i="22"/>
  <c r="X3111" i="22"/>
  <c r="Z3099" i="22"/>
  <c r="AA3099" i="22"/>
  <c r="Y3099" i="22"/>
  <c r="X3099" i="22"/>
  <c r="Z3087" i="22"/>
  <c r="AA3087" i="22"/>
  <c r="Y3087" i="22"/>
  <c r="X3087" i="22"/>
  <c r="Z3075" i="22"/>
  <c r="AA3075" i="22"/>
  <c r="Y3075" i="22"/>
  <c r="X3075" i="22"/>
  <c r="Z3063" i="22"/>
  <c r="AA3063" i="22"/>
  <c r="Y3063" i="22"/>
  <c r="X3063" i="22"/>
  <c r="Z3051" i="22"/>
  <c r="AA3051" i="22"/>
  <c r="Y3051" i="22"/>
  <c r="X3051" i="22"/>
  <c r="Z3039" i="22"/>
  <c r="AA3039" i="22"/>
  <c r="Y3039" i="22"/>
  <c r="X3039" i="22"/>
  <c r="Z3027" i="22"/>
  <c r="AA3027" i="22"/>
  <c r="Y3027" i="22"/>
  <c r="X3027" i="22"/>
  <c r="Z3015" i="22"/>
  <c r="AA3015" i="22"/>
  <c r="Y3015" i="22"/>
  <c r="X3015" i="22"/>
  <c r="Z3003" i="22"/>
  <c r="AA3003" i="22"/>
  <c r="Y3003" i="22"/>
  <c r="X3003" i="22"/>
  <c r="Z2991" i="22"/>
  <c r="AA2991" i="22"/>
  <c r="Y2991" i="22"/>
  <c r="X2991" i="22"/>
  <c r="Z2979" i="22"/>
  <c r="AA2979" i="22"/>
  <c r="Y2979" i="22"/>
  <c r="X2979" i="22"/>
  <c r="Z2967" i="22"/>
  <c r="AA2967" i="22"/>
  <c r="Y2967" i="22"/>
  <c r="X2967" i="22"/>
  <c r="Z2955" i="22"/>
  <c r="AA2955" i="22"/>
  <c r="Y2955" i="22"/>
  <c r="X2955" i="22"/>
  <c r="Z2943" i="22"/>
  <c r="AA2943" i="22"/>
  <c r="Y2943" i="22"/>
  <c r="X2943" i="22"/>
  <c r="Z2931" i="22"/>
  <c r="AA2931" i="22"/>
  <c r="Y2931" i="22"/>
  <c r="X2931" i="22"/>
  <c r="Z2919" i="22"/>
  <c r="AA2919" i="22"/>
  <c r="Y2919" i="22"/>
  <c r="X2919" i="22"/>
  <c r="Z2907" i="22"/>
  <c r="AA2907" i="22"/>
  <c r="Y2907" i="22"/>
  <c r="X2907" i="22"/>
  <c r="Z2895" i="22"/>
  <c r="AA2895" i="22"/>
  <c r="Y2895" i="22"/>
  <c r="X2895" i="22"/>
  <c r="Z2883" i="22"/>
  <c r="AA2883" i="22"/>
  <c r="Y2883" i="22"/>
  <c r="X2883" i="22"/>
  <c r="Z2871" i="22"/>
  <c r="AA2871" i="22"/>
  <c r="Y2871" i="22"/>
  <c r="X2871" i="22"/>
  <c r="Z2859" i="22"/>
  <c r="AA2859" i="22"/>
  <c r="Y2859" i="22"/>
  <c r="X2859" i="22"/>
  <c r="X2847" i="22"/>
  <c r="Y2847" i="22"/>
  <c r="Z2847" i="22"/>
  <c r="AA2847" i="22"/>
  <c r="X2835" i="22"/>
  <c r="Y2835" i="22"/>
  <c r="Z2835" i="22"/>
  <c r="AA2835" i="22"/>
  <c r="X2823" i="22"/>
  <c r="Y2823" i="22"/>
  <c r="Z2823" i="22"/>
  <c r="AA2823" i="22"/>
  <c r="X2811" i="22"/>
  <c r="Y2811" i="22"/>
  <c r="Z2811" i="22"/>
  <c r="AA2811" i="22"/>
  <c r="X2799" i="22"/>
  <c r="Y2799" i="22"/>
  <c r="Z2799" i="22"/>
  <c r="AA2799" i="22"/>
  <c r="X2787" i="22"/>
  <c r="Y2787" i="22"/>
  <c r="Z2787" i="22"/>
  <c r="AA2787" i="22"/>
  <c r="X2775" i="22"/>
  <c r="Z2775" i="22"/>
  <c r="AA2775" i="22"/>
  <c r="Y2775" i="22"/>
  <c r="X2763" i="22"/>
  <c r="Y2763" i="22"/>
  <c r="Z2763" i="22"/>
  <c r="AA2763" i="22"/>
  <c r="X2751" i="22"/>
  <c r="Y2751" i="22"/>
  <c r="AA2751" i="22"/>
  <c r="Z2751" i="22"/>
  <c r="X2739" i="22"/>
  <c r="Y2739" i="22"/>
  <c r="Z2739" i="22"/>
  <c r="AA2739" i="22"/>
  <c r="X2727" i="22"/>
  <c r="Y2727" i="22"/>
  <c r="AA2727" i="22"/>
  <c r="Z2727" i="22"/>
  <c r="X2715" i="22"/>
  <c r="Y2715" i="22"/>
  <c r="AA2715" i="22"/>
  <c r="Z2715" i="22"/>
  <c r="X2703" i="22"/>
  <c r="Y2703" i="22"/>
  <c r="AA2703" i="22"/>
  <c r="Z2703" i="22"/>
  <c r="X2691" i="22"/>
  <c r="Y2691" i="22"/>
  <c r="Z2691" i="22"/>
  <c r="AA2691" i="22"/>
  <c r="X2679" i="22"/>
  <c r="Y2679" i="22"/>
  <c r="Z2679" i="22"/>
  <c r="AA2679" i="22"/>
  <c r="X2667" i="22"/>
  <c r="Y2667" i="22"/>
  <c r="Z2667" i="22"/>
  <c r="AA2667" i="22"/>
  <c r="X2655" i="22"/>
  <c r="Y2655" i="22"/>
  <c r="Z2655" i="22"/>
  <c r="AA2655" i="22"/>
  <c r="X2643" i="22"/>
  <c r="Y2643" i="22"/>
  <c r="Z2643" i="22"/>
  <c r="AA2643" i="22"/>
  <c r="X2631" i="22"/>
  <c r="Y2631" i="22"/>
  <c r="Z2631" i="22"/>
  <c r="AA2631" i="22"/>
  <c r="X2619" i="22"/>
  <c r="Y2619" i="22"/>
  <c r="Z2619" i="22"/>
  <c r="AA2619" i="22"/>
  <c r="X2607" i="22"/>
  <c r="Y2607" i="22"/>
  <c r="Z2607" i="22"/>
  <c r="AA2607" i="22"/>
  <c r="X2595" i="22"/>
  <c r="Y2595" i="22"/>
  <c r="Z2595" i="22"/>
  <c r="AA2595" i="22"/>
  <c r="X2583" i="22"/>
  <c r="Y2583" i="22"/>
  <c r="Z2583" i="22"/>
  <c r="AA2583" i="22"/>
  <c r="X2571" i="22"/>
  <c r="Y2571" i="22"/>
  <c r="Z2571" i="22"/>
  <c r="AA2571" i="22"/>
  <c r="X2559" i="22"/>
  <c r="Y2559" i="22"/>
  <c r="Z2559" i="22"/>
  <c r="AA2559" i="22"/>
  <c r="X2547" i="22"/>
  <c r="Y2547" i="22"/>
  <c r="Z2547" i="22"/>
  <c r="AA2547" i="22"/>
  <c r="X2535" i="22"/>
  <c r="Y2535" i="22"/>
  <c r="Z2535" i="22"/>
  <c r="AA2535" i="22"/>
  <c r="X2523" i="22"/>
  <c r="Y2523" i="22"/>
  <c r="Z2523" i="22"/>
  <c r="AA2523" i="22"/>
  <c r="X2511" i="22"/>
  <c r="Y2511" i="22"/>
  <c r="Z2511" i="22"/>
  <c r="AA2511" i="22"/>
  <c r="X2499" i="22"/>
  <c r="Y2499" i="22"/>
  <c r="Z2499" i="22"/>
  <c r="AA2499" i="22"/>
  <c r="X2487" i="22"/>
  <c r="Y2487" i="22"/>
  <c r="Z2487" i="22"/>
  <c r="AA2487" i="22"/>
  <c r="X2475" i="22"/>
  <c r="Y2475" i="22"/>
  <c r="Z2475" i="22"/>
  <c r="AA2475" i="22"/>
  <c r="X2463" i="22"/>
  <c r="Y2463" i="22"/>
  <c r="Z2463" i="22"/>
  <c r="AA2463" i="22"/>
  <c r="X2451" i="22"/>
  <c r="Y2451" i="22"/>
  <c r="Z2451" i="22"/>
  <c r="AA2451" i="22"/>
  <c r="X2439" i="22"/>
  <c r="Y2439" i="22"/>
  <c r="Z2439" i="22"/>
  <c r="AA2439" i="22"/>
  <c r="X2427" i="22"/>
  <c r="Y2427" i="22"/>
  <c r="Z2427" i="22"/>
  <c r="AA2427" i="22"/>
  <c r="X2415" i="22"/>
  <c r="Y2415" i="22"/>
  <c r="Z2415" i="22"/>
  <c r="AA2415" i="22"/>
  <c r="Y2403" i="22"/>
  <c r="Z2403" i="22"/>
  <c r="AA2403" i="22"/>
  <c r="X2403" i="22"/>
  <c r="Y2391" i="22"/>
  <c r="Z2391" i="22"/>
  <c r="AA2391" i="22"/>
  <c r="X2391" i="22"/>
  <c r="Y2379" i="22"/>
  <c r="Z2379" i="22"/>
  <c r="AA2379" i="22"/>
  <c r="X2379" i="22"/>
  <c r="Y2367" i="22"/>
  <c r="Z2367" i="22"/>
  <c r="AA2367" i="22"/>
  <c r="X2367" i="22"/>
  <c r="Y2355" i="22"/>
  <c r="Z2355" i="22"/>
  <c r="AA2355" i="22"/>
  <c r="X2355" i="22"/>
  <c r="Y2343" i="22"/>
  <c r="Z2343" i="22"/>
  <c r="AA2343" i="22"/>
  <c r="X2343" i="22"/>
  <c r="Y2331" i="22"/>
  <c r="Z2331" i="22"/>
  <c r="AA2331" i="22"/>
  <c r="X2331" i="22"/>
  <c r="Y2319" i="22"/>
  <c r="Z2319" i="22"/>
  <c r="AA2319" i="22"/>
  <c r="X2319" i="22"/>
  <c r="Y2307" i="22"/>
  <c r="Z2307" i="22"/>
  <c r="AA2307" i="22"/>
  <c r="X2307" i="22"/>
  <c r="X2295" i="22"/>
  <c r="Y2295" i="22"/>
  <c r="Z2295" i="22"/>
  <c r="AA2295" i="22"/>
  <c r="X2283" i="22"/>
  <c r="Y2283" i="22"/>
  <c r="Z2283" i="22"/>
  <c r="AA2283" i="22"/>
  <c r="X2271" i="22"/>
  <c r="Y2271" i="22"/>
  <c r="Z2271" i="22"/>
  <c r="AA2271" i="22"/>
  <c r="X2259" i="22"/>
  <c r="Y2259" i="22"/>
  <c r="Z2259" i="22"/>
  <c r="AA2259" i="22"/>
  <c r="X2247" i="22"/>
  <c r="Y2247" i="22"/>
  <c r="Z2247" i="22"/>
  <c r="AA2247" i="22"/>
  <c r="X2235" i="22"/>
  <c r="Y2235" i="22"/>
  <c r="Z2235" i="22"/>
  <c r="AA2235" i="22"/>
  <c r="X2223" i="22"/>
  <c r="Y2223" i="22"/>
  <c r="Z2223" i="22"/>
  <c r="AA2223" i="22"/>
  <c r="X2211" i="22"/>
  <c r="Y2211" i="22"/>
  <c r="Z2211" i="22"/>
  <c r="AA2211" i="22"/>
  <c r="X2199" i="22"/>
  <c r="Y2199" i="22"/>
  <c r="Z2199" i="22"/>
  <c r="AA2199" i="22"/>
  <c r="W2199" i="22"/>
  <c r="X2187" i="22"/>
  <c r="Y2187" i="22"/>
  <c r="Z2187" i="22"/>
  <c r="AA2187" i="22"/>
  <c r="W2187" i="22"/>
  <c r="X2175" i="22"/>
  <c r="Y2175" i="22"/>
  <c r="Z2175" i="22"/>
  <c r="AA2175" i="22"/>
  <c r="W2175" i="22"/>
  <c r="X2163" i="22"/>
  <c r="Y2163" i="22"/>
  <c r="Z2163" i="22"/>
  <c r="AA2163" i="22"/>
  <c r="W2163" i="22"/>
  <c r="X2151" i="22"/>
  <c r="Y2151" i="22"/>
  <c r="Z2151" i="22"/>
  <c r="AA2151" i="22"/>
  <c r="W2151" i="22"/>
  <c r="X2139" i="22"/>
  <c r="Y2139" i="22"/>
  <c r="Z2139" i="22"/>
  <c r="AA2139" i="22"/>
  <c r="X2127" i="22"/>
  <c r="Y2127" i="22"/>
  <c r="Z2127" i="22"/>
  <c r="AA2127" i="22"/>
  <c r="W2127" i="22"/>
  <c r="X2115" i="22"/>
  <c r="Y2115" i="22"/>
  <c r="Z2115" i="22"/>
  <c r="AA2115" i="22"/>
  <c r="W2115" i="22"/>
  <c r="X2103" i="22"/>
  <c r="Y2103" i="22"/>
  <c r="Z2103" i="22"/>
  <c r="AA2103" i="22"/>
  <c r="W2103" i="22"/>
  <c r="X2091" i="22"/>
  <c r="Y2091" i="22"/>
  <c r="Z2091" i="22"/>
  <c r="AA2091" i="22"/>
  <c r="W2091" i="22"/>
  <c r="X2079" i="22"/>
  <c r="Y2079" i="22"/>
  <c r="Z2079" i="22"/>
  <c r="AA2079" i="22"/>
  <c r="W2079" i="22"/>
  <c r="X2067" i="22"/>
  <c r="Y2067" i="22"/>
  <c r="Z2067" i="22"/>
  <c r="AA2067" i="22"/>
  <c r="X2055" i="22"/>
  <c r="Y2055" i="22"/>
  <c r="Z2055" i="22"/>
  <c r="AA2055" i="22"/>
  <c r="W2055" i="22"/>
  <c r="X2043" i="22"/>
  <c r="Y2043" i="22"/>
  <c r="Z2043" i="22"/>
  <c r="AA2043" i="22"/>
  <c r="W2043" i="22"/>
  <c r="X2031" i="22"/>
  <c r="Z2031" i="22"/>
  <c r="Y2031" i="22"/>
  <c r="AA2031" i="22"/>
  <c r="W2031" i="22"/>
  <c r="X2019" i="22"/>
  <c r="Z2019" i="22"/>
  <c r="Y2019" i="22"/>
  <c r="AA2019" i="22"/>
  <c r="W2019" i="22"/>
  <c r="X2007" i="22"/>
  <c r="Z2007" i="22"/>
  <c r="Y2007" i="22"/>
  <c r="AA2007" i="22"/>
  <c r="W2007" i="22"/>
  <c r="X1995" i="22"/>
  <c r="Z1995" i="22"/>
  <c r="Y1995" i="22"/>
  <c r="AA1995" i="22"/>
  <c r="W1995" i="22"/>
  <c r="X1983" i="22"/>
  <c r="Z1983" i="22"/>
  <c r="Y1983" i="22"/>
  <c r="AA1983" i="22"/>
  <c r="W1983" i="22"/>
  <c r="X1971" i="22"/>
  <c r="Y1971" i="22"/>
  <c r="Z1971" i="22"/>
  <c r="AA1971" i="22"/>
  <c r="W1971" i="22"/>
  <c r="X1959" i="22"/>
  <c r="Y1959" i="22"/>
  <c r="Z1959" i="22"/>
  <c r="AA1959" i="22"/>
  <c r="W1959" i="22"/>
  <c r="X1947" i="22"/>
  <c r="Y1947" i="22"/>
  <c r="Z1947" i="22"/>
  <c r="AA1947" i="22"/>
  <c r="W1947" i="22"/>
  <c r="X1935" i="22"/>
  <c r="Y1935" i="22"/>
  <c r="Z1935" i="22"/>
  <c r="AA1935" i="22"/>
  <c r="W1935" i="22"/>
  <c r="X1923" i="22"/>
  <c r="Y1923" i="22"/>
  <c r="Z1923" i="22"/>
  <c r="AA1923" i="22"/>
  <c r="W1923" i="22"/>
  <c r="X1911" i="22"/>
  <c r="Y1911" i="22"/>
  <c r="Z1911" i="22"/>
  <c r="AA1911" i="22"/>
  <c r="W1911" i="22"/>
  <c r="X1899" i="22"/>
  <c r="Y1899" i="22"/>
  <c r="Z1899" i="22"/>
  <c r="AA1899" i="22"/>
  <c r="W1899" i="22"/>
  <c r="X1887" i="22"/>
  <c r="Y1887" i="22"/>
  <c r="Z1887" i="22"/>
  <c r="AA1887" i="22"/>
  <c r="W1887" i="22"/>
  <c r="X1875" i="22"/>
  <c r="Y1875" i="22"/>
  <c r="Z1875" i="22"/>
  <c r="AA1875" i="22"/>
  <c r="W1875" i="22"/>
  <c r="X1863" i="22"/>
  <c r="Y1863" i="22"/>
  <c r="Z1863" i="22"/>
  <c r="AA1863" i="22"/>
  <c r="W1863" i="22"/>
  <c r="X1851" i="22"/>
  <c r="Y1851" i="22"/>
  <c r="Z1851" i="22"/>
  <c r="AA1851" i="22"/>
  <c r="W1851" i="22"/>
  <c r="X1839" i="22"/>
  <c r="Y1839" i="22"/>
  <c r="Z1839" i="22"/>
  <c r="AA1839" i="22"/>
  <c r="W1839" i="22"/>
  <c r="X1827" i="22"/>
  <c r="Y1827" i="22"/>
  <c r="Z1827" i="22"/>
  <c r="AA1827" i="22"/>
  <c r="W1827" i="22"/>
  <c r="X1815" i="22"/>
  <c r="Y1815" i="22"/>
  <c r="Z1815" i="22"/>
  <c r="AA1815" i="22"/>
  <c r="W1815" i="22"/>
  <c r="X1803" i="22"/>
  <c r="Y1803" i="22"/>
  <c r="Z1803" i="22"/>
  <c r="AA1803" i="22"/>
  <c r="W1803" i="22"/>
  <c r="X1791" i="22"/>
  <c r="Y1791" i="22"/>
  <c r="Z1791" i="22"/>
  <c r="AA1791" i="22"/>
  <c r="W1791" i="22"/>
  <c r="X1779" i="22"/>
  <c r="Y1779" i="22"/>
  <c r="Z1779" i="22"/>
  <c r="AA1779" i="22"/>
  <c r="W1779" i="22"/>
  <c r="X1767" i="22"/>
  <c r="Y1767" i="22"/>
  <c r="Z1767" i="22"/>
  <c r="AA1767" i="22"/>
  <c r="W1767" i="22"/>
  <c r="X1755" i="22"/>
  <c r="Y1755" i="22"/>
  <c r="Z1755" i="22"/>
  <c r="AA1755" i="22"/>
  <c r="W1755" i="22"/>
  <c r="X1743" i="22"/>
  <c r="Y1743" i="22"/>
  <c r="Z1743" i="22"/>
  <c r="AA1743" i="22"/>
  <c r="W1743" i="22"/>
  <c r="X1731" i="22"/>
  <c r="Y1731" i="22"/>
  <c r="Z1731" i="22"/>
  <c r="AA1731" i="22"/>
  <c r="W1731" i="22"/>
  <c r="X1719" i="22"/>
  <c r="Y1719" i="22"/>
  <c r="Z1719" i="22"/>
  <c r="AA1719" i="22"/>
  <c r="W1719" i="22"/>
  <c r="X1707" i="22"/>
  <c r="Y1707" i="22"/>
  <c r="Z1707" i="22"/>
  <c r="AA1707" i="22"/>
  <c r="W1707" i="22"/>
  <c r="X1695" i="22"/>
  <c r="Y1695" i="22"/>
  <c r="Z1695" i="22"/>
  <c r="AA1695" i="22"/>
  <c r="W1695" i="22"/>
  <c r="X1683" i="22"/>
  <c r="Y1683" i="22"/>
  <c r="Z1683" i="22"/>
  <c r="AA1683" i="22"/>
  <c r="W1683" i="22"/>
  <c r="X1671" i="22"/>
  <c r="Y1671" i="22"/>
  <c r="Z1671" i="22"/>
  <c r="AA1671" i="22"/>
  <c r="W1671" i="22"/>
  <c r="Y1659" i="22"/>
  <c r="AA1659" i="22"/>
  <c r="X1659" i="22"/>
  <c r="Z1659" i="22"/>
  <c r="W1659" i="22"/>
  <c r="Y1647" i="22"/>
  <c r="AA1647" i="22"/>
  <c r="Z1647" i="22"/>
  <c r="X1647" i="22"/>
  <c r="W1647" i="22"/>
  <c r="Y1635" i="22"/>
  <c r="AA1635" i="22"/>
  <c r="X1635" i="22"/>
  <c r="Z1635" i="22"/>
  <c r="W1635" i="22"/>
  <c r="Y1623" i="22"/>
  <c r="AA1623" i="22"/>
  <c r="X1623" i="22"/>
  <c r="Z1623" i="22"/>
  <c r="W1623" i="22"/>
  <c r="Y1611" i="22"/>
  <c r="Z1611" i="22"/>
  <c r="AA1611" i="22"/>
  <c r="X1611" i="22"/>
  <c r="W1611" i="22"/>
  <c r="Y1599" i="22"/>
  <c r="Z1599" i="22"/>
  <c r="AA1599" i="22"/>
  <c r="X1599" i="22"/>
  <c r="W1599" i="22"/>
  <c r="Y1587" i="22"/>
  <c r="Z1587" i="22"/>
  <c r="AA1587" i="22"/>
  <c r="X1587" i="22"/>
  <c r="W1587" i="22"/>
  <c r="Y1575" i="22"/>
  <c r="Z1575" i="22"/>
  <c r="AA1575" i="22"/>
  <c r="X1575" i="22"/>
  <c r="W1575" i="22"/>
  <c r="Y1563" i="22"/>
  <c r="Z1563" i="22"/>
  <c r="AA1563" i="22"/>
  <c r="X1563" i="22"/>
  <c r="W1563" i="22"/>
  <c r="Y1551" i="22"/>
  <c r="Z1551" i="22"/>
  <c r="AA1551" i="22"/>
  <c r="X1551" i="22"/>
  <c r="W1551" i="22"/>
  <c r="Y1539" i="22"/>
  <c r="Z1539" i="22"/>
  <c r="AA1539" i="22"/>
  <c r="X1539" i="22"/>
  <c r="W1539" i="22"/>
  <c r="Y1527" i="22"/>
  <c r="Z1527" i="22"/>
  <c r="AA1527" i="22"/>
  <c r="X1527" i="22"/>
  <c r="W1527" i="22"/>
  <c r="Y1515" i="22"/>
  <c r="Z1515" i="22"/>
  <c r="AA1515" i="22"/>
  <c r="X1515" i="22"/>
  <c r="W1515" i="22"/>
  <c r="Y1503" i="22"/>
  <c r="Z1503" i="22"/>
  <c r="AA1503" i="22"/>
  <c r="X1503" i="22"/>
  <c r="W1503" i="22"/>
  <c r="Y1491" i="22"/>
  <c r="Z1491" i="22"/>
  <c r="AA1491" i="22"/>
  <c r="X1491" i="22"/>
  <c r="W1491" i="22"/>
  <c r="Y1479" i="22"/>
  <c r="Z1479" i="22"/>
  <c r="AA1479" i="22"/>
  <c r="X1479" i="22"/>
  <c r="W1479" i="22"/>
  <c r="Y1467" i="22"/>
  <c r="Z1467" i="22"/>
  <c r="AA1467" i="22"/>
  <c r="X1467" i="22"/>
  <c r="W1467" i="22"/>
  <c r="Y1455" i="22"/>
  <c r="Z1455" i="22"/>
  <c r="AA1455" i="22"/>
  <c r="X1455" i="22"/>
  <c r="W1455" i="22"/>
  <c r="Y1443" i="22"/>
  <c r="Z1443" i="22"/>
  <c r="AA1443" i="22"/>
  <c r="X1443" i="22"/>
  <c r="W1443" i="22"/>
  <c r="Y1431" i="22"/>
  <c r="Z1431" i="22"/>
  <c r="AA1431" i="22"/>
  <c r="X1431" i="22"/>
  <c r="W1431" i="22"/>
  <c r="Y1419" i="22"/>
  <c r="Z1419" i="22"/>
  <c r="AA1419" i="22"/>
  <c r="X1419" i="22"/>
  <c r="W1419" i="22"/>
  <c r="X1407" i="22"/>
  <c r="Y1407" i="22"/>
  <c r="Z1407" i="22"/>
  <c r="AA1407" i="22"/>
  <c r="W1407" i="22"/>
  <c r="Y1395" i="22"/>
  <c r="Z1395" i="22"/>
  <c r="AA1395" i="22"/>
  <c r="X1395" i="22"/>
  <c r="W1395" i="22"/>
  <c r="Y1383" i="22"/>
  <c r="X1383" i="22"/>
  <c r="Z1383" i="22"/>
  <c r="AA1383" i="22"/>
  <c r="W1383" i="22"/>
  <c r="AA1371" i="22"/>
  <c r="X1371" i="22"/>
  <c r="Y1371" i="22"/>
  <c r="Z1371" i="22"/>
  <c r="W1371" i="22"/>
  <c r="AA1359" i="22"/>
  <c r="X1359" i="22"/>
  <c r="Y1359" i="22"/>
  <c r="Z1359" i="22"/>
  <c r="W1359" i="22"/>
  <c r="X1347" i="22"/>
  <c r="Y1347" i="22"/>
  <c r="Z1347" i="22"/>
  <c r="AA1347" i="22"/>
  <c r="W1347" i="22"/>
  <c r="X1335" i="22"/>
  <c r="AA1335" i="22"/>
  <c r="Y1335" i="22"/>
  <c r="Z1335" i="22"/>
  <c r="W1335" i="22"/>
  <c r="AA1323" i="22"/>
  <c r="Z1323" i="22"/>
  <c r="Y1323" i="22"/>
  <c r="X1323" i="22"/>
  <c r="X1311" i="22"/>
  <c r="Y1311" i="22"/>
  <c r="Z1311" i="22"/>
  <c r="AA1311" i="22"/>
  <c r="W1311" i="22"/>
  <c r="X1299" i="22"/>
  <c r="Y1299" i="22"/>
  <c r="AA1299" i="22"/>
  <c r="Z1299" i="22"/>
  <c r="W1299" i="22"/>
  <c r="AA1287" i="22"/>
  <c r="Z1287" i="22"/>
  <c r="X1287" i="22"/>
  <c r="Y1287" i="22"/>
  <c r="AA1275" i="22"/>
  <c r="X1275" i="22"/>
  <c r="Y1275" i="22"/>
  <c r="Z1275" i="22"/>
  <c r="W1275" i="22"/>
  <c r="Z1263" i="22"/>
  <c r="AA1263" i="22"/>
  <c r="X1263" i="22"/>
  <c r="Y1263" i="22"/>
  <c r="W1263" i="22"/>
  <c r="Z1251" i="22"/>
  <c r="AA1251" i="22"/>
  <c r="X1251" i="22"/>
  <c r="Y1251" i="22"/>
  <c r="Z1239" i="22"/>
  <c r="AA1239" i="22"/>
  <c r="X1239" i="22"/>
  <c r="Y1239" i="22"/>
  <c r="W1239" i="22"/>
  <c r="X1227" i="22"/>
  <c r="Z1227" i="22"/>
  <c r="AA1227" i="22"/>
  <c r="Y1227" i="22"/>
  <c r="W1227" i="22"/>
  <c r="X1215" i="22"/>
  <c r="Z1215" i="22"/>
  <c r="AA1215" i="22"/>
  <c r="Y1215" i="22"/>
  <c r="W1215" i="22"/>
  <c r="X1203" i="22"/>
  <c r="Y1203" i="22"/>
  <c r="Z1203" i="22"/>
  <c r="AA1203" i="22"/>
  <c r="X1191" i="22"/>
  <c r="Y1191" i="22"/>
  <c r="Z1191" i="22"/>
  <c r="AA1191" i="22"/>
  <c r="W1191" i="22"/>
  <c r="X1179" i="22"/>
  <c r="Y1179" i="22"/>
  <c r="Z1179" i="22"/>
  <c r="AA1179" i="22"/>
  <c r="W1179" i="22"/>
  <c r="X1167" i="22"/>
  <c r="Y1167" i="22"/>
  <c r="Z1167" i="22"/>
  <c r="AA1167" i="22"/>
  <c r="W1167" i="22"/>
  <c r="X1155" i="22"/>
  <c r="Y1155" i="22"/>
  <c r="Z1155" i="22"/>
  <c r="AA1155" i="22"/>
  <c r="X1143" i="22"/>
  <c r="Y1143" i="22"/>
  <c r="Z1143" i="22"/>
  <c r="AA1143" i="22"/>
  <c r="W1143" i="22"/>
  <c r="X1131" i="22"/>
  <c r="Y1131" i="22"/>
  <c r="Z1131" i="22"/>
  <c r="AA1131" i="22"/>
  <c r="W1131" i="22"/>
  <c r="X1119" i="22"/>
  <c r="Y1119" i="22"/>
  <c r="Z1119" i="22"/>
  <c r="AA1119" i="22"/>
  <c r="W1119" i="22"/>
  <c r="X1107" i="22"/>
  <c r="Y1107" i="22"/>
  <c r="Z1107" i="22"/>
  <c r="AA1107" i="22"/>
  <c r="X1095" i="22"/>
  <c r="Y1095" i="22"/>
  <c r="AA1095" i="22"/>
  <c r="Z1095" i="22"/>
  <c r="W1095" i="22"/>
  <c r="Y1083" i="22"/>
  <c r="Z1083" i="22"/>
  <c r="AA1083" i="22"/>
  <c r="X1083" i="22"/>
  <c r="W1083" i="22"/>
  <c r="Y1071" i="22"/>
  <c r="X1071" i="22"/>
  <c r="Z1071" i="22"/>
  <c r="AA1071" i="22"/>
  <c r="W1071" i="22"/>
  <c r="X1059" i="22"/>
  <c r="Y1059" i="22"/>
  <c r="Z1059" i="22"/>
  <c r="AA1059" i="22"/>
  <c r="W1059" i="22"/>
  <c r="X1047" i="22"/>
  <c r="Y1047" i="22"/>
  <c r="Z1047" i="22"/>
  <c r="AA1047" i="22"/>
  <c r="W1047" i="22"/>
  <c r="X1035" i="22"/>
  <c r="Y1035" i="22"/>
  <c r="AA1035" i="22"/>
  <c r="Z1035" i="22"/>
  <c r="W1035" i="22"/>
  <c r="AA1023" i="22"/>
  <c r="X1023" i="22"/>
  <c r="Y1023" i="22"/>
  <c r="Z1023" i="22"/>
  <c r="W1023" i="22"/>
  <c r="X1011" i="22"/>
  <c r="Y1011" i="22"/>
  <c r="Z1011" i="22"/>
  <c r="AA1011" i="22"/>
  <c r="W1011" i="22"/>
  <c r="X999" i="22"/>
  <c r="Y999" i="22"/>
  <c r="AA999" i="22"/>
  <c r="Z999" i="22"/>
  <c r="W999" i="22"/>
  <c r="AA987" i="22"/>
  <c r="Y987" i="22"/>
  <c r="X987" i="22"/>
  <c r="Z987" i="22"/>
  <c r="W987" i="22"/>
  <c r="X975" i="22"/>
  <c r="Y975" i="22"/>
  <c r="Z975" i="22"/>
  <c r="AA975" i="22"/>
  <c r="W975" i="22"/>
  <c r="X963" i="22"/>
  <c r="Y963" i="22"/>
  <c r="AA963" i="22"/>
  <c r="Z963" i="22"/>
  <c r="W963" i="22"/>
  <c r="AA951" i="22"/>
  <c r="Z951" i="22"/>
  <c r="Y951" i="22"/>
  <c r="X951" i="22"/>
  <c r="W951" i="22"/>
  <c r="X939" i="22"/>
  <c r="Y939" i="22"/>
  <c r="Z939" i="22"/>
  <c r="AA939" i="22"/>
  <c r="W939" i="22"/>
  <c r="X927" i="22"/>
  <c r="Y927" i="22"/>
  <c r="Z927" i="22"/>
  <c r="AA927" i="22"/>
  <c r="W927" i="22"/>
  <c r="X915" i="22"/>
  <c r="Y915" i="22"/>
  <c r="Z915" i="22"/>
  <c r="AA915" i="22"/>
  <c r="W915" i="22"/>
  <c r="X903" i="22"/>
  <c r="Y903" i="22"/>
  <c r="Z903" i="22"/>
  <c r="AA903" i="22"/>
  <c r="W903" i="22"/>
  <c r="X891" i="22"/>
  <c r="Y891" i="22"/>
  <c r="Z891" i="22"/>
  <c r="AA891" i="22"/>
  <c r="W891" i="22"/>
  <c r="X879" i="22"/>
  <c r="Y879" i="22"/>
  <c r="Z879" i="22"/>
  <c r="AA879" i="22"/>
  <c r="W879" i="22"/>
  <c r="X867" i="22"/>
  <c r="Y867" i="22"/>
  <c r="Z867" i="22"/>
  <c r="AA867" i="22"/>
  <c r="W867" i="22"/>
  <c r="X855" i="22"/>
  <c r="Y855" i="22"/>
  <c r="Z855" i="22"/>
  <c r="AA855" i="22"/>
  <c r="W855" i="22"/>
  <c r="X843" i="22"/>
  <c r="Y843" i="22"/>
  <c r="Z843" i="22"/>
  <c r="AA843" i="22"/>
  <c r="W843" i="22"/>
  <c r="X831" i="22"/>
  <c r="Y831" i="22"/>
  <c r="Z831" i="22"/>
  <c r="AA831" i="22"/>
  <c r="W831" i="22"/>
  <c r="X819" i="22"/>
  <c r="Y819" i="22"/>
  <c r="Z819" i="22"/>
  <c r="AA819" i="22"/>
  <c r="W819" i="22"/>
  <c r="X807" i="22"/>
  <c r="Y807" i="22"/>
  <c r="Z807" i="22"/>
  <c r="AA807" i="22"/>
  <c r="W807" i="22"/>
  <c r="X795" i="22"/>
  <c r="Y795" i="22"/>
  <c r="Z795" i="22"/>
  <c r="AA795" i="22"/>
  <c r="W795" i="22"/>
  <c r="X783" i="22"/>
  <c r="Y783" i="22"/>
  <c r="Z783" i="22"/>
  <c r="AA783" i="22"/>
  <c r="W783" i="22"/>
  <c r="X771" i="22"/>
  <c r="Y771" i="22"/>
  <c r="Z771" i="22"/>
  <c r="AA771" i="22"/>
  <c r="W771" i="22"/>
  <c r="X759" i="22"/>
  <c r="Y759" i="22"/>
  <c r="Z759" i="22"/>
  <c r="AA759" i="22"/>
  <c r="W759" i="22"/>
  <c r="X747" i="22"/>
  <c r="Y747" i="22"/>
  <c r="Z747" i="22"/>
  <c r="AA747" i="22"/>
  <c r="W747" i="22"/>
  <c r="W3640" i="22"/>
  <c r="W3579" i="22"/>
  <c r="W3495" i="22"/>
  <c r="W3436" i="22"/>
  <c r="W3351" i="22"/>
  <c r="W3291" i="22"/>
  <c r="W3255" i="22"/>
  <c r="W3219" i="22"/>
  <c r="W3183" i="22"/>
  <c r="W3147" i="22"/>
  <c r="W3111" i="22"/>
  <c r="W3075" i="22"/>
  <c r="W3039" i="22"/>
  <c r="W2968" i="22"/>
  <c r="W2896" i="22"/>
  <c r="W2824" i="22"/>
  <c r="W2752" i="22"/>
  <c r="W2680" i="22"/>
  <c r="W2608" i="22"/>
  <c r="W2536" i="22"/>
  <c r="W2464" i="22"/>
  <c r="W2392" i="22"/>
  <c r="W2320" i="22"/>
  <c r="W2248" i="22"/>
  <c r="W2082" i="22"/>
  <c r="W1203" i="22"/>
  <c r="AA3532" i="22"/>
  <c r="X3498" i="22"/>
  <c r="Y3498" i="22"/>
  <c r="Z3498" i="22"/>
  <c r="AA3498" i="22"/>
  <c r="W3498" i="22"/>
  <c r="X3342" i="22"/>
  <c r="Y3342" i="22"/>
  <c r="Z3342" i="22"/>
  <c r="AA3342" i="22"/>
  <c r="W3342" i="22"/>
  <c r="Z3174" i="22"/>
  <c r="X3174" i="22"/>
  <c r="AA3174" i="22"/>
  <c r="W3174" i="22"/>
  <c r="Y3174" i="22"/>
  <c r="Z3018" i="22"/>
  <c r="AA3018" i="22"/>
  <c r="Y3018" i="22"/>
  <c r="X3018" i="22"/>
  <c r="W3018" i="22"/>
  <c r="Z2862" i="22"/>
  <c r="AA2862" i="22"/>
  <c r="Y2862" i="22"/>
  <c r="X2862" i="22"/>
  <c r="W2862" i="22"/>
  <c r="X2718" i="22"/>
  <c r="Y2718" i="22"/>
  <c r="AA2718" i="22"/>
  <c r="Z2718" i="22"/>
  <c r="W2718" i="22"/>
  <c r="X2574" i="22"/>
  <c r="Y2574" i="22"/>
  <c r="Z2574" i="22"/>
  <c r="AA2574" i="22"/>
  <c r="W2574" i="22"/>
  <c r="X2418" i="22"/>
  <c r="Y2418" i="22"/>
  <c r="Z2418" i="22"/>
  <c r="AA2418" i="22"/>
  <c r="W2418" i="22"/>
  <c r="X2226" i="22"/>
  <c r="Y2226" i="22"/>
  <c r="Z2226" i="22"/>
  <c r="AA2226" i="22"/>
  <c r="W2226" i="22"/>
  <c r="X2046" i="22"/>
  <c r="Y2046" i="22"/>
  <c r="Z2046" i="22"/>
  <c r="AA2046" i="22"/>
  <c r="W2046" i="22"/>
  <c r="X1818" i="22"/>
  <c r="Y1818" i="22"/>
  <c r="Z1818" i="22"/>
  <c r="AA1818" i="22"/>
  <c r="W1818" i="22"/>
  <c r="AA1398" i="22"/>
  <c r="Z1398" i="22"/>
  <c r="X1398" i="22"/>
  <c r="Y1398" i="22"/>
  <c r="Y3569" i="22"/>
  <c r="Z3569" i="22"/>
  <c r="AA3569" i="22"/>
  <c r="X3569" i="22"/>
  <c r="Y3413" i="22"/>
  <c r="Z3413" i="22"/>
  <c r="AA3413" i="22"/>
  <c r="X3413" i="22"/>
  <c r="X3269" i="22"/>
  <c r="Y3269" i="22"/>
  <c r="Z3269" i="22"/>
  <c r="AA3269" i="22"/>
  <c r="X3149" i="22"/>
  <c r="Y3149" i="22"/>
  <c r="Z3149" i="22"/>
  <c r="AA3149" i="22"/>
  <c r="X3017" i="22"/>
  <c r="Y3017" i="22"/>
  <c r="Z3017" i="22"/>
  <c r="AA3017" i="22"/>
  <c r="W3017" i="22"/>
  <c r="X2945" i="22"/>
  <c r="Y2945" i="22"/>
  <c r="Z2945" i="22"/>
  <c r="AA2945" i="22"/>
  <c r="W2945" i="22"/>
  <c r="X2849" i="22"/>
  <c r="Y2849" i="22"/>
  <c r="Z2849" i="22"/>
  <c r="AA2849" i="22"/>
  <c r="W2849" i="22"/>
  <c r="Y2729" i="22"/>
  <c r="Z2729" i="22"/>
  <c r="AA2729" i="22"/>
  <c r="X2729" i="22"/>
  <c r="W2729" i="22"/>
  <c r="Y2621" i="22"/>
  <c r="Z2621" i="22"/>
  <c r="AA2621" i="22"/>
  <c r="X2621" i="22"/>
  <c r="W2621" i="22"/>
  <c r="Y2501" i="22"/>
  <c r="Z2501" i="22"/>
  <c r="AA2501" i="22"/>
  <c r="X2501" i="22"/>
  <c r="W2501" i="22"/>
  <c r="AA2405" i="22"/>
  <c r="X2405" i="22"/>
  <c r="Y2405" i="22"/>
  <c r="Z2405" i="22"/>
  <c r="W2405" i="22"/>
  <c r="AA2297" i="22"/>
  <c r="Z2297" i="22"/>
  <c r="X2297" i="22"/>
  <c r="Y2297" i="22"/>
  <c r="W2297" i="22"/>
  <c r="AA2189" i="22"/>
  <c r="Z2189" i="22"/>
  <c r="Y2189" i="22"/>
  <c r="X2189" i="22"/>
  <c r="W2189" i="22"/>
  <c r="AA2081" i="22"/>
  <c r="Z2081" i="22"/>
  <c r="Y2081" i="22"/>
  <c r="X2081" i="22"/>
  <c r="X1997" i="22"/>
  <c r="Y1997" i="22"/>
  <c r="Z1997" i="22"/>
  <c r="AA1997" i="22"/>
  <c r="W1997" i="22"/>
  <c r="AA1925" i="22"/>
  <c r="X1925" i="22"/>
  <c r="Y1925" i="22"/>
  <c r="Z1925" i="22"/>
  <c r="W1925" i="22"/>
  <c r="AA1817" i="22"/>
  <c r="Z1817" i="22"/>
  <c r="X1817" i="22"/>
  <c r="Y1817" i="22"/>
  <c r="AA1733" i="22"/>
  <c r="Z1733" i="22"/>
  <c r="X1733" i="22"/>
  <c r="Y1733" i="22"/>
  <c r="W1733" i="22"/>
  <c r="Z1601" i="22"/>
  <c r="AA1601" i="22"/>
  <c r="Y1601" i="22"/>
  <c r="X1601" i="22"/>
  <c r="W1601" i="22"/>
  <c r="Y1493" i="22"/>
  <c r="AA1493" i="22"/>
  <c r="X1493" i="22"/>
  <c r="Z1493" i="22"/>
  <c r="W1493" i="22"/>
  <c r="AA1313" i="22"/>
  <c r="Z1313" i="22"/>
  <c r="X1313" i="22"/>
  <c r="Y1313" i="22"/>
  <c r="W1313" i="22"/>
  <c r="Y3638" i="22"/>
  <c r="AA3638" i="22"/>
  <c r="X3638" i="22"/>
  <c r="Z3638" i="22"/>
  <c r="Y3554" i="22"/>
  <c r="Z3554" i="22"/>
  <c r="AA3554" i="22"/>
  <c r="X3554" i="22"/>
  <c r="W3554" i="22"/>
  <c r="Y3434" i="22"/>
  <c r="Z3434" i="22"/>
  <c r="AA3434" i="22"/>
  <c r="X3434" i="22"/>
  <c r="W3434" i="22"/>
  <c r="Y3410" i="22"/>
  <c r="Z3410" i="22"/>
  <c r="AA3410" i="22"/>
  <c r="X3410" i="22"/>
  <c r="W3410" i="22"/>
  <c r="Y3398" i="22"/>
  <c r="Z3398" i="22"/>
  <c r="AA3398" i="22"/>
  <c r="X3398" i="22"/>
  <c r="W3398" i="22"/>
  <c r="Y3386" i="22"/>
  <c r="Z3386" i="22"/>
  <c r="AA3386" i="22"/>
  <c r="X3386" i="22"/>
  <c r="W3386" i="22"/>
  <c r="Y3374" i="22"/>
  <c r="Z3374" i="22"/>
  <c r="AA3374" i="22"/>
  <c r="X3374" i="22"/>
  <c r="W3374" i="22"/>
  <c r="Y3362" i="22"/>
  <c r="Z3362" i="22"/>
  <c r="AA3362" i="22"/>
  <c r="X3362" i="22"/>
  <c r="W3362" i="22"/>
  <c r="Y3350" i="22"/>
  <c r="Z3350" i="22"/>
  <c r="AA3350" i="22"/>
  <c r="X3350" i="22"/>
  <c r="W3350" i="22"/>
  <c r="Y3338" i="22"/>
  <c r="Z3338" i="22"/>
  <c r="AA3338" i="22"/>
  <c r="X3338" i="22"/>
  <c r="W3338" i="22"/>
  <c r="Y3326" i="22"/>
  <c r="Z3326" i="22"/>
  <c r="AA3326" i="22"/>
  <c r="X3326" i="22"/>
  <c r="W3326" i="22"/>
  <c r="X3314" i="22"/>
  <c r="Y3314" i="22"/>
  <c r="Z3314" i="22"/>
  <c r="W3314" i="22"/>
  <c r="X3302" i="22"/>
  <c r="Y3302" i="22"/>
  <c r="Z3302" i="22"/>
  <c r="AA3302" i="22"/>
  <c r="W3302" i="22"/>
  <c r="X3290" i="22"/>
  <c r="Y3290" i="22"/>
  <c r="Z3290" i="22"/>
  <c r="AA3290" i="22"/>
  <c r="W3290" i="22"/>
  <c r="X3278" i="22"/>
  <c r="Y3278" i="22"/>
  <c r="Z3278" i="22"/>
  <c r="AA3278" i="22"/>
  <c r="W3278" i="22"/>
  <c r="X3266" i="22"/>
  <c r="Y3266" i="22"/>
  <c r="Z3266" i="22"/>
  <c r="AA3266" i="22"/>
  <c r="W3266" i="22"/>
  <c r="X3254" i="22"/>
  <c r="Y3254" i="22"/>
  <c r="Z3254" i="22"/>
  <c r="AA3254" i="22"/>
  <c r="W3254" i="22"/>
  <c r="X3242" i="22"/>
  <c r="Y3242" i="22"/>
  <c r="Z3242" i="22"/>
  <c r="AA3242" i="22"/>
  <c r="W3242" i="22"/>
  <c r="X3218" i="22"/>
  <c r="Y3218" i="22"/>
  <c r="Z3218" i="22"/>
  <c r="AA3218" i="22"/>
  <c r="W3218" i="22"/>
  <c r="X3206" i="22"/>
  <c r="Y3206" i="22"/>
  <c r="Z3206" i="22"/>
  <c r="AA3206" i="22"/>
  <c r="W3206" i="22"/>
  <c r="X3194" i="22"/>
  <c r="Y3194" i="22"/>
  <c r="Z3194" i="22"/>
  <c r="AA3194" i="22"/>
  <c r="W3194" i="22"/>
  <c r="X3182" i="22"/>
  <c r="Y3182" i="22"/>
  <c r="Z3182" i="22"/>
  <c r="AA3182" i="22"/>
  <c r="W3182" i="22"/>
  <c r="X3170" i="22"/>
  <c r="Y3170" i="22"/>
  <c r="Z3170" i="22"/>
  <c r="W3170" i="22"/>
  <c r="X3158" i="22"/>
  <c r="Y3158" i="22"/>
  <c r="Z3158" i="22"/>
  <c r="AA3158" i="22"/>
  <c r="W3158" i="22"/>
  <c r="AA3146" i="22"/>
  <c r="Z3146" i="22"/>
  <c r="Y3146" i="22"/>
  <c r="W3146" i="22"/>
  <c r="X3134" i="22"/>
  <c r="Y3134" i="22"/>
  <c r="Z3134" i="22"/>
  <c r="AA3134" i="22"/>
  <c r="W3134" i="22"/>
  <c r="Z3122" i="22"/>
  <c r="Y3122" i="22"/>
  <c r="AA3122" i="22"/>
  <c r="X3122" i="22"/>
  <c r="W3122" i="22"/>
  <c r="X3110" i="22"/>
  <c r="Y3110" i="22"/>
  <c r="Z3110" i="22"/>
  <c r="AA3110" i="22"/>
  <c r="W3110" i="22"/>
  <c r="X3098" i="22"/>
  <c r="Y3098" i="22"/>
  <c r="Z3098" i="22"/>
  <c r="AA3098" i="22"/>
  <c r="W3098" i="22"/>
  <c r="X3086" i="22"/>
  <c r="Y3086" i="22"/>
  <c r="Z3086" i="22"/>
  <c r="AA3086" i="22"/>
  <c r="W3086" i="22"/>
  <c r="X3074" i="22"/>
  <c r="Y3074" i="22"/>
  <c r="Z3074" i="22"/>
  <c r="AA3074" i="22"/>
  <c r="W3074" i="22"/>
  <c r="X3062" i="22"/>
  <c r="Y3062" i="22"/>
  <c r="Z3062" i="22"/>
  <c r="AA3062" i="22"/>
  <c r="W3062" i="22"/>
  <c r="X3050" i="22"/>
  <c r="Y3050" i="22"/>
  <c r="Z3050" i="22"/>
  <c r="AA3050" i="22"/>
  <c r="W3050" i="22"/>
  <c r="X3038" i="22"/>
  <c r="Y3038" i="22"/>
  <c r="Z3038" i="22"/>
  <c r="AA3038" i="22"/>
  <c r="W3038" i="22"/>
  <c r="X3026" i="22"/>
  <c r="Y3026" i="22"/>
  <c r="Z3026" i="22"/>
  <c r="AA3026" i="22"/>
  <c r="W3026" i="22"/>
  <c r="X3014" i="22"/>
  <c r="Y3014" i="22"/>
  <c r="Z3014" i="22"/>
  <c r="AA3014" i="22"/>
  <c r="W3014" i="22"/>
  <c r="X3002" i="22"/>
  <c r="Y3002" i="22"/>
  <c r="Z3002" i="22"/>
  <c r="AA3002" i="22"/>
  <c r="W3002" i="22"/>
  <c r="X2990" i="22"/>
  <c r="Y2990" i="22"/>
  <c r="Z2990" i="22"/>
  <c r="AA2990" i="22"/>
  <c r="W2990" i="22"/>
  <c r="X2978" i="22"/>
  <c r="Y2978" i="22"/>
  <c r="Z2978" i="22"/>
  <c r="AA2978" i="22"/>
  <c r="W2978" i="22"/>
  <c r="X2966" i="22"/>
  <c r="Y2966" i="22"/>
  <c r="Z2966" i="22"/>
  <c r="AA2966" i="22"/>
  <c r="W2966" i="22"/>
  <c r="X2954" i="22"/>
  <c r="Y2954" i="22"/>
  <c r="Z2954" i="22"/>
  <c r="AA2954" i="22"/>
  <c r="W2954" i="22"/>
  <c r="X2942" i="22"/>
  <c r="Y2942" i="22"/>
  <c r="Z2942" i="22"/>
  <c r="AA2942" i="22"/>
  <c r="W2942" i="22"/>
  <c r="X2930" i="22"/>
  <c r="Y2930" i="22"/>
  <c r="Z2930" i="22"/>
  <c r="AA2930" i="22"/>
  <c r="W2930" i="22"/>
  <c r="X2918" i="22"/>
  <c r="Y2918" i="22"/>
  <c r="Z2918" i="22"/>
  <c r="AA2918" i="22"/>
  <c r="W2918" i="22"/>
  <c r="X2906" i="22"/>
  <c r="Y2906" i="22"/>
  <c r="Z2906" i="22"/>
  <c r="AA2906" i="22"/>
  <c r="W2906" i="22"/>
  <c r="X2894" i="22"/>
  <c r="Y2894" i="22"/>
  <c r="Z2894" i="22"/>
  <c r="AA2894" i="22"/>
  <c r="W2894" i="22"/>
  <c r="X2882" i="22"/>
  <c r="Y2882" i="22"/>
  <c r="Z2882" i="22"/>
  <c r="AA2882" i="22"/>
  <c r="W2882" i="22"/>
  <c r="X2870" i="22"/>
  <c r="Y2870" i="22"/>
  <c r="Z2870" i="22"/>
  <c r="AA2870" i="22"/>
  <c r="W2870" i="22"/>
  <c r="X2858" i="22"/>
  <c r="Y2858" i="22"/>
  <c r="Z2858" i="22"/>
  <c r="AA2858" i="22"/>
  <c r="W2858" i="22"/>
  <c r="X2846" i="22"/>
  <c r="AA2846" i="22"/>
  <c r="Y2846" i="22"/>
  <c r="Z2846" i="22"/>
  <c r="W2846" i="22"/>
  <c r="X2834" i="22"/>
  <c r="Y2834" i="22"/>
  <c r="Z2834" i="22"/>
  <c r="AA2834" i="22"/>
  <c r="W2834" i="22"/>
  <c r="X2822" i="22"/>
  <c r="Y2822" i="22"/>
  <c r="Z2822" i="22"/>
  <c r="AA2822" i="22"/>
  <c r="W2822" i="22"/>
  <c r="X2810" i="22"/>
  <c r="AA2810" i="22"/>
  <c r="Y2810" i="22"/>
  <c r="Z2810" i="22"/>
  <c r="W2810" i="22"/>
  <c r="AA2798" i="22"/>
  <c r="X2798" i="22"/>
  <c r="Y2798" i="22"/>
  <c r="Z2798" i="22"/>
  <c r="W2798" i="22"/>
  <c r="AA2786" i="22"/>
  <c r="X2786" i="22"/>
  <c r="Y2786" i="22"/>
  <c r="Z2786" i="22"/>
  <c r="W2786" i="22"/>
  <c r="AA2774" i="22"/>
  <c r="X2774" i="22"/>
  <c r="Z2774" i="22"/>
  <c r="Y2774" i="22"/>
  <c r="W2774" i="22"/>
  <c r="AA2762" i="22"/>
  <c r="X2762" i="22"/>
  <c r="Y2762" i="22"/>
  <c r="Z2762" i="22"/>
  <c r="W2762" i="22"/>
  <c r="Y2750" i="22"/>
  <c r="Z2750" i="22"/>
  <c r="AA2750" i="22"/>
  <c r="X2750" i="22"/>
  <c r="W2750" i="22"/>
  <c r="Y2738" i="22"/>
  <c r="Z2738" i="22"/>
  <c r="AA2738" i="22"/>
  <c r="X2738" i="22"/>
  <c r="W2738" i="22"/>
  <c r="Y2726" i="22"/>
  <c r="Z2726" i="22"/>
  <c r="AA2726" i="22"/>
  <c r="X2726" i="22"/>
  <c r="W2726" i="22"/>
  <c r="Y2702" i="22"/>
  <c r="Z2702" i="22"/>
  <c r="AA2702" i="22"/>
  <c r="X2702" i="22"/>
  <c r="W2702" i="22"/>
  <c r="Y2654" i="22"/>
  <c r="Z2654" i="22"/>
  <c r="AA2654" i="22"/>
  <c r="X2654" i="22"/>
  <c r="W2654" i="22"/>
  <c r="Y2642" i="22"/>
  <c r="Z2642" i="22"/>
  <c r="AA2642" i="22"/>
  <c r="X2642" i="22"/>
  <c r="W2642" i="22"/>
  <c r="Y2630" i="22"/>
  <c r="Z2630" i="22"/>
  <c r="AA2630" i="22"/>
  <c r="X2630" i="22"/>
  <c r="W2630" i="22"/>
  <c r="Y2618" i="22"/>
  <c r="Z2618" i="22"/>
  <c r="AA2618" i="22"/>
  <c r="X2618" i="22"/>
  <c r="W2618" i="22"/>
  <c r="Y2606" i="22"/>
  <c r="Z2606" i="22"/>
  <c r="AA2606" i="22"/>
  <c r="X2606" i="22"/>
  <c r="W2606" i="22"/>
  <c r="Y2594" i="22"/>
  <c r="Z2594" i="22"/>
  <c r="AA2594" i="22"/>
  <c r="X2594" i="22"/>
  <c r="W2594" i="22"/>
  <c r="Y2582" i="22"/>
  <c r="Z2582" i="22"/>
  <c r="AA2582" i="22"/>
  <c r="X2582" i="22"/>
  <c r="W2582" i="22"/>
  <c r="Y2570" i="22"/>
  <c r="Z2570" i="22"/>
  <c r="AA2570" i="22"/>
  <c r="X2570" i="22"/>
  <c r="W2570" i="22"/>
  <c r="Y2558" i="22"/>
  <c r="Z2558" i="22"/>
  <c r="AA2558" i="22"/>
  <c r="X2558" i="22"/>
  <c r="W2558" i="22"/>
  <c r="Y2546" i="22"/>
  <c r="Z2546" i="22"/>
  <c r="AA2546" i="22"/>
  <c r="X2546" i="22"/>
  <c r="W2546" i="22"/>
  <c r="Y2534" i="22"/>
  <c r="Z2534" i="22"/>
  <c r="AA2534" i="22"/>
  <c r="X2534" i="22"/>
  <c r="W2534" i="22"/>
  <c r="Y2522" i="22"/>
  <c r="Z2522" i="22"/>
  <c r="AA2522" i="22"/>
  <c r="X2522" i="22"/>
  <c r="W2522" i="22"/>
  <c r="Y2510" i="22"/>
  <c r="Z2510" i="22"/>
  <c r="AA2510" i="22"/>
  <c r="X2510" i="22"/>
  <c r="W2510" i="22"/>
  <c r="Y2498" i="22"/>
  <c r="Z2498" i="22"/>
  <c r="AA2498" i="22"/>
  <c r="X2498" i="22"/>
  <c r="W2498" i="22"/>
  <c r="Y2486" i="22"/>
  <c r="Z2486" i="22"/>
  <c r="AA2486" i="22"/>
  <c r="X2486" i="22"/>
  <c r="W2486" i="22"/>
  <c r="Y2474" i="22"/>
  <c r="Z2474" i="22"/>
  <c r="AA2474" i="22"/>
  <c r="X2474" i="22"/>
  <c r="W2474" i="22"/>
  <c r="Y2462" i="22"/>
  <c r="Z2462" i="22"/>
  <c r="AA2462" i="22"/>
  <c r="X2462" i="22"/>
  <c r="W2462" i="22"/>
  <c r="Y2450" i="22"/>
  <c r="Z2450" i="22"/>
  <c r="AA2450" i="22"/>
  <c r="X2450" i="22"/>
  <c r="W2450" i="22"/>
  <c r="Y2438" i="22"/>
  <c r="Z2438" i="22"/>
  <c r="AA2438" i="22"/>
  <c r="X2438" i="22"/>
  <c r="W2438" i="22"/>
  <c r="Y2426" i="22"/>
  <c r="Z2426" i="22"/>
  <c r="AA2426" i="22"/>
  <c r="X2426" i="22"/>
  <c r="W2426" i="22"/>
  <c r="Y2414" i="22"/>
  <c r="Z2414" i="22"/>
  <c r="AA2414" i="22"/>
  <c r="X2414" i="22"/>
  <c r="W2414" i="22"/>
  <c r="AA2402" i="22"/>
  <c r="X2402" i="22"/>
  <c r="Y2402" i="22"/>
  <c r="Z2402" i="22"/>
  <c r="W2402" i="22"/>
  <c r="AA2390" i="22"/>
  <c r="X2390" i="22"/>
  <c r="Y2390" i="22"/>
  <c r="Z2390" i="22"/>
  <c r="W2390" i="22"/>
  <c r="AA2378" i="22"/>
  <c r="X2378" i="22"/>
  <c r="Y2378" i="22"/>
  <c r="Z2378" i="22"/>
  <c r="W2378" i="22"/>
  <c r="AA2366" i="22"/>
  <c r="X2366" i="22"/>
  <c r="Y2366" i="22"/>
  <c r="Z2366" i="22"/>
  <c r="W2366" i="22"/>
  <c r="AA2354" i="22"/>
  <c r="X2354" i="22"/>
  <c r="Y2354" i="22"/>
  <c r="Z2354" i="22"/>
  <c r="W2354" i="22"/>
  <c r="AA2342" i="22"/>
  <c r="X2342" i="22"/>
  <c r="Y2342" i="22"/>
  <c r="Z2342" i="22"/>
  <c r="W2342" i="22"/>
  <c r="AA2330" i="22"/>
  <c r="X2330" i="22"/>
  <c r="Y2330" i="22"/>
  <c r="Z2330" i="22"/>
  <c r="W2330" i="22"/>
  <c r="AA2318" i="22"/>
  <c r="X2318" i="22"/>
  <c r="Y2318" i="22"/>
  <c r="Z2318" i="22"/>
  <c r="W2318" i="22"/>
  <c r="AA2306" i="22"/>
  <c r="X2306" i="22"/>
  <c r="Y2306" i="22"/>
  <c r="Z2306" i="22"/>
  <c r="W2306" i="22"/>
  <c r="AA2294" i="22"/>
  <c r="X2294" i="22"/>
  <c r="Y2294" i="22"/>
  <c r="Z2294" i="22"/>
  <c r="W2294" i="22"/>
  <c r="AA2282" i="22"/>
  <c r="Z2282" i="22"/>
  <c r="Y2282" i="22"/>
  <c r="X2282" i="22"/>
  <c r="W2282" i="22"/>
  <c r="AA2270" i="22"/>
  <c r="X2270" i="22"/>
  <c r="Y2270" i="22"/>
  <c r="Z2270" i="22"/>
  <c r="W2270" i="22"/>
  <c r="AA2258" i="22"/>
  <c r="Z2258" i="22"/>
  <c r="X2258" i="22"/>
  <c r="Y2258" i="22"/>
  <c r="W2258" i="22"/>
  <c r="AA2246" i="22"/>
  <c r="Z2246" i="22"/>
  <c r="X2246" i="22"/>
  <c r="Y2246" i="22"/>
  <c r="W2246" i="22"/>
  <c r="AA2234" i="22"/>
  <c r="Z2234" i="22"/>
  <c r="X2234" i="22"/>
  <c r="Y2234" i="22"/>
  <c r="W2234" i="22"/>
  <c r="AA2222" i="22"/>
  <c r="Z2222" i="22"/>
  <c r="X2222" i="22"/>
  <c r="Y2222" i="22"/>
  <c r="W2222" i="22"/>
  <c r="AA2210" i="22"/>
  <c r="Z2210" i="22"/>
  <c r="X2210" i="22"/>
  <c r="Y2210" i="22"/>
  <c r="W2210" i="22"/>
  <c r="AA2198" i="22"/>
  <c r="Z2198" i="22"/>
  <c r="X2198" i="22"/>
  <c r="Y2198" i="22"/>
  <c r="AA2186" i="22"/>
  <c r="Z2186" i="22"/>
  <c r="X2186" i="22"/>
  <c r="Y2186" i="22"/>
  <c r="W2186" i="22"/>
  <c r="AA2174" i="22"/>
  <c r="Z2174" i="22"/>
  <c r="X2174" i="22"/>
  <c r="Y2174" i="22"/>
  <c r="W2174" i="22"/>
  <c r="AA2162" i="22"/>
  <c r="Z2162" i="22"/>
  <c r="X2162" i="22"/>
  <c r="Y2162" i="22"/>
  <c r="W2162" i="22"/>
  <c r="AA2150" i="22"/>
  <c r="Z2150" i="22"/>
  <c r="X2150" i="22"/>
  <c r="Y2150" i="22"/>
  <c r="W2150" i="22"/>
  <c r="AA2138" i="22"/>
  <c r="Z2138" i="22"/>
  <c r="X2138" i="22"/>
  <c r="Y2138" i="22"/>
  <c r="W2138" i="22"/>
  <c r="AA2126" i="22"/>
  <c r="Z2126" i="22"/>
  <c r="X2126" i="22"/>
  <c r="Y2126" i="22"/>
  <c r="AA2114" i="22"/>
  <c r="Z2114" i="22"/>
  <c r="X2114" i="22"/>
  <c r="Y2114" i="22"/>
  <c r="W2114" i="22"/>
  <c r="AA2102" i="22"/>
  <c r="Z2102" i="22"/>
  <c r="X2102" i="22"/>
  <c r="Y2102" i="22"/>
  <c r="W2102" i="22"/>
  <c r="AA2090" i="22"/>
  <c r="Z2090" i="22"/>
  <c r="X2090" i="22"/>
  <c r="Y2090" i="22"/>
  <c r="W2090" i="22"/>
  <c r="AA2078" i="22"/>
  <c r="Z2078" i="22"/>
  <c r="X2078" i="22"/>
  <c r="Y2078" i="22"/>
  <c r="W2078" i="22"/>
  <c r="AA2066" i="22"/>
  <c r="Z2066" i="22"/>
  <c r="X2066" i="22"/>
  <c r="Y2066" i="22"/>
  <c r="W2066" i="22"/>
  <c r="AA2054" i="22"/>
  <c r="Z2054" i="22"/>
  <c r="X2054" i="22"/>
  <c r="Y2054" i="22"/>
  <c r="AA2042" i="22"/>
  <c r="Z2042" i="22"/>
  <c r="X2042" i="22"/>
  <c r="Y2042" i="22"/>
  <c r="W2042" i="22"/>
  <c r="X2030" i="22"/>
  <c r="Y2030" i="22"/>
  <c r="Z2030" i="22"/>
  <c r="AA2030" i="22"/>
  <c r="W2030" i="22"/>
  <c r="X2018" i="22"/>
  <c r="Y2018" i="22"/>
  <c r="Z2018" i="22"/>
  <c r="AA2018" i="22"/>
  <c r="W2018" i="22"/>
  <c r="AA2006" i="22"/>
  <c r="Z2006" i="22"/>
  <c r="X2006" i="22"/>
  <c r="Y2006" i="22"/>
  <c r="W2006" i="22"/>
  <c r="AA1994" i="22"/>
  <c r="X1994" i="22"/>
  <c r="Y1994" i="22"/>
  <c r="Z1994" i="22"/>
  <c r="AA1982" i="22"/>
  <c r="X1982" i="22"/>
  <c r="Y1982" i="22"/>
  <c r="Z1982" i="22"/>
  <c r="W1982" i="22"/>
  <c r="AA1970" i="22"/>
  <c r="X1970" i="22"/>
  <c r="Y1970" i="22"/>
  <c r="Z1970" i="22"/>
  <c r="W1970" i="22"/>
  <c r="AA1958" i="22"/>
  <c r="Z1958" i="22"/>
  <c r="X1958" i="22"/>
  <c r="Y1958" i="22"/>
  <c r="W1958" i="22"/>
  <c r="AA1946" i="22"/>
  <c r="X1946" i="22"/>
  <c r="Y1946" i="22"/>
  <c r="Z1946" i="22"/>
  <c r="AA1934" i="22"/>
  <c r="X1934" i="22"/>
  <c r="Y1934" i="22"/>
  <c r="Z1934" i="22"/>
  <c r="W1934" i="22"/>
  <c r="AA1922" i="22"/>
  <c r="X1922" i="22"/>
  <c r="Y1922" i="22"/>
  <c r="Z1922" i="22"/>
  <c r="W1922" i="22"/>
  <c r="AA1910" i="22"/>
  <c r="Z1910" i="22"/>
  <c r="Y1910" i="22"/>
  <c r="X1910" i="22"/>
  <c r="W1910" i="22"/>
  <c r="AA1898" i="22"/>
  <c r="Z1898" i="22"/>
  <c r="X1898" i="22"/>
  <c r="Y1898" i="22"/>
  <c r="AA1886" i="22"/>
  <c r="Z1886" i="22"/>
  <c r="X1886" i="22"/>
  <c r="Y1886" i="22"/>
  <c r="W1886" i="22"/>
  <c r="AA1874" i="22"/>
  <c r="Z1874" i="22"/>
  <c r="Y1874" i="22"/>
  <c r="X1874" i="22"/>
  <c r="W1874" i="22"/>
  <c r="AA1862" i="22"/>
  <c r="Z1862" i="22"/>
  <c r="X1862" i="22"/>
  <c r="Y1862" i="22"/>
  <c r="W1862" i="22"/>
  <c r="AA1850" i="22"/>
  <c r="Z1850" i="22"/>
  <c r="X1850" i="22"/>
  <c r="Y1850" i="22"/>
  <c r="AA1838" i="22"/>
  <c r="Z1838" i="22"/>
  <c r="Y1838" i="22"/>
  <c r="X1838" i="22"/>
  <c r="W1838" i="22"/>
  <c r="AA1826" i="22"/>
  <c r="Z1826" i="22"/>
  <c r="X1826" i="22"/>
  <c r="Y1826" i="22"/>
  <c r="W1826" i="22"/>
  <c r="AA1814" i="22"/>
  <c r="Z1814" i="22"/>
  <c r="X1814" i="22"/>
  <c r="Y1814" i="22"/>
  <c r="W1814" i="22"/>
  <c r="AA1802" i="22"/>
  <c r="Z1802" i="22"/>
  <c r="Y1802" i="22"/>
  <c r="X1802" i="22"/>
  <c r="AA1790" i="22"/>
  <c r="Z1790" i="22"/>
  <c r="X1790" i="22"/>
  <c r="Y1790" i="22"/>
  <c r="W1790" i="22"/>
  <c r="AA1778" i="22"/>
  <c r="Z1778" i="22"/>
  <c r="X1778" i="22"/>
  <c r="Y1778" i="22"/>
  <c r="W1778" i="22"/>
  <c r="AA1766" i="22"/>
  <c r="Z1766" i="22"/>
  <c r="Y1766" i="22"/>
  <c r="X1766" i="22"/>
  <c r="W1766" i="22"/>
  <c r="AA1754" i="22"/>
  <c r="Z1754" i="22"/>
  <c r="X1754" i="22"/>
  <c r="Y1754" i="22"/>
  <c r="AA1742" i="22"/>
  <c r="Z1742" i="22"/>
  <c r="X1742" i="22"/>
  <c r="Y1742" i="22"/>
  <c r="W1742" i="22"/>
  <c r="AA1730" i="22"/>
  <c r="Z1730" i="22"/>
  <c r="Y1730" i="22"/>
  <c r="X1730" i="22"/>
  <c r="W1730" i="22"/>
  <c r="AA1718" i="22"/>
  <c r="Z1718" i="22"/>
  <c r="X1718" i="22"/>
  <c r="Y1718" i="22"/>
  <c r="W1718" i="22"/>
  <c r="AA1706" i="22"/>
  <c r="Z1706" i="22"/>
  <c r="X1706" i="22"/>
  <c r="Y1706" i="22"/>
  <c r="W1706" i="22"/>
  <c r="AA1694" i="22"/>
  <c r="Z1694" i="22"/>
  <c r="Y1694" i="22"/>
  <c r="X1694" i="22"/>
  <c r="W1694" i="22"/>
  <c r="AA1682" i="22"/>
  <c r="Z1682" i="22"/>
  <c r="X1682" i="22"/>
  <c r="Y1682" i="22"/>
  <c r="W1682" i="22"/>
  <c r="AA1670" i="22"/>
  <c r="Z1670" i="22"/>
  <c r="X1670" i="22"/>
  <c r="Y1670" i="22"/>
  <c r="W1670" i="22"/>
  <c r="Y1658" i="22"/>
  <c r="Z1658" i="22"/>
  <c r="AA1658" i="22"/>
  <c r="X1658" i="22"/>
  <c r="W1658" i="22"/>
  <c r="X1646" i="22"/>
  <c r="Y1646" i="22"/>
  <c r="Z1646" i="22"/>
  <c r="AA1646" i="22"/>
  <c r="W1646" i="22"/>
  <c r="X1634" i="22"/>
  <c r="Y1634" i="22"/>
  <c r="Z1634" i="22"/>
  <c r="AA1634" i="22"/>
  <c r="W1634" i="22"/>
  <c r="X1622" i="22"/>
  <c r="Y1622" i="22"/>
  <c r="Z1622" i="22"/>
  <c r="AA1622" i="22"/>
  <c r="W1622" i="22"/>
  <c r="X1610" i="22"/>
  <c r="Y1610" i="22"/>
  <c r="AA1610" i="22"/>
  <c r="Z1610" i="22"/>
  <c r="W1610" i="22"/>
  <c r="X1598" i="22"/>
  <c r="Y1598" i="22"/>
  <c r="Z1598" i="22"/>
  <c r="AA1598" i="22"/>
  <c r="W1598" i="22"/>
  <c r="Y1586" i="22"/>
  <c r="Z1586" i="22"/>
  <c r="AA1586" i="22"/>
  <c r="X1586" i="22"/>
  <c r="W1586" i="22"/>
  <c r="Z1574" i="22"/>
  <c r="AA1574" i="22"/>
  <c r="Y1574" i="22"/>
  <c r="X1574" i="22"/>
  <c r="W1574" i="22"/>
  <c r="X1562" i="22"/>
  <c r="Y1562" i="22"/>
  <c r="Z1562" i="22"/>
  <c r="AA1562" i="22"/>
  <c r="W1562" i="22"/>
  <c r="Y1550" i="22"/>
  <c r="X1550" i="22"/>
  <c r="Z1550" i="22"/>
  <c r="AA1550" i="22"/>
  <c r="W1550" i="22"/>
  <c r="Y1538" i="22"/>
  <c r="X1538" i="22"/>
  <c r="Z1538" i="22"/>
  <c r="AA1538" i="22"/>
  <c r="W1538" i="22"/>
  <c r="Y1526" i="22"/>
  <c r="X1526" i="22"/>
  <c r="Z1526" i="22"/>
  <c r="AA1526" i="22"/>
  <c r="W1526" i="22"/>
  <c r="Y1514" i="22"/>
  <c r="X1514" i="22"/>
  <c r="Z1514" i="22"/>
  <c r="AA1514" i="22"/>
  <c r="W1514" i="22"/>
  <c r="Y1502" i="22"/>
  <c r="X1502" i="22"/>
  <c r="Z1502" i="22"/>
  <c r="AA1502" i="22"/>
  <c r="W1502" i="22"/>
  <c r="Y1490" i="22"/>
  <c r="X1490" i="22"/>
  <c r="Z1490" i="22"/>
  <c r="AA1490" i="22"/>
  <c r="W1490" i="22"/>
  <c r="Y1478" i="22"/>
  <c r="X1478" i="22"/>
  <c r="Z1478" i="22"/>
  <c r="AA1478" i="22"/>
  <c r="W1478" i="22"/>
  <c r="Y1466" i="22"/>
  <c r="X1466" i="22"/>
  <c r="Z1466" i="22"/>
  <c r="AA1466" i="22"/>
  <c r="W1466" i="22"/>
  <c r="Y1454" i="22"/>
  <c r="X1454" i="22"/>
  <c r="Z1454" i="22"/>
  <c r="AA1454" i="22"/>
  <c r="W1454" i="22"/>
  <c r="Y1442" i="22"/>
  <c r="X1442" i="22"/>
  <c r="Z1442" i="22"/>
  <c r="AA1442" i="22"/>
  <c r="W1442" i="22"/>
  <c r="Y1430" i="22"/>
  <c r="X1430" i="22"/>
  <c r="Z1430" i="22"/>
  <c r="AA1430" i="22"/>
  <c r="W1430" i="22"/>
  <c r="Y1418" i="22"/>
  <c r="X1418" i="22"/>
  <c r="Z1418" i="22"/>
  <c r="AA1418" i="22"/>
  <c r="W1418" i="22"/>
  <c r="Y1406" i="22"/>
  <c r="Z1406" i="22"/>
  <c r="AA1406" i="22"/>
  <c r="X1406" i="22"/>
  <c r="W1406" i="22"/>
  <c r="Y1394" i="22"/>
  <c r="AA1394" i="22"/>
  <c r="X1394" i="22"/>
  <c r="Z1394" i="22"/>
  <c r="W1394" i="22"/>
  <c r="X1382" i="22"/>
  <c r="Y1382" i="22"/>
  <c r="Z1382" i="22"/>
  <c r="AA1382" i="22"/>
  <c r="W1382" i="22"/>
  <c r="X1370" i="22"/>
  <c r="AA1370" i="22"/>
  <c r="Y1370" i="22"/>
  <c r="Z1370" i="22"/>
  <c r="W1370" i="22"/>
  <c r="AA1358" i="22"/>
  <c r="Z1358" i="22"/>
  <c r="X1358" i="22"/>
  <c r="Y1358" i="22"/>
  <c r="W1358" i="22"/>
  <c r="AA1346" i="22"/>
  <c r="Z1346" i="22"/>
  <c r="Y1346" i="22"/>
  <c r="X1346" i="22"/>
  <c r="W1346" i="22"/>
  <c r="AA1334" i="22"/>
  <c r="X1334" i="22"/>
  <c r="Y1334" i="22"/>
  <c r="Z1334" i="22"/>
  <c r="W1334" i="22"/>
  <c r="AA1322" i="22"/>
  <c r="Z1322" i="22"/>
  <c r="X1322" i="22"/>
  <c r="Y1322" i="22"/>
  <c r="W1322" i="22"/>
  <c r="AA1310" i="22"/>
  <c r="Z1310" i="22"/>
  <c r="Y1310" i="22"/>
  <c r="X1310" i="22"/>
  <c r="W1310" i="22"/>
  <c r="AA1298" i="22"/>
  <c r="X1298" i="22"/>
  <c r="Y1298" i="22"/>
  <c r="Z1298" i="22"/>
  <c r="W1298" i="22"/>
  <c r="AA1286" i="22"/>
  <c r="X1286" i="22"/>
  <c r="Z1286" i="22"/>
  <c r="Y1286" i="22"/>
  <c r="W1286" i="22"/>
  <c r="AA1274" i="22"/>
  <c r="X1274" i="22"/>
  <c r="Y1274" i="22"/>
  <c r="Z1274" i="22"/>
  <c r="W1274" i="22"/>
  <c r="AA1262" i="22"/>
  <c r="X1262" i="22"/>
  <c r="Y1262" i="22"/>
  <c r="Z1262" i="22"/>
  <c r="W1262" i="22"/>
  <c r="AA1250" i="22"/>
  <c r="X1250" i="22"/>
  <c r="Y1250" i="22"/>
  <c r="Z1250" i="22"/>
  <c r="W1250" i="22"/>
  <c r="AA1238" i="22"/>
  <c r="X1238" i="22"/>
  <c r="Y1238" i="22"/>
  <c r="Z1238" i="22"/>
  <c r="W1238" i="22"/>
  <c r="AA1226" i="22"/>
  <c r="X1226" i="22"/>
  <c r="Y1226" i="22"/>
  <c r="Z1226" i="22"/>
  <c r="W1226" i="22"/>
  <c r="AA1214" i="22"/>
  <c r="X1214" i="22"/>
  <c r="Z1214" i="22"/>
  <c r="Y1214" i="22"/>
  <c r="W1214" i="22"/>
  <c r="AA1202" i="22"/>
  <c r="X1202" i="22"/>
  <c r="Y1202" i="22"/>
  <c r="Z1202" i="22"/>
  <c r="W1202" i="22"/>
  <c r="AA1190" i="22"/>
  <c r="Z1190" i="22"/>
  <c r="Y1190" i="22"/>
  <c r="X1190" i="22"/>
  <c r="W1190" i="22"/>
  <c r="AA1178" i="22"/>
  <c r="X1178" i="22"/>
  <c r="Z1178" i="22"/>
  <c r="Y1178" i="22"/>
  <c r="W1178" i="22"/>
  <c r="AA1166" i="22"/>
  <c r="X1166" i="22"/>
  <c r="Y1166" i="22"/>
  <c r="Z1166" i="22"/>
  <c r="W1166" i="22"/>
  <c r="AA1154" i="22"/>
  <c r="X1154" i="22"/>
  <c r="Y1154" i="22"/>
  <c r="Z1154" i="22"/>
  <c r="W1154" i="22"/>
  <c r="AA1142" i="22"/>
  <c r="X1142" i="22"/>
  <c r="Y1142" i="22"/>
  <c r="Z1142" i="22"/>
  <c r="W1142" i="22"/>
  <c r="AA1130" i="22"/>
  <c r="X1130" i="22"/>
  <c r="Y1130" i="22"/>
  <c r="Z1130" i="22"/>
  <c r="W1130" i="22"/>
  <c r="AA1118" i="22"/>
  <c r="X1118" i="22"/>
  <c r="Y1118" i="22"/>
  <c r="Z1118" i="22"/>
  <c r="W1118" i="22"/>
  <c r="AA1106" i="22"/>
  <c r="X1106" i="22"/>
  <c r="Y1106" i="22"/>
  <c r="Z1106" i="22"/>
  <c r="W1106" i="22"/>
  <c r="Y1094" i="22"/>
  <c r="Z1094" i="22"/>
  <c r="AA1094" i="22"/>
  <c r="X1094" i="22"/>
  <c r="W1094" i="22"/>
  <c r="Y1082" i="22"/>
  <c r="X1082" i="22"/>
  <c r="Z1082" i="22"/>
  <c r="AA1082" i="22"/>
  <c r="W1082" i="22"/>
  <c r="X1070" i="22"/>
  <c r="Y1070" i="22"/>
  <c r="Z1070" i="22"/>
  <c r="AA1070" i="22"/>
  <c r="W1070" i="22"/>
  <c r="X1058" i="22"/>
  <c r="Y1058" i="22"/>
  <c r="Z1058" i="22"/>
  <c r="AA1058" i="22"/>
  <c r="W1058" i="22"/>
  <c r="X1046" i="22"/>
  <c r="Y1046" i="22"/>
  <c r="Z1046" i="22"/>
  <c r="AA1046" i="22"/>
  <c r="W1046" i="22"/>
  <c r="X1034" i="22"/>
  <c r="Y1034" i="22"/>
  <c r="Z1034" i="22"/>
  <c r="AA1034" i="22"/>
  <c r="W1034" i="22"/>
  <c r="X1022" i="22"/>
  <c r="Y1022" i="22"/>
  <c r="AA1022" i="22"/>
  <c r="Z1022" i="22"/>
  <c r="W1022" i="22"/>
  <c r="X1010" i="22"/>
  <c r="AA1010" i="22"/>
  <c r="Y1010" i="22"/>
  <c r="Z1010" i="22"/>
  <c r="W1010" i="22"/>
  <c r="X998" i="22"/>
  <c r="Y998" i="22"/>
  <c r="Z998" i="22"/>
  <c r="AA998" i="22"/>
  <c r="W998" i="22"/>
  <c r="X986" i="22"/>
  <c r="Y986" i="22"/>
  <c r="AA986" i="22"/>
  <c r="Z986" i="22"/>
  <c r="W986" i="22"/>
  <c r="X974" i="22"/>
  <c r="AA974" i="22"/>
  <c r="Z974" i="22"/>
  <c r="Y974" i="22"/>
  <c r="W974" i="22"/>
  <c r="X962" i="22"/>
  <c r="Y962" i="22"/>
  <c r="Z962" i="22"/>
  <c r="AA962" i="22"/>
  <c r="W962" i="22"/>
  <c r="X950" i="22"/>
  <c r="Y950" i="22"/>
  <c r="AA950" i="22"/>
  <c r="Z950" i="22"/>
  <c r="W950" i="22"/>
  <c r="X938" i="22"/>
  <c r="Y938" i="22"/>
  <c r="Z938" i="22"/>
  <c r="AA938" i="22"/>
  <c r="W938" i="22"/>
  <c r="Z926" i="22"/>
  <c r="AA926" i="22"/>
  <c r="Y926" i="22"/>
  <c r="X926" i="22"/>
  <c r="W926" i="22"/>
  <c r="X914" i="22"/>
  <c r="Y914" i="22"/>
  <c r="AA914" i="22"/>
  <c r="Z914" i="22"/>
  <c r="W914" i="22"/>
  <c r="Z902" i="22"/>
  <c r="X902" i="22"/>
  <c r="Y902" i="22"/>
  <c r="AA902" i="22"/>
  <c r="W902" i="22"/>
  <c r="Z890" i="22"/>
  <c r="AA890" i="22"/>
  <c r="Y890" i="22"/>
  <c r="X890" i="22"/>
  <c r="W890" i="22"/>
  <c r="X878" i="22"/>
  <c r="AA878" i="22"/>
  <c r="Y878" i="22"/>
  <c r="Z878" i="22"/>
  <c r="W878" i="22"/>
  <c r="Z866" i="22"/>
  <c r="X866" i="22"/>
  <c r="Y866" i="22"/>
  <c r="AA866" i="22"/>
  <c r="W866" i="22"/>
  <c r="Z854" i="22"/>
  <c r="AA854" i="22"/>
  <c r="Y854" i="22"/>
  <c r="X854" i="22"/>
  <c r="W854" i="22"/>
  <c r="X842" i="22"/>
  <c r="Z842" i="22"/>
  <c r="AA842" i="22"/>
  <c r="Y842" i="22"/>
  <c r="W842" i="22"/>
  <c r="Z830" i="22"/>
  <c r="AA830" i="22"/>
  <c r="Y830" i="22"/>
  <c r="X830" i="22"/>
  <c r="W830" i="22"/>
  <c r="Z818" i="22"/>
  <c r="AA818" i="22"/>
  <c r="Y818" i="22"/>
  <c r="X818" i="22"/>
  <c r="W818" i="22"/>
  <c r="Z806" i="22"/>
  <c r="X806" i="22"/>
  <c r="Y806" i="22"/>
  <c r="AA806" i="22"/>
  <c r="W806" i="22"/>
  <c r="X794" i="22"/>
  <c r="Z794" i="22"/>
  <c r="AA794" i="22"/>
  <c r="Y794" i="22"/>
  <c r="W794" i="22"/>
  <c r="Y782" i="22"/>
  <c r="Z782" i="22"/>
  <c r="AA782" i="22"/>
  <c r="X782" i="22"/>
  <c r="W782" i="22"/>
  <c r="Y770" i="22"/>
  <c r="Z770" i="22"/>
  <c r="AA770" i="22"/>
  <c r="X770" i="22"/>
  <c r="W770" i="22"/>
  <c r="Y758" i="22"/>
  <c r="AA758" i="22"/>
  <c r="Z758" i="22"/>
  <c r="X758" i="22"/>
  <c r="W758" i="22"/>
  <c r="Y746" i="22"/>
  <c r="Z746" i="22"/>
  <c r="X746" i="22"/>
  <c r="AA746" i="22"/>
  <c r="W746" i="22"/>
  <c r="W3639" i="22"/>
  <c r="W3520" i="22"/>
  <c r="W3435" i="22"/>
  <c r="W3376" i="22"/>
  <c r="W3029" i="22"/>
  <c r="W2967" i="22"/>
  <c r="W2895" i="22"/>
  <c r="W2823" i="22"/>
  <c r="W2751" i="22"/>
  <c r="W2679" i="22"/>
  <c r="W2607" i="22"/>
  <c r="W2535" i="22"/>
  <c r="W2463" i="22"/>
  <c r="W2391" i="22"/>
  <c r="W2319" i="22"/>
  <c r="W2247" i="22"/>
  <c r="W2167" i="22"/>
  <c r="W2081" i="22"/>
  <c r="W1195" i="22"/>
  <c r="W811" i="22"/>
  <c r="X3558" i="22"/>
  <c r="Y3558" i="22"/>
  <c r="Z3558" i="22"/>
  <c r="AA3558" i="22"/>
  <c r="W3558" i="22"/>
  <c r="X3390" i="22"/>
  <c r="Y3390" i="22"/>
  <c r="Z3390" i="22"/>
  <c r="AA3390" i="22"/>
  <c r="W3390" i="22"/>
  <c r="Z3246" i="22"/>
  <c r="X3246" i="22"/>
  <c r="AA3246" i="22"/>
  <c r="W3246" i="22"/>
  <c r="Y3246" i="22"/>
  <c r="Z3066" i="22"/>
  <c r="AA3066" i="22"/>
  <c r="Y3066" i="22"/>
  <c r="X3066" i="22"/>
  <c r="W3066" i="22"/>
  <c r="Z2910" i="22"/>
  <c r="AA2910" i="22"/>
  <c r="Y2910" i="22"/>
  <c r="X2910" i="22"/>
  <c r="W2910" i="22"/>
  <c r="X2670" i="22"/>
  <c r="Y2670" i="22"/>
  <c r="Z2670" i="22"/>
  <c r="AA2670" i="22"/>
  <c r="W2670" i="22"/>
  <c r="X2070" i="22"/>
  <c r="Y2070" i="22"/>
  <c r="Z2070" i="22"/>
  <c r="AA2070" i="22"/>
  <c r="W2070" i="22"/>
  <c r="X1926" i="22"/>
  <c r="Y1926" i="22"/>
  <c r="Z1926" i="22"/>
  <c r="AA1926" i="22"/>
  <c r="W1926" i="22"/>
  <c r="X1842" i="22"/>
  <c r="Y1842" i="22"/>
  <c r="Z1842" i="22"/>
  <c r="AA1842" i="22"/>
  <c r="W1842" i="22"/>
  <c r="X1722" i="22"/>
  <c r="Y1722" i="22"/>
  <c r="Z1722" i="22"/>
  <c r="AA1722" i="22"/>
  <c r="W1722" i="22"/>
  <c r="Y1626" i="22"/>
  <c r="AA1626" i="22"/>
  <c r="X1626" i="22"/>
  <c r="Z1626" i="22"/>
  <c r="W1626" i="22"/>
  <c r="Y1566" i="22"/>
  <c r="Z1566" i="22"/>
  <c r="AA1566" i="22"/>
  <c r="X1566" i="22"/>
  <c r="W1566" i="22"/>
  <c r="Y1482" i="22"/>
  <c r="Z1482" i="22"/>
  <c r="AA1482" i="22"/>
  <c r="X1482" i="22"/>
  <c r="W1482" i="22"/>
  <c r="X1350" i="22"/>
  <c r="Y1350" i="22"/>
  <c r="Z1350" i="22"/>
  <c r="AA1350" i="22"/>
  <c r="W1350" i="22"/>
  <c r="X1182" i="22"/>
  <c r="Y1182" i="22"/>
  <c r="Z1182" i="22"/>
  <c r="AA1182" i="22"/>
  <c r="W1182" i="22"/>
  <c r="Y3641" i="22"/>
  <c r="AA3641" i="22"/>
  <c r="X3641" i="22"/>
  <c r="Z3641" i="22"/>
  <c r="Y3509" i="22"/>
  <c r="Z3509" i="22"/>
  <c r="AA3509" i="22"/>
  <c r="X3509" i="22"/>
  <c r="Y3389" i="22"/>
  <c r="Z3389" i="22"/>
  <c r="AA3389" i="22"/>
  <c r="X3389" i="22"/>
  <c r="X3257" i="22"/>
  <c r="Y3257" i="22"/>
  <c r="Z3257" i="22"/>
  <c r="AA3257" i="22"/>
  <c r="Z3125" i="22"/>
  <c r="X3125" i="22"/>
  <c r="Y3125" i="22"/>
  <c r="AA3125" i="22"/>
  <c r="X2981" i="22"/>
  <c r="Y2981" i="22"/>
  <c r="Z2981" i="22"/>
  <c r="AA2981" i="22"/>
  <c r="W2981" i="22"/>
  <c r="X2825" i="22"/>
  <c r="Y2825" i="22"/>
  <c r="Z2825" i="22"/>
  <c r="AA2825" i="22"/>
  <c r="W2825" i="22"/>
  <c r="Y2669" i="22"/>
  <c r="Z2669" i="22"/>
  <c r="AA2669" i="22"/>
  <c r="X2669" i="22"/>
  <c r="W2669" i="22"/>
  <c r="Y2537" i="22"/>
  <c r="Z2537" i="22"/>
  <c r="AA2537" i="22"/>
  <c r="X2537" i="22"/>
  <c r="W2537" i="22"/>
  <c r="Y2417" i="22"/>
  <c r="Z2417" i="22"/>
  <c r="AA2417" i="22"/>
  <c r="X2417" i="22"/>
  <c r="W2417" i="22"/>
  <c r="AA2285" i="22"/>
  <c r="X2285" i="22"/>
  <c r="Y2285" i="22"/>
  <c r="Z2285" i="22"/>
  <c r="W2285" i="22"/>
  <c r="AA2153" i="22"/>
  <c r="Z2153" i="22"/>
  <c r="Y2153" i="22"/>
  <c r="X2153" i="22"/>
  <c r="AA2057" i="22"/>
  <c r="Z2057" i="22"/>
  <c r="X2057" i="22"/>
  <c r="Y2057" i="22"/>
  <c r="W2057" i="22"/>
  <c r="AA1949" i="22"/>
  <c r="X1949" i="22"/>
  <c r="Y1949" i="22"/>
  <c r="Z1949" i="22"/>
  <c r="W1949" i="22"/>
  <c r="AA1829" i="22"/>
  <c r="Z1829" i="22"/>
  <c r="X1829" i="22"/>
  <c r="Y1829" i="22"/>
  <c r="W1829" i="22"/>
  <c r="AA1709" i="22"/>
  <c r="Z1709" i="22"/>
  <c r="X1709" i="22"/>
  <c r="Y1709" i="22"/>
  <c r="W1709" i="22"/>
  <c r="X1589" i="22"/>
  <c r="Y1589" i="22"/>
  <c r="Z1589" i="22"/>
  <c r="AA1589" i="22"/>
  <c r="W1589" i="22"/>
  <c r="Y1481" i="22"/>
  <c r="AA1481" i="22"/>
  <c r="X1481" i="22"/>
  <c r="Z1481" i="22"/>
  <c r="W1481" i="22"/>
  <c r="Y1445" i="22"/>
  <c r="AA1445" i="22"/>
  <c r="X1445" i="22"/>
  <c r="Z1445" i="22"/>
  <c r="W1445" i="22"/>
  <c r="X1385" i="22"/>
  <c r="Y1385" i="22"/>
  <c r="Z1385" i="22"/>
  <c r="AA1385" i="22"/>
  <c r="W1385" i="22"/>
  <c r="AA1289" i="22"/>
  <c r="X1289" i="22"/>
  <c r="Y1289" i="22"/>
  <c r="Z1289" i="22"/>
  <c r="W1289" i="22"/>
  <c r="AA1241" i="22"/>
  <c r="Z1241" i="22"/>
  <c r="Y1241" i="22"/>
  <c r="X1241" i="22"/>
  <c r="W1241" i="22"/>
  <c r="AA1193" i="22"/>
  <c r="X1193" i="22"/>
  <c r="Y1193" i="22"/>
  <c r="Z1193" i="22"/>
  <c r="W1193" i="22"/>
  <c r="AA1157" i="22"/>
  <c r="X1157" i="22"/>
  <c r="Z1157" i="22"/>
  <c r="Y1157" i="22"/>
  <c r="W1157" i="22"/>
  <c r="AA1097" i="22"/>
  <c r="Y1097" i="22"/>
  <c r="Z1097" i="22"/>
  <c r="X1097" i="22"/>
  <c r="W1097" i="22"/>
  <c r="X1061" i="22"/>
  <c r="AA1061" i="22"/>
  <c r="Y1061" i="22"/>
  <c r="Z1061" i="22"/>
  <c r="W1061" i="22"/>
  <c r="X1013" i="22"/>
  <c r="Y1013" i="22"/>
  <c r="AA1013" i="22"/>
  <c r="Z1013" i="22"/>
  <c r="W1013" i="22"/>
  <c r="X953" i="22"/>
  <c r="Y953" i="22"/>
  <c r="Z953" i="22"/>
  <c r="AA953" i="22"/>
  <c r="W953" i="22"/>
  <c r="X905" i="22"/>
  <c r="AA905" i="22"/>
  <c r="Y905" i="22"/>
  <c r="Z905" i="22"/>
  <c r="W905" i="22"/>
  <c r="X869" i="22"/>
  <c r="AA869" i="22"/>
  <c r="Y869" i="22"/>
  <c r="Z869" i="22"/>
  <c r="W869" i="22"/>
  <c r="AA797" i="22"/>
  <c r="Z797" i="22"/>
  <c r="X797" i="22"/>
  <c r="Y797" i="22"/>
  <c r="W797" i="22"/>
  <c r="Y3566" i="22"/>
  <c r="Z3566" i="22"/>
  <c r="AA3566" i="22"/>
  <c r="X3566" i="22"/>
  <c r="W3566" i="22"/>
  <c r="Y2690" i="22"/>
  <c r="Z2690" i="22"/>
  <c r="AA2690" i="22"/>
  <c r="X2690" i="22"/>
  <c r="W2690" i="22"/>
  <c r="X3661" i="22"/>
  <c r="Y3661" i="22"/>
  <c r="Z3661" i="22"/>
  <c r="AA3661" i="22"/>
  <c r="X3649" i="22"/>
  <c r="Y3649" i="22"/>
  <c r="Z3649" i="22"/>
  <c r="AA3649" i="22"/>
  <c r="X3637" i="22"/>
  <c r="Y3637" i="22"/>
  <c r="Z3637" i="22"/>
  <c r="AA3637" i="22"/>
  <c r="AA3625" i="22"/>
  <c r="Z3625" i="22"/>
  <c r="X3625" i="22"/>
  <c r="Y3625" i="22"/>
  <c r="Y3613" i="22"/>
  <c r="X3613" i="22"/>
  <c r="Z3613" i="22"/>
  <c r="AA3613" i="22"/>
  <c r="X3601" i="22"/>
  <c r="Y3601" i="22"/>
  <c r="Z3601" i="22"/>
  <c r="AA3601" i="22"/>
  <c r="X3589" i="22"/>
  <c r="Y3589" i="22"/>
  <c r="Z3589" i="22"/>
  <c r="AA3589" i="22"/>
  <c r="X3577" i="22"/>
  <c r="Y3577" i="22"/>
  <c r="Z3577" i="22"/>
  <c r="AA3577" i="22"/>
  <c r="W3577" i="22"/>
  <c r="X3565" i="22"/>
  <c r="Y3565" i="22"/>
  <c r="Z3565" i="22"/>
  <c r="AA3565" i="22"/>
  <c r="W3565" i="22"/>
  <c r="X3553" i="22"/>
  <c r="Y3553" i="22"/>
  <c r="AA3553" i="22"/>
  <c r="Z3553" i="22"/>
  <c r="W3553" i="22"/>
  <c r="X3541" i="22"/>
  <c r="Y3541" i="22"/>
  <c r="Z3541" i="22"/>
  <c r="AA3541" i="22"/>
  <c r="W3541" i="22"/>
  <c r="X3529" i="22"/>
  <c r="Y3529" i="22"/>
  <c r="Z3529" i="22"/>
  <c r="AA3529" i="22"/>
  <c r="W3529" i="22"/>
  <c r="X3517" i="22"/>
  <c r="Y3517" i="22"/>
  <c r="AA3517" i="22"/>
  <c r="W3517" i="22"/>
  <c r="X3505" i="22"/>
  <c r="Y3505" i="22"/>
  <c r="Z3505" i="22"/>
  <c r="AA3505" i="22"/>
  <c r="W3505" i="22"/>
  <c r="X3493" i="22"/>
  <c r="Y3493" i="22"/>
  <c r="Z3493" i="22"/>
  <c r="AA3493" i="22"/>
  <c r="W3493" i="22"/>
  <c r="X3481" i="22"/>
  <c r="Y3481" i="22"/>
  <c r="AA3481" i="22"/>
  <c r="Z3481" i="22"/>
  <c r="W3481" i="22"/>
  <c r="X3469" i="22"/>
  <c r="Y3469" i="22"/>
  <c r="Z3469" i="22"/>
  <c r="AA3469" i="22"/>
  <c r="W3469" i="22"/>
  <c r="X3457" i="22"/>
  <c r="Y3457" i="22"/>
  <c r="Z3457" i="22"/>
  <c r="AA3457" i="22"/>
  <c r="W3457" i="22"/>
  <c r="X3445" i="22"/>
  <c r="Y3445" i="22"/>
  <c r="AA3445" i="22"/>
  <c r="Z3445" i="22"/>
  <c r="W3445" i="22"/>
  <c r="X3433" i="22"/>
  <c r="Y3433" i="22"/>
  <c r="Z3433" i="22"/>
  <c r="AA3433" i="22"/>
  <c r="W3433" i="22"/>
  <c r="X3421" i="22"/>
  <c r="Y3421" i="22"/>
  <c r="Z3421" i="22"/>
  <c r="AA3421" i="22"/>
  <c r="W3421" i="22"/>
  <c r="X3409" i="22"/>
  <c r="Y3409" i="22"/>
  <c r="AA3409" i="22"/>
  <c r="W3409" i="22"/>
  <c r="X3397" i="22"/>
  <c r="Y3397" i="22"/>
  <c r="Z3397" i="22"/>
  <c r="AA3397" i="22"/>
  <c r="W3397" i="22"/>
  <c r="X3385" i="22"/>
  <c r="Y3385" i="22"/>
  <c r="Z3385" i="22"/>
  <c r="AA3385" i="22"/>
  <c r="W3385" i="22"/>
  <c r="X3373" i="22"/>
  <c r="Y3373" i="22"/>
  <c r="AA3373" i="22"/>
  <c r="Z3373" i="22"/>
  <c r="W3373" i="22"/>
  <c r="X3361" i="22"/>
  <c r="Y3361" i="22"/>
  <c r="Z3361" i="22"/>
  <c r="AA3361" i="22"/>
  <c r="W3361" i="22"/>
  <c r="X3349" i="22"/>
  <c r="Y3349" i="22"/>
  <c r="Z3349" i="22"/>
  <c r="AA3349" i="22"/>
  <c r="W3349" i="22"/>
  <c r="X3337" i="22"/>
  <c r="Y3337" i="22"/>
  <c r="AA3337" i="22"/>
  <c r="Z3337" i="22"/>
  <c r="W3337" i="22"/>
  <c r="X3325" i="22"/>
  <c r="Y3325" i="22"/>
  <c r="Z3325" i="22"/>
  <c r="AA3325" i="22"/>
  <c r="W3325" i="22"/>
  <c r="X3313" i="22"/>
  <c r="Y3313" i="22"/>
  <c r="Z3313" i="22"/>
  <c r="AA3313" i="22"/>
  <c r="W3313" i="22"/>
  <c r="X3301" i="22"/>
  <c r="Y3301" i="22"/>
  <c r="Z3301" i="22"/>
  <c r="AA3301" i="22"/>
  <c r="W3301" i="22"/>
  <c r="X3289" i="22"/>
  <c r="Y3289" i="22"/>
  <c r="Z3289" i="22"/>
  <c r="AA3289" i="22"/>
  <c r="W3289" i="22"/>
  <c r="X3277" i="22"/>
  <c r="Y3277" i="22"/>
  <c r="Z3277" i="22"/>
  <c r="AA3277" i="22"/>
  <c r="W3277" i="22"/>
  <c r="X3265" i="22"/>
  <c r="Y3265" i="22"/>
  <c r="Z3265" i="22"/>
  <c r="AA3265" i="22"/>
  <c r="W3265" i="22"/>
  <c r="X3253" i="22"/>
  <c r="Y3253" i="22"/>
  <c r="Z3253" i="22"/>
  <c r="AA3253" i="22"/>
  <c r="W3253" i="22"/>
  <c r="X3241" i="22"/>
  <c r="Y3241" i="22"/>
  <c r="Z3241" i="22"/>
  <c r="AA3241" i="22"/>
  <c r="W3241" i="22"/>
  <c r="X3229" i="22"/>
  <c r="Y3229" i="22"/>
  <c r="Z3229" i="22"/>
  <c r="AA3229" i="22"/>
  <c r="W3229" i="22"/>
  <c r="X3217" i="22"/>
  <c r="Y3217" i="22"/>
  <c r="Z3217" i="22"/>
  <c r="AA3217" i="22"/>
  <c r="W3217" i="22"/>
  <c r="X3205" i="22"/>
  <c r="Y3205" i="22"/>
  <c r="Z3205" i="22"/>
  <c r="AA3205" i="22"/>
  <c r="W3205" i="22"/>
  <c r="X3193" i="22"/>
  <c r="Y3193" i="22"/>
  <c r="Z3193" i="22"/>
  <c r="AA3193" i="22"/>
  <c r="W3193" i="22"/>
  <c r="X3181" i="22"/>
  <c r="Y3181" i="22"/>
  <c r="Z3181" i="22"/>
  <c r="AA3181" i="22"/>
  <c r="W3181" i="22"/>
  <c r="X3169" i="22"/>
  <c r="Y3169" i="22"/>
  <c r="Z3169" i="22"/>
  <c r="AA3169" i="22"/>
  <c r="W3169" i="22"/>
  <c r="X3157" i="22"/>
  <c r="Y3157" i="22"/>
  <c r="Z3157" i="22"/>
  <c r="AA3157" i="22"/>
  <c r="W3157" i="22"/>
  <c r="X3145" i="22"/>
  <c r="Y3145" i="22"/>
  <c r="Z3145" i="22"/>
  <c r="AA3145" i="22"/>
  <c r="W3145" i="22"/>
  <c r="X3133" i="22"/>
  <c r="Y3133" i="22"/>
  <c r="Z3133" i="22"/>
  <c r="AA3133" i="22"/>
  <c r="W3133" i="22"/>
  <c r="X3121" i="22"/>
  <c r="Y3121" i="22"/>
  <c r="Z3121" i="22"/>
  <c r="AA3121" i="22"/>
  <c r="W3121" i="22"/>
  <c r="X3109" i="22"/>
  <c r="Y3109" i="22"/>
  <c r="Z3109" i="22"/>
  <c r="AA3109" i="22"/>
  <c r="W3109" i="22"/>
  <c r="X3097" i="22"/>
  <c r="Y3097" i="22"/>
  <c r="Z3097" i="22"/>
  <c r="AA3097" i="22"/>
  <c r="W3097" i="22"/>
  <c r="X3085" i="22"/>
  <c r="Y3085" i="22"/>
  <c r="Z3085" i="22"/>
  <c r="AA3085" i="22"/>
  <c r="W3085" i="22"/>
  <c r="X3073" i="22"/>
  <c r="Y3073" i="22"/>
  <c r="Z3073" i="22"/>
  <c r="AA3073" i="22"/>
  <c r="W3073" i="22"/>
  <c r="X3061" i="22"/>
  <c r="Y3061" i="22"/>
  <c r="Z3061" i="22"/>
  <c r="AA3061" i="22"/>
  <c r="W3061" i="22"/>
  <c r="X3049" i="22"/>
  <c r="Y3049" i="22"/>
  <c r="Z3049" i="22"/>
  <c r="AA3049" i="22"/>
  <c r="W3049" i="22"/>
  <c r="X3037" i="22"/>
  <c r="Y3037" i="22"/>
  <c r="Z3037" i="22"/>
  <c r="AA3037" i="22"/>
  <c r="W3037" i="22"/>
  <c r="X3025" i="22"/>
  <c r="Y3025" i="22"/>
  <c r="Z3025" i="22"/>
  <c r="AA3025" i="22"/>
  <c r="W3025" i="22"/>
  <c r="X3013" i="22"/>
  <c r="Y3013" i="22"/>
  <c r="Z3013" i="22"/>
  <c r="AA3013" i="22"/>
  <c r="W3013" i="22"/>
  <c r="X3001" i="22"/>
  <c r="Y3001" i="22"/>
  <c r="Z3001" i="22"/>
  <c r="AA3001" i="22"/>
  <c r="W3001" i="22"/>
  <c r="X2989" i="22"/>
  <c r="Y2989" i="22"/>
  <c r="Z2989" i="22"/>
  <c r="AA2989" i="22"/>
  <c r="W2989" i="22"/>
  <c r="X2977" i="22"/>
  <c r="Y2977" i="22"/>
  <c r="Z2977" i="22"/>
  <c r="AA2977" i="22"/>
  <c r="W2977" i="22"/>
  <c r="X2965" i="22"/>
  <c r="Y2965" i="22"/>
  <c r="Z2965" i="22"/>
  <c r="AA2965" i="22"/>
  <c r="W2965" i="22"/>
  <c r="X2953" i="22"/>
  <c r="Y2953" i="22"/>
  <c r="Z2953" i="22"/>
  <c r="AA2953" i="22"/>
  <c r="W2953" i="22"/>
  <c r="X2941" i="22"/>
  <c r="Y2941" i="22"/>
  <c r="Z2941" i="22"/>
  <c r="AA2941" i="22"/>
  <c r="W2941" i="22"/>
  <c r="X2929" i="22"/>
  <c r="Y2929" i="22"/>
  <c r="Z2929" i="22"/>
  <c r="AA2929" i="22"/>
  <c r="W2929" i="22"/>
  <c r="X2917" i="22"/>
  <c r="Y2917" i="22"/>
  <c r="Z2917" i="22"/>
  <c r="AA2917" i="22"/>
  <c r="W2917" i="22"/>
  <c r="X2905" i="22"/>
  <c r="Y2905" i="22"/>
  <c r="Z2905" i="22"/>
  <c r="AA2905" i="22"/>
  <c r="W2905" i="22"/>
  <c r="X2893" i="22"/>
  <c r="Y2893" i="22"/>
  <c r="Z2893" i="22"/>
  <c r="AA2893" i="22"/>
  <c r="W2893" i="22"/>
  <c r="X2881" i="22"/>
  <c r="Y2881" i="22"/>
  <c r="Z2881" i="22"/>
  <c r="AA2881" i="22"/>
  <c r="W2881" i="22"/>
  <c r="X2869" i="22"/>
  <c r="Y2869" i="22"/>
  <c r="Z2869" i="22"/>
  <c r="AA2869" i="22"/>
  <c r="W2869" i="22"/>
  <c r="X2857" i="22"/>
  <c r="Y2857" i="22"/>
  <c r="Z2857" i="22"/>
  <c r="AA2857" i="22"/>
  <c r="W2857" i="22"/>
  <c r="X2845" i="22"/>
  <c r="Y2845" i="22"/>
  <c r="Z2845" i="22"/>
  <c r="AA2845" i="22"/>
  <c r="W2845" i="22"/>
  <c r="X2833" i="22"/>
  <c r="AA2833" i="22"/>
  <c r="Y2833" i="22"/>
  <c r="Z2833" i="22"/>
  <c r="W2833" i="22"/>
  <c r="X2821" i="22"/>
  <c r="Y2821" i="22"/>
  <c r="Z2821" i="22"/>
  <c r="AA2821" i="22"/>
  <c r="W2821" i="22"/>
  <c r="X2809" i="22"/>
  <c r="Y2809" i="22"/>
  <c r="Z2809" i="22"/>
  <c r="AA2809" i="22"/>
  <c r="W2809" i="22"/>
  <c r="X2797" i="22"/>
  <c r="Y2797" i="22"/>
  <c r="Z2797" i="22"/>
  <c r="AA2797" i="22"/>
  <c r="W2797" i="22"/>
  <c r="X2785" i="22"/>
  <c r="AA2785" i="22"/>
  <c r="Y2785" i="22"/>
  <c r="Z2785" i="22"/>
  <c r="W2785" i="22"/>
  <c r="X2773" i="22"/>
  <c r="Y2773" i="22"/>
  <c r="Z2773" i="22"/>
  <c r="AA2773" i="22"/>
  <c r="W2773" i="22"/>
  <c r="X2761" i="22"/>
  <c r="Y2761" i="22"/>
  <c r="Z2761" i="22"/>
  <c r="AA2761" i="22"/>
  <c r="W2761" i="22"/>
  <c r="X2749" i="22"/>
  <c r="Y2749" i="22"/>
  <c r="Z2749" i="22"/>
  <c r="AA2749" i="22"/>
  <c r="W2749" i="22"/>
  <c r="X2737" i="22"/>
  <c r="Y2737" i="22"/>
  <c r="Z2737" i="22"/>
  <c r="AA2737" i="22"/>
  <c r="W2737" i="22"/>
  <c r="X2725" i="22"/>
  <c r="Y2725" i="22"/>
  <c r="Z2725" i="22"/>
  <c r="AA2725" i="22"/>
  <c r="W2725" i="22"/>
  <c r="X2713" i="22"/>
  <c r="Y2713" i="22"/>
  <c r="Z2713" i="22"/>
  <c r="AA2713" i="22"/>
  <c r="W2713" i="22"/>
  <c r="X2701" i="22"/>
  <c r="Y2701" i="22"/>
  <c r="Z2701" i="22"/>
  <c r="AA2701" i="22"/>
  <c r="W2701" i="22"/>
  <c r="X2689" i="22"/>
  <c r="Y2689" i="22"/>
  <c r="Z2689" i="22"/>
  <c r="AA2689" i="22"/>
  <c r="W2689" i="22"/>
  <c r="X2677" i="22"/>
  <c r="Y2677" i="22"/>
  <c r="Z2677" i="22"/>
  <c r="AA2677" i="22"/>
  <c r="W2677" i="22"/>
  <c r="Y2665" i="22"/>
  <c r="X2665" i="22"/>
  <c r="Z2665" i="22"/>
  <c r="AA2665" i="22"/>
  <c r="W2665" i="22"/>
  <c r="X2653" i="22"/>
  <c r="Y2653" i="22"/>
  <c r="Z2653" i="22"/>
  <c r="AA2653" i="22"/>
  <c r="W2653" i="22"/>
  <c r="X2641" i="22"/>
  <c r="Y2641" i="22"/>
  <c r="Z2641" i="22"/>
  <c r="AA2641" i="22"/>
  <c r="W2641" i="22"/>
  <c r="X2629" i="22"/>
  <c r="Y2629" i="22"/>
  <c r="Z2629" i="22"/>
  <c r="AA2629" i="22"/>
  <c r="W2629" i="22"/>
  <c r="X2617" i="22"/>
  <c r="Y2617" i="22"/>
  <c r="Z2617" i="22"/>
  <c r="AA2617" i="22"/>
  <c r="W2617" i="22"/>
  <c r="X2605" i="22"/>
  <c r="Y2605" i="22"/>
  <c r="Z2605" i="22"/>
  <c r="AA2605" i="22"/>
  <c r="W2605" i="22"/>
  <c r="X2593" i="22"/>
  <c r="Y2593" i="22"/>
  <c r="Z2593" i="22"/>
  <c r="AA2593" i="22"/>
  <c r="W2593" i="22"/>
  <c r="X2581" i="22"/>
  <c r="Y2581" i="22"/>
  <c r="Z2581" i="22"/>
  <c r="AA2581" i="22"/>
  <c r="W2581" i="22"/>
  <c r="X2569" i="22"/>
  <c r="Y2569" i="22"/>
  <c r="Z2569" i="22"/>
  <c r="AA2569" i="22"/>
  <c r="W2569" i="22"/>
  <c r="X2557" i="22"/>
  <c r="Y2557" i="22"/>
  <c r="Z2557" i="22"/>
  <c r="AA2557" i="22"/>
  <c r="W2557" i="22"/>
  <c r="X2545" i="22"/>
  <c r="Y2545" i="22"/>
  <c r="Z2545" i="22"/>
  <c r="AA2545" i="22"/>
  <c r="W2545" i="22"/>
  <c r="X2533" i="22"/>
  <c r="Y2533" i="22"/>
  <c r="Z2533" i="22"/>
  <c r="AA2533" i="22"/>
  <c r="W2533" i="22"/>
  <c r="X2521" i="22"/>
  <c r="Y2521" i="22"/>
  <c r="Z2521" i="22"/>
  <c r="AA2521" i="22"/>
  <c r="W2521" i="22"/>
  <c r="X2509" i="22"/>
  <c r="Y2509" i="22"/>
  <c r="Z2509" i="22"/>
  <c r="AA2509" i="22"/>
  <c r="W2509" i="22"/>
  <c r="X2497" i="22"/>
  <c r="Y2497" i="22"/>
  <c r="Z2497" i="22"/>
  <c r="AA2497" i="22"/>
  <c r="W2497" i="22"/>
  <c r="X2485" i="22"/>
  <c r="Y2485" i="22"/>
  <c r="Z2485" i="22"/>
  <c r="AA2485" i="22"/>
  <c r="W2485" i="22"/>
  <c r="X2473" i="22"/>
  <c r="Y2473" i="22"/>
  <c r="Z2473" i="22"/>
  <c r="AA2473" i="22"/>
  <c r="W2473" i="22"/>
  <c r="X2461" i="22"/>
  <c r="Y2461" i="22"/>
  <c r="Z2461" i="22"/>
  <c r="AA2461" i="22"/>
  <c r="W2461" i="22"/>
  <c r="X2449" i="22"/>
  <c r="Y2449" i="22"/>
  <c r="Z2449" i="22"/>
  <c r="AA2449" i="22"/>
  <c r="W2449" i="22"/>
  <c r="X2437" i="22"/>
  <c r="Y2437" i="22"/>
  <c r="Z2437" i="22"/>
  <c r="AA2437" i="22"/>
  <c r="W2437" i="22"/>
  <c r="X2425" i="22"/>
  <c r="Y2425" i="22"/>
  <c r="Z2425" i="22"/>
  <c r="AA2425" i="22"/>
  <c r="W2425" i="22"/>
  <c r="X2413" i="22"/>
  <c r="Y2413" i="22"/>
  <c r="Z2413" i="22"/>
  <c r="AA2413" i="22"/>
  <c r="W2413" i="22"/>
  <c r="X2401" i="22"/>
  <c r="Y2401" i="22"/>
  <c r="Z2401" i="22"/>
  <c r="AA2401" i="22"/>
  <c r="W2401" i="22"/>
  <c r="X2389" i="22"/>
  <c r="Y2389" i="22"/>
  <c r="Z2389" i="22"/>
  <c r="AA2389" i="22"/>
  <c r="W2389" i="22"/>
  <c r="X2377" i="22"/>
  <c r="Y2377" i="22"/>
  <c r="Z2377" i="22"/>
  <c r="AA2377" i="22"/>
  <c r="W2377" i="22"/>
  <c r="X2365" i="22"/>
  <c r="Y2365" i="22"/>
  <c r="Z2365" i="22"/>
  <c r="AA2365" i="22"/>
  <c r="W2365" i="22"/>
  <c r="X2353" i="22"/>
  <c r="Y2353" i="22"/>
  <c r="Z2353" i="22"/>
  <c r="AA2353" i="22"/>
  <c r="W2353" i="22"/>
  <c r="X2341" i="22"/>
  <c r="Y2341" i="22"/>
  <c r="Z2341" i="22"/>
  <c r="AA2341" i="22"/>
  <c r="W2341" i="22"/>
  <c r="X2329" i="22"/>
  <c r="Y2329" i="22"/>
  <c r="Z2329" i="22"/>
  <c r="AA2329" i="22"/>
  <c r="W2329" i="22"/>
  <c r="X2317" i="22"/>
  <c r="Y2317" i="22"/>
  <c r="Z2317" i="22"/>
  <c r="AA2317" i="22"/>
  <c r="W2317" i="22"/>
  <c r="X2305" i="22"/>
  <c r="Y2305" i="22"/>
  <c r="Z2305" i="22"/>
  <c r="AA2305" i="22"/>
  <c r="W2305" i="22"/>
  <c r="Z2293" i="22"/>
  <c r="AA2293" i="22"/>
  <c r="Y2293" i="22"/>
  <c r="X2293" i="22"/>
  <c r="W2293" i="22"/>
  <c r="X2281" i="22"/>
  <c r="AA2281" i="22"/>
  <c r="Y2281" i="22"/>
  <c r="Z2281" i="22"/>
  <c r="W2281" i="22"/>
  <c r="X2269" i="22"/>
  <c r="Z2269" i="22"/>
  <c r="AA2269" i="22"/>
  <c r="Y2269" i="22"/>
  <c r="W2269" i="22"/>
  <c r="X2257" i="22"/>
  <c r="Z2257" i="22"/>
  <c r="AA2257" i="22"/>
  <c r="Y2257" i="22"/>
  <c r="W2257" i="22"/>
  <c r="X2245" i="22"/>
  <c r="Y2245" i="22"/>
  <c r="Z2245" i="22"/>
  <c r="AA2245" i="22"/>
  <c r="W2245" i="22"/>
  <c r="X2233" i="22"/>
  <c r="Y2233" i="22"/>
  <c r="Z2233" i="22"/>
  <c r="AA2233" i="22"/>
  <c r="W2233" i="22"/>
  <c r="X2221" i="22"/>
  <c r="Y2221" i="22"/>
  <c r="Z2221" i="22"/>
  <c r="AA2221" i="22"/>
  <c r="W2221" i="22"/>
  <c r="X2209" i="22"/>
  <c r="Y2209" i="22"/>
  <c r="Z2209" i="22"/>
  <c r="AA2209" i="22"/>
  <c r="W2209" i="22"/>
  <c r="X2197" i="22"/>
  <c r="Y2197" i="22"/>
  <c r="Z2197" i="22"/>
  <c r="AA2197" i="22"/>
  <c r="X2185" i="22"/>
  <c r="Y2185" i="22"/>
  <c r="Z2185" i="22"/>
  <c r="AA2185" i="22"/>
  <c r="W2185" i="22"/>
  <c r="X2173" i="22"/>
  <c r="Y2173" i="22"/>
  <c r="Z2173" i="22"/>
  <c r="AA2173" i="22"/>
  <c r="W2173" i="22"/>
  <c r="X2161" i="22"/>
  <c r="Y2161" i="22"/>
  <c r="Z2161" i="22"/>
  <c r="AA2161" i="22"/>
  <c r="W2161" i="22"/>
  <c r="X2149" i="22"/>
  <c r="Y2149" i="22"/>
  <c r="Z2149" i="22"/>
  <c r="AA2149" i="22"/>
  <c r="W2149" i="22"/>
  <c r="X2137" i="22"/>
  <c r="Y2137" i="22"/>
  <c r="Z2137" i="22"/>
  <c r="AA2137" i="22"/>
  <c r="W2137" i="22"/>
  <c r="X2125" i="22"/>
  <c r="Y2125" i="22"/>
  <c r="Z2125" i="22"/>
  <c r="AA2125" i="22"/>
  <c r="X2113" i="22"/>
  <c r="Y2113" i="22"/>
  <c r="Z2113" i="22"/>
  <c r="AA2113" i="22"/>
  <c r="W2113" i="22"/>
  <c r="X2101" i="22"/>
  <c r="Y2101" i="22"/>
  <c r="Z2101" i="22"/>
  <c r="AA2101" i="22"/>
  <c r="W2101" i="22"/>
  <c r="X2089" i="22"/>
  <c r="Y2089" i="22"/>
  <c r="Z2089" i="22"/>
  <c r="AA2089" i="22"/>
  <c r="W2089" i="22"/>
  <c r="X2077" i="22"/>
  <c r="Y2077" i="22"/>
  <c r="Z2077" i="22"/>
  <c r="AA2077" i="22"/>
  <c r="W2077" i="22"/>
  <c r="X2065" i="22"/>
  <c r="Y2065" i="22"/>
  <c r="Z2065" i="22"/>
  <c r="AA2065" i="22"/>
  <c r="W2065" i="22"/>
  <c r="X2053" i="22"/>
  <c r="Y2053" i="22"/>
  <c r="Z2053" i="22"/>
  <c r="AA2053" i="22"/>
  <c r="X2041" i="22"/>
  <c r="Y2041" i="22"/>
  <c r="Z2041" i="22"/>
  <c r="AA2041" i="22"/>
  <c r="W2041" i="22"/>
  <c r="X2029" i="22"/>
  <c r="Y2029" i="22"/>
  <c r="Z2029" i="22"/>
  <c r="AA2029" i="22"/>
  <c r="W2029" i="22"/>
  <c r="AA2017" i="22"/>
  <c r="Z2017" i="22"/>
  <c r="X2017" i="22"/>
  <c r="Y2017" i="22"/>
  <c r="W2017" i="22"/>
  <c r="X2005" i="22"/>
  <c r="Y2005" i="22"/>
  <c r="Z2005" i="22"/>
  <c r="AA2005" i="22"/>
  <c r="W2005" i="22"/>
  <c r="X1993" i="22"/>
  <c r="Y1993" i="22"/>
  <c r="Z1993" i="22"/>
  <c r="AA1993" i="22"/>
  <c r="AA1981" i="22"/>
  <c r="X1981" i="22"/>
  <c r="Y1981" i="22"/>
  <c r="Z1981" i="22"/>
  <c r="W1981" i="22"/>
  <c r="X1969" i="22"/>
  <c r="AA1969" i="22"/>
  <c r="Y1969" i="22"/>
  <c r="Z1969" i="22"/>
  <c r="W1969" i="22"/>
  <c r="X1957" i="22"/>
  <c r="AA1957" i="22"/>
  <c r="Y1957" i="22"/>
  <c r="Z1957" i="22"/>
  <c r="W1957" i="22"/>
  <c r="X1945" i="22"/>
  <c r="AA1945" i="22"/>
  <c r="Z1945" i="22"/>
  <c r="Y1945" i="22"/>
  <c r="X1933" i="22"/>
  <c r="AA1933" i="22"/>
  <c r="Y1933" i="22"/>
  <c r="Z1933" i="22"/>
  <c r="W1933" i="22"/>
  <c r="X1921" i="22"/>
  <c r="Y1921" i="22"/>
  <c r="AA1921" i="22"/>
  <c r="Z1921" i="22"/>
  <c r="W1921" i="22"/>
  <c r="X1909" i="22"/>
  <c r="Y1909" i="22"/>
  <c r="Z1909" i="22"/>
  <c r="AA1909" i="22"/>
  <c r="W1909" i="22"/>
  <c r="X1897" i="22"/>
  <c r="Y1897" i="22"/>
  <c r="Z1897" i="22"/>
  <c r="AA1897" i="22"/>
  <c r="X1885" i="22"/>
  <c r="Y1885" i="22"/>
  <c r="Z1885" i="22"/>
  <c r="AA1885" i="22"/>
  <c r="W1885" i="22"/>
  <c r="X1873" i="22"/>
  <c r="Y1873" i="22"/>
  <c r="Z1873" i="22"/>
  <c r="AA1873" i="22"/>
  <c r="W1873" i="22"/>
  <c r="X1861" i="22"/>
  <c r="Y1861" i="22"/>
  <c r="Z1861" i="22"/>
  <c r="AA1861" i="22"/>
  <c r="W1861" i="22"/>
  <c r="X1849" i="22"/>
  <c r="Y1849" i="22"/>
  <c r="Z1849" i="22"/>
  <c r="AA1849" i="22"/>
  <c r="X1837" i="22"/>
  <c r="Y1837" i="22"/>
  <c r="Z1837" i="22"/>
  <c r="AA1837" i="22"/>
  <c r="W1837" i="22"/>
  <c r="X1825" i="22"/>
  <c r="Y1825" i="22"/>
  <c r="Z1825" i="22"/>
  <c r="AA1825" i="22"/>
  <c r="W1825" i="22"/>
  <c r="X1813" i="22"/>
  <c r="Y1813" i="22"/>
  <c r="Z1813" i="22"/>
  <c r="AA1813" i="22"/>
  <c r="W1813" i="22"/>
  <c r="X1801" i="22"/>
  <c r="Y1801" i="22"/>
  <c r="Z1801" i="22"/>
  <c r="AA1801" i="22"/>
  <c r="X1789" i="22"/>
  <c r="Y1789" i="22"/>
  <c r="Z1789" i="22"/>
  <c r="AA1789" i="22"/>
  <c r="W1789" i="22"/>
  <c r="X1777" i="22"/>
  <c r="Y1777" i="22"/>
  <c r="Z1777" i="22"/>
  <c r="AA1777" i="22"/>
  <c r="W1777" i="22"/>
  <c r="X1765" i="22"/>
  <c r="Y1765" i="22"/>
  <c r="Z1765" i="22"/>
  <c r="AA1765" i="22"/>
  <c r="W1765" i="22"/>
  <c r="X1753" i="22"/>
  <c r="Y1753" i="22"/>
  <c r="Z1753" i="22"/>
  <c r="AA1753" i="22"/>
  <c r="X1741" i="22"/>
  <c r="Y1741" i="22"/>
  <c r="Z1741" i="22"/>
  <c r="AA1741" i="22"/>
  <c r="W1741" i="22"/>
  <c r="X1729" i="22"/>
  <c r="Y1729" i="22"/>
  <c r="Z1729" i="22"/>
  <c r="AA1729" i="22"/>
  <c r="W1729" i="22"/>
  <c r="X1717" i="22"/>
  <c r="Y1717" i="22"/>
  <c r="Z1717" i="22"/>
  <c r="AA1717" i="22"/>
  <c r="W1717" i="22"/>
  <c r="X1705" i="22"/>
  <c r="Y1705" i="22"/>
  <c r="Z1705" i="22"/>
  <c r="AA1705" i="22"/>
  <c r="X1693" i="22"/>
  <c r="Y1693" i="22"/>
  <c r="Z1693" i="22"/>
  <c r="AA1693" i="22"/>
  <c r="W1693" i="22"/>
  <c r="X1681" i="22"/>
  <c r="Y1681" i="22"/>
  <c r="Z1681" i="22"/>
  <c r="AA1681" i="22"/>
  <c r="W1681" i="22"/>
  <c r="X1669" i="22"/>
  <c r="Y1669" i="22"/>
  <c r="Z1669" i="22"/>
  <c r="AA1669" i="22"/>
  <c r="X1657" i="22"/>
  <c r="Y1657" i="22"/>
  <c r="AA1657" i="22"/>
  <c r="Z1657" i="22"/>
  <c r="W1657" i="22"/>
  <c r="X1645" i="22"/>
  <c r="Y1645" i="22"/>
  <c r="Z1645" i="22"/>
  <c r="AA1645" i="22"/>
  <c r="W1645" i="22"/>
  <c r="Y1633" i="22"/>
  <c r="Z1633" i="22"/>
  <c r="AA1633" i="22"/>
  <c r="X1633" i="22"/>
  <c r="Y1621" i="22"/>
  <c r="AA1621" i="22"/>
  <c r="Z1621" i="22"/>
  <c r="X1621" i="22"/>
  <c r="W1621" i="22"/>
  <c r="X1609" i="22"/>
  <c r="Y1609" i="22"/>
  <c r="Z1609" i="22"/>
  <c r="AA1609" i="22"/>
  <c r="W1609" i="22"/>
  <c r="X1597" i="22"/>
  <c r="Y1597" i="22"/>
  <c r="Z1597" i="22"/>
  <c r="AA1597" i="22"/>
  <c r="X1585" i="22"/>
  <c r="Y1585" i="22"/>
  <c r="Z1585" i="22"/>
  <c r="AA1585" i="22"/>
  <c r="W1585" i="22"/>
  <c r="X1573" i="22"/>
  <c r="Y1573" i="22"/>
  <c r="Z1573" i="22"/>
  <c r="AA1573" i="22"/>
  <c r="W1573" i="22"/>
  <c r="X1561" i="22"/>
  <c r="Y1561" i="22"/>
  <c r="Z1561" i="22"/>
  <c r="AA1561" i="22"/>
  <c r="X1549" i="22"/>
  <c r="Y1549" i="22"/>
  <c r="Z1549" i="22"/>
  <c r="AA1549" i="22"/>
  <c r="W1549" i="22"/>
  <c r="X1537" i="22"/>
  <c r="Y1537" i="22"/>
  <c r="Z1537" i="22"/>
  <c r="AA1537" i="22"/>
  <c r="W1537" i="22"/>
  <c r="X1525" i="22"/>
  <c r="Y1525" i="22"/>
  <c r="Z1525" i="22"/>
  <c r="AA1525" i="22"/>
  <c r="X1513" i="22"/>
  <c r="Y1513" i="22"/>
  <c r="Z1513" i="22"/>
  <c r="AA1513" i="22"/>
  <c r="W1513" i="22"/>
  <c r="X1501" i="22"/>
  <c r="Y1501" i="22"/>
  <c r="Z1501" i="22"/>
  <c r="AA1501" i="22"/>
  <c r="W1501" i="22"/>
  <c r="X1489" i="22"/>
  <c r="Y1489" i="22"/>
  <c r="Z1489" i="22"/>
  <c r="AA1489" i="22"/>
  <c r="X1477" i="22"/>
  <c r="Y1477" i="22"/>
  <c r="Z1477" i="22"/>
  <c r="AA1477" i="22"/>
  <c r="W1477" i="22"/>
  <c r="X1465" i="22"/>
  <c r="Y1465" i="22"/>
  <c r="Z1465" i="22"/>
  <c r="AA1465" i="22"/>
  <c r="W1465" i="22"/>
  <c r="X1453" i="22"/>
  <c r="Y1453" i="22"/>
  <c r="Z1453" i="22"/>
  <c r="AA1453" i="22"/>
  <c r="X1441" i="22"/>
  <c r="Y1441" i="22"/>
  <c r="Z1441" i="22"/>
  <c r="AA1441" i="22"/>
  <c r="W1441" i="22"/>
  <c r="X1429" i="22"/>
  <c r="Y1429" i="22"/>
  <c r="Z1429" i="22"/>
  <c r="AA1429" i="22"/>
  <c r="W1429" i="22"/>
  <c r="X1417" i="22"/>
  <c r="Y1417" i="22"/>
  <c r="Z1417" i="22"/>
  <c r="AA1417" i="22"/>
  <c r="X1405" i="22"/>
  <c r="Y1405" i="22"/>
  <c r="Z1405" i="22"/>
  <c r="AA1405" i="22"/>
  <c r="W1405" i="22"/>
  <c r="X1393" i="22"/>
  <c r="Y1393" i="22"/>
  <c r="Z1393" i="22"/>
  <c r="AA1393" i="22"/>
  <c r="W1393" i="22"/>
  <c r="X1381" i="22"/>
  <c r="Y1381" i="22"/>
  <c r="Z1381" i="22"/>
  <c r="AA1381" i="22"/>
  <c r="X1369" i="22"/>
  <c r="Y1369" i="22"/>
  <c r="Z1369" i="22"/>
  <c r="AA1369" i="22"/>
  <c r="W1369" i="22"/>
  <c r="X1357" i="22"/>
  <c r="Y1357" i="22"/>
  <c r="Z1357" i="22"/>
  <c r="AA1357" i="22"/>
  <c r="W1357" i="22"/>
  <c r="Z1345" i="22"/>
  <c r="X1345" i="22"/>
  <c r="Y1345" i="22"/>
  <c r="AA1345" i="22"/>
  <c r="Z1333" i="22"/>
  <c r="AA1333" i="22"/>
  <c r="Y1333" i="22"/>
  <c r="X1333" i="22"/>
  <c r="W1333" i="22"/>
  <c r="X1321" i="22"/>
  <c r="Y1321" i="22"/>
  <c r="Z1321" i="22"/>
  <c r="AA1321" i="22"/>
  <c r="W1321" i="22"/>
  <c r="X1309" i="22"/>
  <c r="Z1309" i="22"/>
  <c r="AA1309" i="22"/>
  <c r="Y1309" i="22"/>
  <c r="W1309" i="22"/>
  <c r="Z1297" i="22"/>
  <c r="AA1297" i="22"/>
  <c r="Y1297" i="22"/>
  <c r="X1297" i="22"/>
  <c r="W1297" i="22"/>
  <c r="X1285" i="22"/>
  <c r="Y1285" i="22"/>
  <c r="Z1285" i="22"/>
  <c r="AA1285" i="22"/>
  <c r="W1285" i="22"/>
  <c r="AA1273" i="22"/>
  <c r="Z1273" i="22"/>
  <c r="X1273" i="22"/>
  <c r="Y1273" i="22"/>
  <c r="W1273" i="22"/>
  <c r="AA1261" i="22"/>
  <c r="Z1261" i="22"/>
  <c r="X1261" i="22"/>
  <c r="Y1261" i="22"/>
  <c r="W1261" i="22"/>
  <c r="AA1249" i="22"/>
  <c r="Z1249" i="22"/>
  <c r="Y1249" i="22"/>
  <c r="X1249" i="22"/>
  <c r="W1249" i="22"/>
  <c r="AA1237" i="22"/>
  <c r="Z1237" i="22"/>
  <c r="Y1237" i="22"/>
  <c r="X1237" i="22"/>
  <c r="W1237" i="22"/>
  <c r="X1225" i="22"/>
  <c r="Y1225" i="22"/>
  <c r="Z1225" i="22"/>
  <c r="AA1225" i="22"/>
  <c r="W1225" i="22"/>
  <c r="X1213" i="22"/>
  <c r="Y1213" i="22"/>
  <c r="Z1213" i="22"/>
  <c r="AA1213" i="22"/>
  <c r="W1213" i="22"/>
  <c r="Z1201" i="22"/>
  <c r="AA1201" i="22"/>
  <c r="Y1201" i="22"/>
  <c r="X1201" i="22"/>
  <c r="W1201" i="22"/>
  <c r="X1189" i="22"/>
  <c r="Z1189" i="22"/>
  <c r="Y1189" i="22"/>
  <c r="AA1189" i="22"/>
  <c r="W1189" i="22"/>
  <c r="X1177" i="22"/>
  <c r="Y1177" i="22"/>
  <c r="Z1177" i="22"/>
  <c r="AA1177" i="22"/>
  <c r="W1177" i="22"/>
  <c r="AA1165" i="22"/>
  <c r="Y1165" i="22"/>
  <c r="Z1165" i="22"/>
  <c r="X1165" i="22"/>
  <c r="W1165" i="22"/>
  <c r="AA1153" i="22"/>
  <c r="Y1153" i="22"/>
  <c r="Z1153" i="22"/>
  <c r="X1153" i="22"/>
  <c r="W1153" i="22"/>
  <c r="AA1141" i="22"/>
  <c r="Y1141" i="22"/>
  <c r="Z1141" i="22"/>
  <c r="X1141" i="22"/>
  <c r="W1141" i="22"/>
  <c r="AA1129" i="22"/>
  <c r="Y1129" i="22"/>
  <c r="Z1129" i="22"/>
  <c r="X1129" i="22"/>
  <c r="W1129" i="22"/>
  <c r="AA1117" i="22"/>
  <c r="Y1117" i="22"/>
  <c r="Z1117" i="22"/>
  <c r="X1117" i="22"/>
  <c r="W1117" i="22"/>
  <c r="Y1105" i="22"/>
  <c r="AA1105" i="22"/>
  <c r="X1105" i="22"/>
  <c r="Z1105" i="22"/>
  <c r="W1105" i="22"/>
  <c r="Z1093" i="22"/>
  <c r="AA1093" i="22"/>
  <c r="X1093" i="22"/>
  <c r="Y1093" i="22"/>
  <c r="W1093" i="22"/>
  <c r="Z1081" i="22"/>
  <c r="AA1081" i="22"/>
  <c r="X1081" i="22"/>
  <c r="Y1081" i="22"/>
  <c r="W1081" i="22"/>
  <c r="Z1069" i="22"/>
  <c r="AA1069" i="22"/>
  <c r="X1069" i="22"/>
  <c r="Y1069" i="22"/>
  <c r="W1069" i="22"/>
  <c r="Z1057" i="22"/>
  <c r="AA1057" i="22"/>
  <c r="Y1057" i="22"/>
  <c r="X1057" i="22"/>
  <c r="W1057" i="22"/>
  <c r="Z1045" i="22"/>
  <c r="AA1045" i="22"/>
  <c r="Y1045" i="22"/>
  <c r="X1045" i="22"/>
  <c r="W1045" i="22"/>
  <c r="Z1033" i="22"/>
  <c r="AA1033" i="22"/>
  <c r="Y1033" i="22"/>
  <c r="X1033" i="22"/>
  <c r="W1033" i="22"/>
  <c r="Z1021" i="22"/>
  <c r="AA1021" i="22"/>
  <c r="Y1021" i="22"/>
  <c r="X1021" i="22"/>
  <c r="W1021" i="22"/>
  <c r="Z1009" i="22"/>
  <c r="AA1009" i="22"/>
  <c r="Y1009" i="22"/>
  <c r="X1009" i="22"/>
  <c r="W1009" i="22"/>
  <c r="Z997" i="22"/>
  <c r="AA997" i="22"/>
  <c r="Y997" i="22"/>
  <c r="X997" i="22"/>
  <c r="W997" i="22"/>
  <c r="Z985" i="22"/>
  <c r="AA985" i="22"/>
  <c r="Y985" i="22"/>
  <c r="X985" i="22"/>
  <c r="W985" i="22"/>
  <c r="Z973" i="22"/>
  <c r="AA973" i="22"/>
  <c r="Y973" i="22"/>
  <c r="X973" i="22"/>
  <c r="W973" i="22"/>
  <c r="Z961" i="22"/>
  <c r="AA961" i="22"/>
  <c r="Y961" i="22"/>
  <c r="X961" i="22"/>
  <c r="W961" i="22"/>
  <c r="Z949" i="22"/>
  <c r="AA949" i="22"/>
  <c r="Y949" i="22"/>
  <c r="X949" i="22"/>
  <c r="W949" i="22"/>
  <c r="X937" i="22"/>
  <c r="AA937" i="22"/>
  <c r="Z937" i="22"/>
  <c r="Y937" i="22"/>
  <c r="W937" i="22"/>
  <c r="X925" i="22"/>
  <c r="Y925" i="22"/>
  <c r="Z925" i="22"/>
  <c r="AA925" i="22"/>
  <c r="W925" i="22"/>
  <c r="Z913" i="22"/>
  <c r="AA913" i="22"/>
  <c r="Y913" i="22"/>
  <c r="X913" i="22"/>
  <c r="W913" i="22"/>
  <c r="X901" i="22"/>
  <c r="AA901" i="22"/>
  <c r="Y901" i="22"/>
  <c r="Z901" i="22"/>
  <c r="W901" i="22"/>
  <c r="Z889" i="22"/>
  <c r="X889" i="22"/>
  <c r="Y889" i="22"/>
  <c r="AA889" i="22"/>
  <c r="W889" i="22"/>
  <c r="Z877" i="22"/>
  <c r="AA877" i="22"/>
  <c r="Y877" i="22"/>
  <c r="X877" i="22"/>
  <c r="W877" i="22"/>
  <c r="X865" i="22"/>
  <c r="AA865" i="22"/>
  <c r="Y865" i="22"/>
  <c r="Z865" i="22"/>
  <c r="W865" i="22"/>
  <c r="Z853" i="22"/>
  <c r="AA853" i="22"/>
  <c r="Y853" i="22"/>
  <c r="X853" i="22"/>
  <c r="W853" i="22"/>
  <c r="Z841" i="22"/>
  <c r="AA841" i="22"/>
  <c r="Y841" i="22"/>
  <c r="X841" i="22"/>
  <c r="W841" i="22"/>
  <c r="X829" i="22"/>
  <c r="Z829" i="22"/>
  <c r="AA829" i="22"/>
  <c r="Y829" i="22"/>
  <c r="W829" i="22"/>
  <c r="AA817" i="22"/>
  <c r="Y817" i="22"/>
  <c r="Z817" i="22"/>
  <c r="X817" i="22"/>
  <c r="W817" i="22"/>
  <c r="AA805" i="22"/>
  <c r="Y805" i="22"/>
  <c r="Z805" i="22"/>
  <c r="X805" i="22"/>
  <c r="W805" i="22"/>
  <c r="AA793" i="22"/>
  <c r="Y793" i="22"/>
  <c r="Z793" i="22"/>
  <c r="X793" i="22"/>
  <c r="W793" i="22"/>
  <c r="X781" i="22"/>
  <c r="Y781" i="22"/>
  <c r="Z781" i="22"/>
  <c r="AA781" i="22"/>
  <c r="W781" i="22"/>
  <c r="X769" i="22"/>
  <c r="Y769" i="22"/>
  <c r="Z769" i="22"/>
  <c r="AA769" i="22"/>
  <c r="W769" i="22"/>
  <c r="X757" i="22"/>
  <c r="Y757" i="22"/>
  <c r="Z757" i="22"/>
  <c r="AA757" i="22"/>
  <c r="W757" i="22"/>
  <c r="X745" i="22"/>
  <c r="Y745" i="22"/>
  <c r="Z745" i="22"/>
  <c r="AA745" i="22"/>
  <c r="W745" i="22"/>
  <c r="W3638" i="22"/>
  <c r="W3616" i="22"/>
  <c r="W3519" i="22"/>
  <c r="W3460" i="22"/>
  <c r="W3375" i="22"/>
  <c r="W3316" i="22"/>
  <c r="W3281" i="22"/>
  <c r="W3209" i="22"/>
  <c r="W3065" i="22"/>
  <c r="W3028" i="22"/>
  <c r="W2956" i="22"/>
  <c r="W2884" i="22"/>
  <c r="W2812" i="22"/>
  <c r="W2740" i="22"/>
  <c r="W2668" i="22"/>
  <c r="W2596" i="22"/>
  <c r="W2524" i="22"/>
  <c r="W2452" i="22"/>
  <c r="W2380" i="22"/>
  <c r="W2308" i="22"/>
  <c r="W2236" i="22"/>
  <c r="W2068" i="22"/>
  <c r="W1686" i="22"/>
  <c r="W1578" i="22"/>
  <c r="W1155" i="22"/>
  <c r="AA3424" i="22"/>
  <c r="X3642" i="22"/>
  <c r="Y3642" i="22"/>
  <c r="Z3642" i="22"/>
  <c r="AA3642" i="22"/>
  <c r="X3486" i="22"/>
  <c r="Y3486" i="22"/>
  <c r="Z3486" i="22"/>
  <c r="AA3486" i="22"/>
  <c r="W3486" i="22"/>
  <c r="Z3318" i="22"/>
  <c r="X3318" i="22"/>
  <c r="AA3318" i="22"/>
  <c r="W3318" i="22"/>
  <c r="Y3318" i="22"/>
  <c r="Z3162" i="22"/>
  <c r="X3162" i="22"/>
  <c r="Y3162" i="22"/>
  <c r="AA3162" i="22"/>
  <c r="W3162" i="22"/>
  <c r="Z3006" i="22"/>
  <c r="AA3006" i="22"/>
  <c r="Y3006" i="22"/>
  <c r="X3006" i="22"/>
  <c r="W3006" i="22"/>
  <c r="X2826" i="22"/>
  <c r="Y2826" i="22"/>
  <c r="Z2826" i="22"/>
  <c r="AA2826" i="22"/>
  <c r="W2826" i="22"/>
  <c r="X2694" i="22"/>
  <c r="Y2694" i="22"/>
  <c r="Z2694" i="22"/>
  <c r="AA2694" i="22"/>
  <c r="W2694" i="22"/>
  <c r="X2514" i="22"/>
  <c r="Y2514" i="22"/>
  <c r="Z2514" i="22"/>
  <c r="AA2514" i="22"/>
  <c r="W2514" i="22"/>
  <c r="Y2334" i="22"/>
  <c r="Z2334" i="22"/>
  <c r="X2334" i="22"/>
  <c r="AA2334" i="22"/>
  <c r="W2334" i="22"/>
  <c r="X2154" i="22"/>
  <c r="Y2154" i="22"/>
  <c r="Z2154" i="22"/>
  <c r="AA2154" i="22"/>
  <c r="X1914" i="22"/>
  <c r="Y1914" i="22"/>
  <c r="Z1914" i="22"/>
  <c r="AA1914" i="22"/>
  <c r="W1914" i="22"/>
  <c r="X1698" i="22"/>
  <c r="Y1698" i="22"/>
  <c r="Z1698" i="22"/>
  <c r="AA1698" i="22"/>
  <c r="W1698" i="22"/>
  <c r="Y1554" i="22"/>
  <c r="Z1554" i="22"/>
  <c r="AA1554" i="22"/>
  <c r="X1554" i="22"/>
  <c r="W1554" i="22"/>
  <c r="Y1434" i="22"/>
  <c r="Z1434" i="22"/>
  <c r="AA1434" i="22"/>
  <c r="X1434" i="22"/>
  <c r="X1302" i="22"/>
  <c r="Y1302" i="22"/>
  <c r="Z1302" i="22"/>
  <c r="AA1302" i="22"/>
  <c r="W1302" i="22"/>
  <c r="Z1266" i="22"/>
  <c r="AA1266" i="22"/>
  <c r="X1266" i="22"/>
  <c r="Y1266" i="22"/>
  <c r="W1266" i="22"/>
  <c r="X1206" i="22"/>
  <c r="Y1206" i="22"/>
  <c r="Z1206" i="22"/>
  <c r="AA1206" i="22"/>
  <c r="W1206" i="22"/>
  <c r="X1146" i="22"/>
  <c r="Y1146" i="22"/>
  <c r="Z1146" i="22"/>
  <c r="AA1146" i="22"/>
  <c r="W1146" i="22"/>
  <c r="X1134" i="22"/>
  <c r="Y1134" i="22"/>
  <c r="Z1134" i="22"/>
  <c r="AA1134" i="22"/>
  <c r="W1134" i="22"/>
  <c r="X1122" i="22"/>
  <c r="Y1122" i="22"/>
  <c r="Z1122" i="22"/>
  <c r="AA1122" i="22"/>
  <c r="W1122" i="22"/>
  <c r="X1110" i="22"/>
  <c r="Y1110" i="22"/>
  <c r="Z1110" i="22"/>
  <c r="AA1110" i="22"/>
  <c r="W1110" i="22"/>
  <c r="X1098" i="22"/>
  <c r="Y1098" i="22"/>
  <c r="Z1098" i="22"/>
  <c r="AA1098" i="22"/>
  <c r="W1098" i="22"/>
  <c r="AA1086" i="22"/>
  <c r="X1086" i="22"/>
  <c r="Y1086" i="22"/>
  <c r="Z1086" i="22"/>
  <c r="W1086" i="22"/>
  <c r="X1050" i="22"/>
  <c r="Y1050" i="22"/>
  <c r="Z1050" i="22"/>
  <c r="AA1050" i="22"/>
  <c r="W1050" i="22"/>
  <c r="X1038" i="22"/>
  <c r="Y1038" i="22"/>
  <c r="Z1038" i="22"/>
  <c r="AA1038" i="22"/>
  <c r="X1026" i="22"/>
  <c r="Y1026" i="22"/>
  <c r="AA1026" i="22"/>
  <c r="Z1026" i="22"/>
  <c r="W1026" i="22"/>
  <c r="AA1014" i="22"/>
  <c r="Y1014" i="22"/>
  <c r="X1014" i="22"/>
  <c r="Z1014" i="22"/>
  <c r="W1014" i="22"/>
  <c r="X1002" i="22"/>
  <c r="Y1002" i="22"/>
  <c r="Z1002" i="22"/>
  <c r="AA1002" i="22"/>
  <c r="W1002" i="22"/>
  <c r="X990" i="22"/>
  <c r="Y990" i="22"/>
  <c r="AA990" i="22"/>
  <c r="Z990" i="22"/>
  <c r="W990" i="22"/>
  <c r="AA978" i="22"/>
  <c r="Z978" i="22"/>
  <c r="X978" i="22"/>
  <c r="Y978" i="22"/>
  <c r="W978" i="22"/>
  <c r="X966" i="22"/>
  <c r="Y966" i="22"/>
  <c r="Z966" i="22"/>
  <c r="AA966" i="22"/>
  <c r="X954" i="22"/>
  <c r="Y954" i="22"/>
  <c r="AA954" i="22"/>
  <c r="Z954" i="22"/>
  <c r="W954" i="22"/>
  <c r="AA942" i="22"/>
  <c r="Z942" i="22"/>
  <c r="X942" i="22"/>
  <c r="Y942" i="22"/>
  <c r="W942" i="22"/>
  <c r="X930" i="22"/>
  <c r="Y930" i="22"/>
  <c r="Z930" i="22"/>
  <c r="AA930" i="22"/>
  <c r="W930" i="22"/>
  <c r="X918" i="22"/>
  <c r="Y918" i="22"/>
  <c r="Z918" i="22"/>
  <c r="AA918" i="22"/>
  <c r="W918" i="22"/>
  <c r="X906" i="22"/>
  <c r="Y906" i="22"/>
  <c r="Z906" i="22"/>
  <c r="AA906" i="22"/>
  <c r="W906" i="22"/>
  <c r="X894" i="22"/>
  <c r="Y894" i="22"/>
  <c r="Z894" i="22"/>
  <c r="AA894" i="22"/>
  <c r="X882" i="22"/>
  <c r="Y882" i="22"/>
  <c r="Z882" i="22"/>
  <c r="AA882" i="22"/>
  <c r="W882" i="22"/>
  <c r="X870" i="22"/>
  <c r="Y870" i="22"/>
  <c r="Z870" i="22"/>
  <c r="AA870" i="22"/>
  <c r="W870" i="22"/>
  <c r="X858" i="22"/>
  <c r="Y858" i="22"/>
  <c r="Z858" i="22"/>
  <c r="AA858" i="22"/>
  <c r="W858" i="22"/>
  <c r="X846" i="22"/>
  <c r="Y846" i="22"/>
  <c r="Z846" i="22"/>
  <c r="AA846" i="22"/>
  <c r="W846" i="22"/>
  <c r="X834" i="22"/>
  <c r="Y834" i="22"/>
  <c r="Z834" i="22"/>
  <c r="AA834" i="22"/>
  <c r="W834" i="22"/>
  <c r="X822" i="22"/>
  <c r="Y822" i="22"/>
  <c r="Z822" i="22"/>
  <c r="AA822" i="22"/>
  <c r="X810" i="22"/>
  <c r="Y810" i="22"/>
  <c r="Z810" i="22"/>
  <c r="AA810" i="22"/>
  <c r="W810" i="22"/>
  <c r="X798" i="22"/>
  <c r="Y798" i="22"/>
  <c r="Z798" i="22"/>
  <c r="AA798" i="22"/>
  <c r="W798" i="22"/>
  <c r="X786" i="22"/>
  <c r="Y786" i="22"/>
  <c r="Z786" i="22"/>
  <c r="AA786" i="22"/>
  <c r="W786" i="22"/>
  <c r="X774" i="22"/>
  <c r="Y774" i="22"/>
  <c r="Z774" i="22"/>
  <c r="AA774" i="22"/>
  <c r="W774" i="22"/>
  <c r="X762" i="22"/>
  <c r="Y762" i="22"/>
  <c r="Z762" i="22"/>
  <c r="AA762" i="22"/>
  <c r="W762" i="22"/>
  <c r="X750" i="22"/>
  <c r="Y750" i="22"/>
  <c r="Z750" i="22"/>
  <c r="AA750" i="22"/>
  <c r="X738" i="22"/>
  <c r="Y738" i="22"/>
  <c r="Z738" i="22"/>
  <c r="AA738" i="22"/>
  <c r="W738" i="22"/>
  <c r="Y3593" i="22"/>
  <c r="Z3593" i="22"/>
  <c r="AA3593" i="22"/>
  <c r="X3593" i="22"/>
  <c r="Y3521" i="22"/>
  <c r="Z3521" i="22"/>
  <c r="AA3521" i="22"/>
  <c r="X3521" i="22"/>
  <c r="Y3485" i="22"/>
  <c r="Z3485" i="22"/>
  <c r="AA3485" i="22"/>
  <c r="X3485" i="22"/>
  <c r="Y3401" i="22"/>
  <c r="Z3401" i="22"/>
  <c r="AA3401" i="22"/>
  <c r="X3401" i="22"/>
  <c r="Y3365" i="22"/>
  <c r="Z3365" i="22"/>
  <c r="AA3365" i="22"/>
  <c r="X3365" i="22"/>
  <c r="X3305" i="22"/>
  <c r="Y3305" i="22"/>
  <c r="Z3305" i="22"/>
  <c r="AA3305" i="22"/>
  <c r="X3245" i="22"/>
  <c r="Y3245" i="22"/>
  <c r="Z3245" i="22"/>
  <c r="AA3245" i="22"/>
  <c r="X3173" i="22"/>
  <c r="Y3173" i="22"/>
  <c r="Z3173" i="22"/>
  <c r="AA3173" i="22"/>
  <c r="Y3113" i="22"/>
  <c r="Z3113" i="22"/>
  <c r="X3113" i="22"/>
  <c r="AA3113" i="22"/>
  <c r="X3053" i="22"/>
  <c r="Y3053" i="22"/>
  <c r="Z3053" i="22"/>
  <c r="AA3053" i="22"/>
  <c r="X2993" i="22"/>
  <c r="Y2993" i="22"/>
  <c r="Z2993" i="22"/>
  <c r="AA2993" i="22"/>
  <c r="W2993" i="22"/>
  <c r="X2933" i="22"/>
  <c r="Y2933" i="22"/>
  <c r="Z2933" i="22"/>
  <c r="AA2933" i="22"/>
  <c r="W2933" i="22"/>
  <c r="X2861" i="22"/>
  <c r="Y2861" i="22"/>
  <c r="Z2861" i="22"/>
  <c r="AA2861" i="22"/>
  <c r="W2861" i="22"/>
  <c r="AA2801" i="22"/>
  <c r="X2801" i="22"/>
  <c r="Y2801" i="22"/>
  <c r="Z2801" i="22"/>
  <c r="W2801" i="22"/>
  <c r="Y2753" i="22"/>
  <c r="Z2753" i="22"/>
  <c r="AA2753" i="22"/>
  <c r="X2753" i="22"/>
  <c r="W2753" i="22"/>
  <c r="Y2705" i="22"/>
  <c r="Z2705" i="22"/>
  <c r="AA2705" i="22"/>
  <c r="X2705" i="22"/>
  <c r="W2705" i="22"/>
  <c r="Y2633" i="22"/>
  <c r="Z2633" i="22"/>
  <c r="AA2633" i="22"/>
  <c r="X2633" i="22"/>
  <c r="W2633" i="22"/>
  <c r="Y2585" i="22"/>
  <c r="Z2585" i="22"/>
  <c r="AA2585" i="22"/>
  <c r="X2585" i="22"/>
  <c r="W2585" i="22"/>
  <c r="Y2513" i="22"/>
  <c r="Z2513" i="22"/>
  <c r="AA2513" i="22"/>
  <c r="X2513" i="22"/>
  <c r="W2513" i="22"/>
  <c r="Y2429" i="22"/>
  <c r="Z2429" i="22"/>
  <c r="AA2429" i="22"/>
  <c r="X2429" i="22"/>
  <c r="W2429" i="22"/>
  <c r="AA2357" i="22"/>
  <c r="X2357" i="22"/>
  <c r="Y2357" i="22"/>
  <c r="Z2357" i="22"/>
  <c r="W2357" i="22"/>
  <c r="AA2261" i="22"/>
  <c r="X2261" i="22"/>
  <c r="Y2261" i="22"/>
  <c r="Z2261" i="22"/>
  <c r="W2261" i="22"/>
  <c r="AA2165" i="22"/>
  <c r="Z2165" i="22"/>
  <c r="X2165" i="22"/>
  <c r="Y2165" i="22"/>
  <c r="W2165" i="22"/>
  <c r="AA2105" i="22"/>
  <c r="Z2105" i="22"/>
  <c r="X2105" i="22"/>
  <c r="Y2105" i="22"/>
  <c r="W2105" i="22"/>
  <c r="Y2021" i="22"/>
  <c r="Z2021" i="22"/>
  <c r="AA2021" i="22"/>
  <c r="X2021" i="22"/>
  <c r="W2021" i="22"/>
  <c r="AA1877" i="22"/>
  <c r="Z1877" i="22"/>
  <c r="X1877" i="22"/>
  <c r="Y1877" i="22"/>
  <c r="W1877" i="22"/>
  <c r="AA1793" i="22"/>
  <c r="Z1793" i="22"/>
  <c r="X1793" i="22"/>
  <c r="Y1793" i="22"/>
  <c r="W1793" i="22"/>
  <c r="AA1697" i="22"/>
  <c r="Z1697" i="22"/>
  <c r="X1697" i="22"/>
  <c r="Y1697" i="22"/>
  <c r="W1697" i="22"/>
  <c r="X1613" i="22"/>
  <c r="Y1613" i="22"/>
  <c r="Z1613" i="22"/>
  <c r="AA1613" i="22"/>
  <c r="Y1529" i="22"/>
  <c r="AA1529" i="22"/>
  <c r="Z1529" i="22"/>
  <c r="X1529" i="22"/>
  <c r="W1529" i="22"/>
  <c r="Y1421" i="22"/>
  <c r="AA1421" i="22"/>
  <c r="X1421" i="22"/>
  <c r="Z1421" i="22"/>
  <c r="W1421" i="22"/>
  <c r="AA1337" i="22"/>
  <c r="X1337" i="22"/>
  <c r="Y1337" i="22"/>
  <c r="Z1337" i="22"/>
  <c r="W1337" i="22"/>
  <c r="AA1217" i="22"/>
  <c r="X1217" i="22"/>
  <c r="Y1217" i="22"/>
  <c r="Z1217" i="22"/>
  <c r="W1217" i="22"/>
  <c r="AA1109" i="22"/>
  <c r="X1109" i="22"/>
  <c r="Z1109" i="22"/>
  <c r="Y1109" i="22"/>
  <c r="W1109" i="22"/>
  <c r="X989" i="22"/>
  <c r="Y989" i="22"/>
  <c r="Z989" i="22"/>
  <c r="AA989" i="22"/>
  <c r="W989" i="22"/>
  <c r="Z845" i="22"/>
  <c r="AA845" i="22"/>
  <c r="Y845" i="22"/>
  <c r="X845" i="22"/>
  <c r="W845" i="22"/>
  <c r="Y3662" i="22"/>
  <c r="AA3662" i="22"/>
  <c r="X3662" i="22"/>
  <c r="Z3662" i="22"/>
  <c r="Y3518" i="22"/>
  <c r="Z3518" i="22"/>
  <c r="AA3518" i="22"/>
  <c r="X3518" i="22"/>
  <c r="W3518" i="22"/>
  <c r="Y2714" i="22"/>
  <c r="Z2714" i="22"/>
  <c r="AA2714" i="22"/>
  <c r="X2714" i="22"/>
  <c r="W2714" i="22"/>
  <c r="X3660" i="22"/>
  <c r="Y3660" i="22"/>
  <c r="Z3660" i="22"/>
  <c r="AA3660" i="22"/>
  <c r="X3648" i="22"/>
  <c r="Y3648" i="22"/>
  <c r="Z3648" i="22"/>
  <c r="AA3648" i="22"/>
  <c r="X3636" i="22"/>
  <c r="Y3636" i="22"/>
  <c r="Z3636" i="22"/>
  <c r="AA3636" i="22"/>
  <c r="X3624" i="22"/>
  <c r="Y3624" i="22"/>
  <c r="Z3624" i="22"/>
  <c r="AA3624" i="22"/>
  <c r="X3612" i="22"/>
  <c r="Y3612" i="22"/>
  <c r="Z3612" i="22"/>
  <c r="AA3612" i="22"/>
  <c r="X3600" i="22"/>
  <c r="Y3600" i="22"/>
  <c r="Z3600" i="22"/>
  <c r="AA3600" i="22"/>
  <c r="X3588" i="22"/>
  <c r="Y3588" i="22"/>
  <c r="Z3588" i="22"/>
  <c r="AA3588" i="22"/>
  <c r="X3576" i="22"/>
  <c r="Y3576" i="22"/>
  <c r="Z3576" i="22"/>
  <c r="AA3576" i="22"/>
  <c r="X3564" i="22"/>
  <c r="Y3564" i="22"/>
  <c r="Z3564" i="22"/>
  <c r="AA3564" i="22"/>
  <c r="X3552" i="22"/>
  <c r="Y3552" i="22"/>
  <c r="Z3552" i="22"/>
  <c r="AA3552" i="22"/>
  <c r="X3540" i="22"/>
  <c r="Y3540" i="22"/>
  <c r="Z3540" i="22"/>
  <c r="AA3540" i="22"/>
  <c r="X3528" i="22"/>
  <c r="Y3528" i="22"/>
  <c r="Z3528" i="22"/>
  <c r="AA3528" i="22"/>
  <c r="X3516" i="22"/>
  <c r="Y3516" i="22"/>
  <c r="Z3516" i="22"/>
  <c r="AA3516" i="22"/>
  <c r="X3504" i="22"/>
  <c r="Y3504" i="22"/>
  <c r="Z3504" i="22"/>
  <c r="AA3504" i="22"/>
  <c r="X3492" i="22"/>
  <c r="Y3492" i="22"/>
  <c r="Z3492" i="22"/>
  <c r="AA3492" i="22"/>
  <c r="X3480" i="22"/>
  <c r="Y3480" i="22"/>
  <c r="Z3480" i="22"/>
  <c r="AA3480" i="22"/>
  <c r="X3468" i="22"/>
  <c r="Y3468" i="22"/>
  <c r="Z3468" i="22"/>
  <c r="AA3468" i="22"/>
  <c r="X3456" i="22"/>
  <c r="Y3456" i="22"/>
  <c r="Z3456" i="22"/>
  <c r="AA3456" i="22"/>
  <c r="X3444" i="22"/>
  <c r="Y3444" i="22"/>
  <c r="Z3444" i="22"/>
  <c r="AA3444" i="22"/>
  <c r="X3432" i="22"/>
  <c r="Y3432" i="22"/>
  <c r="Z3432" i="22"/>
  <c r="AA3432" i="22"/>
  <c r="X3420" i="22"/>
  <c r="Y3420" i="22"/>
  <c r="Z3420" i="22"/>
  <c r="AA3420" i="22"/>
  <c r="X3408" i="22"/>
  <c r="Y3408" i="22"/>
  <c r="Z3408" i="22"/>
  <c r="AA3408" i="22"/>
  <c r="X3396" i="22"/>
  <c r="Y3396" i="22"/>
  <c r="Z3396" i="22"/>
  <c r="AA3396" i="22"/>
  <c r="X3384" i="22"/>
  <c r="Y3384" i="22"/>
  <c r="Z3384" i="22"/>
  <c r="AA3384" i="22"/>
  <c r="X3372" i="22"/>
  <c r="Y3372" i="22"/>
  <c r="Z3372" i="22"/>
  <c r="AA3372" i="22"/>
  <c r="X3360" i="22"/>
  <c r="Y3360" i="22"/>
  <c r="Z3360" i="22"/>
  <c r="AA3360" i="22"/>
  <c r="X3348" i="22"/>
  <c r="Y3348" i="22"/>
  <c r="Z3348" i="22"/>
  <c r="AA3348" i="22"/>
  <c r="X3336" i="22"/>
  <c r="Y3336" i="22"/>
  <c r="Z3336" i="22"/>
  <c r="AA3336" i="22"/>
  <c r="X3324" i="22"/>
  <c r="Y3324" i="22"/>
  <c r="Z3324" i="22"/>
  <c r="AA3324" i="22"/>
  <c r="Z3312" i="22"/>
  <c r="X3312" i="22"/>
  <c r="Y3312" i="22"/>
  <c r="AA3312" i="22"/>
  <c r="Z3300" i="22"/>
  <c r="X3300" i="22"/>
  <c r="Y3300" i="22"/>
  <c r="AA3300" i="22"/>
  <c r="W3300" i="22"/>
  <c r="Z3288" i="22"/>
  <c r="X3288" i="22"/>
  <c r="Y3288" i="22"/>
  <c r="AA3288" i="22"/>
  <c r="W3288" i="22"/>
  <c r="Z3276" i="22"/>
  <c r="X3276" i="22"/>
  <c r="Y3276" i="22"/>
  <c r="AA3276" i="22"/>
  <c r="W3276" i="22"/>
  <c r="Z3264" i="22"/>
  <c r="X3264" i="22"/>
  <c r="Y3264" i="22"/>
  <c r="AA3264" i="22"/>
  <c r="W3264" i="22"/>
  <c r="Z3252" i="22"/>
  <c r="X3252" i="22"/>
  <c r="Y3252" i="22"/>
  <c r="AA3252" i="22"/>
  <c r="W3252" i="22"/>
  <c r="Z3240" i="22"/>
  <c r="X3240" i="22"/>
  <c r="Y3240" i="22"/>
  <c r="AA3240" i="22"/>
  <c r="W3240" i="22"/>
  <c r="Z3228" i="22"/>
  <c r="X3228" i="22"/>
  <c r="Y3228" i="22"/>
  <c r="AA3228" i="22"/>
  <c r="W3228" i="22"/>
  <c r="Z3216" i="22"/>
  <c r="X3216" i="22"/>
  <c r="Y3216" i="22"/>
  <c r="AA3216" i="22"/>
  <c r="W3216" i="22"/>
  <c r="Z3204" i="22"/>
  <c r="X3204" i="22"/>
  <c r="Y3204" i="22"/>
  <c r="AA3204" i="22"/>
  <c r="W3204" i="22"/>
  <c r="Z3192" i="22"/>
  <c r="X3192" i="22"/>
  <c r="Y3192" i="22"/>
  <c r="AA3192" i="22"/>
  <c r="W3192" i="22"/>
  <c r="Z3180" i="22"/>
  <c r="X3180" i="22"/>
  <c r="Y3180" i="22"/>
  <c r="AA3180" i="22"/>
  <c r="W3180" i="22"/>
  <c r="Z3168" i="22"/>
  <c r="X3168" i="22"/>
  <c r="Y3168" i="22"/>
  <c r="AA3168" i="22"/>
  <c r="W3168" i="22"/>
  <c r="Z3156" i="22"/>
  <c r="AA3156" i="22"/>
  <c r="Y3156" i="22"/>
  <c r="X3156" i="22"/>
  <c r="W3156" i="22"/>
  <c r="Z3144" i="22"/>
  <c r="X3144" i="22"/>
  <c r="Y3144" i="22"/>
  <c r="AA3144" i="22"/>
  <c r="W3144" i="22"/>
  <c r="Z3132" i="22"/>
  <c r="AA3132" i="22"/>
  <c r="X3132" i="22"/>
  <c r="Y3132" i="22"/>
  <c r="W3132" i="22"/>
  <c r="Z3120" i="22"/>
  <c r="AA3120" i="22"/>
  <c r="Y3120" i="22"/>
  <c r="X3120" i="22"/>
  <c r="W3120" i="22"/>
  <c r="Z3108" i="22"/>
  <c r="AA3108" i="22"/>
  <c r="Y3108" i="22"/>
  <c r="X3108" i="22"/>
  <c r="W3108" i="22"/>
  <c r="Z3096" i="22"/>
  <c r="AA3096" i="22"/>
  <c r="Y3096" i="22"/>
  <c r="X3096" i="22"/>
  <c r="W3096" i="22"/>
  <c r="Z3084" i="22"/>
  <c r="AA3084" i="22"/>
  <c r="Y3084" i="22"/>
  <c r="X3084" i="22"/>
  <c r="W3084" i="22"/>
  <c r="Z3072" i="22"/>
  <c r="AA3072" i="22"/>
  <c r="Y3072" i="22"/>
  <c r="X3072" i="22"/>
  <c r="W3072" i="22"/>
  <c r="Z3060" i="22"/>
  <c r="AA3060" i="22"/>
  <c r="Y3060" i="22"/>
  <c r="X3060" i="22"/>
  <c r="W3060" i="22"/>
  <c r="Z3048" i="22"/>
  <c r="AA3048" i="22"/>
  <c r="Y3048" i="22"/>
  <c r="X3048" i="22"/>
  <c r="W3048" i="22"/>
  <c r="Z3036" i="22"/>
  <c r="AA3036" i="22"/>
  <c r="Y3036" i="22"/>
  <c r="X3036" i="22"/>
  <c r="W3036" i="22"/>
  <c r="Z3024" i="22"/>
  <c r="AA3024" i="22"/>
  <c r="Y3024" i="22"/>
  <c r="X3024" i="22"/>
  <c r="W3024" i="22"/>
  <c r="Z3012" i="22"/>
  <c r="AA3012" i="22"/>
  <c r="Y3012" i="22"/>
  <c r="X3012" i="22"/>
  <c r="W3012" i="22"/>
  <c r="Z3000" i="22"/>
  <c r="AA3000" i="22"/>
  <c r="Y3000" i="22"/>
  <c r="X3000" i="22"/>
  <c r="W3000" i="22"/>
  <c r="Z2988" i="22"/>
  <c r="AA2988" i="22"/>
  <c r="Y2988" i="22"/>
  <c r="X2988" i="22"/>
  <c r="W2988" i="22"/>
  <c r="Z2976" i="22"/>
  <c r="AA2976" i="22"/>
  <c r="Y2976" i="22"/>
  <c r="X2976" i="22"/>
  <c r="W2976" i="22"/>
  <c r="Z2964" i="22"/>
  <c r="AA2964" i="22"/>
  <c r="Y2964" i="22"/>
  <c r="X2964" i="22"/>
  <c r="W2964" i="22"/>
  <c r="Z2952" i="22"/>
  <c r="AA2952" i="22"/>
  <c r="Y2952" i="22"/>
  <c r="X2952" i="22"/>
  <c r="W2952" i="22"/>
  <c r="Z2940" i="22"/>
  <c r="AA2940" i="22"/>
  <c r="Y2940" i="22"/>
  <c r="X2940" i="22"/>
  <c r="W2940" i="22"/>
  <c r="Z2928" i="22"/>
  <c r="AA2928" i="22"/>
  <c r="Y2928" i="22"/>
  <c r="X2928" i="22"/>
  <c r="W2928" i="22"/>
  <c r="Z2916" i="22"/>
  <c r="AA2916" i="22"/>
  <c r="Y2916" i="22"/>
  <c r="X2916" i="22"/>
  <c r="W2916" i="22"/>
  <c r="Z2904" i="22"/>
  <c r="AA2904" i="22"/>
  <c r="Y2904" i="22"/>
  <c r="X2904" i="22"/>
  <c r="W2904" i="22"/>
  <c r="Z2892" i="22"/>
  <c r="AA2892" i="22"/>
  <c r="Y2892" i="22"/>
  <c r="X2892" i="22"/>
  <c r="W2892" i="22"/>
  <c r="Z2880" i="22"/>
  <c r="AA2880" i="22"/>
  <c r="Y2880" i="22"/>
  <c r="X2880" i="22"/>
  <c r="W2880" i="22"/>
  <c r="Z2868" i="22"/>
  <c r="AA2868" i="22"/>
  <c r="Y2868" i="22"/>
  <c r="X2868" i="22"/>
  <c r="W2868" i="22"/>
  <c r="Z2856" i="22"/>
  <c r="AA2856" i="22"/>
  <c r="Y2856" i="22"/>
  <c r="X2856" i="22"/>
  <c r="W2856" i="22"/>
  <c r="X2844" i="22"/>
  <c r="Y2844" i="22"/>
  <c r="Z2844" i="22"/>
  <c r="AA2844" i="22"/>
  <c r="W2844" i="22"/>
  <c r="X2832" i="22"/>
  <c r="Y2832" i="22"/>
  <c r="Z2832" i="22"/>
  <c r="AA2832" i="22"/>
  <c r="W2832" i="22"/>
  <c r="X2820" i="22"/>
  <c r="AA2820" i="22"/>
  <c r="Y2820" i="22"/>
  <c r="Z2820" i="22"/>
  <c r="W2820" i="22"/>
  <c r="X2808" i="22"/>
  <c r="Y2808" i="22"/>
  <c r="Z2808" i="22"/>
  <c r="AA2808" i="22"/>
  <c r="W2808" i="22"/>
  <c r="X2796" i="22"/>
  <c r="AA2796" i="22"/>
  <c r="Z2796" i="22"/>
  <c r="Y2796" i="22"/>
  <c r="W2796" i="22"/>
  <c r="X2784" i="22"/>
  <c r="Y2784" i="22"/>
  <c r="Z2784" i="22"/>
  <c r="AA2784" i="22"/>
  <c r="W2784" i="22"/>
  <c r="X2772" i="22"/>
  <c r="Y2772" i="22"/>
  <c r="Z2772" i="22"/>
  <c r="AA2772" i="22"/>
  <c r="W2772" i="22"/>
  <c r="X2760" i="22"/>
  <c r="AA2760" i="22"/>
  <c r="Y2760" i="22"/>
  <c r="Z2760" i="22"/>
  <c r="W2760" i="22"/>
  <c r="X2748" i="22"/>
  <c r="Y2748" i="22"/>
  <c r="Z2748" i="22"/>
  <c r="AA2748" i="22"/>
  <c r="W2748" i="22"/>
  <c r="X2736" i="22"/>
  <c r="Y2736" i="22"/>
  <c r="AA2736" i="22"/>
  <c r="Z2736" i="22"/>
  <c r="W2736" i="22"/>
  <c r="X2724" i="22"/>
  <c r="Y2724" i="22"/>
  <c r="AA2724" i="22"/>
  <c r="Z2724" i="22"/>
  <c r="W2724" i="22"/>
  <c r="X2712" i="22"/>
  <c r="Y2712" i="22"/>
  <c r="AA2712" i="22"/>
  <c r="Z2712" i="22"/>
  <c r="W2712" i="22"/>
  <c r="X2700" i="22"/>
  <c r="Y2700" i="22"/>
  <c r="Z2700" i="22"/>
  <c r="AA2700" i="22"/>
  <c r="W2700" i="22"/>
  <c r="X2688" i="22"/>
  <c r="Y2688" i="22"/>
  <c r="Z2688" i="22"/>
  <c r="AA2688" i="22"/>
  <c r="W2688" i="22"/>
  <c r="X2676" i="22"/>
  <c r="Y2676" i="22"/>
  <c r="Z2676" i="22"/>
  <c r="AA2676" i="22"/>
  <c r="W2676" i="22"/>
  <c r="X2664" i="22"/>
  <c r="Y2664" i="22"/>
  <c r="Z2664" i="22"/>
  <c r="AA2664" i="22"/>
  <c r="W2664" i="22"/>
  <c r="X2652" i="22"/>
  <c r="Y2652" i="22"/>
  <c r="Z2652" i="22"/>
  <c r="AA2652" i="22"/>
  <c r="W2652" i="22"/>
  <c r="X2640" i="22"/>
  <c r="Y2640" i="22"/>
  <c r="Z2640" i="22"/>
  <c r="AA2640" i="22"/>
  <c r="W2640" i="22"/>
  <c r="X2628" i="22"/>
  <c r="Y2628" i="22"/>
  <c r="Z2628" i="22"/>
  <c r="AA2628" i="22"/>
  <c r="W2628" i="22"/>
  <c r="X2616" i="22"/>
  <c r="Y2616" i="22"/>
  <c r="Z2616" i="22"/>
  <c r="AA2616" i="22"/>
  <c r="W2616" i="22"/>
  <c r="X2604" i="22"/>
  <c r="Y2604" i="22"/>
  <c r="Z2604" i="22"/>
  <c r="AA2604" i="22"/>
  <c r="W2604" i="22"/>
  <c r="X2592" i="22"/>
  <c r="Y2592" i="22"/>
  <c r="Z2592" i="22"/>
  <c r="AA2592" i="22"/>
  <c r="W2592" i="22"/>
  <c r="X2580" i="22"/>
  <c r="Y2580" i="22"/>
  <c r="Z2580" i="22"/>
  <c r="AA2580" i="22"/>
  <c r="W2580" i="22"/>
  <c r="X2568" i="22"/>
  <c r="Y2568" i="22"/>
  <c r="Z2568" i="22"/>
  <c r="AA2568" i="22"/>
  <c r="W2568" i="22"/>
  <c r="X2556" i="22"/>
  <c r="Y2556" i="22"/>
  <c r="Z2556" i="22"/>
  <c r="AA2556" i="22"/>
  <c r="W2556" i="22"/>
  <c r="X2544" i="22"/>
  <c r="Y2544" i="22"/>
  <c r="Z2544" i="22"/>
  <c r="AA2544" i="22"/>
  <c r="W2544" i="22"/>
  <c r="X2532" i="22"/>
  <c r="Y2532" i="22"/>
  <c r="Z2532" i="22"/>
  <c r="AA2532" i="22"/>
  <c r="W2532" i="22"/>
  <c r="X2520" i="22"/>
  <c r="Y2520" i="22"/>
  <c r="Z2520" i="22"/>
  <c r="AA2520" i="22"/>
  <c r="W2520" i="22"/>
  <c r="X2508" i="22"/>
  <c r="Y2508" i="22"/>
  <c r="Z2508" i="22"/>
  <c r="AA2508" i="22"/>
  <c r="W2508" i="22"/>
  <c r="X2496" i="22"/>
  <c r="Y2496" i="22"/>
  <c r="Z2496" i="22"/>
  <c r="AA2496" i="22"/>
  <c r="W2496" i="22"/>
  <c r="X2484" i="22"/>
  <c r="Y2484" i="22"/>
  <c r="Z2484" i="22"/>
  <c r="AA2484" i="22"/>
  <c r="W2484" i="22"/>
  <c r="X2472" i="22"/>
  <c r="Y2472" i="22"/>
  <c r="Z2472" i="22"/>
  <c r="AA2472" i="22"/>
  <c r="W2472" i="22"/>
  <c r="X2460" i="22"/>
  <c r="Y2460" i="22"/>
  <c r="Z2460" i="22"/>
  <c r="AA2460" i="22"/>
  <c r="W2460" i="22"/>
  <c r="X2448" i="22"/>
  <c r="Y2448" i="22"/>
  <c r="Z2448" i="22"/>
  <c r="AA2448" i="22"/>
  <c r="W2448" i="22"/>
  <c r="X2436" i="22"/>
  <c r="Y2436" i="22"/>
  <c r="Z2436" i="22"/>
  <c r="AA2436" i="22"/>
  <c r="W2436" i="22"/>
  <c r="X2424" i="22"/>
  <c r="Y2424" i="22"/>
  <c r="Z2424" i="22"/>
  <c r="AA2424" i="22"/>
  <c r="W2424" i="22"/>
  <c r="Z2412" i="22"/>
  <c r="X2412" i="22"/>
  <c r="Y2412" i="22"/>
  <c r="AA2412" i="22"/>
  <c r="W2412" i="22"/>
  <c r="Y2400" i="22"/>
  <c r="Z2400" i="22"/>
  <c r="X2400" i="22"/>
  <c r="AA2400" i="22"/>
  <c r="W2400" i="22"/>
  <c r="Y2388" i="22"/>
  <c r="Z2388" i="22"/>
  <c r="X2388" i="22"/>
  <c r="AA2388" i="22"/>
  <c r="W2388" i="22"/>
  <c r="Y2376" i="22"/>
  <c r="Z2376" i="22"/>
  <c r="X2376" i="22"/>
  <c r="AA2376" i="22"/>
  <c r="W2376" i="22"/>
  <c r="Y2364" i="22"/>
  <c r="Z2364" i="22"/>
  <c r="X2364" i="22"/>
  <c r="AA2364" i="22"/>
  <c r="W2364" i="22"/>
  <c r="Y2352" i="22"/>
  <c r="Z2352" i="22"/>
  <c r="X2352" i="22"/>
  <c r="AA2352" i="22"/>
  <c r="W2352" i="22"/>
  <c r="Y2340" i="22"/>
  <c r="Z2340" i="22"/>
  <c r="X2340" i="22"/>
  <c r="AA2340" i="22"/>
  <c r="W2340" i="22"/>
  <c r="Y2328" i="22"/>
  <c r="Z2328" i="22"/>
  <c r="X2328" i="22"/>
  <c r="AA2328" i="22"/>
  <c r="W2328" i="22"/>
  <c r="Y2316" i="22"/>
  <c r="Z2316" i="22"/>
  <c r="X2316" i="22"/>
  <c r="AA2316" i="22"/>
  <c r="W2316" i="22"/>
  <c r="Y2304" i="22"/>
  <c r="Z2304" i="22"/>
  <c r="X2304" i="22"/>
  <c r="AA2304" i="22"/>
  <c r="W2304" i="22"/>
  <c r="X2292" i="22"/>
  <c r="Y2292" i="22"/>
  <c r="Z2292" i="22"/>
  <c r="AA2292" i="22"/>
  <c r="W2292" i="22"/>
  <c r="X2280" i="22"/>
  <c r="Y2280" i="22"/>
  <c r="Z2280" i="22"/>
  <c r="AA2280" i="22"/>
  <c r="W2280" i="22"/>
  <c r="X2268" i="22"/>
  <c r="Y2268" i="22"/>
  <c r="Z2268" i="22"/>
  <c r="AA2268" i="22"/>
  <c r="W2268" i="22"/>
  <c r="X2256" i="22"/>
  <c r="Y2256" i="22"/>
  <c r="Z2256" i="22"/>
  <c r="AA2256" i="22"/>
  <c r="W2256" i="22"/>
  <c r="X2244" i="22"/>
  <c r="Y2244" i="22"/>
  <c r="Z2244" i="22"/>
  <c r="AA2244" i="22"/>
  <c r="W2244" i="22"/>
  <c r="X2232" i="22"/>
  <c r="Y2232" i="22"/>
  <c r="Z2232" i="22"/>
  <c r="AA2232" i="22"/>
  <c r="W2232" i="22"/>
  <c r="X2220" i="22"/>
  <c r="Y2220" i="22"/>
  <c r="Z2220" i="22"/>
  <c r="AA2220" i="22"/>
  <c r="W2220" i="22"/>
  <c r="X2208" i="22"/>
  <c r="Y2208" i="22"/>
  <c r="Z2208" i="22"/>
  <c r="AA2208" i="22"/>
  <c r="W2208" i="22"/>
  <c r="X2196" i="22"/>
  <c r="Y2196" i="22"/>
  <c r="Z2196" i="22"/>
  <c r="AA2196" i="22"/>
  <c r="W2196" i="22"/>
  <c r="X2184" i="22"/>
  <c r="Y2184" i="22"/>
  <c r="Z2184" i="22"/>
  <c r="AA2184" i="22"/>
  <c r="W2184" i="22"/>
  <c r="X2172" i="22"/>
  <c r="Y2172" i="22"/>
  <c r="Z2172" i="22"/>
  <c r="AA2172" i="22"/>
  <c r="W2172" i="22"/>
  <c r="X2160" i="22"/>
  <c r="Y2160" i="22"/>
  <c r="Z2160" i="22"/>
  <c r="AA2160" i="22"/>
  <c r="W2160" i="22"/>
  <c r="X2148" i="22"/>
  <c r="Y2148" i="22"/>
  <c r="Z2148" i="22"/>
  <c r="AA2148" i="22"/>
  <c r="W2148" i="22"/>
  <c r="X2136" i="22"/>
  <c r="Y2136" i="22"/>
  <c r="Z2136" i="22"/>
  <c r="AA2136" i="22"/>
  <c r="W2136" i="22"/>
  <c r="X2124" i="22"/>
  <c r="Y2124" i="22"/>
  <c r="Z2124" i="22"/>
  <c r="AA2124" i="22"/>
  <c r="W2124" i="22"/>
  <c r="X2112" i="22"/>
  <c r="Y2112" i="22"/>
  <c r="Z2112" i="22"/>
  <c r="AA2112" i="22"/>
  <c r="W2112" i="22"/>
  <c r="X2100" i="22"/>
  <c r="Y2100" i="22"/>
  <c r="Z2100" i="22"/>
  <c r="AA2100" i="22"/>
  <c r="W2100" i="22"/>
  <c r="X2088" i="22"/>
  <c r="Y2088" i="22"/>
  <c r="Z2088" i="22"/>
  <c r="AA2088" i="22"/>
  <c r="W2088" i="22"/>
  <c r="X2076" i="22"/>
  <c r="Y2076" i="22"/>
  <c r="Z2076" i="22"/>
  <c r="AA2076" i="22"/>
  <c r="W2076" i="22"/>
  <c r="X2064" i="22"/>
  <c r="Y2064" i="22"/>
  <c r="Z2064" i="22"/>
  <c r="AA2064" i="22"/>
  <c r="W2064" i="22"/>
  <c r="X2052" i="22"/>
  <c r="Y2052" i="22"/>
  <c r="Z2052" i="22"/>
  <c r="AA2052" i="22"/>
  <c r="W2052" i="22"/>
  <c r="X2040" i="22"/>
  <c r="Z2040" i="22"/>
  <c r="Y2040" i="22"/>
  <c r="AA2040" i="22"/>
  <c r="W2040" i="22"/>
  <c r="X2028" i="22"/>
  <c r="Z2028" i="22"/>
  <c r="AA2028" i="22"/>
  <c r="Y2028" i="22"/>
  <c r="W2028" i="22"/>
  <c r="X2016" i="22"/>
  <c r="Z2016" i="22"/>
  <c r="Y2016" i="22"/>
  <c r="AA2016" i="22"/>
  <c r="W2016" i="22"/>
  <c r="X2004" i="22"/>
  <c r="Z2004" i="22"/>
  <c r="Y2004" i="22"/>
  <c r="AA2004" i="22"/>
  <c r="W2004" i="22"/>
  <c r="X1992" i="22"/>
  <c r="Z1992" i="22"/>
  <c r="Y1992" i="22"/>
  <c r="AA1992" i="22"/>
  <c r="W1992" i="22"/>
  <c r="X1980" i="22"/>
  <c r="Z1980" i="22"/>
  <c r="Y1980" i="22"/>
  <c r="AA1980" i="22"/>
  <c r="W1980" i="22"/>
  <c r="X1968" i="22"/>
  <c r="Y1968" i="22"/>
  <c r="Z1968" i="22"/>
  <c r="AA1968" i="22"/>
  <c r="W1968" i="22"/>
  <c r="X1956" i="22"/>
  <c r="Y1956" i="22"/>
  <c r="Z1956" i="22"/>
  <c r="AA1956" i="22"/>
  <c r="W1956" i="22"/>
  <c r="X1944" i="22"/>
  <c r="Y1944" i="22"/>
  <c r="Z1944" i="22"/>
  <c r="AA1944" i="22"/>
  <c r="W1944" i="22"/>
  <c r="X1932" i="22"/>
  <c r="Y1932" i="22"/>
  <c r="Z1932" i="22"/>
  <c r="AA1932" i="22"/>
  <c r="W1932" i="22"/>
  <c r="X1920" i="22"/>
  <c r="Y1920" i="22"/>
  <c r="Z1920" i="22"/>
  <c r="AA1920" i="22"/>
  <c r="W1920" i="22"/>
  <c r="X1908" i="22"/>
  <c r="Y1908" i="22"/>
  <c r="Z1908" i="22"/>
  <c r="AA1908" i="22"/>
  <c r="W1908" i="22"/>
  <c r="X1896" i="22"/>
  <c r="Y1896" i="22"/>
  <c r="Z1896" i="22"/>
  <c r="AA1896" i="22"/>
  <c r="W1896" i="22"/>
  <c r="X1884" i="22"/>
  <c r="Y1884" i="22"/>
  <c r="Z1884" i="22"/>
  <c r="AA1884" i="22"/>
  <c r="W1884" i="22"/>
  <c r="X1872" i="22"/>
  <c r="Y1872" i="22"/>
  <c r="Z1872" i="22"/>
  <c r="AA1872" i="22"/>
  <c r="W1872" i="22"/>
  <c r="X1860" i="22"/>
  <c r="Y1860" i="22"/>
  <c r="Z1860" i="22"/>
  <c r="AA1860" i="22"/>
  <c r="W1860" i="22"/>
  <c r="X1848" i="22"/>
  <c r="Y1848" i="22"/>
  <c r="Z1848" i="22"/>
  <c r="AA1848" i="22"/>
  <c r="W1848" i="22"/>
  <c r="X1836" i="22"/>
  <c r="Y1836" i="22"/>
  <c r="Z1836" i="22"/>
  <c r="AA1836" i="22"/>
  <c r="W1836" i="22"/>
  <c r="X1824" i="22"/>
  <c r="Y1824" i="22"/>
  <c r="Z1824" i="22"/>
  <c r="AA1824" i="22"/>
  <c r="W1824" i="22"/>
  <c r="X1812" i="22"/>
  <c r="Y1812" i="22"/>
  <c r="Z1812" i="22"/>
  <c r="AA1812" i="22"/>
  <c r="W1812" i="22"/>
  <c r="X1800" i="22"/>
  <c r="Y1800" i="22"/>
  <c r="Z1800" i="22"/>
  <c r="AA1800" i="22"/>
  <c r="W1800" i="22"/>
  <c r="X1788" i="22"/>
  <c r="Y1788" i="22"/>
  <c r="Z1788" i="22"/>
  <c r="AA1788" i="22"/>
  <c r="W1788" i="22"/>
  <c r="X1776" i="22"/>
  <c r="Y1776" i="22"/>
  <c r="Z1776" i="22"/>
  <c r="AA1776" i="22"/>
  <c r="W1776" i="22"/>
  <c r="X1764" i="22"/>
  <c r="Y1764" i="22"/>
  <c r="Z1764" i="22"/>
  <c r="AA1764" i="22"/>
  <c r="W1764" i="22"/>
  <c r="X1752" i="22"/>
  <c r="Y1752" i="22"/>
  <c r="Z1752" i="22"/>
  <c r="AA1752" i="22"/>
  <c r="W1752" i="22"/>
  <c r="X1740" i="22"/>
  <c r="Y1740" i="22"/>
  <c r="Z1740" i="22"/>
  <c r="AA1740" i="22"/>
  <c r="W1740" i="22"/>
  <c r="X1728" i="22"/>
  <c r="Y1728" i="22"/>
  <c r="Z1728" i="22"/>
  <c r="AA1728" i="22"/>
  <c r="W1728" i="22"/>
  <c r="X1716" i="22"/>
  <c r="Y1716" i="22"/>
  <c r="Z1716" i="22"/>
  <c r="AA1716" i="22"/>
  <c r="W1716" i="22"/>
  <c r="X1704" i="22"/>
  <c r="Y1704" i="22"/>
  <c r="Z1704" i="22"/>
  <c r="AA1704" i="22"/>
  <c r="W1704" i="22"/>
  <c r="X1692" i="22"/>
  <c r="Y1692" i="22"/>
  <c r="Z1692" i="22"/>
  <c r="AA1692" i="22"/>
  <c r="W1692" i="22"/>
  <c r="X1680" i="22"/>
  <c r="Y1680" i="22"/>
  <c r="Z1680" i="22"/>
  <c r="AA1680" i="22"/>
  <c r="W1680" i="22"/>
  <c r="X1668" i="22"/>
  <c r="Y1668" i="22"/>
  <c r="Z1668" i="22"/>
  <c r="AA1668" i="22"/>
  <c r="W1668" i="22"/>
  <c r="Y1656" i="22"/>
  <c r="AA1656" i="22"/>
  <c r="X1656" i="22"/>
  <c r="Z1656" i="22"/>
  <c r="W1656" i="22"/>
  <c r="Y1644" i="22"/>
  <c r="AA1644" i="22"/>
  <c r="X1644" i="22"/>
  <c r="Z1644" i="22"/>
  <c r="W1644" i="22"/>
  <c r="Y1632" i="22"/>
  <c r="AA1632" i="22"/>
  <c r="X1632" i="22"/>
  <c r="Z1632" i="22"/>
  <c r="W1632" i="22"/>
  <c r="Y1620" i="22"/>
  <c r="AA1620" i="22"/>
  <c r="X1620" i="22"/>
  <c r="Z1620" i="22"/>
  <c r="W1620" i="22"/>
  <c r="Y1608" i="22"/>
  <c r="Z1608" i="22"/>
  <c r="AA1608" i="22"/>
  <c r="X1608" i="22"/>
  <c r="W1608" i="22"/>
  <c r="Y1596" i="22"/>
  <c r="Z1596" i="22"/>
  <c r="AA1596" i="22"/>
  <c r="X1596" i="22"/>
  <c r="W1596" i="22"/>
  <c r="Y1584" i="22"/>
  <c r="Z1584" i="22"/>
  <c r="AA1584" i="22"/>
  <c r="X1584" i="22"/>
  <c r="W1584" i="22"/>
  <c r="Y1572" i="22"/>
  <c r="Z1572" i="22"/>
  <c r="AA1572" i="22"/>
  <c r="X1572" i="22"/>
  <c r="W1572" i="22"/>
  <c r="Y1560" i="22"/>
  <c r="Z1560" i="22"/>
  <c r="AA1560" i="22"/>
  <c r="X1560" i="22"/>
  <c r="W1560" i="22"/>
  <c r="Y1548" i="22"/>
  <c r="Z1548" i="22"/>
  <c r="AA1548" i="22"/>
  <c r="X1548" i="22"/>
  <c r="W1548" i="22"/>
  <c r="Y1536" i="22"/>
  <c r="Z1536" i="22"/>
  <c r="AA1536" i="22"/>
  <c r="X1536" i="22"/>
  <c r="W1536" i="22"/>
  <c r="Y1524" i="22"/>
  <c r="Z1524" i="22"/>
  <c r="AA1524" i="22"/>
  <c r="X1524" i="22"/>
  <c r="W1524" i="22"/>
  <c r="Y1512" i="22"/>
  <c r="Z1512" i="22"/>
  <c r="AA1512" i="22"/>
  <c r="X1512" i="22"/>
  <c r="W1512" i="22"/>
  <c r="Y1500" i="22"/>
  <c r="Z1500" i="22"/>
  <c r="AA1500" i="22"/>
  <c r="X1500" i="22"/>
  <c r="W1500" i="22"/>
  <c r="Y1488" i="22"/>
  <c r="Z1488" i="22"/>
  <c r="AA1488" i="22"/>
  <c r="X1488" i="22"/>
  <c r="W1488" i="22"/>
  <c r="Y1476" i="22"/>
  <c r="Z1476" i="22"/>
  <c r="AA1476" i="22"/>
  <c r="X1476" i="22"/>
  <c r="W1476" i="22"/>
  <c r="Y1464" i="22"/>
  <c r="Z1464" i="22"/>
  <c r="AA1464" i="22"/>
  <c r="X1464" i="22"/>
  <c r="W1464" i="22"/>
  <c r="Y1452" i="22"/>
  <c r="Z1452" i="22"/>
  <c r="AA1452" i="22"/>
  <c r="X1452" i="22"/>
  <c r="W1452" i="22"/>
  <c r="Y1440" i="22"/>
  <c r="Z1440" i="22"/>
  <c r="AA1440" i="22"/>
  <c r="X1440" i="22"/>
  <c r="W1440" i="22"/>
  <c r="Y1428" i="22"/>
  <c r="Z1428" i="22"/>
  <c r="AA1428" i="22"/>
  <c r="X1428" i="22"/>
  <c r="W1428" i="22"/>
  <c r="Y1416" i="22"/>
  <c r="Z1416" i="22"/>
  <c r="AA1416" i="22"/>
  <c r="X1416" i="22"/>
  <c r="W1416" i="22"/>
  <c r="X1404" i="22"/>
  <c r="Y1404" i="22"/>
  <c r="AA1404" i="22"/>
  <c r="Z1404" i="22"/>
  <c r="W1404" i="22"/>
  <c r="X1392" i="22"/>
  <c r="Y1392" i="22"/>
  <c r="Z1392" i="22"/>
  <c r="AA1392" i="22"/>
  <c r="W1392" i="22"/>
  <c r="Y1380" i="22"/>
  <c r="Z1380" i="22"/>
  <c r="AA1380" i="22"/>
  <c r="X1380" i="22"/>
  <c r="W1380" i="22"/>
  <c r="AA1368" i="22"/>
  <c r="Y1368" i="22"/>
  <c r="Z1368" i="22"/>
  <c r="X1368" i="22"/>
  <c r="W1368" i="22"/>
  <c r="Z1356" i="22"/>
  <c r="AA1356" i="22"/>
  <c r="X1356" i="22"/>
  <c r="Y1356" i="22"/>
  <c r="W1356" i="22"/>
  <c r="X1344" i="22"/>
  <c r="Y1344" i="22"/>
  <c r="Z1344" i="22"/>
  <c r="AA1344" i="22"/>
  <c r="W1344" i="22"/>
  <c r="Z1332" i="22"/>
  <c r="AA1332" i="22"/>
  <c r="X1332" i="22"/>
  <c r="Y1332" i="22"/>
  <c r="W1332" i="22"/>
  <c r="Z1320" i="22"/>
  <c r="AA1320" i="22"/>
  <c r="Y1320" i="22"/>
  <c r="X1320" i="22"/>
  <c r="W1320" i="22"/>
  <c r="X1308" i="22"/>
  <c r="Y1308" i="22"/>
  <c r="Z1308" i="22"/>
  <c r="AA1308" i="22"/>
  <c r="W1308" i="22"/>
  <c r="X1296" i="22"/>
  <c r="Z1296" i="22"/>
  <c r="Y1296" i="22"/>
  <c r="AA1296" i="22"/>
  <c r="W1296" i="22"/>
  <c r="Z1284" i="22"/>
  <c r="AA1284" i="22"/>
  <c r="Y1284" i="22"/>
  <c r="X1284" i="22"/>
  <c r="W1284" i="22"/>
  <c r="Z1272" i="22"/>
  <c r="AA1272" i="22"/>
  <c r="Y1272" i="22"/>
  <c r="X1272" i="22"/>
  <c r="W1272" i="22"/>
  <c r="Z1260" i="22"/>
  <c r="AA1260" i="22"/>
  <c r="Y1260" i="22"/>
  <c r="X1260" i="22"/>
  <c r="W1260" i="22"/>
  <c r="Z1248" i="22"/>
  <c r="AA1248" i="22"/>
  <c r="Y1248" i="22"/>
  <c r="X1248" i="22"/>
  <c r="W1248" i="22"/>
  <c r="Z1236" i="22"/>
  <c r="AA1236" i="22"/>
  <c r="Y1236" i="22"/>
  <c r="X1236" i="22"/>
  <c r="W1236" i="22"/>
  <c r="X1224" i="22"/>
  <c r="Z1224" i="22"/>
  <c r="AA1224" i="22"/>
  <c r="Y1224" i="22"/>
  <c r="W1224" i="22"/>
  <c r="X1212" i="22"/>
  <c r="Z1212" i="22"/>
  <c r="AA1212" i="22"/>
  <c r="Y1212" i="22"/>
  <c r="W1212" i="22"/>
  <c r="X1200" i="22"/>
  <c r="Y1200" i="22"/>
  <c r="Z1200" i="22"/>
  <c r="AA1200" i="22"/>
  <c r="W1200" i="22"/>
  <c r="X1188" i="22"/>
  <c r="Y1188" i="22"/>
  <c r="Z1188" i="22"/>
  <c r="AA1188" i="22"/>
  <c r="W1188" i="22"/>
  <c r="X1176" i="22"/>
  <c r="Y1176" i="22"/>
  <c r="Z1176" i="22"/>
  <c r="AA1176" i="22"/>
  <c r="W1176" i="22"/>
  <c r="X1164" i="22"/>
  <c r="Y1164" i="22"/>
  <c r="Z1164" i="22"/>
  <c r="AA1164" i="22"/>
  <c r="W1164" i="22"/>
  <c r="X1152" i="22"/>
  <c r="Y1152" i="22"/>
  <c r="Z1152" i="22"/>
  <c r="AA1152" i="22"/>
  <c r="W1152" i="22"/>
  <c r="X1140" i="22"/>
  <c r="Y1140" i="22"/>
  <c r="Z1140" i="22"/>
  <c r="AA1140" i="22"/>
  <c r="W1140" i="22"/>
  <c r="X1128" i="22"/>
  <c r="Y1128" i="22"/>
  <c r="Z1128" i="22"/>
  <c r="AA1128" i="22"/>
  <c r="W1128" i="22"/>
  <c r="X1116" i="22"/>
  <c r="Y1116" i="22"/>
  <c r="Z1116" i="22"/>
  <c r="AA1116" i="22"/>
  <c r="W1116" i="22"/>
  <c r="X1104" i="22"/>
  <c r="Y1104" i="22"/>
  <c r="Z1104" i="22"/>
  <c r="AA1104" i="22"/>
  <c r="W1104" i="22"/>
  <c r="Y1092" i="22"/>
  <c r="AA1092" i="22"/>
  <c r="X1092" i="22"/>
  <c r="Z1092" i="22"/>
  <c r="W1092" i="22"/>
  <c r="X1080" i="22"/>
  <c r="Y1080" i="22"/>
  <c r="Z1080" i="22"/>
  <c r="AA1080" i="22"/>
  <c r="W1080" i="22"/>
  <c r="AA1068" i="22"/>
  <c r="Y1068" i="22"/>
  <c r="Z1068" i="22"/>
  <c r="X1068" i="22"/>
  <c r="W1068" i="22"/>
  <c r="Y1056" i="22"/>
  <c r="AA1056" i="22"/>
  <c r="Z1056" i="22"/>
  <c r="X1056" i="22"/>
  <c r="W1056" i="22"/>
  <c r="Y1044" i="22"/>
  <c r="AA1044" i="22"/>
  <c r="Z1044" i="22"/>
  <c r="X1044" i="22"/>
  <c r="W1044" i="22"/>
  <c r="AA1032" i="22"/>
  <c r="Y1032" i="22"/>
  <c r="Z1032" i="22"/>
  <c r="X1032" i="22"/>
  <c r="W1032" i="22"/>
  <c r="X1020" i="22"/>
  <c r="Y1020" i="22"/>
  <c r="Z1020" i="22"/>
  <c r="AA1020" i="22"/>
  <c r="W1020" i="22"/>
  <c r="X1008" i="22"/>
  <c r="Y1008" i="22"/>
  <c r="AA1008" i="22"/>
  <c r="Z1008" i="22"/>
  <c r="W1008" i="22"/>
  <c r="AA996" i="22"/>
  <c r="X996" i="22"/>
  <c r="Y996" i="22"/>
  <c r="Z996" i="22"/>
  <c r="W996" i="22"/>
  <c r="X984" i="22"/>
  <c r="Y984" i="22"/>
  <c r="Z984" i="22"/>
  <c r="AA984" i="22"/>
  <c r="W984" i="22"/>
  <c r="X972" i="22"/>
  <c r="Y972" i="22"/>
  <c r="AA972" i="22"/>
  <c r="Z972" i="22"/>
  <c r="W972" i="22"/>
  <c r="AA960" i="22"/>
  <c r="Z960" i="22"/>
  <c r="X960" i="22"/>
  <c r="Y960" i="22"/>
  <c r="W960" i="22"/>
  <c r="X948" i="22"/>
  <c r="Y948" i="22"/>
  <c r="Z948" i="22"/>
  <c r="AA948" i="22"/>
  <c r="W948" i="22"/>
  <c r="X936" i="22"/>
  <c r="Y936" i="22"/>
  <c r="Z936" i="22"/>
  <c r="AA936" i="22"/>
  <c r="W936" i="22"/>
  <c r="X924" i="22"/>
  <c r="Y924" i="22"/>
  <c r="Z924" i="22"/>
  <c r="AA924" i="22"/>
  <c r="W924" i="22"/>
  <c r="X912" i="22"/>
  <c r="Y912" i="22"/>
  <c r="Z912" i="22"/>
  <c r="AA912" i="22"/>
  <c r="W912" i="22"/>
  <c r="X900" i="22"/>
  <c r="Y900" i="22"/>
  <c r="Z900" i="22"/>
  <c r="AA900" i="22"/>
  <c r="W900" i="22"/>
  <c r="X888" i="22"/>
  <c r="Y888" i="22"/>
  <c r="Z888" i="22"/>
  <c r="AA888" i="22"/>
  <c r="W888" i="22"/>
  <c r="X876" i="22"/>
  <c r="Y876" i="22"/>
  <c r="Z876" i="22"/>
  <c r="AA876" i="22"/>
  <c r="W876" i="22"/>
  <c r="X864" i="22"/>
  <c r="Y864" i="22"/>
  <c r="Z864" i="22"/>
  <c r="AA864" i="22"/>
  <c r="W864" i="22"/>
  <c r="X852" i="22"/>
  <c r="Y852" i="22"/>
  <c r="Z852" i="22"/>
  <c r="AA852" i="22"/>
  <c r="W852" i="22"/>
  <c r="X840" i="22"/>
  <c r="Y840" i="22"/>
  <c r="Z840" i="22"/>
  <c r="AA840" i="22"/>
  <c r="W840" i="22"/>
  <c r="X828" i="22"/>
  <c r="Y828" i="22"/>
  <c r="Z828" i="22"/>
  <c r="AA828" i="22"/>
  <c r="W828" i="22"/>
  <c r="X816" i="22"/>
  <c r="Y816" i="22"/>
  <c r="Z816" i="22"/>
  <c r="AA816" i="22"/>
  <c r="W816" i="22"/>
  <c r="X804" i="22"/>
  <c r="Y804" i="22"/>
  <c r="Z804" i="22"/>
  <c r="AA804" i="22"/>
  <c r="W804" i="22"/>
  <c r="X792" i="22"/>
  <c r="Y792" i="22"/>
  <c r="Z792" i="22"/>
  <c r="AA792" i="22"/>
  <c r="W792" i="22"/>
  <c r="X780" i="22"/>
  <c r="Y780" i="22"/>
  <c r="Z780" i="22"/>
  <c r="AA780" i="22"/>
  <c r="W780" i="22"/>
  <c r="X768" i="22"/>
  <c r="Y768" i="22"/>
  <c r="Z768" i="22"/>
  <c r="AA768" i="22"/>
  <c r="W768" i="22"/>
  <c r="X756" i="22"/>
  <c r="Y756" i="22"/>
  <c r="Z756" i="22"/>
  <c r="AA756" i="22"/>
  <c r="W756" i="22"/>
  <c r="X744" i="22"/>
  <c r="Y744" i="22"/>
  <c r="Z744" i="22"/>
  <c r="AA744" i="22"/>
  <c r="W744" i="22"/>
  <c r="W3652" i="22"/>
  <c r="W3637" i="22"/>
  <c r="W3615" i="22"/>
  <c r="W3593" i="22"/>
  <c r="W3544" i="22"/>
  <c r="W3516" i="22"/>
  <c r="W3485" i="22"/>
  <c r="W3459" i="22"/>
  <c r="W3400" i="22"/>
  <c r="W3372" i="22"/>
  <c r="W3341" i="22"/>
  <c r="W3315" i="22"/>
  <c r="W3280" i="22"/>
  <c r="W3244" i="22"/>
  <c r="W3208" i="22"/>
  <c r="W3172" i="22"/>
  <c r="W3136" i="22"/>
  <c r="W3100" i="22"/>
  <c r="W3064" i="22"/>
  <c r="W3027" i="22"/>
  <c r="W2955" i="22"/>
  <c r="W2883" i="22"/>
  <c r="W2811" i="22"/>
  <c r="W2739" i="22"/>
  <c r="W2667" i="22"/>
  <c r="W2595" i="22"/>
  <c r="W2523" i="22"/>
  <c r="W2451" i="22"/>
  <c r="W2379" i="22"/>
  <c r="W2307" i="22"/>
  <c r="W2235" i="22"/>
  <c r="W2153" i="22"/>
  <c r="W2067" i="22"/>
  <c r="W1975" i="22"/>
  <c r="W1879" i="22"/>
  <c r="W1783" i="22"/>
  <c r="W1147" i="22"/>
  <c r="W739" i="22"/>
  <c r="Z3409" i="22"/>
  <c r="X3618" i="22"/>
  <c r="Y3618" i="22"/>
  <c r="Z3618" i="22"/>
  <c r="AA3618" i="22"/>
  <c r="W3618" i="22"/>
  <c r="X3522" i="22"/>
  <c r="Y3522" i="22"/>
  <c r="Z3522" i="22"/>
  <c r="AA3522" i="22"/>
  <c r="W3522" i="22"/>
  <c r="X3438" i="22"/>
  <c r="Y3438" i="22"/>
  <c r="Z3438" i="22"/>
  <c r="AA3438" i="22"/>
  <c r="W3438" i="22"/>
  <c r="X3330" i="22"/>
  <c r="Y3330" i="22"/>
  <c r="Z3330" i="22"/>
  <c r="AA3330" i="22"/>
  <c r="W3330" i="22"/>
  <c r="Z3222" i="22"/>
  <c r="X3222" i="22"/>
  <c r="AA3222" i="22"/>
  <c r="W3222" i="22"/>
  <c r="Y3222" i="22"/>
  <c r="Z3090" i="22"/>
  <c r="AA3090" i="22"/>
  <c r="Y3090" i="22"/>
  <c r="X3090" i="22"/>
  <c r="W3090" i="22"/>
  <c r="Z2946" i="22"/>
  <c r="AA2946" i="22"/>
  <c r="Y2946" i="22"/>
  <c r="X2946" i="22"/>
  <c r="W2946" i="22"/>
  <c r="X2814" i="22"/>
  <c r="Z2814" i="22"/>
  <c r="AA2814" i="22"/>
  <c r="Y2814" i="22"/>
  <c r="W2814" i="22"/>
  <c r="X2706" i="22"/>
  <c r="Y2706" i="22"/>
  <c r="AA2706" i="22"/>
  <c r="Z2706" i="22"/>
  <c r="W2706" i="22"/>
  <c r="X2622" i="22"/>
  <c r="Y2622" i="22"/>
  <c r="Z2622" i="22"/>
  <c r="AA2622" i="22"/>
  <c r="W2622" i="22"/>
  <c r="X2550" i="22"/>
  <c r="Y2550" i="22"/>
  <c r="Z2550" i="22"/>
  <c r="AA2550" i="22"/>
  <c r="W2550" i="22"/>
  <c r="X2454" i="22"/>
  <c r="Y2454" i="22"/>
  <c r="Z2454" i="22"/>
  <c r="AA2454" i="22"/>
  <c r="W2454" i="22"/>
  <c r="Y2382" i="22"/>
  <c r="Z2382" i="22"/>
  <c r="X2382" i="22"/>
  <c r="AA2382" i="22"/>
  <c r="W2382" i="22"/>
  <c r="X2286" i="22"/>
  <c r="Y2286" i="22"/>
  <c r="Z2286" i="22"/>
  <c r="AA2286" i="22"/>
  <c r="W2286" i="22"/>
  <c r="X2214" i="22"/>
  <c r="Y2214" i="22"/>
  <c r="Z2214" i="22"/>
  <c r="AA2214" i="22"/>
  <c r="W2214" i="22"/>
  <c r="X2118" i="22"/>
  <c r="Y2118" i="22"/>
  <c r="Z2118" i="22"/>
  <c r="AA2118" i="22"/>
  <c r="W2118" i="22"/>
  <c r="X2010" i="22"/>
  <c r="Z2010" i="22"/>
  <c r="AA2010" i="22"/>
  <c r="Y2010" i="22"/>
  <c r="W2010" i="22"/>
  <c r="X1938" i="22"/>
  <c r="Y1938" i="22"/>
  <c r="Z1938" i="22"/>
  <c r="AA1938" i="22"/>
  <c r="W1938" i="22"/>
  <c r="X1854" i="22"/>
  <c r="Y1854" i="22"/>
  <c r="Z1854" i="22"/>
  <c r="AA1854" i="22"/>
  <c r="W1854" i="22"/>
  <c r="X1758" i="22"/>
  <c r="Y1758" i="22"/>
  <c r="Z1758" i="22"/>
  <c r="AA1758" i="22"/>
  <c r="W1758" i="22"/>
  <c r="X1662" i="22"/>
  <c r="Y1662" i="22"/>
  <c r="Z1662" i="22"/>
  <c r="AA1662" i="22"/>
  <c r="W1662" i="22"/>
  <c r="Y1602" i="22"/>
  <c r="Z1602" i="22"/>
  <c r="AA1602" i="22"/>
  <c r="X1602" i="22"/>
  <c r="W1602" i="22"/>
  <c r="Y1506" i="22"/>
  <c r="Z1506" i="22"/>
  <c r="AA1506" i="22"/>
  <c r="X1506" i="22"/>
  <c r="Y1422" i="22"/>
  <c r="Z1422" i="22"/>
  <c r="AA1422" i="22"/>
  <c r="X1422" i="22"/>
  <c r="W1422" i="22"/>
  <c r="X1230" i="22"/>
  <c r="Z1230" i="22"/>
  <c r="AA1230" i="22"/>
  <c r="Y1230" i="22"/>
  <c r="W1230" i="22"/>
  <c r="X3137" i="22"/>
  <c r="Y3137" i="22"/>
  <c r="Z3137" i="22"/>
  <c r="AA3137" i="22"/>
  <c r="Y3494" i="22"/>
  <c r="Z3494" i="22"/>
  <c r="AA3494" i="22"/>
  <c r="X3494" i="22"/>
  <c r="W3494" i="22"/>
  <c r="Y2666" i="22"/>
  <c r="Z2666" i="22"/>
  <c r="AA2666" i="22"/>
  <c r="X2666" i="22"/>
  <c r="W2666" i="22"/>
  <c r="Y3659" i="22"/>
  <c r="AA3659" i="22"/>
  <c r="Z3659" i="22"/>
  <c r="X3659" i="22"/>
  <c r="Y3647" i="22"/>
  <c r="AA3647" i="22"/>
  <c r="X3647" i="22"/>
  <c r="Z3647" i="22"/>
  <c r="Y3635" i="22"/>
  <c r="AA3635" i="22"/>
  <c r="Z3635" i="22"/>
  <c r="X3635" i="22"/>
  <c r="Y3623" i="22"/>
  <c r="AA3623" i="22"/>
  <c r="X3623" i="22"/>
  <c r="Z3623" i="22"/>
  <c r="Y3611" i="22"/>
  <c r="AA3611" i="22"/>
  <c r="X3611" i="22"/>
  <c r="Z3611" i="22"/>
  <c r="Y3599" i="22"/>
  <c r="Z3599" i="22"/>
  <c r="AA3599" i="22"/>
  <c r="X3599" i="22"/>
  <c r="Y3587" i="22"/>
  <c r="Z3587" i="22"/>
  <c r="AA3587" i="22"/>
  <c r="X3587" i="22"/>
  <c r="Y3575" i="22"/>
  <c r="Z3575" i="22"/>
  <c r="AA3575" i="22"/>
  <c r="X3575" i="22"/>
  <c r="Y3563" i="22"/>
  <c r="Z3563" i="22"/>
  <c r="AA3563" i="22"/>
  <c r="X3563" i="22"/>
  <c r="Y3551" i="22"/>
  <c r="Z3551" i="22"/>
  <c r="AA3551" i="22"/>
  <c r="X3551" i="22"/>
  <c r="Y3539" i="22"/>
  <c r="Z3539" i="22"/>
  <c r="AA3539" i="22"/>
  <c r="X3539" i="22"/>
  <c r="Y3527" i="22"/>
  <c r="Z3527" i="22"/>
  <c r="AA3527" i="22"/>
  <c r="X3527" i="22"/>
  <c r="Y3515" i="22"/>
  <c r="Z3515" i="22"/>
  <c r="AA3515" i="22"/>
  <c r="X3515" i="22"/>
  <c r="Y3503" i="22"/>
  <c r="Z3503" i="22"/>
  <c r="AA3503" i="22"/>
  <c r="X3503" i="22"/>
  <c r="Y3491" i="22"/>
  <c r="Z3491" i="22"/>
  <c r="AA3491" i="22"/>
  <c r="X3491" i="22"/>
  <c r="Y3479" i="22"/>
  <c r="Z3479" i="22"/>
  <c r="AA3479" i="22"/>
  <c r="X3479" i="22"/>
  <c r="Y3467" i="22"/>
  <c r="Z3467" i="22"/>
  <c r="AA3467" i="22"/>
  <c r="X3467" i="22"/>
  <c r="Y3455" i="22"/>
  <c r="Z3455" i="22"/>
  <c r="AA3455" i="22"/>
  <c r="X3455" i="22"/>
  <c r="Y3443" i="22"/>
  <c r="Z3443" i="22"/>
  <c r="AA3443" i="22"/>
  <c r="X3443" i="22"/>
  <c r="Y3431" i="22"/>
  <c r="Z3431" i="22"/>
  <c r="AA3431" i="22"/>
  <c r="X3431" i="22"/>
  <c r="Y3419" i="22"/>
  <c r="Z3419" i="22"/>
  <c r="AA3419" i="22"/>
  <c r="X3419" i="22"/>
  <c r="Y3407" i="22"/>
  <c r="Z3407" i="22"/>
  <c r="AA3407" i="22"/>
  <c r="X3407" i="22"/>
  <c r="Y3395" i="22"/>
  <c r="Z3395" i="22"/>
  <c r="AA3395" i="22"/>
  <c r="X3395" i="22"/>
  <c r="Y3383" i="22"/>
  <c r="Z3383" i="22"/>
  <c r="AA3383" i="22"/>
  <c r="X3383" i="22"/>
  <c r="Y3371" i="22"/>
  <c r="Z3371" i="22"/>
  <c r="AA3371" i="22"/>
  <c r="X3371" i="22"/>
  <c r="Y3359" i="22"/>
  <c r="Z3359" i="22"/>
  <c r="AA3359" i="22"/>
  <c r="X3359" i="22"/>
  <c r="Y3347" i="22"/>
  <c r="Z3347" i="22"/>
  <c r="AA3347" i="22"/>
  <c r="X3347" i="22"/>
  <c r="Y3335" i="22"/>
  <c r="Z3335" i="22"/>
  <c r="AA3335" i="22"/>
  <c r="X3335" i="22"/>
  <c r="Y3323" i="22"/>
  <c r="Z3323" i="22"/>
  <c r="AA3323" i="22"/>
  <c r="X3323" i="22"/>
  <c r="Z3311" i="22"/>
  <c r="AA3311" i="22"/>
  <c r="Y3311" i="22"/>
  <c r="X3311" i="22"/>
  <c r="Z3299" i="22"/>
  <c r="AA3299" i="22"/>
  <c r="Y3299" i="22"/>
  <c r="X3299" i="22"/>
  <c r="Z3287" i="22"/>
  <c r="AA3287" i="22"/>
  <c r="Y3287" i="22"/>
  <c r="X3287" i="22"/>
  <c r="Z3275" i="22"/>
  <c r="AA3275" i="22"/>
  <c r="Y3275" i="22"/>
  <c r="X3275" i="22"/>
  <c r="Z3263" i="22"/>
  <c r="AA3263" i="22"/>
  <c r="Y3263" i="22"/>
  <c r="X3263" i="22"/>
  <c r="Z3251" i="22"/>
  <c r="AA3251" i="22"/>
  <c r="Y3251" i="22"/>
  <c r="X3251" i="22"/>
  <c r="Z3239" i="22"/>
  <c r="AA3239" i="22"/>
  <c r="Y3239" i="22"/>
  <c r="X3239" i="22"/>
  <c r="Z3227" i="22"/>
  <c r="AA3227" i="22"/>
  <c r="Y3227" i="22"/>
  <c r="X3227" i="22"/>
  <c r="Z3215" i="22"/>
  <c r="AA3215" i="22"/>
  <c r="Y3215" i="22"/>
  <c r="X3215" i="22"/>
  <c r="Z3203" i="22"/>
  <c r="AA3203" i="22"/>
  <c r="Y3203" i="22"/>
  <c r="X3203" i="22"/>
  <c r="Z3191" i="22"/>
  <c r="AA3191" i="22"/>
  <c r="Y3191" i="22"/>
  <c r="X3191" i="22"/>
  <c r="Z3179" i="22"/>
  <c r="AA3179" i="22"/>
  <c r="Y3179" i="22"/>
  <c r="X3179" i="22"/>
  <c r="Z3167" i="22"/>
  <c r="AA3167" i="22"/>
  <c r="Y3167" i="22"/>
  <c r="X3167" i="22"/>
  <c r="X3155" i="22"/>
  <c r="Y3155" i="22"/>
  <c r="Z3155" i="22"/>
  <c r="AA3155" i="22"/>
  <c r="X3143" i="22"/>
  <c r="Y3143" i="22"/>
  <c r="Z3143" i="22"/>
  <c r="AA3143" i="22"/>
  <c r="X3131" i="22"/>
  <c r="Y3131" i="22"/>
  <c r="Z3131" i="22"/>
  <c r="AA3131" i="22"/>
  <c r="Y3119" i="22"/>
  <c r="Z3119" i="22"/>
  <c r="X3119" i="22"/>
  <c r="AA3119" i="22"/>
  <c r="X3107" i="22"/>
  <c r="Y3107" i="22"/>
  <c r="Z3107" i="22"/>
  <c r="AA3107" i="22"/>
  <c r="X3095" i="22"/>
  <c r="Y3095" i="22"/>
  <c r="Z3095" i="22"/>
  <c r="AA3095" i="22"/>
  <c r="X3083" i="22"/>
  <c r="Y3083" i="22"/>
  <c r="Z3083" i="22"/>
  <c r="AA3083" i="22"/>
  <c r="X3071" i="22"/>
  <c r="Y3071" i="22"/>
  <c r="Z3071" i="22"/>
  <c r="AA3071" i="22"/>
  <c r="X3059" i="22"/>
  <c r="Y3059" i="22"/>
  <c r="Z3059" i="22"/>
  <c r="AA3059" i="22"/>
  <c r="X3047" i="22"/>
  <c r="Y3047" i="22"/>
  <c r="Z3047" i="22"/>
  <c r="AA3047" i="22"/>
  <c r="X3035" i="22"/>
  <c r="Y3035" i="22"/>
  <c r="Z3035" i="22"/>
  <c r="AA3035" i="22"/>
  <c r="W3035" i="22"/>
  <c r="X3023" i="22"/>
  <c r="Y3023" i="22"/>
  <c r="Z3023" i="22"/>
  <c r="AA3023" i="22"/>
  <c r="W3023" i="22"/>
  <c r="X3011" i="22"/>
  <c r="Y3011" i="22"/>
  <c r="Z3011" i="22"/>
  <c r="AA3011" i="22"/>
  <c r="W3011" i="22"/>
  <c r="X2999" i="22"/>
  <c r="Y2999" i="22"/>
  <c r="Z2999" i="22"/>
  <c r="AA2999" i="22"/>
  <c r="W2999" i="22"/>
  <c r="X2987" i="22"/>
  <c r="Y2987" i="22"/>
  <c r="Z2987" i="22"/>
  <c r="AA2987" i="22"/>
  <c r="W2987" i="22"/>
  <c r="X2975" i="22"/>
  <c r="Y2975" i="22"/>
  <c r="Z2975" i="22"/>
  <c r="AA2975" i="22"/>
  <c r="W2975" i="22"/>
  <c r="X2963" i="22"/>
  <c r="Y2963" i="22"/>
  <c r="Z2963" i="22"/>
  <c r="AA2963" i="22"/>
  <c r="W2963" i="22"/>
  <c r="X2951" i="22"/>
  <c r="Y2951" i="22"/>
  <c r="Z2951" i="22"/>
  <c r="AA2951" i="22"/>
  <c r="W2951" i="22"/>
  <c r="X2939" i="22"/>
  <c r="Y2939" i="22"/>
  <c r="Z2939" i="22"/>
  <c r="AA2939" i="22"/>
  <c r="W2939" i="22"/>
  <c r="X2927" i="22"/>
  <c r="Y2927" i="22"/>
  <c r="Z2927" i="22"/>
  <c r="AA2927" i="22"/>
  <c r="W2927" i="22"/>
  <c r="X2915" i="22"/>
  <c r="Y2915" i="22"/>
  <c r="Z2915" i="22"/>
  <c r="AA2915" i="22"/>
  <c r="W2915" i="22"/>
  <c r="X2903" i="22"/>
  <c r="Y2903" i="22"/>
  <c r="Z2903" i="22"/>
  <c r="AA2903" i="22"/>
  <c r="W2903" i="22"/>
  <c r="X2891" i="22"/>
  <c r="Y2891" i="22"/>
  <c r="Z2891" i="22"/>
  <c r="AA2891" i="22"/>
  <c r="W2891" i="22"/>
  <c r="X2879" i="22"/>
  <c r="Y2879" i="22"/>
  <c r="Z2879" i="22"/>
  <c r="AA2879" i="22"/>
  <c r="W2879" i="22"/>
  <c r="X2867" i="22"/>
  <c r="Y2867" i="22"/>
  <c r="Z2867" i="22"/>
  <c r="AA2867" i="22"/>
  <c r="W2867" i="22"/>
  <c r="X2855" i="22"/>
  <c r="Y2855" i="22"/>
  <c r="Z2855" i="22"/>
  <c r="AA2855" i="22"/>
  <c r="W2855" i="22"/>
  <c r="AA2843" i="22"/>
  <c r="Z2843" i="22"/>
  <c r="X2843" i="22"/>
  <c r="Y2843" i="22"/>
  <c r="W2843" i="22"/>
  <c r="X2831" i="22"/>
  <c r="Y2831" i="22"/>
  <c r="Z2831" i="22"/>
  <c r="AA2831" i="22"/>
  <c r="W2831" i="22"/>
  <c r="X2819" i="22"/>
  <c r="Y2819" i="22"/>
  <c r="Z2819" i="22"/>
  <c r="AA2819" i="22"/>
  <c r="W2819" i="22"/>
  <c r="AA2807" i="22"/>
  <c r="Z2807" i="22"/>
  <c r="Y2807" i="22"/>
  <c r="X2807" i="22"/>
  <c r="W2807" i="22"/>
  <c r="AA2795" i="22"/>
  <c r="X2795" i="22"/>
  <c r="Y2795" i="22"/>
  <c r="Z2795" i="22"/>
  <c r="W2795" i="22"/>
  <c r="AA2783" i="22"/>
  <c r="X2783" i="22"/>
  <c r="Y2783" i="22"/>
  <c r="Z2783" i="22"/>
  <c r="W2783" i="22"/>
  <c r="AA2771" i="22"/>
  <c r="Z2771" i="22"/>
  <c r="Y2771" i="22"/>
  <c r="X2771" i="22"/>
  <c r="W2771" i="22"/>
  <c r="Z2759" i="22"/>
  <c r="AA2759" i="22"/>
  <c r="X2759" i="22"/>
  <c r="Y2759" i="22"/>
  <c r="W2759" i="22"/>
  <c r="Y2747" i="22"/>
  <c r="Z2747" i="22"/>
  <c r="AA2747" i="22"/>
  <c r="X2747" i="22"/>
  <c r="W2747" i="22"/>
  <c r="Y2735" i="22"/>
  <c r="Z2735" i="22"/>
  <c r="AA2735" i="22"/>
  <c r="X2735" i="22"/>
  <c r="W2735" i="22"/>
  <c r="Y2723" i="22"/>
  <c r="Z2723" i="22"/>
  <c r="AA2723" i="22"/>
  <c r="X2723" i="22"/>
  <c r="W2723" i="22"/>
  <c r="Y2711" i="22"/>
  <c r="Z2711" i="22"/>
  <c r="AA2711" i="22"/>
  <c r="X2711" i="22"/>
  <c r="W2711" i="22"/>
  <c r="Y2699" i="22"/>
  <c r="Z2699" i="22"/>
  <c r="AA2699" i="22"/>
  <c r="X2699" i="22"/>
  <c r="W2699" i="22"/>
  <c r="Y2687" i="22"/>
  <c r="Z2687" i="22"/>
  <c r="AA2687" i="22"/>
  <c r="X2687" i="22"/>
  <c r="W2687" i="22"/>
  <c r="Y2675" i="22"/>
  <c r="Z2675" i="22"/>
  <c r="AA2675" i="22"/>
  <c r="X2675" i="22"/>
  <c r="W2675" i="22"/>
  <c r="Y2663" i="22"/>
  <c r="Z2663" i="22"/>
  <c r="AA2663" i="22"/>
  <c r="X2663" i="22"/>
  <c r="W2663" i="22"/>
  <c r="Y2651" i="22"/>
  <c r="Z2651" i="22"/>
  <c r="AA2651" i="22"/>
  <c r="X2651" i="22"/>
  <c r="W2651" i="22"/>
  <c r="Y2639" i="22"/>
  <c r="Z2639" i="22"/>
  <c r="AA2639" i="22"/>
  <c r="X2639" i="22"/>
  <c r="W2639" i="22"/>
  <c r="Y2627" i="22"/>
  <c r="Z2627" i="22"/>
  <c r="AA2627" i="22"/>
  <c r="X2627" i="22"/>
  <c r="W2627" i="22"/>
  <c r="Y2615" i="22"/>
  <c r="Z2615" i="22"/>
  <c r="AA2615" i="22"/>
  <c r="X2615" i="22"/>
  <c r="W2615" i="22"/>
  <c r="Y2603" i="22"/>
  <c r="Z2603" i="22"/>
  <c r="AA2603" i="22"/>
  <c r="X2603" i="22"/>
  <c r="W2603" i="22"/>
  <c r="Y2591" i="22"/>
  <c r="Z2591" i="22"/>
  <c r="AA2591" i="22"/>
  <c r="X2591" i="22"/>
  <c r="W2591" i="22"/>
  <c r="Y2579" i="22"/>
  <c r="Z2579" i="22"/>
  <c r="AA2579" i="22"/>
  <c r="X2579" i="22"/>
  <c r="W2579" i="22"/>
  <c r="Y2567" i="22"/>
  <c r="Z2567" i="22"/>
  <c r="AA2567" i="22"/>
  <c r="X2567" i="22"/>
  <c r="W2567" i="22"/>
  <c r="Y2555" i="22"/>
  <c r="Z2555" i="22"/>
  <c r="AA2555" i="22"/>
  <c r="X2555" i="22"/>
  <c r="W2555" i="22"/>
  <c r="Y2543" i="22"/>
  <c r="Z2543" i="22"/>
  <c r="AA2543" i="22"/>
  <c r="X2543" i="22"/>
  <c r="W2543" i="22"/>
  <c r="Y2531" i="22"/>
  <c r="Z2531" i="22"/>
  <c r="AA2531" i="22"/>
  <c r="X2531" i="22"/>
  <c r="W2531" i="22"/>
  <c r="Y2519" i="22"/>
  <c r="Z2519" i="22"/>
  <c r="AA2519" i="22"/>
  <c r="X2519" i="22"/>
  <c r="W2519" i="22"/>
  <c r="Y2507" i="22"/>
  <c r="Z2507" i="22"/>
  <c r="AA2507" i="22"/>
  <c r="X2507" i="22"/>
  <c r="W2507" i="22"/>
  <c r="Y2495" i="22"/>
  <c r="Z2495" i="22"/>
  <c r="AA2495" i="22"/>
  <c r="X2495" i="22"/>
  <c r="W2495" i="22"/>
  <c r="Y2483" i="22"/>
  <c r="Z2483" i="22"/>
  <c r="AA2483" i="22"/>
  <c r="X2483" i="22"/>
  <c r="W2483" i="22"/>
  <c r="Y2471" i="22"/>
  <c r="Z2471" i="22"/>
  <c r="AA2471" i="22"/>
  <c r="X2471" i="22"/>
  <c r="W2471" i="22"/>
  <c r="Y2459" i="22"/>
  <c r="Z2459" i="22"/>
  <c r="AA2459" i="22"/>
  <c r="X2459" i="22"/>
  <c r="W2459" i="22"/>
  <c r="Y2447" i="22"/>
  <c r="Z2447" i="22"/>
  <c r="AA2447" i="22"/>
  <c r="X2447" i="22"/>
  <c r="W2447" i="22"/>
  <c r="Y2435" i="22"/>
  <c r="Z2435" i="22"/>
  <c r="AA2435" i="22"/>
  <c r="X2435" i="22"/>
  <c r="W2435" i="22"/>
  <c r="Y2423" i="22"/>
  <c r="Z2423" i="22"/>
  <c r="AA2423" i="22"/>
  <c r="X2423" i="22"/>
  <c r="W2423" i="22"/>
  <c r="X2411" i="22"/>
  <c r="Y2411" i="22"/>
  <c r="Z2411" i="22"/>
  <c r="AA2411" i="22"/>
  <c r="W2411" i="22"/>
  <c r="AA2399" i="22"/>
  <c r="Y2399" i="22"/>
  <c r="Z2399" i="22"/>
  <c r="X2399" i="22"/>
  <c r="W2399" i="22"/>
  <c r="AA2387" i="22"/>
  <c r="Y2387" i="22"/>
  <c r="Z2387" i="22"/>
  <c r="X2387" i="22"/>
  <c r="W2387" i="22"/>
  <c r="AA2375" i="22"/>
  <c r="Y2375" i="22"/>
  <c r="Z2375" i="22"/>
  <c r="X2375" i="22"/>
  <c r="W2375" i="22"/>
  <c r="AA2363" i="22"/>
  <c r="Y2363" i="22"/>
  <c r="Z2363" i="22"/>
  <c r="X2363" i="22"/>
  <c r="W2363" i="22"/>
  <c r="AA2351" i="22"/>
  <c r="Y2351" i="22"/>
  <c r="Z2351" i="22"/>
  <c r="X2351" i="22"/>
  <c r="W2351" i="22"/>
  <c r="AA2339" i="22"/>
  <c r="Y2339" i="22"/>
  <c r="Z2339" i="22"/>
  <c r="X2339" i="22"/>
  <c r="W2339" i="22"/>
  <c r="AA2327" i="22"/>
  <c r="Y2327" i="22"/>
  <c r="Z2327" i="22"/>
  <c r="X2327" i="22"/>
  <c r="W2327" i="22"/>
  <c r="AA2315" i="22"/>
  <c r="Y2315" i="22"/>
  <c r="Z2315" i="22"/>
  <c r="X2315" i="22"/>
  <c r="W2315" i="22"/>
  <c r="AA2303" i="22"/>
  <c r="Y2303" i="22"/>
  <c r="Z2303" i="22"/>
  <c r="X2303" i="22"/>
  <c r="W2303" i="22"/>
  <c r="AA2291" i="22"/>
  <c r="X2291" i="22"/>
  <c r="Y2291" i="22"/>
  <c r="Z2291" i="22"/>
  <c r="W2291" i="22"/>
  <c r="AA2279" i="22"/>
  <c r="X2279" i="22"/>
  <c r="Y2279" i="22"/>
  <c r="Z2279" i="22"/>
  <c r="W2279" i="22"/>
  <c r="AA2267" i="22"/>
  <c r="Y2267" i="22"/>
  <c r="Z2267" i="22"/>
  <c r="X2267" i="22"/>
  <c r="W2267" i="22"/>
  <c r="AA2255" i="22"/>
  <c r="Z2255" i="22"/>
  <c r="X2255" i="22"/>
  <c r="Y2255" i="22"/>
  <c r="W2255" i="22"/>
  <c r="AA2243" i="22"/>
  <c r="Z2243" i="22"/>
  <c r="Y2243" i="22"/>
  <c r="X2243" i="22"/>
  <c r="W2243" i="22"/>
  <c r="AA2231" i="22"/>
  <c r="Z2231" i="22"/>
  <c r="X2231" i="22"/>
  <c r="Y2231" i="22"/>
  <c r="W2231" i="22"/>
  <c r="AA2219" i="22"/>
  <c r="Z2219" i="22"/>
  <c r="X2219" i="22"/>
  <c r="Y2219" i="22"/>
  <c r="W2219" i="22"/>
  <c r="AA2207" i="22"/>
  <c r="Z2207" i="22"/>
  <c r="Y2207" i="22"/>
  <c r="X2207" i="22"/>
  <c r="W2207" i="22"/>
  <c r="AA2195" i="22"/>
  <c r="Z2195" i="22"/>
  <c r="X2195" i="22"/>
  <c r="Y2195" i="22"/>
  <c r="W2195" i="22"/>
  <c r="AA2183" i="22"/>
  <c r="Z2183" i="22"/>
  <c r="X2183" i="22"/>
  <c r="Y2183" i="22"/>
  <c r="AA2171" i="22"/>
  <c r="Z2171" i="22"/>
  <c r="Y2171" i="22"/>
  <c r="X2171" i="22"/>
  <c r="W2171" i="22"/>
  <c r="AA2159" i="22"/>
  <c r="Z2159" i="22"/>
  <c r="X2159" i="22"/>
  <c r="Y2159" i="22"/>
  <c r="W2159" i="22"/>
  <c r="AA2147" i="22"/>
  <c r="Z2147" i="22"/>
  <c r="X2147" i="22"/>
  <c r="Y2147" i="22"/>
  <c r="W2147" i="22"/>
  <c r="AA2135" i="22"/>
  <c r="Z2135" i="22"/>
  <c r="Y2135" i="22"/>
  <c r="X2135" i="22"/>
  <c r="W2135" i="22"/>
  <c r="AA2123" i="22"/>
  <c r="Z2123" i="22"/>
  <c r="X2123" i="22"/>
  <c r="Y2123" i="22"/>
  <c r="W2123" i="22"/>
  <c r="AA2111" i="22"/>
  <c r="Z2111" i="22"/>
  <c r="X2111" i="22"/>
  <c r="Y2111" i="22"/>
  <c r="AA2099" i="22"/>
  <c r="Z2099" i="22"/>
  <c r="Y2099" i="22"/>
  <c r="X2099" i="22"/>
  <c r="W2099" i="22"/>
  <c r="AA2087" i="22"/>
  <c r="Z2087" i="22"/>
  <c r="X2087" i="22"/>
  <c r="Y2087" i="22"/>
  <c r="W2087" i="22"/>
  <c r="AA2075" i="22"/>
  <c r="Z2075" i="22"/>
  <c r="X2075" i="22"/>
  <c r="Y2075" i="22"/>
  <c r="W2075" i="22"/>
  <c r="AA2063" i="22"/>
  <c r="Z2063" i="22"/>
  <c r="Y2063" i="22"/>
  <c r="X2063" i="22"/>
  <c r="W2063" i="22"/>
  <c r="AA2051" i="22"/>
  <c r="Z2051" i="22"/>
  <c r="X2051" i="22"/>
  <c r="Y2051" i="22"/>
  <c r="W2051" i="22"/>
  <c r="Y2039" i="22"/>
  <c r="Z2039" i="22"/>
  <c r="AA2039" i="22"/>
  <c r="X2039" i="22"/>
  <c r="X2027" i="22"/>
  <c r="Y2027" i="22"/>
  <c r="Z2027" i="22"/>
  <c r="AA2027" i="22"/>
  <c r="W2027" i="22"/>
  <c r="X2015" i="22"/>
  <c r="Y2015" i="22"/>
  <c r="Z2015" i="22"/>
  <c r="AA2015" i="22"/>
  <c r="W2015" i="22"/>
  <c r="Y2003" i="22"/>
  <c r="Z2003" i="22"/>
  <c r="AA2003" i="22"/>
  <c r="X2003" i="22"/>
  <c r="W2003" i="22"/>
  <c r="AA1991" i="22"/>
  <c r="Z1991" i="22"/>
  <c r="X1991" i="22"/>
  <c r="Y1991" i="22"/>
  <c r="W1991" i="22"/>
  <c r="AA1979" i="22"/>
  <c r="Z1979" i="22"/>
  <c r="Y1979" i="22"/>
  <c r="X1979" i="22"/>
  <c r="W1979" i="22"/>
  <c r="AA1967" i="22"/>
  <c r="X1967" i="22"/>
  <c r="Y1967" i="22"/>
  <c r="Z1967" i="22"/>
  <c r="W1967" i="22"/>
  <c r="AA1955" i="22"/>
  <c r="X1955" i="22"/>
  <c r="Y1955" i="22"/>
  <c r="Z1955" i="22"/>
  <c r="W1955" i="22"/>
  <c r="AA1943" i="22"/>
  <c r="X1943" i="22"/>
  <c r="Y1943" i="22"/>
  <c r="Z1943" i="22"/>
  <c r="W1943" i="22"/>
  <c r="AA1931" i="22"/>
  <c r="X1931" i="22"/>
  <c r="Y1931" i="22"/>
  <c r="Z1931" i="22"/>
  <c r="W1931" i="22"/>
  <c r="AA1919" i="22"/>
  <c r="X1919" i="22"/>
  <c r="Y1919" i="22"/>
  <c r="Z1919" i="22"/>
  <c r="W1919" i="22"/>
  <c r="AA1907" i="22"/>
  <c r="Z1907" i="22"/>
  <c r="X1907" i="22"/>
  <c r="Y1907" i="22"/>
  <c r="W1907" i="22"/>
  <c r="AA1895" i="22"/>
  <c r="Z1895" i="22"/>
  <c r="X1895" i="22"/>
  <c r="Y1895" i="22"/>
  <c r="W1895" i="22"/>
  <c r="AA1883" i="22"/>
  <c r="Z1883" i="22"/>
  <c r="X1883" i="22"/>
  <c r="Y1883" i="22"/>
  <c r="W1883" i="22"/>
  <c r="AA1871" i="22"/>
  <c r="Z1871" i="22"/>
  <c r="X1871" i="22"/>
  <c r="Y1871" i="22"/>
  <c r="W1871" i="22"/>
  <c r="AA1859" i="22"/>
  <c r="Z1859" i="22"/>
  <c r="X1859" i="22"/>
  <c r="Y1859" i="22"/>
  <c r="W1859" i="22"/>
  <c r="AA1847" i="22"/>
  <c r="Z1847" i="22"/>
  <c r="X1847" i="22"/>
  <c r="Y1847" i="22"/>
  <c r="W1847" i="22"/>
  <c r="AA1835" i="22"/>
  <c r="Z1835" i="22"/>
  <c r="X1835" i="22"/>
  <c r="Y1835" i="22"/>
  <c r="W1835" i="22"/>
  <c r="AA1823" i="22"/>
  <c r="Z1823" i="22"/>
  <c r="X1823" i="22"/>
  <c r="Y1823" i="22"/>
  <c r="W1823" i="22"/>
  <c r="AA1811" i="22"/>
  <c r="Z1811" i="22"/>
  <c r="X1811" i="22"/>
  <c r="Y1811" i="22"/>
  <c r="W1811" i="22"/>
  <c r="AA1799" i="22"/>
  <c r="Z1799" i="22"/>
  <c r="X1799" i="22"/>
  <c r="Y1799" i="22"/>
  <c r="W1799" i="22"/>
  <c r="AA1787" i="22"/>
  <c r="Z1787" i="22"/>
  <c r="X1787" i="22"/>
  <c r="Y1787" i="22"/>
  <c r="W1787" i="22"/>
  <c r="AA1775" i="22"/>
  <c r="Z1775" i="22"/>
  <c r="X1775" i="22"/>
  <c r="Y1775" i="22"/>
  <c r="W1775" i="22"/>
  <c r="AA1763" i="22"/>
  <c r="Z1763" i="22"/>
  <c r="X1763" i="22"/>
  <c r="Y1763" i="22"/>
  <c r="W1763" i="22"/>
  <c r="AA1751" i="22"/>
  <c r="Z1751" i="22"/>
  <c r="X1751" i="22"/>
  <c r="Y1751" i="22"/>
  <c r="W1751" i="22"/>
  <c r="AA1739" i="22"/>
  <c r="Z1739" i="22"/>
  <c r="X1739" i="22"/>
  <c r="Y1739" i="22"/>
  <c r="W1739" i="22"/>
  <c r="AA1727" i="22"/>
  <c r="Z1727" i="22"/>
  <c r="X1727" i="22"/>
  <c r="Y1727" i="22"/>
  <c r="W1727" i="22"/>
  <c r="AA1715" i="22"/>
  <c r="Z1715" i="22"/>
  <c r="X1715" i="22"/>
  <c r="Y1715" i="22"/>
  <c r="W1715" i="22"/>
  <c r="AA1703" i="22"/>
  <c r="Z1703" i="22"/>
  <c r="X1703" i="22"/>
  <c r="Y1703" i="22"/>
  <c r="W1703" i="22"/>
  <c r="AA1691" i="22"/>
  <c r="Z1691" i="22"/>
  <c r="X1691" i="22"/>
  <c r="Y1691" i="22"/>
  <c r="W1691" i="22"/>
  <c r="AA1679" i="22"/>
  <c r="Z1679" i="22"/>
  <c r="X1679" i="22"/>
  <c r="Y1679" i="22"/>
  <c r="W1679" i="22"/>
  <c r="AA1667" i="22"/>
  <c r="Z1667" i="22"/>
  <c r="X1667" i="22"/>
  <c r="Y1667" i="22"/>
  <c r="W1667" i="22"/>
  <c r="X1655" i="22"/>
  <c r="Y1655" i="22"/>
  <c r="Z1655" i="22"/>
  <c r="AA1655" i="22"/>
  <c r="W1655" i="22"/>
  <c r="AA1643" i="22"/>
  <c r="Z1643" i="22"/>
  <c r="X1643" i="22"/>
  <c r="Y1643" i="22"/>
  <c r="W1643" i="22"/>
  <c r="X1631" i="22"/>
  <c r="Y1631" i="22"/>
  <c r="Z1631" i="22"/>
  <c r="AA1631" i="22"/>
  <c r="W1631" i="22"/>
  <c r="X1619" i="22"/>
  <c r="Y1619" i="22"/>
  <c r="Z1619" i="22"/>
  <c r="AA1619" i="22"/>
  <c r="W1619" i="22"/>
  <c r="X1607" i="22"/>
  <c r="Y1607" i="22"/>
  <c r="Z1607" i="22"/>
  <c r="AA1607" i="22"/>
  <c r="W1607" i="22"/>
  <c r="X1595" i="22"/>
  <c r="AA1595" i="22"/>
  <c r="Y1595" i="22"/>
  <c r="Z1595" i="22"/>
  <c r="W1595" i="22"/>
  <c r="X1583" i="22"/>
  <c r="Y1583" i="22"/>
  <c r="Z1583" i="22"/>
  <c r="AA1583" i="22"/>
  <c r="W1583" i="22"/>
  <c r="X1571" i="22"/>
  <c r="Y1571" i="22"/>
  <c r="Z1571" i="22"/>
  <c r="AA1571" i="22"/>
  <c r="W1571" i="22"/>
  <c r="X1559" i="22"/>
  <c r="Y1559" i="22"/>
  <c r="Z1559" i="22"/>
  <c r="AA1559" i="22"/>
  <c r="W1559" i="22"/>
  <c r="Y1547" i="22"/>
  <c r="X1547" i="22"/>
  <c r="Z1547" i="22"/>
  <c r="AA1547" i="22"/>
  <c r="W1547" i="22"/>
  <c r="Y1535" i="22"/>
  <c r="X1535" i="22"/>
  <c r="Z1535" i="22"/>
  <c r="AA1535" i="22"/>
  <c r="W1535" i="22"/>
  <c r="Y1523" i="22"/>
  <c r="X1523" i="22"/>
  <c r="Z1523" i="22"/>
  <c r="AA1523" i="22"/>
  <c r="W1523" i="22"/>
  <c r="Y1511" i="22"/>
  <c r="X1511" i="22"/>
  <c r="Z1511" i="22"/>
  <c r="AA1511" i="22"/>
  <c r="W1511" i="22"/>
  <c r="Y1499" i="22"/>
  <c r="X1499" i="22"/>
  <c r="Z1499" i="22"/>
  <c r="AA1499" i="22"/>
  <c r="W1499" i="22"/>
  <c r="Y1487" i="22"/>
  <c r="X1487" i="22"/>
  <c r="Z1487" i="22"/>
  <c r="AA1487" i="22"/>
  <c r="W1487" i="22"/>
  <c r="Y1475" i="22"/>
  <c r="X1475" i="22"/>
  <c r="Z1475" i="22"/>
  <c r="AA1475" i="22"/>
  <c r="W1475" i="22"/>
  <c r="Y1463" i="22"/>
  <c r="X1463" i="22"/>
  <c r="Z1463" i="22"/>
  <c r="AA1463" i="22"/>
  <c r="W1463" i="22"/>
  <c r="Y1451" i="22"/>
  <c r="X1451" i="22"/>
  <c r="Z1451" i="22"/>
  <c r="AA1451" i="22"/>
  <c r="W1451" i="22"/>
  <c r="Y1439" i="22"/>
  <c r="X1439" i="22"/>
  <c r="Z1439" i="22"/>
  <c r="AA1439" i="22"/>
  <c r="W1439" i="22"/>
  <c r="Y1427" i="22"/>
  <c r="X1427" i="22"/>
  <c r="Z1427" i="22"/>
  <c r="AA1427" i="22"/>
  <c r="W1427" i="22"/>
  <c r="Y1415" i="22"/>
  <c r="X1415" i="22"/>
  <c r="Z1415" i="22"/>
  <c r="AA1415" i="22"/>
  <c r="W1415" i="22"/>
  <c r="X1403" i="22"/>
  <c r="Y1403" i="22"/>
  <c r="Z1403" i="22"/>
  <c r="AA1403" i="22"/>
  <c r="W1403" i="22"/>
  <c r="AA1391" i="22"/>
  <c r="Z1391" i="22"/>
  <c r="X1391" i="22"/>
  <c r="Y1391" i="22"/>
  <c r="W1391" i="22"/>
  <c r="Y1379" i="22"/>
  <c r="AA1379" i="22"/>
  <c r="Z1379" i="22"/>
  <c r="X1379" i="22"/>
  <c r="W1379" i="22"/>
  <c r="X1367" i="22"/>
  <c r="AA1367" i="22"/>
  <c r="Y1367" i="22"/>
  <c r="Z1367" i="22"/>
  <c r="W1367" i="22"/>
  <c r="AA1355" i="22"/>
  <c r="Y1355" i="22"/>
  <c r="X1355" i="22"/>
  <c r="Z1355" i="22"/>
  <c r="W1355" i="22"/>
  <c r="AA1343" i="22"/>
  <c r="Y1343" i="22"/>
  <c r="Z1343" i="22"/>
  <c r="X1343" i="22"/>
  <c r="W1343" i="22"/>
  <c r="AA1331" i="22"/>
  <c r="X1331" i="22"/>
  <c r="Y1331" i="22"/>
  <c r="Z1331" i="22"/>
  <c r="W1331" i="22"/>
  <c r="AA1319" i="22"/>
  <c r="Y1319" i="22"/>
  <c r="X1319" i="22"/>
  <c r="Z1319" i="22"/>
  <c r="W1319" i="22"/>
  <c r="AA1307" i="22"/>
  <c r="Y1307" i="22"/>
  <c r="Z1307" i="22"/>
  <c r="X1307" i="22"/>
  <c r="W1307" i="22"/>
  <c r="AA1295" i="22"/>
  <c r="X1295" i="22"/>
  <c r="Y1295" i="22"/>
  <c r="Z1295" i="22"/>
  <c r="W1295" i="22"/>
  <c r="AA1283" i="22"/>
  <c r="Y1283" i="22"/>
  <c r="X1283" i="22"/>
  <c r="Z1283" i="22"/>
  <c r="W1283" i="22"/>
  <c r="AA1271" i="22"/>
  <c r="X1271" i="22"/>
  <c r="Y1271" i="22"/>
  <c r="Z1271" i="22"/>
  <c r="W1271" i="22"/>
  <c r="AA1259" i="22"/>
  <c r="X1259" i="22"/>
  <c r="Y1259" i="22"/>
  <c r="Z1259" i="22"/>
  <c r="W1259" i="22"/>
  <c r="AA1247" i="22"/>
  <c r="X1247" i="22"/>
  <c r="Y1247" i="22"/>
  <c r="Z1247" i="22"/>
  <c r="W1247" i="22"/>
  <c r="AA1235" i="22"/>
  <c r="X1235" i="22"/>
  <c r="Y1235" i="22"/>
  <c r="Z1235" i="22"/>
  <c r="W1235" i="22"/>
  <c r="AA1223" i="22"/>
  <c r="X1223" i="22"/>
  <c r="Y1223" i="22"/>
  <c r="Z1223" i="22"/>
  <c r="W1223" i="22"/>
  <c r="AA1211" i="22"/>
  <c r="X1211" i="22"/>
  <c r="Y1211" i="22"/>
  <c r="Z1211" i="22"/>
  <c r="W1211" i="22"/>
  <c r="AA1199" i="22"/>
  <c r="Y1199" i="22"/>
  <c r="X1199" i="22"/>
  <c r="Z1199" i="22"/>
  <c r="W1199" i="22"/>
  <c r="AA1187" i="22"/>
  <c r="X1187" i="22"/>
  <c r="Y1187" i="22"/>
  <c r="Z1187" i="22"/>
  <c r="W1187" i="22"/>
  <c r="AA1175" i="22"/>
  <c r="Y1175" i="22"/>
  <c r="Z1175" i="22"/>
  <c r="X1175" i="22"/>
  <c r="W1175" i="22"/>
  <c r="AA1163" i="22"/>
  <c r="X1163" i="22"/>
  <c r="Y1163" i="22"/>
  <c r="Z1163" i="22"/>
  <c r="W1163" i="22"/>
  <c r="AA1151" i="22"/>
  <c r="X1151" i="22"/>
  <c r="Z1151" i="22"/>
  <c r="Y1151" i="22"/>
  <c r="W1151" i="22"/>
  <c r="AA1139" i="22"/>
  <c r="X1139" i="22"/>
  <c r="Y1139" i="22"/>
  <c r="Z1139" i="22"/>
  <c r="W1139" i="22"/>
  <c r="AA1127" i="22"/>
  <c r="X1127" i="22"/>
  <c r="Z1127" i="22"/>
  <c r="Y1127" i="22"/>
  <c r="W1127" i="22"/>
  <c r="AA1115" i="22"/>
  <c r="X1115" i="22"/>
  <c r="Y1115" i="22"/>
  <c r="Z1115" i="22"/>
  <c r="W1115" i="22"/>
  <c r="AA1103" i="22"/>
  <c r="Z1103" i="22"/>
  <c r="Y1103" i="22"/>
  <c r="X1103" i="22"/>
  <c r="W1103" i="22"/>
  <c r="X1091" i="22"/>
  <c r="Y1091" i="22"/>
  <c r="Z1091" i="22"/>
  <c r="AA1091" i="22"/>
  <c r="W1091" i="22"/>
  <c r="AA1079" i="22"/>
  <c r="Y1079" i="22"/>
  <c r="Z1079" i="22"/>
  <c r="X1079" i="22"/>
  <c r="W1079" i="22"/>
  <c r="X1067" i="22"/>
  <c r="Y1067" i="22"/>
  <c r="AA1067" i="22"/>
  <c r="Z1067" i="22"/>
  <c r="W1067" i="22"/>
  <c r="X1055" i="22"/>
  <c r="Y1055" i="22"/>
  <c r="Z1055" i="22"/>
  <c r="AA1055" i="22"/>
  <c r="W1055" i="22"/>
  <c r="X1043" i="22"/>
  <c r="Y1043" i="22"/>
  <c r="Z1043" i="22"/>
  <c r="AA1043" i="22"/>
  <c r="W1043" i="22"/>
  <c r="X1031" i="22"/>
  <c r="Y1031" i="22"/>
  <c r="AA1031" i="22"/>
  <c r="Z1031" i="22"/>
  <c r="W1031" i="22"/>
  <c r="X1019" i="22"/>
  <c r="AA1019" i="22"/>
  <c r="Y1019" i="22"/>
  <c r="Z1019" i="22"/>
  <c r="W1019" i="22"/>
  <c r="X1007" i="22"/>
  <c r="Y1007" i="22"/>
  <c r="Z1007" i="22"/>
  <c r="AA1007" i="22"/>
  <c r="W1007" i="22"/>
  <c r="X995" i="22"/>
  <c r="Y995" i="22"/>
  <c r="AA995" i="22"/>
  <c r="Z995" i="22"/>
  <c r="W995" i="22"/>
  <c r="X983" i="22"/>
  <c r="AA983" i="22"/>
  <c r="Z983" i="22"/>
  <c r="Y983" i="22"/>
  <c r="W983" i="22"/>
  <c r="X971" i="22"/>
  <c r="Y971" i="22"/>
  <c r="Z971" i="22"/>
  <c r="AA971" i="22"/>
  <c r="W971" i="22"/>
  <c r="X959" i="22"/>
  <c r="Y959" i="22"/>
  <c r="AA959" i="22"/>
  <c r="Z959" i="22"/>
  <c r="W959" i="22"/>
  <c r="X947" i="22"/>
  <c r="AA947" i="22"/>
  <c r="Z947" i="22"/>
  <c r="Y947" i="22"/>
  <c r="W947" i="22"/>
  <c r="Z935" i="22"/>
  <c r="AA935" i="22"/>
  <c r="Y935" i="22"/>
  <c r="X935" i="22"/>
  <c r="W935" i="22"/>
  <c r="X923" i="22"/>
  <c r="AA923" i="22"/>
  <c r="Z923" i="22"/>
  <c r="Y923" i="22"/>
  <c r="W923" i="22"/>
  <c r="Z911" i="22"/>
  <c r="X911" i="22"/>
  <c r="Y911" i="22"/>
  <c r="AA911" i="22"/>
  <c r="W911" i="22"/>
  <c r="Z899" i="22"/>
  <c r="AA899" i="22"/>
  <c r="Y899" i="22"/>
  <c r="X899" i="22"/>
  <c r="W899" i="22"/>
  <c r="X887" i="22"/>
  <c r="AA887" i="22"/>
  <c r="Y887" i="22"/>
  <c r="Z887" i="22"/>
  <c r="W887" i="22"/>
  <c r="Z875" i="22"/>
  <c r="X875" i="22"/>
  <c r="Y875" i="22"/>
  <c r="AA875" i="22"/>
  <c r="W875" i="22"/>
  <c r="Z863" i="22"/>
  <c r="AA863" i="22"/>
  <c r="Y863" i="22"/>
  <c r="X863" i="22"/>
  <c r="W863" i="22"/>
  <c r="X851" i="22"/>
  <c r="Z851" i="22"/>
  <c r="AA851" i="22"/>
  <c r="Y851" i="22"/>
  <c r="W851" i="22"/>
  <c r="Z839" i="22"/>
  <c r="Y839" i="22"/>
  <c r="X839" i="22"/>
  <c r="AA839" i="22"/>
  <c r="W839" i="22"/>
  <c r="Z827" i="22"/>
  <c r="AA827" i="22"/>
  <c r="Y827" i="22"/>
  <c r="X827" i="22"/>
  <c r="W827" i="22"/>
  <c r="Y815" i="22"/>
  <c r="Z815" i="22"/>
  <c r="X815" i="22"/>
  <c r="AA815" i="22"/>
  <c r="W815" i="22"/>
  <c r="Y803" i="22"/>
  <c r="Z803" i="22"/>
  <c r="AA803" i="22"/>
  <c r="X803" i="22"/>
  <c r="W803" i="22"/>
  <c r="Y791" i="22"/>
  <c r="X791" i="22"/>
  <c r="AA791" i="22"/>
  <c r="Z791" i="22"/>
  <c r="W791" i="22"/>
  <c r="Y779" i="22"/>
  <c r="Z779" i="22"/>
  <c r="AA779" i="22"/>
  <c r="X779" i="22"/>
  <c r="W779" i="22"/>
  <c r="Y767" i="22"/>
  <c r="X767" i="22"/>
  <c r="Z767" i="22"/>
  <c r="AA767" i="22"/>
  <c r="W767" i="22"/>
  <c r="Y755" i="22"/>
  <c r="Z755" i="22"/>
  <c r="X755" i="22"/>
  <c r="AA755" i="22"/>
  <c r="W755" i="22"/>
  <c r="Y743" i="22"/>
  <c r="Z743" i="22"/>
  <c r="AA743" i="22"/>
  <c r="X743" i="22"/>
  <c r="W743" i="22"/>
  <c r="W3651" i="22"/>
  <c r="W3636" i="22"/>
  <c r="W3592" i="22"/>
  <c r="W3569" i="22"/>
  <c r="W3543" i="22"/>
  <c r="W3515" i="22"/>
  <c r="W3484" i="22"/>
  <c r="W3456" i="22"/>
  <c r="W3425" i="22"/>
  <c r="W3399" i="22"/>
  <c r="W3371" i="22"/>
  <c r="W3340" i="22"/>
  <c r="W3312" i="22"/>
  <c r="W3279" i="22"/>
  <c r="W3243" i="22"/>
  <c r="W3207" i="22"/>
  <c r="W3171" i="22"/>
  <c r="W3135" i="22"/>
  <c r="W3099" i="22"/>
  <c r="W3063" i="22"/>
  <c r="W3016" i="22"/>
  <c r="W2944" i="22"/>
  <c r="W2872" i="22"/>
  <c r="W2800" i="22"/>
  <c r="W2728" i="22"/>
  <c r="W2656" i="22"/>
  <c r="W2584" i="22"/>
  <c r="W2512" i="22"/>
  <c r="W2440" i="22"/>
  <c r="W2368" i="22"/>
  <c r="W2296" i="22"/>
  <c r="W2224" i="22"/>
  <c r="W2140" i="22"/>
  <c r="W2054" i="22"/>
  <c r="W1961" i="22"/>
  <c r="W1865" i="22"/>
  <c r="W1769" i="22"/>
  <c r="W1669" i="22"/>
  <c r="W1561" i="22"/>
  <c r="W1453" i="22"/>
  <c r="W1345" i="22"/>
  <c r="W1107" i="22"/>
  <c r="AA3314" i="22"/>
  <c r="X3654" i="22"/>
  <c r="Y3654" i="22"/>
  <c r="Z3654" i="22"/>
  <c r="AA3654" i="22"/>
  <c r="X3534" i="22"/>
  <c r="Y3534" i="22"/>
  <c r="Z3534" i="22"/>
  <c r="AA3534" i="22"/>
  <c r="W3534" i="22"/>
  <c r="X3378" i="22"/>
  <c r="Y3378" i="22"/>
  <c r="Z3378" i="22"/>
  <c r="AA3378" i="22"/>
  <c r="W3378" i="22"/>
  <c r="Z3282" i="22"/>
  <c r="X3282" i="22"/>
  <c r="Y3282" i="22"/>
  <c r="AA3282" i="22"/>
  <c r="W3282" i="22"/>
  <c r="Z3150" i="22"/>
  <c r="X3150" i="22"/>
  <c r="Y3150" i="22"/>
  <c r="AA3150" i="22"/>
  <c r="W3150" i="22"/>
  <c r="Z3042" i="22"/>
  <c r="AA3042" i="22"/>
  <c r="Y3042" i="22"/>
  <c r="X3042" i="22"/>
  <c r="W3042" i="22"/>
  <c r="Z2922" i="22"/>
  <c r="AA2922" i="22"/>
  <c r="Y2922" i="22"/>
  <c r="X2922" i="22"/>
  <c r="W2922" i="22"/>
  <c r="X2802" i="22"/>
  <c r="Y2802" i="22"/>
  <c r="Z2802" i="22"/>
  <c r="AA2802" i="22"/>
  <c r="W2802" i="22"/>
  <c r="X2682" i="22"/>
  <c r="Y2682" i="22"/>
  <c r="Z2682" i="22"/>
  <c r="AA2682" i="22"/>
  <c r="W2682" i="22"/>
  <c r="X2526" i="22"/>
  <c r="Y2526" i="22"/>
  <c r="Z2526" i="22"/>
  <c r="AA2526" i="22"/>
  <c r="W2526" i="22"/>
  <c r="Y2358" i="22"/>
  <c r="Z2358" i="22"/>
  <c r="X2358" i="22"/>
  <c r="AA2358" i="22"/>
  <c r="W2358" i="22"/>
  <c r="X2190" i="22"/>
  <c r="Y2190" i="22"/>
  <c r="Z2190" i="22"/>
  <c r="AA2190" i="22"/>
  <c r="W2190" i="22"/>
  <c r="X1998" i="22"/>
  <c r="Z1998" i="22"/>
  <c r="Y1998" i="22"/>
  <c r="AA1998" i="22"/>
  <c r="W1998" i="22"/>
  <c r="X1782" i="22"/>
  <c r="Y1782" i="22"/>
  <c r="Z1782" i="22"/>
  <c r="AA1782" i="22"/>
  <c r="W1782" i="22"/>
  <c r="AA1362" i="22"/>
  <c r="X1362" i="22"/>
  <c r="Y1362" i="22"/>
  <c r="Z1362" i="22"/>
  <c r="Y3617" i="22"/>
  <c r="AA3617" i="22"/>
  <c r="X3617" i="22"/>
  <c r="Z3617" i="22"/>
  <c r="Y3497" i="22"/>
  <c r="Z3497" i="22"/>
  <c r="AA3497" i="22"/>
  <c r="X3497" i="22"/>
  <c r="Y3353" i="22"/>
  <c r="Z3353" i="22"/>
  <c r="AA3353" i="22"/>
  <c r="X3353" i="22"/>
  <c r="X3221" i="22"/>
  <c r="Y3221" i="22"/>
  <c r="Z3221" i="22"/>
  <c r="AA3221" i="22"/>
  <c r="X3101" i="22"/>
  <c r="Y3101" i="22"/>
  <c r="Z3101" i="22"/>
  <c r="AA3101" i="22"/>
  <c r="X2969" i="22"/>
  <c r="Y2969" i="22"/>
  <c r="Z2969" i="22"/>
  <c r="AA2969" i="22"/>
  <c r="W2969" i="22"/>
  <c r="Y2837" i="22"/>
  <c r="Z2837" i="22"/>
  <c r="AA2837" i="22"/>
  <c r="X2837" i="22"/>
  <c r="W2837" i="22"/>
  <c r="Y2717" i="22"/>
  <c r="Z2717" i="22"/>
  <c r="AA2717" i="22"/>
  <c r="X2717" i="22"/>
  <c r="W2717" i="22"/>
  <c r="Y2597" i="22"/>
  <c r="Z2597" i="22"/>
  <c r="AA2597" i="22"/>
  <c r="X2597" i="22"/>
  <c r="W2597" i="22"/>
  <c r="Y2489" i="22"/>
  <c r="Z2489" i="22"/>
  <c r="AA2489" i="22"/>
  <c r="X2489" i="22"/>
  <c r="W2489" i="22"/>
  <c r="AA2393" i="22"/>
  <c r="X2393" i="22"/>
  <c r="Y2393" i="22"/>
  <c r="Z2393" i="22"/>
  <c r="W2393" i="22"/>
  <c r="AA2273" i="22"/>
  <c r="X2273" i="22"/>
  <c r="Y2273" i="22"/>
  <c r="Z2273" i="22"/>
  <c r="W2273" i="22"/>
  <c r="AA2177" i="22"/>
  <c r="Z2177" i="22"/>
  <c r="X2177" i="22"/>
  <c r="Y2177" i="22"/>
  <c r="W2177" i="22"/>
  <c r="AA2093" i="22"/>
  <c r="Z2093" i="22"/>
  <c r="X2093" i="22"/>
  <c r="Y2093" i="22"/>
  <c r="W2093" i="22"/>
  <c r="AA1985" i="22"/>
  <c r="X1985" i="22"/>
  <c r="Y1985" i="22"/>
  <c r="Z1985" i="22"/>
  <c r="W1985" i="22"/>
  <c r="AA1913" i="22"/>
  <c r="X1913" i="22"/>
  <c r="Y1913" i="22"/>
  <c r="Z1913" i="22"/>
  <c r="AA1841" i="22"/>
  <c r="Z1841" i="22"/>
  <c r="X1841" i="22"/>
  <c r="Y1841" i="22"/>
  <c r="W1841" i="22"/>
  <c r="AA1757" i="22"/>
  <c r="Z1757" i="22"/>
  <c r="X1757" i="22"/>
  <c r="Y1757" i="22"/>
  <c r="W1757" i="22"/>
  <c r="AA1685" i="22"/>
  <c r="Z1685" i="22"/>
  <c r="X1685" i="22"/>
  <c r="Y1685" i="22"/>
  <c r="X1649" i="22"/>
  <c r="Y1649" i="22"/>
  <c r="Z1649" i="22"/>
  <c r="AA1649" i="22"/>
  <c r="X1577" i="22"/>
  <c r="Y1577" i="22"/>
  <c r="Z1577" i="22"/>
  <c r="AA1577" i="22"/>
  <c r="Y1505" i="22"/>
  <c r="AA1505" i="22"/>
  <c r="X1505" i="22"/>
  <c r="Z1505" i="22"/>
  <c r="Y1433" i="22"/>
  <c r="AA1433" i="22"/>
  <c r="X1433" i="22"/>
  <c r="Z1433" i="22"/>
  <c r="X1361" i="22"/>
  <c r="AA1361" i="22"/>
  <c r="Z1361" i="22"/>
  <c r="Y1361" i="22"/>
  <c r="AA1265" i="22"/>
  <c r="Z1265" i="22"/>
  <c r="Y1265" i="22"/>
  <c r="X1265" i="22"/>
  <c r="W1265" i="22"/>
  <c r="AA1121" i="22"/>
  <c r="X1121" i="22"/>
  <c r="Y1121" i="22"/>
  <c r="Z1121" i="22"/>
  <c r="W1121" i="22"/>
  <c r="Y3614" i="22"/>
  <c r="AA3614" i="22"/>
  <c r="Z3614" i="22"/>
  <c r="Y3458" i="22"/>
  <c r="Z3458" i="22"/>
  <c r="AA3458" i="22"/>
  <c r="X3458" i="22"/>
  <c r="W3458" i="22"/>
  <c r="Y2678" i="22"/>
  <c r="Z2678" i="22"/>
  <c r="AA2678" i="22"/>
  <c r="X2678" i="22"/>
  <c r="W2678" i="22"/>
  <c r="X3658" i="22"/>
  <c r="Y3658" i="22"/>
  <c r="Z3658" i="22"/>
  <c r="AA3658" i="22"/>
  <c r="W3658" i="22"/>
  <c r="Z3646" i="22"/>
  <c r="AA3646" i="22"/>
  <c r="Y3646" i="22"/>
  <c r="W3646" i="22"/>
  <c r="X3646" i="22"/>
  <c r="X3634" i="22"/>
  <c r="Y3634" i="22"/>
  <c r="Z3634" i="22"/>
  <c r="W3634" i="22"/>
  <c r="AA3634" i="22"/>
  <c r="X3622" i="22"/>
  <c r="Y3622" i="22"/>
  <c r="Z3622" i="22"/>
  <c r="AA3622" i="22"/>
  <c r="W3622" i="22"/>
  <c r="Y3610" i="22"/>
  <c r="X3610" i="22"/>
  <c r="Z3610" i="22"/>
  <c r="AA3610" i="22"/>
  <c r="W3610" i="22"/>
  <c r="X3598" i="22"/>
  <c r="Y3598" i="22"/>
  <c r="AA3598" i="22"/>
  <c r="Z3598" i="22"/>
  <c r="W3598" i="22"/>
  <c r="X3586" i="22"/>
  <c r="Y3586" i="22"/>
  <c r="AA3586" i="22"/>
  <c r="Z3586" i="22"/>
  <c r="W3586" i="22"/>
  <c r="X3574" i="22"/>
  <c r="Y3574" i="22"/>
  <c r="Z3574" i="22"/>
  <c r="AA3574" i="22"/>
  <c r="W3574" i="22"/>
  <c r="X3562" i="22"/>
  <c r="Y3562" i="22"/>
  <c r="Z3562" i="22"/>
  <c r="AA3562" i="22"/>
  <c r="W3562" i="22"/>
  <c r="X3550" i="22"/>
  <c r="Y3550" i="22"/>
  <c r="Z3550" i="22"/>
  <c r="AA3550" i="22"/>
  <c r="W3550" i="22"/>
  <c r="X3538" i="22"/>
  <c r="Y3538" i="22"/>
  <c r="Z3538" i="22"/>
  <c r="AA3538" i="22"/>
  <c r="W3538" i="22"/>
  <c r="X3526" i="22"/>
  <c r="Y3526" i="22"/>
  <c r="Z3526" i="22"/>
  <c r="AA3526" i="22"/>
  <c r="W3526" i="22"/>
  <c r="X3514" i="22"/>
  <c r="Y3514" i="22"/>
  <c r="Z3514" i="22"/>
  <c r="W3514" i="22"/>
  <c r="AA3514" i="22"/>
  <c r="X3502" i="22"/>
  <c r="Y3502" i="22"/>
  <c r="Z3502" i="22"/>
  <c r="AA3502" i="22"/>
  <c r="W3502" i="22"/>
  <c r="X3490" i="22"/>
  <c r="Y3490" i="22"/>
  <c r="Z3490" i="22"/>
  <c r="AA3490" i="22"/>
  <c r="W3490" i="22"/>
  <c r="X3478" i="22"/>
  <c r="Y3478" i="22"/>
  <c r="Z3478" i="22"/>
  <c r="AA3478" i="22"/>
  <c r="W3478" i="22"/>
  <c r="X3466" i="22"/>
  <c r="Y3466" i="22"/>
  <c r="Z3466" i="22"/>
  <c r="AA3466" i="22"/>
  <c r="W3466" i="22"/>
  <c r="X3454" i="22"/>
  <c r="Y3454" i="22"/>
  <c r="Z3454" i="22"/>
  <c r="AA3454" i="22"/>
  <c r="W3454" i="22"/>
  <c r="X3442" i="22"/>
  <c r="Y3442" i="22"/>
  <c r="Z3442" i="22"/>
  <c r="AA3442" i="22"/>
  <c r="W3442" i="22"/>
  <c r="X3430" i="22"/>
  <c r="Y3430" i="22"/>
  <c r="Z3430" i="22"/>
  <c r="AA3430" i="22"/>
  <c r="W3430" i="22"/>
  <c r="X3418" i="22"/>
  <c r="Y3418" i="22"/>
  <c r="Z3418" i="22"/>
  <c r="AA3418" i="22"/>
  <c r="W3418" i="22"/>
  <c r="X3406" i="22"/>
  <c r="Y3406" i="22"/>
  <c r="Z3406" i="22"/>
  <c r="W3406" i="22"/>
  <c r="AA3406" i="22"/>
  <c r="X3394" i="22"/>
  <c r="Y3394" i="22"/>
  <c r="Z3394" i="22"/>
  <c r="AA3394" i="22"/>
  <c r="W3394" i="22"/>
  <c r="X3382" i="22"/>
  <c r="Y3382" i="22"/>
  <c r="Z3382" i="22"/>
  <c r="AA3382" i="22"/>
  <c r="W3382" i="22"/>
  <c r="X3370" i="22"/>
  <c r="Y3370" i="22"/>
  <c r="Z3370" i="22"/>
  <c r="AA3370" i="22"/>
  <c r="W3370" i="22"/>
  <c r="X3358" i="22"/>
  <c r="Y3358" i="22"/>
  <c r="Z3358" i="22"/>
  <c r="AA3358" i="22"/>
  <c r="W3358" i="22"/>
  <c r="X3346" i="22"/>
  <c r="Y3346" i="22"/>
  <c r="Z3346" i="22"/>
  <c r="AA3346" i="22"/>
  <c r="W3346" i="22"/>
  <c r="X3334" i="22"/>
  <c r="Y3334" i="22"/>
  <c r="Z3334" i="22"/>
  <c r="AA3334" i="22"/>
  <c r="W3334" i="22"/>
  <c r="X3322" i="22"/>
  <c r="Y3322" i="22"/>
  <c r="Z3322" i="22"/>
  <c r="AA3322" i="22"/>
  <c r="W3322" i="22"/>
  <c r="X3310" i="22"/>
  <c r="Y3310" i="22"/>
  <c r="Z3310" i="22"/>
  <c r="AA3310" i="22"/>
  <c r="W3310" i="22"/>
  <c r="X3298" i="22"/>
  <c r="Y3298" i="22"/>
  <c r="Z3298" i="22"/>
  <c r="AA3298" i="22"/>
  <c r="W3298" i="22"/>
  <c r="X3286" i="22"/>
  <c r="Y3286" i="22"/>
  <c r="Z3286" i="22"/>
  <c r="AA3286" i="22"/>
  <c r="W3286" i="22"/>
  <c r="X3274" i="22"/>
  <c r="Y3274" i="22"/>
  <c r="Z3274" i="22"/>
  <c r="AA3274" i="22"/>
  <c r="W3274" i="22"/>
  <c r="X3262" i="22"/>
  <c r="Y3262" i="22"/>
  <c r="Z3262" i="22"/>
  <c r="AA3262" i="22"/>
  <c r="W3262" i="22"/>
  <c r="X3250" i="22"/>
  <c r="Y3250" i="22"/>
  <c r="Z3250" i="22"/>
  <c r="AA3250" i="22"/>
  <c r="W3250" i="22"/>
  <c r="X3238" i="22"/>
  <c r="Y3238" i="22"/>
  <c r="Z3238" i="22"/>
  <c r="AA3238" i="22"/>
  <c r="W3238" i="22"/>
  <c r="X3226" i="22"/>
  <c r="Y3226" i="22"/>
  <c r="Z3226" i="22"/>
  <c r="AA3226" i="22"/>
  <c r="W3226" i="22"/>
  <c r="X3214" i="22"/>
  <c r="Y3214" i="22"/>
  <c r="Z3214" i="22"/>
  <c r="AA3214" i="22"/>
  <c r="W3214" i="22"/>
  <c r="X3202" i="22"/>
  <c r="Y3202" i="22"/>
  <c r="Z3202" i="22"/>
  <c r="AA3202" i="22"/>
  <c r="W3202" i="22"/>
  <c r="X3190" i="22"/>
  <c r="Y3190" i="22"/>
  <c r="Z3190" i="22"/>
  <c r="AA3190" i="22"/>
  <c r="W3190" i="22"/>
  <c r="X3178" i="22"/>
  <c r="Y3178" i="22"/>
  <c r="Z3178" i="22"/>
  <c r="AA3178" i="22"/>
  <c r="W3178" i="22"/>
  <c r="X3166" i="22"/>
  <c r="Y3166" i="22"/>
  <c r="Z3166" i="22"/>
  <c r="AA3166" i="22"/>
  <c r="W3166" i="22"/>
  <c r="X3154" i="22"/>
  <c r="Y3154" i="22"/>
  <c r="Z3154" i="22"/>
  <c r="AA3154" i="22"/>
  <c r="W3154" i="22"/>
  <c r="X3142" i="22"/>
  <c r="Y3142" i="22"/>
  <c r="Z3142" i="22"/>
  <c r="AA3142" i="22"/>
  <c r="W3142" i="22"/>
  <c r="X3130" i="22"/>
  <c r="Y3130" i="22"/>
  <c r="Z3130" i="22"/>
  <c r="AA3130" i="22"/>
  <c r="W3130" i="22"/>
  <c r="X3118" i="22"/>
  <c r="Y3118" i="22"/>
  <c r="Z3118" i="22"/>
  <c r="AA3118" i="22"/>
  <c r="W3118" i="22"/>
  <c r="X3106" i="22"/>
  <c r="Y3106" i="22"/>
  <c r="Z3106" i="22"/>
  <c r="AA3106" i="22"/>
  <c r="W3106" i="22"/>
  <c r="X3094" i="22"/>
  <c r="Y3094" i="22"/>
  <c r="Z3094" i="22"/>
  <c r="AA3094" i="22"/>
  <c r="W3094" i="22"/>
  <c r="X3082" i="22"/>
  <c r="Y3082" i="22"/>
  <c r="Z3082" i="22"/>
  <c r="AA3082" i="22"/>
  <c r="W3082" i="22"/>
  <c r="X3070" i="22"/>
  <c r="Y3070" i="22"/>
  <c r="Z3070" i="22"/>
  <c r="AA3070" i="22"/>
  <c r="W3070" i="22"/>
  <c r="X3058" i="22"/>
  <c r="Y3058" i="22"/>
  <c r="Z3058" i="22"/>
  <c r="AA3058" i="22"/>
  <c r="W3058" i="22"/>
  <c r="X3046" i="22"/>
  <c r="Y3046" i="22"/>
  <c r="Z3046" i="22"/>
  <c r="AA3046" i="22"/>
  <c r="W3046" i="22"/>
  <c r="X3034" i="22"/>
  <c r="Y3034" i="22"/>
  <c r="Z3034" i="22"/>
  <c r="AA3034" i="22"/>
  <c r="W3034" i="22"/>
  <c r="X3022" i="22"/>
  <c r="Y3022" i="22"/>
  <c r="Z3022" i="22"/>
  <c r="AA3022" i="22"/>
  <c r="W3022" i="22"/>
  <c r="X3010" i="22"/>
  <c r="Y3010" i="22"/>
  <c r="Z3010" i="22"/>
  <c r="AA3010" i="22"/>
  <c r="W3010" i="22"/>
  <c r="X2998" i="22"/>
  <c r="Y2998" i="22"/>
  <c r="Z2998" i="22"/>
  <c r="AA2998" i="22"/>
  <c r="W2998" i="22"/>
  <c r="X2986" i="22"/>
  <c r="Y2986" i="22"/>
  <c r="Z2986" i="22"/>
  <c r="AA2986" i="22"/>
  <c r="W2986" i="22"/>
  <c r="X2974" i="22"/>
  <c r="Y2974" i="22"/>
  <c r="Z2974" i="22"/>
  <c r="AA2974" i="22"/>
  <c r="W2974" i="22"/>
  <c r="X2962" i="22"/>
  <c r="Y2962" i="22"/>
  <c r="Z2962" i="22"/>
  <c r="AA2962" i="22"/>
  <c r="W2962" i="22"/>
  <c r="X2950" i="22"/>
  <c r="Y2950" i="22"/>
  <c r="Z2950" i="22"/>
  <c r="AA2950" i="22"/>
  <c r="W2950" i="22"/>
  <c r="X2938" i="22"/>
  <c r="Y2938" i="22"/>
  <c r="Z2938" i="22"/>
  <c r="AA2938" i="22"/>
  <c r="W2938" i="22"/>
  <c r="X2926" i="22"/>
  <c r="Y2926" i="22"/>
  <c r="Z2926" i="22"/>
  <c r="AA2926" i="22"/>
  <c r="W2926" i="22"/>
  <c r="X2914" i="22"/>
  <c r="Y2914" i="22"/>
  <c r="Z2914" i="22"/>
  <c r="AA2914" i="22"/>
  <c r="W2914" i="22"/>
  <c r="X2902" i="22"/>
  <c r="Y2902" i="22"/>
  <c r="Z2902" i="22"/>
  <c r="AA2902" i="22"/>
  <c r="W2902" i="22"/>
  <c r="X2890" i="22"/>
  <c r="Y2890" i="22"/>
  <c r="Z2890" i="22"/>
  <c r="AA2890" i="22"/>
  <c r="W2890" i="22"/>
  <c r="X2878" i="22"/>
  <c r="Y2878" i="22"/>
  <c r="Z2878" i="22"/>
  <c r="AA2878" i="22"/>
  <c r="W2878" i="22"/>
  <c r="X2866" i="22"/>
  <c r="Y2866" i="22"/>
  <c r="Z2866" i="22"/>
  <c r="AA2866" i="22"/>
  <c r="W2866" i="22"/>
  <c r="X2854" i="22"/>
  <c r="Y2854" i="22"/>
  <c r="Z2854" i="22"/>
  <c r="AA2854" i="22"/>
  <c r="W2854" i="22"/>
  <c r="X2842" i="22"/>
  <c r="Y2842" i="22"/>
  <c r="Z2842" i="22"/>
  <c r="AA2842" i="22"/>
  <c r="W2842" i="22"/>
  <c r="AA2830" i="22"/>
  <c r="Z2830" i="22"/>
  <c r="X2830" i="22"/>
  <c r="Y2830" i="22"/>
  <c r="W2830" i="22"/>
  <c r="X2818" i="22"/>
  <c r="Y2818" i="22"/>
  <c r="Z2818" i="22"/>
  <c r="AA2818" i="22"/>
  <c r="W2818" i="22"/>
  <c r="X2806" i="22"/>
  <c r="Y2806" i="22"/>
  <c r="Z2806" i="22"/>
  <c r="AA2806" i="22"/>
  <c r="W2806" i="22"/>
  <c r="X2794" i="22"/>
  <c r="Y2794" i="22"/>
  <c r="Z2794" i="22"/>
  <c r="AA2794" i="22"/>
  <c r="W2794" i="22"/>
  <c r="Z2782" i="22"/>
  <c r="AA2782" i="22"/>
  <c r="Y2782" i="22"/>
  <c r="X2782" i="22"/>
  <c r="W2782" i="22"/>
  <c r="X2770" i="22"/>
  <c r="Y2770" i="22"/>
  <c r="Z2770" i="22"/>
  <c r="AA2770" i="22"/>
  <c r="W2770" i="22"/>
  <c r="X2758" i="22"/>
  <c r="Y2758" i="22"/>
  <c r="Z2758" i="22"/>
  <c r="AA2758" i="22"/>
  <c r="W2758" i="22"/>
  <c r="Z2746" i="22"/>
  <c r="AA2746" i="22"/>
  <c r="Y2746" i="22"/>
  <c r="X2746" i="22"/>
  <c r="W2746" i="22"/>
  <c r="X2734" i="22"/>
  <c r="Y2734" i="22"/>
  <c r="Z2734" i="22"/>
  <c r="AA2734" i="22"/>
  <c r="W2734" i="22"/>
  <c r="X2722" i="22"/>
  <c r="Y2722" i="22"/>
  <c r="Z2722" i="22"/>
  <c r="AA2722" i="22"/>
  <c r="W2722" i="22"/>
  <c r="X2710" i="22"/>
  <c r="Y2710" i="22"/>
  <c r="Z2710" i="22"/>
  <c r="AA2710" i="22"/>
  <c r="W2710" i="22"/>
  <c r="X2698" i="22"/>
  <c r="Y2698" i="22"/>
  <c r="Z2698" i="22"/>
  <c r="AA2698" i="22"/>
  <c r="W2698" i="22"/>
  <c r="X2686" i="22"/>
  <c r="Y2686" i="22"/>
  <c r="Z2686" i="22"/>
  <c r="AA2686" i="22"/>
  <c r="W2686" i="22"/>
  <c r="Y2674" i="22"/>
  <c r="Z2674" i="22"/>
  <c r="AA2674" i="22"/>
  <c r="X2674" i="22"/>
  <c r="W2674" i="22"/>
  <c r="X2662" i="22"/>
  <c r="Y2662" i="22"/>
  <c r="AA2662" i="22"/>
  <c r="Z2662" i="22"/>
  <c r="W2662" i="22"/>
  <c r="X2650" i="22"/>
  <c r="Y2650" i="22"/>
  <c r="Z2650" i="22"/>
  <c r="AA2650" i="22"/>
  <c r="W2650" i="22"/>
  <c r="X2638" i="22"/>
  <c r="Y2638" i="22"/>
  <c r="Z2638" i="22"/>
  <c r="AA2638" i="22"/>
  <c r="W2638" i="22"/>
  <c r="X2626" i="22"/>
  <c r="Y2626" i="22"/>
  <c r="AA2626" i="22"/>
  <c r="Z2626" i="22"/>
  <c r="W2626" i="22"/>
  <c r="X2614" i="22"/>
  <c r="Y2614" i="22"/>
  <c r="Z2614" i="22"/>
  <c r="AA2614" i="22"/>
  <c r="W2614" i="22"/>
  <c r="X2602" i="22"/>
  <c r="Y2602" i="22"/>
  <c r="Z2602" i="22"/>
  <c r="AA2602" i="22"/>
  <c r="W2602" i="22"/>
  <c r="X2590" i="22"/>
  <c r="Y2590" i="22"/>
  <c r="AA2590" i="22"/>
  <c r="Z2590" i="22"/>
  <c r="W2590" i="22"/>
  <c r="X2578" i="22"/>
  <c r="Y2578" i="22"/>
  <c r="Z2578" i="22"/>
  <c r="AA2578" i="22"/>
  <c r="W2578" i="22"/>
  <c r="X2566" i="22"/>
  <c r="Y2566" i="22"/>
  <c r="Z2566" i="22"/>
  <c r="AA2566" i="22"/>
  <c r="W2566" i="22"/>
  <c r="X2554" i="22"/>
  <c r="Y2554" i="22"/>
  <c r="AA2554" i="22"/>
  <c r="Z2554" i="22"/>
  <c r="W2554" i="22"/>
  <c r="X2542" i="22"/>
  <c r="Y2542" i="22"/>
  <c r="Z2542" i="22"/>
  <c r="AA2542" i="22"/>
  <c r="W2542" i="22"/>
  <c r="X2530" i="22"/>
  <c r="Y2530" i="22"/>
  <c r="Z2530" i="22"/>
  <c r="AA2530" i="22"/>
  <c r="W2530" i="22"/>
  <c r="X2518" i="22"/>
  <c r="Y2518" i="22"/>
  <c r="AA2518" i="22"/>
  <c r="Z2518" i="22"/>
  <c r="W2518" i="22"/>
  <c r="X2506" i="22"/>
  <c r="Y2506" i="22"/>
  <c r="Z2506" i="22"/>
  <c r="AA2506" i="22"/>
  <c r="W2506" i="22"/>
  <c r="X2494" i="22"/>
  <c r="Y2494" i="22"/>
  <c r="Z2494" i="22"/>
  <c r="AA2494" i="22"/>
  <c r="W2494" i="22"/>
  <c r="X2482" i="22"/>
  <c r="Y2482" i="22"/>
  <c r="AA2482" i="22"/>
  <c r="Z2482" i="22"/>
  <c r="W2482" i="22"/>
  <c r="X2470" i="22"/>
  <c r="Y2470" i="22"/>
  <c r="Z2470" i="22"/>
  <c r="AA2470" i="22"/>
  <c r="W2470" i="22"/>
  <c r="X2458" i="22"/>
  <c r="Y2458" i="22"/>
  <c r="Z2458" i="22"/>
  <c r="AA2458" i="22"/>
  <c r="W2458" i="22"/>
  <c r="X2446" i="22"/>
  <c r="Y2446" i="22"/>
  <c r="AA2446" i="22"/>
  <c r="Z2446" i="22"/>
  <c r="W2446" i="22"/>
  <c r="X2434" i="22"/>
  <c r="Y2434" i="22"/>
  <c r="Z2434" i="22"/>
  <c r="AA2434" i="22"/>
  <c r="W2434" i="22"/>
  <c r="X2422" i="22"/>
  <c r="Y2422" i="22"/>
  <c r="Z2422" i="22"/>
  <c r="AA2422" i="22"/>
  <c r="W2422" i="22"/>
  <c r="X2410" i="22"/>
  <c r="AA2410" i="22"/>
  <c r="Z2410" i="22"/>
  <c r="Y2410" i="22"/>
  <c r="W2410" i="22"/>
  <c r="X2398" i="22"/>
  <c r="Y2398" i="22"/>
  <c r="Z2398" i="22"/>
  <c r="AA2398" i="22"/>
  <c r="W2398" i="22"/>
  <c r="X2386" i="22"/>
  <c r="Y2386" i="22"/>
  <c r="AA2386" i="22"/>
  <c r="Z2386" i="22"/>
  <c r="W2386" i="22"/>
  <c r="X2374" i="22"/>
  <c r="Y2374" i="22"/>
  <c r="Z2374" i="22"/>
  <c r="AA2374" i="22"/>
  <c r="W2374" i="22"/>
  <c r="X2362" i="22"/>
  <c r="Y2362" i="22"/>
  <c r="AA2362" i="22"/>
  <c r="Z2362" i="22"/>
  <c r="W2362" i="22"/>
  <c r="X2350" i="22"/>
  <c r="Y2350" i="22"/>
  <c r="Z2350" i="22"/>
  <c r="AA2350" i="22"/>
  <c r="W2350" i="22"/>
  <c r="X2338" i="22"/>
  <c r="Y2338" i="22"/>
  <c r="AA2338" i="22"/>
  <c r="Z2338" i="22"/>
  <c r="W2338" i="22"/>
  <c r="X2326" i="22"/>
  <c r="Y2326" i="22"/>
  <c r="Z2326" i="22"/>
  <c r="AA2326" i="22"/>
  <c r="W2326" i="22"/>
  <c r="X2314" i="22"/>
  <c r="Y2314" i="22"/>
  <c r="AA2314" i="22"/>
  <c r="Z2314" i="22"/>
  <c r="W2314" i="22"/>
  <c r="X2302" i="22"/>
  <c r="Y2302" i="22"/>
  <c r="Z2302" i="22"/>
  <c r="AA2302" i="22"/>
  <c r="W2302" i="22"/>
  <c r="X2290" i="22"/>
  <c r="Y2290" i="22"/>
  <c r="Z2290" i="22"/>
  <c r="AA2290" i="22"/>
  <c r="W2290" i="22"/>
  <c r="X2278" i="22"/>
  <c r="AA2278" i="22"/>
  <c r="Y2278" i="22"/>
  <c r="Z2278" i="22"/>
  <c r="W2278" i="22"/>
  <c r="X2266" i="22"/>
  <c r="Z2266" i="22"/>
  <c r="AA2266" i="22"/>
  <c r="Y2266" i="22"/>
  <c r="W2266" i="22"/>
  <c r="X2254" i="22"/>
  <c r="Z2254" i="22"/>
  <c r="AA2254" i="22"/>
  <c r="Y2254" i="22"/>
  <c r="W2254" i="22"/>
  <c r="X2242" i="22"/>
  <c r="Y2242" i="22"/>
  <c r="Z2242" i="22"/>
  <c r="AA2242" i="22"/>
  <c r="W2242" i="22"/>
  <c r="X2230" i="22"/>
  <c r="Y2230" i="22"/>
  <c r="Z2230" i="22"/>
  <c r="AA2230" i="22"/>
  <c r="W2230" i="22"/>
  <c r="X2218" i="22"/>
  <c r="Y2218" i="22"/>
  <c r="Z2218" i="22"/>
  <c r="AA2218" i="22"/>
  <c r="W2218" i="22"/>
  <c r="X2206" i="22"/>
  <c r="Y2206" i="22"/>
  <c r="Z2206" i="22"/>
  <c r="AA2206" i="22"/>
  <c r="W2206" i="22"/>
  <c r="X2194" i="22"/>
  <c r="Y2194" i="22"/>
  <c r="Z2194" i="22"/>
  <c r="AA2194" i="22"/>
  <c r="W2194" i="22"/>
  <c r="X2182" i="22"/>
  <c r="Y2182" i="22"/>
  <c r="Z2182" i="22"/>
  <c r="AA2182" i="22"/>
  <c r="X2170" i="22"/>
  <c r="Y2170" i="22"/>
  <c r="Z2170" i="22"/>
  <c r="AA2170" i="22"/>
  <c r="W2170" i="22"/>
  <c r="X2158" i="22"/>
  <c r="Y2158" i="22"/>
  <c r="Z2158" i="22"/>
  <c r="AA2158" i="22"/>
  <c r="W2158" i="22"/>
  <c r="X2146" i="22"/>
  <c r="Y2146" i="22"/>
  <c r="Z2146" i="22"/>
  <c r="AA2146" i="22"/>
  <c r="W2146" i="22"/>
  <c r="X2134" i="22"/>
  <c r="Y2134" i="22"/>
  <c r="Z2134" i="22"/>
  <c r="AA2134" i="22"/>
  <c r="W2134" i="22"/>
  <c r="X2122" i="22"/>
  <c r="Y2122" i="22"/>
  <c r="Z2122" i="22"/>
  <c r="AA2122" i="22"/>
  <c r="W2122" i="22"/>
  <c r="X2110" i="22"/>
  <c r="Y2110" i="22"/>
  <c r="Z2110" i="22"/>
  <c r="AA2110" i="22"/>
  <c r="X2098" i="22"/>
  <c r="Y2098" i="22"/>
  <c r="Z2098" i="22"/>
  <c r="AA2098" i="22"/>
  <c r="W2098" i="22"/>
  <c r="X2086" i="22"/>
  <c r="Y2086" i="22"/>
  <c r="Z2086" i="22"/>
  <c r="AA2086" i="22"/>
  <c r="W2086" i="22"/>
  <c r="X2074" i="22"/>
  <c r="Y2074" i="22"/>
  <c r="Z2074" i="22"/>
  <c r="AA2074" i="22"/>
  <c r="W2074" i="22"/>
  <c r="X2062" i="22"/>
  <c r="Y2062" i="22"/>
  <c r="Z2062" i="22"/>
  <c r="AA2062" i="22"/>
  <c r="W2062" i="22"/>
  <c r="X2050" i="22"/>
  <c r="Y2050" i="22"/>
  <c r="Z2050" i="22"/>
  <c r="AA2050" i="22"/>
  <c r="W2050" i="22"/>
  <c r="X2038" i="22"/>
  <c r="Y2038" i="22"/>
  <c r="Z2038" i="22"/>
  <c r="AA2038" i="22"/>
  <c r="X2026" i="22"/>
  <c r="Y2026" i="22"/>
  <c r="Z2026" i="22"/>
  <c r="AA2026" i="22"/>
  <c r="W2026" i="22"/>
  <c r="Y2014" i="22"/>
  <c r="Z2014" i="22"/>
  <c r="AA2014" i="22"/>
  <c r="X2014" i="22"/>
  <c r="W2014" i="22"/>
  <c r="X2002" i="22"/>
  <c r="Y2002" i="22"/>
  <c r="AA2002" i="22"/>
  <c r="Z2002" i="22"/>
  <c r="W2002" i="22"/>
  <c r="X1990" i="22"/>
  <c r="Y1990" i="22"/>
  <c r="Z1990" i="22"/>
  <c r="AA1990" i="22"/>
  <c r="W1990" i="22"/>
  <c r="AA1978" i="22"/>
  <c r="X1978" i="22"/>
  <c r="Y1978" i="22"/>
  <c r="Z1978" i="22"/>
  <c r="W1978" i="22"/>
  <c r="X1966" i="22"/>
  <c r="AA1966" i="22"/>
  <c r="Z1966" i="22"/>
  <c r="Y1966" i="22"/>
  <c r="W1966" i="22"/>
  <c r="X1954" i="22"/>
  <c r="AA1954" i="22"/>
  <c r="Y1954" i="22"/>
  <c r="Z1954" i="22"/>
  <c r="W1954" i="22"/>
  <c r="X1942" i="22"/>
  <c r="AA1942" i="22"/>
  <c r="Y1942" i="22"/>
  <c r="Z1942" i="22"/>
  <c r="W1942" i="22"/>
  <c r="X1930" i="22"/>
  <c r="Y1930" i="22"/>
  <c r="AA1930" i="22"/>
  <c r="Z1930" i="22"/>
  <c r="W1930" i="22"/>
  <c r="X1918" i="22"/>
  <c r="Y1918" i="22"/>
  <c r="AA1918" i="22"/>
  <c r="Z1918" i="22"/>
  <c r="W1918" i="22"/>
  <c r="X1906" i="22"/>
  <c r="Y1906" i="22"/>
  <c r="Z1906" i="22"/>
  <c r="AA1906" i="22"/>
  <c r="W1906" i="22"/>
  <c r="X1894" i="22"/>
  <c r="Y1894" i="22"/>
  <c r="Z1894" i="22"/>
  <c r="AA1894" i="22"/>
  <c r="W1894" i="22"/>
  <c r="X1882" i="22"/>
  <c r="Y1882" i="22"/>
  <c r="Z1882" i="22"/>
  <c r="AA1882" i="22"/>
  <c r="W1882" i="22"/>
  <c r="X1870" i="22"/>
  <c r="Y1870" i="22"/>
  <c r="Z1870" i="22"/>
  <c r="AA1870" i="22"/>
  <c r="W1870" i="22"/>
  <c r="X1858" i="22"/>
  <c r="Y1858" i="22"/>
  <c r="Z1858" i="22"/>
  <c r="AA1858" i="22"/>
  <c r="W1858" i="22"/>
  <c r="X1846" i="22"/>
  <c r="Y1846" i="22"/>
  <c r="Z1846" i="22"/>
  <c r="AA1846" i="22"/>
  <c r="W1846" i="22"/>
  <c r="X1834" i="22"/>
  <c r="Y1834" i="22"/>
  <c r="Z1834" i="22"/>
  <c r="AA1834" i="22"/>
  <c r="W1834" i="22"/>
  <c r="X1822" i="22"/>
  <c r="Y1822" i="22"/>
  <c r="Z1822" i="22"/>
  <c r="AA1822" i="22"/>
  <c r="W1822" i="22"/>
  <c r="X1810" i="22"/>
  <c r="Y1810" i="22"/>
  <c r="Z1810" i="22"/>
  <c r="AA1810" i="22"/>
  <c r="W1810" i="22"/>
  <c r="X1798" i="22"/>
  <c r="Y1798" i="22"/>
  <c r="Z1798" i="22"/>
  <c r="AA1798" i="22"/>
  <c r="W1798" i="22"/>
  <c r="X1786" i="22"/>
  <c r="Y1786" i="22"/>
  <c r="Z1786" i="22"/>
  <c r="AA1786" i="22"/>
  <c r="W1786" i="22"/>
  <c r="X1774" i="22"/>
  <c r="Y1774" i="22"/>
  <c r="Z1774" i="22"/>
  <c r="AA1774" i="22"/>
  <c r="W1774" i="22"/>
  <c r="X1762" i="22"/>
  <c r="Y1762" i="22"/>
  <c r="Z1762" i="22"/>
  <c r="AA1762" i="22"/>
  <c r="W1762" i="22"/>
  <c r="X1750" i="22"/>
  <c r="Y1750" i="22"/>
  <c r="Z1750" i="22"/>
  <c r="AA1750" i="22"/>
  <c r="W1750" i="22"/>
  <c r="X1738" i="22"/>
  <c r="Y1738" i="22"/>
  <c r="Z1738" i="22"/>
  <c r="AA1738" i="22"/>
  <c r="W1738" i="22"/>
  <c r="X1726" i="22"/>
  <c r="Y1726" i="22"/>
  <c r="Z1726" i="22"/>
  <c r="AA1726" i="22"/>
  <c r="W1726" i="22"/>
  <c r="X1714" i="22"/>
  <c r="Y1714" i="22"/>
  <c r="Z1714" i="22"/>
  <c r="AA1714" i="22"/>
  <c r="W1714" i="22"/>
  <c r="X1702" i="22"/>
  <c r="Y1702" i="22"/>
  <c r="Z1702" i="22"/>
  <c r="AA1702" i="22"/>
  <c r="X1690" i="22"/>
  <c r="Y1690" i="22"/>
  <c r="Z1690" i="22"/>
  <c r="AA1690" i="22"/>
  <c r="W1690" i="22"/>
  <c r="X1678" i="22"/>
  <c r="Y1678" i="22"/>
  <c r="Z1678" i="22"/>
  <c r="AA1678" i="22"/>
  <c r="W1678" i="22"/>
  <c r="X1666" i="22"/>
  <c r="Y1666" i="22"/>
  <c r="Z1666" i="22"/>
  <c r="AA1666" i="22"/>
  <c r="AA1654" i="22"/>
  <c r="Z1654" i="22"/>
  <c r="X1654" i="22"/>
  <c r="Y1654" i="22"/>
  <c r="W1654" i="22"/>
  <c r="X1642" i="22"/>
  <c r="Y1642" i="22"/>
  <c r="Z1642" i="22"/>
  <c r="AA1642" i="22"/>
  <c r="W1642" i="22"/>
  <c r="X1630" i="22"/>
  <c r="Y1630" i="22"/>
  <c r="Z1630" i="22"/>
  <c r="AA1630" i="22"/>
  <c r="X1618" i="22"/>
  <c r="Y1618" i="22"/>
  <c r="Z1618" i="22"/>
  <c r="AA1618" i="22"/>
  <c r="W1618" i="22"/>
  <c r="X1606" i="22"/>
  <c r="Y1606" i="22"/>
  <c r="AA1606" i="22"/>
  <c r="Z1606" i="22"/>
  <c r="W1606" i="22"/>
  <c r="X1594" i="22"/>
  <c r="Y1594" i="22"/>
  <c r="Z1594" i="22"/>
  <c r="AA1594" i="22"/>
  <c r="X1582" i="22"/>
  <c r="Y1582" i="22"/>
  <c r="Z1582" i="22"/>
  <c r="AA1582" i="22"/>
  <c r="W1582" i="22"/>
  <c r="X1570" i="22"/>
  <c r="Y1570" i="22"/>
  <c r="Z1570" i="22"/>
  <c r="AA1570" i="22"/>
  <c r="W1570" i="22"/>
  <c r="X1558" i="22"/>
  <c r="Y1558" i="22"/>
  <c r="Z1558" i="22"/>
  <c r="AA1558" i="22"/>
  <c r="X1546" i="22"/>
  <c r="Y1546" i="22"/>
  <c r="Z1546" i="22"/>
  <c r="AA1546" i="22"/>
  <c r="W1546" i="22"/>
  <c r="X1534" i="22"/>
  <c r="Y1534" i="22"/>
  <c r="Z1534" i="22"/>
  <c r="AA1534" i="22"/>
  <c r="W1534" i="22"/>
  <c r="X1522" i="22"/>
  <c r="Y1522" i="22"/>
  <c r="Z1522" i="22"/>
  <c r="AA1522" i="22"/>
  <c r="X1510" i="22"/>
  <c r="Y1510" i="22"/>
  <c r="Z1510" i="22"/>
  <c r="AA1510" i="22"/>
  <c r="W1510" i="22"/>
  <c r="X1498" i="22"/>
  <c r="Y1498" i="22"/>
  <c r="Z1498" i="22"/>
  <c r="AA1498" i="22"/>
  <c r="W1498" i="22"/>
  <c r="X1486" i="22"/>
  <c r="Y1486" i="22"/>
  <c r="Z1486" i="22"/>
  <c r="AA1486" i="22"/>
  <c r="X1474" i="22"/>
  <c r="Y1474" i="22"/>
  <c r="Z1474" i="22"/>
  <c r="AA1474" i="22"/>
  <c r="W1474" i="22"/>
  <c r="X1462" i="22"/>
  <c r="Y1462" i="22"/>
  <c r="Z1462" i="22"/>
  <c r="AA1462" i="22"/>
  <c r="W1462" i="22"/>
  <c r="X1450" i="22"/>
  <c r="Y1450" i="22"/>
  <c r="Z1450" i="22"/>
  <c r="AA1450" i="22"/>
  <c r="X1438" i="22"/>
  <c r="Y1438" i="22"/>
  <c r="Z1438" i="22"/>
  <c r="AA1438" i="22"/>
  <c r="W1438" i="22"/>
  <c r="X1426" i="22"/>
  <c r="Y1426" i="22"/>
  <c r="Z1426" i="22"/>
  <c r="AA1426" i="22"/>
  <c r="W1426" i="22"/>
  <c r="X1414" i="22"/>
  <c r="Y1414" i="22"/>
  <c r="Z1414" i="22"/>
  <c r="AA1414" i="22"/>
  <c r="X1402" i="22"/>
  <c r="Y1402" i="22"/>
  <c r="AA1402" i="22"/>
  <c r="Z1402" i="22"/>
  <c r="W1402" i="22"/>
  <c r="X1390" i="22"/>
  <c r="Y1390" i="22"/>
  <c r="AA1390" i="22"/>
  <c r="Z1390" i="22"/>
  <c r="W1390" i="22"/>
  <c r="X1378" i="22"/>
  <c r="Y1378" i="22"/>
  <c r="Z1378" i="22"/>
  <c r="AA1378" i="22"/>
  <c r="X1366" i="22"/>
  <c r="Y1366" i="22"/>
  <c r="Z1366" i="22"/>
  <c r="AA1366" i="22"/>
  <c r="W1366" i="22"/>
  <c r="X1354" i="22"/>
  <c r="Y1354" i="22"/>
  <c r="Z1354" i="22"/>
  <c r="AA1354" i="22"/>
  <c r="W1354" i="22"/>
  <c r="Y1342" i="22"/>
  <c r="AA1342" i="22"/>
  <c r="Z1342" i="22"/>
  <c r="X1342" i="22"/>
  <c r="Y1330" i="22"/>
  <c r="Z1330" i="22"/>
  <c r="AA1330" i="22"/>
  <c r="X1330" i="22"/>
  <c r="W1330" i="22"/>
  <c r="X1318" i="22"/>
  <c r="Y1318" i="22"/>
  <c r="Z1318" i="22"/>
  <c r="AA1318" i="22"/>
  <c r="W1318" i="22"/>
  <c r="Y1306" i="22"/>
  <c r="X1306" i="22"/>
  <c r="AA1306" i="22"/>
  <c r="Z1306" i="22"/>
  <c r="W1306" i="22"/>
  <c r="Y1294" i="22"/>
  <c r="Z1294" i="22"/>
  <c r="AA1294" i="22"/>
  <c r="X1294" i="22"/>
  <c r="W1294" i="22"/>
  <c r="X1282" i="22"/>
  <c r="Y1282" i="22"/>
  <c r="Z1282" i="22"/>
  <c r="AA1282" i="22"/>
  <c r="W1282" i="22"/>
  <c r="X1270" i="22"/>
  <c r="Y1270" i="22"/>
  <c r="Z1270" i="22"/>
  <c r="AA1270" i="22"/>
  <c r="W1270" i="22"/>
  <c r="X1258" i="22"/>
  <c r="Y1258" i="22"/>
  <c r="Z1258" i="22"/>
  <c r="AA1258" i="22"/>
  <c r="W1258" i="22"/>
  <c r="X1246" i="22"/>
  <c r="Y1246" i="22"/>
  <c r="Z1246" i="22"/>
  <c r="AA1246" i="22"/>
  <c r="W1246" i="22"/>
  <c r="X1234" i="22"/>
  <c r="Y1234" i="22"/>
  <c r="Z1234" i="22"/>
  <c r="AA1234" i="22"/>
  <c r="W1234" i="22"/>
  <c r="X1222" i="22"/>
  <c r="Y1222" i="22"/>
  <c r="Z1222" i="22"/>
  <c r="AA1222" i="22"/>
  <c r="W1222" i="22"/>
  <c r="X1210" i="22"/>
  <c r="AA1210" i="22"/>
  <c r="Y1210" i="22"/>
  <c r="Z1210" i="22"/>
  <c r="W1210" i="22"/>
  <c r="X1198" i="22"/>
  <c r="Y1198" i="22"/>
  <c r="Z1198" i="22"/>
  <c r="AA1198" i="22"/>
  <c r="W1198" i="22"/>
  <c r="Y1186" i="22"/>
  <c r="Z1186" i="22"/>
  <c r="AA1186" i="22"/>
  <c r="X1186" i="22"/>
  <c r="W1186" i="22"/>
  <c r="Y1174" i="22"/>
  <c r="X1174" i="22"/>
  <c r="AA1174" i="22"/>
  <c r="Z1174" i="22"/>
  <c r="W1174" i="22"/>
  <c r="AA1162" i="22"/>
  <c r="X1162" i="22"/>
  <c r="Y1162" i="22"/>
  <c r="Z1162" i="22"/>
  <c r="W1162" i="22"/>
  <c r="AA1150" i="22"/>
  <c r="X1150" i="22"/>
  <c r="Y1150" i="22"/>
  <c r="Z1150" i="22"/>
  <c r="W1150" i="22"/>
  <c r="AA1138" i="22"/>
  <c r="X1138" i="22"/>
  <c r="Y1138" i="22"/>
  <c r="Z1138" i="22"/>
  <c r="W1138" i="22"/>
  <c r="AA1126" i="22"/>
  <c r="X1126" i="22"/>
  <c r="Y1126" i="22"/>
  <c r="Z1126" i="22"/>
  <c r="W1126" i="22"/>
  <c r="AA1114" i="22"/>
  <c r="X1114" i="22"/>
  <c r="Y1114" i="22"/>
  <c r="Z1114" i="22"/>
  <c r="W1114" i="22"/>
  <c r="Y1102" i="22"/>
  <c r="AA1102" i="22"/>
  <c r="Z1102" i="22"/>
  <c r="X1102" i="22"/>
  <c r="W1102" i="22"/>
  <c r="Z1090" i="22"/>
  <c r="AA1090" i="22"/>
  <c r="Y1090" i="22"/>
  <c r="X1090" i="22"/>
  <c r="W1090" i="22"/>
  <c r="Z1078" i="22"/>
  <c r="AA1078" i="22"/>
  <c r="Y1078" i="22"/>
  <c r="X1078" i="22"/>
  <c r="W1078" i="22"/>
  <c r="Z1066" i="22"/>
  <c r="AA1066" i="22"/>
  <c r="X1066" i="22"/>
  <c r="Y1066" i="22"/>
  <c r="W1066" i="22"/>
  <c r="Z1054" i="22"/>
  <c r="AA1054" i="22"/>
  <c r="X1054" i="22"/>
  <c r="Y1054" i="22"/>
  <c r="W1054" i="22"/>
  <c r="Z1042" i="22"/>
  <c r="AA1042" i="22"/>
  <c r="X1042" i="22"/>
  <c r="Y1042" i="22"/>
  <c r="W1042" i="22"/>
  <c r="Z1030" i="22"/>
  <c r="AA1030" i="22"/>
  <c r="Y1030" i="22"/>
  <c r="X1030" i="22"/>
  <c r="W1030" i="22"/>
  <c r="Z1018" i="22"/>
  <c r="AA1018" i="22"/>
  <c r="Y1018" i="22"/>
  <c r="X1018" i="22"/>
  <c r="W1018" i="22"/>
  <c r="Z1006" i="22"/>
  <c r="AA1006" i="22"/>
  <c r="Y1006" i="22"/>
  <c r="X1006" i="22"/>
  <c r="W1006" i="22"/>
  <c r="Z994" i="22"/>
  <c r="AA994" i="22"/>
  <c r="Y994" i="22"/>
  <c r="X994" i="22"/>
  <c r="W994" i="22"/>
  <c r="Z982" i="22"/>
  <c r="AA982" i="22"/>
  <c r="Y982" i="22"/>
  <c r="X982" i="22"/>
  <c r="W982" i="22"/>
  <c r="Z970" i="22"/>
  <c r="AA970" i="22"/>
  <c r="Y970" i="22"/>
  <c r="X970" i="22"/>
  <c r="W970" i="22"/>
  <c r="Z958" i="22"/>
  <c r="AA958" i="22"/>
  <c r="Y958" i="22"/>
  <c r="X958" i="22"/>
  <c r="W958" i="22"/>
  <c r="Z946" i="22"/>
  <c r="AA946" i="22"/>
  <c r="Y946" i="22"/>
  <c r="X946" i="22"/>
  <c r="W946" i="22"/>
  <c r="X934" i="22"/>
  <c r="Y934" i="22"/>
  <c r="AA934" i="22"/>
  <c r="Z934" i="22"/>
  <c r="W934" i="22"/>
  <c r="Z922" i="22"/>
  <c r="AA922" i="22"/>
  <c r="Y922" i="22"/>
  <c r="X922" i="22"/>
  <c r="W922" i="22"/>
  <c r="X910" i="22"/>
  <c r="AA910" i="22"/>
  <c r="Y910" i="22"/>
  <c r="Z910" i="22"/>
  <c r="W910" i="22"/>
  <c r="Z898" i="22"/>
  <c r="X898" i="22"/>
  <c r="AA898" i="22"/>
  <c r="Y898" i="22"/>
  <c r="W898" i="22"/>
  <c r="Z886" i="22"/>
  <c r="AA886" i="22"/>
  <c r="Y886" i="22"/>
  <c r="X886" i="22"/>
  <c r="W886" i="22"/>
  <c r="X874" i="22"/>
  <c r="AA874" i="22"/>
  <c r="Y874" i="22"/>
  <c r="Z874" i="22"/>
  <c r="W874" i="22"/>
  <c r="Z862" i="22"/>
  <c r="X862" i="22"/>
  <c r="AA862" i="22"/>
  <c r="Y862" i="22"/>
  <c r="W862" i="22"/>
  <c r="Z850" i="22"/>
  <c r="AA850" i="22"/>
  <c r="Y850" i="22"/>
  <c r="X850" i="22"/>
  <c r="W850" i="22"/>
  <c r="X838" i="22"/>
  <c r="Z838" i="22"/>
  <c r="AA838" i="22"/>
  <c r="Y838" i="22"/>
  <c r="W838" i="22"/>
  <c r="Z826" i="22"/>
  <c r="X826" i="22"/>
  <c r="Y826" i="22"/>
  <c r="AA826" i="22"/>
  <c r="W826" i="22"/>
  <c r="AA814" i="22"/>
  <c r="X814" i="22"/>
  <c r="Y814" i="22"/>
  <c r="Z814" i="22"/>
  <c r="W814" i="22"/>
  <c r="AA802" i="22"/>
  <c r="X802" i="22"/>
  <c r="Y802" i="22"/>
  <c r="Z802" i="22"/>
  <c r="W802" i="22"/>
  <c r="Y790" i="22"/>
  <c r="AA790" i="22"/>
  <c r="X790" i="22"/>
  <c r="Z790" i="22"/>
  <c r="W790" i="22"/>
  <c r="X778" i="22"/>
  <c r="Y778" i="22"/>
  <c r="Z778" i="22"/>
  <c r="AA778" i="22"/>
  <c r="W778" i="22"/>
  <c r="X766" i="22"/>
  <c r="Y766" i="22"/>
  <c r="Z766" i="22"/>
  <c r="AA766" i="22"/>
  <c r="W766" i="22"/>
  <c r="X754" i="22"/>
  <c r="Y754" i="22"/>
  <c r="Z754" i="22"/>
  <c r="AA754" i="22"/>
  <c r="W754" i="22"/>
  <c r="X742" i="22"/>
  <c r="Y742" i="22"/>
  <c r="Z742" i="22"/>
  <c r="AA742" i="22"/>
  <c r="W742" i="22"/>
  <c r="W3635" i="22"/>
  <c r="W3613" i="22"/>
  <c r="W3591" i="22"/>
  <c r="W3568" i="22"/>
  <c r="W3540" i="22"/>
  <c r="W3509" i="22"/>
  <c r="W3483" i="22"/>
  <c r="W3455" i="22"/>
  <c r="W3424" i="22"/>
  <c r="W3396" i="22"/>
  <c r="W3365" i="22"/>
  <c r="W3339" i="22"/>
  <c r="W3311" i="22"/>
  <c r="W3275" i="22"/>
  <c r="W3239" i="22"/>
  <c r="W3203" i="22"/>
  <c r="W3167" i="22"/>
  <c r="W3131" i="22"/>
  <c r="W3095" i="22"/>
  <c r="W3059" i="22"/>
  <c r="W3015" i="22"/>
  <c r="W2943" i="22"/>
  <c r="W2871" i="22"/>
  <c r="W2799" i="22"/>
  <c r="W2727" i="22"/>
  <c r="W2655" i="22"/>
  <c r="W2583" i="22"/>
  <c r="W2511" i="22"/>
  <c r="W2439" i="22"/>
  <c r="W2367" i="22"/>
  <c r="W2295" i="22"/>
  <c r="W2223" i="22"/>
  <c r="W2139" i="22"/>
  <c r="W2053" i="22"/>
  <c r="W1960" i="22"/>
  <c r="W1864" i="22"/>
  <c r="W1768" i="22"/>
  <c r="W1666" i="22"/>
  <c r="W1558" i="22"/>
  <c r="W1450" i="22"/>
  <c r="W1342" i="22"/>
  <c r="W1099" i="22"/>
  <c r="Y3294" i="22"/>
  <c r="X3570" i="22"/>
  <c r="Y3570" i="22"/>
  <c r="Z3570" i="22"/>
  <c r="AA3570" i="22"/>
  <c r="W3570" i="22"/>
  <c r="X3450" i="22"/>
  <c r="Y3450" i="22"/>
  <c r="Z3450" i="22"/>
  <c r="AA3450" i="22"/>
  <c r="W3450" i="22"/>
  <c r="Z3306" i="22"/>
  <c r="X3306" i="22"/>
  <c r="Y3306" i="22"/>
  <c r="AA3306" i="22"/>
  <c r="W3306" i="22"/>
  <c r="Z3210" i="22"/>
  <c r="X3210" i="22"/>
  <c r="Y3210" i="22"/>
  <c r="AA3210" i="22"/>
  <c r="W3210" i="22"/>
  <c r="Z3114" i="22"/>
  <c r="AA3114" i="22"/>
  <c r="Y3114" i="22"/>
  <c r="X3114" i="22"/>
  <c r="W3114" i="22"/>
  <c r="Z2982" i="22"/>
  <c r="AA2982" i="22"/>
  <c r="Y2982" i="22"/>
  <c r="X2982" i="22"/>
  <c r="W2982" i="22"/>
  <c r="Z2886" i="22"/>
  <c r="AA2886" i="22"/>
  <c r="Y2886" i="22"/>
  <c r="X2886" i="22"/>
  <c r="W2886" i="22"/>
  <c r="X2778" i="22"/>
  <c r="AA2778" i="22"/>
  <c r="Y2778" i="22"/>
  <c r="Z2778" i="22"/>
  <c r="W2778" i="22"/>
  <c r="X2634" i="22"/>
  <c r="Y2634" i="22"/>
  <c r="Z2634" i="22"/>
  <c r="AA2634" i="22"/>
  <c r="W2634" i="22"/>
  <c r="X2490" i="22"/>
  <c r="Y2490" i="22"/>
  <c r="Z2490" i="22"/>
  <c r="AA2490" i="22"/>
  <c r="W2490" i="22"/>
  <c r="Y2370" i="22"/>
  <c r="Z2370" i="22"/>
  <c r="X2370" i="22"/>
  <c r="AA2370" i="22"/>
  <c r="W2370" i="22"/>
  <c r="X2262" i="22"/>
  <c r="Y2262" i="22"/>
  <c r="Z2262" i="22"/>
  <c r="AA2262" i="22"/>
  <c r="W2262" i="22"/>
  <c r="X2130" i="22"/>
  <c r="Y2130" i="22"/>
  <c r="Z2130" i="22"/>
  <c r="AA2130" i="22"/>
  <c r="W2130" i="22"/>
  <c r="X2022" i="22"/>
  <c r="Z2022" i="22"/>
  <c r="Y2022" i="22"/>
  <c r="AA2022" i="22"/>
  <c r="W2022" i="22"/>
  <c r="X1962" i="22"/>
  <c r="Y1962" i="22"/>
  <c r="Z1962" i="22"/>
  <c r="AA1962" i="22"/>
  <c r="W1962" i="22"/>
  <c r="X1878" i="22"/>
  <c r="Y1878" i="22"/>
  <c r="Z1878" i="22"/>
  <c r="AA1878" i="22"/>
  <c r="W1878" i="22"/>
  <c r="X1746" i="22"/>
  <c r="Y1746" i="22"/>
  <c r="Z1746" i="22"/>
  <c r="AA1746" i="22"/>
  <c r="W1746" i="22"/>
  <c r="X1674" i="22"/>
  <c r="Y1674" i="22"/>
  <c r="Z1674" i="22"/>
  <c r="AA1674" i="22"/>
  <c r="W1674" i="22"/>
  <c r="Y1590" i="22"/>
  <c r="Z1590" i="22"/>
  <c r="AA1590" i="22"/>
  <c r="X1590" i="22"/>
  <c r="W1590" i="22"/>
  <c r="Y1530" i="22"/>
  <c r="Z1530" i="22"/>
  <c r="AA1530" i="22"/>
  <c r="X1530" i="22"/>
  <c r="W1530" i="22"/>
  <c r="Y1458" i="22"/>
  <c r="Z1458" i="22"/>
  <c r="AA1458" i="22"/>
  <c r="X1458" i="22"/>
  <c r="W1458" i="22"/>
  <c r="X1338" i="22"/>
  <c r="Y1338" i="22"/>
  <c r="Z1338" i="22"/>
  <c r="AA1338" i="22"/>
  <c r="W1338" i="22"/>
  <c r="X1290" i="22"/>
  <c r="AA1290" i="22"/>
  <c r="Y1290" i="22"/>
  <c r="Z1290" i="22"/>
  <c r="W1290" i="22"/>
  <c r="Z1254" i="22"/>
  <c r="AA1254" i="22"/>
  <c r="X1254" i="22"/>
  <c r="Y1254" i="22"/>
  <c r="W1254" i="22"/>
  <c r="X1158" i="22"/>
  <c r="Y1158" i="22"/>
  <c r="Z1158" i="22"/>
  <c r="AA1158" i="22"/>
  <c r="W1158" i="22"/>
  <c r="X1062" i="22"/>
  <c r="Y1062" i="22"/>
  <c r="Z1062" i="22"/>
  <c r="AA1062" i="22"/>
  <c r="W1062" i="22"/>
  <c r="Y3629" i="22"/>
  <c r="AA3629" i="22"/>
  <c r="X3629" i="22"/>
  <c r="Z3629" i="22"/>
  <c r="Y3545" i="22"/>
  <c r="Z3545" i="22"/>
  <c r="AA3545" i="22"/>
  <c r="X3545" i="22"/>
  <c r="Y3461" i="22"/>
  <c r="Z3461" i="22"/>
  <c r="AA3461" i="22"/>
  <c r="X3461" i="22"/>
  <c r="Y3377" i="22"/>
  <c r="Z3377" i="22"/>
  <c r="AA3377" i="22"/>
  <c r="X3377" i="22"/>
  <c r="X3293" i="22"/>
  <c r="Y3293" i="22"/>
  <c r="Z3293" i="22"/>
  <c r="AA3293" i="22"/>
  <c r="X3185" i="22"/>
  <c r="Y3185" i="22"/>
  <c r="Z3185" i="22"/>
  <c r="AA3185" i="22"/>
  <c r="X3077" i="22"/>
  <c r="Y3077" i="22"/>
  <c r="Z3077" i="22"/>
  <c r="AA3077" i="22"/>
  <c r="X2885" i="22"/>
  <c r="Y2885" i="22"/>
  <c r="Z2885" i="22"/>
  <c r="AA2885" i="22"/>
  <c r="W2885" i="22"/>
  <c r="AA2321" i="22"/>
  <c r="X2321" i="22"/>
  <c r="Y2321" i="22"/>
  <c r="Z2321" i="22"/>
  <c r="W2321" i="22"/>
  <c r="Y3626" i="22"/>
  <c r="AA3626" i="22"/>
  <c r="X3626" i="22"/>
  <c r="Z3626" i="22"/>
  <c r="Y3602" i="22"/>
  <c r="Z3602" i="22"/>
  <c r="AA3602" i="22"/>
  <c r="X3602" i="22"/>
  <c r="Y3578" i="22"/>
  <c r="Z3578" i="22"/>
  <c r="AA3578" i="22"/>
  <c r="X3578" i="22"/>
  <c r="Y3530" i="22"/>
  <c r="Z3530" i="22"/>
  <c r="AA3530" i="22"/>
  <c r="X3530" i="22"/>
  <c r="W3530" i="22"/>
  <c r="Y3482" i="22"/>
  <c r="Z3482" i="22"/>
  <c r="AA3482" i="22"/>
  <c r="X3482" i="22"/>
  <c r="W3482" i="22"/>
  <c r="Y3422" i="22"/>
  <c r="Z3422" i="22"/>
  <c r="AA3422" i="22"/>
  <c r="X3422" i="22"/>
  <c r="W3422" i="22"/>
  <c r="X3657" i="22"/>
  <c r="Y3657" i="22"/>
  <c r="Z3657" i="22"/>
  <c r="AA3657" i="22"/>
  <c r="X3645" i="22"/>
  <c r="Y3645" i="22"/>
  <c r="Z3645" i="22"/>
  <c r="X3633" i="22"/>
  <c r="Y3633" i="22"/>
  <c r="Z3633" i="22"/>
  <c r="AA3633" i="22"/>
  <c r="W3633" i="22"/>
  <c r="X3621" i="22"/>
  <c r="Y3621" i="22"/>
  <c r="Z3621" i="22"/>
  <c r="AA3621" i="22"/>
  <c r="W3621" i="22"/>
  <c r="X3609" i="22"/>
  <c r="Y3609" i="22"/>
  <c r="Z3609" i="22"/>
  <c r="AA3609" i="22"/>
  <c r="W3609" i="22"/>
  <c r="X3597" i="22"/>
  <c r="Y3597" i="22"/>
  <c r="Z3597" i="22"/>
  <c r="W3597" i="22"/>
  <c r="AA3597" i="22"/>
  <c r="X3585" i="22"/>
  <c r="Y3585" i="22"/>
  <c r="Z3585" i="22"/>
  <c r="W3585" i="22"/>
  <c r="AA3585" i="22"/>
  <c r="X3573" i="22"/>
  <c r="Y3573" i="22"/>
  <c r="Z3573" i="22"/>
  <c r="AA3573" i="22"/>
  <c r="W3573" i="22"/>
  <c r="X3561" i="22"/>
  <c r="Y3561" i="22"/>
  <c r="Z3561" i="22"/>
  <c r="AA3561" i="22"/>
  <c r="W3561" i="22"/>
  <c r="X3549" i="22"/>
  <c r="Y3549" i="22"/>
  <c r="Z3549" i="22"/>
  <c r="AA3549" i="22"/>
  <c r="W3549" i="22"/>
  <c r="X3537" i="22"/>
  <c r="Y3537" i="22"/>
  <c r="Z3537" i="22"/>
  <c r="AA3537" i="22"/>
  <c r="W3537" i="22"/>
  <c r="X3525" i="22"/>
  <c r="Y3525" i="22"/>
  <c r="Z3525" i="22"/>
  <c r="AA3525" i="22"/>
  <c r="W3525" i="22"/>
  <c r="X3513" i="22"/>
  <c r="Y3513" i="22"/>
  <c r="Z3513" i="22"/>
  <c r="AA3513" i="22"/>
  <c r="W3513" i="22"/>
  <c r="X3501" i="22"/>
  <c r="Y3501" i="22"/>
  <c r="Z3501" i="22"/>
  <c r="AA3501" i="22"/>
  <c r="W3501" i="22"/>
  <c r="X3489" i="22"/>
  <c r="Y3489" i="22"/>
  <c r="Z3489" i="22"/>
  <c r="AA3489" i="22"/>
  <c r="W3489" i="22"/>
  <c r="X3477" i="22"/>
  <c r="Y3477" i="22"/>
  <c r="Z3477" i="22"/>
  <c r="AA3477" i="22"/>
  <c r="W3477" i="22"/>
  <c r="X3465" i="22"/>
  <c r="Y3465" i="22"/>
  <c r="Z3465" i="22"/>
  <c r="AA3465" i="22"/>
  <c r="W3465" i="22"/>
  <c r="X3453" i="22"/>
  <c r="Y3453" i="22"/>
  <c r="Z3453" i="22"/>
  <c r="AA3453" i="22"/>
  <c r="W3453" i="22"/>
  <c r="X3441" i="22"/>
  <c r="Y3441" i="22"/>
  <c r="Z3441" i="22"/>
  <c r="AA3441" i="22"/>
  <c r="W3441" i="22"/>
  <c r="X3429" i="22"/>
  <c r="Y3429" i="22"/>
  <c r="Z3429" i="22"/>
  <c r="AA3429" i="22"/>
  <c r="W3429" i="22"/>
  <c r="X3417" i="22"/>
  <c r="Y3417" i="22"/>
  <c r="Z3417" i="22"/>
  <c r="AA3417" i="22"/>
  <c r="W3417" i="22"/>
  <c r="X3405" i="22"/>
  <c r="Y3405" i="22"/>
  <c r="Z3405" i="22"/>
  <c r="AA3405" i="22"/>
  <c r="W3405" i="22"/>
  <c r="X3393" i="22"/>
  <c r="Y3393" i="22"/>
  <c r="Z3393" i="22"/>
  <c r="AA3393" i="22"/>
  <c r="W3393" i="22"/>
  <c r="X3381" i="22"/>
  <c r="Y3381" i="22"/>
  <c r="Z3381" i="22"/>
  <c r="AA3381" i="22"/>
  <c r="W3381" i="22"/>
  <c r="X3369" i="22"/>
  <c r="Y3369" i="22"/>
  <c r="Z3369" i="22"/>
  <c r="AA3369" i="22"/>
  <c r="W3369" i="22"/>
  <c r="X3357" i="22"/>
  <c r="Y3357" i="22"/>
  <c r="Z3357" i="22"/>
  <c r="AA3357" i="22"/>
  <c r="W3357" i="22"/>
  <c r="X3345" i="22"/>
  <c r="Y3345" i="22"/>
  <c r="Z3345" i="22"/>
  <c r="AA3345" i="22"/>
  <c r="W3345" i="22"/>
  <c r="X3333" i="22"/>
  <c r="Y3333" i="22"/>
  <c r="Z3333" i="22"/>
  <c r="AA3333" i="22"/>
  <c r="W3333" i="22"/>
  <c r="X3321" i="22"/>
  <c r="Y3321" i="22"/>
  <c r="Z3321" i="22"/>
  <c r="AA3321" i="22"/>
  <c r="W3321" i="22"/>
  <c r="Z3309" i="22"/>
  <c r="X3309" i="22"/>
  <c r="Y3309" i="22"/>
  <c r="AA3309" i="22"/>
  <c r="W3309" i="22"/>
  <c r="Z3297" i="22"/>
  <c r="X3297" i="22"/>
  <c r="Y3297" i="22"/>
  <c r="AA3297" i="22"/>
  <c r="W3297" i="22"/>
  <c r="Z3285" i="22"/>
  <c r="X3285" i="22"/>
  <c r="Y3285" i="22"/>
  <c r="AA3285" i="22"/>
  <c r="W3285" i="22"/>
  <c r="Z3273" i="22"/>
  <c r="X3273" i="22"/>
  <c r="Y3273" i="22"/>
  <c r="AA3273" i="22"/>
  <c r="W3273" i="22"/>
  <c r="Z3261" i="22"/>
  <c r="X3261" i="22"/>
  <c r="Y3261" i="22"/>
  <c r="AA3261" i="22"/>
  <c r="W3261" i="22"/>
  <c r="Z3249" i="22"/>
  <c r="X3249" i="22"/>
  <c r="Y3249" i="22"/>
  <c r="AA3249" i="22"/>
  <c r="W3249" i="22"/>
  <c r="Z3237" i="22"/>
  <c r="X3237" i="22"/>
  <c r="Y3237" i="22"/>
  <c r="AA3237" i="22"/>
  <c r="W3237" i="22"/>
  <c r="Z3225" i="22"/>
  <c r="X3225" i="22"/>
  <c r="Y3225" i="22"/>
  <c r="AA3225" i="22"/>
  <c r="W3225" i="22"/>
  <c r="Z3213" i="22"/>
  <c r="X3213" i="22"/>
  <c r="Y3213" i="22"/>
  <c r="AA3213" i="22"/>
  <c r="W3213" i="22"/>
  <c r="Z3201" i="22"/>
  <c r="X3201" i="22"/>
  <c r="Y3201" i="22"/>
  <c r="AA3201" i="22"/>
  <c r="W3201" i="22"/>
  <c r="Z3189" i="22"/>
  <c r="X3189" i="22"/>
  <c r="Y3189" i="22"/>
  <c r="AA3189" i="22"/>
  <c r="W3189" i="22"/>
  <c r="Z3177" i="22"/>
  <c r="X3177" i="22"/>
  <c r="Y3177" i="22"/>
  <c r="AA3177" i="22"/>
  <c r="W3177" i="22"/>
  <c r="Z3165" i="22"/>
  <c r="X3165" i="22"/>
  <c r="Y3165" i="22"/>
  <c r="AA3165" i="22"/>
  <c r="W3165" i="22"/>
  <c r="Z3153" i="22"/>
  <c r="X3153" i="22"/>
  <c r="Y3153" i="22"/>
  <c r="AA3153" i="22"/>
  <c r="W3153" i="22"/>
  <c r="Z3141" i="22"/>
  <c r="Y3141" i="22"/>
  <c r="AA3141" i="22"/>
  <c r="X3141" i="22"/>
  <c r="W3141" i="22"/>
  <c r="Z3129" i="22"/>
  <c r="AA3129" i="22"/>
  <c r="Y3129" i="22"/>
  <c r="X3129" i="22"/>
  <c r="W3129" i="22"/>
  <c r="Z3117" i="22"/>
  <c r="AA3117" i="22"/>
  <c r="Y3117" i="22"/>
  <c r="X3117" i="22"/>
  <c r="W3117" i="22"/>
  <c r="Z3105" i="22"/>
  <c r="AA3105" i="22"/>
  <c r="Y3105" i="22"/>
  <c r="X3105" i="22"/>
  <c r="W3105" i="22"/>
  <c r="Z3093" i="22"/>
  <c r="AA3093" i="22"/>
  <c r="Y3093" i="22"/>
  <c r="X3093" i="22"/>
  <c r="W3093" i="22"/>
  <c r="Z3081" i="22"/>
  <c r="AA3081" i="22"/>
  <c r="Y3081" i="22"/>
  <c r="X3081" i="22"/>
  <c r="W3081" i="22"/>
  <c r="Z3069" i="22"/>
  <c r="AA3069" i="22"/>
  <c r="Y3069" i="22"/>
  <c r="X3069" i="22"/>
  <c r="W3069" i="22"/>
  <c r="Z3057" i="22"/>
  <c r="AA3057" i="22"/>
  <c r="Y3057" i="22"/>
  <c r="X3057" i="22"/>
  <c r="W3057" i="22"/>
  <c r="Z3045" i="22"/>
  <c r="AA3045" i="22"/>
  <c r="Y3045" i="22"/>
  <c r="X3045" i="22"/>
  <c r="W3045" i="22"/>
  <c r="Z3033" i="22"/>
  <c r="AA3033" i="22"/>
  <c r="Y3033" i="22"/>
  <c r="X3033" i="22"/>
  <c r="W3033" i="22"/>
  <c r="Z3021" i="22"/>
  <c r="AA3021" i="22"/>
  <c r="Y3021" i="22"/>
  <c r="X3021" i="22"/>
  <c r="W3021" i="22"/>
  <c r="Z3009" i="22"/>
  <c r="AA3009" i="22"/>
  <c r="Y3009" i="22"/>
  <c r="X3009" i="22"/>
  <c r="W3009" i="22"/>
  <c r="Z2997" i="22"/>
  <c r="AA2997" i="22"/>
  <c r="Y2997" i="22"/>
  <c r="X2997" i="22"/>
  <c r="W2997" i="22"/>
  <c r="Z2985" i="22"/>
  <c r="AA2985" i="22"/>
  <c r="Y2985" i="22"/>
  <c r="X2985" i="22"/>
  <c r="W2985" i="22"/>
  <c r="Z2973" i="22"/>
  <c r="AA2973" i="22"/>
  <c r="Y2973" i="22"/>
  <c r="X2973" i="22"/>
  <c r="W2973" i="22"/>
  <c r="Z2961" i="22"/>
  <c r="AA2961" i="22"/>
  <c r="Y2961" i="22"/>
  <c r="X2961" i="22"/>
  <c r="W2961" i="22"/>
  <c r="Z2949" i="22"/>
  <c r="AA2949" i="22"/>
  <c r="Y2949" i="22"/>
  <c r="X2949" i="22"/>
  <c r="W2949" i="22"/>
  <c r="Z2937" i="22"/>
  <c r="AA2937" i="22"/>
  <c r="Y2937" i="22"/>
  <c r="X2937" i="22"/>
  <c r="W2937" i="22"/>
  <c r="Z2925" i="22"/>
  <c r="AA2925" i="22"/>
  <c r="Y2925" i="22"/>
  <c r="X2925" i="22"/>
  <c r="W2925" i="22"/>
  <c r="Z2913" i="22"/>
  <c r="AA2913" i="22"/>
  <c r="Y2913" i="22"/>
  <c r="X2913" i="22"/>
  <c r="W2913" i="22"/>
  <c r="Z2901" i="22"/>
  <c r="AA2901" i="22"/>
  <c r="Y2901" i="22"/>
  <c r="X2901" i="22"/>
  <c r="W2901" i="22"/>
  <c r="Z2889" i="22"/>
  <c r="AA2889" i="22"/>
  <c r="Y2889" i="22"/>
  <c r="X2889" i="22"/>
  <c r="W2889" i="22"/>
  <c r="Z2877" i="22"/>
  <c r="AA2877" i="22"/>
  <c r="Y2877" i="22"/>
  <c r="X2877" i="22"/>
  <c r="W2877" i="22"/>
  <c r="Z2865" i="22"/>
  <c r="AA2865" i="22"/>
  <c r="Y2865" i="22"/>
  <c r="X2865" i="22"/>
  <c r="W2865" i="22"/>
  <c r="Z2853" i="22"/>
  <c r="AA2853" i="22"/>
  <c r="Y2853" i="22"/>
  <c r="X2853" i="22"/>
  <c r="W2853" i="22"/>
  <c r="X2841" i="22"/>
  <c r="Y2841" i="22"/>
  <c r="Z2841" i="22"/>
  <c r="AA2841" i="22"/>
  <c r="W2841" i="22"/>
  <c r="X2829" i="22"/>
  <c r="Y2829" i="22"/>
  <c r="Z2829" i="22"/>
  <c r="AA2829" i="22"/>
  <c r="W2829" i="22"/>
  <c r="X2817" i="22"/>
  <c r="AA2817" i="22"/>
  <c r="Z2817" i="22"/>
  <c r="Y2817" i="22"/>
  <c r="W2817" i="22"/>
  <c r="X2805" i="22"/>
  <c r="Y2805" i="22"/>
  <c r="Z2805" i="22"/>
  <c r="AA2805" i="22"/>
  <c r="W2805" i="22"/>
  <c r="X2793" i="22"/>
  <c r="Z2793" i="22"/>
  <c r="AA2793" i="22"/>
  <c r="Y2793" i="22"/>
  <c r="W2793" i="22"/>
  <c r="X2781" i="22"/>
  <c r="Y2781" i="22"/>
  <c r="Z2781" i="22"/>
  <c r="AA2781" i="22"/>
  <c r="W2781" i="22"/>
  <c r="X2769" i="22"/>
  <c r="Y2769" i="22"/>
  <c r="Z2769" i="22"/>
  <c r="AA2769" i="22"/>
  <c r="W2769" i="22"/>
  <c r="X2757" i="22"/>
  <c r="Y2757" i="22"/>
  <c r="Z2757" i="22"/>
  <c r="AA2757" i="22"/>
  <c r="W2757" i="22"/>
  <c r="X2745" i="22"/>
  <c r="Y2745" i="22"/>
  <c r="Z2745" i="22"/>
  <c r="AA2745" i="22"/>
  <c r="W2745" i="22"/>
  <c r="X2733" i="22"/>
  <c r="Y2733" i="22"/>
  <c r="AA2733" i="22"/>
  <c r="Z2733" i="22"/>
  <c r="W2733" i="22"/>
  <c r="X2721" i="22"/>
  <c r="Y2721" i="22"/>
  <c r="AA2721" i="22"/>
  <c r="Z2721" i="22"/>
  <c r="W2721" i="22"/>
  <c r="X2709" i="22"/>
  <c r="Y2709" i="22"/>
  <c r="AA2709" i="22"/>
  <c r="Z2709" i="22"/>
  <c r="W2709" i="22"/>
  <c r="X2697" i="22"/>
  <c r="Y2697" i="22"/>
  <c r="Z2697" i="22"/>
  <c r="AA2697" i="22"/>
  <c r="W2697" i="22"/>
  <c r="X2685" i="22"/>
  <c r="Y2685" i="22"/>
  <c r="Z2685" i="22"/>
  <c r="AA2685" i="22"/>
  <c r="W2685" i="22"/>
  <c r="X2673" i="22"/>
  <c r="Y2673" i="22"/>
  <c r="Z2673" i="22"/>
  <c r="AA2673" i="22"/>
  <c r="W2673" i="22"/>
  <c r="X2661" i="22"/>
  <c r="Y2661" i="22"/>
  <c r="Z2661" i="22"/>
  <c r="AA2661" i="22"/>
  <c r="W2661" i="22"/>
  <c r="X2649" i="22"/>
  <c r="Y2649" i="22"/>
  <c r="Z2649" i="22"/>
  <c r="AA2649" i="22"/>
  <c r="W2649" i="22"/>
  <c r="X2637" i="22"/>
  <c r="Y2637" i="22"/>
  <c r="Z2637" i="22"/>
  <c r="AA2637" i="22"/>
  <c r="W2637" i="22"/>
  <c r="X2625" i="22"/>
  <c r="Y2625" i="22"/>
  <c r="Z2625" i="22"/>
  <c r="AA2625" i="22"/>
  <c r="W2625" i="22"/>
  <c r="X2613" i="22"/>
  <c r="Y2613" i="22"/>
  <c r="Z2613" i="22"/>
  <c r="AA2613" i="22"/>
  <c r="W2613" i="22"/>
  <c r="X2601" i="22"/>
  <c r="Y2601" i="22"/>
  <c r="Z2601" i="22"/>
  <c r="AA2601" i="22"/>
  <c r="W2601" i="22"/>
  <c r="X2589" i="22"/>
  <c r="Y2589" i="22"/>
  <c r="Z2589" i="22"/>
  <c r="AA2589" i="22"/>
  <c r="W2589" i="22"/>
  <c r="X2577" i="22"/>
  <c r="Y2577" i="22"/>
  <c r="Z2577" i="22"/>
  <c r="AA2577" i="22"/>
  <c r="W2577" i="22"/>
  <c r="X2565" i="22"/>
  <c r="Y2565" i="22"/>
  <c r="Z2565" i="22"/>
  <c r="AA2565" i="22"/>
  <c r="W2565" i="22"/>
  <c r="X2553" i="22"/>
  <c r="Y2553" i="22"/>
  <c r="Z2553" i="22"/>
  <c r="AA2553" i="22"/>
  <c r="W2553" i="22"/>
  <c r="X2541" i="22"/>
  <c r="Y2541" i="22"/>
  <c r="Z2541" i="22"/>
  <c r="AA2541" i="22"/>
  <c r="W2541" i="22"/>
  <c r="X2529" i="22"/>
  <c r="Y2529" i="22"/>
  <c r="Z2529" i="22"/>
  <c r="AA2529" i="22"/>
  <c r="W2529" i="22"/>
  <c r="X2517" i="22"/>
  <c r="Y2517" i="22"/>
  <c r="Z2517" i="22"/>
  <c r="AA2517" i="22"/>
  <c r="W2517" i="22"/>
  <c r="X2505" i="22"/>
  <c r="Y2505" i="22"/>
  <c r="Z2505" i="22"/>
  <c r="AA2505" i="22"/>
  <c r="W2505" i="22"/>
  <c r="X2493" i="22"/>
  <c r="Y2493" i="22"/>
  <c r="Z2493" i="22"/>
  <c r="AA2493" i="22"/>
  <c r="W2493" i="22"/>
  <c r="X2481" i="22"/>
  <c r="Y2481" i="22"/>
  <c r="Z2481" i="22"/>
  <c r="AA2481" i="22"/>
  <c r="W2481" i="22"/>
  <c r="X2469" i="22"/>
  <c r="Y2469" i="22"/>
  <c r="Z2469" i="22"/>
  <c r="AA2469" i="22"/>
  <c r="W2469" i="22"/>
  <c r="X2457" i="22"/>
  <c r="Y2457" i="22"/>
  <c r="Z2457" i="22"/>
  <c r="AA2457" i="22"/>
  <c r="W2457" i="22"/>
  <c r="X2445" i="22"/>
  <c r="Y2445" i="22"/>
  <c r="Z2445" i="22"/>
  <c r="AA2445" i="22"/>
  <c r="W2445" i="22"/>
  <c r="X2433" i="22"/>
  <c r="Y2433" i="22"/>
  <c r="Z2433" i="22"/>
  <c r="AA2433" i="22"/>
  <c r="W2433" i="22"/>
  <c r="X2421" i="22"/>
  <c r="Y2421" i="22"/>
  <c r="Z2421" i="22"/>
  <c r="AA2421" i="22"/>
  <c r="W2421" i="22"/>
  <c r="Y2409" i="22"/>
  <c r="Z2409" i="22"/>
  <c r="X2409" i="22"/>
  <c r="AA2409" i="22"/>
  <c r="W2409" i="22"/>
  <c r="Y2397" i="22"/>
  <c r="Z2397" i="22"/>
  <c r="X2397" i="22"/>
  <c r="AA2397" i="22"/>
  <c r="W2397" i="22"/>
  <c r="Y2385" i="22"/>
  <c r="Z2385" i="22"/>
  <c r="X2385" i="22"/>
  <c r="AA2385" i="22"/>
  <c r="W2385" i="22"/>
  <c r="Y2373" i="22"/>
  <c r="Z2373" i="22"/>
  <c r="X2373" i="22"/>
  <c r="AA2373" i="22"/>
  <c r="W2373" i="22"/>
  <c r="Y2361" i="22"/>
  <c r="Z2361" i="22"/>
  <c r="X2361" i="22"/>
  <c r="AA2361" i="22"/>
  <c r="W2361" i="22"/>
  <c r="Y2349" i="22"/>
  <c r="Z2349" i="22"/>
  <c r="X2349" i="22"/>
  <c r="AA2349" i="22"/>
  <c r="W2349" i="22"/>
  <c r="Y2337" i="22"/>
  <c r="Z2337" i="22"/>
  <c r="X2337" i="22"/>
  <c r="AA2337" i="22"/>
  <c r="W2337" i="22"/>
  <c r="Y2325" i="22"/>
  <c r="Z2325" i="22"/>
  <c r="X2325" i="22"/>
  <c r="AA2325" i="22"/>
  <c r="W2325" i="22"/>
  <c r="Y2313" i="22"/>
  <c r="Z2313" i="22"/>
  <c r="X2313" i="22"/>
  <c r="AA2313" i="22"/>
  <c r="W2313" i="22"/>
  <c r="X2301" i="22"/>
  <c r="Y2301" i="22"/>
  <c r="Z2301" i="22"/>
  <c r="AA2301" i="22"/>
  <c r="W2301" i="22"/>
  <c r="X2289" i="22"/>
  <c r="Y2289" i="22"/>
  <c r="Z2289" i="22"/>
  <c r="AA2289" i="22"/>
  <c r="W2289" i="22"/>
  <c r="X2277" i="22"/>
  <c r="Y2277" i="22"/>
  <c r="Z2277" i="22"/>
  <c r="AA2277" i="22"/>
  <c r="W2277" i="22"/>
  <c r="X2265" i="22"/>
  <c r="Y2265" i="22"/>
  <c r="Z2265" i="22"/>
  <c r="AA2265" i="22"/>
  <c r="W2265" i="22"/>
  <c r="X2253" i="22"/>
  <c r="Y2253" i="22"/>
  <c r="Z2253" i="22"/>
  <c r="AA2253" i="22"/>
  <c r="W2253" i="22"/>
  <c r="X2241" i="22"/>
  <c r="Y2241" i="22"/>
  <c r="Z2241" i="22"/>
  <c r="AA2241" i="22"/>
  <c r="W2241" i="22"/>
  <c r="X2229" i="22"/>
  <c r="Y2229" i="22"/>
  <c r="Z2229" i="22"/>
  <c r="AA2229" i="22"/>
  <c r="W2229" i="22"/>
  <c r="X2217" i="22"/>
  <c r="Y2217" i="22"/>
  <c r="Z2217" i="22"/>
  <c r="AA2217" i="22"/>
  <c r="W2217" i="22"/>
  <c r="X2205" i="22"/>
  <c r="Y2205" i="22"/>
  <c r="Z2205" i="22"/>
  <c r="AA2205" i="22"/>
  <c r="W2205" i="22"/>
  <c r="X2193" i="22"/>
  <c r="Y2193" i="22"/>
  <c r="Z2193" i="22"/>
  <c r="AA2193" i="22"/>
  <c r="W2193" i="22"/>
  <c r="X2181" i="22"/>
  <c r="Y2181" i="22"/>
  <c r="Z2181" i="22"/>
  <c r="AA2181" i="22"/>
  <c r="W2181" i="22"/>
  <c r="X2169" i="22"/>
  <c r="Y2169" i="22"/>
  <c r="Z2169" i="22"/>
  <c r="AA2169" i="22"/>
  <c r="W2169" i="22"/>
  <c r="X2157" i="22"/>
  <c r="Y2157" i="22"/>
  <c r="Z2157" i="22"/>
  <c r="AA2157" i="22"/>
  <c r="W2157" i="22"/>
  <c r="X2145" i="22"/>
  <c r="Y2145" i="22"/>
  <c r="Z2145" i="22"/>
  <c r="AA2145" i="22"/>
  <c r="W2145" i="22"/>
  <c r="X2133" i="22"/>
  <c r="Y2133" i="22"/>
  <c r="Z2133" i="22"/>
  <c r="AA2133" i="22"/>
  <c r="W2133" i="22"/>
  <c r="X2121" i="22"/>
  <c r="Y2121" i="22"/>
  <c r="Z2121" i="22"/>
  <c r="AA2121" i="22"/>
  <c r="W2121" i="22"/>
  <c r="X2109" i="22"/>
  <c r="Y2109" i="22"/>
  <c r="Z2109" i="22"/>
  <c r="AA2109" i="22"/>
  <c r="W2109" i="22"/>
  <c r="X2097" i="22"/>
  <c r="Y2097" i="22"/>
  <c r="Z2097" i="22"/>
  <c r="AA2097" i="22"/>
  <c r="W2097" i="22"/>
  <c r="X2085" i="22"/>
  <c r="Y2085" i="22"/>
  <c r="Z2085" i="22"/>
  <c r="AA2085" i="22"/>
  <c r="W2085" i="22"/>
  <c r="X2073" i="22"/>
  <c r="Y2073" i="22"/>
  <c r="Z2073" i="22"/>
  <c r="AA2073" i="22"/>
  <c r="W2073" i="22"/>
  <c r="X2061" i="22"/>
  <c r="Y2061" i="22"/>
  <c r="Z2061" i="22"/>
  <c r="AA2061" i="22"/>
  <c r="W2061" i="22"/>
  <c r="X2049" i="22"/>
  <c r="Y2049" i="22"/>
  <c r="Z2049" i="22"/>
  <c r="AA2049" i="22"/>
  <c r="W2049" i="22"/>
  <c r="X2037" i="22"/>
  <c r="Z2037" i="22"/>
  <c r="Y2037" i="22"/>
  <c r="AA2037" i="22"/>
  <c r="W2037" i="22"/>
  <c r="X2025" i="22"/>
  <c r="Z2025" i="22"/>
  <c r="Y2025" i="22"/>
  <c r="AA2025" i="22"/>
  <c r="W2025" i="22"/>
  <c r="X2013" i="22"/>
  <c r="Z2013" i="22"/>
  <c r="Y2013" i="22"/>
  <c r="AA2013" i="22"/>
  <c r="W2013" i="22"/>
  <c r="X2001" i="22"/>
  <c r="Z2001" i="22"/>
  <c r="Y2001" i="22"/>
  <c r="AA2001" i="22"/>
  <c r="W2001" i="22"/>
  <c r="X1989" i="22"/>
  <c r="Z1989" i="22"/>
  <c r="Y1989" i="22"/>
  <c r="AA1989" i="22"/>
  <c r="W1989" i="22"/>
  <c r="X1977" i="22"/>
  <c r="Y1977" i="22"/>
  <c r="Z1977" i="22"/>
  <c r="AA1977" i="22"/>
  <c r="W1977" i="22"/>
  <c r="X1965" i="22"/>
  <c r="Y1965" i="22"/>
  <c r="Z1965" i="22"/>
  <c r="AA1965" i="22"/>
  <c r="W1965" i="22"/>
  <c r="X1953" i="22"/>
  <c r="Y1953" i="22"/>
  <c r="Z1953" i="22"/>
  <c r="AA1953" i="22"/>
  <c r="W1953" i="22"/>
  <c r="X1941" i="22"/>
  <c r="Y1941" i="22"/>
  <c r="Z1941" i="22"/>
  <c r="AA1941" i="22"/>
  <c r="W1941" i="22"/>
  <c r="X1929" i="22"/>
  <c r="Y1929" i="22"/>
  <c r="Z1929" i="22"/>
  <c r="AA1929" i="22"/>
  <c r="W1929" i="22"/>
  <c r="X1917" i="22"/>
  <c r="Y1917" i="22"/>
  <c r="Z1917" i="22"/>
  <c r="AA1917" i="22"/>
  <c r="W1917" i="22"/>
  <c r="X1905" i="22"/>
  <c r="Y1905" i="22"/>
  <c r="Z1905" i="22"/>
  <c r="AA1905" i="22"/>
  <c r="W1905" i="22"/>
  <c r="X1893" i="22"/>
  <c r="Y1893" i="22"/>
  <c r="Z1893" i="22"/>
  <c r="AA1893" i="22"/>
  <c r="W1893" i="22"/>
  <c r="X1881" i="22"/>
  <c r="Y1881" i="22"/>
  <c r="Z1881" i="22"/>
  <c r="AA1881" i="22"/>
  <c r="W1881" i="22"/>
  <c r="X1869" i="22"/>
  <c r="Y1869" i="22"/>
  <c r="Z1869" i="22"/>
  <c r="AA1869" i="22"/>
  <c r="W1869" i="22"/>
  <c r="X1857" i="22"/>
  <c r="Y1857" i="22"/>
  <c r="Z1857" i="22"/>
  <c r="AA1857" i="22"/>
  <c r="W1857" i="22"/>
  <c r="X1845" i="22"/>
  <c r="Y1845" i="22"/>
  <c r="Z1845" i="22"/>
  <c r="AA1845" i="22"/>
  <c r="W1845" i="22"/>
  <c r="X1833" i="22"/>
  <c r="Y1833" i="22"/>
  <c r="Z1833" i="22"/>
  <c r="AA1833" i="22"/>
  <c r="W1833" i="22"/>
  <c r="X1821" i="22"/>
  <c r="Y1821" i="22"/>
  <c r="Z1821" i="22"/>
  <c r="AA1821" i="22"/>
  <c r="W1821" i="22"/>
  <c r="X1809" i="22"/>
  <c r="Y1809" i="22"/>
  <c r="Z1809" i="22"/>
  <c r="AA1809" i="22"/>
  <c r="W1809" i="22"/>
  <c r="X1797" i="22"/>
  <c r="Y1797" i="22"/>
  <c r="Z1797" i="22"/>
  <c r="AA1797" i="22"/>
  <c r="W1797" i="22"/>
  <c r="X1785" i="22"/>
  <c r="Y1785" i="22"/>
  <c r="Z1785" i="22"/>
  <c r="AA1785" i="22"/>
  <c r="W1785" i="22"/>
  <c r="X1773" i="22"/>
  <c r="Y1773" i="22"/>
  <c r="Z1773" i="22"/>
  <c r="AA1773" i="22"/>
  <c r="W1773" i="22"/>
  <c r="X1761" i="22"/>
  <c r="Y1761" i="22"/>
  <c r="Z1761" i="22"/>
  <c r="AA1761" i="22"/>
  <c r="W1761" i="22"/>
  <c r="X1749" i="22"/>
  <c r="Y1749" i="22"/>
  <c r="Z1749" i="22"/>
  <c r="AA1749" i="22"/>
  <c r="W1749" i="22"/>
  <c r="X1737" i="22"/>
  <c r="Y1737" i="22"/>
  <c r="Z1737" i="22"/>
  <c r="AA1737" i="22"/>
  <c r="W1737" i="22"/>
  <c r="X1725" i="22"/>
  <c r="Y1725" i="22"/>
  <c r="Z1725" i="22"/>
  <c r="AA1725" i="22"/>
  <c r="W1725" i="22"/>
  <c r="X1713" i="22"/>
  <c r="Y1713" i="22"/>
  <c r="Z1713" i="22"/>
  <c r="AA1713" i="22"/>
  <c r="W1713" i="22"/>
  <c r="X1701" i="22"/>
  <c r="Y1701" i="22"/>
  <c r="Z1701" i="22"/>
  <c r="AA1701" i="22"/>
  <c r="W1701" i="22"/>
  <c r="X1689" i="22"/>
  <c r="Y1689" i="22"/>
  <c r="Z1689" i="22"/>
  <c r="AA1689" i="22"/>
  <c r="W1689" i="22"/>
  <c r="X1677" i="22"/>
  <c r="Y1677" i="22"/>
  <c r="Z1677" i="22"/>
  <c r="AA1677" i="22"/>
  <c r="W1677" i="22"/>
  <c r="X1665" i="22"/>
  <c r="Y1665" i="22"/>
  <c r="Z1665" i="22"/>
  <c r="AA1665" i="22"/>
  <c r="W1665" i="22"/>
  <c r="Y1653" i="22"/>
  <c r="AA1653" i="22"/>
  <c r="X1653" i="22"/>
  <c r="Z1653" i="22"/>
  <c r="W1653" i="22"/>
  <c r="Y1641" i="22"/>
  <c r="AA1641" i="22"/>
  <c r="X1641" i="22"/>
  <c r="Z1641" i="22"/>
  <c r="W1641" i="22"/>
  <c r="Y1629" i="22"/>
  <c r="AA1629" i="22"/>
  <c r="Z1629" i="22"/>
  <c r="X1629" i="22"/>
  <c r="W1629" i="22"/>
  <c r="Y1617" i="22"/>
  <c r="Z1617" i="22"/>
  <c r="AA1617" i="22"/>
  <c r="X1617" i="22"/>
  <c r="W1617" i="22"/>
  <c r="Y1605" i="22"/>
  <c r="Z1605" i="22"/>
  <c r="AA1605" i="22"/>
  <c r="X1605" i="22"/>
  <c r="W1605" i="22"/>
  <c r="Y1593" i="22"/>
  <c r="Z1593" i="22"/>
  <c r="AA1593" i="22"/>
  <c r="X1593" i="22"/>
  <c r="W1593" i="22"/>
  <c r="Y1581" i="22"/>
  <c r="Z1581" i="22"/>
  <c r="AA1581" i="22"/>
  <c r="X1581" i="22"/>
  <c r="W1581" i="22"/>
  <c r="Y1569" i="22"/>
  <c r="Z1569" i="22"/>
  <c r="AA1569" i="22"/>
  <c r="X1569" i="22"/>
  <c r="W1569" i="22"/>
  <c r="Y1557" i="22"/>
  <c r="Z1557" i="22"/>
  <c r="AA1557" i="22"/>
  <c r="X1557" i="22"/>
  <c r="W1557" i="22"/>
  <c r="Y1545" i="22"/>
  <c r="Z1545" i="22"/>
  <c r="AA1545" i="22"/>
  <c r="X1545" i="22"/>
  <c r="W1545" i="22"/>
  <c r="Y1533" i="22"/>
  <c r="Z1533" i="22"/>
  <c r="AA1533" i="22"/>
  <c r="X1533" i="22"/>
  <c r="W1533" i="22"/>
  <c r="Y1521" i="22"/>
  <c r="Z1521" i="22"/>
  <c r="AA1521" i="22"/>
  <c r="X1521" i="22"/>
  <c r="W1521" i="22"/>
  <c r="Y1509" i="22"/>
  <c r="Z1509" i="22"/>
  <c r="AA1509" i="22"/>
  <c r="X1509" i="22"/>
  <c r="W1509" i="22"/>
  <c r="Y1497" i="22"/>
  <c r="Z1497" i="22"/>
  <c r="AA1497" i="22"/>
  <c r="X1497" i="22"/>
  <c r="W1497" i="22"/>
  <c r="Y1485" i="22"/>
  <c r="Z1485" i="22"/>
  <c r="AA1485" i="22"/>
  <c r="X1485" i="22"/>
  <c r="W1485" i="22"/>
  <c r="Y1473" i="22"/>
  <c r="Z1473" i="22"/>
  <c r="AA1473" i="22"/>
  <c r="X1473" i="22"/>
  <c r="W1473" i="22"/>
  <c r="Y1461" i="22"/>
  <c r="Z1461" i="22"/>
  <c r="AA1461" i="22"/>
  <c r="X1461" i="22"/>
  <c r="W1461" i="22"/>
  <c r="Y1449" i="22"/>
  <c r="Z1449" i="22"/>
  <c r="AA1449" i="22"/>
  <c r="X1449" i="22"/>
  <c r="W1449" i="22"/>
  <c r="Y1437" i="22"/>
  <c r="Z1437" i="22"/>
  <c r="AA1437" i="22"/>
  <c r="X1437" i="22"/>
  <c r="W1437" i="22"/>
  <c r="Y1425" i="22"/>
  <c r="Z1425" i="22"/>
  <c r="AA1425" i="22"/>
  <c r="X1425" i="22"/>
  <c r="W1425" i="22"/>
  <c r="Y1413" i="22"/>
  <c r="Z1413" i="22"/>
  <c r="AA1413" i="22"/>
  <c r="X1413" i="22"/>
  <c r="W1413" i="22"/>
  <c r="Y1401" i="22"/>
  <c r="X1401" i="22"/>
  <c r="Z1401" i="22"/>
  <c r="AA1401" i="22"/>
  <c r="W1401" i="22"/>
  <c r="X1389" i="22"/>
  <c r="Y1389" i="22"/>
  <c r="Z1389" i="22"/>
  <c r="AA1389" i="22"/>
  <c r="W1389" i="22"/>
  <c r="X1377" i="22"/>
  <c r="Y1377" i="22"/>
  <c r="Z1377" i="22"/>
  <c r="AA1377" i="22"/>
  <c r="W1377" i="22"/>
  <c r="AA1365" i="22"/>
  <c r="X1365" i="22"/>
  <c r="Z1365" i="22"/>
  <c r="Y1365" i="22"/>
  <c r="W1365" i="22"/>
  <c r="Y1353" i="22"/>
  <c r="Z1353" i="22"/>
  <c r="AA1353" i="22"/>
  <c r="X1353" i="22"/>
  <c r="W1353" i="22"/>
  <c r="X1341" i="22"/>
  <c r="Y1341" i="22"/>
  <c r="Z1341" i="22"/>
  <c r="AA1341" i="22"/>
  <c r="W1341" i="22"/>
  <c r="Y1329" i="22"/>
  <c r="X1329" i="22"/>
  <c r="AA1329" i="22"/>
  <c r="Z1329" i="22"/>
  <c r="W1329" i="22"/>
  <c r="Y1317" i="22"/>
  <c r="Z1317" i="22"/>
  <c r="AA1317" i="22"/>
  <c r="X1317" i="22"/>
  <c r="W1317" i="22"/>
  <c r="X1305" i="22"/>
  <c r="Y1305" i="22"/>
  <c r="Z1305" i="22"/>
  <c r="AA1305" i="22"/>
  <c r="W1305" i="22"/>
  <c r="Y1293" i="22"/>
  <c r="X1293" i="22"/>
  <c r="AA1293" i="22"/>
  <c r="Z1293" i="22"/>
  <c r="W1293" i="22"/>
  <c r="AA1281" i="22"/>
  <c r="X1281" i="22"/>
  <c r="Y1281" i="22"/>
  <c r="Z1281" i="22"/>
  <c r="W1281" i="22"/>
  <c r="Z1269" i="22"/>
  <c r="AA1269" i="22"/>
  <c r="Y1269" i="22"/>
  <c r="X1269" i="22"/>
  <c r="W1269" i="22"/>
  <c r="Z1257" i="22"/>
  <c r="AA1257" i="22"/>
  <c r="Y1257" i="22"/>
  <c r="X1257" i="22"/>
  <c r="W1257" i="22"/>
  <c r="Z1245" i="22"/>
  <c r="AA1245" i="22"/>
  <c r="Y1245" i="22"/>
  <c r="X1245" i="22"/>
  <c r="W1245" i="22"/>
  <c r="X1233" i="22"/>
  <c r="Z1233" i="22"/>
  <c r="AA1233" i="22"/>
  <c r="Y1233" i="22"/>
  <c r="W1233" i="22"/>
  <c r="X1221" i="22"/>
  <c r="Z1221" i="22"/>
  <c r="AA1221" i="22"/>
  <c r="Y1221" i="22"/>
  <c r="W1221" i="22"/>
  <c r="X1209" i="22"/>
  <c r="Z1209" i="22"/>
  <c r="AA1209" i="22"/>
  <c r="Y1209" i="22"/>
  <c r="W1209" i="22"/>
  <c r="X1197" i="22"/>
  <c r="Y1197" i="22"/>
  <c r="Z1197" i="22"/>
  <c r="AA1197" i="22"/>
  <c r="W1197" i="22"/>
  <c r="X1185" i="22"/>
  <c r="Y1185" i="22"/>
  <c r="Z1185" i="22"/>
  <c r="AA1185" i="22"/>
  <c r="W1185" i="22"/>
  <c r="X1173" i="22"/>
  <c r="Y1173" i="22"/>
  <c r="Z1173" i="22"/>
  <c r="AA1173" i="22"/>
  <c r="W1173" i="22"/>
  <c r="X1161" i="22"/>
  <c r="Y1161" i="22"/>
  <c r="Z1161" i="22"/>
  <c r="AA1161" i="22"/>
  <c r="W1161" i="22"/>
  <c r="X1149" i="22"/>
  <c r="Y1149" i="22"/>
  <c r="Z1149" i="22"/>
  <c r="AA1149" i="22"/>
  <c r="W1149" i="22"/>
  <c r="X1137" i="22"/>
  <c r="Y1137" i="22"/>
  <c r="Z1137" i="22"/>
  <c r="AA1137" i="22"/>
  <c r="W1137" i="22"/>
  <c r="X1125" i="22"/>
  <c r="Y1125" i="22"/>
  <c r="Z1125" i="22"/>
  <c r="AA1125" i="22"/>
  <c r="W1125" i="22"/>
  <c r="X1113" i="22"/>
  <c r="Y1113" i="22"/>
  <c r="Z1113" i="22"/>
  <c r="AA1113" i="22"/>
  <c r="W1113" i="22"/>
  <c r="X1101" i="22"/>
  <c r="Y1101" i="22"/>
  <c r="Z1101" i="22"/>
  <c r="AA1101" i="22"/>
  <c r="W1101" i="22"/>
  <c r="Y1089" i="22"/>
  <c r="X1089" i="22"/>
  <c r="Z1089" i="22"/>
  <c r="AA1089" i="22"/>
  <c r="W1089" i="22"/>
  <c r="X1077" i="22"/>
  <c r="Y1077" i="22"/>
  <c r="Z1077" i="22"/>
  <c r="AA1077" i="22"/>
  <c r="W1077" i="22"/>
  <c r="Y1065" i="22"/>
  <c r="Z1065" i="22"/>
  <c r="AA1065" i="22"/>
  <c r="X1065" i="22"/>
  <c r="W1065" i="22"/>
  <c r="Z1053" i="22"/>
  <c r="AA1053" i="22"/>
  <c r="X1053" i="22"/>
  <c r="Y1053" i="22"/>
  <c r="W1053" i="22"/>
  <c r="Z1041" i="22"/>
  <c r="AA1041" i="22"/>
  <c r="X1041" i="22"/>
  <c r="Y1041" i="22"/>
  <c r="W1041" i="22"/>
  <c r="X1029" i="22"/>
  <c r="Y1029" i="22"/>
  <c r="Z1029" i="22"/>
  <c r="AA1029" i="22"/>
  <c r="W1029" i="22"/>
  <c r="X1017" i="22"/>
  <c r="Y1017" i="22"/>
  <c r="AA1017" i="22"/>
  <c r="Z1017" i="22"/>
  <c r="W1017" i="22"/>
  <c r="AA1005" i="22"/>
  <c r="Y1005" i="22"/>
  <c r="Z1005" i="22"/>
  <c r="X1005" i="22"/>
  <c r="W1005" i="22"/>
  <c r="X993" i="22"/>
  <c r="Y993" i="22"/>
  <c r="Z993" i="22"/>
  <c r="AA993" i="22"/>
  <c r="W993" i="22"/>
  <c r="X981" i="22"/>
  <c r="Y981" i="22"/>
  <c r="AA981" i="22"/>
  <c r="Z981" i="22"/>
  <c r="W981" i="22"/>
  <c r="AA969" i="22"/>
  <c r="Z969" i="22"/>
  <c r="Y969" i="22"/>
  <c r="X969" i="22"/>
  <c r="W969" i="22"/>
  <c r="X957" i="22"/>
  <c r="Y957" i="22"/>
  <c r="Z957" i="22"/>
  <c r="AA957" i="22"/>
  <c r="W957" i="22"/>
  <c r="X945" i="22"/>
  <c r="Y945" i="22"/>
  <c r="AA945" i="22"/>
  <c r="Z945" i="22"/>
  <c r="W945" i="22"/>
  <c r="X933" i="22"/>
  <c r="Y933" i="22"/>
  <c r="Z933" i="22"/>
  <c r="AA933" i="22"/>
  <c r="W933" i="22"/>
  <c r="X921" i="22"/>
  <c r="Y921" i="22"/>
  <c r="Z921" i="22"/>
  <c r="AA921" i="22"/>
  <c r="W921" i="22"/>
  <c r="X909" i="22"/>
  <c r="Y909" i="22"/>
  <c r="Z909" i="22"/>
  <c r="AA909" i="22"/>
  <c r="W909" i="22"/>
  <c r="X897" i="22"/>
  <c r="Y897" i="22"/>
  <c r="Z897" i="22"/>
  <c r="AA897" i="22"/>
  <c r="W897" i="22"/>
  <c r="X885" i="22"/>
  <c r="Y885" i="22"/>
  <c r="Z885" i="22"/>
  <c r="AA885" i="22"/>
  <c r="W885" i="22"/>
  <c r="X873" i="22"/>
  <c r="Y873" i="22"/>
  <c r="Z873" i="22"/>
  <c r="AA873" i="22"/>
  <c r="W873" i="22"/>
  <c r="X861" i="22"/>
  <c r="Y861" i="22"/>
  <c r="Z861" i="22"/>
  <c r="AA861" i="22"/>
  <c r="W861" i="22"/>
  <c r="X849" i="22"/>
  <c r="Y849" i="22"/>
  <c r="Z849" i="22"/>
  <c r="AA849" i="22"/>
  <c r="W849" i="22"/>
  <c r="X837" i="22"/>
  <c r="Y837" i="22"/>
  <c r="Z837" i="22"/>
  <c r="AA837" i="22"/>
  <c r="W837" i="22"/>
  <c r="X825" i="22"/>
  <c r="Y825" i="22"/>
  <c r="Z825" i="22"/>
  <c r="AA825" i="22"/>
  <c r="W825" i="22"/>
  <c r="X813" i="22"/>
  <c r="Y813" i="22"/>
  <c r="Z813" i="22"/>
  <c r="AA813" i="22"/>
  <c r="W813" i="22"/>
  <c r="X801" i="22"/>
  <c r="Y801" i="22"/>
  <c r="Z801" i="22"/>
  <c r="AA801" i="22"/>
  <c r="W801" i="22"/>
  <c r="X789" i="22"/>
  <c r="Y789" i="22"/>
  <c r="Z789" i="22"/>
  <c r="AA789" i="22"/>
  <c r="W789" i="22"/>
  <c r="X777" i="22"/>
  <c r="Y777" i="22"/>
  <c r="Z777" i="22"/>
  <c r="AA777" i="22"/>
  <c r="W777" i="22"/>
  <c r="X765" i="22"/>
  <c r="Y765" i="22"/>
  <c r="Z765" i="22"/>
  <c r="AA765" i="22"/>
  <c r="W765" i="22"/>
  <c r="X753" i="22"/>
  <c r="Y753" i="22"/>
  <c r="Z753" i="22"/>
  <c r="AA753" i="22"/>
  <c r="W753" i="22"/>
  <c r="X741" i="22"/>
  <c r="Y741" i="22"/>
  <c r="Z741" i="22"/>
  <c r="AA741" i="22"/>
  <c r="W741" i="22"/>
  <c r="W3649" i="22"/>
  <c r="W3629" i="22"/>
  <c r="W3612" i="22"/>
  <c r="W3567" i="22"/>
  <c r="W3539" i="22"/>
  <c r="W3508" i="22"/>
  <c r="W3480" i="22"/>
  <c r="W3423" i="22"/>
  <c r="W3395" i="22"/>
  <c r="W3364" i="22"/>
  <c r="W3336" i="22"/>
  <c r="W3305" i="22"/>
  <c r="W3269" i="22"/>
  <c r="W3233" i="22"/>
  <c r="W3161" i="22"/>
  <c r="W3125" i="22"/>
  <c r="W3089" i="22"/>
  <c r="W3053" i="22"/>
  <c r="W3004" i="22"/>
  <c r="W2932" i="22"/>
  <c r="W2860" i="22"/>
  <c r="W2788" i="22"/>
  <c r="W2716" i="22"/>
  <c r="W2644" i="22"/>
  <c r="W2572" i="22"/>
  <c r="W2500" i="22"/>
  <c r="W2428" i="22"/>
  <c r="W2356" i="22"/>
  <c r="W2284" i="22"/>
  <c r="W2212" i="22"/>
  <c r="W2126" i="22"/>
  <c r="W2039" i="22"/>
  <c r="W1946" i="22"/>
  <c r="W1850" i="22"/>
  <c r="W1754" i="22"/>
  <c r="W1650" i="22"/>
  <c r="W1434" i="22"/>
  <c r="W1323" i="22"/>
  <c r="W1038" i="22"/>
  <c r="AA3170" i="22"/>
  <c r="X3630" i="22"/>
  <c r="Y3630" i="22"/>
  <c r="Z3630" i="22"/>
  <c r="W3630" i="22"/>
  <c r="AA3630" i="22"/>
  <c r="X3474" i="22"/>
  <c r="Y3474" i="22"/>
  <c r="Z3474" i="22"/>
  <c r="AA3474" i="22"/>
  <c r="W3474" i="22"/>
  <c r="X3354" i="22"/>
  <c r="Y3354" i="22"/>
  <c r="Z3354" i="22"/>
  <c r="AA3354" i="22"/>
  <c r="W3354" i="22"/>
  <c r="Z3198" i="22"/>
  <c r="X3198" i="22"/>
  <c r="AA3198" i="22"/>
  <c r="W3198" i="22"/>
  <c r="Y3198" i="22"/>
  <c r="Z3126" i="22"/>
  <c r="AA3126" i="22"/>
  <c r="Y3126" i="22"/>
  <c r="X3126" i="22"/>
  <c r="W3126" i="22"/>
  <c r="Z2994" i="22"/>
  <c r="AA2994" i="22"/>
  <c r="Y2994" i="22"/>
  <c r="X2994" i="22"/>
  <c r="W2994" i="22"/>
  <c r="X2838" i="22"/>
  <c r="Y2838" i="22"/>
  <c r="Z2838" i="22"/>
  <c r="AA2838" i="22"/>
  <c r="W2838" i="22"/>
  <c r="X2742" i="22"/>
  <c r="Y2742" i="22"/>
  <c r="Z2742" i="22"/>
  <c r="AA2742" i="22"/>
  <c r="W2742" i="22"/>
  <c r="X2598" i="22"/>
  <c r="Y2598" i="22"/>
  <c r="Z2598" i="22"/>
  <c r="AA2598" i="22"/>
  <c r="W2598" i="22"/>
  <c r="X2538" i="22"/>
  <c r="Y2538" i="22"/>
  <c r="Z2538" i="22"/>
  <c r="AA2538" i="22"/>
  <c r="W2538" i="22"/>
  <c r="X2466" i="22"/>
  <c r="Y2466" i="22"/>
  <c r="Z2466" i="22"/>
  <c r="AA2466" i="22"/>
  <c r="W2466" i="22"/>
  <c r="Y2406" i="22"/>
  <c r="Z2406" i="22"/>
  <c r="X2406" i="22"/>
  <c r="AA2406" i="22"/>
  <c r="W2406" i="22"/>
  <c r="Y2322" i="22"/>
  <c r="Z2322" i="22"/>
  <c r="X2322" i="22"/>
  <c r="AA2322" i="22"/>
  <c r="W2322" i="22"/>
  <c r="X2250" i="22"/>
  <c r="Y2250" i="22"/>
  <c r="Z2250" i="22"/>
  <c r="AA2250" i="22"/>
  <c r="W2250" i="22"/>
  <c r="X2166" i="22"/>
  <c r="Y2166" i="22"/>
  <c r="Z2166" i="22"/>
  <c r="AA2166" i="22"/>
  <c r="W2166" i="22"/>
  <c r="X2106" i="22"/>
  <c r="Y2106" i="22"/>
  <c r="Z2106" i="22"/>
  <c r="AA2106" i="22"/>
  <c r="W2106" i="22"/>
  <c r="X1986" i="22"/>
  <c r="Z1986" i="22"/>
  <c r="Y1986" i="22"/>
  <c r="AA1986" i="22"/>
  <c r="W1986" i="22"/>
  <c r="X1902" i="22"/>
  <c r="Y1902" i="22"/>
  <c r="Z1902" i="22"/>
  <c r="AA1902" i="22"/>
  <c r="W1902" i="22"/>
  <c r="X1830" i="22"/>
  <c r="Y1830" i="22"/>
  <c r="Z1830" i="22"/>
  <c r="AA1830" i="22"/>
  <c r="W1830" i="22"/>
  <c r="X1710" i="22"/>
  <c r="Y1710" i="22"/>
  <c r="Z1710" i="22"/>
  <c r="AA1710" i="22"/>
  <c r="W1710" i="22"/>
  <c r="Y1638" i="22"/>
  <c r="AA1638" i="22"/>
  <c r="X1638" i="22"/>
  <c r="Z1638" i="22"/>
  <c r="W1638" i="22"/>
  <c r="Y1542" i="22"/>
  <c r="Z1542" i="22"/>
  <c r="AA1542" i="22"/>
  <c r="X1542" i="22"/>
  <c r="Y1470" i="22"/>
  <c r="Z1470" i="22"/>
  <c r="AA1470" i="22"/>
  <c r="X1470" i="22"/>
  <c r="X1326" i="22"/>
  <c r="AA1326" i="22"/>
  <c r="Y1326" i="22"/>
  <c r="Z1326" i="22"/>
  <c r="W1326" i="22"/>
  <c r="X1194" i="22"/>
  <c r="Y1194" i="22"/>
  <c r="Z1194" i="22"/>
  <c r="AA1194" i="22"/>
  <c r="W1194" i="22"/>
  <c r="Y3653" i="22"/>
  <c r="AA3653" i="22"/>
  <c r="X3653" i="22"/>
  <c r="Z3653" i="22"/>
  <c r="Y3557" i="22"/>
  <c r="Z3557" i="22"/>
  <c r="AA3557" i="22"/>
  <c r="X3557" i="22"/>
  <c r="Y3449" i="22"/>
  <c r="Z3449" i="22"/>
  <c r="AA3449" i="22"/>
  <c r="X3449" i="22"/>
  <c r="X3317" i="22"/>
  <c r="Y3317" i="22"/>
  <c r="Z3317" i="22"/>
  <c r="AA3317" i="22"/>
  <c r="X3197" i="22"/>
  <c r="Y3197" i="22"/>
  <c r="Z3197" i="22"/>
  <c r="AA3197" i="22"/>
  <c r="X3041" i="22"/>
  <c r="Y3041" i="22"/>
  <c r="Z3041" i="22"/>
  <c r="AA3041" i="22"/>
  <c r="X2897" i="22"/>
  <c r="Y2897" i="22"/>
  <c r="Z2897" i="22"/>
  <c r="AA2897" i="22"/>
  <c r="W2897" i="22"/>
  <c r="AA2765" i="22"/>
  <c r="X2765" i="22"/>
  <c r="Y2765" i="22"/>
  <c r="Z2765" i="22"/>
  <c r="W2765" i="22"/>
  <c r="Y2645" i="22"/>
  <c r="Z2645" i="22"/>
  <c r="AA2645" i="22"/>
  <c r="X2645" i="22"/>
  <c r="W2645" i="22"/>
  <c r="Y2525" i="22"/>
  <c r="Z2525" i="22"/>
  <c r="AA2525" i="22"/>
  <c r="X2525" i="22"/>
  <c r="W2525" i="22"/>
  <c r="Y2441" i="22"/>
  <c r="Z2441" i="22"/>
  <c r="AA2441" i="22"/>
  <c r="X2441" i="22"/>
  <c r="W2441" i="22"/>
  <c r="AA2333" i="22"/>
  <c r="X2333" i="22"/>
  <c r="Y2333" i="22"/>
  <c r="Z2333" i="22"/>
  <c r="W2333" i="22"/>
  <c r="AA2225" i="22"/>
  <c r="Z2225" i="22"/>
  <c r="Y2225" i="22"/>
  <c r="X2225" i="22"/>
  <c r="W2225" i="22"/>
  <c r="AA2117" i="22"/>
  <c r="Z2117" i="22"/>
  <c r="Y2117" i="22"/>
  <c r="X2117" i="22"/>
  <c r="W2117" i="22"/>
  <c r="X2009" i="22"/>
  <c r="Y2009" i="22"/>
  <c r="Z2009" i="22"/>
  <c r="AA2009" i="22"/>
  <c r="AA1889" i="22"/>
  <c r="Z1889" i="22"/>
  <c r="X1889" i="22"/>
  <c r="Y1889" i="22"/>
  <c r="W1889" i="22"/>
  <c r="AA1805" i="22"/>
  <c r="Z1805" i="22"/>
  <c r="X1805" i="22"/>
  <c r="Y1805" i="22"/>
  <c r="W1805" i="22"/>
  <c r="AA1721" i="22"/>
  <c r="Z1721" i="22"/>
  <c r="X1721" i="22"/>
  <c r="Y1721" i="22"/>
  <c r="X1637" i="22"/>
  <c r="Y1637" i="22"/>
  <c r="Z1637" i="22"/>
  <c r="AA1637" i="22"/>
  <c r="W1637" i="22"/>
  <c r="Y1541" i="22"/>
  <c r="AA1541" i="22"/>
  <c r="X1541" i="22"/>
  <c r="Z1541" i="22"/>
  <c r="Y1469" i="22"/>
  <c r="AA1469" i="22"/>
  <c r="X1469" i="22"/>
  <c r="Z1469" i="22"/>
  <c r="AA1409" i="22"/>
  <c r="Z1409" i="22"/>
  <c r="Y1409" i="22"/>
  <c r="X1409" i="22"/>
  <c r="W1409" i="22"/>
  <c r="AA1349" i="22"/>
  <c r="Z1349" i="22"/>
  <c r="Y1349" i="22"/>
  <c r="X1349" i="22"/>
  <c r="W1349" i="22"/>
  <c r="AA1277" i="22"/>
  <c r="Y1277" i="22"/>
  <c r="Z1277" i="22"/>
  <c r="X1277" i="22"/>
  <c r="W1277" i="22"/>
  <c r="AA1229" i="22"/>
  <c r="X1229" i="22"/>
  <c r="Y1229" i="22"/>
  <c r="Z1229" i="22"/>
  <c r="W1229" i="22"/>
  <c r="AA1181" i="22"/>
  <c r="X1181" i="22"/>
  <c r="Y1181" i="22"/>
  <c r="Z1181" i="22"/>
  <c r="W1181" i="22"/>
  <c r="AA1145" i="22"/>
  <c r="X1145" i="22"/>
  <c r="Y1145" i="22"/>
  <c r="Z1145" i="22"/>
  <c r="W1145" i="22"/>
  <c r="Y1085" i="22"/>
  <c r="AA1085" i="22"/>
  <c r="X1085" i="22"/>
  <c r="Z1085" i="22"/>
  <c r="W1085" i="22"/>
  <c r="X1037" i="22"/>
  <c r="AA1037" i="22"/>
  <c r="Y1037" i="22"/>
  <c r="Z1037" i="22"/>
  <c r="W1037" i="22"/>
  <c r="X1001" i="22"/>
  <c r="AA1001" i="22"/>
  <c r="Y1001" i="22"/>
  <c r="Z1001" i="22"/>
  <c r="W1001" i="22"/>
  <c r="X965" i="22"/>
  <c r="AA965" i="22"/>
  <c r="Z965" i="22"/>
  <c r="Y965" i="22"/>
  <c r="W965" i="22"/>
  <c r="AA929" i="22"/>
  <c r="Z929" i="22"/>
  <c r="Y929" i="22"/>
  <c r="X929" i="22"/>
  <c r="W929" i="22"/>
  <c r="Z881" i="22"/>
  <c r="AA881" i="22"/>
  <c r="Y881" i="22"/>
  <c r="X881" i="22"/>
  <c r="W881" i="22"/>
  <c r="X809" i="22"/>
  <c r="Y809" i="22"/>
  <c r="AA809" i="22"/>
  <c r="Z809" i="22"/>
  <c r="W809" i="22"/>
  <c r="Y3650" i="22"/>
  <c r="AA3650" i="22"/>
  <c r="X3650" i="22"/>
  <c r="Z3650" i="22"/>
  <c r="Y3590" i="22"/>
  <c r="Z3590" i="22"/>
  <c r="AA3590" i="22"/>
  <c r="X3590" i="22"/>
  <c r="Y3542" i="22"/>
  <c r="Z3542" i="22"/>
  <c r="AA3542" i="22"/>
  <c r="X3542" i="22"/>
  <c r="W3542" i="22"/>
  <c r="Y3506" i="22"/>
  <c r="Z3506" i="22"/>
  <c r="AA3506" i="22"/>
  <c r="X3506" i="22"/>
  <c r="W3506" i="22"/>
  <c r="Y3470" i="22"/>
  <c r="Z3470" i="22"/>
  <c r="AA3470" i="22"/>
  <c r="X3470" i="22"/>
  <c r="W3470" i="22"/>
  <c r="Y3446" i="22"/>
  <c r="Z3446" i="22"/>
  <c r="AA3446" i="22"/>
  <c r="X3446" i="22"/>
  <c r="W3446" i="22"/>
  <c r="X3230" i="22"/>
  <c r="Y3230" i="22"/>
  <c r="Z3230" i="22"/>
  <c r="AA3230" i="22"/>
  <c r="W3230" i="22"/>
  <c r="Y3656" i="22"/>
  <c r="AA3656" i="22"/>
  <c r="X3656" i="22"/>
  <c r="Z3656" i="22"/>
  <c r="W3656" i="22"/>
  <c r="Y3644" i="22"/>
  <c r="AA3644" i="22"/>
  <c r="X3644" i="22"/>
  <c r="Z3644" i="22"/>
  <c r="W3644" i="22"/>
  <c r="Y3632" i="22"/>
  <c r="AA3632" i="22"/>
  <c r="X3632" i="22"/>
  <c r="Z3632" i="22"/>
  <c r="W3632" i="22"/>
  <c r="Y3620" i="22"/>
  <c r="AA3620" i="22"/>
  <c r="Z3620" i="22"/>
  <c r="X3620" i="22"/>
  <c r="W3620" i="22"/>
  <c r="Y3608" i="22"/>
  <c r="Z3608" i="22"/>
  <c r="AA3608" i="22"/>
  <c r="X3608" i="22"/>
  <c r="W3608" i="22"/>
  <c r="Y3596" i="22"/>
  <c r="Z3596" i="22"/>
  <c r="AA3596" i="22"/>
  <c r="X3596" i="22"/>
  <c r="W3596" i="22"/>
  <c r="Y3584" i="22"/>
  <c r="Z3584" i="22"/>
  <c r="AA3584" i="22"/>
  <c r="X3584" i="22"/>
  <c r="W3584" i="22"/>
  <c r="Y3572" i="22"/>
  <c r="Z3572" i="22"/>
  <c r="AA3572" i="22"/>
  <c r="X3572" i="22"/>
  <c r="W3572" i="22"/>
  <c r="Y3560" i="22"/>
  <c r="Z3560" i="22"/>
  <c r="AA3560" i="22"/>
  <c r="X3560" i="22"/>
  <c r="W3560" i="22"/>
  <c r="Y3548" i="22"/>
  <c r="Z3548" i="22"/>
  <c r="AA3548" i="22"/>
  <c r="X3548" i="22"/>
  <c r="W3548" i="22"/>
  <c r="Y3536" i="22"/>
  <c r="Z3536" i="22"/>
  <c r="AA3536" i="22"/>
  <c r="X3536" i="22"/>
  <c r="W3536" i="22"/>
  <c r="Y3524" i="22"/>
  <c r="Z3524" i="22"/>
  <c r="AA3524" i="22"/>
  <c r="X3524" i="22"/>
  <c r="W3524" i="22"/>
  <c r="Y3512" i="22"/>
  <c r="Z3512" i="22"/>
  <c r="AA3512" i="22"/>
  <c r="X3512" i="22"/>
  <c r="W3512" i="22"/>
  <c r="Y3500" i="22"/>
  <c r="Z3500" i="22"/>
  <c r="AA3500" i="22"/>
  <c r="X3500" i="22"/>
  <c r="W3500" i="22"/>
  <c r="Y3488" i="22"/>
  <c r="Z3488" i="22"/>
  <c r="AA3488" i="22"/>
  <c r="X3488" i="22"/>
  <c r="W3488" i="22"/>
  <c r="Y3476" i="22"/>
  <c r="Z3476" i="22"/>
  <c r="AA3476" i="22"/>
  <c r="X3476" i="22"/>
  <c r="W3476" i="22"/>
  <c r="Y3464" i="22"/>
  <c r="Z3464" i="22"/>
  <c r="AA3464" i="22"/>
  <c r="X3464" i="22"/>
  <c r="W3464" i="22"/>
  <c r="Y3452" i="22"/>
  <c r="Z3452" i="22"/>
  <c r="AA3452" i="22"/>
  <c r="X3452" i="22"/>
  <c r="W3452" i="22"/>
  <c r="Y3440" i="22"/>
  <c r="Z3440" i="22"/>
  <c r="AA3440" i="22"/>
  <c r="X3440" i="22"/>
  <c r="W3440" i="22"/>
  <c r="Y3428" i="22"/>
  <c r="Z3428" i="22"/>
  <c r="AA3428" i="22"/>
  <c r="X3428" i="22"/>
  <c r="W3428" i="22"/>
  <c r="Y3416" i="22"/>
  <c r="Z3416" i="22"/>
  <c r="AA3416" i="22"/>
  <c r="X3416" i="22"/>
  <c r="W3416" i="22"/>
  <c r="Y3404" i="22"/>
  <c r="Z3404" i="22"/>
  <c r="AA3404" i="22"/>
  <c r="X3404" i="22"/>
  <c r="W3404" i="22"/>
  <c r="Y3392" i="22"/>
  <c r="Z3392" i="22"/>
  <c r="AA3392" i="22"/>
  <c r="X3392" i="22"/>
  <c r="W3392" i="22"/>
  <c r="Y3380" i="22"/>
  <c r="Z3380" i="22"/>
  <c r="AA3380" i="22"/>
  <c r="X3380" i="22"/>
  <c r="W3380" i="22"/>
  <c r="Y3368" i="22"/>
  <c r="Z3368" i="22"/>
  <c r="AA3368" i="22"/>
  <c r="X3368" i="22"/>
  <c r="W3368" i="22"/>
  <c r="Y3356" i="22"/>
  <c r="Z3356" i="22"/>
  <c r="AA3356" i="22"/>
  <c r="X3356" i="22"/>
  <c r="W3356" i="22"/>
  <c r="Y3344" i="22"/>
  <c r="Z3344" i="22"/>
  <c r="AA3344" i="22"/>
  <c r="X3344" i="22"/>
  <c r="W3344" i="22"/>
  <c r="Y3332" i="22"/>
  <c r="Z3332" i="22"/>
  <c r="AA3332" i="22"/>
  <c r="X3332" i="22"/>
  <c r="W3332" i="22"/>
  <c r="X3320" i="22"/>
  <c r="Y3320" i="22"/>
  <c r="Z3320" i="22"/>
  <c r="AA3320" i="22"/>
  <c r="W3320" i="22"/>
  <c r="X3308" i="22"/>
  <c r="Y3308" i="22"/>
  <c r="Z3308" i="22"/>
  <c r="AA3308" i="22"/>
  <c r="W3308" i="22"/>
  <c r="X3296" i="22"/>
  <c r="Y3296" i="22"/>
  <c r="Z3296" i="22"/>
  <c r="AA3296" i="22"/>
  <c r="W3296" i="22"/>
  <c r="X3284" i="22"/>
  <c r="Y3284" i="22"/>
  <c r="Z3284" i="22"/>
  <c r="AA3284" i="22"/>
  <c r="W3284" i="22"/>
  <c r="X3272" i="22"/>
  <c r="Y3272" i="22"/>
  <c r="Z3272" i="22"/>
  <c r="AA3272" i="22"/>
  <c r="W3272" i="22"/>
  <c r="X3260" i="22"/>
  <c r="Y3260" i="22"/>
  <c r="Z3260" i="22"/>
  <c r="AA3260" i="22"/>
  <c r="W3260" i="22"/>
  <c r="X3248" i="22"/>
  <c r="Y3248" i="22"/>
  <c r="Z3248" i="22"/>
  <c r="AA3248" i="22"/>
  <c r="W3248" i="22"/>
  <c r="X3236" i="22"/>
  <c r="Y3236" i="22"/>
  <c r="Z3236" i="22"/>
  <c r="AA3236" i="22"/>
  <c r="W3236" i="22"/>
  <c r="X3224" i="22"/>
  <c r="Y3224" i="22"/>
  <c r="Z3224" i="22"/>
  <c r="AA3224" i="22"/>
  <c r="W3224" i="22"/>
  <c r="X3212" i="22"/>
  <c r="Y3212" i="22"/>
  <c r="Z3212" i="22"/>
  <c r="AA3212" i="22"/>
  <c r="W3212" i="22"/>
  <c r="X3200" i="22"/>
  <c r="Y3200" i="22"/>
  <c r="Z3200" i="22"/>
  <c r="AA3200" i="22"/>
  <c r="W3200" i="22"/>
  <c r="X3188" i="22"/>
  <c r="Y3188" i="22"/>
  <c r="Z3188" i="22"/>
  <c r="AA3188" i="22"/>
  <c r="W3188" i="22"/>
  <c r="X3176" i="22"/>
  <c r="Y3176" i="22"/>
  <c r="Z3176" i="22"/>
  <c r="AA3176" i="22"/>
  <c r="W3176" i="22"/>
  <c r="X3164" i="22"/>
  <c r="Y3164" i="22"/>
  <c r="Z3164" i="22"/>
  <c r="AA3164" i="22"/>
  <c r="W3164" i="22"/>
  <c r="Y3152" i="22"/>
  <c r="Z3152" i="22"/>
  <c r="AA3152" i="22"/>
  <c r="X3152" i="22"/>
  <c r="W3152" i="22"/>
  <c r="X3140" i="22"/>
  <c r="Y3140" i="22"/>
  <c r="Z3140" i="22"/>
  <c r="W3140" i="22"/>
  <c r="AA3140" i="22"/>
  <c r="X3128" i="22"/>
  <c r="Y3128" i="22"/>
  <c r="Z3128" i="22"/>
  <c r="AA3128" i="22"/>
  <c r="W3128" i="22"/>
  <c r="Y3116" i="22"/>
  <c r="Z3116" i="22"/>
  <c r="X3116" i="22"/>
  <c r="AA3116" i="22"/>
  <c r="W3116" i="22"/>
  <c r="X3104" i="22"/>
  <c r="Y3104" i="22"/>
  <c r="Z3104" i="22"/>
  <c r="AA3104" i="22"/>
  <c r="W3104" i="22"/>
  <c r="X3092" i="22"/>
  <c r="Y3092" i="22"/>
  <c r="Z3092" i="22"/>
  <c r="AA3092" i="22"/>
  <c r="W3092" i="22"/>
  <c r="X3080" i="22"/>
  <c r="Y3080" i="22"/>
  <c r="Z3080" i="22"/>
  <c r="AA3080" i="22"/>
  <c r="W3080" i="22"/>
  <c r="X3068" i="22"/>
  <c r="Y3068" i="22"/>
  <c r="Z3068" i="22"/>
  <c r="AA3068" i="22"/>
  <c r="W3068" i="22"/>
  <c r="X3056" i="22"/>
  <c r="Y3056" i="22"/>
  <c r="Z3056" i="22"/>
  <c r="AA3056" i="22"/>
  <c r="W3056" i="22"/>
  <c r="X3044" i="22"/>
  <c r="Y3044" i="22"/>
  <c r="Z3044" i="22"/>
  <c r="AA3044" i="22"/>
  <c r="W3044" i="22"/>
  <c r="X3032" i="22"/>
  <c r="Y3032" i="22"/>
  <c r="Z3032" i="22"/>
  <c r="AA3032" i="22"/>
  <c r="W3032" i="22"/>
  <c r="X3020" i="22"/>
  <c r="Y3020" i="22"/>
  <c r="Z3020" i="22"/>
  <c r="AA3020" i="22"/>
  <c r="W3020" i="22"/>
  <c r="X3008" i="22"/>
  <c r="Y3008" i="22"/>
  <c r="Z3008" i="22"/>
  <c r="AA3008" i="22"/>
  <c r="W3008" i="22"/>
  <c r="X2996" i="22"/>
  <c r="Y2996" i="22"/>
  <c r="Z2996" i="22"/>
  <c r="AA2996" i="22"/>
  <c r="W2996" i="22"/>
  <c r="X2984" i="22"/>
  <c r="Y2984" i="22"/>
  <c r="Z2984" i="22"/>
  <c r="AA2984" i="22"/>
  <c r="W2984" i="22"/>
  <c r="X2972" i="22"/>
  <c r="Y2972" i="22"/>
  <c r="Z2972" i="22"/>
  <c r="AA2972" i="22"/>
  <c r="W2972" i="22"/>
  <c r="X2960" i="22"/>
  <c r="Y2960" i="22"/>
  <c r="Z2960" i="22"/>
  <c r="AA2960" i="22"/>
  <c r="W2960" i="22"/>
  <c r="X2948" i="22"/>
  <c r="Y2948" i="22"/>
  <c r="Z2948" i="22"/>
  <c r="AA2948" i="22"/>
  <c r="W2948" i="22"/>
  <c r="X2936" i="22"/>
  <c r="Y2936" i="22"/>
  <c r="Z2936" i="22"/>
  <c r="AA2936" i="22"/>
  <c r="W2936" i="22"/>
  <c r="X2924" i="22"/>
  <c r="Y2924" i="22"/>
  <c r="Z2924" i="22"/>
  <c r="AA2924" i="22"/>
  <c r="W2924" i="22"/>
  <c r="X2912" i="22"/>
  <c r="Y2912" i="22"/>
  <c r="Z2912" i="22"/>
  <c r="AA2912" i="22"/>
  <c r="W2912" i="22"/>
  <c r="X2900" i="22"/>
  <c r="Y2900" i="22"/>
  <c r="Z2900" i="22"/>
  <c r="AA2900" i="22"/>
  <c r="W2900" i="22"/>
  <c r="X2888" i="22"/>
  <c r="Y2888" i="22"/>
  <c r="Z2888" i="22"/>
  <c r="AA2888" i="22"/>
  <c r="W2888" i="22"/>
  <c r="X2876" i="22"/>
  <c r="Y2876" i="22"/>
  <c r="Z2876" i="22"/>
  <c r="AA2876" i="22"/>
  <c r="W2876" i="22"/>
  <c r="X2864" i="22"/>
  <c r="Y2864" i="22"/>
  <c r="Z2864" i="22"/>
  <c r="AA2864" i="22"/>
  <c r="W2864" i="22"/>
  <c r="X2852" i="22"/>
  <c r="Y2852" i="22"/>
  <c r="Z2852" i="22"/>
  <c r="AA2852" i="22"/>
  <c r="W2852" i="22"/>
  <c r="Z2840" i="22"/>
  <c r="AA2840" i="22"/>
  <c r="Y2840" i="22"/>
  <c r="X2840" i="22"/>
  <c r="W2840" i="22"/>
  <c r="X2828" i="22"/>
  <c r="Y2828" i="22"/>
  <c r="Z2828" i="22"/>
  <c r="AA2828" i="22"/>
  <c r="W2828" i="22"/>
  <c r="X2816" i="22"/>
  <c r="Y2816" i="22"/>
  <c r="Z2816" i="22"/>
  <c r="AA2816" i="22"/>
  <c r="W2816" i="22"/>
  <c r="AA2804" i="22"/>
  <c r="X2804" i="22"/>
  <c r="Y2804" i="22"/>
  <c r="Z2804" i="22"/>
  <c r="W2804" i="22"/>
  <c r="AA2792" i="22"/>
  <c r="X2792" i="22"/>
  <c r="Y2792" i="22"/>
  <c r="Z2792" i="22"/>
  <c r="W2792" i="22"/>
  <c r="AA2780" i="22"/>
  <c r="X2780" i="22"/>
  <c r="Y2780" i="22"/>
  <c r="Z2780" i="22"/>
  <c r="W2780" i="22"/>
  <c r="AA2768" i="22"/>
  <c r="X2768" i="22"/>
  <c r="Y2768" i="22"/>
  <c r="Z2768" i="22"/>
  <c r="W2768" i="22"/>
  <c r="Y2756" i="22"/>
  <c r="Z2756" i="22"/>
  <c r="AA2756" i="22"/>
  <c r="X2756" i="22"/>
  <c r="W2756" i="22"/>
  <c r="Y2744" i="22"/>
  <c r="Z2744" i="22"/>
  <c r="AA2744" i="22"/>
  <c r="X2744" i="22"/>
  <c r="W2744" i="22"/>
  <c r="Y2732" i="22"/>
  <c r="Z2732" i="22"/>
  <c r="AA2732" i="22"/>
  <c r="X2732" i="22"/>
  <c r="W2732" i="22"/>
  <c r="Y2720" i="22"/>
  <c r="Z2720" i="22"/>
  <c r="AA2720" i="22"/>
  <c r="X2720" i="22"/>
  <c r="W2720" i="22"/>
  <c r="Y2708" i="22"/>
  <c r="Z2708" i="22"/>
  <c r="AA2708" i="22"/>
  <c r="X2708" i="22"/>
  <c r="W2708" i="22"/>
  <c r="Y2696" i="22"/>
  <c r="Z2696" i="22"/>
  <c r="AA2696" i="22"/>
  <c r="X2696" i="22"/>
  <c r="W2696" i="22"/>
  <c r="Y2684" i="22"/>
  <c r="Z2684" i="22"/>
  <c r="AA2684" i="22"/>
  <c r="X2684" i="22"/>
  <c r="W2684" i="22"/>
  <c r="Y2672" i="22"/>
  <c r="Z2672" i="22"/>
  <c r="AA2672" i="22"/>
  <c r="X2672" i="22"/>
  <c r="W2672" i="22"/>
  <c r="Y2660" i="22"/>
  <c r="Z2660" i="22"/>
  <c r="AA2660" i="22"/>
  <c r="X2660" i="22"/>
  <c r="W2660" i="22"/>
  <c r="Y2648" i="22"/>
  <c r="Z2648" i="22"/>
  <c r="AA2648" i="22"/>
  <c r="X2648" i="22"/>
  <c r="W2648" i="22"/>
  <c r="Y2636" i="22"/>
  <c r="Z2636" i="22"/>
  <c r="AA2636" i="22"/>
  <c r="X2636" i="22"/>
  <c r="W2636" i="22"/>
  <c r="Y2624" i="22"/>
  <c r="Z2624" i="22"/>
  <c r="AA2624" i="22"/>
  <c r="X2624" i="22"/>
  <c r="W2624" i="22"/>
  <c r="Y2612" i="22"/>
  <c r="Z2612" i="22"/>
  <c r="AA2612" i="22"/>
  <c r="X2612" i="22"/>
  <c r="W2612" i="22"/>
  <c r="Y2600" i="22"/>
  <c r="Z2600" i="22"/>
  <c r="AA2600" i="22"/>
  <c r="X2600" i="22"/>
  <c r="W2600" i="22"/>
  <c r="Y2588" i="22"/>
  <c r="Z2588" i="22"/>
  <c r="AA2588" i="22"/>
  <c r="X2588" i="22"/>
  <c r="W2588" i="22"/>
  <c r="Y2576" i="22"/>
  <c r="Z2576" i="22"/>
  <c r="AA2576" i="22"/>
  <c r="X2576" i="22"/>
  <c r="W2576" i="22"/>
  <c r="Y2564" i="22"/>
  <c r="Z2564" i="22"/>
  <c r="AA2564" i="22"/>
  <c r="X2564" i="22"/>
  <c r="W2564" i="22"/>
  <c r="Y2552" i="22"/>
  <c r="Z2552" i="22"/>
  <c r="AA2552" i="22"/>
  <c r="X2552" i="22"/>
  <c r="W2552" i="22"/>
  <c r="Y2540" i="22"/>
  <c r="Z2540" i="22"/>
  <c r="AA2540" i="22"/>
  <c r="X2540" i="22"/>
  <c r="W2540" i="22"/>
  <c r="Y2528" i="22"/>
  <c r="Z2528" i="22"/>
  <c r="AA2528" i="22"/>
  <c r="X2528" i="22"/>
  <c r="W2528" i="22"/>
  <c r="Y2516" i="22"/>
  <c r="Z2516" i="22"/>
  <c r="AA2516" i="22"/>
  <c r="X2516" i="22"/>
  <c r="W2516" i="22"/>
  <c r="Y2504" i="22"/>
  <c r="Z2504" i="22"/>
  <c r="AA2504" i="22"/>
  <c r="X2504" i="22"/>
  <c r="W2504" i="22"/>
  <c r="Y2492" i="22"/>
  <c r="Z2492" i="22"/>
  <c r="AA2492" i="22"/>
  <c r="X2492" i="22"/>
  <c r="W2492" i="22"/>
  <c r="Y2480" i="22"/>
  <c r="Z2480" i="22"/>
  <c r="AA2480" i="22"/>
  <c r="X2480" i="22"/>
  <c r="W2480" i="22"/>
  <c r="Y2468" i="22"/>
  <c r="Z2468" i="22"/>
  <c r="AA2468" i="22"/>
  <c r="X2468" i="22"/>
  <c r="W2468" i="22"/>
  <c r="Y2456" i="22"/>
  <c r="Z2456" i="22"/>
  <c r="AA2456" i="22"/>
  <c r="X2456" i="22"/>
  <c r="W2456" i="22"/>
  <c r="Y2444" i="22"/>
  <c r="Z2444" i="22"/>
  <c r="AA2444" i="22"/>
  <c r="X2444" i="22"/>
  <c r="W2444" i="22"/>
  <c r="Y2432" i="22"/>
  <c r="Z2432" i="22"/>
  <c r="AA2432" i="22"/>
  <c r="X2432" i="22"/>
  <c r="W2432" i="22"/>
  <c r="Y2420" i="22"/>
  <c r="Z2420" i="22"/>
  <c r="AA2420" i="22"/>
  <c r="X2420" i="22"/>
  <c r="W2420" i="22"/>
  <c r="X2408" i="22"/>
  <c r="Y2408" i="22"/>
  <c r="Z2408" i="22"/>
  <c r="AA2408" i="22"/>
  <c r="W2408" i="22"/>
  <c r="AA2396" i="22"/>
  <c r="X2396" i="22"/>
  <c r="Y2396" i="22"/>
  <c r="Z2396" i="22"/>
  <c r="W2396" i="22"/>
  <c r="AA2384" i="22"/>
  <c r="X2384" i="22"/>
  <c r="Y2384" i="22"/>
  <c r="Z2384" i="22"/>
  <c r="W2384" i="22"/>
  <c r="AA2372" i="22"/>
  <c r="X2372" i="22"/>
  <c r="Y2372" i="22"/>
  <c r="Z2372" i="22"/>
  <c r="W2372" i="22"/>
  <c r="AA2360" i="22"/>
  <c r="X2360" i="22"/>
  <c r="Y2360" i="22"/>
  <c r="Z2360" i="22"/>
  <c r="W2360" i="22"/>
  <c r="AA2348" i="22"/>
  <c r="X2348" i="22"/>
  <c r="Y2348" i="22"/>
  <c r="Z2348" i="22"/>
  <c r="W2348" i="22"/>
  <c r="AA2336" i="22"/>
  <c r="X2336" i="22"/>
  <c r="Y2336" i="22"/>
  <c r="Z2336" i="22"/>
  <c r="W2336" i="22"/>
  <c r="AA2324" i="22"/>
  <c r="X2324" i="22"/>
  <c r="Y2324" i="22"/>
  <c r="Z2324" i="22"/>
  <c r="W2324" i="22"/>
  <c r="AA2312" i="22"/>
  <c r="X2312" i="22"/>
  <c r="Y2312" i="22"/>
  <c r="Z2312" i="22"/>
  <c r="W2312" i="22"/>
  <c r="AA2300" i="22"/>
  <c r="X2300" i="22"/>
  <c r="Y2300" i="22"/>
  <c r="Z2300" i="22"/>
  <c r="W2300" i="22"/>
  <c r="AA2288" i="22"/>
  <c r="X2288" i="22"/>
  <c r="Y2288" i="22"/>
  <c r="Z2288" i="22"/>
  <c r="W2288" i="22"/>
  <c r="AA2276" i="22"/>
  <c r="X2276" i="22"/>
  <c r="Y2276" i="22"/>
  <c r="Z2276" i="22"/>
  <c r="W2276" i="22"/>
  <c r="AA2264" i="22"/>
  <c r="X2264" i="22"/>
  <c r="Y2264" i="22"/>
  <c r="Z2264" i="22"/>
  <c r="W2264" i="22"/>
  <c r="AA2252" i="22"/>
  <c r="Z2252" i="22"/>
  <c r="X2252" i="22"/>
  <c r="Y2252" i="22"/>
  <c r="W2252" i="22"/>
  <c r="AA2240" i="22"/>
  <c r="Z2240" i="22"/>
  <c r="X2240" i="22"/>
  <c r="Y2240" i="22"/>
  <c r="W2240" i="22"/>
  <c r="AA2228" i="22"/>
  <c r="Z2228" i="22"/>
  <c r="X2228" i="22"/>
  <c r="Y2228" i="22"/>
  <c r="W2228" i="22"/>
  <c r="AA2216" i="22"/>
  <c r="Z2216" i="22"/>
  <c r="X2216" i="22"/>
  <c r="Y2216" i="22"/>
  <c r="W2216" i="22"/>
  <c r="AA2204" i="22"/>
  <c r="Z2204" i="22"/>
  <c r="X2204" i="22"/>
  <c r="Y2204" i="22"/>
  <c r="W2204" i="22"/>
  <c r="AA2192" i="22"/>
  <c r="Z2192" i="22"/>
  <c r="X2192" i="22"/>
  <c r="Y2192" i="22"/>
  <c r="W2192" i="22"/>
  <c r="AA2180" i="22"/>
  <c r="Z2180" i="22"/>
  <c r="X2180" i="22"/>
  <c r="Y2180" i="22"/>
  <c r="W2180" i="22"/>
  <c r="AA2168" i="22"/>
  <c r="Z2168" i="22"/>
  <c r="X2168" i="22"/>
  <c r="Y2168" i="22"/>
  <c r="AA2156" i="22"/>
  <c r="Z2156" i="22"/>
  <c r="X2156" i="22"/>
  <c r="Y2156" i="22"/>
  <c r="W2156" i="22"/>
  <c r="AA2144" i="22"/>
  <c r="Z2144" i="22"/>
  <c r="X2144" i="22"/>
  <c r="Y2144" i="22"/>
  <c r="W2144" i="22"/>
  <c r="AA2132" i="22"/>
  <c r="Z2132" i="22"/>
  <c r="X2132" i="22"/>
  <c r="Y2132" i="22"/>
  <c r="W2132" i="22"/>
  <c r="AA2120" i="22"/>
  <c r="Z2120" i="22"/>
  <c r="X2120" i="22"/>
  <c r="Y2120" i="22"/>
  <c r="W2120" i="22"/>
  <c r="AA2108" i="22"/>
  <c r="Z2108" i="22"/>
  <c r="X2108" i="22"/>
  <c r="Y2108" i="22"/>
  <c r="W2108" i="22"/>
  <c r="AA2096" i="22"/>
  <c r="Z2096" i="22"/>
  <c r="X2096" i="22"/>
  <c r="Y2096" i="22"/>
  <c r="AA2084" i="22"/>
  <c r="Z2084" i="22"/>
  <c r="X2084" i="22"/>
  <c r="Y2084" i="22"/>
  <c r="W2084" i="22"/>
  <c r="AA2072" i="22"/>
  <c r="Z2072" i="22"/>
  <c r="X2072" i="22"/>
  <c r="Y2072" i="22"/>
  <c r="W2072" i="22"/>
  <c r="AA2060" i="22"/>
  <c r="Z2060" i="22"/>
  <c r="X2060" i="22"/>
  <c r="Y2060" i="22"/>
  <c r="W2060" i="22"/>
  <c r="AA2048" i="22"/>
  <c r="Z2048" i="22"/>
  <c r="X2048" i="22"/>
  <c r="Y2048" i="22"/>
  <c r="W2048" i="22"/>
  <c r="X2036" i="22"/>
  <c r="Y2036" i="22"/>
  <c r="Z2036" i="22"/>
  <c r="AA2036" i="22"/>
  <c r="W2036" i="22"/>
  <c r="AA2024" i="22"/>
  <c r="Z2024" i="22"/>
  <c r="Y2024" i="22"/>
  <c r="X2024" i="22"/>
  <c r="X2012" i="22"/>
  <c r="Y2012" i="22"/>
  <c r="Z2012" i="22"/>
  <c r="AA2012" i="22"/>
  <c r="W2012" i="22"/>
  <c r="X2000" i="22"/>
  <c r="Y2000" i="22"/>
  <c r="Z2000" i="22"/>
  <c r="AA2000" i="22"/>
  <c r="W2000" i="22"/>
  <c r="AA1988" i="22"/>
  <c r="X1988" i="22"/>
  <c r="Y1988" i="22"/>
  <c r="Z1988" i="22"/>
  <c r="W1988" i="22"/>
  <c r="AA1976" i="22"/>
  <c r="X1976" i="22"/>
  <c r="Y1976" i="22"/>
  <c r="Z1976" i="22"/>
  <c r="AA1964" i="22"/>
  <c r="X1964" i="22"/>
  <c r="Y1964" i="22"/>
  <c r="Z1964" i="22"/>
  <c r="W1964" i="22"/>
  <c r="AA1952" i="22"/>
  <c r="Y1952" i="22"/>
  <c r="Z1952" i="22"/>
  <c r="X1952" i="22"/>
  <c r="W1952" i="22"/>
  <c r="AA1940" i="22"/>
  <c r="X1940" i="22"/>
  <c r="Y1940" i="22"/>
  <c r="Z1940" i="22"/>
  <c r="W1940" i="22"/>
  <c r="AA1928" i="22"/>
  <c r="X1928" i="22"/>
  <c r="Y1928" i="22"/>
  <c r="Z1928" i="22"/>
  <c r="AA1916" i="22"/>
  <c r="X1916" i="22"/>
  <c r="Y1916" i="22"/>
  <c r="Z1916" i="22"/>
  <c r="W1916" i="22"/>
  <c r="AA1904" i="22"/>
  <c r="Z1904" i="22"/>
  <c r="X1904" i="22"/>
  <c r="Y1904" i="22"/>
  <c r="W1904" i="22"/>
  <c r="AA1892" i="22"/>
  <c r="Z1892" i="22"/>
  <c r="Y1892" i="22"/>
  <c r="X1892" i="22"/>
  <c r="W1892" i="22"/>
  <c r="AA1880" i="22"/>
  <c r="Z1880" i="22"/>
  <c r="X1880" i="22"/>
  <c r="Y1880" i="22"/>
  <c r="AA1868" i="22"/>
  <c r="Z1868" i="22"/>
  <c r="X1868" i="22"/>
  <c r="Y1868" i="22"/>
  <c r="W1868" i="22"/>
  <c r="AA1856" i="22"/>
  <c r="Z1856" i="22"/>
  <c r="Y1856" i="22"/>
  <c r="X1856" i="22"/>
  <c r="W1856" i="22"/>
  <c r="AA1844" i="22"/>
  <c r="Z1844" i="22"/>
  <c r="X1844" i="22"/>
  <c r="Y1844" i="22"/>
  <c r="W1844" i="22"/>
  <c r="AA1832" i="22"/>
  <c r="Z1832" i="22"/>
  <c r="X1832" i="22"/>
  <c r="Y1832" i="22"/>
  <c r="AA1820" i="22"/>
  <c r="Z1820" i="22"/>
  <c r="Y1820" i="22"/>
  <c r="X1820" i="22"/>
  <c r="W1820" i="22"/>
  <c r="AA1808" i="22"/>
  <c r="Z1808" i="22"/>
  <c r="X1808" i="22"/>
  <c r="Y1808" i="22"/>
  <c r="W1808" i="22"/>
  <c r="AA1796" i="22"/>
  <c r="Z1796" i="22"/>
  <c r="X1796" i="22"/>
  <c r="Y1796" i="22"/>
  <c r="W1796" i="22"/>
  <c r="AA1784" i="22"/>
  <c r="Z1784" i="22"/>
  <c r="Y1784" i="22"/>
  <c r="X1784" i="22"/>
  <c r="AA1772" i="22"/>
  <c r="Z1772" i="22"/>
  <c r="X1772" i="22"/>
  <c r="Y1772" i="22"/>
  <c r="W1772" i="22"/>
  <c r="AA1760" i="22"/>
  <c r="Z1760" i="22"/>
  <c r="X1760" i="22"/>
  <c r="Y1760" i="22"/>
  <c r="W1760" i="22"/>
  <c r="AA1748" i="22"/>
  <c r="Z1748" i="22"/>
  <c r="Y1748" i="22"/>
  <c r="X1748" i="22"/>
  <c r="W1748" i="22"/>
  <c r="AA1736" i="22"/>
  <c r="Z1736" i="22"/>
  <c r="X1736" i="22"/>
  <c r="Y1736" i="22"/>
  <c r="AA1724" i="22"/>
  <c r="Z1724" i="22"/>
  <c r="X1724" i="22"/>
  <c r="Y1724" i="22"/>
  <c r="W1724" i="22"/>
  <c r="AA1712" i="22"/>
  <c r="Z1712" i="22"/>
  <c r="Y1712" i="22"/>
  <c r="X1712" i="22"/>
  <c r="W1712" i="22"/>
  <c r="AA1700" i="22"/>
  <c r="Z1700" i="22"/>
  <c r="X1700" i="22"/>
  <c r="Y1700" i="22"/>
  <c r="W1700" i="22"/>
  <c r="AA1688" i="22"/>
  <c r="Z1688" i="22"/>
  <c r="X1688" i="22"/>
  <c r="Y1688" i="22"/>
  <c r="W1688" i="22"/>
  <c r="AA1676" i="22"/>
  <c r="Z1676" i="22"/>
  <c r="Y1676" i="22"/>
  <c r="X1676" i="22"/>
  <c r="W1676" i="22"/>
  <c r="AA1664" i="22"/>
  <c r="Z1664" i="22"/>
  <c r="X1664" i="22"/>
  <c r="Y1664" i="22"/>
  <c r="W1664" i="22"/>
  <c r="X1652" i="22"/>
  <c r="Y1652" i="22"/>
  <c r="Z1652" i="22"/>
  <c r="AA1652" i="22"/>
  <c r="W1652" i="22"/>
  <c r="Y1640" i="22"/>
  <c r="Z1640" i="22"/>
  <c r="AA1640" i="22"/>
  <c r="X1640" i="22"/>
  <c r="W1640" i="22"/>
  <c r="X1628" i="22"/>
  <c r="Y1628" i="22"/>
  <c r="Z1628" i="22"/>
  <c r="AA1628" i="22"/>
  <c r="W1628" i="22"/>
  <c r="AA1616" i="22"/>
  <c r="Z1616" i="22"/>
  <c r="X1616" i="22"/>
  <c r="Y1616" i="22"/>
  <c r="W1616" i="22"/>
  <c r="X1604" i="22"/>
  <c r="Y1604" i="22"/>
  <c r="Z1604" i="22"/>
  <c r="AA1604" i="22"/>
  <c r="W1604" i="22"/>
  <c r="X1592" i="22"/>
  <c r="Y1592" i="22"/>
  <c r="Z1592" i="22"/>
  <c r="AA1592" i="22"/>
  <c r="W1592" i="22"/>
  <c r="Z1580" i="22"/>
  <c r="AA1580" i="22"/>
  <c r="Y1580" i="22"/>
  <c r="X1580" i="22"/>
  <c r="W1580" i="22"/>
  <c r="Z1568" i="22"/>
  <c r="AA1568" i="22"/>
  <c r="Y1568" i="22"/>
  <c r="X1568" i="22"/>
  <c r="W1568" i="22"/>
  <c r="X1556" i="22"/>
  <c r="Y1556" i="22"/>
  <c r="Z1556" i="22"/>
  <c r="AA1556" i="22"/>
  <c r="W1556" i="22"/>
  <c r="Y1544" i="22"/>
  <c r="X1544" i="22"/>
  <c r="Z1544" i="22"/>
  <c r="AA1544" i="22"/>
  <c r="W1544" i="22"/>
  <c r="Y1532" i="22"/>
  <c r="X1532" i="22"/>
  <c r="Z1532" i="22"/>
  <c r="AA1532" i="22"/>
  <c r="W1532" i="22"/>
  <c r="Y1520" i="22"/>
  <c r="X1520" i="22"/>
  <c r="Z1520" i="22"/>
  <c r="AA1520" i="22"/>
  <c r="W1520" i="22"/>
  <c r="Y1508" i="22"/>
  <c r="X1508" i="22"/>
  <c r="Z1508" i="22"/>
  <c r="AA1508" i="22"/>
  <c r="W1508" i="22"/>
  <c r="Y1496" i="22"/>
  <c r="X1496" i="22"/>
  <c r="Z1496" i="22"/>
  <c r="AA1496" i="22"/>
  <c r="W1496" i="22"/>
  <c r="Y1484" i="22"/>
  <c r="X1484" i="22"/>
  <c r="Z1484" i="22"/>
  <c r="AA1484" i="22"/>
  <c r="W1484" i="22"/>
  <c r="Y1472" i="22"/>
  <c r="X1472" i="22"/>
  <c r="Z1472" i="22"/>
  <c r="AA1472" i="22"/>
  <c r="W1472" i="22"/>
  <c r="Y1460" i="22"/>
  <c r="X1460" i="22"/>
  <c r="Z1460" i="22"/>
  <c r="AA1460" i="22"/>
  <c r="W1460" i="22"/>
  <c r="Y1448" i="22"/>
  <c r="X1448" i="22"/>
  <c r="Z1448" i="22"/>
  <c r="AA1448" i="22"/>
  <c r="W1448" i="22"/>
  <c r="Y1436" i="22"/>
  <c r="X1436" i="22"/>
  <c r="Z1436" i="22"/>
  <c r="AA1436" i="22"/>
  <c r="W1436" i="22"/>
  <c r="Y1424" i="22"/>
  <c r="X1424" i="22"/>
  <c r="Z1424" i="22"/>
  <c r="AA1424" i="22"/>
  <c r="W1424" i="22"/>
  <c r="Y1412" i="22"/>
  <c r="X1412" i="22"/>
  <c r="Z1412" i="22"/>
  <c r="AA1412" i="22"/>
  <c r="W1412" i="22"/>
  <c r="X1400" i="22"/>
  <c r="Y1400" i="22"/>
  <c r="Z1400" i="22"/>
  <c r="AA1400" i="22"/>
  <c r="W1400" i="22"/>
  <c r="Y1388" i="22"/>
  <c r="Z1388" i="22"/>
  <c r="AA1388" i="22"/>
  <c r="X1388" i="22"/>
  <c r="W1388" i="22"/>
  <c r="X1376" i="22"/>
  <c r="Y1376" i="22"/>
  <c r="Z1376" i="22"/>
  <c r="AA1376" i="22"/>
  <c r="W1376" i="22"/>
  <c r="X1364" i="22"/>
  <c r="AA1364" i="22"/>
  <c r="Y1364" i="22"/>
  <c r="Z1364" i="22"/>
  <c r="W1364" i="22"/>
  <c r="AA1352" i="22"/>
  <c r="X1352" i="22"/>
  <c r="Z1352" i="22"/>
  <c r="Y1352" i="22"/>
  <c r="W1352" i="22"/>
  <c r="AA1340" i="22"/>
  <c r="X1340" i="22"/>
  <c r="Y1340" i="22"/>
  <c r="Z1340" i="22"/>
  <c r="W1340" i="22"/>
  <c r="AA1328" i="22"/>
  <c r="X1328" i="22"/>
  <c r="Y1328" i="22"/>
  <c r="Z1328" i="22"/>
  <c r="W1328" i="22"/>
  <c r="AA1316" i="22"/>
  <c r="X1316" i="22"/>
  <c r="Y1316" i="22"/>
  <c r="Z1316" i="22"/>
  <c r="AA1304" i="22"/>
  <c r="X1304" i="22"/>
  <c r="Y1304" i="22"/>
  <c r="Z1304" i="22"/>
  <c r="W1304" i="22"/>
  <c r="AA1292" i="22"/>
  <c r="X1292" i="22"/>
  <c r="Y1292" i="22"/>
  <c r="Z1292" i="22"/>
  <c r="W1292" i="22"/>
  <c r="AA1280" i="22"/>
  <c r="Z1280" i="22"/>
  <c r="Y1280" i="22"/>
  <c r="X1280" i="22"/>
  <c r="AA1268" i="22"/>
  <c r="Y1268" i="22"/>
  <c r="X1268" i="22"/>
  <c r="Z1268" i="22"/>
  <c r="W1268" i="22"/>
  <c r="AA1256" i="22"/>
  <c r="Y1256" i="22"/>
  <c r="X1256" i="22"/>
  <c r="Z1256" i="22"/>
  <c r="W1256" i="22"/>
  <c r="AA1244" i="22"/>
  <c r="Y1244" i="22"/>
  <c r="X1244" i="22"/>
  <c r="Z1244" i="22"/>
  <c r="W1244" i="22"/>
  <c r="AA1232" i="22"/>
  <c r="X1232" i="22"/>
  <c r="Z1232" i="22"/>
  <c r="Y1232" i="22"/>
  <c r="W1232" i="22"/>
  <c r="AA1220" i="22"/>
  <c r="X1220" i="22"/>
  <c r="Y1220" i="22"/>
  <c r="Z1220" i="22"/>
  <c r="W1220" i="22"/>
  <c r="AA1208" i="22"/>
  <c r="X1208" i="22"/>
  <c r="Y1208" i="22"/>
  <c r="Z1208" i="22"/>
  <c r="W1208" i="22"/>
  <c r="AA1196" i="22"/>
  <c r="X1196" i="22"/>
  <c r="Y1196" i="22"/>
  <c r="Z1196" i="22"/>
  <c r="W1196" i="22"/>
  <c r="AA1184" i="22"/>
  <c r="X1184" i="22"/>
  <c r="Y1184" i="22"/>
  <c r="Z1184" i="22"/>
  <c r="W1184" i="22"/>
  <c r="AA1172" i="22"/>
  <c r="X1172" i="22"/>
  <c r="Y1172" i="22"/>
  <c r="Z1172" i="22"/>
  <c r="W1172" i="22"/>
  <c r="AA1160" i="22"/>
  <c r="X1160" i="22"/>
  <c r="Y1160" i="22"/>
  <c r="Z1160" i="22"/>
  <c r="W1160" i="22"/>
  <c r="AA1148" i="22"/>
  <c r="X1148" i="22"/>
  <c r="Y1148" i="22"/>
  <c r="Z1148" i="22"/>
  <c r="W1148" i="22"/>
  <c r="AA1136" i="22"/>
  <c r="X1136" i="22"/>
  <c r="Y1136" i="22"/>
  <c r="Z1136" i="22"/>
  <c r="W1136" i="22"/>
  <c r="AA1124" i="22"/>
  <c r="X1124" i="22"/>
  <c r="Y1124" i="22"/>
  <c r="Z1124" i="22"/>
  <c r="W1124" i="22"/>
  <c r="AA1112" i="22"/>
  <c r="X1112" i="22"/>
  <c r="Y1112" i="22"/>
  <c r="Z1112" i="22"/>
  <c r="W1112" i="22"/>
  <c r="AA1100" i="22"/>
  <c r="X1100" i="22"/>
  <c r="Y1100" i="22"/>
  <c r="Z1100" i="22"/>
  <c r="W1100" i="22"/>
  <c r="X1088" i="22"/>
  <c r="Y1088" i="22"/>
  <c r="AA1088" i="22"/>
  <c r="Z1088" i="22"/>
  <c r="W1088" i="22"/>
  <c r="Y1076" i="22"/>
  <c r="Z1076" i="22"/>
  <c r="AA1076" i="22"/>
  <c r="X1076" i="22"/>
  <c r="W1076" i="22"/>
  <c r="Y1064" i="22"/>
  <c r="X1064" i="22"/>
  <c r="AA1064" i="22"/>
  <c r="Z1064" i="22"/>
  <c r="W1064" i="22"/>
  <c r="X1052" i="22"/>
  <c r="Z1052" i="22"/>
  <c r="Y1052" i="22"/>
  <c r="AA1052" i="22"/>
  <c r="W1052" i="22"/>
  <c r="X1040" i="22"/>
  <c r="Z1040" i="22"/>
  <c r="Y1040" i="22"/>
  <c r="AA1040" i="22"/>
  <c r="W1040" i="22"/>
  <c r="X1028" i="22"/>
  <c r="AA1028" i="22"/>
  <c r="Y1028" i="22"/>
  <c r="Z1028" i="22"/>
  <c r="W1028" i="22"/>
  <c r="X1016" i="22"/>
  <c r="Y1016" i="22"/>
  <c r="Z1016" i="22"/>
  <c r="AA1016" i="22"/>
  <c r="W1016" i="22"/>
  <c r="X1004" i="22"/>
  <c r="Y1004" i="22"/>
  <c r="AA1004" i="22"/>
  <c r="Z1004" i="22"/>
  <c r="W1004" i="22"/>
  <c r="X992" i="22"/>
  <c r="AA992" i="22"/>
  <c r="Y992" i="22"/>
  <c r="Z992" i="22"/>
  <c r="W992" i="22"/>
  <c r="X980" i="22"/>
  <c r="Y980" i="22"/>
  <c r="Z980" i="22"/>
  <c r="AA980" i="22"/>
  <c r="W980" i="22"/>
  <c r="X968" i="22"/>
  <c r="Y968" i="22"/>
  <c r="AA968" i="22"/>
  <c r="Z968" i="22"/>
  <c r="W968" i="22"/>
  <c r="X956" i="22"/>
  <c r="AA956" i="22"/>
  <c r="Z956" i="22"/>
  <c r="Y956" i="22"/>
  <c r="W956" i="22"/>
  <c r="X944" i="22"/>
  <c r="Y944" i="22"/>
  <c r="Z944" i="22"/>
  <c r="AA944" i="22"/>
  <c r="W944" i="22"/>
  <c r="X932" i="22"/>
  <c r="Y932" i="22"/>
  <c r="Z932" i="22"/>
  <c r="AA932" i="22"/>
  <c r="W932" i="22"/>
  <c r="X920" i="22"/>
  <c r="Y920" i="22"/>
  <c r="AA920" i="22"/>
  <c r="Z920" i="22"/>
  <c r="W920" i="22"/>
  <c r="Z908" i="22"/>
  <c r="AA908" i="22"/>
  <c r="Y908" i="22"/>
  <c r="X908" i="22"/>
  <c r="W908" i="22"/>
  <c r="X896" i="22"/>
  <c r="AA896" i="22"/>
  <c r="Y896" i="22"/>
  <c r="Z896" i="22"/>
  <c r="W896" i="22"/>
  <c r="Z884" i="22"/>
  <c r="X884" i="22"/>
  <c r="Y884" i="22"/>
  <c r="AA884" i="22"/>
  <c r="W884" i="22"/>
  <c r="Z872" i="22"/>
  <c r="AA872" i="22"/>
  <c r="Y872" i="22"/>
  <c r="X872" i="22"/>
  <c r="W872" i="22"/>
  <c r="X860" i="22"/>
  <c r="Z860" i="22"/>
  <c r="AA860" i="22"/>
  <c r="Y860" i="22"/>
  <c r="W860" i="22"/>
  <c r="Z848" i="22"/>
  <c r="X848" i="22"/>
  <c r="Y848" i="22"/>
  <c r="AA848" i="22"/>
  <c r="W848" i="22"/>
  <c r="Z836" i="22"/>
  <c r="AA836" i="22"/>
  <c r="Y836" i="22"/>
  <c r="X836" i="22"/>
  <c r="W836" i="22"/>
  <c r="X824" i="22"/>
  <c r="Z824" i="22"/>
  <c r="AA824" i="22"/>
  <c r="Y824" i="22"/>
  <c r="W824" i="22"/>
  <c r="X812" i="22"/>
  <c r="AA812" i="22"/>
  <c r="Y812" i="22"/>
  <c r="Z812" i="22"/>
  <c r="W812" i="22"/>
  <c r="X800" i="22"/>
  <c r="Y800" i="22"/>
  <c r="Z800" i="22"/>
  <c r="AA800" i="22"/>
  <c r="W800" i="22"/>
  <c r="X788" i="22"/>
  <c r="Y788" i="22"/>
  <c r="AA788" i="22"/>
  <c r="Z788" i="22"/>
  <c r="W788" i="22"/>
  <c r="Y776" i="22"/>
  <c r="X776" i="22"/>
  <c r="AA776" i="22"/>
  <c r="Z776" i="22"/>
  <c r="W776" i="22"/>
  <c r="Y764" i="22"/>
  <c r="Z764" i="22"/>
  <c r="X764" i="22"/>
  <c r="AA764" i="22"/>
  <c r="W764" i="22"/>
  <c r="Y752" i="22"/>
  <c r="Z752" i="22"/>
  <c r="AA752" i="22"/>
  <c r="X752" i="22"/>
  <c r="W752" i="22"/>
  <c r="Y740" i="22"/>
  <c r="X740" i="22"/>
  <c r="Z740" i="22"/>
  <c r="AA740" i="22"/>
  <c r="W740" i="22"/>
  <c r="W3663" i="22"/>
  <c r="W3648" i="22"/>
  <c r="W3628" i="22"/>
  <c r="W3611" i="22"/>
  <c r="W3589" i="22"/>
  <c r="W3564" i="22"/>
  <c r="W3533" i="22"/>
  <c r="W3507" i="22"/>
  <c r="W3479" i="22"/>
  <c r="W3448" i="22"/>
  <c r="W3420" i="22"/>
  <c r="W3389" i="22"/>
  <c r="W3363" i="22"/>
  <c r="W3335" i="22"/>
  <c r="W3304" i="22"/>
  <c r="W3268" i="22"/>
  <c r="W3232" i="22"/>
  <c r="W3196" i="22"/>
  <c r="W3160" i="22"/>
  <c r="W3124" i="22"/>
  <c r="W3088" i="22"/>
  <c r="W3052" i="22"/>
  <c r="W3003" i="22"/>
  <c r="W2931" i="22"/>
  <c r="W2859" i="22"/>
  <c r="W2787" i="22"/>
  <c r="W2715" i="22"/>
  <c r="W2643" i="22"/>
  <c r="W2571" i="22"/>
  <c r="W2499" i="22"/>
  <c r="W2427" i="22"/>
  <c r="W2355" i="22"/>
  <c r="W2283" i="22"/>
  <c r="W2211" i="22"/>
  <c r="W2125" i="22"/>
  <c r="W2038" i="22"/>
  <c r="W1945" i="22"/>
  <c r="W1849" i="22"/>
  <c r="W1753" i="22"/>
  <c r="W1649" i="22"/>
  <c r="W1541" i="22"/>
  <c r="W1433" i="22"/>
  <c r="W1316" i="22"/>
  <c r="W1027" i="22"/>
  <c r="X3146" i="22"/>
  <c r="M4" i="22"/>
  <c r="V43" i="22"/>
  <c r="V115" i="22"/>
  <c r="V245" i="22"/>
  <c r="V389" i="22"/>
  <c r="V572" i="22"/>
  <c r="G5" i="22"/>
  <c r="F4" i="22"/>
  <c r="F5" i="22" s="1"/>
  <c r="F6" i="22" s="1"/>
  <c r="F7" i="22" s="1"/>
  <c r="F8" i="22" s="1"/>
  <c r="F9" i="22" s="1"/>
  <c r="F10" i="22" s="1"/>
  <c r="F11" i="22" s="1"/>
  <c r="F12" i="22" s="1"/>
  <c r="F13" i="22" s="1"/>
  <c r="F14" i="22" s="1"/>
  <c r="F15" i="22" s="1"/>
  <c r="F16" i="22" s="1"/>
  <c r="F17" i="22" s="1"/>
  <c r="F18" i="22" s="1"/>
  <c r="F19" i="22" s="1"/>
  <c r="F20" i="22" s="1"/>
  <c r="F21" i="22" s="1"/>
  <c r="F22" i="22" s="1"/>
  <c r="F23" i="22" s="1"/>
  <c r="F24" i="22" s="1"/>
  <c r="F25" i="22" s="1"/>
  <c r="F26" i="22" s="1"/>
  <c r="F27" i="22" s="1"/>
  <c r="F28" i="22" s="1"/>
  <c r="F29" i="22" s="1"/>
  <c r="F30" i="22" s="1"/>
  <c r="F31" i="22" s="1"/>
  <c r="F32" i="22" s="1"/>
  <c r="F33" i="22" s="1"/>
  <c r="F34" i="22" s="1"/>
  <c r="F35" i="22" s="1"/>
  <c r="F36" i="22" s="1"/>
  <c r="F37" i="22" s="1"/>
  <c r="F38" i="22" s="1"/>
  <c r="F39" i="22" s="1"/>
  <c r="F40" i="22" s="1"/>
  <c r="F41" i="22" s="1"/>
  <c r="F42" i="22" s="1"/>
  <c r="F43" i="22" s="1"/>
  <c r="F44" i="22" s="1"/>
  <c r="F45" i="22" s="1"/>
  <c r="F46" i="22" s="1"/>
  <c r="F47" i="22" s="1"/>
  <c r="F48" i="22" s="1"/>
  <c r="F49" i="22" s="1"/>
  <c r="F50" i="22" s="1"/>
  <c r="F51" i="22" s="1"/>
  <c r="F52" i="22" s="1"/>
  <c r="F53" i="22" s="1"/>
  <c r="F54" i="22" s="1"/>
  <c r="F55" i="22" s="1"/>
  <c r="F56" i="22" s="1"/>
  <c r="F57" i="22" s="1"/>
  <c r="F58" i="22" s="1"/>
  <c r="F59" i="22" s="1"/>
  <c r="F60" i="22" s="1"/>
  <c r="F61" i="22" s="1"/>
  <c r="F62" i="22" s="1"/>
  <c r="F63" i="22" s="1"/>
  <c r="F64" i="22" s="1"/>
  <c r="F65" i="22" s="1"/>
  <c r="F66" i="22" s="1"/>
  <c r="F67" i="22" s="1"/>
  <c r="F68" i="22" s="1"/>
  <c r="F69" i="22" s="1"/>
  <c r="F70" i="22" s="1"/>
  <c r="F71" i="22" s="1"/>
  <c r="F72" i="22" s="1"/>
  <c r="F73" i="22" s="1"/>
  <c r="F74" i="22" s="1"/>
  <c r="F75" i="22" s="1"/>
  <c r="F76" i="22" s="1"/>
  <c r="F77" i="22" s="1"/>
  <c r="F78" i="22" s="1"/>
  <c r="F79" i="22" s="1"/>
  <c r="F80" i="22" s="1"/>
  <c r="F81" i="22" s="1"/>
  <c r="F82" i="22" s="1"/>
  <c r="F83" i="22" s="1"/>
  <c r="F84" i="22" s="1"/>
  <c r="F85" i="22" s="1"/>
  <c r="F86" i="22" s="1"/>
  <c r="F87" i="22" s="1"/>
  <c r="F88" i="22" s="1"/>
  <c r="F89" i="22" s="1"/>
  <c r="F90" i="22" s="1"/>
  <c r="F91" i="22" s="1"/>
  <c r="F92" i="22" s="1"/>
  <c r="F93" i="22" s="1"/>
  <c r="F94" i="22" s="1"/>
  <c r="F95" i="22" s="1"/>
  <c r="F96" i="22" s="1"/>
  <c r="F97" i="22" s="1"/>
  <c r="F98" i="22" s="1"/>
  <c r="F99" i="22" s="1"/>
  <c r="F100" i="22" s="1"/>
  <c r="F101" i="22" s="1"/>
  <c r="F102" i="22" s="1"/>
  <c r="F103" i="22" s="1"/>
  <c r="F104" i="22" s="1"/>
  <c r="F105" i="22" s="1"/>
  <c r="F106" i="22" s="1"/>
  <c r="F107" i="22" s="1"/>
  <c r="F108" i="22" s="1"/>
  <c r="F109" i="22" s="1"/>
  <c r="F110" i="22" s="1"/>
  <c r="F111" i="22" s="1"/>
  <c r="F112" i="22" s="1"/>
  <c r="F113" i="22" s="1"/>
  <c r="F114" i="22" s="1"/>
  <c r="F115" i="22" s="1"/>
  <c r="F116" i="22" s="1"/>
  <c r="F117" i="22" s="1"/>
  <c r="F118" i="22" s="1"/>
  <c r="F119" i="22" s="1"/>
  <c r="F120" i="22" s="1"/>
  <c r="F121" i="22" s="1"/>
  <c r="F122" i="22" s="1"/>
  <c r="F123" i="22" s="1"/>
  <c r="F124" i="22" s="1"/>
  <c r="F125" i="22" s="1"/>
  <c r="F126" i="22" s="1"/>
  <c r="F127" i="22" s="1"/>
  <c r="F128" i="22" s="1"/>
  <c r="F129" i="22" s="1"/>
  <c r="F130" i="22" s="1"/>
  <c r="F131" i="22" s="1"/>
  <c r="F132" i="22" s="1"/>
  <c r="F133" i="22" s="1"/>
  <c r="F134" i="22" s="1"/>
  <c r="F135" i="22" s="1"/>
  <c r="F136" i="22" s="1"/>
  <c r="F137" i="22" s="1"/>
  <c r="F138" i="22" s="1"/>
  <c r="F139" i="22" s="1"/>
  <c r="F140" i="22" s="1"/>
  <c r="F141" i="22" s="1"/>
  <c r="F142" i="22" s="1"/>
  <c r="F143" i="22" s="1"/>
  <c r="F144" i="22" s="1"/>
  <c r="F145" i="22" s="1"/>
  <c r="F146" i="22" s="1"/>
  <c r="F147" i="22" s="1"/>
  <c r="F148" i="22" s="1"/>
  <c r="F149" i="22" s="1"/>
  <c r="F150" i="22" s="1"/>
  <c r="F151" i="22" s="1"/>
  <c r="F152" i="22" s="1"/>
  <c r="F153" i="22" s="1"/>
  <c r="F154" i="22" s="1"/>
  <c r="F155" i="22" s="1"/>
  <c r="F156" i="22" s="1"/>
  <c r="F157" i="22" s="1"/>
  <c r="F158" i="22" s="1"/>
  <c r="F159" i="22" s="1"/>
  <c r="F160" i="22" s="1"/>
  <c r="F161" i="22" s="1"/>
  <c r="F162" i="22" s="1"/>
  <c r="F163" i="22" s="1"/>
  <c r="F164" i="22" s="1"/>
  <c r="F165" i="22" s="1"/>
  <c r="F166" i="22" s="1"/>
  <c r="F167" i="22" s="1"/>
  <c r="F168" i="22" s="1"/>
  <c r="F169" i="22" s="1"/>
  <c r="F170" i="22" s="1"/>
  <c r="F171" i="22" s="1"/>
  <c r="F172" i="22" s="1"/>
  <c r="F173" i="22" s="1"/>
  <c r="F174" i="22" s="1"/>
  <c r="F175" i="22" s="1"/>
  <c r="F176" i="22" s="1"/>
  <c r="F177" i="22" s="1"/>
  <c r="F178" i="22" s="1"/>
  <c r="F179" i="22" s="1"/>
  <c r="F180" i="22" s="1"/>
  <c r="F181" i="22" s="1"/>
  <c r="F182" i="22" s="1"/>
  <c r="F183" i="22" s="1"/>
  <c r="F184" i="22" s="1"/>
  <c r="F185" i="22" s="1"/>
  <c r="F186" i="22" s="1"/>
  <c r="F187" i="22" s="1"/>
  <c r="F188" i="22" s="1"/>
  <c r="F189" i="22" s="1"/>
  <c r="F190" i="22" s="1"/>
  <c r="F191" i="22" s="1"/>
  <c r="F192" i="22" s="1"/>
  <c r="F193" i="22" s="1"/>
  <c r="F194" i="22" s="1"/>
  <c r="F195" i="22" s="1"/>
  <c r="F196" i="22" s="1"/>
  <c r="F197" i="22" s="1"/>
  <c r="F198" i="22" s="1"/>
  <c r="F199" i="22" s="1"/>
  <c r="F200" i="22" s="1"/>
  <c r="F201" i="22" s="1"/>
  <c r="F202" i="22" s="1"/>
  <c r="F203" i="22" s="1"/>
  <c r="F204" i="22" s="1"/>
  <c r="F205" i="22" s="1"/>
  <c r="F206" i="22" s="1"/>
  <c r="F207" i="22" s="1"/>
  <c r="F208" i="22" s="1"/>
  <c r="F209" i="22" s="1"/>
  <c r="F210" i="22" s="1"/>
  <c r="F211" i="22" s="1"/>
  <c r="F212" i="22" s="1"/>
  <c r="F213" i="22" s="1"/>
  <c r="F214" i="22" s="1"/>
  <c r="F215" i="22" s="1"/>
  <c r="F216" i="22" s="1"/>
  <c r="F217" i="22" s="1"/>
  <c r="F218" i="22" s="1"/>
  <c r="F219" i="22" s="1"/>
  <c r="F220" i="22" s="1"/>
  <c r="F221" i="22" s="1"/>
  <c r="F222" i="22" s="1"/>
  <c r="F223" i="22" s="1"/>
  <c r="F224" i="22" s="1"/>
  <c r="F225" i="22" s="1"/>
  <c r="F226" i="22" s="1"/>
  <c r="F227" i="22" s="1"/>
  <c r="F228" i="22" s="1"/>
  <c r="F229" i="22" s="1"/>
  <c r="F230" i="22" s="1"/>
  <c r="F231" i="22" s="1"/>
  <c r="F232" i="22" s="1"/>
  <c r="F233" i="22" s="1"/>
  <c r="F234" i="22" s="1"/>
  <c r="F235" i="22" s="1"/>
  <c r="F236" i="22" s="1"/>
  <c r="F237" i="22" s="1"/>
  <c r="F238" i="22" s="1"/>
  <c r="F239" i="22" s="1"/>
  <c r="F240" i="22" s="1"/>
  <c r="F241" i="22" s="1"/>
  <c r="F242" i="22" s="1"/>
  <c r="F243" i="22" s="1"/>
  <c r="F244" i="22" s="1"/>
  <c r="F245" i="22" s="1"/>
  <c r="F246" i="22" s="1"/>
  <c r="F247" i="22" s="1"/>
  <c r="F248" i="22" s="1"/>
  <c r="F249" i="22" s="1"/>
  <c r="F250" i="22" s="1"/>
  <c r="F251" i="22" s="1"/>
  <c r="F252" i="22" s="1"/>
  <c r="F253" i="22" s="1"/>
  <c r="F254" i="22" s="1"/>
  <c r="F255" i="22" s="1"/>
  <c r="F256" i="22" s="1"/>
  <c r="F257" i="22" s="1"/>
  <c r="F258" i="22" s="1"/>
  <c r="F259" i="22" s="1"/>
  <c r="F260" i="22" s="1"/>
  <c r="F261" i="22" s="1"/>
  <c r="F262" i="22" s="1"/>
  <c r="F263" i="22" s="1"/>
  <c r="F264" i="22" s="1"/>
  <c r="F265" i="22" s="1"/>
  <c r="F266" i="22" s="1"/>
  <c r="F267" i="22" s="1"/>
  <c r="F268" i="22" s="1"/>
  <c r="F269" i="22" s="1"/>
  <c r="F270" i="22" s="1"/>
  <c r="F271" i="22" s="1"/>
  <c r="F272" i="22" s="1"/>
  <c r="F273" i="22" s="1"/>
  <c r="F274" i="22" s="1"/>
  <c r="F275" i="22" s="1"/>
  <c r="F276" i="22" s="1"/>
  <c r="F277" i="22" s="1"/>
  <c r="F278" i="22" s="1"/>
  <c r="F279" i="22" s="1"/>
  <c r="F280" i="22" s="1"/>
  <c r="F281" i="22" s="1"/>
  <c r="F282" i="22" s="1"/>
  <c r="F283" i="22" s="1"/>
  <c r="F284" i="22" s="1"/>
  <c r="F285" i="22" s="1"/>
  <c r="F286" i="22" s="1"/>
  <c r="F287" i="22" s="1"/>
  <c r="F288" i="22" s="1"/>
  <c r="F289" i="22" s="1"/>
  <c r="F290" i="22" s="1"/>
  <c r="F291" i="22" s="1"/>
  <c r="F292" i="22" s="1"/>
  <c r="F293" i="22" s="1"/>
  <c r="F294" i="22" s="1"/>
  <c r="F295" i="22" s="1"/>
  <c r="F296" i="22" s="1"/>
  <c r="F297" i="22" s="1"/>
  <c r="F298" i="22" s="1"/>
  <c r="F299" i="22" s="1"/>
  <c r="F300" i="22" s="1"/>
  <c r="F301" i="22" s="1"/>
  <c r="F302" i="22" s="1"/>
  <c r="F303" i="22" s="1"/>
  <c r="F304" i="22" s="1"/>
  <c r="F305" i="22" s="1"/>
  <c r="F306" i="22" s="1"/>
  <c r="F307" i="22" s="1"/>
  <c r="F308" i="22" s="1"/>
  <c r="F309" i="22" s="1"/>
  <c r="F310" i="22" s="1"/>
  <c r="F311" i="22" s="1"/>
  <c r="F312" i="22" s="1"/>
  <c r="F313" i="22" s="1"/>
  <c r="F314" i="22" s="1"/>
  <c r="F315" i="22" s="1"/>
  <c r="F316" i="22" s="1"/>
  <c r="F317" i="22" s="1"/>
  <c r="F318" i="22" s="1"/>
  <c r="F319" i="22" s="1"/>
  <c r="F320" i="22" s="1"/>
  <c r="F321" i="22" s="1"/>
  <c r="F322" i="22" s="1"/>
  <c r="F323" i="22" s="1"/>
  <c r="F324" i="22" s="1"/>
  <c r="F325" i="22" s="1"/>
  <c r="F326" i="22" s="1"/>
  <c r="F327" i="22" s="1"/>
  <c r="F328" i="22" s="1"/>
  <c r="F329" i="22" s="1"/>
  <c r="F330" i="22" s="1"/>
  <c r="F331" i="22" s="1"/>
  <c r="F332" i="22" s="1"/>
  <c r="F333" i="22" s="1"/>
  <c r="F334" i="22" s="1"/>
  <c r="F335" i="22" s="1"/>
  <c r="F336" i="22" s="1"/>
  <c r="F337" i="22" s="1"/>
  <c r="F338" i="22" s="1"/>
  <c r="F339" i="22" s="1"/>
  <c r="F340" i="22" s="1"/>
  <c r="F341" i="22" s="1"/>
  <c r="F342" i="22" s="1"/>
  <c r="F343" i="22" s="1"/>
  <c r="F344" i="22" s="1"/>
  <c r="F345" i="22" s="1"/>
  <c r="F346" i="22" s="1"/>
  <c r="F347" i="22" s="1"/>
  <c r="F348" i="22" s="1"/>
  <c r="F349" i="22" s="1"/>
  <c r="F350" i="22" s="1"/>
  <c r="F351" i="22" s="1"/>
  <c r="F352" i="22" s="1"/>
  <c r="F353" i="22" s="1"/>
  <c r="F354" i="22" s="1"/>
  <c r="F355" i="22" s="1"/>
  <c r="F356" i="22" s="1"/>
  <c r="F357" i="22" s="1"/>
  <c r="F358" i="22" s="1"/>
  <c r="F359" i="22" s="1"/>
  <c r="F360" i="22" s="1"/>
  <c r="F361" i="22" s="1"/>
  <c r="F362" i="22" s="1"/>
  <c r="F363" i="22" s="1"/>
  <c r="F364" i="22" s="1"/>
  <c r="F365" i="22" s="1"/>
  <c r="F366" i="22" s="1"/>
  <c r="F367" i="22" s="1"/>
  <c r="F368" i="22" s="1"/>
  <c r="F369" i="22" s="1"/>
  <c r="F370" i="22" s="1"/>
  <c r="F371" i="22" s="1"/>
  <c r="F372" i="22" s="1"/>
  <c r="F373" i="22" s="1"/>
  <c r="F374" i="22" s="1"/>
  <c r="F375" i="22" s="1"/>
  <c r="F376" i="22" s="1"/>
  <c r="F377" i="22" s="1"/>
  <c r="F378" i="22" s="1"/>
  <c r="F379" i="22" s="1"/>
  <c r="F380" i="22" s="1"/>
  <c r="F381" i="22" s="1"/>
  <c r="F382" i="22" s="1"/>
  <c r="F383" i="22" s="1"/>
  <c r="F384" i="22" s="1"/>
  <c r="F385" i="22" s="1"/>
  <c r="F386" i="22" s="1"/>
  <c r="F387" i="22" s="1"/>
  <c r="F388" i="22" s="1"/>
  <c r="F389" i="22" s="1"/>
  <c r="F390" i="22" s="1"/>
  <c r="F391" i="22" s="1"/>
  <c r="F392" i="22" s="1"/>
  <c r="F393" i="22" s="1"/>
  <c r="F394" i="22" s="1"/>
  <c r="F395" i="22" s="1"/>
  <c r="F396" i="22" s="1"/>
  <c r="F397" i="22" s="1"/>
  <c r="F398" i="22" s="1"/>
  <c r="F399" i="22" s="1"/>
  <c r="F400" i="22" s="1"/>
  <c r="F401" i="22" s="1"/>
  <c r="F402" i="22" s="1"/>
  <c r="F403" i="22" s="1"/>
  <c r="F404" i="22" s="1"/>
  <c r="F405" i="22" s="1"/>
  <c r="F406" i="22" s="1"/>
  <c r="F407" i="22" s="1"/>
  <c r="F408" i="22" s="1"/>
  <c r="F409" i="22" s="1"/>
  <c r="F410" i="22" s="1"/>
  <c r="F411" i="22" s="1"/>
  <c r="F412" i="22" s="1"/>
  <c r="F413" i="22" s="1"/>
  <c r="F414" i="22" s="1"/>
  <c r="F415" i="22" s="1"/>
  <c r="F416" i="22" s="1"/>
  <c r="F417" i="22" s="1"/>
  <c r="F418" i="22" s="1"/>
  <c r="F419" i="22" s="1"/>
  <c r="F420" i="22" s="1"/>
  <c r="F421" i="22" s="1"/>
  <c r="F422" i="22" s="1"/>
  <c r="F423" i="22" s="1"/>
  <c r="F424" i="22" s="1"/>
  <c r="F425" i="22" s="1"/>
  <c r="F426" i="22" s="1"/>
  <c r="F427" i="22" s="1"/>
  <c r="F428" i="22" s="1"/>
  <c r="F429" i="22" s="1"/>
  <c r="F430" i="22" s="1"/>
  <c r="F431" i="22" s="1"/>
  <c r="F432" i="22" s="1"/>
  <c r="F433" i="22" s="1"/>
  <c r="F434" i="22" s="1"/>
  <c r="F435" i="22" s="1"/>
  <c r="F436" i="22" s="1"/>
  <c r="F437" i="22" s="1"/>
  <c r="F438" i="22" s="1"/>
  <c r="F439" i="22" s="1"/>
  <c r="F440" i="22" s="1"/>
  <c r="F441" i="22" s="1"/>
  <c r="F442" i="22" s="1"/>
  <c r="F443" i="22" s="1"/>
  <c r="F444" i="22" s="1"/>
  <c r="F445" i="22" s="1"/>
  <c r="F446" i="22" s="1"/>
  <c r="F447" i="22" s="1"/>
  <c r="F448" i="22" s="1"/>
  <c r="F449" i="22" s="1"/>
  <c r="F450" i="22" s="1"/>
  <c r="F451" i="22" s="1"/>
  <c r="F452" i="22" s="1"/>
  <c r="F453" i="22" s="1"/>
  <c r="F454" i="22" s="1"/>
  <c r="F455" i="22" s="1"/>
  <c r="F456" i="22" s="1"/>
  <c r="F457" i="22" s="1"/>
  <c r="F458" i="22" s="1"/>
  <c r="F459" i="22" s="1"/>
  <c r="F460" i="22" s="1"/>
  <c r="F461" i="22" s="1"/>
  <c r="F462" i="22" s="1"/>
  <c r="F463" i="22" s="1"/>
  <c r="F464" i="22" s="1"/>
  <c r="F465" i="22" s="1"/>
  <c r="F466" i="22" s="1"/>
  <c r="F467" i="22" s="1"/>
  <c r="F468" i="22" s="1"/>
  <c r="F469" i="22" s="1"/>
  <c r="F470" i="22" s="1"/>
  <c r="F471" i="22" s="1"/>
  <c r="F472" i="22" s="1"/>
  <c r="F473" i="22" s="1"/>
  <c r="F474" i="22" s="1"/>
  <c r="F475" i="22" s="1"/>
  <c r="F476" i="22" s="1"/>
  <c r="F477" i="22" s="1"/>
  <c r="F478" i="22" s="1"/>
  <c r="F479" i="22" s="1"/>
  <c r="F480" i="22" s="1"/>
  <c r="F481" i="22" s="1"/>
  <c r="F482" i="22" s="1"/>
  <c r="F483" i="22" s="1"/>
  <c r="F484" i="22" s="1"/>
  <c r="F485" i="22" s="1"/>
  <c r="F486" i="22" s="1"/>
  <c r="F487" i="22" s="1"/>
  <c r="F488" i="22" s="1"/>
  <c r="F489" i="22" s="1"/>
  <c r="F490" i="22" s="1"/>
  <c r="F491" i="22" s="1"/>
  <c r="F492" i="22" s="1"/>
  <c r="F493" i="22" s="1"/>
  <c r="F494" i="22" s="1"/>
  <c r="F495" i="22" s="1"/>
  <c r="F496" i="22" s="1"/>
  <c r="F497" i="22" s="1"/>
  <c r="F498" i="22" s="1"/>
  <c r="F499" i="22" s="1"/>
  <c r="F500" i="22" s="1"/>
  <c r="F501" i="22" s="1"/>
  <c r="F502" i="22" s="1"/>
  <c r="F503" i="22" s="1"/>
  <c r="F504" i="22" s="1"/>
  <c r="F505" i="22" s="1"/>
  <c r="F506" i="22" s="1"/>
  <c r="F507" i="22" s="1"/>
  <c r="F508" i="22" s="1"/>
  <c r="F509" i="22" s="1"/>
  <c r="F510" i="22" s="1"/>
  <c r="F511" i="22" s="1"/>
  <c r="F512" i="22" s="1"/>
  <c r="F513" i="22" s="1"/>
  <c r="F514" i="22" s="1"/>
  <c r="F515" i="22" s="1"/>
  <c r="F516" i="22" s="1"/>
  <c r="F517" i="22" s="1"/>
  <c r="F518" i="22" s="1"/>
  <c r="F519" i="22" s="1"/>
  <c r="F520" i="22" s="1"/>
  <c r="F521" i="22" s="1"/>
  <c r="F522" i="22" s="1"/>
  <c r="F523" i="22" s="1"/>
  <c r="F524" i="22" s="1"/>
  <c r="F525" i="22" s="1"/>
  <c r="F526" i="22" s="1"/>
  <c r="F527" i="22" s="1"/>
  <c r="F528" i="22" s="1"/>
  <c r="F529" i="22" s="1"/>
  <c r="F530" i="22" s="1"/>
  <c r="F531" i="22" s="1"/>
  <c r="F532" i="22" s="1"/>
  <c r="F533" i="22" s="1"/>
  <c r="F534" i="22" s="1"/>
  <c r="F535" i="22" s="1"/>
  <c r="F536" i="22" s="1"/>
  <c r="F537" i="22" s="1"/>
  <c r="F538" i="22" s="1"/>
  <c r="F539" i="22" s="1"/>
  <c r="F540" i="22" s="1"/>
  <c r="F541" i="22" s="1"/>
  <c r="F542" i="22" s="1"/>
  <c r="F543" i="22" s="1"/>
  <c r="F544" i="22" s="1"/>
  <c r="F545" i="22" s="1"/>
  <c r="F546" i="22" s="1"/>
  <c r="F547" i="22" s="1"/>
  <c r="F548" i="22" s="1"/>
  <c r="F549" i="22" s="1"/>
  <c r="F550" i="22" s="1"/>
  <c r="F551" i="22" s="1"/>
  <c r="F552" i="22" s="1"/>
  <c r="F553" i="22" s="1"/>
  <c r="F554" i="22" s="1"/>
  <c r="F555" i="22" s="1"/>
  <c r="F556" i="22" s="1"/>
  <c r="F557" i="22" s="1"/>
  <c r="F558" i="22" s="1"/>
  <c r="F559" i="22" s="1"/>
  <c r="F560" i="22" s="1"/>
  <c r="F561" i="22" s="1"/>
  <c r="F562" i="22" s="1"/>
  <c r="F563" i="22" s="1"/>
  <c r="F564" i="22" s="1"/>
  <c r="F565" i="22" s="1"/>
  <c r="F566" i="22" s="1"/>
  <c r="F567" i="22" s="1"/>
  <c r="F568" i="22" s="1"/>
  <c r="F569" i="22" s="1"/>
  <c r="F570" i="22" s="1"/>
  <c r="F571" i="22" s="1"/>
  <c r="F572" i="22" s="1"/>
  <c r="F573" i="22" s="1"/>
  <c r="F574" i="22" s="1"/>
  <c r="F575" i="22" s="1"/>
  <c r="F576" i="22" s="1"/>
  <c r="F577" i="22" s="1"/>
  <c r="F578" i="22" s="1"/>
  <c r="F579" i="22" s="1"/>
  <c r="F580" i="22" s="1"/>
  <c r="F581" i="22" s="1"/>
  <c r="F582" i="22" s="1"/>
  <c r="F583" i="22" s="1"/>
  <c r="F584" i="22" s="1"/>
  <c r="F585" i="22" s="1"/>
  <c r="F586" i="22" s="1"/>
  <c r="F587" i="22" s="1"/>
  <c r="F588" i="22" s="1"/>
  <c r="F589" i="22" s="1"/>
  <c r="F590" i="22" s="1"/>
  <c r="F591" i="22" s="1"/>
  <c r="F592" i="22" s="1"/>
  <c r="F593" i="22" s="1"/>
  <c r="F594" i="22" s="1"/>
  <c r="F595" i="22" s="1"/>
  <c r="F596" i="22" s="1"/>
  <c r="F597" i="22" s="1"/>
  <c r="F598" i="22" s="1"/>
  <c r="F599" i="22" s="1"/>
  <c r="F600" i="22" s="1"/>
  <c r="F601" i="22" s="1"/>
  <c r="F602" i="22" s="1"/>
  <c r="F603" i="22" s="1"/>
  <c r="F604" i="22" s="1"/>
  <c r="F605" i="22" s="1"/>
  <c r="F606" i="22" s="1"/>
  <c r="F607" i="22" s="1"/>
  <c r="F608" i="22" s="1"/>
  <c r="F609" i="22" s="1"/>
  <c r="F610" i="22" s="1"/>
  <c r="F611" i="22" s="1"/>
  <c r="F612" i="22" s="1"/>
  <c r="F613" i="22" s="1"/>
  <c r="F614" i="22" s="1"/>
  <c r="F615" i="22" s="1"/>
  <c r="F616" i="22" s="1"/>
  <c r="F617" i="22" s="1"/>
  <c r="F618" i="22" s="1"/>
  <c r="F619" i="22" s="1"/>
  <c r="F620" i="22" s="1"/>
  <c r="F621" i="22" s="1"/>
  <c r="F622" i="22" s="1"/>
  <c r="F623" i="22" s="1"/>
  <c r="F624" i="22" s="1"/>
  <c r="F625" i="22" s="1"/>
  <c r="F626" i="22" s="1"/>
  <c r="F627" i="22" s="1"/>
  <c r="F628" i="22" s="1"/>
  <c r="F629" i="22" s="1"/>
  <c r="F630" i="22" s="1"/>
  <c r="F631" i="22" s="1"/>
  <c r="F632" i="22" s="1"/>
  <c r="F633" i="22" s="1"/>
  <c r="F634" i="22" s="1"/>
  <c r="F635" i="22" s="1"/>
  <c r="F636" i="22" s="1"/>
  <c r="F637" i="22" s="1"/>
  <c r="F638" i="22" s="1"/>
  <c r="F639" i="22" s="1"/>
  <c r="F640" i="22" s="1"/>
  <c r="F641" i="22" s="1"/>
  <c r="F642" i="22" s="1"/>
  <c r="F643" i="22" s="1"/>
  <c r="F644" i="22" s="1"/>
  <c r="F645" i="22" s="1"/>
  <c r="F646" i="22" s="1"/>
  <c r="F647" i="22" s="1"/>
  <c r="F648" i="22" s="1"/>
  <c r="F649" i="22" s="1"/>
  <c r="F650" i="22" s="1"/>
  <c r="F651" i="22" s="1"/>
  <c r="F652" i="22" s="1"/>
  <c r="F653" i="22" s="1"/>
  <c r="F654" i="22" s="1"/>
  <c r="F655" i="22" s="1"/>
  <c r="F656" i="22" s="1"/>
  <c r="F657" i="22" s="1"/>
  <c r="F658" i="22" s="1"/>
  <c r="F659" i="22" s="1"/>
  <c r="F660" i="22" s="1"/>
  <c r="F661" i="22" s="1"/>
  <c r="F662" i="22" s="1"/>
  <c r="F663" i="22" s="1"/>
  <c r="F664" i="22" s="1"/>
  <c r="F665" i="22" s="1"/>
  <c r="F666" i="22" s="1"/>
  <c r="F667" i="22" s="1"/>
  <c r="F668" i="22" s="1"/>
  <c r="F669" i="22" s="1"/>
  <c r="F670" i="22" s="1"/>
  <c r="F671" i="22" s="1"/>
  <c r="F672" i="22" s="1"/>
  <c r="F673" i="22" s="1"/>
  <c r="F674" i="22" s="1"/>
  <c r="F675" i="22" s="1"/>
  <c r="F676" i="22" s="1"/>
  <c r="F677" i="22" s="1"/>
  <c r="F678" i="22" s="1"/>
  <c r="F679" i="22" s="1"/>
  <c r="F680" i="22" s="1"/>
  <c r="F681" i="22" s="1"/>
  <c r="F682" i="22" s="1"/>
  <c r="F683" i="22" s="1"/>
  <c r="F684" i="22" s="1"/>
  <c r="F685" i="22" s="1"/>
  <c r="F686" i="22" s="1"/>
  <c r="F687" i="22" s="1"/>
  <c r="F688" i="22" s="1"/>
  <c r="F689" i="22" s="1"/>
  <c r="F690" i="22" s="1"/>
  <c r="F691" i="22" s="1"/>
  <c r="F692" i="22" s="1"/>
  <c r="F693" i="22" s="1"/>
  <c r="F694" i="22" s="1"/>
  <c r="F695" i="22" s="1"/>
  <c r="F696" i="22" s="1"/>
  <c r="F697" i="22" s="1"/>
  <c r="F698" i="22" s="1"/>
  <c r="F699" i="22" s="1"/>
  <c r="F700" i="22" s="1"/>
  <c r="F701" i="22" s="1"/>
  <c r="F702" i="22" s="1"/>
  <c r="F703" i="22" s="1"/>
  <c r="F704" i="22" s="1"/>
  <c r="F705" i="22" s="1"/>
  <c r="F706" i="22" s="1"/>
  <c r="F707" i="22" s="1"/>
  <c r="F708" i="22" s="1"/>
  <c r="F709" i="22" s="1"/>
  <c r="F710" i="22" s="1"/>
  <c r="F711" i="22" s="1"/>
  <c r="F712" i="22" s="1"/>
  <c r="F713" i="22" s="1"/>
  <c r="F714" i="22" s="1"/>
  <c r="F715" i="22" s="1"/>
  <c r="F716" i="22" s="1"/>
  <c r="F717" i="22" s="1"/>
  <c r="F718" i="22" s="1"/>
  <c r="F719" i="22" s="1"/>
  <c r="F720" i="22" s="1"/>
  <c r="F721" i="22" s="1"/>
  <c r="F722" i="22" s="1"/>
  <c r="F723" i="22" s="1"/>
  <c r="F724" i="22" s="1"/>
  <c r="F725" i="22" s="1"/>
  <c r="F726" i="22" s="1"/>
  <c r="F727" i="22" s="1"/>
  <c r="F728" i="22" s="1"/>
  <c r="F729" i="22" s="1"/>
  <c r="F730" i="22" s="1"/>
  <c r="F731" i="22" s="1"/>
  <c r="F732" i="22" s="1"/>
  <c r="F733" i="22" s="1"/>
  <c r="F734" i="22" s="1"/>
  <c r="F735" i="22" s="1"/>
  <c r="V53" i="22"/>
  <c r="V125" i="22"/>
  <c r="V257" i="22"/>
  <c r="V401" i="22"/>
  <c r="V590" i="22"/>
  <c r="V55" i="22"/>
  <c r="V127" i="22"/>
  <c r="V269" i="22"/>
  <c r="V413" i="22"/>
  <c r="V608" i="22"/>
  <c r="V65" i="22"/>
  <c r="V137" i="22"/>
  <c r="V281" i="22"/>
  <c r="V425" i="22"/>
  <c r="V626" i="22"/>
  <c r="V67" i="22"/>
  <c r="V149" i="22"/>
  <c r="V293" i="22"/>
  <c r="V438" i="22"/>
  <c r="V644" i="22"/>
  <c r="V5" i="22"/>
  <c r="V77" i="22"/>
  <c r="V161" i="22"/>
  <c r="V305" i="22"/>
  <c r="V453" i="22"/>
  <c r="V662" i="22"/>
  <c r="V7" i="22"/>
  <c r="V79" i="22"/>
  <c r="V173" i="22"/>
  <c r="V317" i="22"/>
  <c r="V469" i="22"/>
  <c r="V680" i="22"/>
  <c r="V17" i="22"/>
  <c r="V89" i="22"/>
  <c r="V185" i="22"/>
  <c r="V329" i="22"/>
  <c r="V486" i="22"/>
  <c r="V698" i="22"/>
  <c r="V19" i="22"/>
  <c r="V91" i="22"/>
  <c r="V197" i="22"/>
  <c r="V341" i="22"/>
  <c r="V501" i="22"/>
  <c r="V734" i="22"/>
  <c r="V29" i="22"/>
  <c r="V101" i="22"/>
  <c r="V209" i="22"/>
  <c r="V353" i="22"/>
  <c r="V518" i="22"/>
  <c r="V962" i="22"/>
  <c r="V31" i="22"/>
  <c r="V103" i="22"/>
  <c r="V221" i="22"/>
  <c r="V365" i="22"/>
  <c r="V536" i="22"/>
  <c r="V41" i="22"/>
  <c r="V113" i="22"/>
  <c r="V233" i="22"/>
  <c r="V377" i="22"/>
  <c r="V554" i="22"/>
  <c r="V3616" i="22"/>
  <c r="V3460" i="22"/>
  <c r="V3280" i="22"/>
  <c r="V3076" i="22"/>
  <c r="V2728" i="22"/>
  <c r="V3531" i="22"/>
  <c r="V3423" i="22"/>
  <c r="V3303" i="22"/>
  <c r="V3207" i="22"/>
  <c r="V3123" i="22"/>
  <c r="V3039" i="22"/>
  <c r="V2919" i="22"/>
  <c r="V2799" i="22"/>
  <c r="V2691" i="22"/>
  <c r="V2571" i="22"/>
  <c r="V2475" i="22"/>
  <c r="V2391" i="22"/>
  <c r="V2295" i="22"/>
  <c r="V2187" i="22"/>
  <c r="V2115" i="22"/>
  <c r="V2019" i="22"/>
  <c r="V1959" i="22"/>
  <c r="V1863" i="22"/>
  <c r="V1779" i="22"/>
  <c r="V1695" i="22"/>
  <c r="V1611" i="22"/>
  <c r="V1515" i="22"/>
  <c r="V1419" i="22"/>
  <c r="V1323" i="22"/>
  <c r="V1251" i="22"/>
  <c r="V1167" i="22"/>
  <c r="V1083" i="22"/>
  <c r="V1011" i="22"/>
  <c r="V927" i="22"/>
  <c r="V855" i="22"/>
  <c r="V819" i="22"/>
  <c r="V783" i="22"/>
  <c r="V651" i="22"/>
  <c r="V519" i="22"/>
  <c r="V387" i="22"/>
  <c r="V231" i="22"/>
  <c r="V3565" i="22"/>
  <c r="V3433" i="22"/>
  <c r="V3313" i="22"/>
  <c r="V3205" i="22"/>
  <c r="V3085" i="22"/>
  <c r="V2965" i="22"/>
  <c r="V2857" i="22"/>
  <c r="V2749" i="22"/>
  <c r="V2653" i="22"/>
  <c r="V2545" i="22"/>
  <c r="V2449" i="22"/>
  <c r="V2329" i="22"/>
  <c r="V2293" i="22"/>
  <c r="V2257" i="22"/>
  <c r="V2233" i="22"/>
  <c r="V2197" i="22"/>
  <c r="V2161" i="22"/>
  <c r="V2125" i="22"/>
  <c r="V2089" i="22"/>
  <c r="V2053" i="22"/>
  <c r="V2017" i="22"/>
  <c r="V1969" i="22"/>
  <c r="V1921" i="22"/>
  <c r="V1837" i="22"/>
  <c r="V1765" i="22"/>
  <c r="V1669" i="22"/>
  <c r="V1369" i="22"/>
  <c r="V3652" i="22"/>
  <c r="V3508" i="22"/>
  <c r="V3400" i="22"/>
  <c r="V3292" i="22"/>
  <c r="V3172" i="22"/>
  <c r="V3088" i="22"/>
  <c r="V2956" i="22"/>
  <c r="V2692" i="22"/>
  <c r="V3567" i="22"/>
  <c r="V3459" i="22"/>
  <c r="V3327" i="22"/>
  <c r="V3219" i="22"/>
  <c r="V3111" i="22"/>
  <c r="V3027" i="22"/>
  <c r="V2931" i="22"/>
  <c r="V2823" i="22"/>
  <c r="V2703" i="22"/>
  <c r="V2595" i="22"/>
  <c r="V2487" i="22"/>
  <c r="V2367" i="22"/>
  <c r="V2271" i="22"/>
  <c r="V2175" i="22"/>
  <c r="V2079" i="22"/>
  <c r="V1983" i="22"/>
  <c r="V1899" i="22"/>
  <c r="V1815" i="22"/>
  <c r="V1731" i="22"/>
  <c r="V1647" i="22"/>
  <c r="V1587" i="22"/>
  <c r="V1527" i="22"/>
  <c r="V1455" i="22"/>
  <c r="V1383" i="22"/>
  <c r="V1299" i="22"/>
  <c r="V1191" i="22"/>
  <c r="V1119" i="22"/>
  <c r="V1047" i="22"/>
  <c r="V951" i="22"/>
  <c r="V687" i="22"/>
  <c r="V555" i="22"/>
  <c r="V423" i="22"/>
  <c r="V195" i="22"/>
  <c r="V3613" i="22"/>
  <c r="V3541" i="22"/>
  <c r="V3469" i="22"/>
  <c r="V3409" i="22"/>
  <c r="V3337" i="22"/>
  <c r="V3241" i="22"/>
  <c r="V3169" i="22"/>
  <c r="V3097" i="22"/>
  <c r="V3013" i="22"/>
  <c r="V2893" i="22"/>
  <c r="V2797" i="22"/>
  <c r="V2677" i="22"/>
  <c r="V2581" i="22"/>
  <c r="V2365" i="22"/>
  <c r="V1729" i="22"/>
  <c r="V3628" i="22"/>
  <c r="V3484" i="22"/>
  <c r="V3352" i="22"/>
  <c r="V3160" i="22"/>
  <c r="V3004" i="22"/>
  <c r="V2620" i="22"/>
  <c r="V3591" i="22"/>
  <c r="V3507" i="22"/>
  <c r="V3447" i="22"/>
  <c r="V3351" i="22"/>
  <c r="V3255" i="22"/>
  <c r="V3147" i="22"/>
  <c r="V3075" i="22"/>
  <c r="V2991" i="22"/>
  <c r="V2895" i="22"/>
  <c r="V2811" i="22"/>
  <c r="V2727" i="22"/>
  <c r="V2619" i="22"/>
  <c r="V2511" i="22"/>
  <c r="V2427" i="22"/>
  <c r="V2331" i="22"/>
  <c r="V2211" i="22"/>
  <c r="V2127" i="22"/>
  <c r="V2043" i="22"/>
  <c r="V1935" i="22"/>
  <c r="V1827" i="22"/>
  <c r="V1743" i="22"/>
  <c r="V1659" i="22"/>
  <c r="V1575" i="22"/>
  <c r="V1479" i="22"/>
  <c r="V1395" i="22"/>
  <c r="V1311" i="22"/>
  <c r="V1227" i="22"/>
  <c r="V1107" i="22"/>
  <c r="V987" i="22"/>
  <c r="V675" i="22"/>
  <c r="V531" i="22"/>
  <c r="V411" i="22"/>
  <c r="V207" i="22"/>
  <c r="V3625" i="22"/>
  <c r="V3529" i="22"/>
  <c r="V3421" i="22"/>
  <c r="V3325" i="22"/>
  <c r="V3217" i="22"/>
  <c r="V3121" i="22"/>
  <c r="V3001" i="22"/>
  <c r="V2869" i="22"/>
  <c r="V2785" i="22"/>
  <c r="V2689" i="22"/>
  <c r="V2533" i="22"/>
  <c r="V2389" i="22"/>
  <c r="V1753" i="22"/>
  <c r="V3532" i="22"/>
  <c r="V3364" i="22"/>
  <c r="V3220" i="22"/>
  <c r="V3052" i="22"/>
  <c r="V2668" i="22"/>
  <c r="V3615" i="22"/>
  <c r="V3183" i="22"/>
  <c r="V735" i="22"/>
  <c r="V639" i="22"/>
  <c r="V507" i="22"/>
  <c r="V363" i="22"/>
  <c r="V255" i="22"/>
  <c r="V3649" i="22"/>
  <c r="V3517" i="22"/>
  <c r="V3385" i="22"/>
  <c r="V3277" i="22"/>
  <c r="V3157" i="22"/>
  <c r="V3049" i="22"/>
  <c r="V2941" i="22"/>
  <c r="V2833" i="22"/>
  <c r="V2725" i="22"/>
  <c r="V2629" i="22"/>
  <c r="V2569" i="22"/>
  <c r="V2497" i="22"/>
  <c r="V2413" i="22"/>
  <c r="V2305" i="22"/>
  <c r="V1789" i="22"/>
  <c r="V4" i="22"/>
  <c r="V3520" i="22"/>
  <c r="V3412" i="22"/>
  <c r="V3232" i="22"/>
  <c r="V3040" i="22"/>
  <c r="V2656" i="22"/>
  <c r="V3651" i="22"/>
  <c r="V3555" i="22"/>
  <c r="V3435" i="22"/>
  <c r="V3339" i="22"/>
  <c r="V3243" i="22"/>
  <c r="V3135" i="22"/>
  <c r="V3051" i="22"/>
  <c r="V2967" i="22"/>
  <c r="V2871" i="22"/>
  <c r="V2775" i="22"/>
  <c r="V2679" i="22"/>
  <c r="V2583" i="22"/>
  <c r="V2499" i="22"/>
  <c r="V2415" i="22"/>
  <c r="V2319" i="22"/>
  <c r="V2223" i="22"/>
  <c r="V2151" i="22"/>
  <c r="V2067" i="22"/>
  <c r="V1995" i="22"/>
  <c r="V1887" i="22"/>
  <c r="V1767" i="22"/>
  <c r="V1683" i="22"/>
  <c r="V1599" i="22"/>
  <c r="V1503" i="22"/>
  <c r="V1407" i="22"/>
  <c r="V1335" i="22"/>
  <c r="V1239" i="22"/>
  <c r="V1155" i="22"/>
  <c r="V1059" i="22"/>
  <c r="V975" i="22"/>
  <c r="V903" i="22"/>
  <c r="V843" i="22"/>
  <c r="V795" i="22"/>
  <c r="V771" i="22"/>
  <c r="V603" i="22"/>
  <c r="V471" i="22"/>
  <c r="V327" i="22"/>
  <c r="V267" i="22"/>
  <c r="V3661" i="22"/>
  <c r="V3553" i="22"/>
  <c r="V3445" i="22"/>
  <c r="V3301" i="22"/>
  <c r="V3181" i="22"/>
  <c r="V3061" i="22"/>
  <c r="V2953" i="22"/>
  <c r="V2845" i="22"/>
  <c r="V2737" i="22"/>
  <c r="V2665" i="22"/>
  <c r="V2593" i="22"/>
  <c r="V2485" i="22"/>
  <c r="V2353" i="22"/>
  <c r="V1801" i="22"/>
  <c r="V3640" i="22"/>
  <c r="V3496" i="22"/>
  <c r="V3340" i="22"/>
  <c r="V3208" i="22"/>
  <c r="V3124" i="22"/>
  <c r="V2968" i="22"/>
  <c r="V2680" i="22"/>
  <c r="V3663" i="22"/>
  <c r="V3543" i="22"/>
  <c r="V3471" i="22"/>
  <c r="V3363" i="22"/>
  <c r="V3267" i="22"/>
  <c r="V3159" i="22"/>
  <c r="V3087" i="22"/>
  <c r="V3003" i="22"/>
  <c r="V2907" i="22"/>
  <c r="V2835" i="22"/>
  <c r="V2763" i="22"/>
  <c r="V2667" i="22"/>
  <c r="V2607" i="22"/>
  <c r="V2547" i="22"/>
  <c r="V2451" i="22"/>
  <c r="V2355" i="22"/>
  <c r="V2307" i="22"/>
  <c r="V2247" i="22"/>
  <c r="V2163" i="22"/>
  <c r="V2091" i="22"/>
  <c r="V2007" i="22"/>
  <c r="V1911" i="22"/>
  <c r="V1839" i="22"/>
  <c r="V1803" i="22"/>
  <c r="V1719" i="22"/>
  <c r="V1635" i="22"/>
  <c r="V1563" i="22"/>
  <c r="V1491" i="22"/>
  <c r="V1431" i="22"/>
  <c r="V1359" i="22"/>
  <c r="V1275" i="22"/>
  <c r="V1203" i="22"/>
  <c r="V1143" i="22"/>
  <c r="V1071" i="22"/>
  <c r="V999" i="22"/>
  <c r="V891" i="22"/>
  <c r="V663" i="22"/>
  <c r="V543" i="22"/>
  <c r="V399" i="22"/>
  <c r="V183" i="22"/>
  <c r="V3589" i="22"/>
  <c r="V3493" i="22"/>
  <c r="V3397" i="22"/>
  <c r="V3289" i="22"/>
  <c r="V3193" i="22"/>
  <c r="V3073" i="22"/>
  <c r="V2977" i="22"/>
  <c r="V2881" i="22"/>
  <c r="V2761" i="22"/>
  <c r="V2605" i="22"/>
  <c r="V2437" i="22"/>
  <c r="V1909" i="22"/>
  <c r="V3556" i="22"/>
  <c r="V3376" i="22"/>
  <c r="V3244" i="22"/>
  <c r="V3028" i="22"/>
  <c r="V2644" i="22"/>
  <c r="V3627" i="22"/>
  <c r="V3519" i="22"/>
  <c r="V3411" i="22"/>
  <c r="V3279" i="22"/>
  <c r="V2955" i="22"/>
  <c r="V2847" i="22"/>
  <c r="V2739" i="22"/>
  <c r="V2643" i="22"/>
  <c r="V2559" i="22"/>
  <c r="V2463" i="22"/>
  <c r="V2379" i="22"/>
  <c r="V2283" i="22"/>
  <c r="V2199" i="22"/>
  <c r="V2103" i="22"/>
  <c r="V2031" i="22"/>
  <c r="V1971" i="22"/>
  <c r="V1875" i="22"/>
  <c r="V1791" i="22"/>
  <c r="V1707" i="22"/>
  <c r="V1623" i="22"/>
  <c r="V1539" i="22"/>
  <c r="V1443" i="22"/>
  <c r="V1347" i="22"/>
  <c r="V1263" i="22"/>
  <c r="V1179" i="22"/>
  <c r="V1095" i="22"/>
  <c r="V1023" i="22"/>
  <c r="V939" i="22"/>
  <c r="V879" i="22"/>
  <c r="V831" i="22"/>
  <c r="V759" i="22"/>
  <c r="V615" i="22"/>
  <c r="V495" i="22"/>
  <c r="V375" i="22"/>
  <c r="V279" i="22"/>
  <c r="V3601" i="22"/>
  <c r="V3481" i="22"/>
  <c r="V3349" i="22"/>
  <c r="V3229" i="22"/>
  <c r="V3109" i="22"/>
  <c r="V2989" i="22"/>
  <c r="V2905" i="22"/>
  <c r="V2773" i="22"/>
  <c r="V2641" i="22"/>
  <c r="V2461" i="22"/>
  <c r="V1897" i="22"/>
  <c r="V3592" i="22"/>
  <c r="V3436" i="22"/>
  <c r="V3316" i="22"/>
  <c r="V3184" i="22"/>
  <c r="V3112" i="22"/>
  <c r="V2992" i="22"/>
  <c r="V2944" i="22"/>
  <c r="V2932" i="22"/>
  <c r="V2920" i="22"/>
  <c r="V2908" i="22"/>
  <c r="V2896" i="22"/>
  <c r="V2884" i="22"/>
  <c r="V2872" i="22"/>
  <c r="V2860" i="22"/>
  <c r="V2848" i="22"/>
  <c r="V2836" i="22"/>
  <c r="V2824" i="22"/>
  <c r="V2812" i="22"/>
  <c r="V2800" i="22"/>
  <c r="V2788" i="22"/>
  <c r="V2776" i="22"/>
  <c r="V2764" i="22"/>
  <c r="V2632" i="22"/>
  <c r="V2608" i="22"/>
  <c r="V2596" i="22"/>
  <c r="V2584" i="22"/>
  <c r="V2572" i="22"/>
  <c r="V2560" i="22"/>
  <c r="V2548" i="22"/>
  <c r="V2536" i="22"/>
  <c r="V2524" i="22"/>
  <c r="V2512" i="22"/>
  <c r="V2500" i="22"/>
  <c r="V2488" i="22"/>
  <c r="V2476" i="22"/>
  <c r="V2464" i="22"/>
  <c r="V2452" i="22"/>
  <c r="V2440" i="22"/>
  <c r="V2428" i="22"/>
  <c r="V2416" i="22"/>
  <c r="V2404" i="22"/>
  <c r="V2392" i="22"/>
  <c r="V2380" i="22"/>
  <c r="V2368" i="22"/>
  <c r="V2356" i="22"/>
  <c r="V2344" i="22"/>
  <c r="V2332" i="22"/>
  <c r="V2320" i="22"/>
  <c r="V2308" i="22"/>
  <c r="V2296" i="22"/>
  <c r="V2284" i="22"/>
  <c r="V2272" i="22"/>
  <c r="V2260" i="22"/>
  <c r="V2248" i="22"/>
  <c r="V2236" i="22"/>
  <c r="V2224" i="22"/>
  <c r="V2212" i="22"/>
  <c r="V2200" i="22"/>
  <c r="V2188" i="22"/>
  <c r="V2176" i="22"/>
  <c r="V2164" i="22"/>
  <c r="V2152" i="22"/>
  <c r="V2140" i="22"/>
  <c r="V2128" i="22"/>
  <c r="V2116" i="22"/>
  <c r="V2104" i="22"/>
  <c r="V2092" i="22"/>
  <c r="V2080" i="22"/>
  <c r="V2068" i="22"/>
  <c r="V2056" i="22"/>
  <c r="V2044" i="22"/>
  <c r="V2032" i="22"/>
  <c r="V2020" i="22"/>
  <c r="V2008" i="22"/>
  <c r="V1996" i="22"/>
  <c r="V1984" i="22"/>
  <c r="V1972" i="22"/>
  <c r="V1960" i="22"/>
  <c r="V1948" i="22"/>
  <c r="V1936" i="22"/>
  <c r="V1924" i="22"/>
  <c r="V1912" i="22"/>
  <c r="V1900" i="22"/>
  <c r="V1888" i="22"/>
  <c r="V1876" i="22"/>
  <c r="V1864" i="22"/>
  <c r="V1852" i="22"/>
  <c r="V1840" i="22"/>
  <c r="V1828" i="22"/>
  <c r="V1816" i="22"/>
  <c r="V1804" i="22"/>
  <c r="V1792" i="22"/>
  <c r="V1780" i="22"/>
  <c r="V1768" i="22"/>
  <c r="V1756" i="22"/>
  <c r="V1744" i="22"/>
  <c r="V1732" i="22"/>
  <c r="V1720" i="22"/>
  <c r="V1708" i="22"/>
  <c r="V1696" i="22"/>
  <c r="V1684" i="22"/>
  <c r="V1672" i="22"/>
  <c r="V1660" i="22"/>
  <c r="V1648" i="22"/>
  <c r="V1636" i="22"/>
  <c r="V1624" i="22"/>
  <c r="V1612" i="22"/>
  <c r="V1600" i="22"/>
  <c r="V1588" i="22"/>
  <c r="V1576" i="22"/>
  <c r="V1564" i="22"/>
  <c r="V1552" i="22"/>
  <c r="V1540" i="22"/>
  <c r="V1528" i="22"/>
  <c r="V1516" i="22"/>
  <c r="V1504" i="22"/>
  <c r="V1492" i="22"/>
  <c r="V1480" i="22"/>
  <c r="V1468" i="22"/>
  <c r="V1456" i="22"/>
  <c r="V1444" i="22"/>
  <c r="V1432" i="22"/>
  <c r="V1420" i="22"/>
  <c r="V1408" i="22"/>
  <c r="V1396" i="22"/>
  <c r="V1384" i="22"/>
  <c r="V1372" i="22"/>
  <c r="V1360" i="22"/>
  <c r="V1348" i="22"/>
  <c r="V1336" i="22"/>
  <c r="V1324" i="22"/>
  <c r="V1312" i="22"/>
  <c r="V1300" i="22"/>
  <c r="V1288" i="22"/>
  <c r="V1276" i="22"/>
  <c r="V1264" i="22"/>
  <c r="V1252" i="22"/>
  <c r="V1240" i="22"/>
  <c r="V1228" i="22"/>
  <c r="V1216" i="22"/>
  <c r="V1204" i="22"/>
  <c r="V1192" i="22"/>
  <c r="V1180" i="22"/>
  <c r="V1168" i="22"/>
  <c r="V1156" i="22"/>
  <c r="V1144" i="22"/>
  <c r="V1132" i="22"/>
  <c r="V1120" i="22"/>
  <c r="V1108" i="22"/>
  <c r="V1096" i="22"/>
  <c r="V1084" i="22"/>
  <c r="V1072" i="22"/>
  <c r="V1060" i="22"/>
  <c r="V1048" i="22"/>
  <c r="V1036" i="22"/>
  <c r="V1024" i="22"/>
  <c r="V1012" i="22"/>
  <c r="V1000" i="22"/>
  <c r="V988" i="22"/>
  <c r="V976" i="22"/>
  <c r="V964" i="22"/>
  <c r="V952" i="22"/>
  <c r="V940" i="22"/>
  <c r="V928" i="22"/>
  <c r="V916" i="22"/>
  <c r="V904" i="22"/>
  <c r="V892" i="22"/>
  <c r="V880" i="22"/>
  <c r="V868" i="22"/>
  <c r="V856" i="22"/>
  <c r="V844" i="22"/>
  <c r="V832" i="22"/>
  <c r="V820" i="22"/>
  <c r="V808" i="22"/>
  <c r="V796" i="22"/>
  <c r="V784" i="22"/>
  <c r="V772" i="22"/>
  <c r="V760" i="22"/>
  <c r="V748" i="22"/>
  <c r="V736" i="22"/>
  <c r="V724" i="22"/>
  <c r="V712" i="22"/>
  <c r="V700" i="22"/>
  <c r="V688" i="22"/>
  <c r="V676" i="22"/>
  <c r="V3580" i="22"/>
  <c r="V3472" i="22"/>
  <c r="V3328" i="22"/>
  <c r="V3196" i="22"/>
  <c r="V3136" i="22"/>
  <c r="V2980" i="22"/>
  <c r="V2752" i="22"/>
  <c r="V3603" i="22"/>
  <c r="V3483" i="22"/>
  <c r="V3375" i="22"/>
  <c r="V3291" i="22"/>
  <c r="V3171" i="22"/>
  <c r="V3063" i="22"/>
  <c r="V2979" i="22"/>
  <c r="V2859" i="22"/>
  <c r="V2751" i="22"/>
  <c r="V2655" i="22"/>
  <c r="V2523" i="22"/>
  <c r="V2403" i="22"/>
  <c r="V2259" i="22"/>
  <c r="V1923" i="22"/>
  <c r="V699" i="22"/>
  <c r="V567" i="22"/>
  <c r="V435" i="22"/>
  <c r="V303" i="22"/>
  <c r="V171" i="22"/>
  <c r="V147" i="22"/>
  <c r="V123" i="22"/>
  <c r="V3544" i="22"/>
  <c r="V3388" i="22"/>
  <c r="V3268" i="22"/>
  <c r="V3148" i="22"/>
  <c r="V3016" i="22"/>
  <c r="V2740" i="22"/>
  <c r="V3579" i="22"/>
  <c r="V3387" i="22"/>
  <c r="V2943" i="22"/>
  <c r="V711" i="22"/>
  <c r="V579" i="22"/>
  <c r="V447" i="22"/>
  <c r="V315" i="22"/>
  <c r="V291" i="22"/>
  <c r="V159" i="22"/>
  <c r="V3604" i="22"/>
  <c r="V3448" i="22"/>
  <c r="V3304" i="22"/>
  <c r="V3100" i="22"/>
  <c r="V2704" i="22"/>
  <c r="V3639" i="22"/>
  <c r="V3495" i="22"/>
  <c r="V3399" i="22"/>
  <c r="V3315" i="22"/>
  <c r="V3231" i="22"/>
  <c r="V3099" i="22"/>
  <c r="V3015" i="22"/>
  <c r="V2883" i="22"/>
  <c r="V2787" i="22"/>
  <c r="V2715" i="22"/>
  <c r="V2631" i="22"/>
  <c r="V2535" i="22"/>
  <c r="V2439" i="22"/>
  <c r="V2343" i="22"/>
  <c r="V2235" i="22"/>
  <c r="V2139" i="22"/>
  <c r="V2055" i="22"/>
  <c r="V1947" i="22"/>
  <c r="V1851" i="22"/>
  <c r="V1755" i="22"/>
  <c r="V1671" i="22"/>
  <c r="V1551" i="22"/>
  <c r="V1467" i="22"/>
  <c r="V1371" i="22"/>
  <c r="V1287" i="22"/>
  <c r="V1215" i="22"/>
  <c r="V1131" i="22"/>
  <c r="V1035" i="22"/>
  <c r="V963" i="22"/>
  <c r="V915" i="22"/>
  <c r="V867" i="22"/>
  <c r="V807" i="22"/>
  <c r="V747" i="22"/>
  <c r="V591" i="22"/>
  <c r="V459" i="22"/>
  <c r="V339" i="22"/>
  <c r="V243" i="22"/>
  <c r="V3637" i="22"/>
  <c r="V3505" i="22"/>
  <c r="V3373" i="22"/>
  <c r="V3265" i="22"/>
  <c r="V3145" i="22"/>
  <c r="V3037" i="22"/>
  <c r="V2929" i="22"/>
  <c r="V2821" i="22"/>
  <c r="V2713" i="22"/>
  <c r="V2617" i="22"/>
  <c r="V2521" i="22"/>
  <c r="V2473" i="22"/>
  <c r="V2401" i="22"/>
  <c r="V2341" i="22"/>
  <c r="V2281" i="22"/>
  <c r="V2245" i="22"/>
  <c r="V2209" i="22"/>
  <c r="V2173" i="22"/>
  <c r="V2137" i="22"/>
  <c r="V2101" i="22"/>
  <c r="V2065" i="22"/>
  <c r="V2029" i="22"/>
  <c r="V1993" i="22"/>
  <c r="V1981" i="22"/>
  <c r="V1945" i="22"/>
  <c r="V1885" i="22"/>
  <c r="V1861" i="22"/>
  <c r="V1813" i="22"/>
  <c r="V1741" i="22"/>
  <c r="V1705" i="22"/>
  <c r="V1681" i="22"/>
  <c r="V1645" i="22"/>
  <c r="V1621" i="22"/>
  <c r="V1597" i="22"/>
  <c r="V1573" i="22"/>
  <c r="V1549" i="22"/>
  <c r="V1525" i="22"/>
  <c r="V1513" i="22"/>
  <c r="V1489" i="22"/>
  <c r="V1465" i="22"/>
  <c r="V1441" i="22"/>
  <c r="V1429" i="22"/>
  <c r="V1417" i="22"/>
  <c r="V1405" i="22"/>
  <c r="V1393" i="22"/>
  <c r="V1381" i="22"/>
  <c r="V1357" i="22"/>
  <c r="V1345" i="22"/>
  <c r="V1333" i="22"/>
  <c r="V1321" i="22"/>
  <c r="V1309" i="22"/>
  <c r="V1297" i="22"/>
  <c r="V1285" i="22"/>
  <c r="V1273" i="22"/>
  <c r="V1261" i="22"/>
  <c r="V1249" i="22"/>
  <c r="V1225" i="22"/>
  <c r="V1213" i="22"/>
  <c r="V1201" i="22"/>
  <c r="V1189" i="22"/>
  <c r="V1177" i="22"/>
  <c r="V1165" i="22"/>
  <c r="V1153" i="22"/>
  <c r="V1141" i="22"/>
  <c r="V1129" i="22"/>
  <c r="V1117" i="22"/>
  <c r="V1105" i="22"/>
  <c r="V1093" i="22"/>
  <c r="V1081" i="22"/>
  <c r="V1069" i="22"/>
  <c r="V1057" i="22"/>
  <c r="V889" i="22"/>
  <c r="V877" i="22"/>
  <c r="V865" i="22"/>
  <c r="V853" i="22"/>
  <c r="V829" i="22"/>
  <c r="V817" i="22"/>
  <c r="V805" i="22"/>
  <c r="V3568" i="22"/>
  <c r="V3424" i="22"/>
  <c r="V3256" i="22"/>
  <c r="V3064" i="22"/>
  <c r="V2716" i="22"/>
  <c r="V3195" i="22"/>
  <c r="V723" i="22"/>
  <c r="V627" i="22"/>
  <c r="V483" i="22"/>
  <c r="V351" i="22"/>
  <c r="V219" i="22"/>
  <c r="V3577" i="22"/>
  <c r="V3457" i="22"/>
  <c r="V3361" i="22"/>
  <c r="V3253" i="22"/>
  <c r="V3133" i="22"/>
  <c r="V3025" i="22"/>
  <c r="V2917" i="22"/>
  <c r="V2809" i="22"/>
  <c r="V2701" i="22"/>
  <c r="V2557" i="22"/>
  <c r="V2509" i="22"/>
  <c r="V2425" i="22"/>
  <c r="V2377" i="22"/>
  <c r="V2317" i="22"/>
  <c r="V2269" i="22"/>
  <c r="V2221" i="22"/>
  <c r="V2185" i="22"/>
  <c r="V2149" i="22"/>
  <c r="V2113" i="22"/>
  <c r="V2077" i="22"/>
  <c r="V2041" i="22"/>
  <c r="V2005" i="22"/>
  <c r="V1957" i="22"/>
  <c r="V1933" i="22"/>
  <c r="V1873" i="22"/>
  <c r="V1849" i="22"/>
  <c r="V1825" i="22"/>
  <c r="V1777" i="22"/>
  <c r="V1717" i="22"/>
  <c r="V1693" i="22"/>
  <c r="V1657" i="22"/>
  <c r="V1633" i="22"/>
  <c r="V1609" i="22"/>
  <c r="V1585" i="22"/>
  <c r="V1561" i="22"/>
  <c r="V1537" i="22"/>
  <c r="V1501" i="22"/>
  <c r="V1477" i="22"/>
  <c r="V1453" i="22"/>
  <c r="V1237" i="22"/>
  <c r="V3653" i="22"/>
  <c r="V3641" i="22"/>
  <c r="V3629" i="22"/>
  <c r="V3617" i="22"/>
  <c r="V3605" i="22"/>
  <c r="V3593" i="22"/>
  <c r="V3581" i="22"/>
  <c r="V3569" i="22"/>
  <c r="V3557" i="22"/>
  <c r="V3545" i="22"/>
  <c r="V3533" i="22"/>
  <c r="V3521" i="22"/>
  <c r="V3509" i="22"/>
  <c r="V3497" i="22"/>
  <c r="V3485" i="22"/>
  <c r="V3473" i="22"/>
  <c r="V3461" i="22"/>
  <c r="V3449" i="22"/>
  <c r="V3437" i="22"/>
  <c r="V3425" i="22"/>
  <c r="V3413" i="22"/>
  <c r="V3401" i="22"/>
  <c r="V3389" i="22"/>
  <c r="V3377" i="22"/>
  <c r="V3365" i="22"/>
  <c r="V3353" i="22"/>
  <c r="V3341" i="22"/>
  <c r="V3329" i="22"/>
  <c r="V3317" i="22"/>
  <c r="V3305" i="22"/>
  <c r="V3293" i="22"/>
  <c r="V3281" i="22"/>
  <c r="V3269" i="22"/>
  <c r="V3257" i="22"/>
  <c r="V3245" i="22"/>
  <c r="V3233" i="22"/>
  <c r="V3221" i="22"/>
  <c r="V3209" i="22"/>
  <c r="V3197" i="22"/>
  <c r="V3185" i="22"/>
  <c r="V3173" i="22"/>
  <c r="V3161" i="22"/>
  <c r="V3149" i="22"/>
  <c r="V3137" i="22"/>
  <c r="V3125" i="22"/>
  <c r="V3113" i="22"/>
  <c r="V3101" i="22"/>
  <c r="V3089" i="22"/>
  <c r="V3077" i="22"/>
  <c r="V3065" i="22"/>
  <c r="V3053" i="22"/>
  <c r="V3041" i="22"/>
  <c r="V3029" i="22"/>
  <c r="V3017" i="22"/>
  <c r="V3005" i="22"/>
  <c r="V2993" i="22"/>
  <c r="V2981" i="22"/>
  <c r="V2969" i="22"/>
  <c r="V2957" i="22"/>
  <c r="V2945" i="22"/>
  <c r="V2933" i="22"/>
  <c r="V2921" i="22"/>
  <c r="V2909" i="22"/>
  <c r="V2897" i="22"/>
  <c r="V2885" i="22"/>
  <c r="V2873" i="22"/>
  <c r="V2861" i="22"/>
  <c r="V2849" i="22"/>
  <c r="V2837" i="22"/>
  <c r="V2825" i="22"/>
  <c r="V2813" i="22"/>
  <c r="V2801" i="22"/>
  <c r="V2789" i="22"/>
  <c r="V2777" i="22"/>
  <c r="V2765" i="22"/>
  <c r="V2753" i="22"/>
  <c r="V2741" i="22"/>
  <c r="V2729" i="22"/>
  <c r="V2717" i="22"/>
  <c r="V2705" i="22"/>
  <c r="V2693" i="22"/>
  <c r="V2681" i="22"/>
  <c r="V2669" i="22"/>
  <c r="V2657" i="22"/>
  <c r="V2645" i="22"/>
  <c r="V2633" i="22"/>
  <c r="V2621" i="22"/>
  <c r="V2609" i="22"/>
  <c r="V2597" i="22"/>
  <c r="V2585" i="22"/>
  <c r="V2573" i="22"/>
  <c r="V2561" i="22"/>
  <c r="V2549" i="22"/>
  <c r="V2537" i="22"/>
  <c r="V2525" i="22"/>
  <c r="V2513" i="22"/>
  <c r="V2501" i="22"/>
  <c r="V2489" i="22"/>
  <c r="V2477" i="22"/>
  <c r="V2465" i="22"/>
  <c r="V2453" i="22"/>
  <c r="V2441" i="22"/>
  <c r="V2429" i="22"/>
  <c r="V2417" i="22"/>
  <c r="V2405" i="22"/>
  <c r="V2393" i="22"/>
  <c r="V2381" i="22"/>
  <c r="V2369" i="22"/>
  <c r="V2357" i="22"/>
  <c r="V2345" i="22"/>
  <c r="V2333" i="22"/>
  <c r="V2321" i="22"/>
  <c r="V2309" i="22"/>
  <c r="V2297" i="22"/>
  <c r="V2285" i="22"/>
  <c r="V2273" i="22"/>
  <c r="V2261" i="22"/>
  <c r="V2249" i="22"/>
  <c r="V2237" i="22"/>
  <c r="V2225" i="22"/>
  <c r="V2213" i="22"/>
  <c r="V2201" i="22"/>
  <c r="V2189" i="22"/>
  <c r="V2177" i="22"/>
  <c r="V2165" i="22"/>
  <c r="V2153" i="22"/>
  <c r="V2141" i="22"/>
  <c r="V2129" i="22"/>
  <c r="V2117" i="22"/>
  <c r="V2105" i="22"/>
  <c r="V2093" i="22"/>
  <c r="V2081" i="22"/>
  <c r="V2069" i="22"/>
  <c r="V2057" i="22"/>
  <c r="V2045" i="22"/>
  <c r="V2033" i="22"/>
  <c r="V2021" i="22"/>
  <c r="V2009" i="22"/>
  <c r="V1997" i="22"/>
  <c r="V1985" i="22"/>
  <c r="V1973" i="22"/>
  <c r="V1961" i="22"/>
  <c r="V1949" i="22"/>
  <c r="V1937" i="22"/>
  <c r="V1925" i="22"/>
  <c r="V1913" i="22"/>
  <c r="V1901" i="22"/>
  <c r="V1889" i="22"/>
  <c r="V1877" i="22"/>
  <c r="V1865" i="22"/>
  <c r="V1853" i="22"/>
  <c r="V1841" i="22"/>
  <c r="V1829" i="22"/>
  <c r="V1817" i="22"/>
  <c r="V1805" i="22"/>
  <c r="V1793" i="22"/>
  <c r="V1781" i="22"/>
  <c r="V1769" i="22"/>
  <c r="V1757" i="22"/>
  <c r="V1745" i="22"/>
  <c r="V1733" i="22"/>
  <c r="V1721" i="22"/>
  <c r="V1709" i="22"/>
  <c r="V1697" i="22"/>
  <c r="V1685" i="22"/>
  <c r="V1673" i="22"/>
  <c r="V1661" i="22"/>
  <c r="V1649" i="22"/>
  <c r="V1637" i="22"/>
  <c r="V1625" i="22"/>
  <c r="V1613" i="22"/>
  <c r="V1601" i="22"/>
  <c r="V1589" i="22"/>
  <c r="V1577" i="22"/>
  <c r="V1565" i="22"/>
  <c r="V1553" i="22"/>
  <c r="V1541" i="22"/>
  <c r="V1529" i="22"/>
  <c r="V1517" i="22"/>
  <c r="V1505" i="22"/>
  <c r="V1493" i="22"/>
  <c r="V1481" i="22"/>
  <c r="V1469" i="22"/>
  <c r="V1457" i="22"/>
  <c r="V1445" i="22"/>
  <c r="V1433" i="22"/>
  <c r="V1421" i="22"/>
  <c r="V1409" i="22"/>
  <c r="V1397" i="22"/>
  <c r="V1385" i="22"/>
  <c r="V1373" i="22"/>
  <c r="V1361" i="22"/>
  <c r="V1349" i="22"/>
  <c r="V1337" i="22"/>
  <c r="V1325" i="22"/>
  <c r="V1313" i="22"/>
  <c r="V1301" i="22"/>
  <c r="V1289" i="22"/>
  <c r="V1277" i="22"/>
  <c r="V1265" i="22"/>
  <c r="V1253" i="22"/>
  <c r="V1241" i="22"/>
  <c r="V1229" i="22"/>
  <c r="V1205" i="22"/>
  <c r="V1193" i="22"/>
  <c r="V1181" i="22"/>
  <c r="V1169" i="22"/>
  <c r="V1157" i="22"/>
  <c r="V1145" i="22"/>
  <c r="V1133" i="22"/>
  <c r="V1121" i="22"/>
  <c r="V1109" i="22"/>
  <c r="V1097" i="22"/>
  <c r="V1085" i="22"/>
  <c r="V1073" i="22"/>
  <c r="V1061" i="22"/>
  <c r="V1049" i="22"/>
  <c r="V1037" i="22"/>
  <c r="V1025" i="22"/>
  <c r="V1013" i="22"/>
  <c r="V1001" i="22"/>
  <c r="V989" i="22"/>
  <c r="V977" i="22"/>
  <c r="V965" i="22"/>
  <c r="V953" i="22"/>
  <c r="V941" i="22"/>
  <c r="V929" i="22"/>
  <c r="V917" i="22"/>
  <c r="V905" i="22"/>
  <c r="V893" i="22"/>
  <c r="V881" i="22"/>
  <c r="V869" i="22"/>
  <c r="V857" i="22"/>
  <c r="V845" i="22"/>
  <c r="V833" i="22"/>
  <c r="V821" i="22"/>
  <c r="V809" i="22"/>
  <c r="V797" i="22"/>
  <c r="V785" i="22"/>
  <c r="V773" i="22"/>
  <c r="V761" i="22"/>
  <c r="V749" i="22"/>
  <c r="V737" i="22"/>
  <c r="V914" i="22"/>
  <c r="V135" i="22"/>
  <c r="V111" i="22"/>
  <c r="V99" i="22"/>
  <c r="V87" i="22"/>
  <c r="V75" i="22"/>
  <c r="V63" i="22"/>
  <c r="V51" i="22"/>
  <c r="V39" i="22"/>
  <c r="V27" i="22"/>
  <c r="V15" i="22"/>
  <c r="V1010" i="22"/>
  <c r="V3662" i="22"/>
  <c r="V3650" i="22"/>
  <c r="V3638" i="22"/>
  <c r="V3626" i="22"/>
  <c r="V3614" i="22"/>
  <c r="V3602" i="22"/>
  <c r="V3590" i="22"/>
  <c r="V3578" i="22"/>
  <c r="V3566" i="22"/>
  <c r="V3554" i="22"/>
  <c r="V3542" i="22"/>
  <c r="V3530" i="22"/>
  <c r="V3518" i="22"/>
  <c r="V3506" i="22"/>
  <c r="V3494" i="22"/>
  <c r="V3482" i="22"/>
  <c r="V3470" i="22"/>
  <c r="V3458" i="22"/>
  <c r="V3446" i="22"/>
  <c r="V3434" i="22"/>
  <c r="V3422" i="22"/>
  <c r="V3410" i="22"/>
  <c r="V3398" i="22"/>
  <c r="V3386" i="22"/>
  <c r="V3374" i="22"/>
  <c r="V3362" i="22"/>
  <c r="V3350" i="22"/>
  <c r="V3338" i="22"/>
  <c r="V3326" i="22"/>
  <c r="V3314" i="22"/>
  <c r="V3302" i="22"/>
  <c r="V3290" i="22"/>
  <c r="V3278" i="22"/>
  <c r="V3266" i="22"/>
  <c r="V3254" i="22"/>
  <c r="V3242" i="22"/>
  <c r="V3230" i="22"/>
  <c r="V3218" i="22"/>
  <c r="V3206" i="22"/>
  <c r="V3194" i="22"/>
  <c r="V3182" i="22"/>
  <c r="V3170" i="22"/>
  <c r="V3158" i="22"/>
  <c r="V3146" i="22"/>
  <c r="V3134" i="22"/>
  <c r="V3122" i="22"/>
  <c r="V3110" i="22"/>
  <c r="V3098" i="22"/>
  <c r="V3086" i="22"/>
  <c r="V3074" i="22"/>
  <c r="V3062" i="22"/>
  <c r="V3050" i="22"/>
  <c r="V3038" i="22"/>
  <c r="V3026" i="22"/>
  <c r="V3014" i="22"/>
  <c r="V3002" i="22"/>
  <c r="V2990" i="22"/>
  <c r="V2978" i="22"/>
  <c r="V2966" i="22"/>
  <c r="V2954" i="22"/>
  <c r="V2942" i="22"/>
  <c r="V2930" i="22"/>
  <c r="V2918" i="22"/>
  <c r="V2906" i="22"/>
  <c r="V2894" i="22"/>
  <c r="V2882" i="22"/>
  <c r="V2870" i="22"/>
  <c r="V2858" i="22"/>
  <c r="V2846" i="22"/>
  <c r="V2834" i="22"/>
  <c r="V2822" i="22"/>
  <c r="V2810" i="22"/>
  <c r="V2798" i="22"/>
  <c r="V2786" i="22"/>
  <c r="V2774" i="22"/>
  <c r="V2762" i="22"/>
  <c r="V2750" i="22"/>
  <c r="V2738" i="22"/>
  <c r="V2726" i="22"/>
  <c r="V2714" i="22"/>
  <c r="V2702" i="22"/>
  <c r="V2690" i="22"/>
  <c r="V2678" i="22"/>
  <c r="V2666" i="22"/>
  <c r="V2654" i="22"/>
  <c r="V2642" i="22"/>
  <c r="V2630" i="22"/>
  <c r="V2618" i="22"/>
  <c r="V2606" i="22"/>
  <c r="V2594" i="22"/>
  <c r="V2582" i="22"/>
  <c r="V2570" i="22"/>
  <c r="V2558" i="22"/>
  <c r="V2546" i="22"/>
  <c r="V2534" i="22"/>
  <c r="V2522" i="22"/>
  <c r="V2510" i="22"/>
  <c r="V2498" i="22"/>
  <c r="V2486" i="22"/>
  <c r="V2474" i="22"/>
  <c r="V2462" i="22"/>
  <c r="V2450" i="22"/>
  <c r="V2438" i="22"/>
  <c r="V2426" i="22"/>
  <c r="V2414" i="22"/>
  <c r="V2402" i="22"/>
  <c r="V2390" i="22"/>
  <c r="V2378" i="22"/>
  <c r="V2366" i="22"/>
  <c r="V2354" i="22"/>
  <c r="V2342" i="22"/>
  <c r="V2330" i="22"/>
  <c r="V2318" i="22"/>
  <c r="V2306" i="22"/>
  <c r="V2294" i="22"/>
  <c r="V2282" i="22"/>
  <c r="V2270" i="22"/>
  <c r="V2258" i="22"/>
  <c r="V2246" i="22"/>
  <c r="V2234" i="22"/>
  <c r="V2222" i="22"/>
  <c r="V2210" i="22"/>
  <c r="V2198" i="22"/>
  <c r="V2186" i="22"/>
  <c r="V2174" i="22"/>
  <c r="V2162" i="22"/>
  <c r="V2150" i="22"/>
  <c r="V2138" i="22"/>
  <c r="V2126" i="22"/>
  <c r="V2114" i="22"/>
  <c r="V2102" i="22"/>
  <c r="V2090" i="22"/>
  <c r="V2078" i="22"/>
  <c r="V2066" i="22"/>
  <c r="V2054" i="22"/>
  <c r="V2042" i="22"/>
  <c r="V2030" i="22"/>
  <c r="V2018" i="22"/>
  <c r="V2006" i="22"/>
  <c r="V1994" i="22"/>
  <c r="V1982" i="22"/>
  <c r="V1970" i="22"/>
  <c r="V1958" i="22"/>
  <c r="V1946" i="22"/>
  <c r="V1934" i="22"/>
  <c r="V1922" i="22"/>
  <c r="V1910" i="22"/>
  <c r="V1898" i="22"/>
  <c r="V1886" i="22"/>
  <c r="V1874" i="22"/>
  <c r="V1862" i="22"/>
  <c r="V1850" i="22"/>
  <c r="V1838" i="22"/>
  <c r="V1826" i="22"/>
  <c r="V1814" i="22"/>
  <c r="V1802" i="22"/>
  <c r="V1790" i="22"/>
  <c r="V1766" i="22"/>
  <c r="V1754" i="22"/>
  <c r="V1742" i="22"/>
  <c r="V1730" i="22"/>
  <c r="V1718" i="22"/>
  <c r="V1706" i="22"/>
  <c r="V1694" i="22"/>
  <c r="V1682" i="22"/>
  <c r="V1670" i="22"/>
  <c r="V1658" i="22"/>
  <c r="V1646" i="22"/>
  <c r="V1634" i="22"/>
  <c r="V1622" i="22"/>
  <c r="V1610" i="22"/>
  <c r="V1598" i="22"/>
  <c r="V1574" i="22"/>
  <c r="V1562" i="22"/>
  <c r="V1550" i="22"/>
  <c r="V1538" i="22"/>
  <c r="V1526" i="22"/>
  <c r="V1514" i="22"/>
  <c r="V1502" i="22"/>
  <c r="V1490" i="22"/>
  <c r="V1478" i="22"/>
  <c r="V1466" i="22"/>
  <c r="V1454" i="22"/>
  <c r="V1442" i="22"/>
  <c r="V1430" i="22"/>
  <c r="V1418" i="22"/>
  <c r="V1406" i="22"/>
  <c r="V1394" i="22"/>
  <c r="V1382" i="22"/>
  <c r="V1370" i="22"/>
  <c r="V1358" i="22"/>
  <c r="V1346" i="22"/>
  <c r="V1334" i="22"/>
  <c r="V1322" i="22"/>
  <c r="V1310" i="22"/>
  <c r="V1298" i="22"/>
  <c r="V1286" i="22"/>
  <c r="V1274" i="22"/>
  <c r="V1262" i="22"/>
  <c r="V1250" i="22"/>
  <c r="V1238" i="22"/>
  <c r="V1226" i="22"/>
  <c r="V1214" i="22"/>
  <c r="V1202" i="22"/>
  <c r="V1190" i="22"/>
  <c r="V1178" i="22"/>
  <c r="V1166" i="22"/>
  <c r="V1154" i="22"/>
  <c r="V1142" i="22"/>
  <c r="V1130" i="22"/>
  <c r="V1118" i="22"/>
  <c r="V1094" i="22"/>
  <c r="V1082" i="22"/>
  <c r="V1070" i="22"/>
  <c r="V1046" i="22"/>
  <c r="V1034" i="22"/>
  <c r="V1022" i="22"/>
  <c r="V998" i="22"/>
  <c r="V986" i="22"/>
  <c r="V974" i="22"/>
  <c r="V950" i="22"/>
  <c r="V938" i="22"/>
  <c r="V926" i="22"/>
  <c r="V902" i="22"/>
  <c r="V890" i="22"/>
  <c r="V878" i="22"/>
  <c r="V866" i="22"/>
  <c r="V854" i="22"/>
  <c r="V842" i="22"/>
  <c r="V830" i="22"/>
  <c r="V818" i="22"/>
  <c r="V806" i="22"/>
  <c r="V794" i="22"/>
  <c r="V782" i="22"/>
  <c r="V758" i="22"/>
  <c r="V746" i="22"/>
  <c r="V1058" i="22"/>
  <c r="V733" i="22"/>
  <c r="V721" i="22"/>
  <c r="V697" i="22"/>
  <c r="V685" i="22"/>
  <c r="V673" i="22"/>
  <c r="V661" i="22"/>
  <c r="V649" i="22"/>
  <c r="V637" i="22"/>
  <c r="V625" i="22"/>
  <c r="V613" i="22"/>
  <c r="V716" i="22"/>
  <c r="V1106" i="22"/>
  <c r="V1045" i="22"/>
  <c r="V1033" i="22"/>
  <c r="V1021" i="22"/>
  <c r="V1009" i="22"/>
  <c r="V997" i="22"/>
  <c r="V985" i="22"/>
  <c r="V973" i="22"/>
  <c r="V961" i="22"/>
  <c r="V949" i="22"/>
  <c r="V937" i="22"/>
  <c r="V925" i="22"/>
  <c r="V913" i="22"/>
  <c r="V901" i="22"/>
  <c r="V841" i="22"/>
  <c r="V793" i="22"/>
  <c r="V781" i="22"/>
  <c r="V769" i="22"/>
  <c r="V757" i="22"/>
  <c r="V745" i="22"/>
  <c r="V709" i="22"/>
  <c r="V3660" i="22"/>
  <c r="V3648" i="22"/>
  <c r="V3636" i="22"/>
  <c r="V3624" i="22"/>
  <c r="V3612" i="22"/>
  <c r="V3600" i="22"/>
  <c r="V3588" i="22"/>
  <c r="V3576" i="22"/>
  <c r="V3564" i="22"/>
  <c r="V3552" i="22"/>
  <c r="V3540" i="22"/>
  <c r="V3528" i="22"/>
  <c r="V3516" i="22"/>
  <c r="V3504" i="22"/>
  <c r="V3492" i="22"/>
  <c r="V3480" i="22"/>
  <c r="V3468" i="22"/>
  <c r="V3456" i="22"/>
  <c r="V3444" i="22"/>
  <c r="V3432" i="22"/>
  <c r="V3420" i="22"/>
  <c r="V3408" i="22"/>
  <c r="V3396" i="22"/>
  <c r="V3384" i="22"/>
  <c r="V3372" i="22"/>
  <c r="V3360" i="22"/>
  <c r="V3348" i="22"/>
  <c r="V3336" i="22"/>
  <c r="V3324" i="22"/>
  <c r="V3312" i="22"/>
  <c r="V3300" i="22"/>
  <c r="V3288" i="22"/>
  <c r="V3276" i="22"/>
  <c r="V3264" i="22"/>
  <c r="V3252" i="22"/>
  <c r="V3240" i="22"/>
  <c r="V3228" i="22"/>
  <c r="V3216" i="22"/>
  <c r="V3204" i="22"/>
  <c r="V3192" i="22"/>
  <c r="V3180" i="22"/>
  <c r="V3168" i="22"/>
  <c r="V3156" i="22"/>
  <c r="V3144" i="22"/>
  <c r="V3132" i="22"/>
  <c r="V3120" i="22"/>
  <c r="V3108" i="22"/>
  <c r="V3096" i="22"/>
  <c r="V3084" i="22"/>
  <c r="V3072" i="22"/>
  <c r="V3060" i="22"/>
  <c r="V3048" i="22"/>
  <c r="V3036" i="22"/>
  <c r="V3024" i="22"/>
  <c r="V3012" i="22"/>
  <c r="V3000" i="22"/>
  <c r="V2988" i="22"/>
  <c r="V2976" i="22"/>
  <c r="V2964" i="22"/>
  <c r="V2952" i="22"/>
  <c r="V2940" i="22"/>
  <c r="V2928" i="22"/>
  <c r="V2916" i="22"/>
  <c r="V2904" i="22"/>
  <c r="V2892" i="22"/>
  <c r="V2880" i="22"/>
  <c r="V2868" i="22"/>
  <c r="V2856" i="22"/>
  <c r="V2844" i="22"/>
  <c r="V2832" i="22"/>
  <c r="V2820" i="22"/>
  <c r="V2808" i="22"/>
  <c r="V2796" i="22"/>
  <c r="V2784" i="22"/>
  <c r="V2772" i="22"/>
  <c r="V2760" i="22"/>
  <c r="V2748" i="22"/>
  <c r="V2736" i="22"/>
  <c r="V2724" i="22"/>
  <c r="V2712" i="22"/>
  <c r="V2700" i="22"/>
  <c r="V2688" i="22"/>
  <c r="V2676" i="22"/>
  <c r="V2664" i="22"/>
  <c r="V2652" i="22"/>
  <c r="V2640" i="22"/>
  <c r="V2628" i="22"/>
  <c r="V2616" i="22"/>
  <c r="V2604" i="22"/>
  <c r="V2592" i="22"/>
  <c r="V2580" i="22"/>
  <c r="V2568" i="22"/>
  <c r="V2556" i="22"/>
  <c r="V2544" i="22"/>
  <c r="V2532" i="22"/>
  <c r="V2520" i="22"/>
  <c r="V2508" i="22"/>
  <c r="V2496" i="22"/>
  <c r="V2484" i="22"/>
  <c r="V2472" i="22"/>
  <c r="V2460" i="22"/>
  <c r="V2448" i="22"/>
  <c r="V2436" i="22"/>
  <c r="V2424" i="22"/>
  <c r="V2412" i="22"/>
  <c r="V2400" i="22"/>
  <c r="V2388" i="22"/>
  <c r="V2376" i="22"/>
  <c r="V2364" i="22"/>
  <c r="V2352" i="22"/>
  <c r="V2340" i="22"/>
  <c r="V2328" i="22"/>
  <c r="V2316" i="22"/>
  <c r="V2304" i="22"/>
  <c r="V2292" i="22"/>
  <c r="V2280" i="22"/>
  <c r="V2268" i="22"/>
  <c r="V2256" i="22"/>
  <c r="V2244" i="22"/>
  <c r="V2232" i="22"/>
  <c r="V2220" i="22"/>
  <c r="V2208" i="22"/>
  <c r="V2196" i="22"/>
  <c r="V2184" i="22"/>
  <c r="V2172" i="22"/>
  <c r="V2160" i="22"/>
  <c r="V2148" i="22"/>
  <c r="V2136" i="22"/>
  <c r="V2124" i="22"/>
  <c r="V2112" i="22"/>
  <c r="V2100" i="22"/>
  <c r="V2088" i="22"/>
  <c r="V2076" i="22"/>
  <c r="V2064" i="22"/>
  <c r="V2052" i="22"/>
  <c r="V2040" i="22"/>
  <c r="V2028" i="22"/>
  <c r="V2016" i="22"/>
  <c r="V2004" i="22"/>
  <c r="V1992" i="22"/>
  <c r="V1980" i="22"/>
  <c r="V1968" i="22"/>
  <c r="V1956" i="22"/>
  <c r="V1944" i="22"/>
  <c r="V1932" i="22"/>
  <c r="V1920" i="22"/>
  <c r="V1908" i="22"/>
  <c r="V1896" i="22"/>
  <c r="V1884" i="22"/>
  <c r="V1872" i="22"/>
  <c r="V1860" i="22"/>
  <c r="V1848" i="22"/>
  <c r="V1836" i="22"/>
  <c r="V1824" i="22"/>
  <c r="V1812" i="22"/>
  <c r="V1800" i="22"/>
  <c r="V1788" i="22"/>
  <c r="V1776" i="22"/>
  <c r="V1764" i="22"/>
  <c r="V1752" i="22"/>
  <c r="V1740" i="22"/>
  <c r="V1728" i="22"/>
  <c r="V1716" i="22"/>
  <c r="V1704" i="22"/>
  <c r="V1692" i="22"/>
  <c r="V1680" i="22"/>
  <c r="V1668" i="22"/>
  <c r="V1656" i="22"/>
  <c r="V1644" i="22"/>
  <c r="V1632" i="22"/>
  <c r="V1620" i="22"/>
  <c r="V1608" i="22"/>
  <c r="V1596" i="22"/>
  <c r="V1584" i="22"/>
  <c r="V1572" i="22"/>
  <c r="V1560" i="22"/>
  <c r="V1548" i="22"/>
  <c r="V1536" i="22"/>
  <c r="V1524" i="22"/>
  <c r="V1512" i="22"/>
  <c r="V1500" i="22"/>
  <c r="V1488" i="22"/>
  <c r="V1476" i="22"/>
  <c r="V1464" i="22"/>
  <c r="V1452" i="22"/>
  <c r="V1440" i="22"/>
  <c r="V1428" i="22"/>
  <c r="V1416" i="22"/>
  <c r="V1404" i="22"/>
  <c r="V1392" i="22"/>
  <c r="V1380" i="22"/>
  <c r="V1368" i="22"/>
  <c r="V1356" i="22"/>
  <c r="V1344" i="22"/>
  <c r="V1332" i="22"/>
  <c r="V1320" i="22"/>
  <c r="V1308" i="22"/>
  <c r="V1296" i="22"/>
  <c r="V1284" i="22"/>
  <c r="V1272" i="22"/>
  <c r="V1260" i="22"/>
  <c r="V1248" i="22"/>
  <c r="V1236" i="22"/>
  <c r="V1224" i="22"/>
  <c r="V1212" i="22"/>
  <c r="V1200" i="22"/>
  <c r="V1188" i="22"/>
  <c r="V1176" i="22"/>
  <c r="V1164" i="22"/>
  <c r="V1152" i="22"/>
  <c r="V1140" i="22"/>
  <c r="V1128" i="22"/>
  <c r="V1116" i="22"/>
  <c r="V1104" i="22"/>
  <c r="V1092" i="22"/>
  <c r="V1080" i="22"/>
  <c r="V1068" i="22"/>
  <c r="V1056" i="22"/>
  <c r="V1044" i="22"/>
  <c r="V1032" i="22"/>
  <c r="V1020" i="22"/>
  <c r="V1008" i="22"/>
  <c r="V996" i="22"/>
  <c r="V984" i="22"/>
  <c r="V972" i="22"/>
  <c r="V960" i="22"/>
  <c r="V948" i="22"/>
  <c r="V936" i="22"/>
  <c r="V924" i="22"/>
  <c r="V912" i="22"/>
  <c r="V900" i="22"/>
  <c r="V1158" i="22"/>
  <c r="V3659" i="22"/>
  <c r="V3647" i="22"/>
  <c r="V3635" i="22"/>
  <c r="V3623" i="22"/>
  <c r="V3611" i="22"/>
  <c r="V3599" i="22"/>
  <c r="V3587" i="22"/>
  <c r="V3575" i="22"/>
  <c r="V3563" i="22"/>
  <c r="V3551" i="22"/>
  <c r="V3539" i="22"/>
  <c r="V3527" i="22"/>
  <c r="V3515" i="22"/>
  <c r="V3503" i="22"/>
  <c r="V3491" i="22"/>
  <c r="V3479" i="22"/>
  <c r="V3467" i="22"/>
  <c r="V3455" i="22"/>
  <c r="V3443" i="22"/>
  <c r="V3431" i="22"/>
  <c r="V3419" i="22"/>
  <c r="V3407" i="22"/>
  <c r="V3395" i="22"/>
  <c r="V3383" i="22"/>
  <c r="V3371" i="22"/>
  <c r="V3359" i="22"/>
  <c r="V3347" i="22"/>
  <c r="V3335" i="22"/>
  <c r="V3323" i="22"/>
  <c r="V3311" i="22"/>
  <c r="V3299" i="22"/>
  <c r="V3287" i="22"/>
  <c r="V3275" i="22"/>
  <c r="V3263" i="22"/>
  <c r="V3251" i="22"/>
  <c r="V3239" i="22"/>
  <c r="V3227" i="22"/>
  <c r="V3215" i="22"/>
  <c r="V3203" i="22"/>
  <c r="V3191" i="22"/>
  <c r="V3179" i="22"/>
  <c r="V3167" i="22"/>
  <c r="V3155" i="22"/>
  <c r="V3143" i="22"/>
  <c r="V3131" i="22"/>
  <c r="V3119" i="22"/>
  <c r="V3107" i="22"/>
  <c r="V3095" i="22"/>
  <c r="V3083" i="22"/>
  <c r="V3071" i="22"/>
  <c r="V3059" i="22"/>
  <c r="V3047" i="22"/>
  <c r="V3035" i="22"/>
  <c r="V3023" i="22"/>
  <c r="V3011" i="22"/>
  <c r="V2999" i="22"/>
  <c r="V2987" i="22"/>
  <c r="V2975" i="22"/>
  <c r="V2963" i="22"/>
  <c r="V2951" i="22"/>
  <c r="V2939" i="22"/>
  <c r="V2927" i="22"/>
  <c r="V2915" i="22"/>
  <c r="V2903" i="22"/>
  <c r="V2891" i="22"/>
  <c r="V2879" i="22"/>
  <c r="V2867" i="22"/>
  <c r="V2855" i="22"/>
  <c r="V2843" i="22"/>
  <c r="V2831" i="22"/>
  <c r="V2819" i="22"/>
  <c r="V2807" i="22"/>
  <c r="V2795" i="22"/>
  <c r="V2783" i="22"/>
  <c r="V2771" i="22"/>
  <c r="V2759" i="22"/>
  <c r="V2747" i="22"/>
  <c r="V2735" i="22"/>
  <c r="V2723" i="22"/>
  <c r="V2711" i="22"/>
  <c r="V2699" i="22"/>
  <c r="V2687" i="22"/>
  <c r="V2675" i="22"/>
  <c r="V2663" i="22"/>
  <c r="V2651" i="22"/>
  <c r="V2639" i="22"/>
  <c r="V2627" i="22"/>
  <c r="V2615" i="22"/>
  <c r="V2603" i="22"/>
  <c r="V2591" i="22"/>
  <c r="V2579" i="22"/>
  <c r="V2567" i="22"/>
  <c r="V2555" i="22"/>
  <c r="V2543" i="22"/>
  <c r="V2531" i="22"/>
  <c r="V2519" i="22"/>
  <c r="V2507" i="22"/>
  <c r="V2495" i="22"/>
  <c r="V2483" i="22"/>
  <c r="V2471" i="22"/>
  <c r="V2459" i="22"/>
  <c r="V2447" i="22"/>
  <c r="V2435" i="22"/>
  <c r="V2423" i="22"/>
  <c r="V2411" i="22"/>
  <c r="V2399" i="22"/>
  <c r="V2387" i="22"/>
  <c r="V2375" i="22"/>
  <c r="V2363" i="22"/>
  <c r="V2351" i="22"/>
  <c r="V2339" i="22"/>
  <c r="V2327" i="22"/>
  <c r="V2315" i="22"/>
  <c r="V2303" i="22"/>
  <c r="V2291" i="22"/>
  <c r="V2279" i="22"/>
  <c r="V2267" i="22"/>
  <c r="V2255" i="22"/>
  <c r="V2243" i="22"/>
  <c r="V2231" i="22"/>
  <c r="V2219" i="22"/>
  <c r="V2207" i="22"/>
  <c r="V2195" i="22"/>
  <c r="V2183" i="22"/>
  <c r="V2171" i="22"/>
  <c r="V2159" i="22"/>
  <c r="V2147" i="22"/>
  <c r="V2135" i="22"/>
  <c r="V2123" i="22"/>
  <c r="V2111" i="22"/>
  <c r="V2099" i="22"/>
  <c r="V2087" i="22"/>
  <c r="V2075" i="22"/>
  <c r="V2063" i="22"/>
  <c r="V2051" i="22"/>
  <c r="V2039" i="22"/>
  <c r="V2027" i="22"/>
  <c r="V2015" i="22"/>
  <c r="V2003" i="22"/>
  <c r="V1991" i="22"/>
  <c r="V1979" i="22"/>
  <c r="V1967" i="22"/>
  <c r="V1955" i="22"/>
  <c r="V1943" i="22"/>
  <c r="V1931" i="22"/>
  <c r="V1919" i="22"/>
  <c r="V1907" i="22"/>
  <c r="V1895" i="22"/>
  <c r="V1883" i="22"/>
  <c r="V1871" i="22"/>
  <c r="V1859" i="22"/>
  <c r="V1847" i="22"/>
  <c r="V1835" i="22"/>
  <c r="V1823" i="22"/>
  <c r="V1811" i="22"/>
  <c r="V1799" i="22"/>
  <c r="V1787" i="22"/>
  <c r="V1775" i="22"/>
  <c r="V1763" i="22"/>
  <c r="V1751" i="22"/>
  <c r="V1739" i="22"/>
  <c r="V1727" i="22"/>
  <c r="V1715" i="22"/>
  <c r="V1703" i="22"/>
  <c r="V1691" i="22"/>
  <c r="V1679" i="22"/>
  <c r="V1667" i="22"/>
  <c r="V1655" i="22"/>
  <c r="V1643" i="22"/>
  <c r="V1631" i="22"/>
  <c r="V1619" i="22"/>
  <c r="V1607" i="22"/>
  <c r="V1595" i="22"/>
  <c r="V1583" i="22"/>
  <c r="V1571" i="22"/>
  <c r="V1559" i="22"/>
  <c r="V1547" i="22"/>
  <c r="V1535" i="22"/>
  <c r="V1523" i="22"/>
  <c r="V1511" i="22"/>
  <c r="V1499" i="22"/>
  <c r="V1487" i="22"/>
  <c r="V1475" i="22"/>
  <c r="V1463" i="22"/>
  <c r="V1451" i="22"/>
  <c r="V1439" i="22"/>
  <c r="V1427" i="22"/>
  <c r="V1415" i="22"/>
  <c r="V1403" i="22"/>
  <c r="V1391" i="22"/>
  <c r="V1379" i="22"/>
  <c r="V1367" i="22"/>
  <c r="V1355" i="22"/>
  <c r="V1343" i="22"/>
  <c r="V1331" i="22"/>
  <c r="V1319" i="22"/>
  <c r="V1307" i="22"/>
  <c r="V1295" i="22"/>
  <c r="V1283" i="22"/>
  <c r="V1271" i="22"/>
  <c r="V1259" i="22"/>
  <c r="V1247" i="22"/>
  <c r="V1235" i="22"/>
  <c r="V1223" i="22"/>
  <c r="V1211" i="22"/>
  <c r="V1199" i="22"/>
  <c r="V1187" i="22"/>
  <c r="V1175" i="22"/>
  <c r="V1163" i="22"/>
  <c r="V1151" i="22"/>
  <c r="V1139" i="22"/>
  <c r="V1127" i="22"/>
  <c r="V1115" i="22"/>
  <c r="V1103" i="22"/>
  <c r="V1091" i="22"/>
  <c r="V1079" i="22"/>
  <c r="V1067" i="22"/>
  <c r="V1055" i="22"/>
  <c r="V1043" i="22"/>
  <c r="V1031" i="22"/>
  <c r="V1019" i="22"/>
  <c r="V1007" i="22"/>
  <c r="V995" i="22"/>
  <c r="V983" i="22"/>
  <c r="V971" i="22"/>
  <c r="V959" i="22"/>
  <c r="V947" i="22"/>
  <c r="V935" i="22"/>
  <c r="V923" i="22"/>
  <c r="V911" i="22"/>
  <c r="V899" i="22"/>
  <c r="V887" i="22"/>
  <c r="V875" i="22"/>
  <c r="V863" i="22"/>
  <c r="V851" i="22"/>
  <c r="V839" i="22"/>
  <c r="V827" i="22"/>
  <c r="V815" i="22"/>
  <c r="V803" i="22"/>
  <c r="V791" i="22"/>
  <c r="V779" i="22"/>
  <c r="V767" i="22"/>
  <c r="V755" i="22"/>
  <c r="V743" i="22"/>
  <c r="V731" i="22"/>
  <c r="V719" i="22"/>
  <c r="V752" i="22"/>
  <c r="V1217" i="22"/>
  <c r="V3658" i="22"/>
  <c r="V3646" i="22"/>
  <c r="V3634" i="22"/>
  <c r="V3622" i="22"/>
  <c r="V3610" i="22"/>
  <c r="V3598" i="22"/>
  <c r="V3586" i="22"/>
  <c r="V3574" i="22"/>
  <c r="V3562" i="22"/>
  <c r="V3550" i="22"/>
  <c r="V3538" i="22"/>
  <c r="V3526" i="22"/>
  <c r="V3514" i="22"/>
  <c r="V3502" i="22"/>
  <c r="V3490" i="22"/>
  <c r="V3478" i="22"/>
  <c r="V3466" i="22"/>
  <c r="V3454" i="22"/>
  <c r="V3442" i="22"/>
  <c r="V3430" i="22"/>
  <c r="V3418" i="22"/>
  <c r="V3406" i="22"/>
  <c r="V3394" i="22"/>
  <c r="V3382" i="22"/>
  <c r="V3370" i="22"/>
  <c r="V3358" i="22"/>
  <c r="V3346" i="22"/>
  <c r="V3334" i="22"/>
  <c r="V3322" i="22"/>
  <c r="V3310" i="22"/>
  <c r="V3298" i="22"/>
  <c r="V3286" i="22"/>
  <c r="V3274" i="22"/>
  <c r="V3262" i="22"/>
  <c r="V3250" i="22"/>
  <c r="V3238" i="22"/>
  <c r="V3226" i="22"/>
  <c r="V3214" i="22"/>
  <c r="V3202" i="22"/>
  <c r="V3190" i="22"/>
  <c r="V3178" i="22"/>
  <c r="V3166" i="22"/>
  <c r="V3154" i="22"/>
  <c r="V3142" i="22"/>
  <c r="V3130" i="22"/>
  <c r="V3118" i="22"/>
  <c r="V3106" i="22"/>
  <c r="V3094" i="22"/>
  <c r="V3082" i="22"/>
  <c r="V3070" i="22"/>
  <c r="V3058" i="22"/>
  <c r="V3046" i="22"/>
  <c r="V3034" i="22"/>
  <c r="V3022" i="22"/>
  <c r="V3010" i="22"/>
  <c r="V2998" i="22"/>
  <c r="V2986" i="22"/>
  <c r="V2974" i="22"/>
  <c r="V2962" i="22"/>
  <c r="V2950" i="22"/>
  <c r="V2938" i="22"/>
  <c r="V2926" i="22"/>
  <c r="V2914" i="22"/>
  <c r="V2902" i="22"/>
  <c r="V2890" i="22"/>
  <c r="V2878" i="22"/>
  <c r="V2866" i="22"/>
  <c r="V2854" i="22"/>
  <c r="V2842" i="22"/>
  <c r="V2830" i="22"/>
  <c r="V2818" i="22"/>
  <c r="V2806" i="22"/>
  <c r="V2794" i="22"/>
  <c r="V2782" i="22"/>
  <c r="V2770" i="22"/>
  <c r="V2758" i="22"/>
  <c r="V2746" i="22"/>
  <c r="V2734" i="22"/>
  <c r="V2722" i="22"/>
  <c r="V2710" i="22"/>
  <c r="V2698" i="22"/>
  <c r="V2686" i="22"/>
  <c r="V2674" i="22"/>
  <c r="V2662" i="22"/>
  <c r="V2650" i="22"/>
  <c r="V2638" i="22"/>
  <c r="V2626" i="22"/>
  <c r="V2614" i="22"/>
  <c r="V2602" i="22"/>
  <c r="V2590" i="22"/>
  <c r="V2578" i="22"/>
  <c r="V2566" i="22"/>
  <c r="V2554" i="22"/>
  <c r="V2542" i="22"/>
  <c r="V2530" i="22"/>
  <c r="V2518" i="22"/>
  <c r="V2506" i="22"/>
  <c r="V2494" i="22"/>
  <c r="V2482" i="22"/>
  <c r="V2470" i="22"/>
  <c r="V2458" i="22"/>
  <c r="V2446" i="22"/>
  <c r="V2434" i="22"/>
  <c r="V2422" i="22"/>
  <c r="V2410" i="22"/>
  <c r="V2398" i="22"/>
  <c r="V2386" i="22"/>
  <c r="V2374" i="22"/>
  <c r="V2362" i="22"/>
  <c r="V2350" i="22"/>
  <c r="V2338" i="22"/>
  <c r="V2326" i="22"/>
  <c r="V2314" i="22"/>
  <c r="V2302" i="22"/>
  <c r="V2290" i="22"/>
  <c r="V2278" i="22"/>
  <c r="V2266" i="22"/>
  <c r="V2254" i="22"/>
  <c r="V2242" i="22"/>
  <c r="V2230" i="22"/>
  <c r="V2218" i="22"/>
  <c r="V2206" i="22"/>
  <c r="V2194" i="22"/>
  <c r="V2182" i="22"/>
  <c r="V2170" i="22"/>
  <c r="V2158" i="22"/>
  <c r="V2146" i="22"/>
  <c r="V2134" i="22"/>
  <c r="V2122" i="22"/>
  <c r="V2110" i="22"/>
  <c r="V2098" i="22"/>
  <c r="V2086" i="22"/>
  <c r="V2074" i="22"/>
  <c r="V2062" i="22"/>
  <c r="V2050" i="22"/>
  <c r="V2038" i="22"/>
  <c r="V2026" i="22"/>
  <c r="V2014" i="22"/>
  <c r="V2002" i="22"/>
  <c r="V1990" i="22"/>
  <c r="V1978" i="22"/>
  <c r="V1966" i="22"/>
  <c r="V1954" i="22"/>
  <c r="V1942" i="22"/>
  <c r="V1930" i="22"/>
  <c r="V1918" i="22"/>
  <c r="V1906" i="22"/>
  <c r="V1894" i="22"/>
  <c r="V1882" i="22"/>
  <c r="V1870" i="22"/>
  <c r="V1858" i="22"/>
  <c r="V1846" i="22"/>
  <c r="V1834" i="22"/>
  <c r="V1822" i="22"/>
  <c r="V1810" i="22"/>
  <c r="V1798" i="22"/>
  <c r="V1786" i="22"/>
  <c r="V1774" i="22"/>
  <c r="V1762" i="22"/>
  <c r="V1750" i="22"/>
  <c r="V1738" i="22"/>
  <c r="V1726" i="22"/>
  <c r="V1714" i="22"/>
  <c r="V1702" i="22"/>
  <c r="V1690" i="22"/>
  <c r="V1678" i="22"/>
  <c r="V1666" i="22"/>
  <c r="V1654" i="22"/>
  <c r="V1642" i="22"/>
  <c r="V1630" i="22"/>
  <c r="V1618" i="22"/>
  <c r="V1606" i="22"/>
  <c r="V1594" i="22"/>
  <c r="V1582" i="22"/>
  <c r="V1570" i="22"/>
  <c r="V1558" i="22"/>
  <c r="V1546" i="22"/>
  <c r="V1534" i="22"/>
  <c r="V1522" i="22"/>
  <c r="V1510" i="22"/>
  <c r="V1498" i="22"/>
  <c r="V1486" i="22"/>
  <c r="V1474" i="22"/>
  <c r="V1462" i="22"/>
  <c r="V1450" i="22"/>
  <c r="V1438" i="22"/>
  <c r="V1426" i="22"/>
  <c r="V1414" i="22"/>
  <c r="V1402" i="22"/>
  <c r="V1390" i="22"/>
  <c r="V1378" i="22"/>
  <c r="V1366" i="22"/>
  <c r="V1354" i="22"/>
  <c r="V1342" i="22"/>
  <c r="V1330" i="22"/>
  <c r="V1318" i="22"/>
  <c r="V1306" i="22"/>
  <c r="V1294" i="22"/>
  <c r="V1282" i="22"/>
  <c r="V1270" i="22"/>
  <c r="V1258" i="22"/>
  <c r="V1246" i="22"/>
  <c r="V1234" i="22"/>
  <c r="V1222" i="22"/>
  <c r="V1210" i="22"/>
  <c r="V1198" i="22"/>
  <c r="V1186" i="22"/>
  <c r="V1174" i="22"/>
  <c r="V1162" i="22"/>
  <c r="V1150" i="22"/>
  <c r="V1138" i="22"/>
  <c r="V1126" i="22"/>
  <c r="V1114" i="22"/>
  <c r="V1102" i="22"/>
  <c r="V1090" i="22"/>
  <c r="V1078" i="22"/>
  <c r="V1066" i="22"/>
  <c r="V1054" i="22"/>
  <c r="V1042" i="22"/>
  <c r="V1030" i="22"/>
  <c r="V1018" i="22"/>
  <c r="V1006" i="22"/>
  <c r="V994" i="22"/>
  <c r="V982" i="22"/>
  <c r="V970" i="22"/>
  <c r="V958" i="22"/>
  <c r="V946" i="22"/>
  <c r="V934" i="22"/>
  <c r="V922" i="22"/>
  <c r="V910" i="22"/>
  <c r="V898" i="22"/>
  <c r="V886" i="22"/>
  <c r="V874" i="22"/>
  <c r="V862" i="22"/>
  <c r="V850" i="22"/>
  <c r="V838" i="22"/>
  <c r="V826" i="22"/>
  <c r="V814" i="22"/>
  <c r="V802" i="22"/>
  <c r="V790" i="22"/>
  <c r="V778" i="22"/>
  <c r="V766" i="22"/>
  <c r="V754" i="22"/>
  <c r="V742" i="22"/>
  <c r="V770" i="22"/>
  <c r="V3657" i="22"/>
  <c r="V3645" i="22"/>
  <c r="V3633" i="22"/>
  <c r="V3621" i="22"/>
  <c r="V3609" i="22"/>
  <c r="V3597" i="22"/>
  <c r="V3585" i="22"/>
  <c r="V3573" i="22"/>
  <c r="V3561" i="22"/>
  <c r="V3549" i="22"/>
  <c r="V3537" i="22"/>
  <c r="V3525" i="22"/>
  <c r="V3513" i="22"/>
  <c r="V3501" i="22"/>
  <c r="V3489" i="22"/>
  <c r="V3477" i="22"/>
  <c r="V3465" i="22"/>
  <c r="V3453" i="22"/>
  <c r="V3441" i="22"/>
  <c r="V3429" i="22"/>
  <c r="V3417" i="22"/>
  <c r="V3405" i="22"/>
  <c r="V3393" i="22"/>
  <c r="V3381" i="22"/>
  <c r="V3369" i="22"/>
  <c r="V3357" i="22"/>
  <c r="V3345" i="22"/>
  <c r="V3333" i="22"/>
  <c r="V3321" i="22"/>
  <c r="V3309" i="22"/>
  <c r="V3297" i="22"/>
  <c r="V3285" i="22"/>
  <c r="V3273" i="22"/>
  <c r="V3261" i="22"/>
  <c r="V3249" i="22"/>
  <c r="V3237" i="22"/>
  <c r="V3225" i="22"/>
  <c r="V3213" i="22"/>
  <c r="V3201" i="22"/>
  <c r="V3189" i="22"/>
  <c r="V3177" i="22"/>
  <c r="V3165" i="22"/>
  <c r="V3153" i="22"/>
  <c r="V3141" i="22"/>
  <c r="V3129" i="22"/>
  <c r="V3117" i="22"/>
  <c r="V3105" i="22"/>
  <c r="V3093" i="22"/>
  <c r="V3081" i="22"/>
  <c r="V3069" i="22"/>
  <c r="V3057" i="22"/>
  <c r="V3045" i="22"/>
  <c r="V3033" i="22"/>
  <c r="V3021" i="22"/>
  <c r="V3009" i="22"/>
  <c r="V2997" i="22"/>
  <c r="V2985" i="22"/>
  <c r="V2973" i="22"/>
  <c r="V2961" i="22"/>
  <c r="V2949" i="22"/>
  <c r="V2937" i="22"/>
  <c r="V2925" i="22"/>
  <c r="V2913" i="22"/>
  <c r="V2901" i="22"/>
  <c r="V2889" i="22"/>
  <c r="V2877" i="22"/>
  <c r="V2865" i="22"/>
  <c r="V2853" i="22"/>
  <c r="V2841" i="22"/>
  <c r="V2829" i="22"/>
  <c r="V2817" i="22"/>
  <c r="V2805" i="22"/>
  <c r="V2793" i="22"/>
  <c r="V2781" i="22"/>
  <c r="V2769" i="22"/>
  <c r="V2757" i="22"/>
  <c r="V2745" i="22"/>
  <c r="V2733" i="22"/>
  <c r="V2721" i="22"/>
  <c r="V2709" i="22"/>
  <c r="V2697" i="22"/>
  <c r="V2685" i="22"/>
  <c r="V2673" i="22"/>
  <c r="V2661" i="22"/>
  <c r="V2649" i="22"/>
  <c r="V2637" i="22"/>
  <c r="V2625" i="22"/>
  <c r="V2613" i="22"/>
  <c r="V2601" i="22"/>
  <c r="V2589" i="22"/>
  <c r="V2577" i="22"/>
  <c r="V2565" i="22"/>
  <c r="V2553" i="22"/>
  <c r="V2541" i="22"/>
  <c r="V2529" i="22"/>
  <c r="V2517" i="22"/>
  <c r="V2505" i="22"/>
  <c r="V2493" i="22"/>
  <c r="V2481" i="22"/>
  <c r="V2469" i="22"/>
  <c r="V2457" i="22"/>
  <c r="V2445" i="22"/>
  <c r="V2433" i="22"/>
  <c r="V2421" i="22"/>
  <c r="V2409" i="22"/>
  <c r="V2397" i="22"/>
  <c r="V2385" i="22"/>
  <c r="V2373" i="22"/>
  <c r="V2361" i="22"/>
  <c r="V2349" i="22"/>
  <c r="V2337" i="22"/>
  <c r="V2325" i="22"/>
  <c r="V2313" i="22"/>
  <c r="V2301" i="22"/>
  <c r="V2289" i="22"/>
  <c r="V2277" i="22"/>
  <c r="V2265" i="22"/>
  <c r="V2253" i="22"/>
  <c r="V2241" i="22"/>
  <c r="V2229" i="22"/>
  <c r="V2217" i="22"/>
  <c r="V2205" i="22"/>
  <c r="V2193" i="22"/>
  <c r="V2181" i="22"/>
  <c r="V2169" i="22"/>
  <c r="V2157" i="22"/>
  <c r="V2145" i="22"/>
  <c r="V2133" i="22"/>
  <c r="V2121" i="22"/>
  <c r="V2109" i="22"/>
  <c r="V2097" i="22"/>
  <c r="V2085" i="22"/>
  <c r="V2073" i="22"/>
  <c r="V2061" i="22"/>
  <c r="V2049" i="22"/>
  <c r="V2037" i="22"/>
  <c r="V2025" i="22"/>
  <c r="V2013" i="22"/>
  <c r="V2001" i="22"/>
  <c r="V1989" i="22"/>
  <c r="V1977" i="22"/>
  <c r="V1965" i="22"/>
  <c r="V1953" i="22"/>
  <c r="V1941" i="22"/>
  <c r="V1929" i="22"/>
  <c r="V1917" i="22"/>
  <c r="V1905" i="22"/>
  <c r="V1893" i="22"/>
  <c r="V1881" i="22"/>
  <c r="V1869" i="22"/>
  <c r="V1857" i="22"/>
  <c r="V1845" i="22"/>
  <c r="V1833" i="22"/>
  <c r="V1821" i="22"/>
  <c r="V1809" i="22"/>
  <c r="V1797" i="22"/>
  <c r="V1785" i="22"/>
  <c r="V1773" i="22"/>
  <c r="V1761" i="22"/>
  <c r="V1749" i="22"/>
  <c r="V1737" i="22"/>
  <c r="V1725" i="22"/>
  <c r="V1713" i="22"/>
  <c r="V1701" i="22"/>
  <c r="V1689" i="22"/>
  <c r="V1677" i="22"/>
  <c r="V1665" i="22"/>
  <c r="V1653" i="22"/>
  <c r="V1641" i="22"/>
  <c r="V1629" i="22"/>
  <c r="V1617" i="22"/>
  <c r="V1605" i="22"/>
  <c r="V1593" i="22"/>
  <c r="V1581" i="22"/>
  <c r="V1569" i="22"/>
  <c r="V1557" i="22"/>
  <c r="V1545" i="22"/>
  <c r="V1533" i="22"/>
  <c r="V1521" i="22"/>
  <c r="V1509" i="22"/>
  <c r="V1497" i="22"/>
  <c r="V1485" i="22"/>
  <c r="V1473" i="22"/>
  <c r="V1461" i="22"/>
  <c r="V1449" i="22"/>
  <c r="V1437" i="22"/>
  <c r="V1425" i="22"/>
  <c r="V1413" i="22"/>
  <c r="V1401" i="22"/>
  <c r="V1389" i="22"/>
  <c r="V1377" i="22"/>
  <c r="V1365" i="22"/>
  <c r="V1353" i="22"/>
  <c r="V1341" i="22"/>
  <c r="V1329" i="22"/>
  <c r="V1317" i="22"/>
  <c r="V1305" i="22"/>
  <c r="V1293" i="22"/>
  <c r="V1281" i="22"/>
  <c r="V1269" i="22"/>
  <c r="V1257" i="22"/>
  <c r="V1245" i="22"/>
  <c r="V1233" i="22"/>
  <c r="V1221" i="22"/>
  <c r="V1209" i="22"/>
  <c r="V1197" i="22"/>
  <c r="V1185" i="22"/>
  <c r="V1173" i="22"/>
  <c r="V1161" i="22"/>
  <c r="V1149" i="22"/>
  <c r="V1137" i="22"/>
  <c r="V1125" i="22"/>
  <c r="V1113" i="22"/>
  <c r="V1101" i="22"/>
  <c r="V1089" i="22"/>
  <c r="V1077" i="22"/>
  <c r="V1065" i="22"/>
  <c r="V1053" i="22"/>
  <c r="V1041" i="22"/>
  <c r="V1029" i="22"/>
  <c r="V1017" i="22"/>
  <c r="V1005" i="22"/>
  <c r="V993" i="22"/>
  <c r="V981" i="22"/>
  <c r="V969" i="22"/>
  <c r="V957" i="22"/>
  <c r="V788" i="22"/>
  <c r="V3656" i="22"/>
  <c r="V3644" i="22"/>
  <c r="V3632" i="22"/>
  <c r="V3620" i="22"/>
  <c r="V3608" i="22"/>
  <c r="V3596" i="22"/>
  <c r="V3584" i="22"/>
  <c r="V3572" i="22"/>
  <c r="V3560" i="22"/>
  <c r="V3548" i="22"/>
  <c r="V3536" i="22"/>
  <c r="V3524" i="22"/>
  <c r="V3512" i="22"/>
  <c r="V3500" i="22"/>
  <c r="V3488" i="22"/>
  <c r="V3476" i="22"/>
  <c r="V3464" i="22"/>
  <c r="V3452" i="22"/>
  <c r="V3440" i="22"/>
  <c r="V3428" i="22"/>
  <c r="V3416" i="22"/>
  <c r="V3404" i="22"/>
  <c r="V3392" i="22"/>
  <c r="V3380" i="22"/>
  <c r="V3368" i="22"/>
  <c r="V3356" i="22"/>
  <c r="V3344" i="22"/>
  <c r="V3332" i="22"/>
  <c r="V3320" i="22"/>
  <c r="V3308" i="22"/>
  <c r="V3296" i="22"/>
  <c r="V3284" i="22"/>
  <c r="V3272" i="22"/>
  <c r="V3260" i="22"/>
  <c r="V3248" i="22"/>
  <c r="V3236" i="22"/>
  <c r="V3224" i="22"/>
  <c r="V3212" i="22"/>
  <c r="V3200" i="22"/>
  <c r="V3188" i="22"/>
  <c r="V3176" i="22"/>
  <c r="V3164" i="22"/>
  <c r="V3152" i="22"/>
  <c r="V3140" i="22"/>
  <c r="V3128" i="22"/>
  <c r="V3116" i="22"/>
  <c r="V3104" i="22"/>
  <c r="V3092" i="22"/>
  <c r="V3080" i="22"/>
  <c r="V3068" i="22"/>
  <c r="V3056" i="22"/>
  <c r="V3044" i="22"/>
  <c r="V3032" i="22"/>
  <c r="V3020" i="22"/>
  <c r="V3008" i="22"/>
  <c r="V2996" i="22"/>
  <c r="V2984" i="22"/>
  <c r="V2972" i="22"/>
  <c r="V2960" i="22"/>
  <c r="V2948" i="22"/>
  <c r="V2936" i="22"/>
  <c r="V2924" i="22"/>
  <c r="V2912" i="22"/>
  <c r="V2900" i="22"/>
  <c r="V2888" i="22"/>
  <c r="V2876" i="22"/>
  <c r="V2864" i="22"/>
  <c r="V2852" i="22"/>
  <c r="V2840" i="22"/>
  <c r="V2828" i="22"/>
  <c r="V2816" i="22"/>
  <c r="V2804" i="22"/>
  <c r="V2792" i="22"/>
  <c r="V2780" i="22"/>
  <c r="V2768" i="22"/>
  <c r="V2756" i="22"/>
  <c r="V2744" i="22"/>
  <c r="V2732" i="22"/>
  <c r="V2720" i="22"/>
  <c r="V2708" i="22"/>
  <c r="V2696" i="22"/>
  <c r="V2684" i="22"/>
  <c r="V2672" i="22"/>
  <c r="V2660" i="22"/>
  <c r="V2648" i="22"/>
  <c r="V2636" i="22"/>
  <c r="V2624" i="22"/>
  <c r="V2612" i="22"/>
  <c r="V2600" i="22"/>
  <c r="V2588" i="22"/>
  <c r="V2576" i="22"/>
  <c r="V2564" i="22"/>
  <c r="V2552" i="22"/>
  <c r="V2540" i="22"/>
  <c r="V2528" i="22"/>
  <c r="V2516" i="22"/>
  <c r="V2504" i="22"/>
  <c r="V2492" i="22"/>
  <c r="V2480" i="22"/>
  <c r="V2468" i="22"/>
  <c r="V2456" i="22"/>
  <c r="V2444" i="22"/>
  <c r="V2432" i="22"/>
  <c r="V2420" i="22"/>
  <c r="V2408" i="22"/>
  <c r="V2396" i="22"/>
  <c r="V2384" i="22"/>
  <c r="V2372" i="22"/>
  <c r="V2360" i="22"/>
  <c r="V2348" i="22"/>
  <c r="V2336" i="22"/>
  <c r="V2324" i="22"/>
  <c r="V2312" i="22"/>
  <c r="V2300" i="22"/>
  <c r="V2288" i="22"/>
  <c r="V2276" i="22"/>
  <c r="V2264" i="22"/>
  <c r="V2252" i="22"/>
  <c r="V2240" i="22"/>
  <c r="V2228" i="22"/>
  <c r="V2216" i="22"/>
  <c r="V2204" i="22"/>
  <c r="V2192" i="22"/>
  <c r="V2180" i="22"/>
  <c r="V2168" i="22"/>
  <c r="V2156" i="22"/>
  <c r="V2144" i="22"/>
  <c r="V2132" i="22"/>
  <c r="V2120" i="22"/>
  <c r="V2108" i="22"/>
  <c r="V2096" i="22"/>
  <c r="V2084" i="22"/>
  <c r="V2072" i="22"/>
  <c r="V2060" i="22"/>
  <c r="V2048" i="22"/>
  <c r="V2036" i="22"/>
  <c r="V2024" i="22"/>
  <c r="V2012" i="22"/>
  <c r="V2000" i="22"/>
  <c r="V1988" i="22"/>
  <c r="V1976" i="22"/>
  <c r="V1964" i="22"/>
  <c r="V1952" i="22"/>
  <c r="V1940" i="22"/>
  <c r="V1928" i="22"/>
  <c r="V1916" i="22"/>
  <c r="V1904" i="22"/>
  <c r="V1892" i="22"/>
  <c r="V1880" i="22"/>
  <c r="V1868" i="22"/>
  <c r="V1856" i="22"/>
  <c r="V1844" i="22"/>
  <c r="V1832" i="22"/>
  <c r="V1820" i="22"/>
  <c r="V1808" i="22"/>
  <c r="V1796" i="22"/>
  <c r="V1784" i="22"/>
  <c r="V1772" i="22"/>
  <c r="V1760" i="22"/>
  <c r="V1748" i="22"/>
  <c r="V1736" i="22"/>
  <c r="V1724" i="22"/>
  <c r="V1712" i="22"/>
  <c r="V1700" i="22"/>
  <c r="V1688" i="22"/>
  <c r="V1676" i="22"/>
  <c r="V1664" i="22"/>
  <c r="V1652" i="22"/>
  <c r="V1640" i="22"/>
  <c r="V1628" i="22"/>
  <c r="V1616" i="22"/>
  <c r="V1604" i="22"/>
  <c r="V1592" i="22"/>
  <c r="V1580" i="22"/>
  <c r="V1568" i="22"/>
  <c r="V1556" i="22"/>
  <c r="V1544" i="22"/>
  <c r="V1532" i="22"/>
  <c r="V1520" i="22"/>
  <c r="V1508" i="22"/>
  <c r="V1496" i="22"/>
  <c r="V1484" i="22"/>
  <c r="V1472" i="22"/>
  <c r="V1460" i="22"/>
  <c r="V1448" i="22"/>
  <c r="V1436" i="22"/>
  <c r="V1424" i="22"/>
  <c r="V1412" i="22"/>
  <c r="V1400" i="22"/>
  <c r="V1388" i="22"/>
  <c r="V1376" i="22"/>
  <c r="V1364" i="22"/>
  <c r="V1352" i="22"/>
  <c r="V1340" i="22"/>
  <c r="V1328" i="22"/>
  <c r="V1316" i="22"/>
  <c r="V1304" i="22"/>
  <c r="V1292" i="22"/>
  <c r="V1280" i="22"/>
  <c r="V1268" i="22"/>
  <c r="V1256" i="22"/>
  <c r="V1244" i="22"/>
  <c r="V1232" i="22"/>
  <c r="V1220" i="22"/>
  <c r="V1208" i="22"/>
  <c r="V1196" i="22"/>
  <c r="V1184" i="22"/>
  <c r="V1172" i="22"/>
  <c r="V1160" i="22"/>
  <c r="V1148" i="22"/>
  <c r="V1136" i="22"/>
  <c r="V1124" i="22"/>
  <c r="V1112" i="22"/>
  <c r="V1100" i="22"/>
  <c r="V1088" i="22"/>
  <c r="V1076" i="22"/>
  <c r="V1064" i="22"/>
  <c r="V1052" i="22"/>
  <c r="V1040" i="22"/>
  <c r="V1028" i="22"/>
  <c r="V1016" i="22"/>
  <c r="V1004" i="22"/>
  <c r="V992" i="22"/>
  <c r="V980" i="22"/>
  <c r="V968" i="22"/>
  <c r="V956" i="22"/>
  <c r="V944" i="22"/>
  <c r="V932" i="22"/>
  <c r="V920" i="22"/>
  <c r="V908" i="22"/>
  <c r="V896" i="22"/>
  <c r="V884" i="22"/>
  <c r="V872" i="22"/>
  <c r="V860" i="22"/>
  <c r="V848" i="22"/>
  <c r="V824" i="22"/>
  <c r="V800" i="22"/>
  <c r="V776" i="22"/>
  <c r="V764" i="22"/>
  <c r="V740" i="22"/>
  <c r="V728" i="22"/>
  <c r="V812" i="22"/>
  <c r="V1586" i="22"/>
  <c r="V3655" i="22"/>
  <c r="V3643" i="22"/>
  <c r="V3631" i="22"/>
  <c r="V3619" i="22"/>
  <c r="V3607" i="22"/>
  <c r="V3595" i="22"/>
  <c r="V3583" i="22"/>
  <c r="V3571" i="22"/>
  <c r="V3559" i="22"/>
  <c r="V3547" i="22"/>
  <c r="V3535" i="22"/>
  <c r="V3523" i="22"/>
  <c r="V3511" i="22"/>
  <c r="V3499" i="22"/>
  <c r="V3487" i="22"/>
  <c r="V3475" i="22"/>
  <c r="V3463" i="22"/>
  <c r="V3451" i="22"/>
  <c r="V3439" i="22"/>
  <c r="V3427" i="22"/>
  <c r="V3415" i="22"/>
  <c r="V3403" i="22"/>
  <c r="V3391" i="22"/>
  <c r="V3379" i="22"/>
  <c r="V3367" i="22"/>
  <c r="V3355" i="22"/>
  <c r="V3343" i="22"/>
  <c r="V3331" i="22"/>
  <c r="V3319" i="22"/>
  <c r="V3307" i="22"/>
  <c r="V3295" i="22"/>
  <c r="V3283" i="22"/>
  <c r="V3271" i="22"/>
  <c r="V3259" i="22"/>
  <c r="V3247" i="22"/>
  <c r="V3235" i="22"/>
  <c r="V3223" i="22"/>
  <c r="V3211" i="22"/>
  <c r="V3199" i="22"/>
  <c r="V3187" i="22"/>
  <c r="V3175" i="22"/>
  <c r="V3163" i="22"/>
  <c r="V3151" i="22"/>
  <c r="V3139" i="22"/>
  <c r="V3127" i="22"/>
  <c r="V3115" i="22"/>
  <c r="V3103" i="22"/>
  <c r="V3091" i="22"/>
  <c r="V3079" i="22"/>
  <c r="V3067" i="22"/>
  <c r="V3055" i="22"/>
  <c r="V3043" i="22"/>
  <c r="V3031" i="22"/>
  <c r="V3019" i="22"/>
  <c r="V3007" i="22"/>
  <c r="V2995" i="22"/>
  <c r="V2983" i="22"/>
  <c r="V2971" i="22"/>
  <c r="V2959" i="22"/>
  <c r="V2947" i="22"/>
  <c r="V2935" i="22"/>
  <c r="V2923" i="22"/>
  <c r="V2911" i="22"/>
  <c r="V2899" i="22"/>
  <c r="V2887" i="22"/>
  <c r="V2875" i="22"/>
  <c r="V2863" i="22"/>
  <c r="V2851" i="22"/>
  <c r="V2839" i="22"/>
  <c r="V2827" i="22"/>
  <c r="V2815" i="22"/>
  <c r="V2803" i="22"/>
  <c r="V2791" i="22"/>
  <c r="V2779" i="22"/>
  <c r="V2767" i="22"/>
  <c r="V2755" i="22"/>
  <c r="V2743" i="22"/>
  <c r="V2731" i="22"/>
  <c r="V2719" i="22"/>
  <c r="V2707" i="22"/>
  <c r="V2695" i="22"/>
  <c r="V2683" i="22"/>
  <c r="V2671" i="22"/>
  <c r="V2659" i="22"/>
  <c r="V2647" i="22"/>
  <c r="V2635" i="22"/>
  <c r="V2623" i="22"/>
  <c r="V2611" i="22"/>
  <c r="V2599" i="22"/>
  <c r="V2587" i="22"/>
  <c r="V2575" i="22"/>
  <c r="V2563" i="22"/>
  <c r="V2551" i="22"/>
  <c r="V2539" i="22"/>
  <c r="V2527" i="22"/>
  <c r="V2515" i="22"/>
  <c r="V2503" i="22"/>
  <c r="V2491" i="22"/>
  <c r="V2479" i="22"/>
  <c r="V2467" i="22"/>
  <c r="V2455" i="22"/>
  <c r="V2443" i="22"/>
  <c r="V2431" i="22"/>
  <c r="V2419" i="22"/>
  <c r="V2407" i="22"/>
  <c r="V2395" i="22"/>
  <c r="V2383" i="22"/>
  <c r="V2371" i="22"/>
  <c r="V2359" i="22"/>
  <c r="V2347" i="22"/>
  <c r="V2335" i="22"/>
  <c r="V2323" i="22"/>
  <c r="V2311" i="22"/>
  <c r="V2299" i="22"/>
  <c r="V2287" i="22"/>
  <c r="V2275" i="22"/>
  <c r="V2263" i="22"/>
  <c r="V2251" i="22"/>
  <c r="V2239" i="22"/>
  <c r="V2227" i="22"/>
  <c r="V2215" i="22"/>
  <c r="V2203" i="22"/>
  <c r="V2191" i="22"/>
  <c r="V2179" i="22"/>
  <c r="V2167" i="22"/>
  <c r="V2155" i="22"/>
  <c r="V2143" i="22"/>
  <c r="V2131" i="22"/>
  <c r="V2119" i="22"/>
  <c r="V2107" i="22"/>
  <c r="V2095" i="22"/>
  <c r="V2083" i="22"/>
  <c r="V2071" i="22"/>
  <c r="V2059" i="22"/>
  <c r="V2047" i="22"/>
  <c r="V2035" i="22"/>
  <c r="V2023" i="22"/>
  <c r="V2011" i="22"/>
  <c r="V1999" i="22"/>
  <c r="V1987" i="22"/>
  <c r="V1975" i="22"/>
  <c r="V1963" i="22"/>
  <c r="V1951" i="22"/>
  <c r="V1939" i="22"/>
  <c r="V1927" i="22"/>
  <c r="V1915" i="22"/>
  <c r="V1903" i="22"/>
  <c r="V1891" i="22"/>
  <c r="V1879" i="22"/>
  <c r="V1867" i="22"/>
  <c r="V1855" i="22"/>
  <c r="V1843" i="22"/>
  <c r="V1831" i="22"/>
  <c r="V1819" i="22"/>
  <c r="V1807" i="22"/>
  <c r="V1795" i="22"/>
  <c r="V1783" i="22"/>
  <c r="V1771" i="22"/>
  <c r="V1759" i="22"/>
  <c r="V1747" i="22"/>
  <c r="V1735" i="22"/>
  <c r="V1723" i="22"/>
  <c r="V1711" i="22"/>
  <c r="V1699" i="22"/>
  <c r="V1687" i="22"/>
  <c r="V1675" i="22"/>
  <c r="V1663" i="22"/>
  <c r="V1651" i="22"/>
  <c r="V1639" i="22"/>
  <c r="V1627" i="22"/>
  <c r="V1615" i="22"/>
  <c r="V1603" i="22"/>
  <c r="V1591" i="22"/>
  <c r="V1579" i="22"/>
  <c r="V1567" i="22"/>
  <c r="V1555" i="22"/>
  <c r="V1543" i="22"/>
  <c r="V1531" i="22"/>
  <c r="V1519" i="22"/>
  <c r="V1507" i="22"/>
  <c r="V1495" i="22"/>
  <c r="V1483" i="22"/>
  <c r="V1471" i="22"/>
  <c r="V1459" i="22"/>
  <c r="V1447" i="22"/>
  <c r="V1435" i="22"/>
  <c r="V1423" i="22"/>
  <c r="V1411" i="22"/>
  <c r="V1399" i="22"/>
  <c r="V1387" i="22"/>
  <c r="V1375" i="22"/>
  <c r="V1363" i="22"/>
  <c r="V1351" i="22"/>
  <c r="V1339" i="22"/>
  <c r="V1327" i="22"/>
  <c r="V1315" i="22"/>
  <c r="V1303" i="22"/>
  <c r="V1291" i="22"/>
  <c r="V1279" i="22"/>
  <c r="V1267" i="22"/>
  <c r="V1255" i="22"/>
  <c r="V1243" i="22"/>
  <c r="V1231" i="22"/>
  <c r="V1219" i="22"/>
  <c r="V1207" i="22"/>
  <c r="V1195" i="22"/>
  <c r="V1183" i="22"/>
  <c r="V1171" i="22"/>
  <c r="V1159" i="22"/>
  <c r="V1147" i="22"/>
  <c r="V1135" i="22"/>
  <c r="V1123" i="22"/>
  <c r="V1111" i="22"/>
  <c r="V1099" i="22"/>
  <c r="V1087" i="22"/>
  <c r="V1075" i="22"/>
  <c r="V1063" i="22"/>
  <c r="V1051" i="22"/>
  <c r="V1039" i="22"/>
  <c r="V1027" i="22"/>
  <c r="V1015" i="22"/>
  <c r="V1003" i="22"/>
  <c r="V991" i="22"/>
  <c r="V979" i="22"/>
  <c r="V967" i="22"/>
  <c r="V955" i="22"/>
  <c r="V943" i="22"/>
  <c r="V931" i="22"/>
  <c r="V919" i="22"/>
  <c r="V907" i="22"/>
  <c r="V895" i="22"/>
  <c r="V883" i="22"/>
  <c r="V859" i="22"/>
  <c r="V847" i="22"/>
  <c r="V835" i="22"/>
  <c r="V823" i="22"/>
  <c r="V811" i="22"/>
  <c r="V799" i="22"/>
  <c r="V787" i="22"/>
  <c r="V775" i="22"/>
  <c r="V763" i="22"/>
  <c r="V751" i="22"/>
  <c r="V739" i="22"/>
  <c r="V836" i="22"/>
  <c r="V1778" i="22"/>
  <c r="V3654" i="22"/>
  <c r="V3642" i="22"/>
  <c r="V3630" i="22"/>
  <c r="V3618" i="22"/>
  <c r="V3606" i="22"/>
  <c r="V3594" i="22"/>
  <c r="V3582" i="22"/>
  <c r="V3570" i="22"/>
  <c r="V3558" i="22"/>
  <c r="V3546" i="22"/>
  <c r="V3534" i="22"/>
  <c r="V3522" i="22"/>
  <c r="V3510" i="22"/>
  <c r="V3498" i="22"/>
  <c r="V3486" i="22"/>
  <c r="V3474" i="22"/>
  <c r="V3462" i="22"/>
  <c r="V3450" i="22"/>
  <c r="V3438" i="22"/>
  <c r="V3426" i="22"/>
  <c r="V3414" i="22"/>
  <c r="V3402" i="22"/>
  <c r="V3390" i="22"/>
  <c r="V3378" i="22"/>
  <c r="V3366" i="22"/>
  <c r="V3354" i="22"/>
  <c r="V3342" i="22"/>
  <c r="V3330" i="22"/>
  <c r="V3318" i="22"/>
  <c r="V3306" i="22"/>
  <c r="V3294" i="22"/>
  <c r="V3282" i="22"/>
  <c r="V3270" i="22"/>
  <c r="V3258" i="22"/>
  <c r="V3246" i="22"/>
  <c r="V3234" i="22"/>
  <c r="V3222" i="22"/>
  <c r="V3210" i="22"/>
  <c r="V3198" i="22"/>
  <c r="V3186" i="22"/>
  <c r="V3174" i="22"/>
  <c r="V3162" i="22"/>
  <c r="V3150" i="22"/>
  <c r="V3138" i="22"/>
  <c r="V3126" i="22"/>
  <c r="V3114" i="22"/>
  <c r="V3102" i="22"/>
  <c r="V3090" i="22"/>
  <c r="V3078" i="22"/>
  <c r="V3066" i="22"/>
  <c r="V3054" i="22"/>
  <c r="V3042" i="22"/>
  <c r="V3030" i="22"/>
  <c r="V3018" i="22"/>
  <c r="V3006" i="22"/>
  <c r="V2994" i="22"/>
  <c r="V2982" i="22"/>
  <c r="V2970" i="22"/>
  <c r="V2958" i="22"/>
  <c r="V2946" i="22"/>
  <c r="V2934" i="22"/>
  <c r="V2922" i="22"/>
  <c r="V2910" i="22"/>
  <c r="V2898" i="22"/>
  <c r="V2886" i="22"/>
  <c r="V2874" i="22"/>
  <c r="V2862" i="22"/>
  <c r="V2850" i="22"/>
  <c r="V2838" i="22"/>
  <c r="V2826" i="22"/>
  <c r="V2814" i="22"/>
  <c r="V2802" i="22"/>
  <c r="V2790" i="22"/>
  <c r="V2778" i="22"/>
  <c r="V2766" i="22"/>
  <c r="V2754" i="22"/>
  <c r="V2742" i="22"/>
  <c r="V2730" i="22"/>
  <c r="V2718" i="22"/>
  <c r="V2706" i="22"/>
  <c r="V2694" i="22"/>
  <c r="V2682" i="22"/>
  <c r="V2670" i="22"/>
  <c r="V2658" i="22"/>
  <c r="V2646" i="22"/>
  <c r="V2634" i="22"/>
  <c r="V2622" i="22"/>
  <c r="V2610" i="22"/>
  <c r="V2598" i="22"/>
  <c r="V2586" i="22"/>
  <c r="V2574" i="22"/>
  <c r="V2562" i="22"/>
  <c r="V2550" i="22"/>
  <c r="V2538" i="22"/>
  <c r="V2526" i="22"/>
  <c r="V2514" i="22"/>
  <c r="V2502" i="22"/>
  <c r="V2490" i="22"/>
  <c r="V2478" i="22"/>
  <c r="V2466" i="22"/>
  <c r="V2454" i="22"/>
  <c r="V2442" i="22"/>
  <c r="V2430" i="22"/>
  <c r="V2418" i="22"/>
  <c r="V2406" i="22"/>
  <c r="V2394" i="22"/>
  <c r="V2382" i="22"/>
  <c r="V2370" i="22"/>
  <c r="V2358" i="22"/>
  <c r="V2346" i="22"/>
  <c r="V2334" i="22"/>
  <c r="V2322" i="22"/>
  <c r="V2310" i="22"/>
  <c r="V2298" i="22"/>
  <c r="V2286" i="22"/>
  <c r="V2274" i="22"/>
  <c r="V2262" i="22"/>
  <c r="V2250" i="22"/>
  <c r="V2238" i="22"/>
  <c r="V2226" i="22"/>
  <c r="V2214" i="22"/>
  <c r="V2202" i="22"/>
  <c r="V2190" i="22"/>
  <c r="V2178" i="22"/>
  <c r="V2166" i="22"/>
  <c r="V2154" i="22"/>
  <c r="V2142" i="22"/>
  <c r="V2130" i="22"/>
  <c r="V2118" i="22"/>
  <c r="V2106" i="22"/>
  <c r="V2094" i="22"/>
  <c r="V2082" i="22"/>
  <c r="V2070" i="22"/>
  <c r="V2058" i="22"/>
  <c r="V2046" i="22"/>
  <c r="V2034" i="22"/>
  <c r="V2022" i="22"/>
  <c r="V2010" i="22"/>
  <c r="V1998" i="22"/>
  <c r="V1986" i="22"/>
  <c r="V1974" i="22"/>
  <c r="V1962" i="22"/>
  <c r="V1950" i="22"/>
  <c r="V1938" i="22"/>
  <c r="V1926" i="22"/>
  <c r="V1914" i="22"/>
  <c r="V1902" i="22"/>
  <c r="V1890" i="22"/>
  <c r="V1878" i="22"/>
  <c r="V1866" i="22"/>
  <c r="V1854" i="22"/>
  <c r="V1842" i="22"/>
  <c r="V1830" i="22"/>
  <c r="V1818" i="22"/>
  <c r="V1806" i="22"/>
  <c r="V1794" i="22"/>
  <c r="V1782" i="22"/>
  <c r="V1770" i="22"/>
  <c r="V1758" i="22"/>
  <c r="V1746" i="22"/>
  <c r="V1734" i="22"/>
  <c r="V1722" i="22"/>
  <c r="V1710" i="22"/>
  <c r="V1698" i="22"/>
  <c r="V1686" i="22"/>
  <c r="V1674" i="22"/>
  <c r="V1662" i="22"/>
  <c r="V1650" i="22"/>
  <c r="V1638" i="22"/>
  <c r="V1626" i="22"/>
  <c r="V1614" i="22"/>
  <c r="V1602" i="22"/>
  <c r="V1590" i="22"/>
  <c r="V1578" i="22"/>
  <c r="V1566" i="22"/>
  <c r="V1554" i="22"/>
  <c r="V1542" i="22"/>
  <c r="V1530" i="22"/>
  <c r="V1518" i="22"/>
  <c r="V1506" i="22"/>
  <c r="V1494" i="22"/>
  <c r="V1482" i="22"/>
  <c r="V1470" i="22"/>
  <c r="V1458" i="22"/>
  <c r="V1446" i="22"/>
  <c r="V1434" i="22"/>
  <c r="V1422" i="22"/>
  <c r="V1410" i="22"/>
  <c r="V1398" i="22"/>
  <c r="V1386" i="22"/>
  <c r="V1374" i="22"/>
  <c r="V1362" i="22"/>
  <c r="V1350" i="22"/>
  <c r="V1338" i="22"/>
  <c r="V1326" i="22"/>
  <c r="V1314" i="22"/>
  <c r="V1302" i="22"/>
  <c r="V1290" i="22"/>
  <c r="V1278" i="22"/>
  <c r="V1266" i="22"/>
  <c r="V1254" i="22"/>
  <c r="V1242" i="22"/>
  <c r="V1230" i="22"/>
  <c r="V1218" i="22"/>
  <c r="V1206" i="22"/>
  <c r="V1194" i="22"/>
  <c r="V1182" i="22"/>
  <c r="V1170" i="22"/>
  <c r="V1146" i="22"/>
  <c r="V1134" i="22"/>
  <c r="V1122" i="22"/>
  <c r="V1110" i="22"/>
  <c r="V1098" i="22"/>
  <c r="V1086" i="22"/>
  <c r="V1074" i="22"/>
  <c r="V1062" i="22"/>
  <c r="V1050" i="22"/>
  <c r="V1038" i="22"/>
  <c r="V1026" i="22"/>
  <c r="V1014" i="22"/>
  <c r="V1002" i="22"/>
  <c r="V990" i="22"/>
  <c r="V978" i="22"/>
  <c r="V966" i="22"/>
  <c r="V954" i="22"/>
  <c r="V942" i="22"/>
  <c r="V930" i="22"/>
  <c r="V918" i="22"/>
  <c r="V906" i="22"/>
  <c r="V894" i="22"/>
  <c r="V882" i="22"/>
  <c r="V870" i="22"/>
  <c r="V858" i="22"/>
  <c r="V846" i="22"/>
  <c r="V834" i="22"/>
  <c r="V822" i="22"/>
  <c r="V871" i="22"/>
  <c r="V6" i="22"/>
  <c r="V18" i="22"/>
  <c r="V30" i="22"/>
  <c r="V42" i="22"/>
  <c r="V54" i="22"/>
  <c r="V66" i="22"/>
  <c r="V78" i="22"/>
  <c r="V90" i="22"/>
  <c r="V102" i="22"/>
  <c r="V114" i="22"/>
  <c r="V126" i="22"/>
  <c r="V138" i="22"/>
  <c r="V150" i="22"/>
  <c r="V162" i="22"/>
  <c r="V174" i="22"/>
  <c r="V186" i="22"/>
  <c r="V198" i="22"/>
  <c r="V210" i="22"/>
  <c r="V222" i="22"/>
  <c r="V234" i="22"/>
  <c r="V246" i="22"/>
  <c r="V258" i="22"/>
  <c r="V270" i="22"/>
  <c r="V282" i="22"/>
  <c r="V294" i="22"/>
  <c r="V306" i="22"/>
  <c r="V318" i="22"/>
  <c r="V330" i="22"/>
  <c r="V342" i="22"/>
  <c r="V354" i="22"/>
  <c r="V366" i="22"/>
  <c r="V378" i="22"/>
  <c r="V390" i="22"/>
  <c r="V402" i="22"/>
  <c r="V414" i="22"/>
  <c r="V426" i="22"/>
  <c r="V439" i="22"/>
  <c r="V454" i="22"/>
  <c r="V470" i="22"/>
  <c r="V487" i="22"/>
  <c r="V502" i="22"/>
  <c r="V521" i="22"/>
  <c r="V537" i="22"/>
  <c r="V557" i="22"/>
  <c r="V573" i="22"/>
  <c r="V593" i="22"/>
  <c r="V609" i="22"/>
  <c r="V629" i="22"/>
  <c r="V645" i="22"/>
  <c r="V665" i="22"/>
  <c r="V681" i="22"/>
  <c r="V701" i="22"/>
  <c r="V717" i="22"/>
  <c r="V753" i="22"/>
  <c r="V601" i="22"/>
  <c r="V589" i="22"/>
  <c r="V577" i="22"/>
  <c r="V565" i="22"/>
  <c r="V553" i="22"/>
  <c r="V541" i="22"/>
  <c r="V529" i="22"/>
  <c r="V517" i="22"/>
  <c r="V139" i="22"/>
  <c r="V151" i="22"/>
  <c r="V163" i="22"/>
  <c r="V175" i="22"/>
  <c r="V187" i="22"/>
  <c r="V199" i="22"/>
  <c r="V211" i="22"/>
  <c r="V223" i="22"/>
  <c r="V235" i="22"/>
  <c r="V247" i="22"/>
  <c r="V259" i="22"/>
  <c r="V271" i="22"/>
  <c r="V283" i="22"/>
  <c r="V295" i="22"/>
  <c r="V307" i="22"/>
  <c r="V319" i="22"/>
  <c r="V331" i="22"/>
  <c r="V343" i="22"/>
  <c r="V355" i="22"/>
  <c r="V367" i="22"/>
  <c r="V379" i="22"/>
  <c r="V391" i="22"/>
  <c r="V403" i="22"/>
  <c r="V415" i="22"/>
  <c r="V427" i="22"/>
  <c r="V440" i="22"/>
  <c r="V455" i="22"/>
  <c r="V473" i="22"/>
  <c r="V488" i="22"/>
  <c r="V503" i="22"/>
  <c r="V522" i="22"/>
  <c r="V538" i="22"/>
  <c r="V558" i="22"/>
  <c r="V574" i="22"/>
  <c r="V594" i="22"/>
  <c r="V610" i="22"/>
  <c r="V630" i="22"/>
  <c r="V646" i="22"/>
  <c r="V666" i="22"/>
  <c r="V682" i="22"/>
  <c r="V702" i="22"/>
  <c r="V718" i="22"/>
  <c r="V738" i="22"/>
  <c r="V774" i="22"/>
  <c r="V888" i="22"/>
  <c r="V876" i="22"/>
  <c r="V864" i="22"/>
  <c r="V852" i="22"/>
  <c r="V840" i="22"/>
  <c r="V828" i="22"/>
  <c r="V816" i="22"/>
  <c r="V804" i="22"/>
  <c r="V792" i="22"/>
  <c r="V780" i="22"/>
  <c r="V768" i="22"/>
  <c r="V756" i="22"/>
  <c r="V744" i="22"/>
  <c r="V732" i="22"/>
  <c r="V720" i="22"/>
  <c r="V708" i="22"/>
  <c r="V696" i="22"/>
  <c r="V684" i="22"/>
  <c r="V672" i="22"/>
  <c r="V660" i="22"/>
  <c r="V648" i="22"/>
  <c r="V636" i="22"/>
  <c r="V624" i="22"/>
  <c r="V612" i="22"/>
  <c r="V600" i="22"/>
  <c r="V588" i="22"/>
  <c r="V576" i="22"/>
  <c r="V564" i="22"/>
  <c r="V552" i="22"/>
  <c r="V540" i="22"/>
  <c r="V528" i="22"/>
  <c r="V516" i="22"/>
  <c r="V504" i="22"/>
  <c r="V492" i="22"/>
  <c r="V480" i="22"/>
  <c r="V468" i="22"/>
  <c r="V456" i="22"/>
  <c r="V444" i="22"/>
  <c r="V8" i="22"/>
  <c r="V20" i="22"/>
  <c r="V32" i="22"/>
  <c r="V44" i="22"/>
  <c r="V56" i="22"/>
  <c r="V68" i="22"/>
  <c r="V80" i="22"/>
  <c r="V92" i="22"/>
  <c r="V104" i="22"/>
  <c r="V116" i="22"/>
  <c r="V128" i="22"/>
  <c r="V140" i="22"/>
  <c r="V152" i="22"/>
  <c r="V164" i="22"/>
  <c r="V176" i="22"/>
  <c r="V188" i="22"/>
  <c r="V200" i="22"/>
  <c r="V212" i="22"/>
  <c r="V224" i="22"/>
  <c r="V236" i="22"/>
  <c r="V248" i="22"/>
  <c r="V260" i="22"/>
  <c r="V272" i="22"/>
  <c r="V284" i="22"/>
  <c r="V296" i="22"/>
  <c r="V308" i="22"/>
  <c r="V320" i="22"/>
  <c r="V332" i="22"/>
  <c r="V344" i="22"/>
  <c r="V356" i="22"/>
  <c r="V368" i="22"/>
  <c r="V380" i="22"/>
  <c r="V392" i="22"/>
  <c r="V404" i="22"/>
  <c r="V416" i="22"/>
  <c r="V428" i="22"/>
  <c r="V441" i="22"/>
  <c r="V457" i="22"/>
  <c r="V474" i="22"/>
  <c r="V489" i="22"/>
  <c r="V505" i="22"/>
  <c r="V523" i="22"/>
  <c r="V539" i="22"/>
  <c r="V559" i="22"/>
  <c r="V575" i="22"/>
  <c r="V595" i="22"/>
  <c r="V611" i="22"/>
  <c r="V631" i="22"/>
  <c r="V647" i="22"/>
  <c r="V667" i="22"/>
  <c r="V683" i="22"/>
  <c r="V703" i="22"/>
  <c r="V9" i="22"/>
  <c r="V21" i="22"/>
  <c r="V33" i="22"/>
  <c r="V45" i="22"/>
  <c r="V57" i="22"/>
  <c r="V69" i="22"/>
  <c r="V81" i="22"/>
  <c r="V93" i="22"/>
  <c r="V105" i="22"/>
  <c r="V117" i="22"/>
  <c r="V129" i="22"/>
  <c r="V141" i="22"/>
  <c r="V153" i="22"/>
  <c r="V165" i="22"/>
  <c r="V177" i="22"/>
  <c r="V189" i="22"/>
  <c r="V201" i="22"/>
  <c r="V213" i="22"/>
  <c r="V225" i="22"/>
  <c r="V237" i="22"/>
  <c r="V249" i="22"/>
  <c r="V261" i="22"/>
  <c r="V273" i="22"/>
  <c r="V285" i="22"/>
  <c r="V297" i="22"/>
  <c r="V309" i="22"/>
  <c r="V321" i="22"/>
  <c r="V333" i="22"/>
  <c r="V345" i="22"/>
  <c r="V357" i="22"/>
  <c r="V369" i="22"/>
  <c r="V381" i="22"/>
  <c r="V393" i="22"/>
  <c r="V405" i="22"/>
  <c r="V417" i="22"/>
  <c r="V429" i="22"/>
  <c r="V442" i="22"/>
  <c r="V458" i="22"/>
  <c r="V475" i="22"/>
  <c r="V490" i="22"/>
  <c r="V506" i="22"/>
  <c r="V524" i="22"/>
  <c r="V542" i="22"/>
  <c r="V560" i="22"/>
  <c r="V578" i="22"/>
  <c r="V596" i="22"/>
  <c r="V614" i="22"/>
  <c r="V632" i="22"/>
  <c r="V650" i="22"/>
  <c r="V668" i="22"/>
  <c r="V686" i="22"/>
  <c r="V704" i="22"/>
  <c r="V722" i="22"/>
  <c r="V798" i="22"/>
  <c r="V10" i="22"/>
  <c r="V22" i="22"/>
  <c r="V34" i="22"/>
  <c r="V46" i="22"/>
  <c r="V58" i="22"/>
  <c r="V70" i="22"/>
  <c r="V82" i="22"/>
  <c r="V94" i="22"/>
  <c r="V106" i="22"/>
  <c r="V118" i="22"/>
  <c r="V130" i="22"/>
  <c r="V142" i="22"/>
  <c r="V154" i="22"/>
  <c r="V166" i="22"/>
  <c r="V178" i="22"/>
  <c r="V190" i="22"/>
  <c r="V202" i="22"/>
  <c r="V214" i="22"/>
  <c r="V226" i="22"/>
  <c r="V238" i="22"/>
  <c r="V250" i="22"/>
  <c r="V262" i="22"/>
  <c r="V274" i="22"/>
  <c r="V286" i="22"/>
  <c r="V298" i="22"/>
  <c r="V310" i="22"/>
  <c r="V322" i="22"/>
  <c r="V334" i="22"/>
  <c r="V346" i="22"/>
  <c r="V358" i="22"/>
  <c r="V370" i="22"/>
  <c r="V382" i="22"/>
  <c r="V394" i="22"/>
  <c r="V406" i="22"/>
  <c r="V418" i="22"/>
  <c r="V430" i="22"/>
  <c r="V443" i="22"/>
  <c r="V461" i="22"/>
  <c r="V476" i="22"/>
  <c r="V491" i="22"/>
  <c r="V509" i="22"/>
  <c r="V525" i="22"/>
  <c r="V545" i="22"/>
  <c r="V561" i="22"/>
  <c r="V581" i="22"/>
  <c r="V597" i="22"/>
  <c r="V617" i="22"/>
  <c r="V633" i="22"/>
  <c r="V653" i="22"/>
  <c r="V669" i="22"/>
  <c r="V689" i="22"/>
  <c r="V705" i="22"/>
  <c r="V725" i="22"/>
  <c r="V741" i="22"/>
  <c r="V777" i="22"/>
  <c r="V945" i="22"/>
  <c r="V933" i="22"/>
  <c r="V921" i="22"/>
  <c r="V909" i="22"/>
  <c r="V897" i="22"/>
  <c r="V885" i="22"/>
  <c r="V873" i="22"/>
  <c r="V861" i="22"/>
  <c r="V849" i="22"/>
  <c r="V837" i="22"/>
  <c r="V825" i="22"/>
  <c r="V813" i="22"/>
  <c r="V801" i="22"/>
  <c r="V789" i="22"/>
  <c r="V11" i="22"/>
  <c r="V23" i="22"/>
  <c r="V35" i="22"/>
  <c r="V47" i="22"/>
  <c r="V59" i="22"/>
  <c r="V71" i="22"/>
  <c r="V83" i="22"/>
  <c r="V95" i="22"/>
  <c r="V107" i="22"/>
  <c r="V119" i="22"/>
  <c r="V131" i="22"/>
  <c r="V143" i="22"/>
  <c r="V155" i="22"/>
  <c r="V167" i="22"/>
  <c r="V179" i="22"/>
  <c r="V191" i="22"/>
  <c r="V203" i="22"/>
  <c r="V215" i="22"/>
  <c r="V227" i="22"/>
  <c r="V239" i="22"/>
  <c r="V251" i="22"/>
  <c r="V263" i="22"/>
  <c r="V275" i="22"/>
  <c r="V287" i="22"/>
  <c r="V299" i="22"/>
  <c r="V311" i="22"/>
  <c r="V323" i="22"/>
  <c r="V335" i="22"/>
  <c r="V347" i="22"/>
  <c r="V359" i="22"/>
  <c r="V371" i="22"/>
  <c r="V383" i="22"/>
  <c r="V395" i="22"/>
  <c r="V407" i="22"/>
  <c r="V419" i="22"/>
  <c r="V431" i="22"/>
  <c r="V445" i="22"/>
  <c r="V462" i="22"/>
  <c r="V477" i="22"/>
  <c r="V493" i="22"/>
  <c r="V510" i="22"/>
  <c r="V526" i="22"/>
  <c r="V546" i="22"/>
  <c r="V562" i="22"/>
  <c r="V582" i="22"/>
  <c r="V598" i="22"/>
  <c r="V618" i="22"/>
  <c r="V634" i="22"/>
  <c r="V654" i="22"/>
  <c r="V670" i="22"/>
  <c r="V690" i="22"/>
  <c r="V706" i="22"/>
  <c r="V726" i="22"/>
  <c r="V762" i="22"/>
  <c r="V12" i="22"/>
  <c r="V24" i="22"/>
  <c r="V36" i="22"/>
  <c r="V48" i="22"/>
  <c r="V60" i="22"/>
  <c r="V72" i="22"/>
  <c r="V84" i="22"/>
  <c r="V96" i="22"/>
  <c r="V108" i="22"/>
  <c r="V120" i="22"/>
  <c r="V132" i="22"/>
  <c r="V144" i="22"/>
  <c r="V156" i="22"/>
  <c r="V168" i="22"/>
  <c r="V180" i="22"/>
  <c r="V192" i="22"/>
  <c r="V204" i="22"/>
  <c r="V216" i="22"/>
  <c r="V228" i="22"/>
  <c r="V240" i="22"/>
  <c r="V252" i="22"/>
  <c r="V264" i="22"/>
  <c r="V276" i="22"/>
  <c r="V288" i="22"/>
  <c r="V300" i="22"/>
  <c r="V312" i="22"/>
  <c r="V324" i="22"/>
  <c r="V336" i="22"/>
  <c r="V348" i="22"/>
  <c r="V360" i="22"/>
  <c r="V372" i="22"/>
  <c r="V384" i="22"/>
  <c r="V396" i="22"/>
  <c r="V408" i="22"/>
  <c r="V420" i="22"/>
  <c r="V432" i="22"/>
  <c r="V446" i="22"/>
  <c r="V463" i="22"/>
  <c r="V478" i="22"/>
  <c r="V494" i="22"/>
  <c r="V511" i="22"/>
  <c r="V527" i="22"/>
  <c r="V547" i="22"/>
  <c r="V563" i="22"/>
  <c r="V583" i="22"/>
  <c r="V599" i="22"/>
  <c r="V619" i="22"/>
  <c r="V635" i="22"/>
  <c r="V655" i="22"/>
  <c r="V671" i="22"/>
  <c r="V691" i="22"/>
  <c r="V707" i="22"/>
  <c r="V727" i="22"/>
  <c r="V13" i="22"/>
  <c r="V25" i="22"/>
  <c r="V37" i="22"/>
  <c r="V49" i="22"/>
  <c r="V61" i="22"/>
  <c r="V73" i="22"/>
  <c r="V85" i="22"/>
  <c r="V97" i="22"/>
  <c r="V109" i="22"/>
  <c r="V121" i="22"/>
  <c r="V133" i="22"/>
  <c r="V145" i="22"/>
  <c r="V157" i="22"/>
  <c r="V169" i="22"/>
  <c r="V181" i="22"/>
  <c r="V193" i="22"/>
  <c r="V205" i="22"/>
  <c r="V217" i="22"/>
  <c r="V229" i="22"/>
  <c r="V241" i="22"/>
  <c r="V253" i="22"/>
  <c r="V265" i="22"/>
  <c r="V277" i="22"/>
  <c r="V289" i="22"/>
  <c r="V301" i="22"/>
  <c r="V313" i="22"/>
  <c r="V325" i="22"/>
  <c r="V337" i="22"/>
  <c r="V349" i="22"/>
  <c r="V361" i="22"/>
  <c r="V373" i="22"/>
  <c r="V385" i="22"/>
  <c r="V397" i="22"/>
  <c r="V409" i="22"/>
  <c r="V421" i="22"/>
  <c r="V433" i="22"/>
  <c r="V449" i="22"/>
  <c r="V464" i="22"/>
  <c r="V479" i="22"/>
  <c r="V497" i="22"/>
  <c r="V512" i="22"/>
  <c r="V530" i="22"/>
  <c r="V548" i="22"/>
  <c r="V566" i="22"/>
  <c r="V584" i="22"/>
  <c r="V602" i="22"/>
  <c r="V620" i="22"/>
  <c r="V638" i="22"/>
  <c r="V656" i="22"/>
  <c r="V674" i="22"/>
  <c r="V692" i="22"/>
  <c r="V710" i="22"/>
  <c r="V14" i="22"/>
  <c r="V26" i="22"/>
  <c r="V38" i="22"/>
  <c r="V50" i="22"/>
  <c r="V62" i="22"/>
  <c r="V74" i="22"/>
  <c r="V86" i="22"/>
  <c r="V98" i="22"/>
  <c r="V110" i="22"/>
  <c r="V122" i="22"/>
  <c r="V134" i="22"/>
  <c r="V146" i="22"/>
  <c r="V158" i="22"/>
  <c r="V170" i="22"/>
  <c r="V182" i="22"/>
  <c r="V194" i="22"/>
  <c r="V206" i="22"/>
  <c r="V218" i="22"/>
  <c r="V230" i="22"/>
  <c r="V242" i="22"/>
  <c r="V254" i="22"/>
  <c r="V266" i="22"/>
  <c r="V278" i="22"/>
  <c r="V290" i="22"/>
  <c r="V302" i="22"/>
  <c r="V314" i="22"/>
  <c r="V326" i="22"/>
  <c r="V338" i="22"/>
  <c r="V350" i="22"/>
  <c r="V362" i="22"/>
  <c r="V374" i="22"/>
  <c r="V386" i="22"/>
  <c r="V398" i="22"/>
  <c r="V410" i="22"/>
  <c r="V422" i="22"/>
  <c r="V434" i="22"/>
  <c r="V450" i="22"/>
  <c r="V465" i="22"/>
  <c r="V481" i="22"/>
  <c r="V498" i="22"/>
  <c r="V513" i="22"/>
  <c r="V533" i="22"/>
  <c r="V549" i="22"/>
  <c r="V569" i="22"/>
  <c r="V585" i="22"/>
  <c r="V605" i="22"/>
  <c r="V621" i="22"/>
  <c r="V641" i="22"/>
  <c r="V657" i="22"/>
  <c r="V677" i="22"/>
  <c r="V693" i="22"/>
  <c r="V713" i="22"/>
  <c r="V729" i="22"/>
  <c r="V765" i="22"/>
  <c r="V451" i="22"/>
  <c r="V466" i="22"/>
  <c r="V482" i="22"/>
  <c r="V499" i="22"/>
  <c r="V514" i="22"/>
  <c r="V534" i="22"/>
  <c r="V550" i="22"/>
  <c r="V570" i="22"/>
  <c r="V586" i="22"/>
  <c r="V606" i="22"/>
  <c r="V622" i="22"/>
  <c r="V642" i="22"/>
  <c r="V658" i="22"/>
  <c r="V678" i="22"/>
  <c r="V694" i="22"/>
  <c r="V714" i="22"/>
  <c r="V730" i="22"/>
  <c r="V750" i="22"/>
  <c r="V786" i="22"/>
  <c r="V810" i="22"/>
  <c r="V664" i="22"/>
  <c r="V652" i="22"/>
  <c r="V640" i="22"/>
  <c r="V628" i="22"/>
  <c r="V616" i="22"/>
  <c r="V604" i="22"/>
  <c r="V592" i="22"/>
  <c r="V580" i="22"/>
  <c r="V568" i="22"/>
  <c r="V556" i="22"/>
  <c r="V544" i="22"/>
  <c r="V532" i="22"/>
  <c r="V520" i="22"/>
  <c r="V508" i="22"/>
  <c r="V496" i="22"/>
  <c r="V484" i="22"/>
  <c r="V472" i="22"/>
  <c r="V460" i="22"/>
  <c r="V448" i="22"/>
  <c r="V436" i="22"/>
  <c r="V16" i="22"/>
  <c r="V28" i="22"/>
  <c r="V40" i="22"/>
  <c r="V52" i="22"/>
  <c r="V64" i="22"/>
  <c r="V76" i="22"/>
  <c r="V88" i="22"/>
  <c r="V100" i="22"/>
  <c r="V112" i="22"/>
  <c r="V124" i="22"/>
  <c r="V136" i="22"/>
  <c r="V148" i="22"/>
  <c r="V160" i="22"/>
  <c r="V172" i="22"/>
  <c r="V184" i="22"/>
  <c r="V196" i="22"/>
  <c r="V208" i="22"/>
  <c r="V220" i="22"/>
  <c r="V232" i="22"/>
  <c r="V244" i="22"/>
  <c r="V256" i="22"/>
  <c r="V268" i="22"/>
  <c r="V280" i="22"/>
  <c r="V292" i="22"/>
  <c r="V304" i="22"/>
  <c r="V316" i="22"/>
  <c r="V328" i="22"/>
  <c r="V340" i="22"/>
  <c r="V352" i="22"/>
  <c r="V364" i="22"/>
  <c r="V376" i="22"/>
  <c r="V388" i="22"/>
  <c r="V400" i="22"/>
  <c r="V412" i="22"/>
  <c r="V424" i="22"/>
  <c r="V437" i="22"/>
  <c r="V452" i="22"/>
  <c r="V467" i="22"/>
  <c r="V485" i="22"/>
  <c r="V500" i="22"/>
  <c r="V515" i="22"/>
  <c r="V535" i="22"/>
  <c r="V551" i="22"/>
  <c r="V571" i="22"/>
  <c r="V587" i="22"/>
  <c r="V607" i="22"/>
  <c r="V623" i="22"/>
  <c r="V643" i="22"/>
  <c r="V659" i="22"/>
  <c r="V679" i="22"/>
  <c r="V695" i="22"/>
  <c r="V715" i="22"/>
  <c r="AC3" i="22"/>
  <c r="M12" i="22" s="1"/>
  <c r="M13" i="22" s="1"/>
  <c r="E736" i="22"/>
  <c r="J4" i="22"/>
  <c r="K4" i="22"/>
  <c r="L4" i="22"/>
  <c r="BM7" i="3"/>
  <c r="BO6" i="3"/>
  <c r="AC2" i="22" l="1"/>
  <c r="J17" i="22"/>
  <c r="M5" i="22"/>
  <c r="F736" i="22"/>
  <c r="F737" i="22" s="1"/>
  <c r="F738" i="22" s="1"/>
  <c r="F739" i="22" s="1"/>
  <c r="F740" i="22" s="1"/>
  <c r="F741" i="22" s="1"/>
  <c r="F742" i="22" s="1"/>
  <c r="F743" i="22" s="1"/>
  <c r="F744" i="22" s="1"/>
  <c r="F745" i="22" s="1"/>
  <c r="F746" i="22" s="1"/>
  <c r="F747" i="22" s="1"/>
  <c r="F748" i="22" s="1"/>
  <c r="F749" i="22" s="1"/>
  <c r="F750" i="22" s="1"/>
  <c r="F751" i="22" s="1"/>
  <c r="F752" i="22" s="1"/>
  <c r="F753" i="22" s="1"/>
  <c r="F754" i="22" s="1"/>
  <c r="F755" i="22" s="1"/>
  <c r="F756" i="22" s="1"/>
  <c r="F757" i="22" s="1"/>
  <c r="F758" i="22" s="1"/>
  <c r="F759" i="22" s="1"/>
  <c r="F760" i="22" s="1"/>
  <c r="F761" i="22" s="1"/>
  <c r="F762" i="22" s="1"/>
  <c r="F763" i="22" s="1"/>
  <c r="F764" i="22" s="1"/>
  <c r="F765" i="22" s="1"/>
  <c r="F766" i="22" s="1"/>
  <c r="F767" i="22" s="1"/>
  <c r="F768" i="22" s="1"/>
  <c r="F769" i="22" s="1"/>
  <c r="F770" i="22" s="1"/>
  <c r="F771" i="22" s="1"/>
  <c r="F772" i="22" s="1"/>
  <c r="F773" i="22" s="1"/>
  <c r="F774" i="22" s="1"/>
  <c r="F775" i="22" s="1"/>
  <c r="F776" i="22" s="1"/>
  <c r="F777" i="22" s="1"/>
  <c r="F778" i="22" s="1"/>
  <c r="F779" i="22" s="1"/>
  <c r="F780" i="22" s="1"/>
  <c r="F781" i="22" s="1"/>
  <c r="F782" i="22" s="1"/>
  <c r="F783" i="22" s="1"/>
  <c r="F784" i="22" s="1"/>
  <c r="F785" i="22" s="1"/>
  <c r="F786" i="22" s="1"/>
  <c r="F787" i="22" s="1"/>
  <c r="F788" i="22" s="1"/>
  <c r="F789" i="22" s="1"/>
  <c r="F790" i="22" s="1"/>
  <c r="F791" i="22" s="1"/>
  <c r="F792" i="22" s="1"/>
  <c r="F793" i="22" s="1"/>
  <c r="F794" i="22" s="1"/>
  <c r="F795" i="22" s="1"/>
  <c r="F796" i="22" s="1"/>
  <c r="F797" i="22" s="1"/>
  <c r="F798" i="22" s="1"/>
  <c r="F799" i="22" s="1"/>
  <c r="F800" i="22" s="1"/>
  <c r="F801" i="22" s="1"/>
  <c r="F802" i="22" s="1"/>
  <c r="F803" i="22" s="1"/>
  <c r="F804" i="22" s="1"/>
  <c r="F805" i="22" s="1"/>
  <c r="F806" i="22" s="1"/>
  <c r="F807" i="22" s="1"/>
  <c r="F808" i="22" s="1"/>
  <c r="F809" i="22" s="1"/>
  <c r="F810" i="22" s="1"/>
  <c r="F811" i="22" s="1"/>
  <c r="F812" i="22" s="1"/>
  <c r="F813" i="22" s="1"/>
  <c r="F814" i="22" s="1"/>
  <c r="F815" i="22" s="1"/>
  <c r="F816" i="22" s="1"/>
  <c r="F817" i="22" s="1"/>
  <c r="F818" i="22" s="1"/>
  <c r="F819" i="22" s="1"/>
  <c r="F820" i="22" s="1"/>
  <c r="F821" i="22" s="1"/>
  <c r="F822" i="22" s="1"/>
  <c r="F823" i="22" s="1"/>
  <c r="F824" i="22" s="1"/>
  <c r="F825" i="22" s="1"/>
  <c r="F826" i="22" s="1"/>
  <c r="F827" i="22" s="1"/>
  <c r="F828" i="22" s="1"/>
  <c r="F829" i="22" s="1"/>
  <c r="F830" i="22" s="1"/>
  <c r="F831" i="22" s="1"/>
  <c r="F832" i="22" s="1"/>
  <c r="F833" i="22" s="1"/>
  <c r="F834" i="22" s="1"/>
  <c r="F835" i="22" s="1"/>
  <c r="F836" i="22" s="1"/>
  <c r="F837" i="22" s="1"/>
  <c r="F838" i="22" s="1"/>
  <c r="F839" i="22" s="1"/>
  <c r="F840" i="22" s="1"/>
  <c r="F841" i="22" s="1"/>
  <c r="F842" i="22" s="1"/>
  <c r="F843" i="22" s="1"/>
  <c r="F844" i="22" s="1"/>
  <c r="F845" i="22" s="1"/>
  <c r="F846" i="22" s="1"/>
  <c r="F847" i="22" s="1"/>
  <c r="F848" i="22" s="1"/>
  <c r="F849" i="22" s="1"/>
  <c r="F850" i="22" s="1"/>
  <c r="F851" i="22" s="1"/>
  <c r="F852" i="22" s="1"/>
  <c r="F853" i="22" s="1"/>
  <c r="F854" i="22" s="1"/>
  <c r="F855" i="22" s="1"/>
  <c r="F856" i="22" s="1"/>
  <c r="F857" i="22" s="1"/>
  <c r="F858" i="22" s="1"/>
  <c r="F859" i="22" s="1"/>
  <c r="F860" i="22" s="1"/>
  <c r="F861" i="22" s="1"/>
  <c r="F862" i="22" s="1"/>
  <c r="F863" i="22" s="1"/>
  <c r="F864" i="22" s="1"/>
  <c r="F865" i="22" s="1"/>
  <c r="F866" i="22" s="1"/>
  <c r="F867" i="22" s="1"/>
  <c r="F868" i="22" s="1"/>
  <c r="F869" i="22" s="1"/>
  <c r="F870" i="22" s="1"/>
  <c r="F871" i="22" s="1"/>
  <c r="F872" i="22" s="1"/>
  <c r="F873" i="22" s="1"/>
  <c r="F874" i="22" s="1"/>
  <c r="F875" i="22" s="1"/>
  <c r="F876" i="22" s="1"/>
  <c r="F877" i="22" s="1"/>
  <c r="F878" i="22" s="1"/>
  <c r="F879" i="22" s="1"/>
  <c r="F880" i="22" s="1"/>
  <c r="F881" i="22" s="1"/>
  <c r="F882" i="22" s="1"/>
  <c r="F883" i="22" s="1"/>
  <c r="F884" i="22" s="1"/>
  <c r="F885" i="22" s="1"/>
  <c r="F886" i="22" s="1"/>
  <c r="F887" i="22" s="1"/>
  <c r="F888" i="22" s="1"/>
  <c r="F889" i="22" s="1"/>
  <c r="F890" i="22" s="1"/>
  <c r="F891" i="22" s="1"/>
  <c r="F892" i="22" s="1"/>
  <c r="F893" i="22" s="1"/>
  <c r="F894" i="22" s="1"/>
  <c r="F895" i="22" s="1"/>
  <c r="F896" i="22" s="1"/>
  <c r="F897" i="22" s="1"/>
  <c r="F898" i="22" s="1"/>
  <c r="F899" i="22" s="1"/>
  <c r="F900" i="22" s="1"/>
  <c r="F901" i="22" s="1"/>
  <c r="F902" i="22" s="1"/>
  <c r="F903" i="22" s="1"/>
  <c r="F904" i="22" s="1"/>
  <c r="F905" i="22" s="1"/>
  <c r="F906" i="22" s="1"/>
  <c r="F907" i="22" s="1"/>
  <c r="F908" i="22" s="1"/>
  <c r="F909" i="22" s="1"/>
  <c r="F910" i="22" s="1"/>
  <c r="F911" i="22" s="1"/>
  <c r="F912" i="22" s="1"/>
  <c r="F913" i="22" s="1"/>
  <c r="F914" i="22" s="1"/>
  <c r="F915" i="22" s="1"/>
  <c r="F916" i="22" s="1"/>
  <c r="F917" i="22" s="1"/>
  <c r="F918" i="22" s="1"/>
  <c r="F919" i="22" s="1"/>
  <c r="F920" i="22" s="1"/>
  <c r="F921" i="22" s="1"/>
  <c r="F922" i="22" s="1"/>
  <c r="F923" i="22" s="1"/>
  <c r="F924" i="22" s="1"/>
  <c r="F925" i="22" s="1"/>
  <c r="F926" i="22" s="1"/>
  <c r="F927" i="22" s="1"/>
  <c r="F928" i="22" s="1"/>
  <c r="F929" i="22" s="1"/>
  <c r="F930" i="22" s="1"/>
  <c r="F931" i="22" s="1"/>
  <c r="F932" i="22" s="1"/>
  <c r="F933" i="22" s="1"/>
  <c r="F934" i="22" s="1"/>
  <c r="F935" i="22" s="1"/>
  <c r="F936" i="22" s="1"/>
  <c r="F937" i="22" s="1"/>
  <c r="F938" i="22" s="1"/>
  <c r="F939" i="22" s="1"/>
  <c r="F940" i="22" s="1"/>
  <c r="F941" i="22" s="1"/>
  <c r="F942" i="22" s="1"/>
  <c r="F943" i="22" s="1"/>
  <c r="F944" i="22" s="1"/>
  <c r="F945" i="22" s="1"/>
  <c r="F946" i="22" s="1"/>
  <c r="F947" i="22" s="1"/>
  <c r="F948" i="22" s="1"/>
  <c r="F949" i="22" s="1"/>
  <c r="F950" i="22" s="1"/>
  <c r="F951" i="22" s="1"/>
  <c r="F952" i="22" s="1"/>
  <c r="F953" i="22" s="1"/>
  <c r="F954" i="22" s="1"/>
  <c r="F955" i="22" s="1"/>
  <c r="F956" i="22" s="1"/>
  <c r="F957" i="22" s="1"/>
  <c r="F958" i="22" s="1"/>
  <c r="F959" i="22" s="1"/>
  <c r="F960" i="22" s="1"/>
  <c r="F961" i="22" s="1"/>
  <c r="F962" i="22" s="1"/>
  <c r="F963" i="22" s="1"/>
  <c r="F964" i="22" s="1"/>
  <c r="F965" i="22" s="1"/>
  <c r="F966" i="22" s="1"/>
  <c r="F967" i="22" s="1"/>
  <c r="F968" i="22" s="1"/>
  <c r="F969" i="22" s="1"/>
  <c r="F970" i="22" s="1"/>
  <c r="F971" i="22" s="1"/>
  <c r="F972" i="22" s="1"/>
  <c r="F973" i="22" s="1"/>
  <c r="F974" i="22" s="1"/>
  <c r="F975" i="22" s="1"/>
  <c r="F976" i="22" s="1"/>
  <c r="F977" i="22" s="1"/>
  <c r="F978" i="22" s="1"/>
  <c r="F979" i="22" s="1"/>
  <c r="F980" i="22" s="1"/>
  <c r="F981" i="22" s="1"/>
  <c r="F982" i="22" s="1"/>
  <c r="F983" i="22" s="1"/>
  <c r="F984" i="22" s="1"/>
  <c r="F985" i="22" s="1"/>
  <c r="F986" i="22" s="1"/>
  <c r="F987" i="22" s="1"/>
  <c r="F988" i="22" s="1"/>
  <c r="F989" i="22" s="1"/>
  <c r="F990" i="22" s="1"/>
  <c r="F991" i="22" s="1"/>
  <c r="F992" i="22" s="1"/>
  <c r="F993" i="22" s="1"/>
  <c r="F994" i="22" s="1"/>
  <c r="F995" i="22" s="1"/>
  <c r="F996" i="22" s="1"/>
  <c r="F997" i="22" s="1"/>
  <c r="F998" i="22" s="1"/>
  <c r="F999" i="22" s="1"/>
  <c r="F1000" i="22" s="1"/>
  <c r="F1001" i="22" s="1"/>
  <c r="F1002" i="22" s="1"/>
  <c r="F1003" i="22" s="1"/>
  <c r="F1004" i="22" s="1"/>
  <c r="F1005" i="22" s="1"/>
  <c r="F1006" i="22" s="1"/>
  <c r="F1007" i="22" s="1"/>
  <c r="F1008" i="22" s="1"/>
  <c r="F1009" i="22" s="1"/>
  <c r="F1010" i="22" s="1"/>
  <c r="F1011" i="22" s="1"/>
  <c r="F1012" i="22" s="1"/>
  <c r="F1013" i="22" s="1"/>
  <c r="F1014" i="22" s="1"/>
  <c r="F1015" i="22" s="1"/>
  <c r="F1016" i="22" s="1"/>
  <c r="F1017" i="22" s="1"/>
  <c r="F1018" i="22" s="1"/>
  <c r="F1019" i="22" s="1"/>
  <c r="F1020" i="22" s="1"/>
  <c r="F1021" i="22" s="1"/>
  <c r="F1022" i="22" s="1"/>
  <c r="F1023" i="22" s="1"/>
  <c r="F1024" i="22" s="1"/>
  <c r="F1025" i="22" s="1"/>
  <c r="F1026" i="22" s="1"/>
  <c r="F1027" i="22" s="1"/>
  <c r="F1028" i="22" s="1"/>
  <c r="F1029" i="22" s="1"/>
  <c r="F1030" i="22" s="1"/>
  <c r="F1031" i="22" s="1"/>
  <c r="F1032" i="22" s="1"/>
  <c r="F1033" i="22" s="1"/>
  <c r="F1034" i="22" s="1"/>
  <c r="F1035" i="22" s="1"/>
  <c r="F1036" i="22" s="1"/>
  <c r="F1037" i="22" s="1"/>
  <c r="F1038" i="22" s="1"/>
  <c r="F1039" i="22" s="1"/>
  <c r="F1040" i="22" s="1"/>
  <c r="F1041" i="22" s="1"/>
  <c r="F1042" i="22" s="1"/>
  <c r="F1043" i="22" s="1"/>
  <c r="F1044" i="22" s="1"/>
  <c r="F1045" i="22" s="1"/>
  <c r="F1046" i="22" s="1"/>
  <c r="F1047" i="22" s="1"/>
  <c r="F1048" i="22" s="1"/>
  <c r="F1049" i="22" s="1"/>
  <c r="F1050" i="22" s="1"/>
  <c r="F1051" i="22" s="1"/>
  <c r="F1052" i="22" s="1"/>
  <c r="F1053" i="22" s="1"/>
  <c r="F1054" i="22" s="1"/>
  <c r="F1055" i="22" s="1"/>
  <c r="F1056" i="22" s="1"/>
  <c r="F1057" i="22" s="1"/>
  <c r="F1058" i="22" s="1"/>
  <c r="F1059" i="22" s="1"/>
  <c r="F1060" i="22" s="1"/>
  <c r="F1061" i="22" s="1"/>
  <c r="F1062" i="22" s="1"/>
  <c r="F1063" i="22" s="1"/>
  <c r="F1064" i="22" s="1"/>
  <c r="F1065" i="22" s="1"/>
  <c r="F1066" i="22" s="1"/>
  <c r="F1067" i="22" s="1"/>
  <c r="F1068" i="22" s="1"/>
  <c r="F1069" i="22" s="1"/>
  <c r="F1070" i="22" s="1"/>
  <c r="F1071" i="22" s="1"/>
  <c r="F1072" i="22" s="1"/>
  <c r="F1073" i="22" s="1"/>
  <c r="F1074" i="22" s="1"/>
  <c r="F1075" i="22" s="1"/>
  <c r="F1076" i="22" s="1"/>
  <c r="F1077" i="22" s="1"/>
  <c r="F1078" i="22" s="1"/>
  <c r="F1079" i="22" s="1"/>
  <c r="F1080" i="22" s="1"/>
  <c r="F1081" i="22" s="1"/>
  <c r="F1082" i="22" s="1"/>
  <c r="F1083" i="22" s="1"/>
  <c r="F1084" i="22" s="1"/>
  <c r="F1085" i="22" s="1"/>
  <c r="F1086" i="22" s="1"/>
  <c r="F1087" i="22" s="1"/>
  <c r="F1088" i="22" s="1"/>
  <c r="F1089" i="22" s="1"/>
  <c r="F1090" i="22" s="1"/>
  <c r="F1091" i="22" s="1"/>
  <c r="F1092" i="22" s="1"/>
  <c r="F1093" i="22" s="1"/>
  <c r="F1094" i="22" s="1"/>
  <c r="F1095" i="22" s="1"/>
  <c r="F1096" i="22" s="1"/>
  <c r="F1097" i="22" s="1"/>
  <c r="F1098" i="22" s="1"/>
  <c r="F1099" i="22" s="1"/>
  <c r="F1100" i="22" s="1"/>
  <c r="F1101" i="22" s="1"/>
  <c r="F1102" i="22" s="1"/>
  <c r="F1103" i="22" s="1"/>
  <c r="F1104" i="22" s="1"/>
  <c r="F1105" i="22" s="1"/>
  <c r="F1106" i="22" s="1"/>
  <c r="F1107" i="22" s="1"/>
  <c r="F1108" i="22" s="1"/>
  <c r="F1109" i="22" s="1"/>
  <c r="F1110" i="22" s="1"/>
  <c r="F1111" i="22" s="1"/>
  <c r="F1112" i="22" s="1"/>
  <c r="F1113" i="22" s="1"/>
  <c r="F1114" i="22" s="1"/>
  <c r="F1115" i="22" s="1"/>
  <c r="F1116" i="22" s="1"/>
  <c r="F1117" i="22" s="1"/>
  <c r="F1118" i="22" s="1"/>
  <c r="F1119" i="22" s="1"/>
  <c r="F1120" i="22" s="1"/>
  <c r="F1121" i="22" s="1"/>
  <c r="F1122" i="22" s="1"/>
  <c r="F1123" i="22" s="1"/>
  <c r="F1124" i="22" s="1"/>
  <c r="F1125" i="22" s="1"/>
  <c r="F1126" i="22" s="1"/>
  <c r="F1127" i="22" s="1"/>
  <c r="F1128" i="22" s="1"/>
  <c r="F1129" i="22" s="1"/>
  <c r="F1130" i="22" s="1"/>
  <c r="F1131" i="22" s="1"/>
  <c r="F1132" i="22" s="1"/>
  <c r="F1133" i="22" s="1"/>
  <c r="F1134" i="22" s="1"/>
  <c r="F1135" i="22" s="1"/>
  <c r="F1136" i="22" s="1"/>
  <c r="F1137" i="22" s="1"/>
  <c r="F1138" i="22" s="1"/>
  <c r="F1139" i="22" s="1"/>
  <c r="F1140" i="22" s="1"/>
  <c r="F1141" i="22" s="1"/>
  <c r="F1142" i="22" s="1"/>
  <c r="F1143" i="22" s="1"/>
  <c r="F1144" i="22" s="1"/>
  <c r="F1145" i="22" s="1"/>
  <c r="F1146" i="22" s="1"/>
  <c r="F1147" i="22" s="1"/>
  <c r="F1148" i="22" s="1"/>
  <c r="F1149" i="22" s="1"/>
  <c r="F1150" i="22" s="1"/>
  <c r="F1151" i="22" s="1"/>
  <c r="F1152" i="22" s="1"/>
  <c r="F1153" i="22" s="1"/>
  <c r="F1154" i="22" s="1"/>
  <c r="F1155" i="22" s="1"/>
  <c r="F1156" i="22" s="1"/>
  <c r="F1157" i="22" s="1"/>
  <c r="F1158" i="22" s="1"/>
  <c r="F1159" i="22" s="1"/>
  <c r="F1160" i="22" s="1"/>
  <c r="F1161" i="22" s="1"/>
  <c r="F1162" i="22" s="1"/>
  <c r="F1163" i="22" s="1"/>
  <c r="F1164" i="22" s="1"/>
  <c r="F1165" i="22" s="1"/>
  <c r="F1166" i="22" s="1"/>
  <c r="F1167" i="22" s="1"/>
  <c r="F1168" i="22" s="1"/>
  <c r="F1169" i="22" s="1"/>
  <c r="F1170" i="22" s="1"/>
  <c r="F1171" i="22" s="1"/>
  <c r="F1172" i="22" s="1"/>
  <c r="F1173" i="22" s="1"/>
  <c r="F1174" i="22" s="1"/>
  <c r="F1175" i="22" s="1"/>
  <c r="F1176" i="22" s="1"/>
  <c r="F1177" i="22" s="1"/>
  <c r="F1178" i="22" s="1"/>
  <c r="F1179" i="22" s="1"/>
  <c r="F1180" i="22" s="1"/>
  <c r="F1181" i="22" s="1"/>
  <c r="F1182" i="22" s="1"/>
  <c r="F1183" i="22" s="1"/>
  <c r="F1184" i="22" s="1"/>
  <c r="F1185" i="22" s="1"/>
  <c r="F1186" i="22" s="1"/>
  <c r="F1187" i="22" s="1"/>
  <c r="F1188" i="22" s="1"/>
  <c r="F1189" i="22" s="1"/>
  <c r="F1190" i="22" s="1"/>
  <c r="F1191" i="22" s="1"/>
  <c r="F1192" i="22" s="1"/>
  <c r="F1193" i="22" s="1"/>
  <c r="F1194" i="22" s="1"/>
  <c r="F1195" i="22" s="1"/>
  <c r="F1196" i="22" s="1"/>
  <c r="F1197" i="22" s="1"/>
  <c r="F1198" i="22" s="1"/>
  <c r="F1199" i="22" s="1"/>
  <c r="F1200" i="22" s="1"/>
  <c r="F1201" i="22" s="1"/>
  <c r="F1202" i="22" s="1"/>
  <c r="F1203" i="22" s="1"/>
  <c r="F1204" i="22" s="1"/>
  <c r="F1205" i="22" s="1"/>
  <c r="F1206" i="22" s="1"/>
  <c r="F1207" i="22" s="1"/>
  <c r="F1208" i="22" s="1"/>
  <c r="F1209" i="22" s="1"/>
  <c r="F1210" i="22" s="1"/>
  <c r="F1211" i="22" s="1"/>
  <c r="F1212" i="22" s="1"/>
  <c r="F1213" i="22" s="1"/>
  <c r="F1214" i="22" s="1"/>
  <c r="F1215" i="22" s="1"/>
  <c r="F1216" i="22" s="1"/>
  <c r="F1217" i="22" s="1"/>
  <c r="F1218" i="22" s="1"/>
  <c r="F1219" i="22" s="1"/>
  <c r="F1220" i="22" s="1"/>
  <c r="F1221" i="22" s="1"/>
  <c r="F1222" i="22" s="1"/>
  <c r="F1223" i="22" s="1"/>
  <c r="F1224" i="22" s="1"/>
  <c r="F1225" i="22" s="1"/>
  <c r="F1226" i="22" s="1"/>
  <c r="F1227" i="22" s="1"/>
  <c r="F1228" i="22" s="1"/>
  <c r="F1229" i="22" s="1"/>
  <c r="F1230" i="22" s="1"/>
  <c r="F1231" i="22" s="1"/>
  <c r="F1232" i="22" s="1"/>
  <c r="F1233" i="22" s="1"/>
  <c r="F1234" i="22" s="1"/>
  <c r="F1235" i="22" s="1"/>
  <c r="F1236" i="22" s="1"/>
  <c r="F1237" i="22" s="1"/>
  <c r="F1238" i="22" s="1"/>
  <c r="F1239" i="22" s="1"/>
  <c r="F1240" i="22" s="1"/>
  <c r="F1241" i="22" s="1"/>
  <c r="F1242" i="22" s="1"/>
  <c r="F1243" i="22" s="1"/>
  <c r="F1244" i="22" s="1"/>
  <c r="F1245" i="22" s="1"/>
  <c r="F1246" i="22" s="1"/>
  <c r="F1247" i="22" s="1"/>
  <c r="F1248" i="22" s="1"/>
  <c r="F1249" i="22" s="1"/>
  <c r="F1250" i="22" s="1"/>
  <c r="F1251" i="22" s="1"/>
  <c r="F1252" i="22" s="1"/>
  <c r="F1253" i="22" s="1"/>
  <c r="F1254" i="22" s="1"/>
  <c r="F1255" i="22" s="1"/>
  <c r="F1256" i="22" s="1"/>
  <c r="F1257" i="22" s="1"/>
  <c r="F1258" i="22" s="1"/>
  <c r="F1259" i="22" s="1"/>
  <c r="F1260" i="22" s="1"/>
  <c r="F1261" i="22" s="1"/>
  <c r="F1262" i="22" s="1"/>
  <c r="F1263" i="22" s="1"/>
  <c r="F1264" i="22" s="1"/>
  <c r="F1265" i="22" s="1"/>
  <c r="F1266" i="22" s="1"/>
  <c r="F1267" i="22" s="1"/>
  <c r="F1268" i="22" s="1"/>
  <c r="F1269" i="22" s="1"/>
  <c r="F1270" i="22" s="1"/>
  <c r="F1271" i="22" s="1"/>
  <c r="F1272" i="22" s="1"/>
  <c r="F1273" i="22" s="1"/>
  <c r="F1274" i="22" s="1"/>
  <c r="F1275" i="22" s="1"/>
  <c r="F1276" i="22" s="1"/>
  <c r="F1277" i="22" s="1"/>
  <c r="F1278" i="22" s="1"/>
  <c r="F1279" i="22" s="1"/>
  <c r="F1280" i="22" s="1"/>
  <c r="F1281" i="22" s="1"/>
  <c r="F1282" i="22" s="1"/>
  <c r="F1283" i="22" s="1"/>
  <c r="F1284" i="22" s="1"/>
  <c r="F1285" i="22" s="1"/>
  <c r="F1286" i="22" s="1"/>
  <c r="F1287" i="22" s="1"/>
  <c r="F1288" i="22" s="1"/>
  <c r="F1289" i="22" s="1"/>
  <c r="F1290" i="22" s="1"/>
  <c r="F1291" i="22" s="1"/>
  <c r="F1292" i="22" s="1"/>
  <c r="F1293" i="22" s="1"/>
  <c r="F1294" i="22" s="1"/>
  <c r="F1295" i="22" s="1"/>
  <c r="F1296" i="22" s="1"/>
  <c r="F1297" i="22" s="1"/>
  <c r="F1298" i="22" s="1"/>
  <c r="F1299" i="22" s="1"/>
  <c r="F1300" i="22" s="1"/>
  <c r="F1301" i="22" s="1"/>
  <c r="F1302" i="22" s="1"/>
  <c r="F1303" i="22" s="1"/>
  <c r="F1304" i="22" s="1"/>
  <c r="F1305" i="22" s="1"/>
  <c r="F1306" i="22" s="1"/>
  <c r="F1307" i="22" s="1"/>
  <c r="F1308" i="22" s="1"/>
  <c r="F1309" i="22" s="1"/>
  <c r="F1310" i="22" s="1"/>
  <c r="F1311" i="22" s="1"/>
  <c r="F1312" i="22" s="1"/>
  <c r="F1313" i="22" s="1"/>
  <c r="F1314" i="22" s="1"/>
  <c r="F1315" i="22" s="1"/>
  <c r="F1316" i="22" s="1"/>
  <c r="F1317" i="22" s="1"/>
  <c r="F1318" i="22" s="1"/>
  <c r="F1319" i="22" s="1"/>
  <c r="F1320" i="22" s="1"/>
  <c r="F1321" i="22" s="1"/>
  <c r="F1322" i="22" s="1"/>
  <c r="F1323" i="22" s="1"/>
  <c r="F1324" i="22" s="1"/>
  <c r="F1325" i="22" s="1"/>
  <c r="F1326" i="22" s="1"/>
  <c r="F1327" i="22" s="1"/>
  <c r="F1328" i="22" s="1"/>
  <c r="F1329" i="22" s="1"/>
  <c r="F1330" i="22" s="1"/>
  <c r="F1331" i="22" s="1"/>
  <c r="F1332" i="22" s="1"/>
  <c r="F1333" i="22" s="1"/>
  <c r="F1334" i="22" s="1"/>
  <c r="F1335" i="22" s="1"/>
  <c r="F1336" i="22" s="1"/>
  <c r="F1337" i="22" s="1"/>
  <c r="F1338" i="22" s="1"/>
  <c r="F1339" i="22" s="1"/>
  <c r="F1340" i="22" s="1"/>
  <c r="F1341" i="22" s="1"/>
  <c r="F1342" i="22" s="1"/>
  <c r="F1343" i="22" s="1"/>
  <c r="F1344" i="22" s="1"/>
  <c r="F1345" i="22" s="1"/>
  <c r="F1346" i="22" s="1"/>
  <c r="F1347" i="22" s="1"/>
  <c r="F1348" i="22" s="1"/>
  <c r="F1349" i="22" s="1"/>
  <c r="F1350" i="22" s="1"/>
  <c r="F1351" i="22" s="1"/>
  <c r="F1352" i="22" s="1"/>
  <c r="F1353" i="22" s="1"/>
  <c r="F1354" i="22" s="1"/>
  <c r="F1355" i="22" s="1"/>
  <c r="F1356" i="22" s="1"/>
  <c r="F1357" i="22" s="1"/>
  <c r="F1358" i="22" s="1"/>
  <c r="F1359" i="22" s="1"/>
  <c r="F1360" i="22" s="1"/>
  <c r="F1361" i="22" s="1"/>
  <c r="F1362" i="22" s="1"/>
  <c r="F1363" i="22" s="1"/>
  <c r="F1364" i="22" s="1"/>
  <c r="F1365" i="22" s="1"/>
  <c r="F1366" i="22" s="1"/>
  <c r="F1367" i="22" s="1"/>
  <c r="F1368" i="22" s="1"/>
  <c r="F1369" i="22" s="1"/>
  <c r="F1370" i="22" s="1"/>
  <c r="F1371" i="22" s="1"/>
  <c r="F1372" i="22" s="1"/>
  <c r="F1373" i="22" s="1"/>
  <c r="F1374" i="22" s="1"/>
  <c r="F1375" i="22" s="1"/>
  <c r="F1376" i="22" s="1"/>
  <c r="F1377" i="22" s="1"/>
  <c r="F1378" i="22" s="1"/>
  <c r="F1379" i="22" s="1"/>
  <c r="F1380" i="22" s="1"/>
  <c r="F1381" i="22" s="1"/>
  <c r="F1382" i="22" s="1"/>
  <c r="F1383" i="22" s="1"/>
  <c r="F1384" i="22" s="1"/>
  <c r="F1385" i="22" s="1"/>
  <c r="F1386" i="22" s="1"/>
  <c r="F1387" i="22" s="1"/>
  <c r="F1388" i="22" s="1"/>
  <c r="F1389" i="22" s="1"/>
  <c r="F1390" i="22" s="1"/>
  <c r="F1391" i="22" s="1"/>
  <c r="F1392" i="22" s="1"/>
  <c r="F1393" i="22" s="1"/>
  <c r="F1394" i="22" s="1"/>
  <c r="F1395" i="22" s="1"/>
  <c r="F1396" i="22" s="1"/>
  <c r="F1397" i="22" s="1"/>
  <c r="F1398" i="22" s="1"/>
  <c r="F1399" i="22" s="1"/>
  <c r="F1400" i="22" s="1"/>
  <c r="F1401" i="22" s="1"/>
  <c r="F1402" i="22" s="1"/>
  <c r="F1403" i="22" s="1"/>
  <c r="F1404" i="22" s="1"/>
  <c r="F1405" i="22" s="1"/>
  <c r="F1406" i="22" s="1"/>
  <c r="F1407" i="22" s="1"/>
  <c r="F1408" i="22" s="1"/>
  <c r="F1409" i="22" s="1"/>
  <c r="F1410" i="22" s="1"/>
  <c r="F1411" i="22" s="1"/>
  <c r="F1412" i="22" s="1"/>
  <c r="F1413" i="22" s="1"/>
  <c r="F1414" i="22" s="1"/>
  <c r="F1415" i="22" s="1"/>
  <c r="F1416" i="22" s="1"/>
  <c r="F1417" i="22" s="1"/>
  <c r="F1418" i="22" s="1"/>
  <c r="F1419" i="22" s="1"/>
  <c r="F1420" i="22" s="1"/>
  <c r="F1421" i="22" s="1"/>
  <c r="F1422" i="22" s="1"/>
  <c r="F1423" i="22" s="1"/>
  <c r="F1424" i="22" s="1"/>
  <c r="F1425" i="22" s="1"/>
  <c r="F1426" i="22" s="1"/>
  <c r="F1427" i="22" s="1"/>
  <c r="F1428" i="22" s="1"/>
  <c r="F1429" i="22" s="1"/>
  <c r="F1430" i="22" s="1"/>
  <c r="F1431" i="22" s="1"/>
  <c r="F1432" i="22" s="1"/>
  <c r="F1433" i="22" s="1"/>
  <c r="F1434" i="22" s="1"/>
  <c r="F1435" i="22" s="1"/>
  <c r="F1436" i="22" s="1"/>
  <c r="F1437" i="22" s="1"/>
  <c r="F1438" i="22" s="1"/>
  <c r="F1439" i="22" s="1"/>
  <c r="F1440" i="22" s="1"/>
  <c r="F1441" i="22" s="1"/>
  <c r="F1442" i="22" s="1"/>
  <c r="F1443" i="22" s="1"/>
  <c r="F1444" i="22" s="1"/>
  <c r="F1445" i="22" s="1"/>
  <c r="F1446" i="22" s="1"/>
  <c r="F1447" i="22" s="1"/>
  <c r="F1448" i="22" s="1"/>
  <c r="F1449" i="22" s="1"/>
  <c r="F1450" i="22" s="1"/>
  <c r="F1451" i="22" s="1"/>
  <c r="F1452" i="22" s="1"/>
  <c r="F1453" i="22" s="1"/>
  <c r="F1454" i="22" s="1"/>
  <c r="F1455" i="22" s="1"/>
  <c r="F1456" i="22" s="1"/>
  <c r="F1457" i="22" s="1"/>
  <c r="F1458" i="22" s="1"/>
  <c r="F1459" i="22" s="1"/>
  <c r="F1460" i="22" s="1"/>
  <c r="F1461" i="22" s="1"/>
  <c r="F1462" i="22" s="1"/>
  <c r="F1463" i="22" s="1"/>
  <c r="F1464" i="22" s="1"/>
  <c r="F1465" i="22" s="1"/>
  <c r="F1466" i="22" s="1"/>
  <c r="F1467" i="22" s="1"/>
  <c r="G736" i="22"/>
  <c r="E1468" i="22"/>
  <c r="J6" i="22" s="1"/>
  <c r="L5" i="22"/>
  <c r="J5" i="22"/>
  <c r="K5" i="22"/>
  <c r="BM8" i="3"/>
  <c r="BO7" i="3"/>
  <c r="L6" i="22" l="1"/>
  <c r="K17" i="22"/>
  <c r="E2200" i="22"/>
  <c r="G2200" i="22" s="1"/>
  <c r="K6" i="22"/>
  <c r="M6" i="22"/>
  <c r="F1468" i="22"/>
  <c r="F1469" i="22" s="1"/>
  <c r="F1470" i="22" s="1"/>
  <c r="F1471" i="22" s="1"/>
  <c r="F1472" i="22" s="1"/>
  <c r="F1473" i="22" s="1"/>
  <c r="F1474" i="22" s="1"/>
  <c r="F1475" i="22" s="1"/>
  <c r="F1476" i="22" s="1"/>
  <c r="F1477" i="22" s="1"/>
  <c r="F1478" i="22" s="1"/>
  <c r="F1479" i="22" s="1"/>
  <c r="F1480" i="22" s="1"/>
  <c r="F1481" i="22" s="1"/>
  <c r="F1482" i="22" s="1"/>
  <c r="F1483" i="22" s="1"/>
  <c r="F1484" i="22" s="1"/>
  <c r="F1485" i="22" s="1"/>
  <c r="F1486" i="22" s="1"/>
  <c r="F1487" i="22" s="1"/>
  <c r="F1488" i="22" s="1"/>
  <c r="F1489" i="22" s="1"/>
  <c r="F1490" i="22" s="1"/>
  <c r="F1491" i="22" s="1"/>
  <c r="F1492" i="22" s="1"/>
  <c r="F1493" i="22" s="1"/>
  <c r="F1494" i="22" s="1"/>
  <c r="F1495" i="22" s="1"/>
  <c r="F1496" i="22" s="1"/>
  <c r="F1497" i="22" s="1"/>
  <c r="F1498" i="22" s="1"/>
  <c r="F1499" i="22" s="1"/>
  <c r="F1500" i="22" s="1"/>
  <c r="F1501" i="22" s="1"/>
  <c r="F1502" i="22" s="1"/>
  <c r="F1503" i="22" s="1"/>
  <c r="F1504" i="22" s="1"/>
  <c r="F1505" i="22" s="1"/>
  <c r="F1506" i="22" s="1"/>
  <c r="F1507" i="22" s="1"/>
  <c r="F1508" i="22" s="1"/>
  <c r="F1509" i="22" s="1"/>
  <c r="F1510" i="22" s="1"/>
  <c r="F1511" i="22" s="1"/>
  <c r="F1512" i="22" s="1"/>
  <c r="F1513" i="22" s="1"/>
  <c r="F1514" i="22" s="1"/>
  <c r="F1515" i="22" s="1"/>
  <c r="F1516" i="22" s="1"/>
  <c r="F1517" i="22" s="1"/>
  <c r="F1518" i="22" s="1"/>
  <c r="F1519" i="22" s="1"/>
  <c r="F1520" i="22" s="1"/>
  <c r="F1521" i="22" s="1"/>
  <c r="F1522" i="22" s="1"/>
  <c r="F1523" i="22" s="1"/>
  <c r="F1524" i="22" s="1"/>
  <c r="F1525" i="22" s="1"/>
  <c r="F1526" i="22" s="1"/>
  <c r="F1527" i="22" s="1"/>
  <c r="F1528" i="22" s="1"/>
  <c r="F1529" i="22" s="1"/>
  <c r="F1530" i="22" s="1"/>
  <c r="F1531" i="22" s="1"/>
  <c r="F1532" i="22" s="1"/>
  <c r="F1533" i="22" s="1"/>
  <c r="F1534" i="22" s="1"/>
  <c r="F1535" i="22" s="1"/>
  <c r="F1536" i="22" s="1"/>
  <c r="F1537" i="22" s="1"/>
  <c r="F1538" i="22" s="1"/>
  <c r="F1539" i="22" s="1"/>
  <c r="F1540" i="22" s="1"/>
  <c r="F1541" i="22" s="1"/>
  <c r="F1542" i="22" s="1"/>
  <c r="F1543" i="22" s="1"/>
  <c r="F1544" i="22" s="1"/>
  <c r="F1545" i="22" s="1"/>
  <c r="F1546" i="22" s="1"/>
  <c r="F1547" i="22" s="1"/>
  <c r="F1548" i="22" s="1"/>
  <c r="F1549" i="22" s="1"/>
  <c r="F1550" i="22" s="1"/>
  <c r="F1551" i="22" s="1"/>
  <c r="F1552" i="22" s="1"/>
  <c r="F1553" i="22" s="1"/>
  <c r="F1554" i="22" s="1"/>
  <c r="F1555" i="22" s="1"/>
  <c r="F1556" i="22" s="1"/>
  <c r="F1557" i="22" s="1"/>
  <c r="F1558" i="22" s="1"/>
  <c r="F1559" i="22" s="1"/>
  <c r="F1560" i="22" s="1"/>
  <c r="F1561" i="22" s="1"/>
  <c r="F1562" i="22" s="1"/>
  <c r="F1563" i="22" s="1"/>
  <c r="F1564" i="22" s="1"/>
  <c r="F1565" i="22" s="1"/>
  <c r="F1566" i="22" s="1"/>
  <c r="F1567" i="22" s="1"/>
  <c r="F1568" i="22" s="1"/>
  <c r="F1569" i="22" s="1"/>
  <c r="F1570" i="22" s="1"/>
  <c r="F1571" i="22" s="1"/>
  <c r="F1572" i="22" s="1"/>
  <c r="F1573" i="22" s="1"/>
  <c r="F1574" i="22" s="1"/>
  <c r="F1575" i="22" s="1"/>
  <c r="F1576" i="22" s="1"/>
  <c r="F1577" i="22" s="1"/>
  <c r="F1578" i="22" s="1"/>
  <c r="F1579" i="22" s="1"/>
  <c r="F1580" i="22" s="1"/>
  <c r="F1581" i="22" s="1"/>
  <c r="F1582" i="22" s="1"/>
  <c r="F1583" i="22" s="1"/>
  <c r="F1584" i="22" s="1"/>
  <c r="F1585" i="22" s="1"/>
  <c r="F1586" i="22" s="1"/>
  <c r="F1587" i="22" s="1"/>
  <c r="F1588" i="22" s="1"/>
  <c r="F1589" i="22" s="1"/>
  <c r="F1590" i="22" s="1"/>
  <c r="F1591" i="22" s="1"/>
  <c r="F1592" i="22" s="1"/>
  <c r="F1593" i="22" s="1"/>
  <c r="F1594" i="22" s="1"/>
  <c r="F1595" i="22" s="1"/>
  <c r="F1596" i="22" s="1"/>
  <c r="F1597" i="22" s="1"/>
  <c r="F1598" i="22" s="1"/>
  <c r="F1599" i="22" s="1"/>
  <c r="F1600" i="22" s="1"/>
  <c r="F1601" i="22" s="1"/>
  <c r="F1602" i="22" s="1"/>
  <c r="F1603" i="22" s="1"/>
  <c r="F1604" i="22" s="1"/>
  <c r="F1605" i="22" s="1"/>
  <c r="F1606" i="22" s="1"/>
  <c r="F1607" i="22" s="1"/>
  <c r="F1608" i="22" s="1"/>
  <c r="F1609" i="22" s="1"/>
  <c r="F1610" i="22" s="1"/>
  <c r="F1611" i="22" s="1"/>
  <c r="F1612" i="22" s="1"/>
  <c r="F1613" i="22" s="1"/>
  <c r="F1614" i="22" s="1"/>
  <c r="F1615" i="22" s="1"/>
  <c r="F1616" i="22" s="1"/>
  <c r="F1617" i="22" s="1"/>
  <c r="F1618" i="22" s="1"/>
  <c r="F1619" i="22" s="1"/>
  <c r="F1620" i="22" s="1"/>
  <c r="F1621" i="22" s="1"/>
  <c r="F1622" i="22" s="1"/>
  <c r="F1623" i="22" s="1"/>
  <c r="F1624" i="22" s="1"/>
  <c r="F1625" i="22" s="1"/>
  <c r="F1626" i="22" s="1"/>
  <c r="F1627" i="22" s="1"/>
  <c r="F1628" i="22" s="1"/>
  <c r="F1629" i="22" s="1"/>
  <c r="F1630" i="22" s="1"/>
  <c r="F1631" i="22" s="1"/>
  <c r="F1632" i="22" s="1"/>
  <c r="F1633" i="22" s="1"/>
  <c r="F1634" i="22" s="1"/>
  <c r="F1635" i="22" s="1"/>
  <c r="F1636" i="22" s="1"/>
  <c r="F1637" i="22" s="1"/>
  <c r="F1638" i="22" s="1"/>
  <c r="F1639" i="22" s="1"/>
  <c r="F1640" i="22" s="1"/>
  <c r="F1641" i="22" s="1"/>
  <c r="F1642" i="22" s="1"/>
  <c r="F1643" i="22" s="1"/>
  <c r="F1644" i="22" s="1"/>
  <c r="F1645" i="22" s="1"/>
  <c r="F1646" i="22" s="1"/>
  <c r="F1647" i="22" s="1"/>
  <c r="F1648" i="22" s="1"/>
  <c r="F1649" i="22" s="1"/>
  <c r="F1650" i="22" s="1"/>
  <c r="F1651" i="22" s="1"/>
  <c r="F1652" i="22" s="1"/>
  <c r="F1653" i="22" s="1"/>
  <c r="F1654" i="22" s="1"/>
  <c r="F1655" i="22" s="1"/>
  <c r="F1656" i="22" s="1"/>
  <c r="F1657" i="22" s="1"/>
  <c r="F1658" i="22" s="1"/>
  <c r="F1659" i="22" s="1"/>
  <c r="F1660" i="22" s="1"/>
  <c r="F1661" i="22" s="1"/>
  <c r="F1662" i="22" s="1"/>
  <c r="F1663" i="22" s="1"/>
  <c r="F1664" i="22" s="1"/>
  <c r="F1665" i="22" s="1"/>
  <c r="F1666" i="22" s="1"/>
  <c r="F1667" i="22" s="1"/>
  <c r="F1668" i="22" s="1"/>
  <c r="F1669" i="22" s="1"/>
  <c r="F1670" i="22" s="1"/>
  <c r="F1671" i="22" s="1"/>
  <c r="F1672" i="22" s="1"/>
  <c r="F1673" i="22" s="1"/>
  <c r="F1674" i="22" s="1"/>
  <c r="F1675" i="22" s="1"/>
  <c r="F1676" i="22" s="1"/>
  <c r="F1677" i="22" s="1"/>
  <c r="F1678" i="22" s="1"/>
  <c r="F1679" i="22" s="1"/>
  <c r="F1680" i="22" s="1"/>
  <c r="F1681" i="22" s="1"/>
  <c r="F1682" i="22" s="1"/>
  <c r="F1683" i="22" s="1"/>
  <c r="F1684" i="22" s="1"/>
  <c r="F1685" i="22" s="1"/>
  <c r="F1686" i="22" s="1"/>
  <c r="F1687" i="22" s="1"/>
  <c r="F1688" i="22" s="1"/>
  <c r="F1689" i="22" s="1"/>
  <c r="F1690" i="22" s="1"/>
  <c r="F1691" i="22" s="1"/>
  <c r="F1692" i="22" s="1"/>
  <c r="F1693" i="22" s="1"/>
  <c r="F1694" i="22" s="1"/>
  <c r="F1695" i="22" s="1"/>
  <c r="F1696" i="22" s="1"/>
  <c r="F1697" i="22" s="1"/>
  <c r="F1698" i="22" s="1"/>
  <c r="F1699" i="22" s="1"/>
  <c r="F1700" i="22" s="1"/>
  <c r="F1701" i="22" s="1"/>
  <c r="F1702" i="22" s="1"/>
  <c r="F1703" i="22" s="1"/>
  <c r="F1704" i="22" s="1"/>
  <c r="F1705" i="22" s="1"/>
  <c r="F1706" i="22" s="1"/>
  <c r="F1707" i="22" s="1"/>
  <c r="F1708" i="22" s="1"/>
  <c r="F1709" i="22" s="1"/>
  <c r="F1710" i="22" s="1"/>
  <c r="F1711" i="22" s="1"/>
  <c r="F1712" i="22" s="1"/>
  <c r="F1713" i="22" s="1"/>
  <c r="F1714" i="22" s="1"/>
  <c r="F1715" i="22" s="1"/>
  <c r="F1716" i="22" s="1"/>
  <c r="F1717" i="22" s="1"/>
  <c r="F1718" i="22" s="1"/>
  <c r="F1719" i="22" s="1"/>
  <c r="F1720" i="22" s="1"/>
  <c r="F1721" i="22" s="1"/>
  <c r="F1722" i="22" s="1"/>
  <c r="F1723" i="22" s="1"/>
  <c r="F1724" i="22" s="1"/>
  <c r="F1725" i="22" s="1"/>
  <c r="F1726" i="22" s="1"/>
  <c r="F1727" i="22" s="1"/>
  <c r="F1728" i="22" s="1"/>
  <c r="F1729" i="22" s="1"/>
  <c r="F1730" i="22" s="1"/>
  <c r="F1731" i="22" s="1"/>
  <c r="F1732" i="22" s="1"/>
  <c r="F1733" i="22" s="1"/>
  <c r="F1734" i="22" s="1"/>
  <c r="F1735" i="22" s="1"/>
  <c r="F1736" i="22" s="1"/>
  <c r="F1737" i="22" s="1"/>
  <c r="F1738" i="22" s="1"/>
  <c r="F1739" i="22" s="1"/>
  <c r="F1740" i="22" s="1"/>
  <c r="F1741" i="22" s="1"/>
  <c r="F1742" i="22" s="1"/>
  <c r="F1743" i="22" s="1"/>
  <c r="F1744" i="22" s="1"/>
  <c r="F1745" i="22" s="1"/>
  <c r="F1746" i="22" s="1"/>
  <c r="F1747" i="22" s="1"/>
  <c r="F1748" i="22" s="1"/>
  <c r="F1749" i="22" s="1"/>
  <c r="F1750" i="22" s="1"/>
  <c r="F1751" i="22" s="1"/>
  <c r="F1752" i="22" s="1"/>
  <c r="F1753" i="22" s="1"/>
  <c r="F1754" i="22" s="1"/>
  <c r="F1755" i="22" s="1"/>
  <c r="F1756" i="22" s="1"/>
  <c r="F1757" i="22" s="1"/>
  <c r="F1758" i="22" s="1"/>
  <c r="F1759" i="22" s="1"/>
  <c r="F1760" i="22" s="1"/>
  <c r="F1761" i="22" s="1"/>
  <c r="F1762" i="22" s="1"/>
  <c r="F1763" i="22" s="1"/>
  <c r="F1764" i="22" s="1"/>
  <c r="F1765" i="22" s="1"/>
  <c r="F1766" i="22" s="1"/>
  <c r="F1767" i="22" s="1"/>
  <c r="F1768" i="22" s="1"/>
  <c r="F1769" i="22" s="1"/>
  <c r="F1770" i="22" s="1"/>
  <c r="F1771" i="22" s="1"/>
  <c r="F1772" i="22" s="1"/>
  <c r="F1773" i="22" s="1"/>
  <c r="F1774" i="22" s="1"/>
  <c r="F1775" i="22" s="1"/>
  <c r="F1776" i="22" s="1"/>
  <c r="F1777" i="22" s="1"/>
  <c r="F1778" i="22" s="1"/>
  <c r="F1779" i="22" s="1"/>
  <c r="F1780" i="22" s="1"/>
  <c r="F1781" i="22" s="1"/>
  <c r="F1782" i="22" s="1"/>
  <c r="F1783" i="22" s="1"/>
  <c r="F1784" i="22" s="1"/>
  <c r="F1785" i="22" s="1"/>
  <c r="F1786" i="22" s="1"/>
  <c r="F1787" i="22" s="1"/>
  <c r="F1788" i="22" s="1"/>
  <c r="F1789" i="22" s="1"/>
  <c r="F1790" i="22" s="1"/>
  <c r="F1791" i="22" s="1"/>
  <c r="F1792" i="22" s="1"/>
  <c r="F1793" i="22" s="1"/>
  <c r="F1794" i="22" s="1"/>
  <c r="F1795" i="22" s="1"/>
  <c r="F1796" i="22" s="1"/>
  <c r="F1797" i="22" s="1"/>
  <c r="F1798" i="22" s="1"/>
  <c r="F1799" i="22" s="1"/>
  <c r="F1800" i="22" s="1"/>
  <c r="F1801" i="22" s="1"/>
  <c r="F1802" i="22" s="1"/>
  <c r="F1803" i="22" s="1"/>
  <c r="F1804" i="22" s="1"/>
  <c r="F1805" i="22" s="1"/>
  <c r="F1806" i="22" s="1"/>
  <c r="F1807" i="22" s="1"/>
  <c r="F1808" i="22" s="1"/>
  <c r="F1809" i="22" s="1"/>
  <c r="F1810" i="22" s="1"/>
  <c r="F1811" i="22" s="1"/>
  <c r="F1812" i="22" s="1"/>
  <c r="F1813" i="22" s="1"/>
  <c r="F1814" i="22" s="1"/>
  <c r="F1815" i="22" s="1"/>
  <c r="F1816" i="22" s="1"/>
  <c r="F1817" i="22" s="1"/>
  <c r="F1818" i="22" s="1"/>
  <c r="F1819" i="22" s="1"/>
  <c r="F1820" i="22" s="1"/>
  <c r="F1821" i="22" s="1"/>
  <c r="F1822" i="22" s="1"/>
  <c r="F1823" i="22" s="1"/>
  <c r="F1824" i="22" s="1"/>
  <c r="F1825" i="22" s="1"/>
  <c r="F1826" i="22" s="1"/>
  <c r="F1827" i="22" s="1"/>
  <c r="F1828" i="22" s="1"/>
  <c r="F1829" i="22" s="1"/>
  <c r="F1830" i="22" s="1"/>
  <c r="F1831" i="22" s="1"/>
  <c r="F1832" i="22" s="1"/>
  <c r="F1833" i="22" s="1"/>
  <c r="F1834" i="22" s="1"/>
  <c r="F1835" i="22" s="1"/>
  <c r="F1836" i="22" s="1"/>
  <c r="F1837" i="22" s="1"/>
  <c r="F1838" i="22" s="1"/>
  <c r="F1839" i="22" s="1"/>
  <c r="F1840" i="22" s="1"/>
  <c r="F1841" i="22" s="1"/>
  <c r="F1842" i="22" s="1"/>
  <c r="F1843" i="22" s="1"/>
  <c r="F1844" i="22" s="1"/>
  <c r="F1845" i="22" s="1"/>
  <c r="F1846" i="22" s="1"/>
  <c r="F1847" i="22" s="1"/>
  <c r="F1848" i="22" s="1"/>
  <c r="F1849" i="22" s="1"/>
  <c r="F1850" i="22" s="1"/>
  <c r="F1851" i="22" s="1"/>
  <c r="F1852" i="22" s="1"/>
  <c r="F1853" i="22" s="1"/>
  <c r="F1854" i="22" s="1"/>
  <c r="F1855" i="22" s="1"/>
  <c r="F1856" i="22" s="1"/>
  <c r="F1857" i="22" s="1"/>
  <c r="F1858" i="22" s="1"/>
  <c r="F1859" i="22" s="1"/>
  <c r="F1860" i="22" s="1"/>
  <c r="F1861" i="22" s="1"/>
  <c r="F1862" i="22" s="1"/>
  <c r="F1863" i="22" s="1"/>
  <c r="F1864" i="22" s="1"/>
  <c r="F1865" i="22" s="1"/>
  <c r="F1866" i="22" s="1"/>
  <c r="F1867" i="22" s="1"/>
  <c r="F1868" i="22" s="1"/>
  <c r="F1869" i="22" s="1"/>
  <c r="F1870" i="22" s="1"/>
  <c r="F1871" i="22" s="1"/>
  <c r="F1872" i="22" s="1"/>
  <c r="F1873" i="22" s="1"/>
  <c r="F1874" i="22" s="1"/>
  <c r="F1875" i="22" s="1"/>
  <c r="F1876" i="22" s="1"/>
  <c r="F1877" i="22" s="1"/>
  <c r="F1878" i="22" s="1"/>
  <c r="F1879" i="22" s="1"/>
  <c r="F1880" i="22" s="1"/>
  <c r="F1881" i="22" s="1"/>
  <c r="F1882" i="22" s="1"/>
  <c r="F1883" i="22" s="1"/>
  <c r="F1884" i="22" s="1"/>
  <c r="F1885" i="22" s="1"/>
  <c r="F1886" i="22" s="1"/>
  <c r="F1887" i="22" s="1"/>
  <c r="F1888" i="22" s="1"/>
  <c r="F1889" i="22" s="1"/>
  <c r="F1890" i="22" s="1"/>
  <c r="F1891" i="22" s="1"/>
  <c r="F1892" i="22" s="1"/>
  <c r="F1893" i="22" s="1"/>
  <c r="F1894" i="22" s="1"/>
  <c r="F1895" i="22" s="1"/>
  <c r="F1896" i="22" s="1"/>
  <c r="F1897" i="22" s="1"/>
  <c r="F1898" i="22" s="1"/>
  <c r="F1899" i="22" s="1"/>
  <c r="F1900" i="22" s="1"/>
  <c r="F1901" i="22" s="1"/>
  <c r="F1902" i="22" s="1"/>
  <c r="F1903" i="22" s="1"/>
  <c r="F1904" i="22" s="1"/>
  <c r="F1905" i="22" s="1"/>
  <c r="F1906" i="22" s="1"/>
  <c r="F1907" i="22" s="1"/>
  <c r="F1908" i="22" s="1"/>
  <c r="F1909" i="22" s="1"/>
  <c r="F1910" i="22" s="1"/>
  <c r="F1911" i="22" s="1"/>
  <c r="F1912" i="22" s="1"/>
  <c r="F1913" i="22" s="1"/>
  <c r="F1914" i="22" s="1"/>
  <c r="F1915" i="22" s="1"/>
  <c r="F1916" i="22" s="1"/>
  <c r="F1917" i="22" s="1"/>
  <c r="F1918" i="22" s="1"/>
  <c r="F1919" i="22" s="1"/>
  <c r="F1920" i="22" s="1"/>
  <c r="F1921" i="22" s="1"/>
  <c r="F1922" i="22" s="1"/>
  <c r="F1923" i="22" s="1"/>
  <c r="F1924" i="22" s="1"/>
  <c r="F1925" i="22" s="1"/>
  <c r="F1926" i="22" s="1"/>
  <c r="F1927" i="22" s="1"/>
  <c r="F1928" i="22" s="1"/>
  <c r="F1929" i="22" s="1"/>
  <c r="F1930" i="22" s="1"/>
  <c r="F1931" i="22" s="1"/>
  <c r="F1932" i="22" s="1"/>
  <c r="F1933" i="22" s="1"/>
  <c r="F1934" i="22" s="1"/>
  <c r="F1935" i="22" s="1"/>
  <c r="F1936" i="22" s="1"/>
  <c r="F1937" i="22" s="1"/>
  <c r="F1938" i="22" s="1"/>
  <c r="F1939" i="22" s="1"/>
  <c r="F1940" i="22" s="1"/>
  <c r="F1941" i="22" s="1"/>
  <c r="F1942" i="22" s="1"/>
  <c r="F1943" i="22" s="1"/>
  <c r="F1944" i="22" s="1"/>
  <c r="F1945" i="22" s="1"/>
  <c r="F1946" i="22" s="1"/>
  <c r="F1947" i="22" s="1"/>
  <c r="F1948" i="22" s="1"/>
  <c r="F1949" i="22" s="1"/>
  <c r="F1950" i="22" s="1"/>
  <c r="F1951" i="22" s="1"/>
  <c r="F1952" i="22" s="1"/>
  <c r="F1953" i="22" s="1"/>
  <c r="F1954" i="22" s="1"/>
  <c r="F1955" i="22" s="1"/>
  <c r="F1956" i="22" s="1"/>
  <c r="F1957" i="22" s="1"/>
  <c r="F1958" i="22" s="1"/>
  <c r="F1959" i="22" s="1"/>
  <c r="F1960" i="22" s="1"/>
  <c r="F1961" i="22" s="1"/>
  <c r="F1962" i="22" s="1"/>
  <c r="F1963" i="22" s="1"/>
  <c r="F1964" i="22" s="1"/>
  <c r="F1965" i="22" s="1"/>
  <c r="F1966" i="22" s="1"/>
  <c r="F1967" i="22" s="1"/>
  <c r="F1968" i="22" s="1"/>
  <c r="F1969" i="22" s="1"/>
  <c r="F1970" i="22" s="1"/>
  <c r="F1971" i="22" s="1"/>
  <c r="F1972" i="22" s="1"/>
  <c r="F1973" i="22" s="1"/>
  <c r="F1974" i="22" s="1"/>
  <c r="F1975" i="22" s="1"/>
  <c r="F1976" i="22" s="1"/>
  <c r="F1977" i="22" s="1"/>
  <c r="F1978" i="22" s="1"/>
  <c r="F1979" i="22" s="1"/>
  <c r="F1980" i="22" s="1"/>
  <c r="F1981" i="22" s="1"/>
  <c r="F1982" i="22" s="1"/>
  <c r="F1983" i="22" s="1"/>
  <c r="F1984" i="22" s="1"/>
  <c r="F1985" i="22" s="1"/>
  <c r="F1986" i="22" s="1"/>
  <c r="F1987" i="22" s="1"/>
  <c r="F1988" i="22" s="1"/>
  <c r="F1989" i="22" s="1"/>
  <c r="F1990" i="22" s="1"/>
  <c r="F1991" i="22" s="1"/>
  <c r="F1992" i="22" s="1"/>
  <c r="F1993" i="22" s="1"/>
  <c r="F1994" i="22" s="1"/>
  <c r="F1995" i="22" s="1"/>
  <c r="F1996" i="22" s="1"/>
  <c r="F1997" i="22" s="1"/>
  <c r="F1998" i="22" s="1"/>
  <c r="F1999" i="22" s="1"/>
  <c r="F2000" i="22" s="1"/>
  <c r="F2001" i="22" s="1"/>
  <c r="F2002" i="22" s="1"/>
  <c r="F2003" i="22" s="1"/>
  <c r="F2004" i="22" s="1"/>
  <c r="F2005" i="22" s="1"/>
  <c r="F2006" i="22" s="1"/>
  <c r="F2007" i="22" s="1"/>
  <c r="F2008" i="22" s="1"/>
  <c r="F2009" i="22" s="1"/>
  <c r="F2010" i="22" s="1"/>
  <c r="F2011" i="22" s="1"/>
  <c r="F2012" i="22" s="1"/>
  <c r="F2013" i="22" s="1"/>
  <c r="F2014" i="22" s="1"/>
  <c r="F2015" i="22" s="1"/>
  <c r="F2016" i="22" s="1"/>
  <c r="F2017" i="22" s="1"/>
  <c r="F2018" i="22" s="1"/>
  <c r="F2019" i="22" s="1"/>
  <c r="F2020" i="22" s="1"/>
  <c r="F2021" i="22" s="1"/>
  <c r="F2022" i="22" s="1"/>
  <c r="F2023" i="22" s="1"/>
  <c r="F2024" i="22" s="1"/>
  <c r="F2025" i="22" s="1"/>
  <c r="F2026" i="22" s="1"/>
  <c r="F2027" i="22" s="1"/>
  <c r="F2028" i="22" s="1"/>
  <c r="F2029" i="22" s="1"/>
  <c r="F2030" i="22" s="1"/>
  <c r="F2031" i="22" s="1"/>
  <c r="F2032" i="22" s="1"/>
  <c r="F2033" i="22" s="1"/>
  <c r="F2034" i="22" s="1"/>
  <c r="F2035" i="22" s="1"/>
  <c r="F2036" i="22" s="1"/>
  <c r="F2037" i="22" s="1"/>
  <c r="F2038" i="22" s="1"/>
  <c r="F2039" i="22" s="1"/>
  <c r="F2040" i="22" s="1"/>
  <c r="F2041" i="22" s="1"/>
  <c r="F2042" i="22" s="1"/>
  <c r="F2043" i="22" s="1"/>
  <c r="F2044" i="22" s="1"/>
  <c r="F2045" i="22" s="1"/>
  <c r="F2046" i="22" s="1"/>
  <c r="F2047" i="22" s="1"/>
  <c r="F2048" i="22" s="1"/>
  <c r="F2049" i="22" s="1"/>
  <c r="F2050" i="22" s="1"/>
  <c r="F2051" i="22" s="1"/>
  <c r="F2052" i="22" s="1"/>
  <c r="F2053" i="22" s="1"/>
  <c r="F2054" i="22" s="1"/>
  <c r="F2055" i="22" s="1"/>
  <c r="F2056" i="22" s="1"/>
  <c r="F2057" i="22" s="1"/>
  <c r="F2058" i="22" s="1"/>
  <c r="F2059" i="22" s="1"/>
  <c r="F2060" i="22" s="1"/>
  <c r="F2061" i="22" s="1"/>
  <c r="F2062" i="22" s="1"/>
  <c r="F2063" i="22" s="1"/>
  <c r="F2064" i="22" s="1"/>
  <c r="F2065" i="22" s="1"/>
  <c r="F2066" i="22" s="1"/>
  <c r="F2067" i="22" s="1"/>
  <c r="F2068" i="22" s="1"/>
  <c r="F2069" i="22" s="1"/>
  <c r="F2070" i="22" s="1"/>
  <c r="F2071" i="22" s="1"/>
  <c r="F2072" i="22" s="1"/>
  <c r="F2073" i="22" s="1"/>
  <c r="F2074" i="22" s="1"/>
  <c r="F2075" i="22" s="1"/>
  <c r="F2076" i="22" s="1"/>
  <c r="F2077" i="22" s="1"/>
  <c r="F2078" i="22" s="1"/>
  <c r="F2079" i="22" s="1"/>
  <c r="F2080" i="22" s="1"/>
  <c r="F2081" i="22" s="1"/>
  <c r="F2082" i="22" s="1"/>
  <c r="F2083" i="22" s="1"/>
  <c r="F2084" i="22" s="1"/>
  <c r="F2085" i="22" s="1"/>
  <c r="F2086" i="22" s="1"/>
  <c r="F2087" i="22" s="1"/>
  <c r="F2088" i="22" s="1"/>
  <c r="F2089" i="22" s="1"/>
  <c r="F2090" i="22" s="1"/>
  <c r="F2091" i="22" s="1"/>
  <c r="F2092" i="22" s="1"/>
  <c r="F2093" i="22" s="1"/>
  <c r="F2094" i="22" s="1"/>
  <c r="F2095" i="22" s="1"/>
  <c r="F2096" i="22" s="1"/>
  <c r="F2097" i="22" s="1"/>
  <c r="F2098" i="22" s="1"/>
  <c r="F2099" i="22" s="1"/>
  <c r="F2100" i="22" s="1"/>
  <c r="F2101" i="22" s="1"/>
  <c r="F2102" i="22" s="1"/>
  <c r="F2103" i="22" s="1"/>
  <c r="F2104" i="22" s="1"/>
  <c r="F2105" i="22" s="1"/>
  <c r="F2106" i="22" s="1"/>
  <c r="F2107" i="22" s="1"/>
  <c r="F2108" i="22" s="1"/>
  <c r="F2109" i="22" s="1"/>
  <c r="F2110" i="22" s="1"/>
  <c r="F2111" i="22" s="1"/>
  <c r="F2112" i="22" s="1"/>
  <c r="F2113" i="22" s="1"/>
  <c r="F2114" i="22" s="1"/>
  <c r="F2115" i="22" s="1"/>
  <c r="F2116" i="22" s="1"/>
  <c r="F2117" i="22" s="1"/>
  <c r="F2118" i="22" s="1"/>
  <c r="F2119" i="22" s="1"/>
  <c r="F2120" i="22" s="1"/>
  <c r="F2121" i="22" s="1"/>
  <c r="F2122" i="22" s="1"/>
  <c r="F2123" i="22" s="1"/>
  <c r="F2124" i="22" s="1"/>
  <c r="F2125" i="22" s="1"/>
  <c r="F2126" i="22" s="1"/>
  <c r="F2127" i="22" s="1"/>
  <c r="F2128" i="22" s="1"/>
  <c r="F2129" i="22" s="1"/>
  <c r="F2130" i="22" s="1"/>
  <c r="F2131" i="22" s="1"/>
  <c r="F2132" i="22" s="1"/>
  <c r="F2133" i="22" s="1"/>
  <c r="F2134" i="22" s="1"/>
  <c r="F2135" i="22" s="1"/>
  <c r="F2136" i="22" s="1"/>
  <c r="F2137" i="22" s="1"/>
  <c r="F2138" i="22" s="1"/>
  <c r="F2139" i="22" s="1"/>
  <c r="F2140" i="22" s="1"/>
  <c r="F2141" i="22" s="1"/>
  <c r="F2142" i="22" s="1"/>
  <c r="F2143" i="22" s="1"/>
  <c r="F2144" i="22" s="1"/>
  <c r="F2145" i="22" s="1"/>
  <c r="F2146" i="22" s="1"/>
  <c r="F2147" i="22" s="1"/>
  <c r="F2148" i="22" s="1"/>
  <c r="F2149" i="22" s="1"/>
  <c r="F2150" i="22" s="1"/>
  <c r="F2151" i="22" s="1"/>
  <c r="F2152" i="22" s="1"/>
  <c r="F2153" i="22" s="1"/>
  <c r="F2154" i="22" s="1"/>
  <c r="F2155" i="22" s="1"/>
  <c r="F2156" i="22" s="1"/>
  <c r="F2157" i="22" s="1"/>
  <c r="F2158" i="22" s="1"/>
  <c r="F2159" i="22" s="1"/>
  <c r="F2160" i="22" s="1"/>
  <c r="F2161" i="22" s="1"/>
  <c r="F2162" i="22" s="1"/>
  <c r="F2163" i="22" s="1"/>
  <c r="F2164" i="22" s="1"/>
  <c r="F2165" i="22" s="1"/>
  <c r="F2166" i="22" s="1"/>
  <c r="F2167" i="22" s="1"/>
  <c r="F2168" i="22" s="1"/>
  <c r="F2169" i="22" s="1"/>
  <c r="F2170" i="22" s="1"/>
  <c r="F2171" i="22" s="1"/>
  <c r="F2172" i="22" s="1"/>
  <c r="F2173" i="22" s="1"/>
  <c r="F2174" i="22" s="1"/>
  <c r="F2175" i="22" s="1"/>
  <c r="F2176" i="22" s="1"/>
  <c r="F2177" i="22" s="1"/>
  <c r="F2178" i="22" s="1"/>
  <c r="F2179" i="22" s="1"/>
  <c r="F2180" i="22" s="1"/>
  <c r="F2181" i="22" s="1"/>
  <c r="F2182" i="22" s="1"/>
  <c r="F2183" i="22" s="1"/>
  <c r="F2184" i="22" s="1"/>
  <c r="F2185" i="22" s="1"/>
  <c r="F2186" i="22" s="1"/>
  <c r="F2187" i="22" s="1"/>
  <c r="F2188" i="22" s="1"/>
  <c r="F2189" i="22" s="1"/>
  <c r="F2190" i="22" s="1"/>
  <c r="F2191" i="22" s="1"/>
  <c r="F2192" i="22" s="1"/>
  <c r="F2193" i="22" s="1"/>
  <c r="F2194" i="22" s="1"/>
  <c r="F2195" i="22" s="1"/>
  <c r="F2196" i="22" s="1"/>
  <c r="F2197" i="22" s="1"/>
  <c r="F2198" i="22" s="1"/>
  <c r="F2199" i="22" s="1"/>
  <c r="G1468" i="22"/>
  <c r="BO8" i="3"/>
  <c r="BM9" i="3"/>
  <c r="K7" i="22" l="1"/>
  <c r="L17" i="22"/>
  <c r="L7" i="22"/>
  <c r="E2932" i="22"/>
  <c r="G2932" i="22" s="1"/>
  <c r="J7" i="22"/>
  <c r="F2200" i="22"/>
  <c r="F2201" i="22" s="1"/>
  <c r="F2202" i="22" s="1"/>
  <c r="F2203" i="22" s="1"/>
  <c r="F2204" i="22" s="1"/>
  <c r="F2205" i="22" s="1"/>
  <c r="F2206" i="22" s="1"/>
  <c r="F2207" i="22" s="1"/>
  <c r="F2208" i="22" s="1"/>
  <c r="F2209" i="22" s="1"/>
  <c r="F2210" i="22" s="1"/>
  <c r="F2211" i="22" s="1"/>
  <c r="F2212" i="22" s="1"/>
  <c r="F2213" i="22" s="1"/>
  <c r="F2214" i="22" s="1"/>
  <c r="F2215" i="22" s="1"/>
  <c r="F2216" i="22" s="1"/>
  <c r="F2217" i="22" s="1"/>
  <c r="F2218" i="22" s="1"/>
  <c r="F2219" i="22" s="1"/>
  <c r="F2220" i="22" s="1"/>
  <c r="F2221" i="22" s="1"/>
  <c r="F2222" i="22" s="1"/>
  <c r="F2223" i="22" s="1"/>
  <c r="F2224" i="22" s="1"/>
  <c r="F2225" i="22" s="1"/>
  <c r="F2226" i="22" s="1"/>
  <c r="F2227" i="22" s="1"/>
  <c r="F2228" i="22" s="1"/>
  <c r="F2229" i="22" s="1"/>
  <c r="F2230" i="22" s="1"/>
  <c r="F2231" i="22" s="1"/>
  <c r="F2232" i="22" s="1"/>
  <c r="F2233" i="22" s="1"/>
  <c r="F2234" i="22" s="1"/>
  <c r="F2235" i="22" s="1"/>
  <c r="F2236" i="22" s="1"/>
  <c r="F2237" i="22" s="1"/>
  <c r="F2238" i="22" s="1"/>
  <c r="F2239" i="22" s="1"/>
  <c r="F2240" i="22" s="1"/>
  <c r="F2241" i="22" s="1"/>
  <c r="F2242" i="22" s="1"/>
  <c r="F2243" i="22" s="1"/>
  <c r="F2244" i="22" s="1"/>
  <c r="F2245" i="22" s="1"/>
  <c r="F2246" i="22" s="1"/>
  <c r="F2247" i="22" s="1"/>
  <c r="F2248" i="22" s="1"/>
  <c r="F2249" i="22" s="1"/>
  <c r="F2250" i="22" s="1"/>
  <c r="F2251" i="22" s="1"/>
  <c r="F2252" i="22" s="1"/>
  <c r="F2253" i="22" s="1"/>
  <c r="F2254" i="22" s="1"/>
  <c r="F2255" i="22" s="1"/>
  <c r="F2256" i="22" s="1"/>
  <c r="F2257" i="22" s="1"/>
  <c r="F2258" i="22" s="1"/>
  <c r="F2259" i="22" s="1"/>
  <c r="F2260" i="22" s="1"/>
  <c r="F2261" i="22" s="1"/>
  <c r="F2262" i="22" s="1"/>
  <c r="F2263" i="22" s="1"/>
  <c r="F2264" i="22" s="1"/>
  <c r="F2265" i="22" s="1"/>
  <c r="F2266" i="22" s="1"/>
  <c r="F2267" i="22" s="1"/>
  <c r="F2268" i="22" s="1"/>
  <c r="F2269" i="22" s="1"/>
  <c r="F2270" i="22" s="1"/>
  <c r="F2271" i="22" s="1"/>
  <c r="F2272" i="22" s="1"/>
  <c r="F2273" i="22" s="1"/>
  <c r="F2274" i="22" s="1"/>
  <c r="F2275" i="22" s="1"/>
  <c r="F2276" i="22" s="1"/>
  <c r="F2277" i="22" s="1"/>
  <c r="F2278" i="22" s="1"/>
  <c r="F2279" i="22" s="1"/>
  <c r="F2280" i="22" s="1"/>
  <c r="F2281" i="22" s="1"/>
  <c r="F2282" i="22" s="1"/>
  <c r="F2283" i="22" s="1"/>
  <c r="F2284" i="22" s="1"/>
  <c r="F2285" i="22" s="1"/>
  <c r="F2286" i="22" s="1"/>
  <c r="F2287" i="22" s="1"/>
  <c r="F2288" i="22" s="1"/>
  <c r="F2289" i="22" s="1"/>
  <c r="F2290" i="22" s="1"/>
  <c r="F2291" i="22" s="1"/>
  <c r="F2292" i="22" s="1"/>
  <c r="F2293" i="22" s="1"/>
  <c r="F2294" i="22" s="1"/>
  <c r="F2295" i="22" s="1"/>
  <c r="F2296" i="22" s="1"/>
  <c r="F2297" i="22" s="1"/>
  <c r="F2298" i="22" s="1"/>
  <c r="F2299" i="22" s="1"/>
  <c r="F2300" i="22" s="1"/>
  <c r="F2301" i="22" s="1"/>
  <c r="F2302" i="22" s="1"/>
  <c r="F2303" i="22" s="1"/>
  <c r="F2304" i="22" s="1"/>
  <c r="F2305" i="22" s="1"/>
  <c r="F2306" i="22" s="1"/>
  <c r="F2307" i="22" s="1"/>
  <c r="F2308" i="22" s="1"/>
  <c r="F2309" i="22" s="1"/>
  <c r="F2310" i="22" s="1"/>
  <c r="F2311" i="22" s="1"/>
  <c r="F2312" i="22" s="1"/>
  <c r="F2313" i="22" s="1"/>
  <c r="F2314" i="22" s="1"/>
  <c r="F2315" i="22" s="1"/>
  <c r="F2316" i="22" s="1"/>
  <c r="F2317" i="22" s="1"/>
  <c r="F2318" i="22" s="1"/>
  <c r="F2319" i="22" s="1"/>
  <c r="F2320" i="22" s="1"/>
  <c r="F2321" i="22" s="1"/>
  <c r="F2322" i="22" s="1"/>
  <c r="F2323" i="22" s="1"/>
  <c r="F2324" i="22" s="1"/>
  <c r="F2325" i="22" s="1"/>
  <c r="F2326" i="22" s="1"/>
  <c r="F2327" i="22" s="1"/>
  <c r="F2328" i="22" s="1"/>
  <c r="F2329" i="22" s="1"/>
  <c r="F2330" i="22" s="1"/>
  <c r="F2331" i="22" s="1"/>
  <c r="F2332" i="22" s="1"/>
  <c r="F2333" i="22" s="1"/>
  <c r="F2334" i="22" s="1"/>
  <c r="F2335" i="22" s="1"/>
  <c r="F2336" i="22" s="1"/>
  <c r="F2337" i="22" s="1"/>
  <c r="F2338" i="22" s="1"/>
  <c r="F2339" i="22" s="1"/>
  <c r="F2340" i="22" s="1"/>
  <c r="F2341" i="22" s="1"/>
  <c r="F2342" i="22" s="1"/>
  <c r="F2343" i="22" s="1"/>
  <c r="F2344" i="22" s="1"/>
  <c r="F2345" i="22" s="1"/>
  <c r="F2346" i="22" s="1"/>
  <c r="F2347" i="22" s="1"/>
  <c r="F2348" i="22" s="1"/>
  <c r="F2349" i="22" s="1"/>
  <c r="F2350" i="22" s="1"/>
  <c r="F2351" i="22" s="1"/>
  <c r="F2352" i="22" s="1"/>
  <c r="F2353" i="22" s="1"/>
  <c r="F2354" i="22" s="1"/>
  <c r="F2355" i="22" s="1"/>
  <c r="F2356" i="22" s="1"/>
  <c r="F2357" i="22" s="1"/>
  <c r="F2358" i="22" s="1"/>
  <c r="F2359" i="22" s="1"/>
  <c r="F2360" i="22" s="1"/>
  <c r="F2361" i="22" s="1"/>
  <c r="F2362" i="22" s="1"/>
  <c r="F2363" i="22" s="1"/>
  <c r="F2364" i="22" s="1"/>
  <c r="F2365" i="22" s="1"/>
  <c r="F2366" i="22" s="1"/>
  <c r="F2367" i="22" s="1"/>
  <c r="F2368" i="22" s="1"/>
  <c r="F2369" i="22" s="1"/>
  <c r="F2370" i="22" s="1"/>
  <c r="F2371" i="22" s="1"/>
  <c r="F2372" i="22" s="1"/>
  <c r="F2373" i="22" s="1"/>
  <c r="F2374" i="22" s="1"/>
  <c r="F2375" i="22" s="1"/>
  <c r="F2376" i="22" s="1"/>
  <c r="F2377" i="22" s="1"/>
  <c r="F2378" i="22" s="1"/>
  <c r="F2379" i="22" s="1"/>
  <c r="F2380" i="22" s="1"/>
  <c r="F2381" i="22" s="1"/>
  <c r="F2382" i="22" s="1"/>
  <c r="F2383" i="22" s="1"/>
  <c r="F2384" i="22" s="1"/>
  <c r="F2385" i="22" s="1"/>
  <c r="F2386" i="22" s="1"/>
  <c r="F2387" i="22" s="1"/>
  <c r="F2388" i="22" s="1"/>
  <c r="F2389" i="22" s="1"/>
  <c r="F2390" i="22" s="1"/>
  <c r="F2391" i="22" s="1"/>
  <c r="F2392" i="22" s="1"/>
  <c r="F2393" i="22" s="1"/>
  <c r="F2394" i="22" s="1"/>
  <c r="F2395" i="22" s="1"/>
  <c r="F2396" i="22" s="1"/>
  <c r="F2397" i="22" s="1"/>
  <c r="F2398" i="22" s="1"/>
  <c r="F2399" i="22" s="1"/>
  <c r="F2400" i="22" s="1"/>
  <c r="F2401" i="22" s="1"/>
  <c r="F2402" i="22" s="1"/>
  <c r="F2403" i="22" s="1"/>
  <c r="F2404" i="22" s="1"/>
  <c r="F2405" i="22" s="1"/>
  <c r="F2406" i="22" s="1"/>
  <c r="F2407" i="22" s="1"/>
  <c r="F2408" i="22" s="1"/>
  <c r="F2409" i="22" s="1"/>
  <c r="F2410" i="22" s="1"/>
  <c r="F2411" i="22" s="1"/>
  <c r="F2412" i="22" s="1"/>
  <c r="F2413" i="22" s="1"/>
  <c r="F2414" i="22" s="1"/>
  <c r="F2415" i="22" s="1"/>
  <c r="F2416" i="22" s="1"/>
  <c r="F2417" i="22" s="1"/>
  <c r="F2418" i="22" s="1"/>
  <c r="F2419" i="22" s="1"/>
  <c r="F2420" i="22" s="1"/>
  <c r="F2421" i="22" s="1"/>
  <c r="F2422" i="22" s="1"/>
  <c r="F2423" i="22" s="1"/>
  <c r="F2424" i="22" s="1"/>
  <c r="F2425" i="22" s="1"/>
  <c r="F2426" i="22" s="1"/>
  <c r="F2427" i="22" s="1"/>
  <c r="F2428" i="22" s="1"/>
  <c r="F2429" i="22" s="1"/>
  <c r="F2430" i="22" s="1"/>
  <c r="F2431" i="22" s="1"/>
  <c r="F2432" i="22" s="1"/>
  <c r="F2433" i="22" s="1"/>
  <c r="F2434" i="22" s="1"/>
  <c r="F2435" i="22" s="1"/>
  <c r="F2436" i="22" s="1"/>
  <c r="F2437" i="22" s="1"/>
  <c r="F2438" i="22" s="1"/>
  <c r="F2439" i="22" s="1"/>
  <c r="F2440" i="22" s="1"/>
  <c r="F2441" i="22" s="1"/>
  <c r="F2442" i="22" s="1"/>
  <c r="F2443" i="22" s="1"/>
  <c r="F2444" i="22" s="1"/>
  <c r="F2445" i="22" s="1"/>
  <c r="F2446" i="22" s="1"/>
  <c r="F2447" i="22" s="1"/>
  <c r="F2448" i="22" s="1"/>
  <c r="F2449" i="22" s="1"/>
  <c r="F2450" i="22" s="1"/>
  <c r="F2451" i="22" s="1"/>
  <c r="F2452" i="22" s="1"/>
  <c r="F2453" i="22" s="1"/>
  <c r="F2454" i="22" s="1"/>
  <c r="F2455" i="22" s="1"/>
  <c r="F2456" i="22" s="1"/>
  <c r="F2457" i="22" s="1"/>
  <c r="F2458" i="22" s="1"/>
  <c r="F2459" i="22" s="1"/>
  <c r="F2460" i="22" s="1"/>
  <c r="F2461" i="22" s="1"/>
  <c r="F2462" i="22" s="1"/>
  <c r="F2463" i="22" s="1"/>
  <c r="F2464" i="22" s="1"/>
  <c r="F2465" i="22" s="1"/>
  <c r="F2466" i="22" s="1"/>
  <c r="F2467" i="22" s="1"/>
  <c r="F2468" i="22" s="1"/>
  <c r="F2469" i="22" s="1"/>
  <c r="F2470" i="22" s="1"/>
  <c r="F2471" i="22" s="1"/>
  <c r="F2472" i="22" s="1"/>
  <c r="F2473" i="22" s="1"/>
  <c r="F2474" i="22" s="1"/>
  <c r="F2475" i="22" s="1"/>
  <c r="F2476" i="22" s="1"/>
  <c r="F2477" i="22" s="1"/>
  <c r="F2478" i="22" s="1"/>
  <c r="F2479" i="22" s="1"/>
  <c r="F2480" i="22" s="1"/>
  <c r="F2481" i="22" s="1"/>
  <c r="F2482" i="22" s="1"/>
  <c r="F2483" i="22" s="1"/>
  <c r="F2484" i="22" s="1"/>
  <c r="F2485" i="22" s="1"/>
  <c r="F2486" i="22" s="1"/>
  <c r="F2487" i="22" s="1"/>
  <c r="F2488" i="22" s="1"/>
  <c r="F2489" i="22" s="1"/>
  <c r="F2490" i="22" s="1"/>
  <c r="F2491" i="22" s="1"/>
  <c r="F2492" i="22" s="1"/>
  <c r="F2493" i="22" s="1"/>
  <c r="F2494" i="22" s="1"/>
  <c r="F2495" i="22" s="1"/>
  <c r="F2496" i="22" s="1"/>
  <c r="F2497" i="22" s="1"/>
  <c r="F2498" i="22" s="1"/>
  <c r="F2499" i="22" s="1"/>
  <c r="F2500" i="22" s="1"/>
  <c r="F2501" i="22" s="1"/>
  <c r="F2502" i="22" s="1"/>
  <c r="F2503" i="22" s="1"/>
  <c r="F2504" i="22" s="1"/>
  <c r="F2505" i="22" s="1"/>
  <c r="F2506" i="22" s="1"/>
  <c r="F2507" i="22" s="1"/>
  <c r="F2508" i="22" s="1"/>
  <c r="F2509" i="22" s="1"/>
  <c r="F2510" i="22" s="1"/>
  <c r="F2511" i="22" s="1"/>
  <c r="F2512" i="22" s="1"/>
  <c r="F2513" i="22" s="1"/>
  <c r="F2514" i="22" s="1"/>
  <c r="F2515" i="22" s="1"/>
  <c r="F2516" i="22" s="1"/>
  <c r="F2517" i="22" s="1"/>
  <c r="F2518" i="22" s="1"/>
  <c r="F2519" i="22" s="1"/>
  <c r="F2520" i="22" s="1"/>
  <c r="F2521" i="22" s="1"/>
  <c r="F2522" i="22" s="1"/>
  <c r="F2523" i="22" s="1"/>
  <c r="F2524" i="22" s="1"/>
  <c r="F2525" i="22" s="1"/>
  <c r="F2526" i="22" s="1"/>
  <c r="F2527" i="22" s="1"/>
  <c r="F2528" i="22" s="1"/>
  <c r="F2529" i="22" s="1"/>
  <c r="F2530" i="22" s="1"/>
  <c r="F2531" i="22" s="1"/>
  <c r="F2532" i="22" s="1"/>
  <c r="F2533" i="22" s="1"/>
  <c r="F2534" i="22" s="1"/>
  <c r="F2535" i="22" s="1"/>
  <c r="F2536" i="22" s="1"/>
  <c r="F2537" i="22" s="1"/>
  <c r="F2538" i="22" s="1"/>
  <c r="F2539" i="22" s="1"/>
  <c r="F2540" i="22" s="1"/>
  <c r="F2541" i="22" s="1"/>
  <c r="F2542" i="22" s="1"/>
  <c r="F2543" i="22" s="1"/>
  <c r="F2544" i="22" s="1"/>
  <c r="F2545" i="22" s="1"/>
  <c r="F2546" i="22" s="1"/>
  <c r="F2547" i="22" s="1"/>
  <c r="F2548" i="22" s="1"/>
  <c r="F2549" i="22" s="1"/>
  <c r="F2550" i="22" s="1"/>
  <c r="F2551" i="22" s="1"/>
  <c r="F2552" i="22" s="1"/>
  <c r="F2553" i="22" s="1"/>
  <c r="F2554" i="22" s="1"/>
  <c r="F2555" i="22" s="1"/>
  <c r="F2556" i="22" s="1"/>
  <c r="F2557" i="22" s="1"/>
  <c r="F2558" i="22" s="1"/>
  <c r="F2559" i="22" s="1"/>
  <c r="F2560" i="22" s="1"/>
  <c r="F2561" i="22" s="1"/>
  <c r="F2562" i="22" s="1"/>
  <c r="F2563" i="22" s="1"/>
  <c r="F2564" i="22" s="1"/>
  <c r="F2565" i="22" s="1"/>
  <c r="F2566" i="22" s="1"/>
  <c r="F2567" i="22" s="1"/>
  <c r="F2568" i="22" s="1"/>
  <c r="F2569" i="22" s="1"/>
  <c r="F2570" i="22" s="1"/>
  <c r="F2571" i="22" s="1"/>
  <c r="F2572" i="22" s="1"/>
  <c r="F2573" i="22" s="1"/>
  <c r="F2574" i="22" s="1"/>
  <c r="F2575" i="22" s="1"/>
  <c r="F2576" i="22" s="1"/>
  <c r="F2577" i="22" s="1"/>
  <c r="F2578" i="22" s="1"/>
  <c r="F2579" i="22" s="1"/>
  <c r="F2580" i="22" s="1"/>
  <c r="F2581" i="22" s="1"/>
  <c r="F2582" i="22" s="1"/>
  <c r="F2583" i="22" s="1"/>
  <c r="F2584" i="22" s="1"/>
  <c r="F2585" i="22" s="1"/>
  <c r="F2586" i="22" s="1"/>
  <c r="F2587" i="22" s="1"/>
  <c r="F2588" i="22" s="1"/>
  <c r="F2589" i="22" s="1"/>
  <c r="F2590" i="22" s="1"/>
  <c r="F2591" i="22" s="1"/>
  <c r="F2592" i="22" s="1"/>
  <c r="F2593" i="22" s="1"/>
  <c r="F2594" i="22" s="1"/>
  <c r="F2595" i="22" s="1"/>
  <c r="F2596" i="22" s="1"/>
  <c r="F2597" i="22" s="1"/>
  <c r="F2598" i="22" s="1"/>
  <c r="F2599" i="22" s="1"/>
  <c r="F2600" i="22" s="1"/>
  <c r="F2601" i="22" s="1"/>
  <c r="F2602" i="22" s="1"/>
  <c r="F2603" i="22" s="1"/>
  <c r="F2604" i="22" s="1"/>
  <c r="F2605" i="22" s="1"/>
  <c r="F2606" i="22" s="1"/>
  <c r="F2607" i="22" s="1"/>
  <c r="F2608" i="22" s="1"/>
  <c r="F2609" i="22" s="1"/>
  <c r="F2610" i="22" s="1"/>
  <c r="F2611" i="22" s="1"/>
  <c r="F2612" i="22" s="1"/>
  <c r="F2613" i="22" s="1"/>
  <c r="F2614" i="22" s="1"/>
  <c r="F2615" i="22" s="1"/>
  <c r="F2616" i="22" s="1"/>
  <c r="F2617" i="22" s="1"/>
  <c r="F2618" i="22" s="1"/>
  <c r="F2619" i="22" s="1"/>
  <c r="F2620" i="22" s="1"/>
  <c r="F2621" i="22" s="1"/>
  <c r="F2622" i="22" s="1"/>
  <c r="F2623" i="22" s="1"/>
  <c r="F2624" i="22" s="1"/>
  <c r="F2625" i="22" s="1"/>
  <c r="F2626" i="22" s="1"/>
  <c r="F2627" i="22" s="1"/>
  <c r="F2628" i="22" s="1"/>
  <c r="F2629" i="22" s="1"/>
  <c r="F2630" i="22" s="1"/>
  <c r="F2631" i="22" s="1"/>
  <c r="F2632" i="22" s="1"/>
  <c r="F2633" i="22" s="1"/>
  <c r="F2634" i="22" s="1"/>
  <c r="F2635" i="22" s="1"/>
  <c r="F2636" i="22" s="1"/>
  <c r="F2637" i="22" s="1"/>
  <c r="F2638" i="22" s="1"/>
  <c r="F2639" i="22" s="1"/>
  <c r="F2640" i="22" s="1"/>
  <c r="F2641" i="22" s="1"/>
  <c r="F2642" i="22" s="1"/>
  <c r="F2643" i="22" s="1"/>
  <c r="F2644" i="22" s="1"/>
  <c r="F2645" i="22" s="1"/>
  <c r="F2646" i="22" s="1"/>
  <c r="F2647" i="22" s="1"/>
  <c r="F2648" i="22" s="1"/>
  <c r="F2649" i="22" s="1"/>
  <c r="F2650" i="22" s="1"/>
  <c r="F2651" i="22" s="1"/>
  <c r="F2652" i="22" s="1"/>
  <c r="F2653" i="22" s="1"/>
  <c r="F2654" i="22" s="1"/>
  <c r="F2655" i="22" s="1"/>
  <c r="F2656" i="22" s="1"/>
  <c r="F2657" i="22" s="1"/>
  <c r="F2658" i="22" s="1"/>
  <c r="F2659" i="22" s="1"/>
  <c r="F2660" i="22" s="1"/>
  <c r="F2661" i="22" s="1"/>
  <c r="F2662" i="22" s="1"/>
  <c r="F2663" i="22" s="1"/>
  <c r="F2664" i="22" s="1"/>
  <c r="F2665" i="22" s="1"/>
  <c r="F2666" i="22" s="1"/>
  <c r="F2667" i="22" s="1"/>
  <c r="F2668" i="22" s="1"/>
  <c r="F2669" i="22" s="1"/>
  <c r="F2670" i="22" s="1"/>
  <c r="F2671" i="22" s="1"/>
  <c r="F2672" i="22" s="1"/>
  <c r="F2673" i="22" s="1"/>
  <c r="F2674" i="22" s="1"/>
  <c r="F2675" i="22" s="1"/>
  <c r="F2676" i="22" s="1"/>
  <c r="F2677" i="22" s="1"/>
  <c r="F2678" i="22" s="1"/>
  <c r="F2679" i="22" s="1"/>
  <c r="F2680" i="22" s="1"/>
  <c r="F2681" i="22" s="1"/>
  <c r="F2682" i="22" s="1"/>
  <c r="F2683" i="22" s="1"/>
  <c r="F2684" i="22" s="1"/>
  <c r="F2685" i="22" s="1"/>
  <c r="F2686" i="22" s="1"/>
  <c r="F2687" i="22" s="1"/>
  <c r="F2688" i="22" s="1"/>
  <c r="F2689" i="22" s="1"/>
  <c r="F2690" i="22" s="1"/>
  <c r="F2691" i="22" s="1"/>
  <c r="F2692" i="22" s="1"/>
  <c r="F2693" i="22" s="1"/>
  <c r="F2694" i="22" s="1"/>
  <c r="F2695" i="22" s="1"/>
  <c r="F2696" i="22" s="1"/>
  <c r="F2697" i="22" s="1"/>
  <c r="F2698" i="22" s="1"/>
  <c r="F2699" i="22" s="1"/>
  <c r="F2700" i="22" s="1"/>
  <c r="F2701" i="22" s="1"/>
  <c r="F2702" i="22" s="1"/>
  <c r="F2703" i="22" s="1"/>
  <c r="F2704" i="22" s="1"/>
  <c r="F2705" i="22" s="1"/>
  <c r="F2706" i="22" s="1"/>
  <c r="F2707" i="22" s="1"/>
  <c r="F2708" i="22" s="1"/>
  <c r="F2709" i="22" s="1"/>
  <c r="F2710" i="22" s="1"/>
  <c r="F2711" i="22" s="1"/>
  <c r="F2712" i="22" s="1"/>
  <c r="F2713" i="22" s="1"/>
  <c r="F2714" i="22" s="1"/>
  <c r="F2715" i="22" s="1"/>
  <c r="F2716" i="22" s="1"/>
  <c r="F2717" i="22" s="1"/>
  <c r="F2718" i="22" s="1"/>
  <c r="F2719" i="22" s="1"/>
  <c r="F2720" i="22" s="1"/>
  <c r="F2721" i="22" s="1"/>
  <c r="F2722" i="22" s="1"/>
  <c r="F2723" i="22" s="1"/>
  <c r="F2724" i="22" s="1"/>
  <c r="F2725" i="22" s="1"/>
  <c r="F2726" i="22" s="1"/>
  <c r="F2727" i="22" s="1"/>
  <c r="F2728" i="22" s="1"/>
  <c r="F2729" i="22" s="1"/>
  <c r="F2730" i="22" s="1"/>
  <c r="F2731" i="22" s="1"/>
  <c r="F2732" i="22" s="1"/>
  <c r="F2733" i="22" s="1"/>
  <c r="F2734" i="22" s="1"/>
  <c r="F2735" i="22" s="1"/>
  <c r="F2736" i="22" s="1"/>
  <c r="F2737" i="22" s="1"/>
  <c r="F2738" i="22" s="1"/>
  <c r="F2739" i="22" s="1"/>
  <c r="F2740" i="22" s="1"/>
  <c r="F2741" i="22" s="1"/>
  <c r="F2742" i="22" s="1"/>
  <c r="F2743" i="22" s="1"/>
  <c r="F2744" i="22" s="1"/>
  <c r="F2745" i="22" s="1"/>
  <c r="F2746" i="22" s="1"/>
  <c r="F2747" i="22" s="1"/>
  <c r="F2748" i="22" s="1"/>
  <c r="F2749" i="22" s="1"/>
  <c r="F2750" i="22" s="1"/>
  <c r="F2751" i="22" s="1"/>
  <c r="F2752" i="22" s="1"/>
  <c r="F2753" i="22" s="1"/>
  <c r="F2754" i="22" s="1"/>
  <c r="F2755" i="22" s="1"/>
  <c r="F2756" i="22" s="1"/>
  <c r="F2757" i="22" s="1"/>
  <c r="F2758" i="22" s="1"/>
  <c r="F2759" i="22" s="1"/>
  <c r="F2760" i="22" s="1"/>
  <c r="F2761" i="22" s="1"/>
  <c r="F2762" i="22" s="1"/>
  <c r="F2763" i="22" s="1"/>
  <c r="F2764" i="22" s="1"/>
  <c r="F2765" i="22" s="1"/>
  <c r="F2766" i="22" s="1"/>
  <c r="F2767" i="22" s="1"/>
  <c r="F2768" i="22" s="1"/>
  <c r="F2769" i="22" s="1"/>
  <c r="F2770" i="22" s="1"/>
  <c r="F2771" i="22" s="1"/>
  <c r="F2772" i="22" s="1"/>
  <c r="F2773" i="22" s="1"/>
  <c r="F2774" i="22" s="1"/>
  <c r="F2775" i="22" s="1"/>
  <c r="F2776" i="22" s="1"/>
  <c r="F2777" i="22" s="1"/>
  <c r="F2778" i="22" s="1"/>
  <c r="F2779" i="22" s="1"/>
  <c r="F2780" i="22" s="1"/>
  <c r="F2781" i="22" s="1"/>
  <c r="F2782" i="22" s="1"/>
  <c r="F2783" i="22" s="1"/>
  <c r="F2784" i="22" s="1"/>
  <c r="F2785" i="22" s="1"/>
  <c r="F2786" i="22" s="1"/>
  <c r="F2787" i="22" s="1"/>
  <c r="F2788" i="22" s="1"/>
  <c r="F2789" i="22" s="1"/>
  <c r="F2790" i="22" s="1"/>
  <c r="F2791" i="22" s="1"/>
  <c r="F2792" i="22" s="1"/>
  <c r="F2793" i="22" s="1"/>
  <c r="F2794" i="22" s="1"/>
  <c r="F2795" i="22" s="1"/>
  <c r="F2796" i="22" s="1"/>
  <c r="F2797" i="22" s="1"/>
  <c r="F2798" i="22" s="1"/>
  <c r="F2799" i="22" s="1"/>
  <c r="F2800" i="22" s="1"/>
  <c r="F2801" i="22" s="1"/>
  <c r="F2802" i="22" s="1"/>
  <c r="F2803" i="22" s="1"/>
  <c r="F2804" i="22" s="1"/>
  <c r="F2805" i="22" s="1"/>
  <c r="F2806" i="22" s="1"/>
  <c r="F2807" i="22" s="1"/>
  <c r="F2808" i="22" s="1"/>
  <c r="F2809" i="22" s="1"/>
  <c r="F2810" i="22" s="1"/>
  <c r="F2811" i="22" s="1"/>
  <c r="F2812" i="22" s="1"/>
  <c r="F2813" i="22" s="1"/>
  <c r="F2814" i="22" s="1"/>
  <c r="F2815" i="22" s="1"/>
  <c r="F2816" i="22" s="1"/>
  <c r="F2817" i="22" s="1"/>
  <c r="F2818" i="22" s="1"/>
  <c r="F2819" i="22" s="1"/>
  <c r="F2820" i="22" s="1"/>
  <c r="F2821" i="22" s="1"/>
  <c r="F2822" i="22" s="1"/>
  <c r="F2823" i="22" s="1"/>
  <c r="F2824" i="22" s="1"/>
  <c r="F2825" i="22" s="1"/>
  <c r="F2826" i="22" s="1"/>
  <c r="F2827" i="22" s="1"/>
  <c r="F2828" i="22" s="1"/>
  <c r="F2829" i="22" s="1"/>
  <c r="F2830" i="22" s="1"/>
  <c r="F2831" i="22" s="1"/>
  <c r="F2832" i="22" s="1"/>
  <c r="F2833" i="22" s="1"/>
  <c r="F2834" i="22" s="1"/>
  <c r="F2835" i="22" s="1"/>
  <c r="F2836" i="22" s="1"/>
  <c r="F2837" i="22" s="1"/>
  <c r="F2838" i="22" s="1"/>
  <c r="F2839" i="22" s="1"/>
  <c r="F2840" i="22" s="1"/>
  <c r="F2841" i="22" s="1"/>
  <c r="F2842" i="22" s="1"/>
  <c r="F2843" i="22" s="1"/>
  <c r="F2844" i="22" s="1"/>
  <c r="F2845" i="22" s="1"/>
  <c r="F2846" i="22" s="1"/>
  <c r="F2847" i="22" s="1"/>
  <c r="F2848" i="22" s="1"/>
  <c r="F2849" i="22" s="1"/>
  <c r="F2850" i="22" s="1"/>
  <c r="F2851" i="22" s="1"/>
  <c r="F2852" i="22" s="1"/>
  <c r="F2853" i="22" s="1"/>
  <c r="F2854" i="22" s="1"/>
  <c r="F2855" i="22" s="1"/>
  <c r="F2856" i="22" s="1"/>
  <c r="F2857" i="22" s="1"/>
  <c r="F2858" i="22" s="1"/>
  <c r="F2859" i="22" s="1"/>
  <c r="F2860" i="22" s="1"/>
  <c r="F2861" i="22" s="1"/>
  <c r="F2862" i="22" s="1"/>
  <c r="F2863" i="22" s="1"/>
  <c r="F2864" i="22" s="1"/>
  <c r="F2865" i="22" s="1"/>
  <c r="F2866" i="22" s="1"/>
  <c r="F2867" i="22" s="1"/>
  <c r="F2868" i="22" s="1"/>
  <c r="F2869" i="22" s="1"/>
  <c r="F2870" i="22" s="1"/>
  <c r="F2871" i="22" s="1"/>
  <c r="F2872" i="22" s="1"/>
  <c r="F2873" i="22" s="1"/>
  <c r="F2874" i="22" s="1"/>
  <c r="F2875" i="22" s="1"/>
  <c r="F2876" i="22" s="1"/>
  <c r="F2877" i="22" s="1"/>
  <c r="F2878" i="22" s="1"/>
  <c r="F2879" i="22" s="1"/>
  <c r="F2880" i="22" s="1"/>
  <c r="F2881" i="22" s="1"/>
  <c r="F2882" i="22" s="1"/>
  <c r="F2883" i="22" s="1"/>
  <c r="F2884" i="22" s="1"/>
  <c r="F2885" i="22" s="1"/>
  <c r="F2886" i="22" s="1"/>
  <c r="F2887" i="22" s="1"/>
  <c r="F2888" i="22" s="1"/>
  <c r="F2889" i="22" s="1"/>
  <c r="F2890" i="22" s="1"/>
  <c r="F2891" i="22" s="1"/>
  <c r="F2892" i="22" s="1"/>
  <c r="F2893" i="22" s="1"/>
  <c r="F2894" i="22" s="1"/>
  <c r="F2895" i="22" s="1"/>
  <c r="F2896" i="22" s="1"/>
  <c r="F2897" i="22" s="1"/>
  <c r="F2898" i="22" s="1"/>
  <c r="F2899" i="22" s="1"/>
  <c r="F2900" i="22" s="1"/>
  <c r="F2901" i="22" s="1"/>
  <c r="F2902" i="22" s="1"/>
  <c r="F2903" i="22" s="1"/>
  <c r="F2904" i="22" s="1"/>
  <c r="F2905" i="22" s="1"/>
  <c r="F2906" i="22" s="1"/>
  <c r="F2907" i="22" s="1"/>
  <c r="F2908" i="22" s="1"/>
  <c r="F2909" i="22" s="1"/>
  <c r="F2910" i="22" s="1"/>
  <c r="F2911" i="22" s="1"/>
  <c r="F2912" i="22" s="1"/>
  <c r="F2913" i="22" s="1"/>
  <c r="F2914" i="22" s="1"/>
  <c r="F2915" i="22" s="1"/>
  <c r="F2916" i="22" s="1"/>
  <c r="F2917" i="22" s="1"/>
  <c r="F2918" i="22" s="1"/>
  <c r="F2919" i="22" s="1"/>
  <c r="F2920" i="22" s="1"/>
  <c r="F2921" i="22" s="1"/>
  <c r="F2922" i="22" s="1"/>
  <c r="F2923" i="22" s="1"/>
  <c r="F2924" i="22" s="1"/>
  <c r="F2925" i="22" s="1"/>
  <c r="F2926" i="22" s="1"/>
  <c r="F2927" i="22" s="1"/>
  <c r="F2928" i="22" s="1"/>
  <c r="F2929" i="22" s="1"/>
  <c r="F2930" i="22" s="1"/>
  <c r="F2931" i="22" s="1"/>
  <c r="M7" i="22"/>
  <c r="M8" i="22"/>
  <c r="K8" i="22"/>
  <c r="BO9" i="3"/>
  <c r="BM10" i="3"/>
  <c r="J8" i="22" l="1"/>
  <c r="P2" i="22" s="1" a="1"/>
  <c r="P2" i="22" s="1"/>
  <c r="W2" i="22" s="1"/>
  <c r="L8" i="22"/>
  <c r="M17" i="22"/>
  <c r="P3" i="22" a="1"/>
  <c r="T3" i="22" s="1"/>
  <c r="E3" i="22"/>
  <c r="F2932" i="22"/>
  <c r="F2933" i="22" s="1"/>
  <c r="F2934" i="22" s="1"/>
  <c r="F2935" i="22" s="1"/>
  <c r="F2936" i="22" s="1"/>
  <c r="F2937" i="22" s="1"/>
  <c r="F2938" i="22" s="1"/>
  <c r="F2939" i="22" s="1"/>
  <c r="F2940" i="22" s="1"/>
  <c r="F2941" i="22" s="1"/>
  <c r="F2942" i="22" s="1"/>
  <c r="F2943" i="22" s="1"/>
  <c r="F2944" i="22" s="1"/>
  <c r="F2945" i="22" s="1"/>
  <c r="F2946" i="22" s="1"/>
  <c r="F2947" i="22" s="1"/>
  <c r="F2948" i="22" s="1"/>
  <c r="F2949" i="22" s="1"/>
  <c r="F2950" i="22" s="1"/>
  <c r="F2951" i="22" s="1"/>
  <c r="F2952" i="22" s="1"/>
  <c r="F2953" i="22" s="1"/>
  <c r="F2954" i="22" s="1"/>
  <c r="F2955" i="22" s="1"/>
  <c r="F2956" i="22" s="1"/>
  <c r="F2957" i="22" s="1"/>
  <c r="F2958" i="22" s="1"/>
  <c r="F2959" i="22" s="1"/>
  <c r="F2960" i="22" s="1"/>
  <c r="F2961" i="22" s="1"/>
  <c r="F2962" i="22" s="1"/>
  <c r="F2963" i="22" s="1"/>
  <c r="F2964" i="22" s="1"/>
  <c r="F2965" i="22" s="1"/>
  <c r="F2966" i="22" s="1"/>
  <c r="F2967" i="22" s="1"/>
  <c r="F2968" i="22" s="1"/>
  <c r="F2969" i="22" s="1"/>
  <c r="F2970" i="22" s="1"/>
  <c r="F2971" i="22" s="1"/>
  <c r="F2972" i="22" s="1"/>
  <c r="F2973" i="22" s="1"/>
  <c r="F2974" i="22" s="1"/>
  <c r="F2975" i="22" s="1"/>
  <c r="F2976" i="22" s="1"/>
  <c r="F2977" i="22" s="1"/>
  <c r="F2978" i="22" s="1"/>
  <c r="F2979" i="22" s="1"/>
  <c r="F2980" i="22" s="1"/>
  <c r="F2981" i="22" s="1"/>
  <c r="F2982" i="22" s="1"/>
  <c r="F2983" i="22" s="1"/>
  <c r="F2984" i="22" s="1"/>
  <c r="F2985" i="22" s="1"/>
  <c r="F2986" i="22" s="1"/>
  <c r="F2987" i="22" s="1"/>
  <c r="F2988" i="22" s="1"/>
  <c r="F2989" i="22" s="1"/>
  <c r="F2990" i="22" s="1"/>
  <c r="F2991" i="22" s="1"/>
  <c r="F2992" i="22" s="1"/>
  <c r="F2993" i="22" s="1"/>
  <c r="F2994" i="22" s="1"/>
  <c r="F2995" i="22" s="1"/>
  <c r="F2996" i="22" s="1"/>
  <c r="F2997" i="22" s="1"/>
  <c r="F2998" i="22" s="1"/>
  <c r="F2999" i="22" s="1"/>
  <c r="F3000" i="22" s="1"/>
  <c r="F3001" i="22" s="1"/>
  <c r="F3002" i="22" s="1"/>
  <c r="F3003" i="22" s="1"/>
  <c r="F3004" i="22" s="1"/>
  <c r="F3005" i="22" s="1"/>
  <c r="F3006" i="22" s="1"/>
  <c r="F3007" i="22" s="1"/>
  <c r="F3008" i="22" s="1"/>
  <c r="F3009" i="22" s="1"/>
  <c r="F3010" i="22" s="1"/>
  <c r="F3011" i="22" s="1"/>
  <c r="F3012" i="22" s="1"/>
  <c r="F3013" i="22" s="1"/>
  <c r="F3014" i="22" s="1"/>
  <c r="F3015" i="22" s="1"/>
  <c r="F3016" i="22" s="1"/>
  <c r="F3017" i="22" s="1"/>
  <c r="F3018" i="22" s="1"/>
  <c r="F3019" i="22" s="1"/>
  <c r="F3020" i="22" s="1"/>
  <c r="F3021" i="22" s="1"/>
  <c r="F3022" i="22" s="1"/>
  <c r="F3023" i="22" s="1"/>
  <c r="F3024" i="22" s="1"/>
  <c r="F3025" i="22" s="1"/>
  <c r="F3026" i="22" s="1"/>
  <c r="F3027" i="22" s="1"/>
  <c r="F3028" i="22" s="1"/>
  <c r="F3029" i="22" s="1"/>
  <c r="F3030" i="22" s="1"/>
  <c r="F3031" i="22" s="1"/>
  <c r="F3032" i="22" s="1"/>
  <c r="F3033" i="22" s="1"/>
  <c r="F3034" i="22" s="1"/>
  <c r="F3035" i="22" s="1"/>
  <c r="F3036" i="22" s="1"/>
  <c r="F3037" i="22" s="1"/>
  <c r="F3038" i="22" s="1"/>
  <c r="F3039" i="22" s="1"/>
  <c r="F3040" i="22" s="1"/>
  <c r="F3041" i="22" s="1"/>
  <c r="F3042" i="22" s="1"/>
  <c r="F3043" i="22" s="1"/>
  <c r="F3044" i="22" s="1"/>
  <c r="F3045" i="22" s="1"/>
  <c r="F3046" i="22" s="1"/>
  <c r="F3047" i="22" s="1"/>
  <c r="F3048" i="22" s="1"/>
  <c r="F3049" i="22" s="1"/>
  <c r="F3050" i="22" s="1"/>
  <c r="F3051" i="22" s="1"/>
  <c r="F3052" i="22" s="1"/>
  <c r="F3053" i="22" s="1"/>
  <c r="F3054" i="22" s="1"/>
  <c r="F3055" i="22" s="1"/>
  <c r="F3056" i="22" s="1"/>
  <c r="F3057" i="22" s="1"/>
  <c r="F3058" i="22" s="1"/>
  <c r="F3059" i="22" s="1"/>
  <c r="F3060" i="22" s="1"/>
  <c r="F3061" i="22" s="1"/>
  <c r="F3062" i="22" s="1"/>
  <c r="F3063" i="22" s="1"/>
  <c r="F3064" i="22" s="1"/>
  <c r="F3065" i="22" s="1"/>
  <c r="F3066" i="22" s="1"/>
  <c r="F3067" i="22" s="1"/>
  <c r="F3068" i="22" s="1"/>
  <c r="F3069" i="22" s="1"/>
  <c r="F3070" i="22" s="1"/>
  <c r="F3071" i="22" s="1"/>
  <c r="F3072" i="22" s="1"/>
  <c r="F3073" i="22" s="1"/>
  <c r="F3074" i="22" s="1"/>
  <c r="F3075" i="22" s="1"/>
  <c r="F3076" i="22" s="1"/>
  <c r="F3077" i="22" s="1"/>
  <c r="F3078" i="22" s="1"/>
  <c r="F3079" i="22" s="1"/>
  <c r="F3080" i="22" s="1"/>
  <c r="F3081" i="22" s="1"/>
  <c r="F3082" i="22" s="1"/>
  <c r="F3083" i="22" s="1"/>
  <c r="F3084" i="22" s="1"/>
  <c r="F3085" i="22" s="1"/>
  <c r="F3086" i="22" s="1"/>
  <c r="F3087" i="22" s="1"/>
  <c r="F3088" i="22" s="1"/>
  <c r="F3089" i="22" s="1"/>
  <c r="F3090" i="22" s="1"/>
  <c r="F3091" i="22" s="1"/>
  <c r="F3092" i="22" s="1"/>
  <c r="F3093" i="22" s="1"/>
  <c r="F3094" i="22" s="1"/>
  <c r="F3095" i="22" s="1"/>
  <c r="F3096" i="22" s="1"/>
  <c r="F3097" i="22" s="1"/>
  <c r="F3098" i="22" s="1"/>
  <c r="F3099" i="22" s="1"/>
  <c r="F3100" i="22" s="1"/>
  <c r="F3101" i="22" s="1"/>
  <c r="F3102" i="22" s="1"/>
  <c r="F3103" i="22" s="1"/>
  <c r="F3104" i="22" s="1"/>
  <c r="F3105" i="22" s="1"/>
  <c r="F3106" i="22" s="1"/>
  <c r="F3107" i="22" s="1"/>
  <c r="F3108" i="22" s="1"/>
  <c r="F3109" i="22" s="1"/>
  <c r="F3110" i="22" s="1"/>
  <c r="F3111" i="22" s="1"/>
  <c r="F3112" i="22" s="1"/>
  <c r="F3113" i="22" s="1"/>
  <c r="F3114" i="22" s="1"/>
  <c r="F3115" i="22" s="1"/>
  <c r="F3116" i="22" s="1"/>
  <c r="F3117" i="22" s="1"/>
  <c r="F3118" i="22" s="1"/>
  <c r="F3119" i="22" s="1"/>
  <c r="F3120" i="22" s="1"/>
  <c r="F3121" i="22" s="1"/>
  <c r="F3122" i="22" s="1"/>
  <c r="F3123" i="22" s="1"/>
  <c r="F3124" i="22" s="1"/>
  <c r="F3125" i="22" s="1"/>
  <c r="F3126" i="22" s="1"/>
  <c r="F3127" i="22" s="1"/>
  <c r="F3128" i="22" s="1"/>
  <c r="F3129" i="22" s="1"/>
  <c r="F3130" i="22" s="1"/>
  <c r="F3131" i="22" s="1"/>
  <c r="F3132" i="22" s="1"/>
  <c r="F3133" i="22" s="1"/>
  <c r="F3134" i="22" s="1"/>
  <c r="F3135" i="22" s="1"/>
  <c r="F3136" i="22" s="1"/>
  <c r="F3137" i="22" s="1"/>
  <c r="F3138" i="22" s="1"/>
  <c r="F3139" i="22" s="1"/>
  <c r="F3140" i="22" s="1"/>
  <c r="F3141" i="22" s="1"/>
  <c r="F3142" i="22" s="1"/>
  <c r="F3143" i="22" s="1"/>
  <c r="F3144" i="22" s="1"/>
  <c r="F3145" i="22" s="1"/>
  <c r="F3146" i="22" s="1"/>
  <c r="F3147" i="22" s="1"/>
  <c r="F3148" i="22" s="1"/>
  <c r="F3149" i="22" s="1"/>
  <c r="F3150" i="22" s="1"/>
  <c r="F3151" i="22" s="1"/>
  <c r="F3152" i="22" s="1"/>
  <c r="F3153" i="22" s="1"/>
  <c r="F3154" i="22" s="1"/>
  <c r="F3155" i="22" s="1"/>
  <c r="F3156" i="22" s="1"/>
  <c r="F3157" i="22" s="1"/>
  <c r="F3158" i="22" s="1"/>
  <c r="F3159" i="22" s="1"/>
  <c r="F3160" i="22" s="1"/>
  <c r="F3161" i="22" s="1"/>
  <c r="F3162" i="22" s="1"/>
  <c r="F3163" i="22" s="1"/>
  <c r="F3164" i="22" s="1"/>
  <c r="F3165" i="22" s="1"/>
  <c r="F3166" i="22" s="1"/>
  <c r="F3167" i="22" s="1"/>
  <c r="F3168" i="22" s="1"/>
  <c r="F3169" i="22" s="1"/>
  <c r="F3170" i="22" s="1"/>
  <c r="F3171" i="22" s="1"/>
  <c r="F3172" i="22" s="1"/>
  <c r="F3173" i="22" s="1"/>
  <c r="F3174" i="22" s="1"/>
  <c r="F3175" i="22" s="1"/>
  <c r="F3176" i="22" s="1"/>
  <c r="F3177" i="22" s="1"/>
  <c r="F3178" i="22" s="1"/>
  <c r="F3179" i="22" s="1"/>
  <c r="F3180" i="22" s="1"/>
  <c r="F3181" i="22" s="1"/>
  <c r="F3182" i="22" s="1"/>
  <c r="F3183" i="22" s="1"/>
  <c r="F3184" i="22" s="1"/>
  <c r="F3185" i="22" s="1"/>
  <c r="F3186" i="22" s="1"/>
  <c r="F3187" i="22" s="1"/>
  <c r="F3188" i="22" s="1"/>
  <c r="F3189" i="22" s="1"/>
  <c r="F3190" i="22" s="1"/>
  <c r="F3191" i="22" s="1"/>
  <c r="F3192" i="22" s="1"/>
  <c r="F3193" i="22" s="1"/>
  <c r="F3194" i="22" s="1"/>
  <c r="F3195" i="22" s="1"/>
  <c r="F3196" i="22" s="1"/>
  <c r="F3197" i="22" s="1"/>
  <c r="F3198" i="22" s="1"/>
  <c r="F3199" i="22" s="1"/>
  <c r="F3200" i="22" s="1"/>
  <c r="F3201" i="22" s="1"/>
  <c r="F3202" i="22" s="1"/>
  <c r="F3203" i="22" s="1"/>
  <c r="F3204" i="22" s="1"/>
  <c r="F3205" i="22" s="1"/>
  <c r="F3206" i="22" s="1"/>
  <c r="F3207" i="22" s="1"/>
  <c r="F3208" i="22" s="1"/>
  <c r="F3209" i="22" s="1"/>
  <c r="F3210" i="22" s="1"/>
  <c r="F3211" i="22" s="1"/>
  <c r="F3212" i="22" s="1"/>
  <c r="F3213" i="22" s="1"/>
  <c r="F3214" i="22" s="1"/>
  <c r="F3215" i="22" s="1"/>
  <c r="F3216" i="22" s="1"/>
  <c r="F3217" i="22" s="1"/>
  <c r="F3218" i="22" s="1"/>
  <c r="F3219" i="22" s="1"/>
  <c r="F3220" i="22" s="1"/>
  <c r="F3221" i="22" s="1"/>
  <c r="F3222" i="22" s="1"/>
  <c r="F3223" i="22" s="1"/>
  <c r="F3224" i="22" s="1"/>
  <c r="F3225" i="22" s="1"/>
  <c r="F3226" i="22" s="1"/>
  <c r="F3227" i="22" s="1"/>
  <c r="F3228" i="22" s="1"/>
  <c r="F3229" i="22" s="1"/>
  <c r="F3230" i="22" s="1"/>
  <c r="F3231" i="22" s="1"/>
  <c r="F3232" i="22" s="1"/>
  <c r="F3233" i="22" s="1"/>
  <c r="F3234" i="22" s="1"/>
  <c r="F3235" i="22" s="1"/>
  <c r="F3236" i="22" s="1"/>
  <c r="F3237" i="22" s="1"/>
  <c r="F3238" i="22" s="1"/>
  <c r="F3239" i="22" s="1"/>
  <c r="F3240" i="22" s="1"/>
  <c r="F3241" i="22" s="1"/>
  <c r="F3242" i="22" s="1"/>
  <c r="F3243" i="22" s="1"/>
  <c r="F3244" i="22" s="1"/>
  <c r="F3245" i="22" s="1"/>
  <c r="F3246" i="22" s="1"/>
  <c r="F3247" i="22" s="1"/>
  <c r="F3248" i="22" s="1"/>
  <c r="F3249" i="22" s="1"/>
  <c r="F3250" i="22" s="1"/>
  <c r="F3251" i="22" s="1"/>
  <c r="F3252" i="22" s="1"/>
  <c r="F3253" i="22" s="1"/>
  <c r="F3254" i="22" s="1"/>
  <c r="F3255" i="22" s="1"/>
  <c r="F3256" i="22" s="1"/>
  <c r="F3257" i="22" s="1"/>
  <c r="F3258" i="22" s="1"/>
  <c r="F3259" i="22" s="1"/>
  <c r="F3260" i="22" s="1"/>
  <c r="F3261" i="22" s="1"/>
  <c r="F3262" i="22" s="1"/>
  <c r="F3263" i="22" s="1"/>
  <c r="F3264" i="22" s="1"/>
  <c r="F3265" i="22" s="1"/>
  <c r="F3266" i="22" s="1"/>
  <c r="F3267" i="22" s="1"/>
  <c r="F3268" i="22" s="1"/>
  <c r="F3269" i="22" s="1"/>
  <c r="F3270" i="22" s="1"/>
  <c r="F3271" i="22" s="1"/>
  <c r="F3272" i="22" s="1"/>
  <c r="F3273" i="22" s="1"/>
  <c r="F3274" i="22" s="1"/>
  <c r="F3275" i="22" s="1"/>
  <c r="F3276" i="22" s="1"/>
  <c r="F3277" i="22" s="1"/>
  <c r="F3278" i="22" s="1"/>
  <c r="F3279" i="22" s="1"/>
  <c r="F3280" i="22" s="1"/>
  <c r="F3281" i="22" s="1"/>
  <c r="F3282" i="22" s="1"/>
  <c r="F3283" i="22" s="1"/>
  <c r="F3284" i="22" s="1"/>
  <c r="F3285" i="22" s="1"/>
  <c r="F3286" i="22" s="1"/>
  <c r="F3287" i="22" s="1"/>
  <c r="F3288" i="22" s="1"/>
  <c r="F3289" i="22" s="1"/>
  <c r="F3290" i="22" s="1"/>
  <c r="F3291" i="22" s="1"/>
  <c r="F3292" i="22" s="1"/>
  <c r="F3293" i="22" s="1"/>
  <c r="F3294" i="22" s="1"/>
  <c r="F3295" i="22" s="1"/>
  <c r="F3296" i="22" s="1"/>
  <c r="F3297" i="22" s="1"/>
  <c r="F3298" i="22" s="1"/>
  <c r="F3299" i="22" s="1"/>
  <c r="F3300" i="22" s="1"/>
  <c r="F3301" i="22" s="1"/>
  <c r="F3302" i="22" s="1"/>
  <c r="F3303" i="22" s="1"/>
  <c r="F3304" i="22" s="1"/>
  <c r="F3305" i="22" s="1"/>
  <c r="F3306" i="22" s="1"/>
  <c r="F3307" i="22" s="1"/>
  <c r="F3308" i="22" s="1"/>
  <c r="F3309" i="22" s="1"/>
  <c r="F3310" i="22" s="1"/>
  <c r="F3311" i="22" s="1"/>
  <c r="F3312" i="22" s="1"/>
  <c r="F3313" i="22" s="1"/>
  <c r="F3314" i="22" s="1"/>
  <c r="F3315" i="22" s="1"/>
  <c r="F3316" i="22" s="1"/>
  <c r="F3317" i="22" s="1"/>
  <c r="F3318" i="22" s="1"/>
  <c r="F3319" i="22" s="1"/>
  <c r="F3320" i="22" s="1"/>
  <c r="F3321" i="22" s="1"/>
  <c r="F3322" i="22" s="1"/>
  <c r="F3323" i="22" s="1"/>
  <c r="F3324" i="22" s="1"/>
  <c r="F3325" i="22" s="1"/>
  <c r="F3326" i="22" s="1"/>
  <c r="F3327" i="22" s="1"/>
  <c r="F3328" i="22" s="1"/>
  <c r="F3329" i="22" s="1"/>
  <c r="F3330" i="22" s="1"/>
  <c r="F3331" i="22" s="1"/>
  <c r="F3332" i="22" s="1"/>
  <c r="F3333" i="22" s="1"/>
  <c r="F3334" i="22" s="1"/>
  <c r="F3335" i="22" s="1"/>
  <c r="F3336" i="22" s="1"/>
  <c r="F3337" i="22" s="1"/>
  <c r="F3338" i="22" s="1"/>
  <c r="F3339" i="22" s="1"/>
  <c r="F3340" i="22" s="1"/>
  <c r="F3341" i="22" s="1"/>
  <c r="F3342" i="22" s="1"/>
  <c r="F3343" i="22" s="1"/>
  <c r="F3344" i="22" s="1"/>
  <c r="F3345" i="22" s="1"/>
  <c r="F3346" i="22" s="1"/>
  <c r="F3347" i="22" s="1"/>
  <c r="F3348" i="22" s="1"/>
  <c r="F3349" i="22" s="1"/>
  <c r="F3350" i="22" s="1"/>
  <c r="F3351" i="22" s="1"/>
  <c r="F3352" i="22" s="1"/>
  <c r="F3353" i="22" s="1"/>
  <c r="F3354" i="22" s="1"/>
  <c r="F3355" i="22" s="1"/>
  <c r="F3356" i="22" s="1"/>
  <c r="F3357" i="22" s="1"/>
  <c r="F3358" i="22" s="1"/>
  <c r="F3359" i="22" s="1"/>
  <c r="F3360" i="22" s="1"/>
  <c r="F3361" i="22" s="1"/>
  <c r="F3362" i="22" s="1"/>
  <c r="F3363" i="22" s="1"/>
  <c r="F3364" i="22" s="1"/>
  <c r="F3365" i="22" s="1"/>
  <c r="F3366" i="22" s="1"/>
  <c r="F3367" i="22" s="1"/>
  <c r="F3368" i="22" s="1"/>
  <c r="F3369" i="22" s="1"/>
  <c r="F3370" i="22" s="1"/>
  <c r="F3371" i="22" s="1"/>
  <c r="F3372" i="22" s="1"/>
  <c r="F3373" i="22" s="1"/>
  <c r="F3374" i="22" s="1"/>
  <c r="F3375" i="22" s="1"/>
  <c r="F3376" i="22" s="1"/>
  <c r="F3377" i="22" s="1"/>
  <c r="F3378" i="22" s="1"/>
  <c r="F3379" i="22" s="1"/>
  <c r="F3380" i="22" s="1"/>
  <c r="F3381" i="22" s="1"/>
  <c r="F3382" i="22" s="1"/>
  <c r="F3383" i="22" s="1"/>
  <c r="F3384" i="22" s="1"/>
  <c r="F3385" i="22" s="1"/>
  <c r="F3386" i="22" s="1"/>
  <c r="F3387" i="22" s="1"/>
  <c r="F3388" i="22" s="1"/>
  <c r="F3389" i="22" s="1"/>
  <c r="F3390" i="22" s="1"/>
  <c r="F3391" i="22" s="1"/>
  <c r="F3392" i="22" s="1"/>
  <c r="F3393" i="22" s="1"/>
  <c r="F3394" i="22" s="1"/>
  <c r="F3395" i="22" s="1"/>
  <c r="F3396" i="22" s="1"/>
  <c r="F3397" i="22" s="1"/>
  <c r="F3398" i="22" s="1"/>
  <c r="F3399" i="22" s="1"/>
  <c r="F3400" i="22" s="1"/>
  <c r="F3401" i="22" s="1"/>
  <c r="F3402" i="22" s="1"/>
  <c r="F3403" i="22" s="1"/>
  <c r="F3404" i="22" s="1"/>
  <c r="F3405" i="22" s="1"/>
  <c r="F3406" i="22" s="1"/>
  <c r="F3407" i="22" s="1"/>
  <c r="F3408" i="22" s="1"/>
  <c r="F3409" i="22" s="1"/>
  <c r="F3410" i="22" s="1"/>
  <c r="F3411" i="22" s="1"/>
  <c r="F3412" i="22" s="1"/>
  <c r="F3413" i="22" s="1"/>
  <c r="F3414" i="22" s="1"/>
  <c r="F3415" i="22" s="1"/>
  <c r="F3416" i="22" s="1"/>
  <c r="F3417" i="22" s="1"/>
  <c r="F3418" i="22" s="1"/>
  <c r="F3419" i="22" s="1"/>
  <c r="F3420" i="22" s="1"/>
  <c r="F3421" i="22" s="1"/>
  <c r="F3422" i="22" s="1"/>
  <c r="F3423" i="22" s="1"/>
  <c r="F3424" i="22" s="1"/>
  <c r="F3425" i="22" s="1"/>
  <c r="F3426" i="22" s="1"/>
  <c r="F3427" i="22" s="1"/>
  <c r="F3428" i="22" s="1"/>
  <c r="F3429" i="22" s="1"/>
  <c r="F3430" i="22" s="1"/>
  <c r="F3431" i="22" s="1"/>
  <c r="F3432" i="22" s="1"/>
  <c r="F3433" i="22" s="1"/>
  <c r="F3434" i="22" s="1"/>
  <c r="F3435" i="22" s="1"/>
  <c r="F3436" i="22" s="1"/>
  <c r="F3437" i="22" s="1"/>
  <c r="F3438" i="22" s="1"/>
  <c r="F3439" i="22" s="1"/>
  <c r="F3440" i="22" s="1"/>
  <c r="F3441" i="22" s="1"/>
  <c r="F3442" i="22" s="1"/>
  <c r="F3443" i="22" s="1"/>
  <c r="F3444" i="22" s="1"/>
  <c r="F3445" i="22" s="1"/>
  <c r="F3446" i="22" s="1"/>
  <c r="F3447" i="22" s="1"/>
  <c r="F3448" i="22" s="1"/>
  <c r="F3449" i="22" s="1"/>
  <c r="F3450" i="22" s="1"/>
  <c r="F3451" i="22" s="1"/>
  <c r="F3452" i="22" s="1"/>
  <c r="F3453" i="22" s="1"/>
  <c r="F3454" i="22" s="1"/>
  <c r="F3455" i="22" s="1"/>
  <c r="F3456" i="22" s="1"/>
  <c r="F3457" i="22" s="1"/>
  <c r="F3458" i="22" s="1"/>
  <c r="F3459" i="22" s="1"/>
  <c r="F3460" i="22" s="1"/>
  <c r="F3461" i="22" s="1"/>
  <c r="F3462" i="22" s="1"/>
  <c r="F3463" i="22" s="1"/>
  <c r="F3464" i="22" s="1"/>
  <c r="F3465" i="22" s="1"/>
  <c r="F3466" i="22" s="1"/>
  <c r="F3467" i="22" s="1"/>
  <c r="F3468" i="22" s="1"/>
  <c r="F3469" i="22" s="1"/>
  <c r="F3470" i="22" s="1"/>
  <c r="F3471" i="22" s="1"/>
  <c r="F3472" i="22" s="1"/>
  <c r="F3473" i="22" s="1"/>
  <c r="F3474" i="22" s="1"/>
  <c r="F3475" i="22" s="1"/>
  <c r="F3476" i="22" s="1"/>
  <c r="F3477" i="22" s="1"/>
  <c r="F3478" i="22" s="1"/>
  <c r="F3479" i="22" s="1"/>
  <c r="F3480" i="22" s="1"/>
  <c r="F3481" i="22" s="1"/>
  <c r="F3482" i="22" s="1"/>
  <c r="F3483" i="22" s="1"/>
  <c r="F3484" i="22" s="1"/>
  <c r="F3485" i="22" s="1"/>
  <c r="F3486" i="22" s="1"/>
  <c r="F3487" i="22" s="1"/>
  <c r="F3488" i="22" s="1"/>
  <c r="F3489" i="22" s="1"/>
  <c r="F3490" i="22" s="1"/>
  <c r="F3491" i="22" s="1"/>
  <c r="F3492" i="22" s="1"/>
  <c r="F3493" i="22" s="1"/>
  <c r="F3494" i="22" s="1"/>
  <c r="F3495" i="22" s="1"/>
  <c r="F3496" i="22" s="1"/>
  <c r="F3497" i="22" s="1"/>
  <c r="F3498" i="22" s="1"/>
  <c r="F3499" i="22" s="1"/>
  <c r="F3500" i="22" s="1"/>
  <c r="F3501" i="22" s="1"/>
  <c r="F3502" i="22" s="1"/>
  <c r="F3503" i="22" s="1"/>
  <c r="F3504" i="22" s="1"/>
  <c r="F3505" i="22" s="1"/>
  <c r="F3506" i="22" s="1"/>
  <c r="F3507" i="22" s="1"/>
  <c r="F3508" i="22" s="1"/>
  <c r="F3509" i="22" s="1"/>
  <c r="F3510" i="22" s="1"/>
  <c r="F3511" i="22" s="1"/>
  <c r="F3512" i="22" s="1"/>
  <c r="F3513" i="22" s="1"/>
  <c r="F3514" i="22" s="1"/>
  <c r="F3515" i="22" s="1"/>
  <c r="F3516" i="22" s="1"/>
  <c r="F3517" i="22" s="1"/>
  <c r="F3518" i="22" s="1"/>
  <c r="F3519" i="22" s="1"/>
  <c r="F3520" i="22" s="1"/>
  <c r="F3521" i="22" s="1"/>
  <c r="F3522" i="22" s="1"/>
  <c r="F3523" i="22" s="1"/>
  <c r="F3524" i="22" s="1"/>
  <c r="F3525" i="22" s="1"/>
  <c r="F3526" i="22" s="1"/>
  <c r="F3527" i="22" s="1"/>
  <c r="F3528" i="22" s="1"/>
  <c r="F3529" i="22" s="1"/>
  <c r="F3530" i="22" s="1"/>
  <c r="F3531" i="22" s="1"/>
  <c r="F3532" i="22" s="1"/>
  <c r="F3533" i="22" s="1"/>
  <c r="F3534" i="22" s="1"/>
  <c r="F3535" i="22" s="1"/>
  <c r="F3536" i="22" s="1"/>
  <c r="F3537" i="22" s="1"/>
  <c r="F3538" i="22" s="1"/>
  <c r="F3539" i="22" s="1"/>
  <c r="F3540" i="22" s="1"/>
  <c r="F3541" i="22" s="1"/>
  <c r="F3542" i="22" s="1"/>
  <c r="F3543" i="22" s="1"/>
  <c r="F3544" i="22" s="1"/>
  <c r="F3545" i="22" s="1"/>
  <c r="F3546" i="22" s="1"/>
  <c r="F3547" i="22" s="1"/>
  <c r="F3548" i="22" s="1"/>
  <c r="F3549" i="22" s="1"/>
  <c r="F3550" i="22" s="1"/>
  <c r="F3551" i="22" s="1"/>
  <c r="F3552" i="22" s="1"/>
  <c r="F3553" i="22" s="1"/>
  <c r="F3554" i="22" s="1"/>
  <c r="F3555" i="22" s="1"/>
  <c r="F3556" i="22" s="1"/>
  <c r="F3557" i="22" s="1"/>
  <c r="F3558" i="22" s="1"/>
  <c r="F3559" i="22" s="1"/>
  <c r="F3560" i="22" s="1"/>
  <c r="F3561" i="22" s="1"/>
  <c r="F3562" i="22" s="1"/>
  <c r="F3563" i="22" s="1"/>
  <c r="F3564" i="22" s="1"/>
  <c r="F3565" i="22" s="1"/>
  <c r="F3566" i="22" s="1"/>
  <c r="F3567" i="22" s="1"/>
  <c r="F3568" i="22" s="1"/>
  <c r="F3569" i="22" s="1"/>
  <c r="F3570" i="22" s="1"/>
  <c r="F3571" i="22" s="1"/>
  <c r="F3572" i="22" s="1"/>
  <c r="F3573" i="22" s="1"/>
  <c r="F3574" i="22" s="1"/>
  <c r="F3575" i="22" s="1"/>
  <c r="F3576" i="22" s="1"/>
  <c r="F3577" i="22" s="1"/>
  <c r="F3578" i="22" s="1"/>
  <c r="F3579" i="22" s="1"/>
  <c r="F3580" i="22" s="1"/>
  <c r="F3581" i="22" s="1"/>
  <c r="F3582" i="22" s="1"/>
  <c r="F3583" i="22" s="1"/>
  <c r="F3584" i="22" s="1"/>
  <c r="F3585" i="22" s="1"/>
  <c r="F3586" i="22" s="1"/>
  <c r="F3587" i="22" s="1"/>
  <c r="F3588" i="22" s="1"/>
  <c r="F3589" i="22" s="1"/>
  <c r="F3590" i="22" s="1"/>
  <c r="F3591" i="22" s="1"/>
  <c r="F3592" i="22" s="1"/>
  <c r="F3593" i="22" s="1"/>
  <c r="F3594" i="22" s="1"/>
  <c r="F3595" i="22" s="1"/>
  <c r="F3596" i="22" s="1"/>
  <c r="F3597" i="22" s="1"/>
  <c r="F3598" i="22" s="1"/>
  <c r="F3599" i="22" s="1"/>
  <c r="F3600" i="22" s="1"/>
  <c r="F3601" i="22" s="1"/>
  <c r="F3602" i="22" s="1"/>
  <c r="F3603" i="22" s="1"/>
  <c r="F3604" i="22" s="1"/>
  <c r="F3605" i="22" s="1"/>
  <c r="F3606" i="22" s="1"/>
  <c r="F3607" i="22" s="1"/>
  <c r="F3608" i="22" s="1"/>
  <c r="F3609" i="22" s="1"/>
  <c r="F3610" i="22" s="1"/>
  <c r="F3611" i="22" s="1"/>
  <c r="F3612" i="22" s="1"/>
  <c r="F3613" i="22" s="1"/>
  <c r="F3614" i="22" s="1"/>
  <c r="F3615" i="22" s="1"/>
  <c r="F3616" i="22" s="1"/>
  <c r="F3617" i="22" s="1"/>
  <c r="F3618" i="22" s="1"/>
  <c r="F3619" i="22" s="1"/>
  <c r="F3620" i="22" s="1"/>
  <c r="F3621" i="22" s="1"/>
  <c r="F3622" i="22" s="1"/>
  <c r="F3623" i="22" s="1"/>
  <c r="F3624" i="22" s="1"/>
  <c r="F3625" i="22" s="1"/>
  <c r="F3626" i="22" s="1"/>
  <c r="F3627" i="22" s="1"/>
  <c r="F3628" i="22" s="1"/>
  <c r="F3629" i="22" s="1"/>
  <c r="F3630" i="22" s="1"/>
  <c r="F3631" i="22" s="1"/>
  <c r="F3632" i="22" s="1"/>
  <c r="F3633" i="22" s="1"/>
  <c r="F3634" i="22" s="1"/>
  <c r="F3635" i="22" s="1"/>
  <c r="F3636" i="22" s="1"/>
  <c r="F3637" i="22" s="1"/>
  <c r="F3638" i="22" s="1"/>
  <c r="F3639" i="22" s="1"/>
  <c r="F3640" i="22" s="1"/>
  <c r="F3641" i="22" s="1"/>
  <c r="F3642" i="22" s="1"/>
  <c r="F3643" i="22" s="1"/>
  <c r="F3644" i="22" s="1"/>
  <c r="F3645" i="22" s="1"/>
  <c r="F3646" i="22" s="1"/>
  <c r="F3647" i="22" s="1"/>
  <c r="F3648" i="22" s="1"/>
  <c r="F3649" i="22" s="1"/>
  <c r="F3650" i="22" s="1"/>
  <c r="F3651" i="22" s="1"/>
  <c r="F3652" i="22" s="1"/>
  <c r="F3653" i="22" s="1"/>
  <c r="F3654" i="22" s="1"/>
  <c r="F3655" i="22" s="1"/>
  <c r="F3656" i="22" s="1"/>
  <c r="F3657" i="22" s="1"/>
  <c r="F3658" i="22" s="1"/>
  <c r="F3659" i="22" s="1"/>
  <c r="F3660" i="22" s="1"/>
  <c r="F3661" i="22" s="1"/>
  <c r="F3662" i="22" s="1"/>
  <c r="F3663" i="22" s="1"/>
  <c r="BO10" i="3"/>
  <c r="BM11" i="3"/>
  <c r="R2" i="22" l="1"/>
  <c r="Y2" i="22" s="1"/>
  <c r="S2" i="22"/>
  <c r="Z2" i="22" s="1"/>
  <c r="T2" i="22"/>
  <c r="AA2" i="22" s="1"/>
  <c r="Q2" i="22"/>
  <c r="X2" i="22" s="1"/>
  <c r="Q3" i="22"/>
  <c r="X3" i="22" s="1"/>
  <c r="S3" i="22"/>
  <c r="P3" i="22"/>
  <c r="W3" i="22" s="1"/>
  <c r="R3" i="22"/>
  <c r="Y3" i="22"/>
  <c r="R4" i="22"/>
  <c r="Z3" i="22"/>
  <c r="S4" i="22"/>
  <c r="AA3" i="22"/>
  <c r="T4" i="22"/>
  <c r="BO11" i="3"/>
  <c r="BM12" i="3"/>
  <c r="Y4" i="22" l="1"/>
  <c r="R5" i="22"/>
  <c r="R6" i="22" s="1"/>
  <c r="R7" i="22" s="1"/>
  <c r="R8" i="22" s="1"/>
  <c r="R9" i="22" s="1"/>
  <c r="R10" i="22" s="1"/>
  <c r="R11" i="22" s="1"/>
  <c r="R12" i="22" s="1"/>
  <c r="R13" i="22" s="1"/>
  <c r="R14" i="22" s="1"/>
  <c r="R15" i="22" s="1"/>
  <c r="R16" i="22" s="1"/>
  <c r="R17" i="22" s="1"/>
  <c r="R18" i="22" s="1"/>
  <c r="R19" i="22" s="1"/>
  <c r="R20" i="22" s="1"/>
  <c r="R21" i="22" s="1"/>
  <c r="R22" i="22" s="1"/>
  <c r="R23" i="22" s="1"/>
  <c r="R24" i="22" s="1"/>
  <c r="R25" i="22" s="1"/>
  <c r="R26" i="22" s="1"/>
  <c r="R27" i="22" s="1"/>
  <c r="R28" i="22" s="1"/>
  <c r="R29" i="22" s="1"/>
  <c r="R30" i="22" s="1"/>
  <c r="R31" i="22" s="1"/>
  <c r="R32" i="22" s="1"/>
  <c r="R33" i="22" s="1"/>
  <c r="R34" i="22" s="1"/>
  <c r="R35" i="22" s="1"/>
  <c r="R36" i="22" s="1"/>
  <c r="R37" i="22" s="1"/>
  <c r="R38" i="22" s="1"/>
  <c r="R39" i="22" s="1"/>
  <c r="R40" i="22" s="1"/>
  <c r="R41" i="22" s="1"/>
  <c r="R42" i="22" s="1"/>
  <c r="R43" i="22" s="1"/>
  <c r="R44" i="22" s="1"/>
  <c r="R45" i="22" s="1"/>
  <c r="R46" i="22" s="1"/>
  <c r="R47" i="22" s="1"/>
  <c r="R48" i="22" s="1"/>
  <c r="R49" i="22" s="1"/>
  <c r="R50" i="22" s="1"/>
  <c r="R51" i="22" s="1"/>
  <c r="R52" i="22" s="1"/>
  <c r="R53" i="22" s="1"/>
  <c r="R54" i="22" s="1"/>
  <c r="R55" i="22" s="1"/>
  <c r="R56" i="22" s="1"/>
  <c r="R57" i="22" s="1"/>
  <c r="R58" i="22" s="1"/>
  <c r="R59" i="22" s="1"/>
  <c r="R60" i="22" s="1"/>
  <c r="R61" i="22" s="1"/>
  <c r="R62" i="22" s="1"/>
  <c r="R63" i="22" s="1"/>
  <c r="R64" i="22" s="1"/>
  <c r="R65" i="22" s="1"/>
  <c r="R66" i="22" s="1"/>
  <c r="R67" i="22" s="1"/>
  <c r="R68" i="22" s="1"/>
  <c r="R69" i="22" s="1"/>
  <c r="R70" i="22" s="1"/>
  <c r="R71" i="22" s="1"/>
  <c r="R72" i="22" s="1"/>
  <c r="R73" i="22" s="1"/>
  <c r="R74" i="22" s="1"/>
  <c r="R75" i="22" s="1"/>
  <c r="R76" i="22" s="1"/>
  <c r="R77" i="22" s="1"/>
  <c r="R78" i="22" s="1"/>
  <c r="R79" i="22" s="1"/>
  <c r="R80" i="22" s="1"/>
  <c r="R81" i="22" s="1"/>
  <c r="R82" i="22" s="1"/>
  <c r="R83" i="22" s="1"/>
  <c r="R84" i="22" s="1"/>
  <c r="R85" i="22" s="1"/>
  <c r="R86" i="22" s="1"/>
  <c r="R87" i="22" s="1"/>
  <c r="R88" i="22" s="1"/>
  <c r="R89" i="22" s="1"/>
  <c r="R90" i="22" s="1"/>
  <c r="R91" i="22" s="1"/>
  <c r="R92" i="22" s="1"/>
  <c r="R93" i="22" s="1"/>
  <c r="R94" i="22" s="1"/>
  <c r="R95" i="22" s="1"/>
  <c r="R96" i="22" s="1"/>
  <c r="R97" i="22" s="1"/>
  <c r="R98" i="22" s="1"/>
  <c r="R99" i="22" s="1"/>
  <c r="R100" i="22" s="1"/>
  <c r="R101" i="22" s="1"/>
  <c r="R102" i="22" s="1"/>
  <c r="R103" i="22" s="1"/>
  <c r="R104" i="22" s="1"/>
  <c r="R105" i="22" s="1"/>
  <c r="R106" i="22" s="1"/>
  <c r="R107" i="22" s="1"/>
  <c r="R108" i="22" s="1"/>
  <c r="R109" i="22" s="1"/>
  <c r="R110" i="22" s="1"/>
  <c r="R111" i="22" s="1"/>
  <c r="R112" i="22" s="1"/>
  <c r="R113" i="22" s="1"/>
  <c r="R114" i="22" s="1"/>
  <c r="R115" i="22" s="1"/>
  <c r="R116" i="22" s="1"/>
  <c r="R117" i="22" s="1"/>
  <c r="R118" i="22" s="1"/>
  <c r="R119" i="22" s="1"/>
  <c r="R120" i="22" s="1"/>
  <c r="R121" i="22" s="1"/>
  <c r="R122" i="22" s="1"/>
  <c r="R123" i="22" s="1"/>
  <c r="R124" i="22" s="1"/>
  <c r="R125" i="22" s="1"/>
  <c r="R126" i="22" s="1"/>
  <c r="R127" i="22" s="1"/>
  <c r="R128" i="22" s="1"/>
  <c r="R129" i="22" s="1"/>
  <c r="R130" i="22" s="1"/>
  <c r="R131" i="22" s="1"/>
  <c r="R132" i="22" s="1"/>
  <c r="R133" i="22" s="1"/>
  <c r="R134" i="22" s="1"/>
  <c r="R135" i="22" s="1"/>
  <c r="R136" i="22" s="1"/>
  <c r="R137" i="22" s="1"/>
  <c r="R138" i="22" s="1"/>
  <c r="R139" i="22" s="1"/>
  <c r="R140" i="22" s="1"/>
  <c r="R141" i="22" s="1"/>
  <c r="R142" i="22" s="1"/>
  <c r="R143" i="22" s="1"/>
  <c r="R144" i="22" s="1"/>
  <c r="R145" i="22" s="1"/>
  <c r="R146" i="22" s="1"/>
  <c r="R147" i="22" s="1"/>
  <c r="R148" i="22" s="1"/>
  <c r="R149" i="22" s="1"/>
  <c r="R150" i="22" s="1"/>
  <c r="R151" i="22" s="1"/>
  <c r="R152" i="22" s="1"/>
  <c r="R153" i="22" s="1"/>
  <c r="R154" i="22" s="1"/>
  <c r="R155" i="22" s="1"/>
  <c r="R156" i="22" s="1"/>
  <c r="R157" i="22" s="1"/>
  <c r="R158" i="22" s="1"/>
  <c r="R159" i="22" s="1"/>
  <c r="R160" i="22" s="1"/>
  <c r="R161" i="22" s="1"/>
  <c r="R162" i="22" s="1"/>
  <c r="R163" i="22" s="1"/>
  <c r="R164" i="22" s="1"/>
  <c r="R165" i="22" s="1"/>
  <c r="R166" i="22" s="1"/>
  <c r="R167" i="22" s="1"/>
  <c r="R168" i="22" s="1"/>
  <c r="R169" i="22" s="1"/>
  <c r="R170" i="22" s="1"/>
  <c r="R171" i="22" s="1"/>
  <c r="R172" i="22" s="1"/>
  <c r="R173" i="22" s="1"/>
  <c r="R174" i="22" s="1"/>
  <c r="R175" i="22" s="1"/>
  <c r="R176" i="22" s="1"/>
  <c r="R177" i="22" s="1"/>
  <c r="R178" i="22" s="1"/>
  <c r="R179" i="22" s="1"/>
  <c r="R180" i="22" s="1"/>
  <c r="R181" i="22" s="1"/>
  <c r="R182" i="22" s="1"/>
  <c r="R183" i="22" s="1"/>
  <c r="R184" i="22" s="1"/>
  <c r="R185" i="22" s="1"/>
  <c r="R186" i="22" s="1"/>
  <c r="R187" i="22" s="1"/>
  <c r="R188" i="22" s="1"/>
  <c r="R189" i="22" s="1"/>
  <c r="R190" i="22" s="1"/>
  <c r="R191" i="22" s="1"/>
  <c r="R192" i="22" s="1"/>
  <c r="R193" i="22" s="1"/>
  <c r="R194" i="22" s="1"/>
  <c r="R195" i="22" s="1"/>
  <c r="R196" i="22" s="1"/>
  <c r="R197" i="22" s="1"/>
  <c r="R198" i="22" s="1"/>
  <c r="R199" i="22" s="1"/>
  <c r="R200" i="22" s="1"/>
  <c r="R201" i="22" s="1"/>
  <c r="R202" i="22" s="1"/>
  <c r="R203" i="22" s="1"/>
  <c r="R204" i="22" s="1"/>
  <c r="R205" i="22" s="1"/>
  <c r="R206" i="22" s="1"/>
  <c r="R207" i="22" s="1"/>
  <c r="R208" i="22" s="1"/>
  <c r="R209" i="22" s="1"/>
  <c r="R210" i="22" s="1"/>
  <c r="R211" i="22" s="1"/>
  <c r="R212" i="22" s="1"/>
  <c r="R213" i="22" s="1"/>
  <c r="R214" i="22" s="1"/>
  <c r="R215" i="22" s="1"/>
  <c r="R216" i="22" s="1"/>
  <c r="R217" i="22" s="1"/>
  <c r="R218" i="22" s="1"/>
  <c r="R219" i="22" s="1"/>
  <c r="R220" i="22" s="1"/>
  <c r="R221" i="22" s="1"/>
  <c r="R222" i="22" s="1"/>
  <c r="R223" i="22" s="1"/>
  <c r="R224" i="22" s="1"/>
  <c r="R225" i="22" s="1"/>
  <c r="R226" i="22" s="1"/>
  <c r="R227" i="22" s="1"/>
  <c r="R228" i="22" s="1"/>
  <c r="R229" i="22" s="1"/>
  <c r="R230" i="22" s="1"/>
  <c r="R231" i="22" s="1"/>
  <c r="R232" i="22" s="1"/>
  <c r="R233" i="22" s="1"/>
  <c r="R234" i="22" s="1"/>
  <c r="R235" i="22" s="1"/>
  <c r="R236" i="22" s="1"/>
  <c r="R237" i="22" s="1"/>
  <c r="R238" i="22" s="1"/>
  <c r="R239" i="22" s="1"/>
  <c r="R240" i="22" s="1"/>
  <c r="R241" i="22" s="1"/>
  <c r="R242" i="22" s="1"/>
  <c r="R243" i="22" s="1"/>
  <c r="R244" i="22" s="1"/>
  <c r="R245" i="22" s="1"/>
  <c r="R246" i="22" s="1"/>
  <c r="R247" i="22" s="1"/>
  <c r="R248" i="22" s="1"/>
  <c r="R249" i="22" s="1"/>
  <c r="R250" i="22" s="1"/>
  <c r="R251" i="22" s="1"/>
  <c r="R252" i="22" s="1"/>
  <c r="R253" i="22" s="1"/>
  <c r="R254" i="22" s="1"/>
  <c r="R255" i="22" s="1"/>
  <c r="R256" i="22" s="1"/>
  <c r="R257" i="22" s="1"/>
  <c r="R258" i="22" s="1"/>
  <c r="R259" i="22" s="1"/>
  <c r="R260" i="22" s="1"/>
  <c r="R261" i="22" s="1"/>
  <c r="R262" i="22" s="1"/>
  <c r="R263" i="22" s="1"/>
  <c r="R264" i="22" s="1"/>
  <c r="R265" i="22" s="1"/>
  <c r="R266" i="22" s="1"/>
  <c r="R267" i="22" s="1"/>
  <c r="R268" i="22" s="1"/>
  <c r="R269" i="22" s="1"/>
  <c r="R270" i="22" s="1"/>
  <c r="R271" i="22" s="1"/>
  <c r="R272" i="22" s="1"/>
  <c r="R273" i="22" s="1"/>
  <c r="R274" i="22" s="1"/>
  <c r="R275" i="22" s="1"/>
  <c r="R276" i="22" s="1"/>
  <c r="R277" i="22" s="1"/>
  <c r="R278" i="22" s="1"/>
  <c r="R279" i="22" s="1"/>
  <c r="R280" i="22" s="1"/>
  <c r="R281" i="22" s="1"/>
  <c r="R282" i="22" s="1"/>
  <c r="R283" i="22" s="1"/>
  <c r="R284" i="22" s="1"/>
  <c r="R285" i="22" s="1"/>
  <c r="R286" i="22" s="1"/>
  <c r="R287" i="22" s="1"/>
  <c r="R288" i="22" s="1"/>
  <c r="R289" i="22" s="1"/>
  <c r="R290" i="22" s="1"/>
  <c r="R291" i="22" s="1"/>
  <c r="R292" i="22" s="1"/>
  <c r="R293" i="22" s="1"/>
  <c r="R294" i="22" s="1"/>
  <c r="R295" i="22" s="1"/>
  <c r="R296" i="22" s="1"/>
  <c r="R297" i="22" s="1"/>
  <c r="R298" i="22" s="1"/>
  <c r="R299" i="22" s="1"/>
  <c r="R300" i="22" s="1"/>
  <c r="R301" i="22" s="1"/>
  <c r="R302" i="22" s="1"/>
  <c r="R303" i="22" s="1"/>
  <c r="R304" i="22" s="1"/>
  <c r="R305" i="22" s="1"/>
  <c r="R306" i="22" s="1"/>
  <c r="R307" i="22" s="1"/>
  <c r="R308" i="22" s="1"/>
  <c r="R309" i="22" s="1"/>
  <c r="R310" i="22" s="1"/>
  <c r="R311" i="22" s="1"/>
  <c r="R312" i="22" s="1"/>
  <c r="R313" i="22" s="1"/>
  <c r="R314" i="22" s="1"/>
  <c r="R315" i="22" s="1"/>
  <c r="R316" i="22" s="1"/>
  <c r="R317" i="22" s="1"/>
  <c r="R318" i="22" s="1"/>
  <c r="R319" i="22" s="1"/>
  <c r="R320" i="22" s="1"/>
  <c r="R321" i="22" s="1"/>
  <c r="R322" i="22" s="1"/>
  <c r="R323" i="22" s="1"/>
  <c r="R324" i="22" s="1"/>
  <c r="R325" i="22" s="1"/>
  <c r="R326" i="22" s="1"/>
  <c r="R327" i="22" s="1"/>
  <c r="R328" i="22" s="1"/>
  <c r="R329" i="22" s="1"/>
  <c r="R330" i="22" s="1"/>
  <c r="R331" i="22" s="1"/>
  <c r="R332" i="22" s="1"/>
  <c r="R333" i="22" s="1"/>
  <c r="R334" i="22" s="1"/>
  <c r="R335" i="22" s="1"/>
  <c r="R336" i="22" s="1"/>
  <c r="R337" i="22" s="1"/>
  <c r="R338" i="22" s="1"/>
  <c r="R339" i="22" s="1"/>
  <c r="R340" i="22" s="1"/>
  <c r="R341" i="22" s="1"/>
  <c r="R342" i="22" s="1"/>
  <c r="R343" i="22" s="1"/>
  <c r="R344" i="22" s="1"/>
  <c r="R345" i="22" s="1"/>
  <c r="R346" i="22" s="1"/>
  <c r="R347" i="22" s="1"/>
  <c r="R348" i="22" s="1"/>
  <c r="R349" i="22" s="1"/>
  <c r="R350" i="22" s="1"/>
  <c r="R351" i="22" s="1"/>
  <c r="R352" i="22" s="1"/>
  <c r="R353" i="22" s="1"/>
  <c r="R354" i="22" s="1"/>
  <c r="R355" i="22" s="1"/>
  <c r="R356" i="22" s="1"/>
  <c r="R357" i="22" s="1"/>
  <c r="R358" i="22" s="1"/>
  <c r="R359" i="22" s="1"/>
  <c r="R360" i="22" s="1"/>
  <c r="R361" i="22" s="1"/>
  <c r="R362" i="22" s="1"/>
  <c r="R363" i="22" s="1"/>
  <c r="R364" i="22" s="1"/>
  <c r="R365" i="22" s="1"/>
  <c r="R366" i="22" s="1"/>
  <c r="R367" i="22" s="1"/>
  <c r="R368" i="22" s="1"/>
  <c r="R369" i="22" s="1"/>
  <c r="R370" i="22" s="1"/>
  <c r="R371" i="22" s="1"/>
  <c r="R372" i="22" s="1"/>
  <c r="R373" i="22" s="1"/>
  <c r="R374" i="22" s="1"/>
  <c r="R375" i="22" s="1"/>
  <c r="R376" i="22" s="1"/>
  <c r="R377" i="22" s="1"/>
  <c r="R378" i="22" s="1"/>
  <c r="R379" i="22" s="1"/>
  <c r="R380" i="22" s="1"/>
  <c r="R381" i="22" s="1"/>
  <c r="R382" i="22" s="1"/>
  <c r="R383" i="22" s="1"/>
  <c r="R384" i="22" s="1"/>
  <c r="R385" i="22" s="1"/>
  <c r="R386" i="22" s="1"/>
  <c r="R387" i="22" s="1"/>
  <c r="R388" i="22" s="1"/>
  <c r="R389" i="22" s="1"/>
  <c r="R390" i="22" s="1"/>
  <c r="R391" i="22" s="1"/>
  <c r="R392" i="22" s="1"/>
  <c r="R393" i="22" s="1"/>
  <c r="R394" i="22" s="1"/>
  <c r="R395" i="22" s="1"/>
  <c r="R396" i="22" s="1"/>
  <c r="R397" i="22" s="1"/>
  <c r="R398" i="22" s="1"/>
  <c r="R399" i="22" s="1"/>
  <c r="R400" i="22" s="1"/>
  <c r="R401" i="22" s="1"/>
  <c r="R402" i="22" s="1"/>
  <c r="R403" i="22" s="1"/>
  <c r="R404" i="22" s="1"/>
  <c r="R405" i="22" s="1"/>
  <c r="R406" i="22" s="1"/>
  <c r="R407" i="22" s="1"/>
  <c r="R408" i="22" s="1"/>
  <c r="R409" i="22" s="1"/>
  <c r="R410" i="22" s="1"/>
  <c r="R411" i="22" s="1"/>
  <c r="R412" i="22" s="1"/>
  <c r="R413" i="22" s="1"/>
  <c r="R414" i="22" s="1"/>
  <c r="R415" i="22" s="1"/>
  <c r="R416" i="22" s="1"/>
  <c r="R417" i="22" s="1"/>
  <c r="R418" i="22" s="1"/>
  <c r="R419" i="22" s="1"/>
  <c r="R420" i="22" s="1"/>
  <c r="R421" i="22" s="1"/>
  <c r="R422" i="22" s="1"/>
  <c r="R423" i="22" s="1"/>
  <c r="R424" i="22" s="1"/>
  <c r="R425" i="22" s="1"/>
  <c r="R426" i="22" s="1"/>
  <c r="R427" i="22" s="1"/>
  <c r="R428" i="22" s="1"/>
  <c r="R429" i="22" s="1"/>
  <c r="R430" i="22" s="1"/>
  <c r="R431" i="22" s="1"/>
  <c r="R432" i="22" s="1"/>
  <c r="R433" i="22" s="1"/>
  <c r="R434" i="22" s="1"/>
  <c r="R435" i="22" s="1"/>
  <c r="R436" i="22" s="1"/>
  <c r="R437" i="22" s="1"/>
  <c r="R438" i="22" s="1"/>
  <c r="R439" i="22" s="1"/>
  <c r="R440" i="22" s="1"/>
  <c r="R441" i="22" s="1"/>
  <c r="R442" i="22" s="1"/>
  <c r="R443" i="22" s="1"/>
  <c r="R444" i="22" s="1"/>
  <c r="R445" i="22" s="1"/>
  <c r="R446" i="22" s="1"/>
  <c r="R447" i="22" s="1"/>
  <c r="R448" i="22" s="1"/>
  <c r="R449" i="22" s="1"/>
  <c r="R450" i="22" s="1"/>
  <c r="R451" i="22" s="1"/>
  <c r="R452" i="22" s="1"/>
  <c r="R453" i="22" s="1"/>
  <c r="R454" i="22" s="1"/>
  <c r="R455" i="22" s="1"/>
  <c r="R456" i="22" s="1"/>
  <c r="R457" i="22" s="1"/>
  <c r="R458" i="22" s="1"/>
  <c r="R459" i="22" s="1"/>
  <c r="R460" i="22" s="1"/>
  <c r="R461" i="22" s="1"/>
  <c r="R462" i="22" s="1"/>
  <c r="R463" i="22" s="1"/>
  <c r="R464" i="22" s="1"/>
  <c r="R465" i="22" s="1"/>
  <c r="R466" i="22" s="1"/>
  <c r="R467" i="22" s="1"/>
  <c r="R468" i="22" s="1"/>
  <c r="R469" i="22" s="1"/>
  <c r="R470" i="22" s="1"/>
  <c r="R471" i="22" s="1"/>
  <c r="R472" i="22" s="1"/>
  <c r="R473" i="22" s="1"/>
  <c r="R474" i="22" s="1"/>
  <c r="R475" i="22" s="1"/>
  <c r="R476" i="22" s="1"/>
  <c r="R477" i="22" s="1"/>
  <c r="R478" i="22" s="1"/>
  <c r="R479" i="22" s="1"/>
  <c r="R480" i="22" s="1"/>
  <c r="R481" i="22" s="1"/>
  <c r="R482" i="22" s="1"/>
  <c r="R483" i="22" s="1"/>
  <c r="R484" i="22" s="1"/>
  <c r="R485" i="22" s="1"/>
  <c r="R486" i="22" s="1"/>
  <c r="R487" i="22" s="1"/>
  <c r="R488" i="22" s="1"/>
  <c r="R489" i="22" s="1"/>
  <c r="R490" i="22" s="1"/>
  <c r="R491" i="22" s="1"/>
  <c r="R492" i="22" s="1"/>
  <c r="R493" i="22" s="1"/>
  <c r="R494" i="22" s="1"/>
  <c r="R495" i="22" s="1"/>
  <c r="R496" i="22" s="1"/>
  <c r="R497" i="22" s="1"/>
  <c r="R498" i="22" s="1"/>
  <c r="R499" i="22" s="1"/>
  <c r="R500" i="22" s="1"/>
  <c r="R501" i="22" s="1"/>
  <c r="R502" i="22" s="1"/>
  <c r="R503" i="22" s="1"/>
  <c r="R504" i="22" s="1"/>
  <c r="R505" i="22" s="1"/>
  <c r="R506" i="22" s="1"/>
  <c r="R507" i="22" s="1"/>
  <c r="R508" i="22" s="1"/>
  <c r="R509" i="22" s="1"/>
  <c r="R510" i="22" s="1"/>
  <c r="R511" i="22" s="1"/>
  <c r="R512" i="22" s="1"/>
  <c r="R513" i="22" s="1"/>
  <c r="R514" i="22" s="1"/>
  <c r="R515" i="22" s="1"/>
  <c r="R516" i="22" s="1"/>
  <c r="R517" i="22" s="1"/>
  <c r="R518" i="22" s="1"/>
  <c r="R519" i="22" s="1"/>
  <c r="R520" i="22" s="1"/>
  <c r="R521" i="22" s="1"/>
  <c r="R522" i="22" s="1"/>
  <c r="R523" i="22" s="1"/>
  <c r="R524" i="22" s="1"/>
  <c r="R525" i="22" s="1"/>
  <c r="R526" i="22" s="1"/>
  <c r="R527" i="22" s="1"/>
  <c r="R528" i="22" s="1"/>
  <c r="R529" i="22" s="1"/>
  <c r="R530" i="22" s="1"/>
  <c r="R531" i="22" s="1"/>
  <c r="R532" i="22" s="1"/>
  <c r="R533" i="22" s="1"/>
  <c r="R534" i="22" s="1"/>
  <c r="R535" i="22" s="1"/>
  <c r="R536" i="22" s="1"/>
  <c r="R537" i="22" s="1"/>
  <c r="R538" i="22" s="1"/>
  <c r="R539" i="22" s="1"/>
  <c r="R540" i="22" s="1"/>
  <c r="R541" i="22" s="1"/>
  <c r="R542" i="22" s="1"/>
  <c r="R543" i="22" s="1"/>
  <c r="R544" i="22" s="1"/>
  <c r="R545" i="22" s="1"/>
  <c r="R546" i="22" s="1"/>
  <c r="R547" i="22" s="1"/>
  <c r="R548" i="22" s="1"/>
  <c r="R549" i="22" s="1"/>
  <c r="R550" i="22" s="1"/>
  <c r="R551" i="22" s="1"/>
  <c r="R552" i="22" s="1"/>
  <c r="R553" i="22" s="1"/>
  <c r="R554" i="22" s="1"/>
  <c r="R555" i="22" s="1"/>
  <c r="R556" i="22" s="1"/>
  <c r="R557" i="22" s="1"/>
  <c r="R558" i="22" s="1"/>
  <c r="R559" i="22" s="1"/>
  <c r="R560" i="22" s="1"/>
  <c r="R561" i="22" s="1"/>
  <c r="R562" i="22" s="1"/>
  <c r="R563" i="22" s="1"/>
  <c r="R564" i="22" s="1"/>
  <c r="R565" i="22" s="1"/>
  <c r="R566" i="22" s="1"/>
  <c r="R567" i="22" s="1"/>
  <c r="R568" i="22" s="1"/>
  <c r="R569" i="22" s="1"/>
  <c r="R570" i="22" s="1"/>
  <c r="R571" i="22" s="1"/>
  <c r="R572" i="22" s="1"/>
  <c r="R573" i="22" s="1"/>
  <c r="R574" i="22" s="1"/>
  <c r="R575" i="22" s="1"/>
  <c r="R576" i="22" s="1"/>
  <c r="R577" i="22" s="1"/>
  <c r="R578" i="22" s="1"/>
  <c r="R579" i="22" s="1"/>
  <c r="R580" i="22" s="1"/>
  <c r="R581" i="22" s="1"/>
  <c r="R582" i="22" s="1"/>
  <c r="R583" i="22" s="1"/>
  <c r="R584" i="22" s="1"/>
  <c r="R585" i="22" s="1"/>
  <c r="R586" i="22" s="1"/>
  <c r="R587" i="22" s="1"/>
  <c r="R588" i="22" s="1"/>
  <c r="R589" i="22" s="1"/>
  <c r="R590" i="22" s="1"/>
  <c r="R591" i="22" s="1"/>
  <c r="R592" i="22" s="1"/>
  <c r="R593" i="22" s="1"/>
  <c r="R594" i="22" s="1"/>
  <c r="R595" i="22" s="1"/>
  <c r="R596" i="22" s="1"/>
  <c r="R597" i="22" s="1"/>
  <c r="R598" i="22" s="1"/>
  <c r="R599" i="22" s="1"/>
  <c r="R600" i="22" s="1"/>
  <c r="R601" i="22" s="1"/>
  <c r="R602" i="22" s="1"/>
  <c r="R603" i="22" s="1"/>
  <c r="R604" i="22" s="1"/>
  <c r="R605" i="22" s="1"/>
  <c r="R606" i="22" s="1"/>
  <c r="R607" i="22" s="1"/>
  <c r="R608" i="22" s="1"/>
  <c r="R609" i="22" s="1"/>
  <c r="R610" i="22" s="1"/>
  <c r="R611" i="22" s="1"/>
  <c r="R612" i="22" s="1"/>
  <c r="R613" i="22" s="1"/>
  <c r="R614" i="22" s="1"/>
  <c r="R615" i="22" s="1"/>
  <c r="R616" i="22" s="1"/>
  <c r="R617" i="22" s="1"/>
  <c r="R618" i="22" s="1"/>
  <c r="R619" i="22" s="1"/>
  <c r="R620" i="22" s="1"/>
  <c r="R621" i="22" s="1"/>
  <c r="R622" i="22" s="1"/>
  <c r="R623" i="22" s="1"/>
  <c r="R624" i="22" s="1"/>
  <c r="R625" i="22" s="1"/>
  <c r="R626" i="22" s="1"/>
  <c r="R627" i="22" s="1"/>
  <c r="R628" i="22" s="1"/>
  <c r="R629" i="22" s="1"/>
  <c r="R630" i="22" s="1"/>
  <c r="R631" i="22" s="1"/>
  <c r="R632" i="22" s="1"/>
  <c r="R633" i="22" s="1"/>
  <c r="R634" i="22" s="1"/>
  <c r="R635" i="22" s="1"/>
  <c r="R636" i="22" s="1"/>
  <c r="R637" i="22" s="1"/>
  <c r="R638" i="22" s="1"/>
  <c r="R639" i="22" s="1"/>
  <c r="R640" i="22" s="1"/>
  <c r="R641" i="22" s="1"/>
  <c r="R642" i="22" s="1"/>
  <c r="R643" i="22" s="1"/>
  <c r="R644" i="22" s="1"/>
  <c r="R645" i="22" s="1"/>
  <c r="R646" i="22" s="1"/>
  <c r="R647" i="22" s="1"/>
  <c r="R648" i="22" s="1"/>
  <c r="R649" i="22" s="1"/>
  <c r="R650" i="22" s="1"/>
  <c r="R651" i="22" s="1"/>
  <c r="R652" i="22" s="1"/>
  <c r="R653" i="22" s="1"/>
  <c r="R654" i="22" s="1"/>
  <c r="R655" i="22" s="1"/>
  <c r="R656" i="22" s="1"/>
  <c r="R657" i="22" s="1"/>
  <c r="R658" i="22" s="1"/>
  <c r="R659" i="22" s="1"/>
  <c r="R660" i="22" s="1"/>
  <c r="R661" i="22" s="1"/>
  <c r="R662" i="22" s="1"/>
  <c r="R663" i="22" s="1"/>
  <c r="R664" i="22" s="1"/>
  <c r="R665" i="22" s="1"/>
  <c r="R666" i="22" s="1"/>
  <c r="R667" i="22" s="1"/>
  <c r="R668" i="22" s="1"/>
  <c r="R669" i="22" s="1"/>
  <c r="R670" i="22" s="1"/>
  <c r="R671" i="22" s="1"/>
  <c r="R672" i="22" s="1"/>
  <c r="R673" i="22" s="1"/>
  <c r="R674" i="22" s="1"/>
  <c r="R675" i="22" s="1"/>
  <c r="R676" i="22" s="1"/>
  <c r="R677" i="22" s="1"/>
  <c r="R678" i="22" s="1"/>
  <c r="R679" i="22" s="1"/>
  <c r="R680" i="22" s="1"/>
  <c r="R681" i="22" s="1"/>
  <c r="R682" i="22" s="1"/>
  <c r="R683" i="22" s="1"/>
  <c r="R684" i="22" s="1"/>
  <c r="R685" i="22" s="1"/>
  <c r="R686" i="22" s="1"/>
  <c r="R687" i="22" s="1"/>
  <c r="R688" i="22" s="1"/>
  <c r="R689" i="22" s="1"/>
  <c r="R690" i="22" s="1"/>
  <c r="R691" i="22" s="1"/>
  <c r="R692" i="22" s="1"/>
  <c r="R693" i="22" s="1"/>
  <c r="R694" i="22" s="1"/>
  <c r="R695" i="22" s="1"/>
  <c r="R696" i="22" s="1"/>
  <c r="R697" i="22" s="1"/>
  <c r="R698" i="22" s="1"/>
  <c r="R699" i="22" s="1"/>
  <c r="R700" i="22" s="1"/>
  <c r="R701" i="22" s="1"/>
  <c r="R702" i="22" s="1"/>
  <c r="R703" i="22" s="1"/>
  <c r="R704" i="22" s="1"/>
  <c r="R705" i="22" s="1"/>
  <c r="R706" i="22" s="1"/>
  <c r="R707" i="22" s="1"/>
  <c r="R708" i="22" s="1"/>
  <c r="R709" i="22" s="1"/>
  <c r="R710" i="22" s="1"/>
  <c r="R711" i="22" s="1"/>
  <c r="R712" i="22" s="1"/>
  <c r="R713" i="22" s="1"/>
  <c r="R714" i="22" s="1"/>
  <c r="R715" i="22" s="1"/>
  <c r="R716" i="22" s="1"/>
  <c r="R717" i="22" s="1"/>
  <c r="R718" i="22" s="1"/>
  <c r="R719" i="22" s="1"/>
  <c r="R720" i="22" s="1"/>
  <c r="R721" i="22" s="1"/>
  <c r="R722" i="22" s="1"/>
  <c r="R723" i="22" s="1"/>
  <c r="R724" i="22" s="1"/>
  <c r="R725" i="22" s="1"/>
  <c r="R726" i="22" s="1"/>
  <c r="R727" i="22" s="1"/>
  <c r="R728" i="22" s="1"/>
  <c r="R729" i="22" s="1"/>
  <c r="R730" i="22" s="1"/>
  <c r="R731" i="22" s="1"/>
  <c r="R732" i="22" s="1"/>
  <c r="R733" i="22" s="1"/>
  <c r="R734" i="22" s="1"/>
  <c r="R735" i="22" s="1"/>
  <c r="Z4" i="22"/>
  <c r="S5" i="22"/>
  <c r="S6" i="22" s="1"/>
  <c r="S7" i="22" s="1"/>
  <c r="S8" i="22" s="1"/>
  <c r="S9" i="22" s="1"/>
  <c r="S10" i="22" s="1"/>
  <c r="S11" i="22" s="1"/>
  <c r="S12" i="22" s="1"/>
  <c r="S13" i="22" s="1"/>
  <c r="S14" i="22" s="1"/>
  <c r="S15" i="22" s="1"/>
  <c r="S16" i="22" s="1"/>
  <c r="S17" i="22" s="1"/>
  <c r="S18" i="22" s="1"/>
  <c r="S19" i="22" s="1"/>
  <c r="S20" i="22" s="1"/>
  <c r="S21" i="22" s="1"/>
  <c r="S22" i="22" s="1"/>
  <c r="S23" i="22" s="1"/>
  <c r="S24" i="22" s="1"/>
  <c r="S25" i="22" s="1"/>
  <c r="S26" i="22" s="1"/>
  <c r="S27" i="22" s="1"/>
  <c r="S28" i="22" s="1"/>
  <c r="S29" i="22" s="1"/>
  <c r="S30" i="22" s="1"/>
  <c r="S31" i="22" s="1"/>
  <c r="S32" i="22" s="1"/>
  <c r="S33" i="22" s="1"/>
  <c r="S34" i="22" s="1"/>
  <c r="S35" i="22" s="1"/>
  <c r="S36" i="22" s="1"/>
  <c r="S37" i="22" s="1"/>
  <c r="S38" i="22" s="1"/>
  <c r="S39" i="22" s="1"/>
  <c r="S40" i="22" s="1"/>
  <c r="S41" i="22" s="1"/>
  <c r="S42" i="22" s="1"/>
  <c r="S43" i="22" s="1"/>
  <c r="S44" i="22" s="1"/>
  <c r="S45" i="22" s="1"/>
  <c r="S46" i="22" s="1"/>
  <c r="S47" i="22" s="1"/>
  <c r="S48" i="22" s="1"/>
  <c r="S49" i="22" s="1"/>
  <c r="S50" i="22" s="1"/>
  <c r="S51" i="22" s="1"/>
  <c r="S52" i="22" s="1"/>
  <c r="S53" i="22" s="1"/>
  <c r="S54" i="22" s="1"/>
  <c r="S55" i="22" s="1"/>
  <c r="S56" i="22" s="1"/>
  <c r="S57" i="22" s="1"/>
  <c r="S58" i="22" s="1"/>
  <c r="S59" i="22" s="1"/>
  <c r="S60" i="22" s="1"/>
  <c r="S61" i="22" s="1"/>
  <c r="S62" i="22" s="1"/>
  <c r="S63" i="22" s="1"/>
  <c r="S64" i="22" s="1"/>
  <c r="S65" i="22" s="1"/>
  <c r="S66" i="22" s="1"/>
  <c r="S67" i="22" s="1"/>
  <c r="S68" i="22" s="1"/>
  <c r="S69" i="22" s="1"/>
  <c r="S70" i="22" s="1"/>
  <c r="S71" i="22" s="1"/>
  <c r="S72" i="22" s="1"/>
  <c r="S73" i="22" s="1"/>
  <c r="S74" i="22" s="1"/>
  <c r="S75" i="22" s="1"/>
  <c r="S76" i="22" s="1"/>
  <c r="S77" i="22" s="1"/>
  <c r="S78" i="22" s="1"/>
  <c r="S79" i="22" s="1"/>
  <c r="S80" i="22" s="1"/>
  <c r="S81" i="22" s="1"/>
  <c r="S82" i="22" s="1"/>
  <c r="S83" i="22" s="1"/>
  <c r="S84" i="22" s="1"/>
  <c r="S85" i="22" s="1"/>
  <c r="S86" i="22" s="1"/>
  <c r="S87" i="22" s="1"/>
  <c r="S88" i="22" s="1"/>
  <c r="S89" i="22" s="1"/>
  <c r="S90" i="22" s="1"/>
  <c r="S91" i="22" s="1"/>
  <c r="S92" i="22" s="1"/>
  <c r="S93" i="22" s="1"/>
  <c r="S94" i="22" s="1"/>
  <c r="S95" i="22" s="1"/>
  <c r="S96" i="22" s="1"/>
  <c r="S97" i="22" s="1"/>
  <c r="S98" i="22" s="1"/>
  <c r="S99" i="22" s="1"/>
  <c r="S100" i="22" s="1"/>
  <c r="S101" i="22" s="1"/>
  <c r="S102" i="22" s="1"/>
  <c r="S103" i="22" s="1"/>
  <c r="S104" i="22" s="1"/>
  <c r="S105" i="22" s="1"/>
  <c r="S106" i="22" s="1"/>
  <c r="S107" i="22" s="1"/>
  <c r="S108" i="22" s="1"/>
  <c r="S109" i="22" s="1"/>
  <c r="S110" i="22" s="1"/>
  <c r="S111" i="22" s="1"/>
  <c r="S112" i="22" s="1"/>
  <c r="S113" i="22" s="1"/>
  <c r="S114" i="22" s="1"/>
  <c r="S115" i="22" s="1"/>
  <c r="S116" i="22" s="1"/>
  <c r="S117" i="22" s="1"/>
  <c r="S118" i="22" s="1"/>
  <c r="S119" i="22" s="1"/>
  <c r="S120" i="22" s="1"/>
  <c r="S121" i="22" s="1"/>
  <c r="S122" i="22" s="1"/>
  <c r="S123" i="22" s="1"/>
  <c r="S124" i="22" s="1"/>
  <c r="S125" i="22" s="1"/>
  <c r="S126" i="22" s="1"/>
  <c r="S127" i="22" s="1"/>
  <c r="S128" i="22" s="1"/>
  <c r="S129" i="22" s="1"/>
  <c r="S130" i="22" s="1"/>
  <c r="S131" i="22" s="1"/>
  <c r="S132" i="22" s="1"/>
  <c r="S133" i="22" s="1"/>
  <c r="S134" i="22" s="1"/>
  <c r="S135" i="22" s="1"/>
  <c r="S136" i="22" s="1"/>
  <c r="S137" i="22" s="1"/>
  <c r="S138" i="22" s="1"/>
  <c r="S139" i="22" s="1"/>
  <c r="S140" i="22" s="1"/>
  <c r="S141" i="22" s="1"/>
  <c r="S142" i="22" s="1"/>
  <c r="S143" i="22" s="1"/>
  <c r="S144" i="22" s="1"/>
  <c r="S145" i="22" s="1"/>
  <c r="S146" i="22" s="1"/>
  <c r="S147" i="22" s="1"/>
  <c r="S148" i="22" s="1"/>
  <c r="S149" i="22" s="1"/>
  <c r="S150" i="22" s="1"/>
  <c r="S151" i="22" s="1"/>
  <c r="S152" i="22" s="1"/>
  <c r="S153" i="22" s="1"/>
  <c r="S154" i="22" s="1"/>
  <c r="S155" i="22" s="1"/>
  <c r="S156" i="22" s="1"/>
  <c r="S157" i="22" s="1"/>
  <c r="S158" i="22" s="1"/>
  <c r="S159" i="22" s="1"/>
  <c r="S160" i="22" s="1"/>
  <c r="S161" i="22" s="1"/>
  <c r="S162" i="22" s="1"/>
  <c r="S163" i="22" s="1"/>
  <c r="S164" i="22" s="1"/>
  <c r="S165" i="22" s="1"/>
  <c r="S166" i="22" s="1"/>
  <c r="S167" i="22" s="1"/>
  <c r="S168" i="22" s="1"/>
  <c r="S169" i="22" s="1"/>
  <c r="S170" i="22" s="1"/>
  <c r="S171" i="22" s="1"/>
  <c r="S172" i="22" s="1"/>
  <c r="S173" i="22" s="1"/>
  <c r="S174" i="22" s="1"/>
  <c r="S175" i="22" s="1"/>
  <c r="S176" i="22" s="1"/>
  <c r="S177" i="22" s="1"/>
  <c r="S178" i="22" s="1"/>
  <c r="S179" i="22" s="1"/>
  <c r="S180" i="22" s="1"/>
  <c r="S181" i="22" s="1"/>
  <c r="S182" i="22" s="1"/>
  <c r="S183" i="22" s="1"/>
  <c r="S184" i="22" s="1"/>
  <c r="S185" i="22" s="1"/>
  <c r="S186" i="22" s="1"/>
  <c r="S187" i="22" s="1"/>
  <c r="S188" i="22" s="1"/>
  <c r="S189" i="22" s="1"/>
  <c r="S190" i="22" s="1"/>
  <c r="S191" i="22" s="1"/>
  <c r="S192" i="22" s="1"/>
  <c r="S193" i="22" s="1"/>
  <c r="S194" i="22" s="1"/>
  <c r="S195" i="22" s="1"/>
  <c r="S196" i="22" s="1"/>
  <c r="S197" i="22" s="1"/>
  <c r="S198" i="22" s="1"/>
  <c r="S199" i="22" s="1"/>
  <c r="S200" i="22" s="1"/>
  <c r="S201" i="22" s="1"/>
  <c r="S202" i="22" s="1"/>
  <c r="S203" i="22" s="1"/>
  <c r="S204" i="22" s="1"/>
  <c r="S205" i="22" s="1"/>
  <c r="S206" i="22" s="1"/>
  <c r="S207" i="22" s="1"/>
  <c r="S208" i="22" s="1"/>
  <c r="S209" i="22" s="1"/>
  <c r="S210" i="22" s="1"/>
  <c r="S211" i="22" s="1"/>
  <c r="S212" i="22" s="1"/>
  <c r="S213" i="22" s="1"/>
  <c r="S214" i="22" s="1"/>
  <c r="S215" i="22" s="1"/>
  <c r="S216" i="22" s="1"/>
  <c r="S217" i="22" s="1"/>
  <c r="S218" i="22" s="1"/>
  <c r="S219" i="22" s="1"/>
  <c r="S220" i="22" s="1"/>
  <c r="S221" i="22" s="1"/>
  <c r="S222" i="22" s="1"/>
  <c r="S223" i="22" s="1"/>
  <c r="S224" i="22" s="1"/>
  <c r="S225" i="22" s="1"/>
  <c r="S226" i="22" s="1"/>
  <c r="S227" i="22" s="1"/>
  <c r="S228" i="22" s="1"/>
  <c r="S229" i="22" s="1"/>
  <c r="S230" i="22" s="1"/>
  <c r="S231" i="22" s="1"/>
  <c r="S232" i="22" s="1"/>
  <c r="S233" i="22" s="1"/>
  <c r="S234" i="22" s="1"/>
  <c r="S235" i="22" s="1"/>
  <c r="S236" i="22" s="1"/>
  <c r="S237" i="22" s="1"/>
  <c r="S238" i="22" s="1"/>
  <c r="S239" i="22" s="1"/>
  <c r="S240" i="22" s="1"/>
  <c r="S241" i="22" s="1"/>
  <c r="S242" i="22" s="1"/>
  <c r="S243" i="22" s="1"/>
  <c r="S244" i="22" s="1"/>
  <c r="S245" i="22" s="1"/>
  <c r="S246" i="22" s="1"/>
  <c r="S247" i="22" s="1"/>
  <c r="S248" i="22" s="1"/>
  <c r="S249" i="22" s="1"/>
  <c r="S250" i="22" s="1"/>
  <c r="S251" i="22" s="1"/>
  <c r="S252" i="22" s="1"/>
  <c r="S253" i="22" s="1"/>
  <c r="S254" i="22" s="1"/>
  <c r="S255" i="22" s="1"/>
  <c r="S256" i="22" s="1"/>
  <c r="S257" i="22" s="1"/>
  <c r="S258" i="22" s="1"/>
  <c r="S259" i="22" s="1"/>
  <c r="S260" i="22" s="1"/>
  <c r="S261" i="22" s="1"/>
  <c r="S262" i="22" s="1"/>
  <c r="S263" i="22" s="1"/>
  <c r="S264" i="22" s="1"/>
  <c r="S265" i="22" s="1"/>
  <c r="S266" i="22" s="1"/>
  <c r="S267" i="22" s="1"/>
  <c r="S268" i="22" s="1"/>
  <c r="S269" i="22" s="1"/>
  <c r="S270" i="22" s="1"/>
  <c r="S271" i="22" s="1"/>
  <c r="S272" i="22" s="1"/>
  <c r="S273" i="22" s="1"/>
  <c r="S274" i="22" s="1"/>
  <c r="S275" i="22" s="1"/>
  <c r="S276" i="22" s="1"/>
  <c r="S277" i="22" s="1"/>
  <c r="S278" i="22" s="1"/>
  <c r="S279" i="22" s="1"/>
  <c r="S280" i="22" s="1"/>
  <c r="S281" i="22" s="1"/>
  <c r="S282" i="22" s="1"/>
  <c r="S283" i="22" s="1"/>
  <c r="S284" i="22" s="1"/>
  <c r="S285" i="22" s="1"/>
  <c r="S286" i="22" s="1"/>
  <c r="S287" i="22" s="1"/>
  <c r="S288" i="22" s="1"/>
  <c r="S289" i="22" s="1"/>
  <c r="S290" i="22" s="1"/>
  <c r="S291" i="22" s="1"/>
  <c r="S292" i="22" s="1"/>
  <c r="S293" i="22" s="1"/>
  <c r="S294" i="22" s="1"/>
  <c r="S295" i="22" s="1"/>
  <c r="S296" i="22" s="1"/>
  <c r="S297" i="22" s="1"/>
  <c r="S298" i="22" s="1"/>
  <c r="S299" i="22" s="1"/>
  <c r="S300" i="22" s="1"/>
  <c r="S301" i="22" s="1"/>
  <c r="S302" i="22" s="1"/>
  <c r="S303" i="22" s="1"/>
  <c r="S304" i="22" s="1"/>
  <c r="S305" i="22" s="1"/>
  <c r="S306" i="22" s="1"/>
  <c r="S307" i="22" s="1"/>
  <c r="S308" i="22" s="1"/>
  <c r="S309" i="22" s="1"/>
  <c r="S310" i="22" s="1"/>
  <c r="S311" i="22" s="1"/>
  <c r="S312" i="22" s="1"/>
  <c r="S313" i="22" s="1"/>
  <c r="S314" i="22" s="1"/>
  <c r="S315" i="22" s="1"/>
  <c r="S316" i="22" s="1"/>
  <c r="S317" i="22" s="1"/>
  <c r="S318" i="22" s="1"/>
  <c r="S319" i="22" s="1"/>
  <c r="S320" i="22" s="1"/>
  <c r="S321" i="22" s="1"/>
  <c r="S322" i="22" s="1"/>
  <c r="S323" i="22" s="1"/>
  <c r="S324" i="22" s="1"/>
  <c r="S325" i="22" s="1"/>
  <c r="S326" i="22" s="1"/>
  <c r="S327" i="22" s="1"/>
  <c r="S328" i="22" s="1"/>
  <c r="S329" i="22" s="1"/>
  <c r="S330" i="22" s="1"/>
  <c r="S331" i="22" s="1"/>
  <c r="S332" i="22" s="1"/>
  <c r="S333" i="22" s="1"/>
  <c r="S334" i="22" s="1"/>
  <c r="S335" i="22" s="1"/>
  <c r="S336" i="22" s="1"/>
  <c r="S337" i="22" s="1"/>
  <c r="S338" i="22" s="1"/>
  <c r="S339" i="22" s="1"/>
  <c r="S340" i="22" s="1"/>
  <c r="S341" i="22" s="1"/>
  <c r="S342" i="22" s="1"/>
  <c r="S343" i="22" s="1"/>
  <c r="S344" i="22" s="1"/>
  <c r="S345" i="22" s="1"/>
  <c r="S346" i="22" s="1"/>
  <c r="S347" i="22" s="1"/>
  <c r="S348" i="22" s="1"/>
  <c r="S349" i="22" s="1"/>
  <c r="S350" i="22" s="1"/>
  <c r="S351" i="22" s="1"/>
  <c r="S352" i="22" s="1"/>
  <c r="S353" i="22" s="1"/>
  <c r="S354" i="22" s="1"/>
  <c r="S355" i="22" s="1"/>
  <c r="S356" i="22" s="1"/>
  <c r="S357" i="22" s="1"/>
  <c r="S358" i="22" s="1"/>
  <c r="S359" i="22" s="1"/>
  <c r="S360" i="22" s="1"/>
  <c r="S361" i="22" s="1"/>
  <c r="S362" i="22" s="1"/>
  <c r="S363" i="22" s="1"/>
  <c r="S364" i="22" s="1"/>
  <c r="S365" i="22" s="1"/>
  <c r="S366" i="22" s="1"/>
  <c r="S367" i="22" s="1"/>
  <c r="S368" i="22" s="1"/>
  <c r="S369" i="22" s="1"/>
  <c r="S370" i="22" s="1"/>
  <c r="S371" i="22" s="1"/>
  <c r="S372" i="22" s="1"/>
  <c r="S373" i="22" s="1"/>
  <c r="S374" i="22" s="1"/>
  <c r="S375" i="22" s="1"/>
  <c r="S376" i="22" s="1"/>
  <c r="S377" i="22" s="1"/>
  <c r="S378" i="22" s="1"/>
  <c r="S379" i="22" s="1"/>
  <c r="S380" i="22" s="1"/>
  <c r="S381" i="22" s="1"/>
  <c r="S382" i="22" s="1"/>
  <c r="S383" i="22" s="1"/>
  <c r="S384" i="22" s="1"/>
  <c r="S385" i="22" s="1"/>
  <c r="S386" i="22" s="1"/>
  <c r="S387" i="22" s="1"/>
  <c r="S388" i="22" s="1"/>
  <c r="S389" i="22" s="1"/>
  <c r="S390" i="22" s="1"/>
  <c r="S391" i="22" s="1"/>
  <c r="S392" i="22" s="1"/>
  <c r="S393" i="22" s="1"/>
  <c r="S394" i="22" s="1"/>
  <c r="S395" i="22" s="1"/>
  <c r="S396" i="22" s="1"/>
  <c r="S397" i="22" s="1"/>
  <c r="S398" i="22" s="1"/>
  <c r="S399" i="22" s="1"/>
  <c r="S400" i="22" s="1"/>
  <c r="S401" i="22" s="1"/>
  <c r="S402" i="22" s="1"/>
  <c r="S403" i="22" s="1"/>
  <c r="S404" i="22" s="1"/>
  <c r="S405" i="22" s="1"/>
  <c r="S406" i="22" s="1"/>
  <c r="S407" i="22" s="1"/>
  <c r="S408" i="22" s="1"/>
  <c r="S409" i="22" s="1"/>
  <c r="S410" i="22" s="1"/>
  <c r="S411" i="22" s="1"/>
  <c r="S412" i="22" s="1"/>
  <c r="S413" i="22" s="1"/>
  <c r="S414" i="22" s="1"/>
  <c r="S415" i="22" s="1"/>
  <c r="S416" i="22" s="1"/>
  <c r="S417" i="22" s="1"/>
  <c r="S418" i="22" s="1"/>
  <c r="S419" i="22" s="1"/>
  <c r="S420" i="22" s="1"/>
  <c r="S421" i="22" s="1"/>
  <c r="S422" i="22" s="1"/>
  <c r="S423" i="22" s="1"/>
  <c r="S424" i="22" s="1"/>
  <c r="S425" i="22" s="1"/>
  <c r="S426" i="22" s="1"/>
  <c r="S427" i="22" s="1"/>
  <c r="S428" i="22" s="1"/>
  <c r="S429" i="22" s="1"/>
  <c r="S430" i="22" s="1"/>
  <c r="S431" i="22" s="1"/>
  <c r="S432" i="22" s="1"/>
  <c r="S433" i="22" s="1"/>
  <c r="S434" i="22" s="1"/>
  <c r="S435" i="22" s="1"/>
  <c r="S436" i="22" s="1"/>
  <c r="S437" i="22" s="1"/>
  <c r="S438" i="22" s="1"/>
  <c r="S439" i="22" s="1"/>
  <c r="S440" i="22" s="1"/>
  <c r="S441" i="22" s="1"/>
  <c r="S442" i="22" s="1"/>
  <c r="S443" i="22" s="1"/>
  <c r="S444" i="22" s="1"/>
  <c r="S445" i="22" s="1"/>
  <c r="S446" i="22" s="1"/>
  <c r="S447" i="22" s="1"/>
  <c r="S448" i="22" s="1"/>
  <c r="S449" i="22" s="1"/>
  <c r="S450" i="22" s="1"/>
  <c r="S451" i="22" s="1"/>
  <c r="S452" i="22" s="1"/>
  <c r="S453" i="22" s="1"/>
  <c r="S454" i="22" s="1"/>
  <c r="S455" i="22" s="1"/>
  <c r="S456" i="22" s="1"/>
  <c r="S457" i="22" s="1"/>
  <c r="S458" i="22" s="1"/>
  <c r="S459" i="22" s="1"/>
  <c r="S460" i="22" s="1"/>
  <c r="S461" i="22" s="1"/>
  <c r="S462" i="22" s="1"/>
  <c r="S463" i="22" s="1"/>
  <c r="S464" i="22" s="1"/>
  <c r="S465" i="22" s="1"/>
  <c r="S466" i="22" s="1"/>
  <c r="S467" i="22" s="1"/>
  <c r="S468" i="22" s="1"/>
  <c r="S469" i="22" s="1"/>
  <c r="S470" i="22" s="1"/>
  <c r="S471" i="22" s="1"/>
  <c r="S472" i="22" s="1"/>
  <c r="S473" i="22" s="1"/>
  <c r="S474" i="22" s="1"/>
  <c r="S475" i="22" s="1"/>
  <c r="S476" i="22" s="1"/>
  <c r="S477" i="22" s="1"/>
  <c r="S478" i="22" s="1"/>
  <c r="S479" i="22" s="1"/>
  <c r="S480" i="22" s="1"/>
  <c r="S481" i="22" s="1"/>
  <c r="S482" i="22" s="1"/>
  <c r="S483" i="22" s="1"/>
  <c r="S484" i="22" s="1"/>
  <c r="S485" i="22" s="1"/>
  <c r="S486" i="22" s="1"/>
  <c r="S487" i="22" s="1"/>
  <c r="S488" i="22" s="1"/>
  <c r="S489" i="22" s="1"/>
  <c r="S490" i="22" s="1"/>
  <c r="S491" i="22" s="1"/>
  <c r="S492" i="22" s="1"/>
  <c r="S493" i="22" s="1"/>
  <c r="S494" i="22" s="1"/>
  <c r="S495" i="22" s="1"/>
  <c r="S496" i="22" s="1"/>
  <c r="S497" i="22" s="1"/>
  <c r="S498" i="22" s="1"/>
  <c r="S499" i="22" s="1"/>
  <c r="S500" i="22" s="1"/>
  <c r="S501" i="22" s="1"/>
  <c r="S502" i="22" s="1"/>
  <c r="S503" i="22" s="1"/>
  <c r="S504" i="22" s="1"/>
  <c r="S505" i="22" s="1"/>
  <c r="S506" i="22" s="1"/>
  <c r="S507" i="22" s="1"/>
  <c r="S508" i="22" s="1"/>
  <c r="S509" i="22" s="1"/>
  <c r="S510" i="22" s="1"/>
  <c r="S511" i="22" s="1"/>
  <c r="S512" i="22" s="1"/>
  <c r="S513" i="22" s="1"/>
  <c r="S514" i="22" s="1"/>
  <c r="S515" i="22" s="1"/>
  <c r="S516" i="22" s="1"/>
  <c r="S517" i="22" s="1"/>
  <c r="S518" i="22" s="1"/>
  <c r="S519" i="22" s="1"/>
  <c r="S520" i="22" s="1"/>
  <c r="S521" i="22" s="1"/>
  <c r="S522" i="22" s="1"/>
  <c r="S523" i="22" s="1"/>
  <c r="S524" i="22" s="1"/>
  <c r="S525" i="22" s="1"/>
  <c r="S526" i="22" s="1"/>
  <c r="S527" i="22" s="1"/>
  <c r="S528" i="22" s="1"/>
  <c r="S529" i="22" s="1"/>
  <c r="S530" i="22" s="1"/>
  <c r="S531" i="22" s="1"/>
  <c r="S532" i="22" s="1"/>
  <c r="S533" i="22" s="1"/>
  <c r="S534" i="22" s="1"/>
  <c r="S535" i="22" s="1"/>
  <c r="S536" i="22" s="1"/>
  <c r="S537" i="22" s="1"/>
  <c r="S538" i="22" s="1"/>
  <c r="S539" i="22" s="1"/>
  <c r="S540" i="22" s="1"/>
  <c r="S541" i="22" s="1"/>
  <c r="S542" i="22" s="1"/>
  <c r="S543" i="22" s="1"/>
  <c r="S544" i="22" s="1"/>
  <c r="S545" i="22" s="1"/>
  <c r="S546" i="22" s="1"/>
  <c r="S547" i="22" s="1"/>
  <c r="S548" i="22" s="1"/>
  <c r="S549" i="22" s="1"/>
  <c r="S550" i="22" s="1"/>
  <c r="S551" i="22" s="1"/>
  <c r="S552" i="22" s="1"/>
  <c r="S553" i="22" s="1"/>
  <c r="S554" i="22" s="1"/>
  <c r="S555" i="22" s="1"/>
  <c r="S556" i="22" s="1"/>
  <c r="S557" i="22" s="1"/>
  <c r="S558" i="22" s="1"/>
  <c r="S559" i="22" s="1"/>
  <c r="S560" i="22" s="1"/>
  <c r="S561" i="22" s="1"/>
  <c r="S562" i="22" s="1"/>
  <c r="S563" i="22" s="1"/>
  <c r="S564" i="22" s="1"/>
  <c r="S565" i="22" s="1"/>
  <c r="S566" i="22" s="1"/>
  <c r="S567" i="22" s="1"/>
  <c r="S568" i="22" s="1"/>
  <c r="S569" i="22" s="1"/>
  <c r="S570" i="22" s="1"/>
  <c r="S571" i="22" s="1"/>
  <c r="S572" i="22" s="1"/>
  <c r="S573" i="22" s="1"/>
  <c r="S574" i="22" s="1"/>
  <c r="S575" i="22" s="1"/>
  <c r="S576" i="22" s="1"/>
  <c r="S577" i="22" s="1"/>
  <c r="S578" i="22" s="1"/>
  <c r="S579" i="22" s="1"/>
  <c r="S580" i="22" s="1"/>
  <c r="S581" i="22" s="1"/>
  <c r="S582" i="22" s="1"/>
  <c r="S583" i="22" s="1"/>
  <c r="S584" i="22" s="1"/>
  <c r="S585" i="22" s="1"/>
  <c r="S586" i="22" s="1"/>
  <c r="S587" i="22" s="1"/>
  <c r="S588" i="22" s="1"/>
  <c r="S589" i="22" s="1"/>
  <c r="S590" i="22" s="1"/>
  <c r="S591" i="22" s="1"/>
  <c r="S592" i="22" s="1"/>
  <c r="S593" i="22" s="1"/>
  <c r="S594" i="22" s="1"/>
  <c r="S595" i="22" s="1"/>
  <c r="S596" i="22" s="1"/>
  <c r="S597" i="22" s="1"/>
  <c r="S598" i="22" s="1"/>
  <c r="S599" i="22" s="1"/>
  <c r="S600" i="22" s="1"/>
  <c r="S601" i="22" s="1"/>
  <c r="S602" i="22" s="1"/>
  <c r="S603" i="22" s="1"/>
  <c r="S604" i="22" s="1"/>
  <c r="S605" i="22" s="1"/>
  <c r="S606" i="22" s="1"/>
  <c r="S607" i="22" s="1"/>
  <c r="S608" i="22" s="1"/>
  <c r="S609" i="22" s="1"/>
  <c r="S610" i="22" s="1"/>
  <c r="S611" i="22" s="1"/>
  <c r="S612" i="22" s="1"/>
  <c r="S613" i="22" s="1"/>
  <c r="S614" i="22" s="1"/>
  <c r="S615" i="22" s="1"/>
  <c r="S616" i="22" s="1"/>
  <c r="S617" i="22" s="1"/>
  <c r="S618" i="22" s="1"/>
  <c r="S619" i="22" s="1"/>
  <c r="S620" i="22" s="1"/>
  <c r="S621" i="22" s="1"/>
  <c r="S622" i="22" s="1"/>
  <c r="S623" i="22" s="1"/>
  <c r="S624" i="22" s="1"/>
  <c r="S625" i="22" s="1"/>
  <c r="S626" i="22" s="1"/>
  <c r="S627" i="22" s="1"/>
  <c r="S628" i="22" s="1"/>
  <c r="S629" i="22" s="1"/>
  <c r="S630" i="22" s="1"/>
  <c r="S631" i="22" s="1"/>
  <c r="S632" i="22" s="1"/>
  <c r="S633" i="22" s="1"/>
  <c r="S634" i="22" s="1"/>
  <c r="S635" i="22" s="1"/>
  <c r="S636" i="22" s="1"/>
  <c r="S637" i="22" s="1"/>
  <c r="S638" i="22" s="1"/>
  <c r="S639" i="22" s="1"/>
  <c r="S640" i="22" s="1"/>
  <c r="S641" i="22" s="1"/>
  <c r="S642" i="22" s="1"/>
  <c r="S643" i="22" s="1"/>
  <c r="S644" i="22" s="1"/>
  <c r="S645" i="22" s="1"/>
  <c r="S646" i="22" s="1"/>
  <c r="S647" i="22" s="1"/>
  <c r="S648" i="22" s="1"/>
  <c r="S649" i="22" s="1"/>
  <c r="S650" i="22" s="1"/>
  <c r="S651" i="22" s="1"/>
  <c r="S652" i="22" s="1"/>
  <c r="S653" i="22" s="1"/>
  <c r="S654" i="22" s="1"/>
  <c r="S655" i="22" s="1"/>
  <c r="S656" i="22" s="1"/>
  <c r="S657" i="22" s="1"/>
  <c r="S658" i="22" s="1"/>
  <c r="S659" i="22" s="1"/>
  <c r="S660" i="22" s="1"/>
  <c r="S661" i="22" s="1"/>
  <c r="S662" i="22" s="1"/>
  <c r="S663" i="22" s="1"/>
  <c r="S664" i="22" s="1"/>
  <c r="S665" i="22" s="1"/>
  <c r="S666" i="22" s="1"/>
  <c r="S667" i="22" s="1"/>
  <c r="S668" i="22" s="1"/>
  <c r="S669" i="22" s="1"/>
  <c r="S670" i="22" s="1"/>
  <c r="S671" i="22" s="1"/>
  <c r="S672" i="22" s="1"/>
  <c r="S673" i="22" s="1"/>
  <c r="S674" i="22" s="1"/>
  <c r="S675" i="22" s="1"/>
  <c r="S676" i="22" s="1"/>
  <c r="S677" i="22" s="1"/>
  <c r="S678" i="22" s="1"/>
  <c r="S679" i="22" s="1"/>
  <c r="S680" i="22" s="1"/>
  <c r="S681" i="22" s="1"/>
  <c r="S682" i="22" s="1"/>
  <c r="S683" i="22" s="1"/>
  <c r="S684" i="22" s="1"/>
  <c r="S685" i="22" s="1"/>
  <c r="S686" i="22" s="1"/>
  <c r="S687" i="22" s="1"/>
  <c r="S688" i="22" s="1"/>
  <c r="S689" i="22" s="1"/>
  <c r="S690" i="22" s="1"/>
  <c r="S691" i="22" s="1"/>
  <c r="S692" i="22" s="1"/>
  <c r="S693" i="22" s="1"/>
  <c r="S694" i="22" s="1"/>
  <c r="S695" i="22" s="1"/>
  <c r="S696" i="22" s="1"/>
  <c r="S697" i="22" s="1"/>
  <c r="S698" i="22" s="1"/>
  <c r="S699" i="22" s="1"/>
  <c r="S700" i="22" s="1"/>
  <c r="S701" i="22" s="1"/>
  <c r="S702" i="22" s="1"/>
  <c r="S703" i="22" s="1"/>
  <c r="S704" i="22" s="1"/>
  <c r="S705" i="22" s="1"/>
  <c r="S706" i="22" s="1"/>
  <c r="S707" i="22" s="1"/>
  <c r="S708" i="22" s="1"/>
  <c r="S709" i="22" s="1"/>
  <c r="S710" i="22" s="1"/>
  <c r="S711" i="22" s="1"/>
  <c r="S712" i="22" s="1"/>
  <c r="S713" i="22" s="1"/>
  <c r="S714" i="22" s="1"/>
  <c r="S715" i="22" s="1"/>
  <c r="S716" i="22" s="1"/>
  <c r="S717" i="22" s="1"/>
  <c r="S718" i="22" s="1"/>
  <c r="S719" i="22" s="1"/>
  <c r="S720" i="22" s="1"/>
  <c r="S721" i="22" s="1"/>
  <c r="S722" i="22" s="1"/>
  <c r="S723" i="22" s="1"/>
  <c r="S724" i="22" s="1"/>
  <c r="S725" i="22" s="1"/>
  <c r="S726" i="22" s="1"/>
  <c r="S727" i="22" s="1"/>
  <c r="S728" i="22" s="1"/>
  <c r="S729" i="22" s="1"/>
  <c r="S730" i="22" s="1"/>
  <c r="S731" i="22" s="1"/>
  <c r="S732" i="22" s="1"/>
  <c r="S733" i="22" s="1"/>
  <c r="S734" i="22" s="1"/>
  <c r="S735" i="22" s="1"/>
  <c r="AA4" i="22"/>
  <c r="T5" i="22"/>
  <c r="T6" i="22" s="1"/>
  <c r="T7" i="22" s="1"/>
  <c r="T8" i="22" s="1"/>
  <c r="T9" i="22" s="1"/>
  <c r="T10" i="22" s="1"/>
  <c r="T11" i="22" s="1"/>
  <c r="T12" i="22" s="1"/>
  <c r="T13" i="22" s="1"/>
  <c r="T14" i="22" s="1"/>
  <c r="T15" i="22" s="1"/>
  <c r="T16" i="22" s="1"/>
  <c r="T17" i="22" s="1"/>
  <c r="T18" i="22" s="1"/>
  <c r="T19" i="22" s="1"/>
  <c r="T20" i="22" s="1"/>
  <c r="T21" i="22" s="1"/>
  <c r="T22" i="22" s="1"/>
  <c r="T23" i="22" s="1"/>
  <c r="T24" i="22" s="1"/>
  <c r="T25" i="22" s="1"/>
  <c r="T26" i="22" s="1"/>
  <c r="T27" i="22" s="1"/>
  <c r="T28" i="22" s="1"/>
  <c r="T29" i="22" s="1"/>
  <c r="T30" i="22" s="1"/>
  <c r="T31" i="22" s="1"/>
  <c r="T32" i="22" s="1"/>
  <c r="T33" i="22" s="1"/>
  <c r="T34" i="22" s="1"/>
  <c r="T35" i="22" s="1"/>
  <c r="T36" i="22" s="1"/>
  <c r="T37" i="22" s="1"/>
  <c r="T38" i="22" s="1"/>
  <c r="T39" i="22" s="1"/>
  <c r="T40" i="22" s="1"/>
  <c r="T41" i="22" s="1"/>
  <c r="T42" i="22" s="1"/>
  <c r="T43" i="22" s="1"/>
  <c r="T44" i="22" s="1"/>
  <c r="T45" i="22" s="1"/>
  <c r="T46" i="22" s="1"/>
  <c r="T47" i="22" s="1"/>
  <c r="T48" i="22" s="1"/>
  <c r="T49" i="22" s="1"/>
  <c r="T50" i="22" s="1"/>
  <c r="T51" i="22" s="1"/>
  <c r="T52" i="22" s="1"/>
  <c r="T53" i="22" s="1"/>
  <c r="T54" i="22" s="1"/>
  <c r="T55" i="22" s="1"/>
  <c r="T56" i="22" s="1"/>
  <c r="T57" i="22" s="1"/>
  <c r="T58" i="22" s="1"/>
  <c r="T59" i="22" s="1"/>
  <c r="T60" i="22" s="1"/>
  <c r="T61" i="22" s="1"/>
  <c r="T62" i="22" s="1"/>
  <c r="T63" i="22" s="1"/>
  <c r="T64" i="22" s="1"/>
  <c r="T65" i="22" s="1"/>
  <c r="T66" i="22" s="1"/>
  <c r="T67" i="22" s="1"/>
  <c r="T68" i="22" s="1"/>
  <c r="T69" i="22" s="1"/>
  <c r="T70" i="22" s="1"/>
  <c r="T71" i="22" s="1"/>
  <c r="T72" i="22" s="1"/>
  <c r="T73" i="22" s="1"/>
  <c r="T74" i="22" s="1"/>
  <c r="T75" i="22" s="1"/>
  <c r="T76" i="22" s="1"/>
  <c r="T77" i="22" s="1"/>
  <c r="T78" i="22" s="1"/>
  <c r="T79" i="22" s="1"/>
  <c r="T80" i="22" s="1"/>
  <c r="T81" i="22" s="1"/>
  <c r="T82" i="22" s="1"/>
  <c r="T83" i="22" s="1"/>
  <c r="T84" i="22" s="1"/>
  <c r="T85" i="22" s="1"/>
  <c r="T86" i="22" s="1"/>
  <c r="T87" i="22" s="1"/>
  <c r="T88" i="22" s="1"/>
  <c r="T89" i="22" s="1"/>
  <c r="T90" i="22" s="1"/>
  <c r="T91" i="22" s="1"/>
  <c r="T92" i="22" s="1"/>
  <c r="T93" i="22" s="1"/>
  <c r="T94" i="22" s="1"/>
  <c r="T95" i="22" s="1"/>
  <c r="T96" i="22" s="1"/>
  <c r="T97" i="22" s="1"/>
  <c r="T98" i="22" s="1"/>
  <c r="T99" i="22" s="1"/>
  <c r="T100" i="22" s="1"/>
  <c r="T101" i="22" s="1"/>
  <c r="T102" i="22" s="1"/>
  <c r="T103" i="22" s="1"/>
  <c r="T104" i="22" s="1"/>
  <c r="T105" i="22" s="1"/>
  <c r="T106" i="22" s="1"/>
  <c r="T107" i="22" s="1"/>
  <c r="T108" i="22" s="1"/>
  <c r="T109" i="22" s="1"/>
  <c r="T110" i="22" s="1"/>
  <c r="T111" i="22" s="1"/>
  <c r="T112" i="22" s="1"/>
  <c r="T113" i="22" s="1"/>
  <c r="T114" i="22" s="1"/>
  <c r="T115" i="22" s="1"/>
  <c r="T116" i="22" s="1"/>
  <c r="T117" i="22" s="1"/>
  <c r="T118" i="22" s="1"/>
  <c r="T119" i="22" s="1"/>
  <c r="T120" i="22" s="1"/>
  <c r="T121" i="22" s="1"/>
  <c r="T122" i="22" s="1"/>
  <c r="T123" i="22" s="1"/>
  <c r="T124" i="22" s="1"/>
  <c r="T125" i="22" s="1"/>
  <c r="T126" i="22" s="1"/>
  <c r="T127" i="22" s="1"/>
  <c r="T128" i="22" s="1"/>
  <c r="T129" i="22" s="1"/>
  <c r="T130" i="22" s="1"/>
  <c r="T131" i="22" s="1"/>
  <c r="T132" i="22" s="1"/>
  <c r="T133" i="22" s="1"/>
  <c r="T134" i="22" s="1"/>
  <c r="T135" i="22" s="1"/>
  <c r="T136" i="22" s="1"/>
  <c r="T137" i="22" s="1"/>
  <c r="T138" i="22" s="1"/>
  <c r="T139" i="22" s="1"/>
  <c r="T140" i="22" s="1"/>
  <c r="T141" i="22" s="1"/>
  <c r="T142" i="22" s="1"/>
  <c r="T143" i="22" s="1"/>
  <c r="T144" i="22" s="1"/>
  <c r="T145" i="22" s="1"/>
  <c r="T146" i="22" s="1"/>
  <c r="T147" i="22" s="1"/>
  <c r="T148" i="22" s="1"/>
  <c r="T149" i="22" s="1"/>
  <c r="T150" i="22" s="1"/>
  <c r="T151" i="22" s="1"/>
  <c r="T152" i="22" s="1"/>
  <c r="T153" i="22" s="1"/>
  <c r="T154" i="22" s="1"/>
  <c r="T155" i="22" s="1"/>
  <c r="T156" i="22" s="1"/>
  <c r="T157" i="22" s="1"/>
  <c r="T158" i="22" s="1"/>
  <c r="T159" i="22" s="1"/>
  <c r="T160" i="22" s="1"/>
  <c r="T161" i="22" s="1"/>
  <c r="T162" i="22" s="1"/>
  <c r="T163" i="22" s="1"/>
  <c r="T164" i="22" s="1"/>
  <c r="T165" i="22" s="1"/>
  <c r="T166" i="22" s="1"/>
  <c r="T167" i="22" s="1"/>
  <c r="T168" i="22" s="1"/>
  <c r="T169" i="22" s="1"/>
  <c r="T170" i="22" s="1"/>
  <c r="T171" i="22" s="1"/>
  <c r="T172" i="22" s="1"/>
  <c r="T173" i="22" s="1"/>
  <c r="T174" i="22" s="1"/>
  <c r="T175" i="22" s="1"/>
  <c r="T176" i="22" s="1"/>
  <c r="T177" i="22" s="1"/>
  <c r="T178" i="22" s="1"/>
  <c r="T179" i="22" s="1"/>
  <c r="T180" i="22" s="1"/>
  <c r="T181" i="22" s="1"/>
  <c r="T182" i="22" s="1"/>
  <c r="T183" i="22" s="1"/>
  <c r="T184" i="22" s="1"/>
  <c r="T185" i="22" s="1"/>
  <c r="T186" i="22" s="1"/>
  <c r="T187" i="22" s="1"/>
  <c r="T188" i="22" s="1"/>
  <c r="T189" i="22" s="1"/>
  <c r="T190" i="22" s="1"/>
  <c r="T191" i="22" s="1"/>
  <c r="T192" i="22" s="1"/>
  <c r="T193" i="22" s="1"/>
  <c r="T194" i="22" s="1"/>
  <c r="T195" i="22" s="1"/>
  <c r="T196" i="22" s="1"/>
  <c r="T197" i="22" s="1"/>
  <c r="T198" i="22" s="1"/>
  <c r="T199" i="22" s="1"/>
  <c r="T200" i="22" s="1"/>
  <c r="T201" i="22" s="1"/>
  <c r="T202" i="22" s="1"/>
  <c r="T203" i="22" s="1"/>
  <c r="T204" i="22" s="1"/>
  <c r="T205" i="22" s="1"/>
  <c r="T206" i="22" s="1"/>
  <c r="T207" i="22" s="1"/>
  <c r="T208" i="22" s="1"/>
  <c r="T209" i="22" s="1"/>
  <c r="T210" i="22" s="1"/>
  <c r="T211" i="22" s="1"/>
  <c r="T212" i="22" s="1"/>
  <c r="T213" i="22" s="1"/>
  <c r="T214" i="22" s="1"/>
  <c r="T215" i="22" s="1"/>
  <c r="T216" i="22" s="1"/>
  <c r="T217" i="22" s="1"/>
  <c r="T218" i="22" s="1"/>
  <c r="T219" i="22" s="1"/>
  <c r="T220" i="22" s="1"/>
  <c r="T221" i="22" s="1"/>
  <c r="T222" i="22" s="1"/>
  <c r="T223" i="22" s="1"/>
  <c r="T224" i="22" s="1"/>
  <c r="T225" i="22" s="1"/>
  <c r="T226" i="22" s="1"/>
  <c r="T227" i="22" s="1"/>
  <c r="T228" i="22" s="1"/>
  <c r="T229" i="22" s="1"/>
  <c r="T230" i="22" s="1"/>
  <c r="T231" i="22" s="1"/>
  <c r="T232" i="22" s="1"/>
  <c r="T233" i="22" s="1"/>
  <c r="T234" i="22" s="1"/>
  <c r="T235" i="22" s="1"/>
  <c r="T236" i="22" s="1"/>
  <c r="T237" i="22" s="1"/>
  <c r="T238" i="22" s="1"/>
  <c r="T239" i="22" s="1"/>
  <c r="T240" i="22" s="1"/>
  <c r="T241" i="22" s="1"/>
  <c r="T242" i="22" s="1"/>
  <c r="T243" i="22" s="1"/>
  <c r="T244" i="22" s="1"/>
  <c r="T245" i="22" s="1"/>
  <c r="T246" i="22" s="1"/>
  <c r="T247" i="22" s="1"/>
  <c r="T248" i="22" s="1"/>
  <c r="T249" i="22" s="1"/>
  <c r="T250" i="22" s="1"/>
  <c r="T251" i="22" s="1"/>
  <c r="T252" i="22" s="1"/>
  <c r="T253" i="22" s="1"/>
  <c r="T254" i="22" s="1"/>
  <c r="T255" i="22" s="1"/>
  <c r="T256" i="22" s="1"/>
  <c r="T257" i="22" s="1"/>
  <c r="T258" i="22" s="1"/>
  <c r="T259" i="22" s="1"/>
  <c r="T260" i="22" s="1"/>
  <c r="T261" i="22" s="1"/>
  <c r="T262" i="22" s="1"/>
  <c r="T263" i="22" s="1"/>
  <c r="T264" i="22" s="1"/>
  <c r="T265" i="22" s="1"/>
  <c r="T266" i="22" s="1"/>
  <c r="T267" i="22" s="1"/>
  <c r="T268" i="22" s="1"/>
  <c r="T269" i="22" s="1"/>
  <c r="T270" i="22" s="1"/>
  <c r="T271" i="22" s="1"/>
  <c r="T272" i="22" s="1"/>
  <c r="T273" i="22" s="1"/>
  <c r="T274" i="22" s="1"/>
  <c r="T275" i="22" s="1"/>
  <c r="T276" i="22" s="1"/>
  <c r="T277" i="22" s="1"/>
  <c r="T278" i="22" s="1"/>
  <c r="T279" i="22" s="1"/>
  <c r="T280" i="22" s="1"/>
  <c r="T281" i="22" s="1"/>
  <c r="T282" i="22" s="1"/>
  <c r="T283" i="22" s="1"/>
  <c r="T284" i="22" s="1"/>
  <c r="T285" i="22" s="1"/>
  <c r="T286" i="22" s="1"/>
  <c r="T287" i="22" s="1"/>
  <c r="T288" i="22" s="1"/>
  <c r="T289" i="22" s="1"/>
  <c r="T290" i="22" s="1"/>
  <c r="T291" i="22" s="1"/>
  <c r="T292" i="22" s="1"/>
  <c r="T293" i="22" s="1"/>
  <c r="T294" i="22" s="1"/>
  <c r="T295" i="22" s="1"/>
  <c r="T296" i="22" s="1"/>
  <c r="T297" i="22" s="1"/>
  <c r="T298" i="22" s="1"/>
  <c r="T299" i="22" s="1"/>
  <c r="T300" i="22" s="1"/>
  <c r="T301" i="22" s="1"/>
  <c r="T302" i="22" s="1"/>
  <c r="T303" i="22" s="1"/>
  <c r="T304" i="22" s="1"/>
  <c r="T305" i="22" s="1"/>
  <c r="T306" i="22" s="1"/>
  <c r="T307" i="22" s="1"/>
  <c r="T308" i="22" s="1"/>
  <c r="T309" i="22" s="1"/>
  <c r="T310" i="22" s="1"/>
  <c r="T311" i="22" s="1"/>
  <c r="T312" i="22" s="1"/>
  <c r="T313" i="22" s="1"/>
  <c r="T314" i="22" s="1"/>
  <c r="T315" i="22" s="1"/>
  <c r="T316" i="22" s="1"/>
  <c r="T317" i="22" s="1"/>
  <c r="T318" i="22" s="1"/>
  <c r="T319" i="22" s="1"/>
  <c r="T320" i="22" s="1"/>
  <c r="T321" i="22" s="1"/>
  <c r="T322" i="22" s="1"/>
  <c r="T323" i="22" s="1"/>
  <c r="T324" i="22" s="1"/>
  <c r="T325" i="22" s="1"/>
  <c r="T326" i="22" s="1"/>
  <c r="T327" i="22" s="1"/>
  <c r="T328" i="22" s="1"/>
  <c r="T329" i="22" s="1"/>
  <c r="T330" i="22" s="1"/>
  <c r="T331" i="22" s="1"/>
  <c r="T332" i="22" s="1"/>
  <c r="T333" i="22" s="1"/>
  <c r="T334" i="22" s="1"/>
  <c r="T335" i="22" s="1"/>
  <c r="T336" i="22" s="1"/>
  <c r="T337" i="22" s="1"/>
  <c r="T338" i="22" s="1"/>
  <c r="T339" i="22" s="1"/>
  <c r="T340" i="22" s="1"/>
  <c r="T341" i="22" s="1"/>
  <c r="T342" i="22" s="1"/>
  <c r="T343" i="22" s="1"/>
  <c r="T344" i="22" s="1"/>
  <c r="T345" i="22" s="1"/>
  <c r="T346" i="22" s="1"/>
  <c r="T347" i="22" s="1"/>
  <c r="T348" i="22" s="1"/>
  <c r="T349" i="22" s="1"/>
  <c r="T350" i="22" s="1"/>
  <c r="T351" i="22" s="1"/>
  <c r="T352" i="22" s="1"/>
  <c r="T353" i="22" s="1"/>
  <c r="T354" i="22" s="1"/>
  <c r="T355" i="22" s="1"/>
  <c r="T356" i="22" s="1"/>
  <c r="T357" i="22" s="1"/>
  <c r="T358" i="22" s="1"/>
  <c r="T359" i="22" s="1"/>
  <c r="T360" i="22" s="1"/>
  <c r="T361" i="22" s="1"/>
  <c r="T362" i="22" s="1"/>
  <c r="T363" i="22" s="1"/>
  <c r="T364" i="22" s="1"/>
  <c r="T365" i="22" s="1"/>
  <c r="T366" i="22" s="1"/>
  <c r="T367" i="22" s="1"/>
  <c r="T368" i="22" s="1"/>
  <c r="T369" i="22" s="1"/>
  <c r="T370" i="22" s="1"/>
  <c r="T371" i="22" s="1"/>
  <c r="T372" i="22" s="1"/>
  <c r="T373" i="22" s="1"/>
  <c r="T374" i="22" s="1"/>
  <c r="T375" i="22" s="1"/>
  <c r="T376" i="22" s="1"/>
  <c r="T377" i="22" s="1"/>
  <c r="T378" i="22" s="1"/>
  <c r="T379" i="22" s="1"/>
  <c r="T380" i="22" s="1"/>
  <c r="T381" i="22" s="1"/>
  <c r="T382" i="22" s="1"/>
  <c r="T383" i="22" s="1"/>
  <c r="T384" i="22" s="1"/>
  <c r="T385" i="22" s="1"/>
  <c r="T386" i="22" s="1"/>
  <c r="T387" i="22" s="1"/>
  <c r="T388" i="22" s="1"/>
  <c r="T389" i="22" s="1"/>
  <c r="T390" i="22" s="1"/>
  <c r="T391" i="22" s="1"/>
  <c r="T392" i="22" s="1"/>
  <c r="T393" i="22" s="1"/>
  <c r="T394" i="22" s="1"/>
  <c r="T395" i="22" s="1"/>
  <c r="T396" i="22" s="1"/>
  <c r="T397" i="22" s="1"/>
  <c r="T398" i="22" s="1"/>
  <c r="T399" i="22" s="1"/>
  <c r="T400" i="22" s="1"/>
  <c r="T401" i="22" s="1"/>
  <c r="T402" i="22" s="1"/>
  <c r="T403" i="22" s="1"/>
  <c r="T404" i="22" s="1"/>
  <c r="T405" i="22" s="1"/>
  <c r="T406" i="22" s="1"/>
  <c r="T407" i="22" s="1"/>
  <c r="T408" i="22" s="1"/>
  <c r="T409" i="22" s="1"/>
  <c r="T410" i="22" s="1"/>
  <c r="T411" i="22" s="1"/>
  <c r="T412" i="22" s="1"/>
  <c r="T413" i="22" s="1"/>
  <c r="T414" i="22" s="1"/>
  <c r="T415" i="22" s="1"/>
  <c r="T416" i="22" s="1"/>
  <c r="T417" i="22" s="1"/>
  <c r="T418" i="22" s="1"/>
  <c r="T419" i="22" s="1"/>
  <c r="T420" i="22" s="1"/>
  <c r="T421" i="22" s="1"/>
  <c r="T422" i="22" s="1"/>
  <c r="T423" i="22" s="1"/>
  <c r="T424" i="22" s="1"/>
  <c r="T425" i="22" s="1"/>
  <c r="T426" i="22" s="1"/>
  <c r="T427" i="22" s="1"/>
  <c r="T428" i="22" s="1"/>
  <c r="T429" i="22" s="1"/>
  <c r="T430" i="22" s="1"/>
  <c r="T431" i="22" s="1"/>
  <c r="T432" i="22" s="1"/>
  <c r="T433" i="22" s="1"/>
  <c r="T434" i="22" s="1"/>
  <c r="T435" i="22" s="1"/>
  <c r="T436" i="22" s="1"/>
  <c r="T437" i="22" s="1"/>
  <c r="T438" i="22" s="1"/>
  <c r="T439" i="22" s="1"/>
  <c r="T440" i="22" s="1"/>
  <c r="T441" i="22" s="1"/>
  <c r="T442" i="22" s="1"/>
  <c r="T443" i="22" s="1"/>
  <c r="T444" i="22" s="1"/>
  <c r="T445" i="22" s="1"/>
  <c r="T446" i="22" s="1"/>
  <c r="T447" i="22" s="1"/>
  <c r="T448" i="22" s="1"/>
  <c r="T449" i="22" s="1"/>
  <c r="T450" i="22" s="1"/>
  <c r="T451" i="22" s="1"/>
  <c r="T452" i="22" s="1"/>
  <c r="T453" i="22" s="1"/>
  <c r="T454" i="22" s="1"/>
  <c r="T455" i="22" s="1"/>
  <c r="T456" i="22" s="1"/>
  <c r="T457" i="22" s="1"/>
  <c r="T458" i="22" s="1"/>
  <c r="T459" i="22" s="1"/>
  <c r="T460" i="22" s="1"/>
  <c r="T461" i="22" s="1"/>
  <c r="T462" i="22" s="1"/>
  <c r="T463" i="22" s="1"/>
  <c r="T464" i="22" s="1"/>
  <c r="T465" i="22" s="1"/>
  <c r="T466" i="22" s="1"/>
  <c r="T467" i="22" s="1"/>
  <c r="T468" i="22" s="1"/>
  <c r="T469" i="22" s="1"/>
  <c r="T470" i="22" s="1"/>
  <c r="T471" i="22" s="1"/>
  <c r="T472" i="22" s="1"/>
  <c r="T473" i="22" s="1"/>
  <c r="T474" i="22" s="1"/>
  <c r="T475" i="22" s="1"/>
  <c r="T476" i="22" s="1"/>
  <c r="T477" i="22" s="1"/>
  <c r="T478" i="22" s="1"/>
  <c r="T479" i="22" s="1"/>
  <c r="T480" i="22" s="1"/>
  <c r="T481" i="22" s="1"/>
  <c r="T482" i="22" s="1"/>
  <c r="T483" i="22" s="1"/>
  <c r="T484" i="22" s="1"/>
  <c r="T485" i="22" s="1"/>
  <c r="T486" i="22" s="1"/>
  <c r="T487" i="22" s="1"/>
  <c r="T488" i="22" s="1"/>
  <c r="T489" i="22" s="1"/>
  <c r="T490" i="22" s="1"/>
  <c r="T491" i="22" s="1"/>
  <c r="T492" i="22" s="1"/>
  <c r="T493" i="22" s="1"/>
  <c r="T494" i="22" s="1"/>
  <c r="T495" i="22" s="1"/>
  <c r="T496" i="22" s="1"/>
  <c r="T497" i="22" s="1"/>
  <c r="T498" i="22" s="1"/>
  <c r="T499" i="22" s="1"/>
  <c r="T500" i="22" s="1"/>
  <c r="T501" i="22" s="1"/>
  <c r="T502" i="22" s="1"/>
  <c r="T503" i="22" s="1"/>
  <c r="T504" i="22" s="1"/>
  <c r="T505" i="22" s="1"/>
  <c r="T506" i="22" s="1"/>
  <c r="T507" i="22" s="1"/>
  <c r="T508" i="22" s="1"/>
  <c r="T509" i="22" s="1"/>
  <c r="T510" i="22" s="1"/>
  <c r="T511" i="22" s="1"/>
  <c r="T512" i="22" s="1"/>
  <c r="T513" i="22" s="1"/>
  <c r="T514" i="22" s="1"/>
  <c r="T515" i="22" s="1"/>
  <c r="T516" i="22" s="1"/>
  <c r="T517" i="22" s="1"/>
  <c r="T518" i="22" s="1"/>
  <c r="T519" i="22" s="1"/>
  <c r="T520" i="22" s="1"/>
  <c r="T521" i="22" s="1"/>
  <c r="T522" i="22" s="1"/>
  <c r="T523" i="22" s="1"/>
  <c r="T524" i="22" s="1"/>
  <c r="T525" i="22" s="1"/>
  <c r="T526" i="22" s="1"/>
  <c r="T527" i="22" s="1"/>
  <c r="T528" i="22" s="1"/>
  <c r="T529" i="22" s="1"/>
  <c r="T530" i="22" s="1"/>
  <c r="T531" i="22" s="1"/>
  <c r="T532" i="22" s="1"/>
  <c r="T533" i="22" s="1"/>
  <c r="T534" i="22" s="1"/>
  <c r="T535" i="22" s="1"/>
  <c r="T536" i="22" s="1"/>
  <c r="T537" i="22" s="1"/>
  <c r="T538" i="22" s="1"/>
  <c r="T539" i="22" s="1"/>
  <c r="T540" i="22" s="1"/>
  <c r="T541" i="22" s="1"/>
  <c r="T542" i="22" s="1"/>
  <c r="T543" i="22" s="1"/>
  <c r="T544" i="22" s="1"/>
  <c r="T545" i="22" s="1"/>
  <c r="T546" i="22" s="1"/>
  <c r="T547" i="22" s="1"/>
  <c r="T548" i="22" s="1"/>
  <c r="T549" i="22" s="1"/>
  <c r="T550" i="22" s="1"/>
  <c r="T551" i="22" s="1"/>
  <c r="T552" i="22" s="1"/>
  <c r="T553" i="22" s="1"/>
  <c r="T554" i="22" s="1"/>
  <c r="T555" i="22" s="1"/>
  <c r="T556" i="22" s="1"/>
  <c r="T557" i="22" s="1"/>
  <c r="T558" i="22" s="1"/>
  <c r="T559" i="22" s="1"/>
  <c r="T560" i="22" s="1"/>
  <c r="T561" i="22" s="1"/>
  <c r="T562" i="22" s="1"/>
  <c r="T563" i="22" s="1"/>
  <c r="T564" i="22" s="1"/>
  <c r="T565" i="22" s="1"/>
  <c r="T566" i="22" s="1"/>
  <c r="T567" i="22" s="1"/>
  <c r="T568" i="22" s="1"/>
  <c r="T569" i="22" s="1"/>
  <c r="T570" i="22" s="1"/>
  <c r="T571" i="22" s="1"/>
  <c r="T572" i="22" s="1"/>
  <c r="T573" i="22" s="1"/>
  <c r="T574" i="22" s="1"/>
  <c r="T575" i="22" s="1"/>
  <c r="T576" i="22" s="1"/>
  <c r="T577" i="22" s="1"/>
  <c r="T578" i="22" s="1"/>
  <c r="T579" i="22" s="1"/>
  <c r="T580" i="22" s="1"/>
  <c r="T581" i="22" s="1"/>
  <c r="T582" i="22" s="1"/>
  <c r="T583" i="22" s="1"/>
  <c r="T584" i="22" s="1"/>
  <c r="T585" i="22" s="1"/>
  <c r="T586" i="22" s="1"/>
  <c r="T587" i="22" s="1"/>
  <c r="T588" i="22" s="1"/>
  <c r="T589" i="22" s="1"/>
  <c r="T590" i="22" s="1"/>
  <c r="T591" i="22" s="1"/>
  <c r="T592" i="22" s="1"/>
  <c r="T593" i="22" s="1"/>
  <c r="T594" i="22" s="1"/>
  <c r="T595" i="22" s="1"/>
  <c r="T596" i="22" s="1"/>
  <c r="T597" i="22" s="1"/>
  <c r="T598" i="22" s="1"/>
  <c r="T599" i="22" s="1"/>
  <c r="T600" i="22" s="1"/>
  <c r="T601" i="22" s="1"/>
  <c r="T602" i="22" s="1"/>
  <c r="T603" i="22" s="1"/>
  <c r="T604" i="22" s="1"/>
  <c r="T605" i="22" s="1"/>
  <c r="T606" i="22" s="1"/>
  <c r="T607" i="22" s="1"/>
  <c r="T608" i="22" s="1"/>
  <c r="T609" i="22" s="1"/>
  <c r="T610" i="22" s="1"/>
  <c r="T611" i="22" s="1"/>
  <c r="T612" i="22" s="1"/>
  <c r="T613" i="22" s="1"/>
  <c r="T614" i="22" s="1"/>
  <c r="T615" i="22" s="1"/>
  <c r="T616" i="22" s="1"/>
  <c r="T617" i="22" s="1"/>
  <c r="T618" i="22" s="1"/>
  <c r="T619" i="22" s="1"/>
  <c r="T620" i="22" s="1"/>
  <c r="T621" i="22" s="1"/>
  <c r="T622" i="22" s="1"/>
  <c r="T623" i="22" s="1"/>
  <c r="T624" i="22" s="1"/>
  <c r="T625" i="22" s="1"/>
  <c r="T626" i="22" s="1"/>
  <c r="T627" i="22" s="1"/>
  <c r="T628" i="22" s="1"/>
  <c r="T629" i="22" s="1"/>
  <c r="T630" i="22" s="1"/>
  <c r="T631" i="22" s="1"/>
  <c r="T632" i="22" s="1"/>
  <c r="T633" i="22" s="1"/>
  <c r="T634" i="22" s="1"/>
  <c r="T635" i="22" s="1"/>
  <c r="T636" i="22" s="1"/>
  <c r="T637" i="22" s="1"/>
  <c r="T638" i="22" s="1"/>
  <c r="T639" i="22" s="1"/>
  <c r="T640" i="22" s="1"/>
  <c r="T641" i="22" s="1"/>
  <c r="T642" i="22" s="1"/>
  <c r="T643" i="22" s="1"/>
  <c r="T644" i="22" s="1"/>
  <c r="T645" i="22" s="1"/>
  <c r="T646" i="22" s="1"/>
  <c r="T647" i="22" s="1"/>
  <c r="T648" i="22" s="1"/>
  <c r="T649" i="22" s="1"/>
  <c r="T650" i="22" s="1"/>
  <c r="T651" i="22" s="1"/>
  <c r="T652" i="22" s="1"/>
  <c r="T653" i="22" s="1"/>
  <c r="T654" i="22" s="1"/>
  <c r="T655" i="22" s="1"/>
  <c r="T656" i="22" s="1"/>
  <c r="T657" i="22" s="1"/>
  <c r="T658" i="22" s="1"/>
  <c r="T659" i="22" s="1"/>
  <c r="T660" i="22" s="1"/>
  <c r="T661" i="22" s="1"/>
  <c r="T662" i="22" s="1"/>
  <c r="T663" i="22" s="1"/>
  <c r="T664" i="22" s="1"/>
  <c r="T665" i="22" s="1"/>
  <c r="T666" i="22" s="1"/>
  <c r="T667" i="22" s="1"/>
  <c r="T668" i="22" s="1"/>
  <c r="T669" i="22" s="1"/>
  <c r="T670" i="22" s="1"/>
  <c r="T671" i="22" s="1"/>
  <c r="T672" i="22" s="1"/>
  <c r="T673" i="22" s="1"/>
  <c r="T674" i="22" s="1"/>
  <c r="T675" i="22" s="1"/>
  <c r="T676" i="22" s="1"/>
  <c r="T677" i="22" s="1"/>
  <c r="T678" i="22" s="1"/>
  <c r="T679" i="22" s="1"/>
  <c r="T680" i="22" s="1"/>
  <c r="T681" i="22" s="1"/>
  <c r="T682" i="22" s="1"/>
  <c r="T683" i="22" s="1"/>
  <c r="T684" i="22" s="1"/>
  <c r="T685" i="22" s="1"/>
  <c r="T686" i="22" s="1"/>
  <c r="T687" i="22" s="1"/>
  <c r="T688" i="22" s="1"/>
  <c r="T689" i="22" s="1"/>
  <c r="T690" i="22" s="1"/>
  <c r="T691" i="22" s="1"/>
  <c r="T692" i="22" s="1"/>
  <c r="T693" i="22" s="1"/>
  <c r="T694" i="22" s="1"/>
  <c r="T695" i="22" s="1"/>
  <c r="T696" i="22" s="1"/>
  <c r="T697" i="22" s="1"/>
  <c r="T698" i="22" s="1"/>
  <c r="T699" i="22" s="1"/>
  <c r="T700" i="22" s="1"/>
  <c r="T701" i="22" s="1"/>
  <c r="T702" i="22" s="1"/>
  <c r="T703" i="22" s="1"/>
  <c r="T704" i="22" s="1"/>
  <c r="T705" i="22" s="1"/>
  <c r="T706" i="22" s="1"/>
  <c r="T707" i="22" s="1"/>
  <c r="T708" i="22" s="1"/>
  <c r="T709" i="22" s="1"/>
  <c r="T710" i="22" s="1"/>
  <c r="T711" i="22" s="1"/>
  <c r="T712" i="22" s="1"/>
  <c r="T713" i="22" s="1"/>
  <c r="T714" i="22" s="1"/>
  <c r="T715" i="22" s="1"/>
  <c r="T716" i="22" s="1"/>
  <c r="T717" i="22" s="1"/>
  <c r="T718" i="22" s="1"/>
  <c r="T719" i="22" s="1"/>
  <c r="T720" i="22" s="1"/>
  <c r="T721" i="22" s="1"/>
  <c r="T722" i="22" s="1"/>
  <c r="T723" i="22" s="1"/>
  <c r="T724" i="22" s="1"/>
  <c r="T725" i="22" s="1"/>
  <c r="T726" i="22" s="1"/>
  <c r="T727" i="22" s="1"/>
  <c r="T728" i="22" s="1"/>
  <c r="T729" i="22" s="1"/>
  <c r="T730" i="22" s="1"/>
  <c r="T731" i="22" s="1"/>
  <c r="T732" i="22" s="1"/>
  <c r="T733" i="22" s="1"/>
  <c r="T734" i="22" s="1"/>
  <c r="T735" i="22" s="1"/>
  <c r="Q4" i="22"/>
  <c r="P4" i="22"/>
  <c r="AA5" i="22"/>
  <c r="Z5" i="22"/>
  <c r="Y5" i="22"/>
  <c r="BO12" i="3"/>
  <c r="BM13" i="3"/>
  <c r="W4" i="22" l="1"/>
  <c r="P5" i="22"/>
  <c r="X4" i="22"/>
  <c r="Q5" i="22"/>
  <c r="Y6" i="22"/>
  <c r="Z6" i="22"/>
  <c r="AA6" i="22"/>
  <c r="BO13" i="3"/>
  <c r="BM14" i="3"/>
  <c r="Q6" i="22" l="1"/>
  <c r="X5" i="22"/>
  <c r="P6" i="22"/>
  <c r="W5" i="22"/>
  <c r="AA7" i="22"/>
  <c r="Y7" i="22"/>
  <c r="Z7" i="22"/>
  <c r="BO14" i="3"/>
  <c r="BM15" i="3"/>
  <c r="P7" i="22" l="1"/>
  <c r="W6" i="22"/>
  <c r="Q7" i="22"/>
  <c r="X6" i="22"/>
  <c r="Z8" i="22"/>
  <c r="Y8" i="22"/>
  <c r="AA8" i="22"/>
  <c r="BO15" i="3"/>
  <c r="BM16" i="3"/>
  <c r="Q8" i="22" l="1"/>
  <c r="X7" i="22"/>
  <c r="P8" i="22"/>
  <c r="W7" i="22"/>
  <c r="AA9" i="22"/>
  <c r="Y9" i="22"/>
  <c r="Z9" i="22"/>
  <c r="BO16" i="3"/>
  <c r="BM17" i="3"/>
  <c r="P9" i="22" l="1"/>
  <c r="W8" i="22"/>
  <c r="Q9" i="22"/>
  <c r="X8" i="22"/>
  <c r="Y10" i="22"/>
  <c r="Z10" i="22"/>
  <c r="AA10" i="22"/>
  <c r="BO17" i="3"/>
  <c r="BM18" i="3"/>
  <c r="Q10" i="22" l="1"/>
  <c r="X9" i="22"/>
  <c r="P10" i="22"/>
  <c r="W9" i="22"/>
  <c r="AA11" i="22"/>
  <c r="Z11" i="22"/>
  <c r="Y11" i="22"/>
  <c r="BO18" i="3"/>
  <c r="BM19" i="3"/>
  <c r="P11" i="22" l="1"/>
  <c r="W10" i="22"/>
  <c r="Q11" i="22"/>
  <c r="X10" i="22"/>
  <c r="Z12" i="22"/>
  <c r="Y12" i="22"/>
  <c r="AA12" i="22"/>
  <c r="BO19" i="3"/>
  <c r="BM20" i="3"/>
  <c r="Q12" i="22" l="1"/>
  <c r="X11" i="22"/>
  <c r="P12" i="22"/>
  <c r="W11" i="22"/>
  <c r="AA13" i="22"/>
  <c r="Y13" i="22"/>
  <c r="Z13" i="22"/>
  <c r="BM21" i="3"/>
  <c r="BO20" i="3"/>
  <c r="P13" i="22" l="1"/>
  <c r="W12" i="22"/>
  <c r="Q13" i="22"/>
  <c r="X12" i="22"/>
  <c r="Z14" i="22"/>
  <c r="Y14" i="22"/>
  <c r="AA14" i="22"/>
  <c r="BM22" i="3"/>
  <c r="BO21" i="3"/>
  <c r="Q14" i="22" l="1"/>
  <c r="X13" i="22"/>
  <c r="P14" i="22"/>
  <c r="W13" i="22"/>
  <c r="AA15" i="22"/>
  <c r="Y15" i="22"/>
  <c r="Z15" i="22"/>
  <c r="BO22" i="3"/>
  <c r="BM23" i="3"/>
  <c r="P15" i="22" l="1"/>
  <c r="W14" i="22"/>
  <c r="Q15" i="22"/>
  <c r="X14" i="22"/>
  <c r="Y16" i="22"/>
  <c r="Z16" i="22"/>
  <c r="AA16" i="22"/>
  <c r="BO23" i="3"/>
  <c r="BM24" i="3"/>
  <c r="Q16" i="22" l="1"/>
  <c r="X15" i="22"/>
  <c r="P16" i="22"/>
  <c r="W15" i="22"/>
  <c r="AA17" i="22"/>
  <c r="Z17" i="22"/>
  <c r="Y17" i="22"/>
  <c r="BO24" i="3"/>
  <c r="BM25" i="3"/>
  <c r="P17" i="22" l="1"/>
  <c r="W16" i="22"/>
  <c r="Q17" i="22"/>
  <c r="X16" i="22"/>
  <c r="Y18" i="22"/>
  <c r="Z18" i="22"/>
  <c r="AA18" i="22"/>
  <c r="BM26" i="3"/>
  <c r="BO25" i="3"/>
  <c r="Q18" i="22" l="1"/>
  <c r="X17" i="22"/>
  <c r="P18" i="22"/>
  <c r="W17" i="22"/>
  <c r="AA19" i="22"/>
  <c r="Z19" i="22"/>
  <c r="Y19" i="22"/>
  <c r="BM27" i="3"/>
  <c r="BO26" i="3"/>
  <c r="P19" i="22" l="1"/>
  <c r="W18" i="22"/>
  <c r="Q19" i="22"/>
  <c r="X18" i="22"/>
  <c r="Y20" i="22"/>
  <c r="Z20" i="22"/>
  <c r="AA20" i="22"/>
  <c r="BM28" i="3"/>
  <c r="BO28" i="3" s="1"/>
  <c r="BO27" i="3"/>
  <c r="Q20" i="22" l="1"/>
  <c r="X19" i="22"/>
  <c r="P20" i="22"/>
  <c r="W19" i="22"/>
  <c r="AA21" i="22"/>
  <c r="Z21" i="22"/>
  <c r="Y21" i="22"/>
  <c r="P21" i="22" l="1"/>
  <c r="W20" i="22"/>
  <c r="Q21" i="22"/>
  <c r="X20" i="22"/>
  <c r="Y22" i="22"/>
  <c r="Z22" i="22"/>
  <c r="AA22" i="22"/>
  <c r="Q22" i="22" l="1"/>
  <c r="X21" i="22"/>
  <c r="P22" i="22"/>
  <c r="W21" i="22"/>
  <c r="Z23" i="22"/>
  <c r="AA23" i="22"/>
  <c r="Y23" i="22"/>
  <c r="P23" i="22" l="1"/>
  <c r="W22" i="22"/>
  <c r="Q23" i="22"/>
  <c r="X22" i="22"/>
  <c r="Y24" i="22"/>
  <c r="AA24" i="22"/>
  <c r="Z24" i="22"/>
  <c r="Q24" i="22" l="1"/>
  <c r="X23" i="22"/>
  <c r="P24" i="22"/>
  <c r="W23" i="22"/>
  <c r="Z25" i="22"/>
  <c r="AA25" i="22"/>
  <c r="Y25" i="22"/>
  <c r="P25" i="22" l="1"/>
  <c r="W24" i="22"/>
  <c r="Q25" i="22"/>
  <c r="X24" i="22"/>
  <c r="AA26" i="22"/>
  <c r="Y26" i="22"/>
  <c r="Z26" i="22"/>
  <c r="Q26" i="22" l="1"/>
  <c r="X25" i="22"/>
  <c r="P26" i="22"/>
  <c r="W25" i="22"/>
  <c r="Z27" i="22"/>
  <c r="Y27" i="22"/>
  <c r="AA27" i="22"/>
  <c r="P27" i="22" l="1"/>
  <c r="W26" i="22"/>
  <c r="Q27" i="22"/>
  <c r="X26" i="22"/>
  <c r="AA28" i="22"/>
  <c r="Y28" i="22"/>
  <c r="Z28" i="22"/>
  <c r="Q28" i="22" l="1"/>
  <c r="X27" i="22"/>
  <c r="P28" i="22"/>
  <c r="W27" i="22"/>
  <c r="Y29" i="22"/>
  <c r="Z29" i="22"/>
  <c r="AA29" i="22"/>
  <c r="P29" i="22" l="1"/>
  <c r="W28" i="22"/>
  <c r="Q29" i="22"/>
  <c r="X28" i="22"/>
  <c r="AA30" i="22"/>
  <c r="Z30" i="22"/>
  <c r="Y30" i="22"/>
  <c r="Q30" i="22" l="1"/>
  <c r="X29" i="22"/>
  <c r="P30" i="22"/>
  <c r="W29" i="22"/>
  <c r="Z31" i="22"/>
  <c r="Y31" i="22"/>
  <c r="AA31" i="22"/>
  <c r="P31" i="22" l="1"/>
  <c r="W30" i="22"/>
  <c r="Q31" i="22"/>
  <c r="X30" i="22"/>
  <c r="AA32" i="22"/>
  <c r="Y32" i="22"/>
  <c r="Z32" i="22"/>
  <c r="Q32" i="22" l="1"/>
  <c r="X31" i="22"/>
  <c r="P32" i="22"/>
  <c r="W31" i="22"/>
  <c r="Z33" i="22"/>
  <c r="Y33" i="22"/>
  <c r="AA33" i="22"/>
  <c r="P33" i="22" l="1"/>
  <c r="W32" i="22"/>
  <c r="Q33" i="22"/>
  <c r="X32" i="22"/>
  <c r="AA34" i="22"/>
  <c r="Y34" i="22"/>
  <c r="Z34" i="22"/>
  <c r="Q34" i="22" l="1"/>
  <c r="X33" i="22"/>
  <c r="P34" i="22"/>
  <c r="W33" i="22"/>
  <c r="Y35" i="22"/>
  <c r="Z35" i="22"/>
  <c r="AA35" i="22"/>
  <c r="P35" i="22" l="1"/>
  <c r="W34" i="22"/>
  <c r="Q35" i="22"/>
  <c r="X34" i="22"/>
  <c r="AA36" i="22"/>
  <c r="Z36" i="22"/>
  <c r="Y36" i="22"/>
  <c r="Q36" i="22" l="1"/>
  <c r="X35" i="22"/>
  <c r="P36" i="22"/>
  <c r="W35" i="22"/>
  <c r="Y37" i="22"/>
  <c r="Z37" i="22"/>
  <c r="AA37" i="22"/>
  <c r="P37" i="22" l="1"/>
  <c r="W36" i="22"/>
  <c r="Q37" i="22"/>
  <c r="X36" i="22"/>
  <c r="Y38" i="22"/>
  <c r="AA38" i="22"/>
  <c r="Z38" i="22"/>
  <c r="Q38" i="22" l="1"/>
  <c r="X37" i="22"/>
  <c r="P38" i="22"/>
  <c r="W37" i="22"/>
  <c r="Z39" i="22"/>
  <c r="AA39" i="22"/>
  <c r="Y39" i="22"/>
  <c r="P39" i="22" l="1"/>
  <c r="W38" i="22"/>
  <c r="Q39" i="22"/>
  <c r="X38" i="22"/>
  <c r="Y40" i="22"/>
  <c r="AA40" i="22"/>
  <c r="Z40" i="22"/>
  <c r="Q40" i="22" l="1"/>
  <c r="X39" i="22"/>
  <c r="P40" i="22"/>
  <c r="W39" i="22"/>
  <c r="Z41" i="22"/>
  <c r="AA41" i="22"/>
  <c r="Y41" i="22"/>
  <c r="P41" i="22" l="1"/>
  <c r="W40" i="22"/>
  <c r="Q41" i="22"/>
  <c r="X40" i="22"/>
  <c r="Y42" i="22"/>
  <c r="AA42" i="22"/>
  <c r="Z42" i="22"/>
  <c r="Q42" i="22" l="1"/>
  <c r="X41" i="22"/>
  <c r="P42" i="22"/>
  <c r="W41" i="22"/>
  <c r="Z43" i="22"/>
  <c r="AA43" i="22"/>
  <c r="Y43" i="22"/>
  <c r="P43" i="22" l="1"/>
  <c r="W42" i="22"/>
  <c r="Q43" i="22"/>
  <c r="X42" i="22"/>
  <c r="AA44" i="22"/>
  <c r="Y44" i="22"/>
  <c r="Z44" i="22"/>
  <c r="Q44" i="22" l="1"/>
  <c r="X43" i="22"/>
  <c r="P44" i="22"/>
  <c r="W43" i="22"/>
  <c r="Y45" i="22"/>
  <c r="Z45" i="22"/>
  <c r="AA45" i="22"/>
  <c r="P45" i="22" l="1"/>
  <c r="W44" i="22"/>
  <c r="Q45" i="22"/>
  <c r="X44" i="22"/>
  <c r="AA46" i="22"/>
  <c r="Z46" i="22"/>
  <c r="Y46" i="22"/>
  <c r="Q46" i="22" l="1"/>
  <c r="X45" i="22"/>
  <c r="P46" i="22"/>
  <c r="W45" i="22"/>
  <c r="Y47" i="22"/>
  <c r="Z47" i="22"/>
  <c r="AA47" i="22"/>
  <c r="P47" i="22" l="1"/>
  <c r="W46" i="22"/>
  <c r="Q47" i="22"/>
  <c r="X46" i="22"/>
  <c r="AA48" i="22"/>
  <c r="Z48" i="22"/>
  <c r="Y48" i="22"/>
  <c r="Q48" i="22" l="1"/>
  <c r="X47" i="22"/>
  <c r="P48" i="22"/>
  <c r="W47" i="22"/>
  <c r="Y49" i="22"/>
  <c r="Z49" i="22"/>
  <c r="AA49" i="22"/>
  <c r="P49" i="22" l="1"/>
  <c r="W48" i="22"/>
  <c r="Q49" i="22"/>
  <c r="X48" i="22"/>
  <c r="AA50" i="22"/>
  <c r="Z50" i="22"/>
  <c r="Y50" i="22"/>
  <c r="Q50" i="22" l="1"/>
  <c r="X49" i="22"/>
  <c r="P50" i="22"/>
  <c r="W49" i="22"/>
  <c r="Y51" i="22"/>
  <c r="Z51" i="22"/>
  <c r="AA51" i="22"/>
  <c r="P51" i="22" l="1"/>
  <c r="W50" i="22"/>
  <c r="Q51" i="22"/>
  <c r="X50" i="22"/>
  <c r="AA52" i="22"/>
  <c r="Z52" i="22"/>
  <c r="Y52" i="22"/>
  <c r="Q52" i="22" l="1"/>
  <c r="X51" i="22"/>
  <c r="P52" i="22"/>
  <c r="W51" i="22"/>
  <c r="Y53" i="22"/>
  <c r="Z53" i="22"/>
  <c r="AA53" i="22"/>
  <c r="P53" i="22" l="1"/>
  <c r="W52" i="22"/>
  <c r="Q53" i="22"/>
  <c r="X52" i="22"/>
  <c r="AA54" i="22"/>
  <c r="Z54" i="22"/>
  <c r="Y54" i="22"/>
  <c r="Q54" i="22" l="1"/>
  <c r="X53" i="22"/>
  <c r="P54" i="22"/>
  <c r="W53" i="22"/>
  <c r="Y55" i="22"/>
  <c r="Z55" i="22"/>
  <c r="AA55" i="22"/>
  <c r="P55" i="22" l="1"/>
  <c r="W54" i="22"/>
  <c r="Q55" i="22"/>
  <c r="X54" i="22"/>
  <c r="AA56" i="22"/>
  <c r="Z56" i="22"/>
  <c r="Y56" i="22"/>
  <c r="Q56" i="22" l="1"/>
  <c r="X55" i="22"/>
  <c r="P56" i="22"/>
  <c r="W55" i="22"/>
  <c r="Y57" i="22"/>
  <c r="Z57" i="22"/>
  <c r="AA57" i="22"/>
  <c r="P57" i="22" l="1"/>
  <c r="W56" i="22"/>
  <c r="Q57" i="22"/>
  <c r="X56" i="22"/>
  <c r="AA58" i="22"/>
  <c r="Z58" i="22"/>
  <c r="Y58" i="22"/>
  <c r="Q58" i="22" l="1"/>
  <c r="X57" i="22"/>
  <c r="P58" i="22"/>
  <c r="W57" i="22"/>
  <c r="Y59" i="22"/>
  <c r="Z59" i="22"/>
  <c r="AA59" i="22"/>
  <c r="P59" i="22" l="1"/>
  <c r="W58" i="22"/>
  <c r="Q59" i="22"/>
  <c r="X58" i="22"/>
  <c r="AA60" i="22"/>
  <c r="Z60" i="22"/>
  <c r="Y60" i="22"/>
  <c r="Q60" i="22" l="1"/>
  <c r="X59" i="22"/>
  <c r="P60" i="22"/>
  <c r="W59" i="22"/>
  <c r="Y61" i="22"/>
  <c r="Z61" i="22"/>
  <c r="AA61" i="22"/>
  <c r="P61" i="22" l="1"/>
  <c r="W60" i="22"/>
  <c r="Q61" i="22"/>
  <c r="X60" i="22"/>
  <c r="Z62" i="22"/>
  <c r="AA62" i="22"/>
  <c r="Y62" i="22"/>
  <c r="Q62" i="22" l="1"/>
  <c r="X61" i="22"/>
  <c r="P62" i="22"/>
  <c r="W61" i="22"/>
  <c r="Y63" i="22"/>
  <c r="AA63" i="22"/>
  <c r="Z63" i="22"/>
  <c r="P63" i="22" l="1"/>
  <c r="W62" i="22"/>
  <c r="Q63" i="22"/>
  <c r="X62" i="22"/>
  <c r="AA64" i="22"/>
  <c r="Z64" i="22"/>
  <c r="Y64" i="22"/>
  <c r="Q64" i="22" l="1"/>
  <c r="X63" i="22"/>
  <c r="P64" i="22"/>
  <c r="W63" i="22"/>
  <c r="Z65" i="22"/>
  <c r="Y65" i="22"/>
  <c r="AA65" i="22"/>
  <c r="P65" i="22" l="1"/>
  <c r="W64" i="22"/>
  <c r="Q65" i="22"/>
  <c r="X64" i="22"/>
  <c r="AA66" i="22"/>
  <c r="Y66" i="22"/>
  <c r="Z66" i="22"/>
  <c r="Q66" i="22" l="1"/>
  <c r="X65" i="22"/>
  <c r="P66" i="22"/>
  <c r="W65" i="22"/>
  <c r="Z67" i="22"/>
  <c r="Y67" i="22"/>
  <c r="AA67" i="22"/>
  <c r="P67" i="22" l="1"/>
  <c r="W66" i="22"/>
  <c r="Q67" i="22"/>
  <c r="X66" i="22"/>
  <c r="AA68" i="22"/>
  <c r="Y68" i="22"/>
  <c r="Z68" i="22"/>
  <c r="Q68" i="22" l="1"/>
  <c r="X67" i="22"/>
  <c r="P68" i="22"/>
  <c r="W67" i="22"/>
  <c r="Z69" i="22"/>
  <c r="Y69" i="22"/>
  <c r="AA69" i="22"/>
  <c r="P69" i="22" l="1"/>
  <c r="W68" i="22"/>
  <c r="Q69" i="22"/>
  <c r="X68" i="22"/>
  <c r="AA70" i="22"/>
  <c r="Y70" i="22"/>
  <c r="Z70" i="22"/>
  <c r="Q70" i="22" l="1"/>
  <c r="X69" i="22"/>
  <c r="P70" i="22"/>
  <c r="W69" i="22"/>
  <c r="Z71" i="22"/>
  <c r="Y71" i="22"/>
  <c r="AA71" i="22"/>
  <c r="P71" i="22" l="1"/>
  <c r="W70" i="22"/>
  <c r="Q71" i="22"/>
  <c r="X70" i="22"/>
  <c r="AA72" i="22"/>
  <c r="Y72" i="22"/>
  <c r="Z72" i="22"/>
  <c r="Q72" i="22" l="1"/>
  <c r="X71" i="22"/>
  <c r="P72" i="22"/>
  <c r="W71" i="22"/>
  <c r="Z73" i="22"/>
  <c r="Y73" i="22"/>
  <c r="AA73" i="22"/>
  <c r="P73" i="22" l="1"/>
  <c r="W72" i="22"/>
  <c r="Q73" i="22"/>
  <c r="X72" i="22"/>
  <c r="Y74" i="22"/>
  <c r="AA74" i="22"/>
  <c r="Z74" i="22"/>
  <c r="Q74" i="22" l="1"/>
  <c r="X73" i="22"/>
  <c r="P74" i="22"/>
  <c r="W73" i="22"/>
  <c r="AA75" i="22"/>
  <c r="Z75" i="22"/>
  <c r="Y75" i="22"/>
  <c r="P75" i="22" l="1"/>
  <c r="W74" i="22"/>
  <c r="Q75" i="22"/>
  <c r="X74" i="22"/>
  <c r="Y76" i="22"/>
  <c r="Z76" i="22"/>
  <c r="AA76" i="22"/>
  <c r="Q76" i="22" l="1"/>
  <c r="X75" i="22"/>
  <c r="P76" i="22"/>
  <c r="W75" i="22"/>
  <c r="AA77" i="22"/>
  <c r="Y77" i="22"/>
  <c r="Z77" i="22"/>
  <c r="P77" i="22" l="1"/>
  <c r="W76" i="22"/>
  <c r="Q77" i="22"/>
  <c r="X76" i="22"/>
  <c r="Y78" i="22"/>
  <c r="Z78" i="22"/>
  <c r="AA78" i="22"/>
  <c r="Q78" i="22" l="1"/>
  <c r="X77" i="22"/>
  <c r="P78" i="22"/>
  <c r="W77" i="22"/>
  <c r="AA79" i="22"/>
  <c r="Y79" i="22"/>
  <c r="Z79" i="22"/>
  <c r="P79" i="22" l="1"/>
  <c r="W78" i="22"/>
  <c r="Q79" i="22"/>
  <c r="X78" i="22"/>
  <c r="Z80" i="22"/>
  <c r="Y80" i="22"/>
  <c r="AA80" i="22"/>
  <c r="Q80" i="22" l="1"/>
  <c r="X79" i="22"/>
  <c r="P80" i="22"/>
  <c r="W79" i="22"/>
  <c r="AA81" i="22"/>
  <c r="Y81" i="22"/>
  <c r="Z81" i="22"/>
  <c r="P81" i="22" l="1"/>
  <c r="W80" i="22"/>
  <c r="Q81" i="22"/>
  <c r="X80" i="22"/>
  <c r="Z82" i="22"/>
  <c r="Y82" i="22"/>
  <c r="AA82" i="22"/>
  <c r="Q82" i="22" l="1"/>
  <c r="X81" i="22"/>
  <c r="P82" i="22"/>
  <c r="W81" i="22"/>
  <c r="AA83" i="22"/>
  <c r="Y83" i="22"/>
  <c r="Z83" i="22"/>
  <c r="P83" i="22" l="1"/>
  <c r="W82" i="22"/>
  <c r="Q83" i="22"/>
  <c r="X82" i="22"/>
  <c r="Z84" i="22"/>
  <c r="Y84" i="22"/>
  <c r="AA84" i="22"/>
  <c r="Q84" i="22" l="1"/>
  <c r="X83" i="22"/>
  <c r="P84" i="22"/>
  <c r="W83" i="22"/>
  <c r="AA85" i="22"/>
  <c r="Y85" i="22"/>
  <c r="Z85" i="22"/>
  <c r="P85" i="22" l="1"/>
  <c r="W84" i="22"/>
  <c r="Q85" i="22"/>
  <c r="X84" i="22"/>
  <c r="Z86" i="22"/>
  <c r="Y86" i="22"/>
  <c r="AA86" i="22"/>
  <c r="Q86" i="22" l="1"/>
  <c r="X85" i="22"/>
  <c r="P86" i="22"/>
  <c r="W85" i="22"/>
  <c r="AA87" i="22"/>
  <c r="Y87" i="22"/>
  <c r="Z87" i="22"/>
  <c r="P87" i="22" l="1"/>
  <c r="W86" i="22"/>
  <c r="Q87" i="22"/>
  <c r="X86" i="22"/>
  <c r="Y88" i="22"/>
  <c r="Z88" i="22"/>
  <c r="AA88" i="22"/>
  <c r="Q88" i="22" l="1"/>
  <c r="X87" i="22"/>
  <c r="P88" i="22"/>
  <c r="W87" i="22"/>
  <c r="Z89" i="22"/>
  <c r="AA89" i="22"/>
  <c r="Y89" i="22"/>
  <c r="P89" i="22" l="1"/>
  <c r="W88" i="22"/>
  <c r="Q89" i="22"/>
  <c r="X88" i="22"/>
  <c r="AA90" i="22"/>
  <c r="Z90" i="22"/>
  <c r="Y90" i="22"/>
  <c r="Q90" i="22" l="1"/>
  <c r="X89" i="22"/>
  <c r="P90" i="22"/>
  <c r="W89" i="22"/>
  <c r="Z91" i="22"/>
  <c r="Y91" i="22"/>
  <c r="AA91" i="22"/>
  <c r="P91" i="22" l="1"/>
  <c r="W90" i="22"/>
  <c r="Q91" i="22"/>
  <c r="X90" i="22"/>
  <c r="AA92" i="22"/>
  <c r="Y92" i="22"/>
  <c r="Z92" i="22"/>
  <c r="Q92" i="22" l="1"/>
  <c r="X91" i="22"/>
  <c r="P92" i="22"/>
  <c r="W91" i="22"/>
  <c r="Z93" i="22"/>
  <c r="Y93" i="22"/>
  <c r="AA93" i="22"/>
  <c r="P93" i="22" l="1"/>
  <c r="W92" i="22"/>
  <c r="Q93" i="22"/>
  <c r="X92" i="22"/>
  <c r="Y94" i="22"/>
  <c r="AA94" i="22"/>
  <c r="Z94" i="22"/>
  <c r="Q94" i="22" l="1"/>
  <c r="X93" i="22"/>
  <c r="P94" i="22"/>
  <c r="W93" i="22"/>
  <c r="Z95" i="22"/>
  <c r="AA95" i="22"/>
  <c r="Y95" i="22"/>
  <c r="P95" i="22" l="1"/>
  <c r="W94" i="22"/>
  <c r="Q95" i="22"/>
  <c r="X94" i="22"/>
  <c r="Y96" i="22"/>
  <c r="AA96" i="22"/>
  <c r="Z96" i="22"/>
  <c r="Q96" i="22" l="1"/>
  <c r="X95" i="22"/>
  <c r="P96" i="22"/>
  <c r="W95" i="22"/>
  <c r="Z97" i="22"/>
  <c r="AA97" i="22"/>
  <c r="Y97" i="22"/>
  <c r="P97" i="22" l="1"/>
  <c r="W96" i="22"/>
  <c r="Q97" i="22"/>
  <c r="X96" i="22"/>
  <c r="AA98" i="22"/>
  <c r="Z98" i="22"/>
  <c r="Y98" i="22"/>
  <c r="Q98" i="22" l="1"/>
  <c r="X97" i="22"/>
  <c r="P98" i="22"/>
  <c r="W97" i="22"/>
  <c r="Y99" i="22"/>
  <c r="Z99" i="22"/>
  <c r="AA99" i="22"/>
  <c r="P99" i="22" l="1"/>
  <c r="W98" i="22"/>
  <c r="Q99" i="22"/>
  <c r="X98" i="22"/>
  <c r="AA100" i="22"/>
  <c r="Z100" i="22"/>
  <c r="Y100" i="22"/>
  <c r="Q100" i="22" l="1"/>
  <c r="X99" i="22"/>
  <c r="P100" i="22"/>
  <c r="W99" i="22"/>
  <c r="Y101" i="22"/>
  <c r="Z101" i="22"/>
  <c r="AA101" i="22"/>
  <c r="P101" i="22" l="1"/>
  <c r="W100" i="22"/>
  <c r="Q101" i="22"/>
  <c r="X100" i="22"/>
  <c r="Y102" i="22"/>
  <c r="AA102" i="22"/>
  <c r="Z102" i="22"/>
  <c r="Q102" i="22" l="1"/>
  <c r="X101" i="22"/>
  <c r="P102" i="22"/>
  <c r="W101" i="22"/>
  <c r="Z103" i="22"/>
  <c r="AA103" i="22"/>
  <c r="Y103" i="22"/>
  <c r="P103" i="22" l="1"/>
  <c r="W102" i="22"/>
  <c r="Q103" i="22"/>
  <c r="X102" i="22"/>
  <c r="Y104" i="22"/>
  <c r="AA104" i="22"/>
  <c r="Z104" i="22"/>
  <c r="Q104" i="22" l="1"/>
  <c r="X103" i="22"/>
  <c r="P104" i="22"/>
  <c r="W103" i="22"/>
  <c r="AA105" i="22"/>
  <c r="Z105" i="22"/>
  <c r="Y105" i="22"/>
  <c r="P105" i="22" l="1"/>
  <c r="W104" i="22"/>
  <c r="Q105" i="22"/>
  <c r="X104" i="22"/>
  <c r="Y106" i="22"/>
  <c r="Z106" i="22"/>
  <c r="AA106" i="22"/>
  <c r="Q106" i="22" l="1"/>
  <c r="X105" i="22"/>
  <c r="P106" i="22"/>
  <c r="W105" i="22"/>
  <c r="AA107" i="22"/>
  <c r="Z107" i="22"/>
  <c r="Y107" i="22"/>
  <c r="P107" i="22" l="1"/>
  <c r="W106" i="22"/>
  <c r="Q107" i="22"/>
  <c r="X106" i="22"/>
  <c r="Y108" i="22"/>
  <c r="Z108" i="22"/>
  <c r="AA108" i="22"/>
  <c r="Q108" i="22" l="1"/>
  <c r="X107" i="22"/>
  <c r="P108" i="22"/>
  <c r="W107" i="22"/>
  <c r="Z109" i="22"/>
  <c r="AA109" i="22"/>
  <c r="Y109" i="22"/>
  <c r="P109" i="22" l="1"/>
  <c r="W108" i="22"/>
  <c r="Q109" i="22"/>
  <c r="X108" i="22"/>
  <c r="Y110" i="22"/>
  <c r="AA110" i="22"/>
  <c r="Z110" i="22"/>
  <c r="Q110" i="22" l="1"/>
  <c r="X109" i="22"/>
  <c r="P110" i="22"/>
  <c r="W109" i="22"/>
  <c r="Z111" i="22"/>
  <c r="AA111" i="22"/>
  <c r="Y111" i="22"/>
  <c r="P111" i="22" l="1"/>
  <c r="W110" i="22"/>
  <c r="Q111" i="22"/>
  <c r="X110" i="22"/>
  <c r="AA112" i="22"/>
  <c r="Z112" i="22"/>
  <c r="Y112" i="22"/>
  <c r="Q112" i="22" l="1"/>
  <c r="X111" i="22"/>
  <c r="P112" i="22"/>
  <c r="W111" i="22"/>
  <c r="Z113" i="22"/>
  <c r="Y113" i="22"/>
  <c r="AA113" i="22"/>
  <c r="P113" i="22" l="1"/>
  <c r="W112" i="22"/>
  <c r="Q113" i="22"/>
  <c r="X112" i="22"/>
  <c r="AA114" i="22"/>
  <c r="Y114" i="22"/>
  <c r="Z114" i="22"/>
  <c r="Q114" i="22" l="1"/>
  <c r="X113" i="22"/>
  <c r="P114" i="22"/>
  <c r="W113" i="22"/>
  <c r="Z115" i="22"/>
  <c r="Y115" i="22"/>
  <c r="AA115" i="22"/>
  <c r="P115" i="22" l="1"/>
  <c r="W114" i="22"/>
  <c r="Q115" i="22"/>
  <c r="X114" i="22"/>
  <c r="AA116" i="22"/>
  <c r="Y116" i="22"/>
  <c r="Z116" i="22"/>
  <c r="Q116" i="22" l="1"/>
  <c r="X115" i="22"/>
  <c r="P116" i="22"/>
  <c r="W115" i="22"/>
  <c r="Z117" i="22"/>
  <c r="Y117" i="22"/>
  <c r="AA117" i="22"/>
  <c r="P117" i="22" l="1"/>
  <c r="W116" i="22"/>
  <c r="Q117" i="22"/>
  <c r="X116" i="22"/>
  <c r="Y118" i="22"/>
  <c r="AA118" i="22"/>
  <c r="Z118" i="22"/>
  <c r="Q118" i="22" l="1"/>
  <c r="X117" i="22"/>
  <c r="P118" i="22"/>
  <c r="W117" i="22"/>
  <c r="Z119" i="22"/>
  <c r="AA119" i="22"/>
  <c r="Y119" i="22"/>
  <c r="P119" i="22" l="1"/>
  <c r="W118" i="22"/>
  <c r="Q119" i="22"/>
  <c r="X118" i="22"/>
  <c r="Y120" i="22"/>
  <c r="AA120" i="22"/>
  <c r="Z120" i="22"/>
  <c r="Q120" i="22" l="1"/>
  <c r="X119" i="22"/>
  <c r="P120" i="22"/>
  <c r="W119" i="22"/>
  <c r="Z121" i="22"/>
  <c r="AA121" i="22"/>
  <c r="Y121" i="22"/>
  <c r="P121" i="22" l="1"/>
  <c r="W120" i="22"/>
  <c r="Q121" i="22"/>
  <c r="X120" i="22"/>
  <c r="Y122" i="22"/>
  <c r="AA122" i="22"/>
  <c r="Z122" i="22"/>
  <c r="Q122" i="22" l="1"/>
  <c r="X121" i="22"/>
  <c r="P122" i="22"/>
  <c r="W121" i="22"/>
  <c r="Z123" i="22"/>
  <c r="AA123" i="22"/>
  <c r="Y123" i="22"/>
  <c r="P123" i="22" l="1"/>
  <c r="W122" i="22"/>
  <c r="Q123" i="22"/>
  <c r="X122" i="22"/>
  <c r="AA124" i="22"/>
  <c r="Y124" i="22"/>
  <c r="Z124" i="22"/>
  <c r="Q124" i="22" l="1"/>
  <c r="X123" i="22"/>
  <c r="P124" i="22"/>
  <c r="W123" i="22"/>
  <c r="Z125" i="22"/>
  <c r="Y125" i="22"/>
  <c r="AA125" i="22"/>
  <c r="P125" i="22" l="1"/>
  <c r="W124" i="22"/>
  <c r="Q125" i="22"/>
  <c r="X124" i="22"/>
  <c r="AA126" i="22"/>
  <c r="Y126" i="22"/>
  <c r="Z126" i="22"/>
  <c r="Q126" i="22" l="1"/>
  <c r="X125" i="22"/>
  <c r="P126" i="22"/>
  <c r="W125" i="22"/>
  <c r="Z127" i="22"/>
  <c r="Y127" i="22"/>
  <c r="AA127" i="22"/>
  <c r="P127" i="22" l="1"/>
  <c r="W126" i="22"/>
  <c r="Q127" i="22"/>
  <c r="X126" i="22"/>
  <c r="Y128" i="22"/>
  <c r="AA128" i="22"/>
  <c r="Z128" i="22"/>
  <c r="Q128" i="22" l="1"/>
  <c r="X127" i="22"/>
  <c r="P128" i="22"/>
  <c r="W127" i="22"/>
  <c r="AA129" i="22"/>
  <c r="Z129" i="22"/>
  <c r="Y129" i="22"/>
  <c r="P129" i="22" l="1"/>
  <c r="W128" i="22"/>
  <c r="Q129" i="22"/>
  <c r="X128" i="22"/>
  <c r="Y130" i="22"/>
  <c r="Z130" i="22"/>
  <c r="AA130" i="22"/>
  <c r="Q130" i="22" l="1"/>
  <c r="X129" i="22"/>
  <c r="P130" i="22"/>
  <c r="W129" i="22"/>
  <c r="AA131" i="22"/>
  <c r="Z131" i="22"/>
  <c r="Y131" i="22"/>
  <c r="P131" i="22" l="1"/>
  <c r="W130" i="22"/>
  <c r="Q131" i="22"/>
  <c r="X130" i="22"/>
  <c r="Z132" i="22"/>
  <c r="Y132" i="22"/>
  <c r="AA132" i="22"/>
  <c r="Q132" i="22" l="1"/>
  <c r="X131" i="22"/>
  <c r="P132" i="22"/>
  <c r="W131" i="22"/>
  <c r="AA133" i="22"/>
  <c r="Y133" i="22"/>
  <c r="Z133" i="22"/>
  <c r="P133" i="22" l="1"/>
  <c r="W132" i="22"/>
  <c r="Q133" i="22"/>
  <c r="X132" i="22"/>
  <c r="AA134" i="22"/>
  <c r="Z134" i="22"/>
  <c r="Y134" i="22"/>
  <c r="Q134" i="22" l="1"/>
  <c r="X133" i="22"/>
  <c r="P134" i="22"/>
  <c r="W133" i="22"/>
  <c r="Z135" i="22"/>
  <c r="Y135" i="22"/>
  <c r="AA135" i="22"/>
  <c r="P135" i="22" l="1"/>
  <c r="W134" i="22"/>
  <c r="Q135" i="22"/>
  <c r="X134" i="22"/>
  <c r="AA136" i="22"/>
  <c r="Y136" i="22"/>
  <c r="Z136" i="22"/>
  <c r="Q136" i="22" l="1"/>
  <c r="X135" i="22"/>
  <c r="P136" i="22"/>
  <c r="W135" i="22"/>
  <c r="Y137" i="22"/>
  <c r="Z137" i="22"/>
  <c r="AA137" i="22"/>
  <c r="P137" i="22" l="1"/>
  <c r="W136" i="22"/>
  <c r="Q137" i="22"/>
  <c r="X136" i="22"/>
  <c r="Z138" i="22"/>
  <c r="AA138" i="22"/>
  <c r="Y138" i="22"/>
  <c r="Q138" i="22" l="1"/>
  <c r="X137" i="22"/>
  <c r="P138" i="22"/>
  <c r="W137" i="22"/>
  <c r="Y139" i="22"/>
  <c r="AA139" i="22"/>
  <c r="Z139" i="22"/>
  <c r="P139" i="22" l="1"/>
  <c r="W138" i="22"/>
  <c r="Q139" i="22"/>
  <c r="X138" i="22"/>
  <c r="AA140" i="22"/>
  <c r="Z140" i="22"/>
  <c r="Y140" i="22"/>
  <c r="Q140" i="22" l="1"/>
  <c r="X139" i="22"/>
  <c r="P140" i="22"/>
  <c r="W139" i="22"/>
  <c r="Y141" i="22"/>
  <c r="Z141" i="22"/>
  <c r="AA141" i="22"/>
  <c r="P141" i="22" l="1"/>
  <c r="W140" i="22"/>
  <c r="Q141" i="22"/>
  <c r="X140" i="22"/>
  <c r="Z142" i="22"/>
  <c r="AA142" i="22"/>
  <c r="Y142" i="22"/>
  <c r="Q142" i="22" l="1"/>
  <c r="X141" i="22"/>
  <c r="P142" i="22"/>
  <c r="W141" i="22"/>
  <c r="AA143" i="22"/>
  <c r="Z143" i="22"/>
  <c r="Y143" i="22"/>
  <c r="P143" i="22" l="1"/>
  <c r="W142" i="22"/>
  <c r="Q143" i="22"/>
  <c r="X142" i="22"/>
  <c r="Y144" i="22"/>
  <c r="Z144" i="22"/>
  <c r="AA144" i="22"/>
  <c r="Q144" i="22" l="1"/>
  <c r="X143" i="22"/>
  <c r="P144" i="22"/>
  <c r="W143" i="22"/>
  <c r="AA145" i="22"/>
  <c r="Z145" i="22"/>
  <c r="Y145" i="22"/>
  <c r="P145" i="22" l="1"/>
  <c r="W144" i="22"/>
  <c r="Q145" i="22"/>
  <c r="X144" i="22"/>
  <c r="Y146" i="22"/>
  <c r="AA146" i="22"/>
  <c r="Z146" i="22"/>
  <c r="Q146" i="22" l="1"/>
  <c r="X145" i="22"/>
  <c r="P146" i="22"/>
  <c r="W145" i="22"/>
  <c r="AA147" i="22"/>
  <c r="Z147" i="22"/>
  <c r="Y147" i="22"/>
  <c r="P147" i="22" l="1"/>
  <c r="W146" i="22"/>
  <c r="Q147" i="22"/>
  <c r="X146" i="22"/>
  <c r="Y148" i="22"/>
  <c r="Z148" i="22"/>
  <c r="AA148" i="22"/>
  <c r="Q148" i="22" l="1"/>
  <c r="X147" i="22"/>
  <c r="P148" i="22"/>
  <c r="W147" i="22"/>
  <c r="Z149" i="22"/>
  <c r="AA149" i="22"/>
  <c r="Y149" i="22"/>
  <c r="P149" i="22" l="1"/>
  <c r="W148" i="22"/>
  <c r="Q149" i="22"/>
  <c r="X148" i="22"/>
  <c r="AA150" i="22"/>
  <c r="Y150" i="22"/>
  <c r="Z150" i="22"/>
  <c r="Q150" i="22" l="1"/>
  <c r="X149" i="22"/>
  <c r="P150" i="22"/>
  <c r="W149" i="22"/>
  <c r="Z151" i="22"/>
  <c r="AA151" i="22"/>
  <c r="Y151" i="22"/>
  <c r="P151" i="22" l="1"/>
  <c r="W150" i="22"/>
  <c r="Q151" i="22"/>
  <c r="X150" i="22"/>
  <c r="Y152" i="22"/>
  <c r="AA152" i="22"/>
  <c r="Z152" i="22"/>
  <c r="Q152" i="22" l="1"/>
  <c r="X151" i="22"/>
  <c r="P152" i="22"/>
  <c r="W151" i="22"/>
  <c r="Z153" i="22"/>
  <c r="Y153" i="22"/>
  <c r="AA153" i="22"/>
  <c r="P153" i="22" l="1"/>
  <c r="W152" i="22"/>
  <c r="Q153" i="22"/>
  <c r="X152" i="22"/>
  <c r="AA154" i="22"/>
  <c r="Y154" i="22"/>
  <c r="Z154" i="22"/>
  <c r="Q154" i="22" l="1"/>
  <c r="X153" i="22"/>
  <c r="P154" i="22"/>
  <c r="W153" i="22"/>
  <c r="Z155" i="22"/>
  <c r="AA155" i="22"/>
  <c r="Y155" i="22"/>
  <c r="P155" i="22" l="1"/>
  <c r="W154" i="22"/>
  <c r="Q155" i="22"/>
  <c r="X154" i="22"/>
  <c r="AA156" i="22"/>
  <c r="Y156" i="22"/>
  <c r="Z156" i="22"/>
  <c r="Q156" i="22" l="1"/>
  <c r="X155" i="22"/>
  <c r="P156" i="22"/>
  <c r="W155" i="22"/>
  <c r="Y157" i="22"/>
  <c r="AA157" i="22"/>
  <c r="Z157" i="22"/>
  <c r="P157" i="22" l="1"/>
  <c r="W156" i="22"/>
  <c r="Q157" i="22"/>
  <c r="X156" i="22"/>
  <c r="Z158" i="22"/>
  <c r="AA158" i="22"/>
  <c r="Y158" i="22"/>
  <c r="Q158" i="22" l="1"/>
  <c r="X157" i="22"/>
  <c r="P158" i="22"/>
  <c r="W157" i="22"/>
  <c r="Y159" i="22"/>
  <c r="AA159" i="22"/>
  <c r="Z159" i="22"/>
  <c r="P159" i="22" l="1"/>
  <c r="W158" i="22"/>
  <c r="Q159" i="22"/>
  <c r="X158" i="22"/>
  <c r="Z160" i="22"/>
  <c r="AA160" i="22"/>
  <c r="Y160" i="22"/>
  <c r="Q160" i="22" l="1"/>
  <c r="X159" i="22"/>
  <c r="P160" i="22"/>
  <c r="W159" i="22"/>
  <c r="Y161" i="22"/>
  <c r="AA161" i="22"/>
  <c r="Z161" i="22"/>
  <c r="P161" i="22" l="1"/>
  <c r="W160" i="22"/>
  <c r="Q161" i="22"/>
  <c r="X160" i="22"/>
  <c r="AA162" i="22"/>
  <c r="Y162" i="22"/>
  <c r="Z162" i="22"/>
  <c r="Q162" i="22" l="1"/>
  <c r="X161" i="22"/>
  <c r="P162" i="22"/>
  <c r="W161" i="22"/>
  <c r="AA163" i="22"/>
  <c r="Y163" i="22"/>
  <c r="Z163" i="22"/>
  <c r="P163" i="22" l="1"/>
  <c r="W162" i="22"/>
  <c r="Q163" i="22"/>
  <c r="X162" i="22"/>
  <c r="Z164" i="22"/>
  <c r="Y164" i="22"/>
  <c r="AA164" i="22"/>
  <c r="Q164" i="22" l="1"/>
  <c r="X163" i="22"/>
  <c r="P164" i="22"/>
  <c r="W163" i="22"/>
  <c r="Z165" i="22"/>
  <c r="AA165" i="22"/>
  <c r="Y165" i="22"/>
  <c r="P165" i="22" l="1"/>
  <c r="W164" i="22"/>
  <c r="Q165" i="22"/>
  <c r="X164" i="22"/>
  <c r="Y166" i="22"/>
  <c r="AA166" i="22"/>
  <c r="Z166" i="22"/>
  <c r="Q166" i="22" l="1"/>
  <c r="X165" i="22"/>
  <c r="P166" i="22"/>
  <c r="W165" i="22"/>
  <c r="Z167" i="22"/>
  <c r="AA167" i="22"/>
  <c r="Y167" i="22"/>
  <c r="P167" i="22" l="1"/>
  <c r="W166" i="22"/>
  <c r="Q167" i="22"/>
  <c r="X166" i="22"/>
  <c r="Y168" i="22"/>
  <c r="AA168" i="22"/>
  <c r="Z168" i="22"/>
  <c r="Q168" i="22" l="1"/>
  <c r="X167" i="22"/>
  <c r="P168" i="22"/>
  <c r="W167" i="22"/>
  <c r="Z169" i="22"/>
  <c r="AA169" i="22"/>
  <c r="Y169" i="22"/>
  <c r="P169" i="22" l="1"/>
  <c r="W168" i="22"/>
  <c r="Q169" i="22"/>
  <c r="X168" i="22"/>
  <c r="Y170" i="22"/>
  <c r="AA170" i="22"/>
  <c r="Z170" i="22"/>
  <c r="Q170" i="22" l="1"/>
  <c r="X169" i="22"/>
  <c r="P170" i="22"/>
  <c r="W169" i="22"/>
  <c r="Z171" i="22"/>
  <c r="AA171" i="22"/>
  <c r="Y171" i="22"/>
  <c r="P171" i="22" l="1"/>
  <c r="W170" i="22"/>
  <c r="Q171" i="22"/>
  <c r="X170" i="22"/>
  <c r="Y172" i="22"/>
  <c r="AA172" i="22"/>
  <c r="Z172" i="22"/>
  <c r="Q172" i="22" l="1"/>
  <c r="X171" i="22"/>
  <c r="P172" i="22"/>
  <c r="W171" i="22"/>
  <c r="Z173" i="22"/>
  <c r="AA173" i="22"/>
  <c r="Y173" i="22"/>
  <c r="P173" i="22" l="1"/>
  <c r="W172" i="22"/>
  <c r="Q173" i="22"/>
  <c r="X172" i="22"/>
  <c r="Y174" i="22"/>
  <c r="AA174" i="22"/>
  <c r="Z174" i="22"/>
  <c r="Q174" i="22" l="1"/>
  <c r="X173" i="22"/>
  <c r="P174" i="22"/>
  <c r="W173" i="22"/>
  <c r="Z175" i="22"/>
  <c r="AA175" i="22"/>
  <c r="Y175" i="22"/>
  <c r="P175" i="22" l="1"/>
  <c r="W174" i="22"/>
  <c r="Q175" i="22"/>
  <c r="X174" i="22"/>
  <c r="Y176" i="22"/>
  <c r="AA176" i="22"/>
  <c r="Z176" i="22"/>
  <c r="Q176" i="22" l="1"/>
  <c r="X175" i="22"/>
  <c r="P176" i="22"/>
  <c r="W175" i="22"/>
  <c r="Z177" i="22"/>
  <c r="AA177" i="22"/>
  <c r="Y177" i="22"/>
  <c r="P177" i="22" l="1"/>
  <c r="W176" i="22"/>
  <c r="Q177" i="22"/>
  <c r="X176" i="22"/>
  <c r="Y178" i="22"/>
  <c r="AA178" i="22"/>
  <c r="Z178" i="22"/>
  <c r="Q178" i="22" l="1"/>
  <c r="X177" i="22"/>
  <c r="P178" i="22"/>
  <c r="W177" i="22"/>
  <c r="Z179" i="22"/>
  <c r="AA179" i="22"/>
  <c r="Y179" i="22"/>
  <c r="P179" i="22" l="1"/>
  <c r="W178" i="22"/>
  <c r="Q179" i="22"/>
  <c r="X178" i="22"/>
  <c r="Y180" i="22"/>
  <c r="AA180" i="22"/>
  <c r="Z180" i="22"/>
  <c r="Q180" i="22" l="1"/>
  <c r="X179" i="22"/>
  <c r="P180" i="22"/>
  <c r="W179" i="22"/>
  <c r="Y181" i="22"/>
  <c r="Z181" i="22"/>
  <c r="AA181" i="22"/>
  <c r="P181" i="22" l="1"/>
  <c r="W180" i="22"/>
  <c r="Q181" i="22"/>
  <c r="X180" i="22"/>
  <c r="AA182" i="22"/>
  <c r="Z182" i="22"/>
  <c r="Y182" i="22"/>
  <c r="Q182" i="22" l="1"/>
  <c r="X181" i="22"/>
  <c r="P182" i="22"/>
  <c r="W181" i="22"/>
  <c r="Y183" i="22"/>
  <c r="Z183" i="22"/>
  <c r="AA183" i="22"/>
  <c r="P183" i="22" l="1"/>
  <c r="W182" i="22"/>
  <c r="Q183" i="22"/>
  <c r="X182" i="22"/>
  <c r="AA184" i="22"/>
  <c r="Z184" i="22"/>
  <c r="Y184" i="22"/>
  <c r="Q184" i="22" l="1"/>
  <c r="X183" i="22"/>
  <c r="P184" i="22"/>
  <c r="W183" i="22"/>
  <c r="Y185" i="22"/>
  <c r="Z185" i="22"/>
  <c r="AA185" i="22"/>
  <c r="P185" i="22" l="1"/>
  <c r="W184" i="22"/>
  <c r="Q185" i="22"/>
  <c r="X184" i="22"/>
  <c r="AA186" i="22"/>
  <c r="Z186" i="22"/>
  <c r="Y186" i="22"/>
  <c r="Q186" i="22" l="1"/>
  <c r="X185" i="22"/>
  <c r="P186" i="22"/>
  <c r="W185" i="22"/>
  <c r="Z187" i="22"/>
  <c r="AA187" i="22"/>
  <c r="Y187" i="22"/>
  <c r="P187" i="22" l="1"/>
  <c r="W186" i="22"/>
  <c r="Q187" i="22"/>
  <c r="X186" i="22"/>
  <c r="Y188" i="22"/>
  <c r="AA188" i="22"/>
  <c r="Z188" i="22"/>
  <c r="Q188" i="22" l="1"/>
  <c r="X187" i="22"/>
  <c r="P188" i="22"/>
  <c r="W187" i="22"/>
  <c r="Z189" i="22"/>
  <c r="AA189" i="22"/>
  <c r="Y189" i="22"/>
  <c r="P189" i="22" l="1"/>
  <c r="W188" i="22"/>
  <c r="Q189" i="22"/>
  <c r="X188" i="22"/>
  <c r="Y190" i="22"/>
  <c r="AA190" i="22"/>
  <c r="Z190" i="22"/>
  <c r="Q190" i="22" l="1"/>
  <c r="X189" i="22"/>
  <c r="P190" i="22"/>
  <c r="W189" i="22"/>
  <c r="AA191" i="22"/>
  <c r="Y191" i="22"/>
  <c r="Z191" i="22"/>
  <c r="P191" i="22" l="1"/>
  <c r="W190" i="22"/>
  <c r="Q191" i="22"/>
  <c r="X190" i="22"/>
  <c r="Y192" i="22"/>
  <c r="Z192" i="22"/>
  <c r="AA192" i="22"/>
  <c r="Q192" i="22" l="1"/>
  <c r="X191" i="22"/>
  <c r="P192" i="22"/>
  <c r="W191" i="22"/>
  <c r="AA193" i="22"/>
  <c r="Z193" i="22"/>
  <c r="Y193" i="22"/>
  <c r="P193" i="22" l="1"/>
  <c r="W192" i="22"/>
  <c r="Q193" i="22"/>
  <c r="X192" i="22"/>
  <c r="Y194" i="22"/>
  <c r="Z194" i="22"/>
  <c r="AA194" i="22"/>
  <c r="Q194" i="22" l="1"/>
  <c r="X193" i="22"/>
  <c r="P194" i="22"/>
  <c r="W193" i="22"/>
  <c r="AA195" i="22"/>
  <c r="Z195" i="22"/>
  <c r="Y195" i="22"/>
  <c r="P195" i="22" l="1"/>
  <c r="W194" i="22"/>
  <c r="Q195" i="22"/>
  <c r="X194" i="22"/>
  <c r="Y196" i="22"/>
  <c r="Z196" i="22"/>
  <c r="AA196" i="22"/>
  <c r="Q196" i="22" l="1"/>
  <c r="X195" i="22"/>
  <c r="P196" i="22"/>
  <c r="W195" i="22"/>
  <c r="Z197" i="22"/>
  <c r="Y197" i="22"/>
  <c r="AA197" i="22"/>
  <c r="P197" i="22" l="1"/>
  <c r="W196" i="22"/>
  <c r="Q197" i="22"/>
  <c r="X196" i="22"/>
  <c r="Y198" i="22"/>
  <c r="AA198" i="22"/>
  <c r="Z198" i="22"/>
  <c r="Q198" i="22" l="1"/>
  <c r="X197" i="22"/>
  <c r="P198" i="22"/>
  <c r="W197" i="22"/>
  <c r="AA199" i="22"/>
  <c r="Z199" i="22"/>
  <c r="Y199" i="22"/>
  <c r="P199" i="22" l="1"/>
  <c r="W198" i="22"/>
  <c r="Q199" i="22"/>
  <c r="X198" i="22"/>
  <c r="Y200" i="22"/>
  <c r="Z200" i="22"/>
  <c r="AA200" i="22"/>
  <c r="Q200" i="22" l="1"/>
  <c r="X199" i="22"/>
  <c r="P200" i="22"/>
  <c r="W199" i="22"/>
  <c r="AA201" i="22"/>
  <c r="Z201" i="22"/>
  <c r="Y201" i="22"/>
  <c r="P201" i="22" l="1"/>
  <c r="W200" i="22"/>
  <c r="Q201" i="22"/>
  <c r="X200" i="22"/>
  <c r="Z202" i="22"/>
  <c r="Y202" i="22"/>
  <c r="AA202" i="22"/>
  <c r="Q202" i="22" l="1"/>
  <c r="X201" i="22"/>
  <c r="P202" i="22"/>
  <c r="W201" i="22"/>
  <c r="AA203" i="22"/>
  <c r="Y203" i="22"/>
  <c r="Z203" i="22"/>
  <c r="P203" i="22" l="1"/>
  <c r="W202" i="22"/>
  <c r="Q203" i="22"/>
  <c r="X202" i="22"/>
  <c r="Z204" i="22"/>
  <c r="Y204" i="22"/>
  <c r="AA204" i="22"/>
  <c r="Q204" i="22" l="1"/>
  <c r="X203" i="22"/>
  <c r="P204" i="22"/>
  <c r="W203" i="22"/>
  <c r="AA205" i="22"/>
  <c r="Y205" i="22"/>
  <c r="Z205" i="22"/>
  <c r="P205" i="22" l="1"/>
  <c r="W204" i="22"/>
  <c r="Q205" i="22"/>
  <c r="X204" i="22"/>
  <c r="Z206" i="22"/>
  <c r="Y206" i="22"/>
  <c r="AA206" i="22"/>
  <c r="Q206" i="22" l="1"/>
  <c r="X205" i="22"/>
  <c r="P206" i="22"/>
  <c r="W205" i="22"/>
  <c r="AA207" i="22"/>
  <c r="Y207" i="22"/>
  <c r="Z207" i="22"/>
  <c r="P207" i="22" l="1"/>
  <c r="W206" i="22"/>
  <c r="Q207" i="22"/>
  <c r="X206" i="22"/>
  <c r="Z208" i="22"/>
  <c r="Y208" i="22"/>
  <c r="AA208" i="22"/>
  <c r="Q208" i="22" l="1"/>
  <c r="X207" i="22"/>
  <c r="P208" i="22"/>
  <c r="W207" i="22"/>
  <c r="AA209" i="22"/>
  <c r="Y209" i="22"/>
  <c r="Z209" i="22"/>
  <c r="P209" i="22" l="1"/>
  <c r="W208" i="22"/>
  <c r="Q209" i="22"/>
  <c r="X208" i="22"/>
  <c r="Z210" i="22"/>
  <c r="Y210" i="22"/>
  <c r="AA210" i="22"/>
  <c r="Q210" i="22" l="1"/>
  <c r="X209" i="22"/>
  <c r="P210" i="22"/>
  <c r="W209" i="22"/>
  <c r="AA211" i="22"/>
  <c r="Y211" i="22"/>
  <c r="Z211" i="22"/>
  <c r="P211" i="22" l="1"/>
  <c r="W210" i="22"/>
  <c r="Q211" i="22"/>
  <c r="X210" i="22"/>
  <c r="Y212" i="22"/>
  <c r="Z212" i="22"/>
  <c r="AA212" i="22"/>
  <c r="Q212" i="22" l="1"/>
  <c r="X211" i="22"/>
  <c r="P212" i="22"/>
  <c r="W211" i="22"/>
  <c r="AA213" i="22"/>
  <c r="Z213" i="22"/>
  <c r="Y213" i="22"/>
  <c r="P213" i="22" l="1"/>
  <c r="W212" i="22"/>
  <c r="Q213" i="22"/>
  <c r="X212" i="22"/>
  <c r="Z214" i="22"/>
  <c r="Y214" i="22"/>
  <c r="AA214" i="22"/>
  <c r="Q214" i="22" l="1"/>
  <c r="X213" i="22"/>
  <c r="P214" i="22"/>
  <c r="W213" i="22"/>
  <c r="AA215" i="22"/>
  <c r="Y215" i="22"/>
  <c r="Z215" i="22"/>
  <c r="P215" i="22" l="1"/>
  <c r="W214" i="22"/>
  <c r="Q215" i="22"/>
  <c r="X214" i="22"/>
  <c r="Z216" i="22"/>
  <c r="Y216" i="22"/>
  <c r="AA216" i="22"/>
  <c r="Q216" i="22" l="1"/>
  <c r="X215" i="22"/>
  <c r="P216" i="22"/>
  <c r="W215" i="22"/>
  <c r="AA217" i="22"/>
  <c r="Y217" i="22"/>
  <c r="Z217" i="22"/>
  <c r="P217" i="22" l="1"/>
  <c r="W216" i="22"/>
  <c r="Q217" i="22"/>
  <c r="X216" i="22"/>
  <c r="Y218" i="22"/>
  <c r="Z218" i="22"/>
  <c r="AA218" i="22"/>
  <c r="Q218" i="22" l="1"/>
  <c r="X217" i="22"/>
  <c r="P218" i="22"/>
  <c r="W217" i="22"/>
  <c r="AA219" i="22"/>
  <c r="Z219" i="22"/>
  <c r="Y219" i="22"/>
  <c r="P219" i="22" l="1"/>
  <c r="W218" i="22"/>
  <c r="Q219" i="22"/>
  <c r="X218" i="22"/>
  <c r="Z220" i="22"/>
  <c r="Y220" i="22"/>
  <c r="AA220" i="22"/>
  <c r="Q220" i="22" l="1"/>
  <c r="X219" i="22"/>
  <c r="P220" i="22"/>
  <c r="W219" i="22"/>
  <c r="AA221" i="22"/>
  <c r="Y221" i="22"/>
  <c r="Z221" i="22"/>
  <c r="P221" i="22" l="1"/>
  <c r="W220" i="22"/>
  <c r="Q221" i="22"/>
  <c r="X220" i="22"/>
  <c r="Z222" i="22"/>
  <c r="Y222" i="22"/>
  <c r="AA222" i="22"/>
  <c r="Q222" i="22" l="1"/>
  <c r="X221" i="22"/>
  <c r="P222" i="22"/>
  <c r="W221" i="22"/>
  <c r="Y223" i="22"/>
  <c r="Z223" i="22"/>
  <c r="AA223" i="22"/>
  <c r="P223" i="22" l="1"/>
  <c r="W222" i="22"/>
  <c r="Q223" i="22"/>
  <c r="X222" i="22"/>
  <c r="AA224" i="22"/>
  <c r="Z224" i="22"/>
  <c r="Y224" i="22"/>
  <c r="Q224" i="22" l="1"/>
  <c r="X223" i="22"/>
  <c r="P224" i="22"/>
  <c r="W223" i="22"/>
  <c r="Y225" i="22"/>
  <c r="Z225" i="22"/>
  <c r="AA225" i="22"/>
  <c r="P225" i="22" l="1"/>
  <c r="W224" i="22"/>
  <c r="Q225" i="22"/>
  <c r="X224" i="22"/>
  <c r="AA226" i="22"/>
  <c r="Z226" i="22"/>
  <c r="Y226" i="22"/>
  <c r="Q226" i="22" l="1"/>
  <c r="X225" i="22"/>
  <c r="P226" i="22"/>
  <c r="W225" i="22"/>
  <c r="Y227" i="22"/>
  <c r="Z227" i="22"/>
  <c r="AA227" i="22"/>
  <c r="P227" i="22" l="1"/>
  <c r="W226" i="22"/>
  <c r="Q227" i="22"/>
  <c r="X226" i="22"/>
  <c r="Z228" i="22"/>
  <c r="AA228" i="22"/>
  <c r="Y228" i="22"/>
  <c r="Q228" i="22" l="1"/>
  <c r="X227" i="22"/>
  <c r="P228" i="22"/>
  <c r="W227" i="22"/>
  <c r="Y229" i="22"/>
  <c r="AA229" i="22"/>
  <c r="Z229" i="22"/>
  <c r="P229" i="22" l="1"/>
  <c r="W228" i="22"/>
  <c r="Q229" i="22"/>
  <c r="X228" i="22"/>
  <c r="Z230" i="22"/>
  <c r="AA230" i="22"/>
  <c r="Y230" i="22"/>
  <c r="Q230" i="22" l="1"/>
  <c r="X229" i="22"/>
  <c r="P230" i="22"/>
  <c r="W229" i="22"/>
  <c r="AA231" i="22"/>
  <c r="Y231" i="22"/>
  <c r="Z231" i="22"/>
  <c r="P231" i="22" l="1"/>
  <c r="W230" i="22"/>
  <c r="Q231" i="22"/>
  <c r="X230" i="22"/>
  <c r="Z232" i="22"/>
  <c r="Y232" i="22"/>
  <c r="AA232" i="22"/>
  <c r="Q232" i="22" l="1"/>
  <c r="X231" i="22"/>
  <c r="P232" i="22"/>
  <c r="W231" i="22"/>
  <c r="AA233" i="22"/>
  <c r="Y233" i="22"/>
  <c r="Z233" i="22"/>
  <c r="P233" i="22" l="1"/>
  <c r="W232" i="22"/>
  <c r="Q233" i="22"/>
  <c r="X232" i="22"/>
  <c r="Z234" i="22"/>
  <c r="Y234" i="22"/>
  <c r="AA234" i="22"/>
  <c r="Q234" i="22" l="1"/>
  <c r="X233" i="22"/>
  <c r="P234" i="22"/>
  <c r="W233" i="22"/>
  <c r="AA235" i="22"/>
  <c r="Y235" i="22"/>
  <c r="Z235" i="22"/>
  <c r="P235" i="22" l="1"/>
  <c r="W234" i="22"/>
  <c r="Q235" i="22"/>
  <c r="X234" i="22"/>
  <c r="Z236" i="22"/>
  <c r="Y236" i="22"/>
  <c r="AA236" i="22"/>
  <c r="Q236" i="22" l="1"/>
  <c r="X235" i="22"/>
  <c r="P236" i="22"/>
  <c r="W235" i="22"/>
  <c r="Y237" i="22"/>
  <c r="AA237" i="22"/>
  <c r="Z237" i="22"/>
  <c r="P237" i="22" l="1"/>
  <c r="W236" i="22"/>
  <c r="Q237" i="22"/>
  <c r="X236" i="22"/>
  <c r="Z238" i="22"/>
  <c r="AA238" i="22"/>
  <c r="Y238" i="22"/>
  <c r="Q238" i="22" l="1"/>
  <c r="X237" i="22"/>
  <c r="P238" i="22"/>
  <c r="W237" i="22"/>
  <c r="Y239" i="22"/>
  <c r="AA239" i="22"/>
  <c r="Z239" i="22"/>
  <c r="P239" i="22" l="1"/>
  <c r="W238" i="22"/>
  <c r="Q239" i="22"/>
  <c r="X238" i="22"/>
  <c r="Z240" i="22"/>
  <c r="AA240" i="22"/>
  <c r="Y240" i="22"/>
  <c r="Q240" i="22" l="1"/>
  <c r="X239" i="22"/>
  <c r="P240" i="22"/>
  <c r="W239" i="22"/>
  <c r="AA241" i="22"/>
  <c r="Z241" i="22"/>
  <c r="Y241" i="22"/>
  <c r="P241" i="22" l="1"/>
  <c r="W240" i="22"/>
  <c r="Q241" i="22"/>
  <c r="X240" i="22"/>
  <c r="Y242" i="22"/>
  <c r="Z242" i="22"/>
  <c r="AA242" i="22"/>
  <c r="Q242" i="22" l="1"/>
  <c r="X241" i="22"/>
  <c r="P242" i="22"/>
  <c r="W241" i="22"/>
  <c r="AA243" i="22"/>
  <c r="Z243" i="22"/>
  <c r="Y243" i="22"/>
  <c r="P243" i="22" l="1"/>
  <c r="W242" i="22"/>
  <c r="Q243" i="22"/>
  <c r="X242" i="22"/>
  <c r="Y244" i="22"/>
  <c r="Z244" i="22"/>
  <c r="AA244" i="22"/>
  <c r="Q244" i="22" l="1"/>
  <c r="X243" i="22"/>
  <c r="P244" i="22"/>
  <c r="W243" i="22"/>
  <c r="AA245" i="22"/>
  <c r="Z245" i="22"/>
  <c r="Y245" i="22"/>
  <c r="P245" i="22" l="1"/>
  <c r="W244" i="22"/>
  <c r="Q245" i="22"/>
  <c r="X244" i="22"/>
  <c r="Y246" i="22"/>
  <c r="Z246" i="22"/>
  <c r="AA246" i="22"/>
  <c r="Q246" i="22" l="1"/>
  <c r="X245" i="22"/>
  <c r="P246" i="22"/>
  <c r="W245" i="22"/>
  <c r="AA247" i="22"/>
  <c r="Z247" i="22"/>
  <c r="Y247" i="22"/>
  <c r="P247" i="22" l="1"/>
  <c r="W246" i="22"/>
  <c r="Q247" i="22"/>
  <c r="X246" i="22"/>
  <c r="Y248" i="22"/>
  <c r="Z248" i="22"/>
  <c r="AA248" i="22"/>
  <c r="Q248" i="22" l="1"/>
  <c r="X247" i="22"/>
  <c r="P248" i="22"/>
  <c r="W247" i="22"/>
  <c r="AA249" i="22"/>
  <c r="Z249" i="22"/>
  <c r="Y249" i="22"/>
  <c r="P249" i="22" l="1"/>
  <c r="W248" i="22"/>
  <c r="Q249" i="22"/>
  <c r="X248" i="22"/>
  <c r="Y250" i="22"/>
  <c r="Z250" i="22"/>
  <c r="AA250" i="22"/>
  <c r="Q250" i="22" l="1"/>
  <c r="X249" i="22"/>
  <c r="P250" i="22"/>
  <c r="W249" i="22"/>
  <c r="AA251" i="22"/>
  <c r="Y251" i="22"/>
  <c r="Z251" i="22"/>
  <c r="P251" i="22" l="1"/>
  <c r="W250" i="22"/>
  <c r="Q251" i="22"/>
  <c r="X250" i="22"/>
  <c r="Z252" i="22"/>
  <c r="Y252" i="22"/>
  <c r="AA252" i="22"/>
  <c r="Q252" i="22" l="1"/>
  <c r="X251" i="22"/>
  <c r="P252" i="22"/>
  <c r="W251" i="22"/>
  <c r="AA253" i="22"/>
  <c r="Y253" i="22"/>
  <c r="Z253" i="22"/>
  <c r="P253" i="22" l="1"/>
  <c r="W252" i="22"/>
  <c r="Q253" i="22"/>
  <c r="X252" i="22"/>
  <c r="Z254" i="22"/>
  <c r="Y254" i="22"/>
  <c r="AA254" i="22"/>
  <c r="Q254" i="22" l="1"/>
  <c r="X253" i="22"/>
  <c r="P254" i="22"/>
  <c r="W253" i="22"/>
  <c r="AA255" i="22"/>
  <c r="Z255" i="22"/>
  <c r="Y255" i="22"/>
  <c r="P255" i="22" l="1"/>
  <c r="W254" i="22"/>
  <c r="Q255" i="22"/>
  <c r="X254" i="22"/>
  <c r="Y256" i="22"/>
  <c r="Z256" i="22"/>
  <c r="AA256" i="22"/>
  <c r="Q256" i="22" l="1"/>
  <c r="X255" i="22"/>
  <c r="P256" i="22"/>
  <c r="W255" i="22"/>
  <c r="AA257" i="22"/>
  <c r="Z257" i="22"/>
  <c r="Y257" i="22"/>
  <c r="P257" i="22" l="1"/>
  <c r="W256" i="22"/>
  <c r="Q257" i="22"/>
  <c r="X256" i="22"/>
  <c r="Z258" i="22"/>
  <c r="Y258" i="22"/>
  <c r="AA258" i="22"/>
  <c r="Q258" i="22" l="1"/>
  <c r="X257" i="22"/>
  <c r="P258" i="22"/>
  <c r="W257" i="22"/>
  <c r="Y259" i="22"/>
  <c r="AA259" i="22"/>
  <c r="Z259" i="22"/>
  <c r="P259" i="22" l="1"/>
  <c r="W258" i="22"/>
  <c r="Q259" i="22"/>
  <c r="X258" i="22"/>
  <c r="AA260" i="22"/>
  <c r="Z260" i="22"/>
  <c r="Y260" i="22"/>
  <c r="Q260" i="22" l="1"/>
  <c r="X259" i="22"/>
  <c r="P260" i="22"/>
  <c r="W259" i="22"/>
  <c r="Z261" i="22"/>
  <c r="Y261" i="22"/>
  <c r="AA261" i="22"/>
  <c r="P261" i="22" l="1"/>
  <c r="W260" i="22"/>
  <c r="Q261" i="22"/>
  <c r="X260" i="22"/>
  <c r="AA262" i="22"/>
  <c r="Y262" i="22"/>
  <c r="Z262" i="22"/>
  <c r="Q262" i="22" l="1"/>
  <c r="X261" i="22"/>
  <c r="P262" i="22"/>
  <c r="W261" i="22"/>
  <c r="Z263" i="22"/>
  <c r="Y263" i="22"/>
  <c r="AA263" i="22"/>
  <c r="P263" i="22" l="1"/>
  <c r="W262" i="22"/>
  <c r="Q263" i="22"/>
  <c r="X262" i="22"/>
  <c r="AA264" i="22"/>
  <c r="Z264" i="22"/>
  <c r="Y264" i="22"/>
  <c r="Q264" i="22" l="1"/>
  <c r="X263" i="22"/>
  <c r="P264" i="22"/>
  <c r="W263" i="22"/>
  <c r="Y265" i="22"/>
  <c r="Z265" i="22"/>
  <c r="AA265" i="22"/>
  <c r="P265" i="22" l="1"/>
  <c r="W264" i="22"/>
  <c r="Q265" i="22"/>
  <c r="X264" i="22"/>
  <c r="AA266" i="22"/>
  <c r="Z266" i="22"/>
  <c r="Y266" i="22"/>
  <c r="Q266" i="22" l="1"/>
  <c r="X265" i="22"/>
  <c r="P266" i="22"/>
  <c r="W265" i="22"/>
  <c r="Y267" i="22"/>
  <c r="Z267" i="22"/>
  <c r="AA267" i="22"/>
  <c r="P267" i="22" l="1"/>
  <c r="W266" i="22"/>
  <c r="Q267" i="22"/>
  <c r="X266" i="22"/>
  <c r="Z268" i="22"/>
  <c r="Y268" i="22"/>
  <c r="AA268" i="22"/>
  <c r="Q268" i="22" l="1"/>
  <c r="X267" i="22"/>
  <c r="P268" i="22"/>
  <c r="W267" i="22"/>
  <c r="AA269" i="22"/>
  <c r="Y269" i="22"/>
  <c r="Z269" i="22"/>
  <c r="P269" i="22" l="1"/>
  <c r="W268" i="22"/>
  <c r="Q269" i="22"/>
  <c r="X268" i="22"/>
  <c r="Z270" i="22"/>
  <c r="Y270" i="22"/>
  <c r="AA270" i="22"/>
  <c r="Q270" i="22" l="1"/>
  <c r="X269" i="22"/>
  <c r="P270" i="22"/>
  <c r="W269" i="22"/>
  <c r="AA271" i="22"/>
  <c r="Y271" i="22"/>
  <c r="Z271" i="22"/>
  <c r="P271" i="22" l="1"/>
  <c r="W270" i="22"/>
  <c r="Q271" i="22"/>
  <c r="X270" i="22"/>
  <c r="Z272" i="22"/>
  <c r="Y272" i="22"/>
  <c r="AA272" i="22"/>
  <c r="Q272" i="22" l="1"/>
  <c r="X271" i="22"/>
  <c r="P272" i="22"/>
  <c r="W271" i="22"/>
  <c r="AA273" i="22"/>
  <c r="Y273" i="22"/>
  <c r="Z273" i="22"/>
  <c r="P273" i="22" l="1"/>
  <c r="W272" i="22"/>
  <c r="Q273" i="22"/>
  <c r="X272" i="22"/>
  <c r="Z274" i="22"/>
  <c r="Y274" i="22"/>
  <c r="AA274" i="22"/>
  <c r="Q274" i="22" l="1"/>
  <c r="X273" i="22"/>
  <c r="P274" i="22"/>
  <c r="W273" i="22"/>
  <c r="AA275" i="22"/>
  <c r="Y275" i="22"/>
  <c r="Z275" i="22"/>
  <c r="P275" i="22" l="1"/>
  <c r="W274" i="22"/>
  <c r="Q275" i="22"/>
  <c r="X274" i="22"/>
  <c r="Z276" i="22"/>
  <c r="AA276" i="22"/>
  <c r="Y276" i="22"/>
  <c r="Q276" i="22" l="1"/>
  <c r="X275" i="22"/>
  <c r="P276" i="22"/>
  <c r="W275" i="22"/>
  <c r="AA277" i="22"/>
  <c r="Y277" i="22"/>
  <c r="Z277" i="22"/>
  <c r="P277" i="22" l="1"/>
  <c r="W276" i="22"/>
  <c r="Q277" i="22"/>
  <c r="X276" i="22"/>
  <c r="Y278" i="22"/>
  <c r="Z278" i="22"/>
  <c r="AA278" i="22"/>
  <c r="Q278" i="22" l="1"/>
  <c r="X277" i="22"/>
  <c r="P278" i="22"/>
  <c r="W277" i="22"/>
  <c r="AA279" i="22"/>
  <c r="Z279" i="22"/>
  <c r="Y279" i="22"/>
  <c r="P279" i="22" l="1"/>
  <c r="W278" i="22"/>
  <c r="Q279" i="22"/>
  <c r="X278" i="22"/>
  <c r="Z280" i="22"/>
  <c r="Y280" i="22"/>
  <c r="AA280" i="22"/>
  <c r="Q280" i="22" l="1"/>
  <c r="X279" i="22"/>
  <c r="P280" i="22"/>
  <c r="W279" i="22"/>
  <c r="AA281" i="22"/>
  <c r="Y281" i="22"/>
  <c r="Z281" i="22"/>
  <c r="P281" i="22" l="1"/>
  <c r="W280" i="22"/>
  <c r="Q281" i="22"/>
  <c r="X280" i="22"/>
  <c r="Z282" i="22"/>
  <c r="Y282" i="22"/>
  <c r="AA282" i="22"/>
  <c r="Q282" i="22" l="1"/>
  <c r="X281" i="22"/>
  <c r="P282" i="22"/>
  <c r="W281" i="22"/>
  <c r="AA283" i="22"/>
  <c r="Y283" i="22"/>
  <c r="Z283" i="22"/>
  <c r="P283" i="22" l="1"/>
  <c r="W282" i="22"/>
  <c r="Q283" i="22"/>
  <c r="X282" i="22"/>
  <c r="Z284" i="22"/>
  <c r="Y284" i="22"/>
  <c r="AA284" i="22"/>
  <c r="Q284" i="22" l="1"/>
  <c r="X283" i="22"/>
  <c r="P284" i="22"/>
  <c r="W283" i="22"/>
  <c r="AA285" i="22"/>
  <c r="Y285" i="22"/>
  <c r="Z285" i="22"/>
  <c r="P285" i="22" l="1"/>
  <c r="W284" i="22"/>
  <c r="Q285" i="22"/>
  <c r="X284" i="22"/>
  <c r="Z286" i="22"/>
  <c r="Y286" i="22"/>
  <c r="AA286" i="22"/>
  <c r="Q286" i="22" l="1"/>
  <c r="X285" i="22"/>
  <c r="P286" i="22"/>
  <c r="W285" i="22"/>
  <c r="Y287" i="22"/>
  <c r="AA287" i="22"/>
  <c r="Z287" i="22"/>
  <c r="P287" i="22" l="1"/>
  <c r="W286" i="22"/>
  <c r="Q287" i="22"/>
  <c r="X286" i="22"/>
  <c r="Z288" i="22"/>
  <c r="AA288" i="22"/>
  <c r="Y288" i="22"/>
  <c r="Q288" i="22" l="1"/>
  <c r="X287" i="22"/>
  <c r="P288" i="22"/>
  <c r="W287" i="22"/>
  <c r="Y289" i="22"/>
  <c r="AA289" i="22"/>
  <c r="Z289" i="22"/>
  <c r="P289" i="22" l="1"/>
  <c r="W288" i="22"/>
  <c r="Q289" i="22"/>
  <c r="X288" i="22"/>
  <c r="Z290" i="22"/>
  <c r="AA290" i="22"/>
  <c r="Y290" i="22"/>
  <c r="Q290" i="22" l="1"/>
  <c r="X289" i="22"/>
  <c r="P290" i="22"/>
  <c r="W289" i="22"/>
  <c r="Y291" i="22"/>
  <c r="Z291" i="22"/>
  <c r="AA291" i="22"/>
  <c r="P291" i="22" l="1"/>
  <c r="W290" i="22"/>
  <c r="Q291" i="22"/>
  <c r="X290" i="22"/>
  <c r="AA292" i="22"/>
  <c r="Z292" i="22"/>
  <c r="Y292" i="22"/>
  <c r="P292" i="22" l="1"/>
  <c r="W291" i="22"/>
  <c r="Q292" i="22"/>
  <c r="X291" i="22"/>
  <c r="Y293" i="22"/>
  <c r="AA293" i="22"/>
  <c r="Z293" i="22"/>
  <c r="Q293" i="22" l="1"/>
  <c r="X292" i="22"/>
  <c r="P293" i="22"/>
  <c r="W292" i="22"/>
  <c r="AA294" i="22"/>
  <c r="Z294" i="22"/>
  <c r="Y294" i="22"/>
  <c r="P294" i="22" l="1"/>
  <c r="W293" i="22"/>
  <c r="Q294" i="22"/>
  <c r="X293" i="22"/>
  <c r="Y295" i="22"/>
  <c r="Z295" i="22"/>
  <c r="AA295" i="22"/>
  <c r="Q295" i="22" l="1"/>
  <c r="X294" i="22"/>
  <c r="P295" i="22"/>
  <c r="W294" i="22"/>
  <c r="Z296" i="22"/>
  <c r="Y296" i="22"/>
  <c r="AA296" i="22"/>
  <c r="P296" i="22" l="1"/>
  <c r="W295" i="22"/>
  <c r="Q296" i="22"/>
  <c r="X295" i="22"/>
  <c r="AA297" i="22"/>
  <c r="Y297" i="22"/>
  <c r="Z297" i="22"/>
  <c r="Q297" i="22" l="1"/>
  <c r="X296" i="22"/>
  <c r="P297" i="22"/>
  <c r="W296" i="22"/>
  <c r="Z298" i="22"/>
  <c r="AA298" i="22"/>
  <c r="Y298" i="22"/>
  <c r="P298" i="22" l="1"/>
  <c r="W297" i="22"/>
  <c r="Q298" i="22"/>
  <c r="X297" i="22"/>
  <c r="AA299" i="22"/>
  <c r="Y299" i="22"/>
  <c r="Z299" i="22"/>
  <c r="Q299" i="22" l="1"/>
  <c r="X298" i="22"/>
  <c r="P299" i="22"/>
  <c r="W298" i="22"/>
  <c r="Z300" i="22"/>
  <c r="AA300" i="22"/>
  <c r="Y300" i="22"/>
  <c r="P300" i="22" l="1"/>
  <c r="W299" i="22"/>
  <c r="Q300" i="22"/>
  <c r="X299" i="22"/>
  <c r="Y301" i="22"/>
  <c r="AA301" i="22"/>
  <c r="Z301" i="22"/>
  <c r="Q301" i="22" l="1"/>
  <c r="X300" i="22"/>
  <c r="P301" i="22"/>
  <c r="W300" i="22"/>
  <c r="Z302" i="22"/>
  <c r="AA302" i="22"/>
  <c r="Y302" i="22"/>
  <c r="P302" i="22" l="1"/>
  <c r="W301" i="22"/>
  <c r="Q302" i="22"/>
  <c r="X301" i="22"/>
  <c r="Y303" i="22"/>
  <c r="AA303" i="22"/>
  <c r="Z303" i="22"/>
  <c r="Q303" i="22" l="1"/>
  <c r="X302" i="22"/>
  <c r="P303" i="22"/>
  <c r="W302" i="22"/>
  <c r="AA304" i="22"/>
  <c r="Z304" i="22"/>
  <c r="Y304" i="22"/>
  <c r="P304" i="22" l="1"/>
  <c r="W303" i="22"/>
  <c r="Q304" i="22"/>
  <c r="X303" i="22"/>
  <c r="Z305" i="22"/>
  <c r="AA305" i="22"/>
  <c r="Y305" i="22"/>
  <c r="Q305" i="22" l="1"/>
  <c r="X304" i="22"/>
  <c r="P305" i="22"/>
  <c r="W304" i="22"/>
  <c r="AA306" i="22"/>
  <c r="Y306" i="22"/>
  <c r="Z306" i="22"/>
  <c r="P306" i="22" l="1"/>
  <c r="W305" i="22"/>
  <c r="Q306" i="22"/>
  <c r="X305" i="22"/>
  <c r="Y307" i="22"/>
  <c r="Z307" i="22"/>
  <c r="AA307" i="22"/>
  <c r="Q307" i="22" l="1"/>
  <c r="X306" i="22"/>
  <c r="P307" i="22"/>
  <c r="W306" i="22"/>
  <c r="AA308" i="22"/>
  <c r="Z308" i="22"/>
  <c r="Y308" i="22"/>
  <c r="P308" i="22" l="1"/>
  <c r="W307" i="22"/>
  <c r="Q308" i="22"/>
  <c r="X307" i="22"/>
  <c r="Z309" i="22"/>
  <c r="Y309" i="22"/>
  <c r="AA309" i="22"/>
  <c r="Q309" i="22" l="1"/>
  <c r="X308" i="22"/>
  <c r="P309" i="22"/>
  <c r="W308" i="22"/>
  <c r="AA310" i="22"/>
  <c r="Y310" i="22"/>
  <c r="Z310" i="22"/>
  <c r="P310" i="22" l="1"/>
  <c r="W309" i="22"/>
  <c r="Q310" i="22"/>
  <c r="X309" i="22"/>
  <c r="Z311" i="22"/>
  <c r="Y311" i="22"/>
  <c r="AA311" i="22"/>
  <c r="Q311" i="22" l="1"/>
  <c r="X310" i="22"/>
  <c r="P311" i="22"/>
  <c r="W310" i="22"/>
  <c r="Y312" i="22"/>
  <c r="AA312" i="22"/>
  <c r="Z312" i="22"/>
  <c r="P312" i="22" l="1"/>
  <c r="W311" i="22"/>
  <c r="Q312" i="22"/>
  <c r="X311" i="22"/>
  <c r="AA313" i="22"/>
  <c r="Y313" i="22"/>
  <c r="Z313" i="22"/>
  <c r="Q313" i="22" l="1"/>
  <c r="X312" i="22"/>
  <c r="P313" i="22"/>
  <c r="W312" i="22"/>
  <c r="Z314" i="22"/>
  <c r="Y314" i="22"/>
  <c r="AA314" i="22"/>
  <c r="P314" i="22" l="1"/>
  <c r="W313" i="22"/>
  <c r="Q314" i="22"/>
  <c r="X313" i="22"/>
  <c r="Z315" i="22"/>
  <c r="AA315" i="22"/>
  <c r="Y315" i="22"/>
  <c r="Q315" i="22" l="1"/>
  <c r="X314" i="22"/>
  <c r="P315" i="22"/>
  <c r="W314" i="22"/>
  <c r="Y316" i="22"/>
  <c r="AA316" i="22"/>
  <c r="Z316" i="22"/>
  <c r="P316" i="22" l="1"/>
  <c r="W315" i="22"/>
  <c r="Q316" i="22"/>
  <c r="X315" i="22"/>
  <c r="Y317" i="22"/>
  <c r="Z317" i="22"/>
  <c r="AA317" i="22"/>
  <c r="Q317" i="22" l="1"/>
  <c r="X316" i="22"/>
  <c r="P317" i="22"/>
  <c r="W316" i="22"/>
  <c r="AA318" i="22"/>
  <c r="Y318" i="22"/>
  <c r="Z318" i="22"/>
  <c r="P318" i="22" l="1"/>
  <c r="W317" i="22"/>
  <c r="Q318" i="22"/>
  <c r="X317" i="22"/>
  <c r="Z319" i="22"/>
  <c r="Y319" i="22"/>
  <c r="AA319" i="22"/>
  <c r="Q319" i="22" l="1"/>
  <c r="X318" i="22"/>
  <c r="P319" i="22"/>
  <c r="W318" i="22"/>
  <c r="AA320" i="22"/>
  <c r="Y320" i="22"/>
  <c r="Z320" i="22"/>
  <c r="P320" i="22" l="1"/>
  <c r="W319" i="22"/>
  <c r="Q320" i="22"/>
  <c r="X319" i="22"/>
  <c r="Z321" i="22"/>
  <c r="Y321" i="22"/>
  <c r="AA321" i="22"/>
  <c r="Q321" i="22" l="1"/>
  <c r="X320" i="22"/>
  <c r="P321" i="22"/>
  <c r="W320" i="22"/>
  <c r="AA322" i="22"/>
  <c r="Y322" i="22"/>
  <c r="Z322" i="22"/>
  <c r="P322" i="22" l="1"/>
  <c r="W321" i="22"/>
  <c r="Q322" i="22"/>
  <c r="X321" i="22"/>
  <c r="Y323" i="22"/>
  <c r="Z323" i="22"/>
  <c r="AA323" i="22"/>
  <c r="Q323" i="22" l="1"/>
  <c r="X322" i="22"/>
  <c r="P323" i="22"/>
  <c r="W322" i="22"/>
  <c r="AA324" i="22"/>
  <c r="Z324" i="22"/>
  <c r="Y324" i="22"/>
  <c r="P324" i="22" l="1"/>
  <c r="W323" i="22"/>
  <c r="Q324" i="22"/>
  <c r="X323" i="22"/>
  <c r="Y325" i="22"/>
  <c r="Z325" i="22"/>
  <c r="AA325" i="22"/>
  <c r="Q325" i="22" l="1"/>
  <c r="X324" i="22"/>
  <c r="P325" i="22"/>
  <c r="W324" i="22"/>
  <c r="Z326" i="22"/>
  <c r="AA326" i="22"/>
  <c r="Y326" i="22"/>
  <c r="P326" i="22" l="1"/>
  <c r="W325" i="22"/>
  <c r="Q326" i="22"/>
  <c r="X325" i="22"/>
  <c r="Y327" i="22"/>
  <c r="AA327" i="22"/>
  <c r="Z327" i="22"/>
  <c r="Q327" i="22" l="1"/>
  <c r="X326" i="22"/>
  <c r="P327" i="22"/>
  <c r="W326" i="22"/>
  <c r="Z328" i="22"/>
  <c r="AA328" i="22"/>
  <c r="Y328" i="22"/>
  <c r="P328" i="22" l="1"/>
  <c r="W327" i="22"/>
  <c r="Q328" i="22"/>
  <c r="X327" i="22"/>
  <c r="Y329" i="22"/>
  <c r="AA329" i="22"/>
  <c r="Z329" i="22"/>
  <c r="Q329" i="22" l="1"/>
  <c r="X328" i="22"/>
  <c r="P329" i="22"/>
  <c r="W328" i="22"/>
  <c r="Z330" i="22"/>
  <c r="AA330" i="22"/>
  <c r="Y330" i="22"/>
  <c r="P330" i="22" l="1"/>
  <c r="W329" i="22"/>
  <c r="Q330" i="22"/>
  <c r="X329" i="22"/>
  <c r="Y331" i="22"/>
  <c r="AA331" i="22"/>
  <c r="Z331" i="22"/>
  <c r="Q331" i="22" l="1"/>
  <c r="X330" i="22"/>
  <c r="P331" i="22"/>
  <c r="W330" i="22"/>
  <c r="AA332" i="22"/>
  <c r="Y332" i="22"/>
  <c r="Z332" i="22"/>
  <c r="P332" i="22" l="1"/>
  <c r="W331" i="22"/>
  <c r="Q332" i="22"/>
  <c r="X331" i="22"/>
  <c r="Z333" i="22"/>
  <c r="Y333" i="22"/>
  <c r="AA333" i="22"/>
  <c r="Q333" i="22" l="1"/>
  <c r="X332" i="22"/>
  <c r="P333" i="22"/>
  <c r="W332" i="22"/>
  <c r="AA334" i="22"/>
  <c r="Y334" i="22"/>
  <c r="Z334" i="22"/>
  <c r="P334" i="22" l="1"/>
  <c r="W333" i="22"/>
  <c r="Q334" i="22"/>
  <c r="X333" i="22"/>
  <c r="Z335" i="22"/>
  <c r="Y335" i="22"/>
  <c r="AA335" i="22"/>
  <c r="Q335" i="22" l="1"/>
  <c r="X334" i="22"/>
  <c r="P335" i="22"/>
  <c r="W334" i="22"/>
  <c r="AA336" i="22"/>
  <c r="Y336" i="22"/>
  <c r="Z336" i="22"/>
  <c r="P336" i="22" l="1"/>
  <c r="W335" i="22"/>
  <c r="Q336" i="22"/>
  <c r="X335" i="22"/>
  <c r="Z337" i="22"/>
  <c r="AA337" i="22"/>
  <c r="Y337" i="22"/>
  <c r="Q337" i="22" l="1"/>
  <c r="X336" i="22"/>
  <c r="P337" i="22"/>
  <c r="W336" i="22"/>
  <c r="Y338" i="22"/>
  <c r="AA338" i="22"/>
  <c r="Z338" i="22"/>
  <c r="P338" i="22" l="1"/>
  <c r="W337" i="22"/>
  <c r="Q338" i="22"/>
  <c r="X337" i="22"/>
  <c r="AA339" i="22"/>
  <c r="Y339" i="22"/>
  <c r="Z339" i="22"/>
  <c r="Q339" i="22" l="1"/>
  <c r="X338" i="22"/>
  <c r="P339" i="22"/>
  <c r="W338" i="22"/>
  <c r="Z340" i="22"/>
  <c r="Y340" i="22"/>
  <c r="AA340" i="22"/>
  <c r="P340" i="22" l="1"/>
  <c r="W339" i="22"/>
  <c r="Q340" i="22"/>
  <c r="X339" i="22"/>
  <c r="Y341" i="22"/>
  <c r="AA341" i="22"/>
  <c r="Z341" i="22"/>
  <c r="Q341" i="22" l="1"/>
  <c r="X340" i="22"/>
  <c r="P341" i="22"/>
  <c r="W340" i="22"/>
  <c r="Z342" i="22"/>
  <c r="AA342" i="22"/>
  <c r="Y342" i="22"/>
  <c r="P342" i="22" l="1"/>
  <c r="W341" i="22"/>
  <c r="Q342" i="22"/>
  <c r="X341" i="22"/>
  <c r="Y343" i="22"/>
  <c r="AA343" i="22"/>
  <c r="Z343" i="22"/>
  <c r="Q343" i="22" l="1"/>
  <c r="X342" i="22"/>
  <c r="P343" i="22"/>
  <c r="W342" i="22"/>
  <c r="AA344" i="22"/>
  <c r="Z344" i="22"/>
  <c r="Y344" i="22"/>
  <c r="P344" i="22" l="1"/>
  <c r="W343" i="22"/>
  <c r="Q344" i="22"/>
  <c r="X343" i="22"/>
  <c r="Y345" i="22"/>
  <c r="AA345" i="22"/>
  <c r="Z345" i="22"/>
  <c r="Q345" i="22" l="1"/>
  <c r="X344" i="22"/>
  <c r="P345" i="22"/>
  <c r="W344" i="22"/>
  <c r="Z346" i="22"/>
  <c r="AA346" i="22"/>
  <c r="Y346" i="22"/>
  <c r="P346" i="22" l="1"/>
  <c r="W345" i="22"/>
  <c r="Q346" i="22"/>
  <c r="X345" i="22"/>
  <c r="AA347" i="22"/>
  <c r="Y347" i="22"/>
  <c r="Z347" i="22"/>
  <c r="Q347" i="22" l="1"/>
  <c r="X346" i="22"/>
  <c r="P347" i="22"/>
  <c r="W346" i="22"/>
  <c r="Z348" i="22"/>
  <c r="Y348" i="22"/>
  <c r="AA348" i="22"/>
  <c r="P348" i="22" l="1"/>
  <c r="W347" i="22"/>
  <c r="Q348" i="22"/>
  <c r="X347" i="22"/>
  <c r="AA349" i="22"/>
  <c r="Y349" i="22"/>
  <c r="Z349" i="22"/>
  <c r="Q349" i="22" l="1"/>
  <c r="X348" i="22"/>
  <c r="P349" i="22"/>
  <c r="W348" i="22"/>
  <c r="Z350" i="22"/>
  <c r="Y350" i="22"/>
  <c r="AA350" i="22"/>
  <c r="P350" i="22" l="1"/>
  <c r="W349" i="22"/>
  <c r="Q350" i="22"/>
  <c r="X349" i="22"/>
  <c r="Y351" i="22"/>
  <c r="Z351" i="22"/>
  <c r="AA351" i="22"/>
  <c r="Q351" i="22" l="1"/>
  <c r="X350" i="22"/>
  <c r="P351" i="22"/>
  <c r="W350" i="22"/>
  <c r="AA352" i="22"/>
  <c r="Z352" i="22"/>
  <c r="Y352" i="22"/>
  <c r="P352" i="22" l="1"/>
  <c r="W351" i="22"/>
  <c r="Q352" i="22"/>
  <c r="X351" i="22"/>
  <c r="Y353" i="22"/>
  <c r="Z353" i="22"/>
  <c r="AA353" i="22"/>
  <c r="Q353" i="22" l="1"/>
  <c r="X352" i="22"/>
  <c r="P353" i="22"/>
  <c r="W352" i="22"/>
  <c r="Z354" i="22"/>
  <c r="AA354" i="22"/>
  <c r="Y354" i="22"/>
  <c r="P354" i="22" l="1"/>
  <c r="W353" i="22"/>
  <c r="Q354" i="22"/>
  <c r="X353" i="22"/>
  <c r="Y355" i="22"/>
  <c r="AA355" i="22"/>
  <c r="Z355" i="22"/>
  <c r="Q355" i="22" l="1"/>
  <c r="X354" i="22"/>
  <c r="P355" i="22"/>
  <c r="W354" i="22"/>
  <c r="AA356" i="22"/>
  <c r="Y356" i="22"/>
  <c r="Z356" i="22"/>
  <c r="P356" i="22" l="1"/>
  <c r="W355" i="22"/>
  <c r="Q356" i="22"/>
  <c r="X355" i="22"/>
  <c r="Z357" i="22"/>
  <c r="Y357" i="22"/>
  <c r="AA357" i="22"/>
  <c r="Q357" i="22" l="1"/>
  <c r="X356" i="22"/>
  <c r="P357" i="22"/>
  <c r="W356" i="22"/>
  <c r="Z358" i="22"/>
  <c r="AA358" i="22"/>
  <c r="Y358" i="22"/>
  <c r="P358" i="22" l="1"/>
  <c r="W357" i="22"/>
  <c r="Q358" i="22"/>
  <c r="X357" i="22"/>
  <c r="Y359" i="22"/>
  <c r="AA359" i="22"/>
  <c r="Z359" i="22"/>
  <c r="Q359" i="22" l="1"/>
  <c r="X358" i="22"/>
  <c r="P359" i="22"/>
  <c r="W358" i="22"/>
  <c r="Z360" i="22"/>
  <c r="AA360" i="22"/>
  <c r="Y360" i="22"/>
  <c r="P360" i="22" l="1"/>
  <c r="W359" i="22"/>
  <c r="Q360" i="22"/>
  <c r="X359" i="22"/>
  <c r="Y361" i="22"/>
  <c r="AA361" i="22"/>
  <c r="Z361" i="22"/>
  <c r="Q361" i="22" l="1"/>
  <c r="X360" i="22"/>
  <c r="P361" i="22"/>
  <c r="W360" i="22"/>
  <c r="Z362" i="22"/>
  <c r="AA362" i="22"/>
  <c r="Y362" i="22"/>
  <c r="P362" i="22" l="1"/>
  <c r="W361" i="22"/>
  <c r="Q362" i="22"/>
  <c r="X361" i="22"/>
  <c r="Y363" i="22"/>
  <c r="AA363" i="22"/>
  <c r="Z363" i="22"/>
  <c r="Q363" i="22" l="1"/>
  <c r="X362" i="22"/>
  <c r="P363" i="22"/>
  <c r="W362" i="22"/>
  <c r="AA364" i="22"/>
  <c r="Y364" i="22"/>
  <c r="Z364" i="22"/>
  <c r="P364" i="22" l="1"/>
  <c r="W363" i="22"/>
  <c r="Q364" i="22"/>
  <c r="X363" i="22"/>
  <c r="Z365" i="22"/>
  <c r="Y365" i="22"/>
  <c r="AA365" i="22"/>
  <c r="Q365" i="22" l="1"/>
  <c r="X364" i="22"/>
  <c r="P365" i="22"/>
  <c r="W364" i="22"/>
  <c r="Y366" i="22"/>
  <c r="AA366" i="22"/>
  <c r="Z366" i="22"/>
  <c r="P366" i="22" l="1"/>
  <c r="W365" i="22"/>
  <c r="Q366" i="22"/>
  <c r="X365" i="22"/>
  <c r="AA367" i="22"/>
  <c r="Z367" i="22"/>
  <c r="Y367" i="22"/>
  <c r="Q367" i="22" l="1"/>
  <c r="X366" i="22"/>
  <c r="P367" i="22"/>
  <c r="W366" i="22"/>
  <c r="Y368" i="22"/>
  <c r="Z368" i="22"/>
  <c r="AA368" i="22"/>
  <c r="P368" i="22" l="1"/>
  <c r="W367" i="22"/>
  <c r="Q368" i="22"/>
  <c r="X367" i="22"/>
  <c r="Z369" i="22"/>
  <c r="AA369" i="22"/>
  <c r="Y369" i="22"/>
  <c r="Q369" i="22" l="1"/>
  <c r="X368" i="22"/>
  <c r="P369" i="22"/>
  <c r="W368" i="22"/>
  <c r="Y370" i="22"/>
  <c r="AA370" i="22"/>
  <c r="Z370" i="22"/>
  <c r="P370" i="22" l="1"/>
  <c r="W369" i="22"/>
  <c r="Q370" i="22"/>
  <c r="X369" i="22"/>
  <c r="AA371" i="22"/>
  <c r="Z371" i="22"/>
  <c r="Y371" i="22"/>
  <c r="Q371" i="22" l="1"/>
  <c r="X370" i="22"/>
  <c r="P371" i="22"/>
  <c r="W370" i="22"/>
  <c r="Y372" i="22"/>
  <c r="Z372" i="22"/>
  <c r="AA372" i="22"/>
  <c r="P372" i="22" l="1"/>
  <c r="W371" i="22"/>
  <c r="Q372" i="22"/>
  <c r="X371" i="22"/>
  <c r="AA373" i="22"/>
  <c r="Z373" i="22"/>
  <c r="Y373" i="22"/>
  <c r="Q373" i="22" l="1"/>
  <c r="X372" i="22"/>
  <c r="P373" i="22"/>
  <c r="W372" i="22"/>
  <c r="Z374" i="22"/>
  <c r="Y374" i="22"/>
  <c r="AA374" i="22"/>
  <c r="P374" i="22" l="1"/>
  <c r="W373" i="22"/>
  <c r="Q374" i="22"/>
  <c r="X373" i="22"/>
  <c r="AA375" i="22"/>
  <c r="Z375" i="22"/>
  <c r="Y375" i="22"/>
  <c r="Q375" i="22" l="1"/>
  <c r="X374" i="22"/>
  <c r="P375" i="22"/>
  <c r="W374" i="22"/>
  <c r="Y376" i="22"/>
  <c r="Z376" i="22"/>
  <c r="AA376" i="22"/>
  <c r="P376" i="22" l="1"/>
  <c r="W375" i="22"/>
  <c r="Q376" i="22"/>
  <c r="X375" i="22"/>
  <c r="Z377" i="22"/>
  <c r="AA377" i="22"/>
  <c r="Y377" i="22"/>
  <c r="Q377" i="22" l="1"/>
  <c r="X376" i="22"/>
  <c r="P377" i="22"/>
  <c r="W376" i="22"/>
  <c r="Z378" i="22"/>
  <c r="Y378" i="22"/>
  <c r="AA378" i="22"/>
  <c r="P378" i="22" l="1"/>
  <c r="W377" i="22"/>
  <c r="Q378" i="22"/>
  <c r="X377" i="22"/>
  <c r="AA379" i="22"/>
  <c r="Y379" i="22"/>
  <c r="Z379" i="22"/>
  <c r="Q379" i="22" l="1"/>
  <c r="X378" i="22"/>
  <c r="P379" i="22"/>
  <c r="W378" i="22"/>
  <c r="Z380" i="22"/>
  <c r="Y380" i="22"/>
  <c r="AA380" i="22"/>
  <c r="P380" i="22" l="1"/>
  <c r="W379" i="22"/>
  <c r="Q380" i="22"/>
  <c r="X379" i="22"/>
  <c r="AA381" i="22"/>
  <c r="Y381" i="22"/>
  <c r="Z381" i="22"/>
  <c r="Q381" i="22" l="1"/>
  <c r="X380" i="22"/>
  <c r="P381" i="22"/>
  <c r="W380" i="22"/>
  <c r="Z382" i="22"/>
  <c r="Y382" i="22"/>
  <c r="AA382" i="22"/>
  <c r="P382" i="22" l="1"/>
  <c r="W381" i="22"/>
  <c r="Q382" i="22"/>
  <c r="X381" i="22"/>
  <c r="AA383" i="22"/>
  <c r="Y383" i="22"/>
  <c r="Z383" i="22"/>
  <c r="Q383" i="22" l="1"/>
  <c r="X382" i="22"/>
  <c r="P383" i="22"/>
  <c r="W382" i="22"/>
  <c r="Z384" i="22"/>
  <c r="Y384" i="22"/>
  <c r="AA384" i="22"/>
  <c r="P384" i="22" l="1"/>
  <c r="W383" i="22"/>
  <c r="Q384" i="22"/>
  <c r="X383" i="22"/>
  <c r="AA385" i="22"/>
  <c r="Y385" i="22"/>
  <c r="Z385" i="22"/>
  <c r="Q385" i="22" l="1"/>
  <c r="X384" i="22"/>
  <c r="P385" i="22"/>
  <c r="W384" i="22"/>
  <c r="Z386" i="22"/>
  <c r="Y386" i="22"/>
  <c r="AA386" i="22"/>
  <c r="P386" i="22" l="1"/>
  <c r="W385" i="22"/>
  <c r="Q386" i="22"/>
  <c r="X385" i="22"/>
  <c r="AA387" i="22"/>
  <c r="Y387" i="22"/>
  <c r="Z387" i="22"/>
  <c r="Q387" i="22" l="1"/>
  <c r="X386" i="22"/>
  <c r="P387" i="22"/>
  <c r="W386" i="22"/>
  <c r="Z388" i="22"/>
  <c r="Y388" i="22"/>
  <c r="AA388" i="22"/>
  <c r="P388" i="22" l="1"/>
  <c r="W387" i="22"/>
  <c r="Q388" i="22"/>
  <c r="X387" i="22"/>
  <c r="AA389" i="22"/>
  <c r="Y389" i="22"/>
  <c r="Z389" i="22"/>
  <c r="Q389" i="22" l="1"/>
  <c r="X388" i="22"/>
  <c r="P389" i="22"/>
  <c r="W388" i="22"/>
  <c r="Z390" i="22"/>
  <c r="Y390" i="22"/>
  <c r="AA390" i="22"/>
  <c r="P390" i="22" l="1"/>
  <c r="W389" i="22"/>
  <c r="Q390" i="22"/>
  <c r="X389" i="22"/>
  <c r="AA391" i="22"/>
  <c r="Y391" i="22"/>
  <c r="Z391" i="22"/>
  <c r="Q391" i="22" l="1"/>
  <c r="X390" i="22"/>
  <c r="P391" i="22"/>
  <c r="W390" i="22"/>
  <c r="Z392" i="22"/>
  <c r="Y392" i="22"/>
  <c r="AA392" i="22"/>
  <c r="P392" i="22" l="1"/>
  <c r="W391" i="22"/>
  <c r="Q392" i="22"/>
  <c r="X391" i="22"/>
  <c r="AA393" i="22"/>
  <c r="Y393" i="22"/>
  <c r="Z393" i="22"/>
  <c r="Q393" i="22" l="1"/>
  <c r="X392" i="22"/>
  <c r="P393" i="22"/>
  <c r="W392" i="22"/>
  <c r="Z394" i="22"/>
  <c r="AA394" i="22"/>
  <c r="Y394" i="22"/>
  <c r="P394" i="22" l="1"/>
  <c r="W393" i="22"/>
  <c r="Q394" i="22"/>
  <c r="X393" i="22"/>
  <c r="Y395" i="22"/>
  <c r="AA395" i="22"/>
  <c r="Z395" i="22"/>
  <c r="Q395" i="22" l="1"/>
  <c r="X394" i="22"/>
  <c r="P395" i="22"/>
  <c r="W394" i="22"/>
  <c r="Y396" i="22"/>
  <c r="Z396" i="22"/>
  <c r="AA396" i="22"/>
  <c r="P396" i="22" l="1"/>
  <c r="W395" i="22"/>
  <c r="Q396" i="22"/>
  <c r="X395" i="22"/>
  <c r="Y397" i="22"/>
  <c r="AA397" i="22"/>
  <c r="Z397" i="22"/>
  <c r="Q397" i="22" l="1"/>
  <c r="X396" i="22"/>
  <c r="P397" i="22"/>
  <c r="W396" i="22"/>
  <c r="Z398" i="22"/>
  <c r="AA398" i="22"/>
  <c r="Y398" i="22"/>
  <c r="P398" i="22" l="1"/>
  <c r="W397" i="22"/>
  <c r="Q398" i="22"/>
  <c r="X397" i="22"/>
  <c r="AA399" i="22"/>
  <c r="Z399" i="22"/>
  <c r="Y399" i="22"/>
  <c r="Q399" i="22" l="1"/>
  <c r="X398" i="22"/>
  <c r="P399" i="22"/>
  <c r="W398" i="22"/>
  <c r="Y400" i="22"/>
  <c r="Z400" i="22"/>
  <c r="AA400" i="22"/>
  <c r="P400" i="22" l="1"/>
  <c r="W399" i="22"/>
  <c r="Q400" i="22"/>
  <c r="X399" i="22"/>
  <c r="AA401" i="22"/>
  <c r="Z401" i="22"/>
  <c r="Y401" i="22"/>
  <c r="Q401" i="22" l="1"/>
  <c r="X400" i="22"/>
  <c r="P401" i="22"/>
  <c r="W400" i="22"/>
  <c r="Y402" i="22"/>
  <c r="Z402" i="22"/>
  <c r="AA402" i="22"/>
  <c r="P402" i="22" l="1"/>
  <c r="W401" i="22"/>
  <c r="Q402" i="22"/>
  <c r="X401" i="22"/>
  <c r="AA403" i="22"/>
  <c r="Z403" i="22"/>
  <c r="Y403" i="22"/>
  <c r="Q403" i="22" l="1"/>
  <c r="X402" i="22"/>
  <c r="P403" i="22"/>
  <c r="W402" i="22"/>
  <c r="Y404" i="22"/>
  <c r="Z404" i="22"/>
  <c r="AA404" i="22"/>
  <c r="P404" i="22" l="1"/>
  <c r="W403" i="22"/>
  <c r="Q404" i="22"/>
  <c r="X403" i="22"/>
  <c r="AA405" i="22"/>
  <c r="Z405" i="22"/>
  <c r="Y405" i="22"/>
  <c r="Q405" i="22" l="1"/>
  <c r="X404" i="22"/>
  <c r="P405" i="22"/>
  <c r="W404" i="22"/>
  <c r="Y406" i="22"/>
  <c r="Z406" i="22"/>
  <c r="AA406" i="22"/>
  <c r="P406" i="22" l="1"/>
  <c r="W405" i="22"/>
  <c r="Q406" i="22"/>
  <c r="X405" i="22"/>
  <c r="AA407" i="22"/>
  <c r="Z407" i="22"/>
  <c r="Y407" i="22"/>
  <c r="Q407" i="22" l="1"/>
  <c r="X406" i="22"/>
  <c r="P407" i="22"/>
  <c r="W406" i="22"/>
  <c r="Z408" i="22"/>
  <c r="Y408" i="22"/>
  <c r="AA408" i="22"/>
  <c r="P408" i="22" l="1"/>
  <c r="W407" i="22"/>
  <c r="Q408" i="22"/>
  <c r="X407" i="22"/>
  <c r="AA409" i="22"/>
  <c r="Y409" i="22"/>
  <c r="Z409" i="22"/>
  <c r="Q409" i="22" l="1"/>
  <c r="X408" i="22"/>
  <c r="P409" i="22"/>
  <c r="W408" i="22"/>
  <c r="Z410" i="22"/>
  <c r="Y410" i="22"/>
  <c r="AA410" i="22"/>
  <c r="P410" i="22" l="1"/>
  <c r="W409" i="22"/>
  <c r="Q410" i="22"/>
  <c r="X409" i="22"/>
  <c r="AA411" i="22"/>
  <c r="Y411" i="22"/>
  <c r="Z411" i="22"/>
  <c r="Q411" i="22" l="1"/>
  <c r="X410" i="22"/>
  <c r="P411" i="22"/>
  <c r="W410" i="22"/>
  <c r="Z412" i="22"/>
  <c r="Y412" i="22"/>
  <c r="AA412" i="22"/>
  <c r="P412" i="22" l="1"/>
  <c r="W411" i="22"/>
  <c r="Q412" i="22"/>
  <c r="X411" i="22"/>
  <c r="AA413" i="22"/>
  <c r="Y413" i="22"/>
  <c r="Z413" i="22"/>
  <c r="Q413" i="22" l="1"/>
  <c r="X412" i="22"/>
  <c r="P413" i="22"/>
  <c r="W412" i="22"/>
  <c r="Z414" i="22"/>
  <c r="Y414" i="22"/>
  <c r="AA414" i="22"/>
  <c r="P414" i="22" l="1"/>
  <c r="W413" i="22"/>
  <c r="Q414" i="22"/>
  <c r="X413" i="22"/>
  <c r="AA415" i="22"/>
  <c r="Y415" i="22"/>
  <c r="Z415" i="22"/>
  <c r="Q415" i="22" l="1"/>
  <c r="X414" i="22"/>
  <c r="P415" i="22"/>
  <c r="W414" i="22"/>
  <c r="Z416" i="22"/>
  <c r="Y416" i="22"/>
  <c r="AA416" i="22"/>
  <c r="P416" i="22" l="1"/>
  <c r="W415" i="22"/>
  <c r="Q416" i="22"/>
  <c r="X415" i="22"/>
  <c r="AA417" i="22"/>
  <c r="Y417" i="22"/>
  <c r="Z417" i="22"/>
  <c r="Q417" i="22" l="1"/>
  <c r="X416" i="22"/>
  <c r="P417" i="22"/>
  <c r="W416" i="22"/>
  <c r="Z418" i="22"/>
  <c r="Y418" i="22"/>
  <c r="AA418" i="22"/>
  <c r="P418" i="22" l="1"/>
  <c r="W417" i="22"/>
  <c r="Q418" i="22"/>
  <c r="X417" i="22"/>
  <c r="Y419" i="22"/>
  <c r="AA419" i="22"/>
  <c r="Z419" i="22"/>
  <c r="Q419" i="22" l="1"/>
  <c r="X418" i="22"/>
  <c r="P419" i="22"/>
  <c r="W418" i="22"/>
  <c r="AA420" i="22"/>
  <c r="Z420" i="22"/>
  <c r="Y420" i="22"/>
  <c r="P420" i="22" l="1"/>
  <c r="W419" i="22"/>
  <c r="Q420" i="22"/>
  <c r="X419" i="22"/>
  <c r="Y421" i="22"/>
  <c r="Z421" i="22"/>
  <c r="AA421" i="22"/>
  <c r="Q421" i="22" l="1"/>
  <c r="X420" i="22"/>
  <c r="P421" i="22"/>
  <c r="W420" i="22"/>
  <c r="AA422" i="22"/>
  <c r="Z422" i="22"/>
  <c r="Y422" i="22"/>
  <c r="P422" i="22" l="1"/>
  <c r="W421" i="22"/>
  <c r="Q422" i="22"/>
  <c r="X421" i="22"/>
  <c r="Z423" i="22"/>
  <c r="Y423" i="22"/>
  <c r="AA423" i="22"/>
  <c r="Q423" i="22" l="1"/>
  <c r="X422" i="22"/>
  <c r="P423" i="22"/>
  <c r="W422" i="22"/>
  <c r="AA424" i="22"/>
  <c r="Y424" i="22"/>
  <c r="Z424" i="22"/>
  <c r="P424" i="22" l="1"/>
  <c r="W423" i="22"/>
  <c r="Q424" i="22"/>
  <c r="X423" i="22"/>
  <c r="Z425" i="22"/>
  <c r="Y425" i="22"/>
  <c r="AA425" i="22"/>
  <c r="Q425" i="22" l="1"/>
  <c r="X424" i="22"/>
  <c r="P425" i="22"/>
  <c r="W424" i="22"/>
  <c r="Y426" i="22"/>
  <c r="AA426" i="22"/>
  <c r="Z426" i="22"/>
  <c r="P426" i="22" l="1"/>
  <c r="W425" i="22"/>
  <c r="Q426" i="22"/>
  <c r="X425" i="22"/>
  <c r="Z427" i="22"/>
  <c r="AA427" i="22"/>
  <c r="Y427" i="22"/>
  <c r="Q427" i="22" l="1"/>
  <c r="X426" i="22"/>
  <c r="P427" i="22"/>
  <c r="W426" i="22"/>
  <c r="Y428" i="22"/>
  <c r="AA428" i="22"/>
  <c r="Z428" i="22"/>
  <c r="P428" i="22" l="1"/>
  <c r="W427" i="22"/>
  <c r="Q428" i="22"/>
  <c r="X427" i="22"/>
  <c r="Z429" i="22"/>
  <c r="AA429" i="22"/>
  <c r="Y429" i="22"/>
  <c r="Q429" i="22" l="1"/>
  <c r="X428" i="22"/>
  <c r="P429" i="22"/>
  <c r="W428" i="22"/>
  <c r="AA430" i="22"/>
  <c r="Y430" i="22"/>
  <c r="Z430" i="22"/>
  <c r="P430" i="22" l="1"/>
  <c r="W429" i="22"/>
  <c r="Q430" i="22"/>
  <c r="X429" i="22"/>
  <c r="AA431" i="22"/>
  <c r="Z431" i="22"/>
  <c r="Y431" i="22"/>
  <c r="Q431" i="22" l="1"/>
  <c r="X430" i="22"/>
  <c r="P431" i="22"/>
  <c r="W430" i="22"/>
  <c r="Y432" i="22"/>
  <c r="Z432" i="22"/>
  <c r="AA432" i="22"/>
  <c r="P432" i="22" l="1"/>
  <c r="W431" i="22"/>
  <c r="Q432" i="22"/>
  <c r="X431" i="22"/>
  <c r="Z433" i="22"/>
  <c r="AA433" i="22"/>
  <c r="Y433" i="22"/>
  <c r="Q433" i="22" l="1"/>
  <c r="X432" i="22"/>
  <c r="P433" i="22"/>
  <c r="W432" i="22"/>
  <c r="AA434" i="22"/>
  <c r="Z434" i="22"/>
  <c r="Y434" i="22"/>
  <c r="P434" i="22" l="1"/>
  <c r="W433" i="22"/>
  <c r="Q434" i="22"/>
  <c r="X433" i="22"/>
  <c r="AA435" i="22"/>
  <c r="Y435" i="22"/>
  <c r="Z435" i="22"/>
  <c r="Q435" i="22" l="1"/>
  <c r="X434" i="22"/>
  <c r="P435" i="22"/>
  <c r="W434" i="22"/>
  <c r="Z436" i="22"/>
  <c r="Y436" i="22"/>
  <c r="AA436" i="22"/>
  <c r="P436" i="22" l="1"/>
  <c r="W435" i="22"/>
  <c r="Q436" i="22"/>
  <c r="X435" i="22"/>
  <c r="AA437" i="22"/>
  <c r="Y437" i="22"/>
  <c r="Z437" i="22"/>
  <c r="Q437" i="22" l="1"/>
  <c r="X436" i="22"/>
  <c r="P437" i="22"/>
  <c r="W436" i="22"/>
  <c r="Z438" i="22"/>
  <c r="Y438" i="22"/>
  <c r="AA438" i="22"/>
  <c r="P438" i="22" l="1"/>
  <c r="W437" i="22"/>
  <c r="Q438" i="22"/>
  <c r="X437" i="22"/>
  <c r="AA439" i="22"/>
  <c r="Y439" i="22"/>
  <c r="Z439" i="22"/>
  <c r="Q439" i="22" l="1"/>
  <c r="X438" i="22"/>
  <c r="P439" i="22"/>
  <c r="W438" i="22"/>
  <c r="Y440" i="22"/>
  <c r="Z440" i="22"/>
  <c r="AA440" i="22"/>
  <c r="P440" i="22" l="1"/>
  <c r="W439" i="22"/>
  <c r="Q440" i="22"/>
  <c r="X439" i="22"/>
  <c r="AA441" i="22"/>
  <c r="Z441" i="22"/>
  <c r="Y441" i="22"/>
  <c r="Q441" i="22" l="1"/>
  <c r="X440" i="22"/>
  <c r="P441" i="22"/>
  <c r="W440" i="22"/>
  <c r="Z442" i="22"/>
  <c r="Y442" i="22"/>
  <c r="AA442" i="22"/>
  <c r="P442" i="22" l="1"/>
  <c r="W441" i="22"/>
  <c r="Q442" i="22"/>
  <c r="X441" i="22"/>
  <c r="AA443" i="22"/>
  <c r="Y443" i="22"/>
  <c r="Z443" i="22"/>
  <c r="Q443" i="22" l="1"/>
  <c r="X442" i="22"/>
  <c r="P443" i="22"/>
  <c r="W442" i="22"/>
  <c r="Z444" i="22"/>
  <c r="Y444" i="22"/>
  <c r="AA444" i="22"/>
  <c r="P444" i="22" l="1"/>
  <c r="W443" i="22"/>
  <c r="Q444" i="22"/>
  <c r="X443" i="22"/>
  <c r="AA445" i="22"/>
  <c r="Y445" i="22"/>
  <c r="Z445" i="22"/>
  <c r="Q445" i="22" l="1"/>
  <c r="X444" i="22"/>
  <c r="P445" i="22"/>
  <c r="W444" i="22"/>
  <c r="Z446" i="22"/>
  <c r="Y446" i="22"/>
  <c r="AA446" i="22"/>
  <c r="P446" i="22" l="1"/>
  <c r="W445" i="22"/>
  <c r="Q446" i="22"/>
  <c r="X445" i="22"/>
  <c r="AA447" i="22"/>
  <c r="Y447" i="22"/>
  <c r="Z447" i="22"/>
  <c r="Q447" i="22" l="1"/>
  <c r="X446" i="22"/>
  <c r="P447" i="22"/>
  <c r="W446" i="22"/>
  <c r="AA448" i="22"/>
  <c r="Z448" i="22"/>
  <c r="Y448" i="22"/>
  <c r="P448" i="22" l="1"/>
  <c r="W447" i="22"/>
  <c r="Q448" i="22"/>
  <c r="X447" i="22"/>
  <c r="Y449" i="22"/>
  <c r="Z449" i="22"/>
  <c r="AA449" i="22"/>
  <c r="Q449" i="22" l="1"/>
  <c r="X448" i="22"/>
  <c r="P449" i="22"/>
  <c r="W448" i="22"/>
  <c r="Z450" i="22"/>
  <c r="Y450" i="22"/>
  <c r="AA450" i="22"/>
  <c r="P450" i="22" l="1"/>
  <c r="W449" i="22"/>
  <c r="Q450" i="22"/>
  <c r="X449" i="22"/>
  <c r="AA451" i="22"/>
  <c r="Y451" i="22"/>
  <c r="Z451" i="22"/>
  <c r="Q451" i="22" l="1"/>
  <c r="X450" i="22"/>
  <c r="P451" i="22"/>
  <c r="W450" i="22"/>
  <c r="Z452" i="22"/>
  <c r="AA452" i="22"/>
  <c r="Y452" i="22"/>
  <c r="P452" i="22" l="1"/>
  <c r="W451" i="22"/>
  <c r="Q452" i="22"/>
  <c r="X451" i="22"/>
  <c r="Y453" i="22"/>
  <c r="AA453" i="22"/>
  <c r="Z453" i="22"/>
  <c r="Q453" i="22" l="1"/>
  <c r="X452" i="22"/>
  <c r="P453" i="22"/>
  <c r="W452" i="22"/>
  <c r="Z454" i="22"/>
  <c r="AA454" i="22"/>
  <c r="Y454" i="22"/>
  <c r="P454" i="22" l="1"/>
  <c r="W453" i="22"/>
  <c r="Q454" i="22"/>
  <c r="X453" i="22"/>
  <c r="AA455" i="22"/>
  <c r="Y455" i="22"/>
  <c r="Z455" i="22"/>
  <c r="Q455" i="22" l="1"/>
  <c r="X454" i="22"/>
  <c r="P455" i="22"/>
  <c r="W454" i="22"/>
  <c r="Y456" i="22"/>
  <c r="Z456" i="22"/>
  <c r="AA456" i="22"/>
  <c r="P456" i="22" l="1"/>
  <c r="W455" i="22"/>
  <c r="Q456" i="22"/>
  <c r="X455" i="22"/>
  <c r="AA457" i="22"/>
  <c r="Z457" i="22"/>
  <c r="Y457" i="22"/>
  <c r="Q457" i="22" l="1"/>
  <c r="X456" i="22"/>
  <c r="P457" i="22"/>
  <c r="W456" i="22"/>
  <c r="Y458" i="22"/>
  <c r="Z458" i="22"/>
  <c r="AA458" i="22"/>
  <c r="P458" i="22" l="1"/>
  <c r="W457" i="22"/>
  <c r="Q458" i="22"/>
  <c r="X457" i="22"/>
  <c r="AA459" i="22"/>
  <c r="Z459" i="22"/>
  <c r="Y459" i="22"/>
  <c r="Q459" i="22" l="1"/>
  <c r="X458" i="22"/>
  <c r="P459" i="22"/>
  <c r="W458" i="22"/>
  <c r="Y460" i="22"/>
  <c r="Z460" i="22"/>
  <c r="AA460" i="22"/>
  <c r="P460" i="22" l="1"/>
  <c r="W459" i="22"/>
  <c r="Q460" i="22"/>
  <c r="X459" i="22"/>
  <c r="AA461" i="22"/>
  <c r="Z461" i="22"/>
  <c r="Y461" i="22"/>
  <c r="Q461" i="22" l="1"/>
  <c r="X460" i="22"/>
  <c r="P461" i="22"/>
  <c r="W460" i="22"/>
  <c r="Z462" i="22"/>
  <c r="Y462" i="22"/>
  <c r="AA462" i="22"/>
  <c r="P462" i="22" l="1"/>
  <c r="W461" i="22"/>
  <c r="Q462" i="22"/>
  <c r="X461" i="22"/>
  <c r="AA463" i="22"/>
  <c r="Y463" i="22"/>
  <c r="Z463" i="22"/>
  <c r="Q463" i="22" l="1"/>
  <c r="X462" i="22"/>
  <c r="P463" i="22"/>
  <c r="W462" i="22"/>
  <c r="Z464" i="22"/>
  <c r="Y464" i="22"/>
  <c r="AA464" i="22"/>
  <c r="P464" i="22" l="1"/>
  <c r="W463" i="22"/>
  <c r="Q464" i="22"/>
  <c r="X463" i="22"/>
  <c r="AA465" i="22"/>
  <c r="Y465" i="22"/>
  <c r="Z465" i="22"/>
  <c r="Q465" i="22" l="1"/>
  <c r="X464" i="22"/>
  <c r="P465" i="22"/>
  <c r="W464" i="22"/>
  <c r="Y466" i="22"/>
  <c r="Z466" i="22"/>
  <c r="AA466" i="22"/>
  <c r="P466" i="22" l="1"/>
  <c r="W465" i="22"/>
  <c r="Q466" i="22"/>
  <c r="X465" i="22"/>
  <c r="AA467" i="22"/>
  <c r="Z467" i="22"/>
  <c r="Y467" i="22"/>
  <c r="Q467" i="22" l="1"/>
  <c r="X466" i="22"/>
  <c r="P467" i="22"/>
  <c r="W466" i="22"/>
  <c r="Y468" i="22"/>
  <c r="Z468" i="22"/>
  <c r="AA468" i="22"/>
  <c r="P468" i="22" l="1"/>
  <c r="W467" i="22"/>
  <c r="Q468" i="22"/>
  <c r="X467" i="22"/>
  <c r="AA469" i="22"/>
  <c r="Z469" i="22"/>
  <c r="Y469" i="22"/>
  <c r="Q469" i="22" l="1"/>
  <c r="X468" i="22"/>
  <c r="P469" i="22"/>
  <c r="W468" i="22"/>
  <c r="Z470" i="22"/>
  <c r="Y470" i="22"/>
  <c r="AA470" i="22"/>
  <c r="P470" i="22" l="1"/>
  <c r="W469" i="22"/>
  <c r="Q470" i="22"/>
  <c r="X469" i="22"/>
  <c r="AA471" i="22"/>
  <c r="Y471" i="22"/>
  <c r="Z471" i="22"/>
  <c r="Q471" i="22" l="1"/>
  <c r="X470" i="22"/>
  <c r="P471" i="22"/>
  <c r="W470" i="22"/>
  <c r="Z472" i="22"/>
  <c r="Y472" i="22"/>
  <c r="AA472" i="22"/>
  <c r="P472" i="22" l="1"/>
  <c r="W471" i="22"/>
  <c r="Q472" i="22"/>
  <c r="X471" i="22"/>
  <c r="AA473" i="22"/>
  <c r="Y473" i="22"/>
  <c r="Z473" i="22"/>
  <c r="Q473" i="22" l="1"/>
  <c r="X472" i="22"/>
  <c r="P473" i="22"/>
  <c r="W472" i="22"/>
  <c r="Y474" i="22"/>
  <c r="Z474" i="22"/>
  <c r="AA474" i="22"/>
  <c r="P474" i="22" l="1"/>
  <c r="W473" i="22"/>
  <c r="Q474" i="22"/>
  <c r="X473" i="22"/>
  <c r="Z475" i="22"/>
  <c r="AA475" i="22"/>
  <c r="Y475" i="22"/>
  <c r="Q475" i="22" l="1"/>
  <c r="X474" i="22"/>
  <c r="P475" i="22"/>
  <c r="W474" i="22"/>
  <c r="Y476" i="22"/>
  <c r="Z476" i="22"/>
  <c r="AA476" i="22"/>
  <c r="P476" i="22" l="1"/>
  <c r="W475" i="22"/>
  <c r="Q476" i="22"/>
  <c r="X475" i="22"/>
  <c r="Z477" i="22"/>
  <c r="AA477" i="22"/>
  <c r="Y477" i="22"/>
  <c r="Q477" i="22" l="1"/>
  <c r="X476" i="22"/>
  <c r="P477" i="22"/>
  <c r="W476" i="22"/>
  <c r="Y478" i="22"/>
  <c r="AA478" i="22"/>
  <c r="Z478" i="22"/>
  <c r="P478" i="22" l="1"/>
  <c r="W477" i="22"/>
  <c r="Q478" i="22"/>
  <c r="X477" i="22"/>
  <c r="Z479" i="22"/>
  <c r="AA479" i="22"/>
  <c r="Y479" i="22"/>
  <c r="Q479" i="22" l="1"/>
  <c r="X478" i="22"/>
  <c r="P479" i="22"/>
  <c r="W478" i="22"/>
  <c r="Y480" i="22"/>
  <c r="AA480" i="22"/>
  <c r="Z480" i="22"/>
  <c r="P480" i="22" l="1"/>
  <c r="W479" i="22"/>
  <c r="Q480" i="22"/>
  <c r="X479" i="22"/>
  <c r="Z481" i="22"/>
  <c r="AA481" i="22"/>
  <c r="Y481" i="22"/>
  <c r="Q481" i="22" l="1"/>
  <c r="X480" i="22"/>
  <c r="P481" i="22"/>
  <c r="W480" i="22"/>
  <c r="Y482" i="22"/>
  <c r="AA482" i="22"/>
  <c r="Z482" i="22"/>
  <c r="P482" i="22" l="1"/>
  <c r="W481" i="22"/>
  <c r="Q482" i="22"/>
  <c r="X481" i="22"/>
  <c r="AA483" i="22"/>
  <c r="Z483" i="22"/>
  <c r="Y483" i="22"/>
  <c r="Q483" i="22" l="1"/>
  <c r="X482" i="22"/>
  <c r="P483" i="22"/>
  <c r="W482" i="22"/>
  <c r="Y484" i="22"/>
  <c r="Z484" i="22"/>
  <c r="AA484" i="22"/>
  <c r="P484" i="22" l="1"/>
  <c r="W483" i="22"/>
  <c r="Q484" i="22"/>
  <c r="X483" i="22"/>
  <c r="AA485" i="22"/>
  <c r="Z485" i="22"/>
  <c r="Y485" i="22"/>
  <c r="Q485" i="22" l="1"/>
  <c r="X484" i="22"/>
  <c r="P485" i="22"/>
  <c r="W484" i="22"/>
  <c r="Z486" i="22"/>
  <c r="Y486" i="22"/>
  <c r="AA486" i="22"/>
  <c r="P486" i="22" l="1"/>
  <c r="W485" i="22"/>
  <c r="Q486" i="22"/>
  <c r="X485" i="22"/>
  <c r="AA487" i="22"/>
  <c r="Y487" i="22"/>
  <c r="Z487" i="22"/>
  <c r="Q487" i="22" l="1"/>
  <c r="X486" i="22"/>
  <c r="P487" i="22"/>
  <c r="W486" i="22"/>
  <c r="Z488" i="22"/>
  <c r="Y488" i="22"/>
  <c r="AA488" i="22"/>
  <c r="P488" i="22" l="1"/>
  <c r="W487" i="22"/>
  <c r="Q488" i="22"/>
  <c r="X487" i="22"/>
  <c r="AA489" i="22"/>
  <c r="Y489" i="22"/>
  <c r="Z489" i="22"/>
  <c r="Q489" i="22" l="1"/>
  <c r="X488" i="22"/>
  <c r="P489" i="22"/>
  <c r="W488" i="22"/>
  <c r="Z490" i="22"/>
  <c r="Y490" i="22"/>
  <c r="AA490" i="22"/>
  <c r="P490" i="22" l="1"/>
  <c r="W489" i="22"/>
  <c r="Q490" i="22"/>
  <c r="X489" i="22"/>
  <c r="AA491" i="22"/>
  <c r="Y491" i="22"/>
  <c r="Z491" i="22"/>
  <c r="Q491" i="22" l="1"/>
  <c r="X490" i="22"/>
  <c r="P491" i="22"/>
  <c r="W490" i="22"/>
  <c r="Z492" i="22"/>
  <c r="Y492" i="22"/>
  <c r="AA492" i="22"/>
  <c r="P492" i="22" l="1"/>
  <c r="W491" i="22"/>
  <c r="Q492" i="22"/>
  <c r="X491" i="22"/>
  <c r="AA493" i="22"/>
  <c r="Y493" i="22"/>
  <c r="Z493" i="22"/>
  <c r="Q493" i="22" l="1"/>
  <c r="X492" i="22"/>
  <c r="P493" i="22"/>
  <c r="W492" i="22"/>
  <c r="Z494" i="22"/>
  <c r="Y494" i="22"/>
  <c r="AA494" i="22"/>
  <c r="P494" i="22" l="1"/>
  <c r="W493" i="22"/>
  <c r="Q494" i="22"/>
  <c r="X493" i="22"/>
  <c r="AA495" i="22"/>
  <c r="Y495" i="22"/>
  <c r="Z495" i="22"/>
  <c r="Q495" i="22" l="1"/>
  <c r="X494" i="22"/>
  <c r="P495" i="22"/>
  <c r="W494" i="22"/>
  <c r="Y496" i="22"/>
  <c r="Z496" i="22"/>
  <c r="AA496" i="22"/>
  <c r="P496" i="22" l="1"/>
  <c r="W495" i="22"/>
  <c r="Q496" i="22"/>
  <c r="X495" i="22"/>
  <c r="Z497" i="22"/>
  <c r="AA497" i="22"/>
  <c r="Y497" i="22"/>
  <c r="Q497" i="22" l="1"/>
  <c r="X496" i="22"/>
  <c r="P497" i="22"/>
  <c r="W496" i="22"/>
  <c r="Y498" i="22"/>
  <c r="AA498" i="22"/>
  <c r="Z498" i="22"/>
  <c r="P498" i="22" l="1"/>
  <c r="W497" i="22"/>
  <c r="Q498" i="22"/>
  <c r="X497" i="22"/>
  <c r="Z499" i="22"/>
  <c r="AA499" i="22"/>
  <c r="Y499" i="22"/>
  <c r="Q499" i="22" l="1"/>
  <c r="X498" i="22"/>
  <c r="P499" i="22"/>
  <c r="W498" i="22"/>
  <c r="Y500" i="22"/>
  <c r="AA500" i="22"/>
  <c r="Z500" i="22"/>
  <c r="P500" i="22" l="1"/>
  <c r="W499" i="22"/>
  <c r="Q500" i="22"/>
  <c r="X499" i="22"/>
  <c r="Z501" i="22"/>
  <c r="AA501" i="22"/>
  <c r="Y501" i="22"/>
  <c r="Q501" i="22" l="1"/>
  <c r="X500" i="22"/>
  <c r="P501" i="22"/>
  <c r="W500" i="22"/>
  <c r="Y502" i="22"/>
  <c r="AA502" i="22"/>
  <c r="Z502" i="22"/>
  <c r="P502" i="22" l="1"/>
  <c r="W501" i="22"/>
  <c r="Q502" i="22"/>
  <c r="X501" i="22"/>
  <c r="Z503" i="22"/>
  <c r="AA503" i="22"/>
  <c r="Y503" i="22"/>
  <c r="Q503" i="22" l="1"/>
  <c r="X502" i="22"/>
  <c r="P503" i="22"/>
  <c r="W502" i="22"/>
  <c r="Y504" i="22"/>
  <c r="AA504" i="22"/>
  <c r="Z504" i="22"/>
  <c r="P504" i="22" l="1"/>
  <c r="W503" i="22"/>
  <c r="Q504" i="22"/>
  <c r="X503" i="22"/>
  <c r="Z505" i="22"/>
  <c r="AA505" i="22"/>
  <c r="Y505" i="22"/>
  <c r="Q505" i="22" l="1"/>
  <c r="X504" i="22"/>
  <c r="P505" i="22"/>
  <c r="W504" i="22"/>
  <c r="Y506" i="22"/>
  <c r="AA506" i="22"/>
  <c r="Z506" i="22"/>
  <c r="P506" i="22" l="1"/>
  <c r="W505" i="22"/>
  <c r="Q506" i="22"/>
  <c r="X505" i="22"/>
  <c r="Z507" i="22"/>
  <c r="AA507" i="22"/>
  <c r="Y507" i="22"/>
  <c r="Q507" i="22" l="1"/>
  <c r="X506" i="22"/>
  <c r="P507" i="22"/>
  <c r="W506" i="22"/>
  <c r="Y508" i="22"/>
  <c r="AA508" i="22"/>
  <c r="Z508" i="22"/>
  <c r="P508" i="22" l="1"/>
  <c r="W507" i="22"/>
  <c r="Q508" i="22"/>
  <c r="X507" i="22"/>
  <c r="Z509" i="22"/>
  <c r="AA509" i="22"/>
  <c r="Y509" i="22"/>
  <c r="Q509" i="22" l="1"/>
  <c r="X508" i="22"/>
  <c r="P509" i="22"/>
  <c r="W508" i="22"/>
  <c r="Y510" i="22"/>
  <c r="AA510" i="22"/>
  <c r="Z510" i="22"/>
  <c r="P510" i="22" l="1"/>
  <c r="W509" i="22"/>
  <c r="Q510" i="22"/>
  <c r="X509" i="22"/>
  <c r="Z511" i="22"/>
  <c r="AA511" i="22"/>
  <c r="Y511" i="22"/>
  <c r="Q511" i="22" l="1"/>
  <c r="X510" i="22"/>
  <c r="P511" i="22"/>
  <c r="W510" i="22"/>
  <c r="Y512" i="22"/>
  <c r="AA512" i="22"/>
  <c r="Z512" i="22"/>
  <c r="P512" i="22" l="1"/>
  <c r="W511" i="22"/>
  <c r="Q512" i="22"/>
  <c r="X511" i="22"/>
  <c r="Z513" i="22"/>
  <c r="AA513" i="22"/>
  <c r="Y513" i="22"/>
  <c r="Q513" i="22" l="1"/>
  <c r="X512" i="22"/>
  <c r="P513" i="22"/>
  <c r="W512" i="22"/>
  <c r="Y514" i="22"/>
  <c r="AA514" i="22"/>
  <c r="Z514" i="22"/>
  <c r="P514" i="22" l="1"/>
  <c r="W513" i="22"/>
  <c r="Q514" i="22"/>
  <c r="X513" i="22"/>
  <c r="Z515" i="22"/>
  <c r="AA515" i="22"/>
  <c r="Y515" i="22"/>
  <c r="Q515" i="22" l="1"/>
  <c r="X514" i="22"/>
  <c r="P515" i="22"/>
  <c r="W514" i="22"/>
  <c r="Y516" i="22"/>
  <c r="AA516" i="22"/>
  <c r="Z516" i="22"/>
  <c r="P516" i="22" l="1"/>
  <c r="W515" i="22"/>
  <c r="Q516" i="22"/>
  <c r="X515" i="22"/>
  <c r="Z517" i="22"/>
  <c r="AA517" i="22"/>
  <c r="Y517" i="22"/>
  <c r="Q517" i="22" l="1"/>
  <c r="X516" i="22"/>
  <c r="P517" i="22"/>
  <c r="W516" i="22"/>
  <c r="Z518" i="22"/>
  <c r="Y518" i="22"/>
  <c r="AA518" i="22"/>
  <c r="P518" i="22" l="1"/>
  <c r="W517" i="22"/>
  <c r="Q518" i="22"/>
  <c r="X517" i="22"/>
  <c r="AA519" i="22"/>
  <c r="Y519" i="22"/>
  <c r="Z519" i="22"/>
  <c r="Q519" i="22" l="1"/>
  <c r="X518" i="22"/>
  <c r="P519" i="22"/>
  <c r="W518" i="22"/>
  <c r="Z520" i="22"/>
  <c r="Y520" i="22"/>
  <c r="AA520" i="22"/>
  <c r="P520" i="22" l="1"/>
  <c r="W519" i="22"/>
  <c r="Q520" i="22"/>
  <c r="X519" i="22"/>
  <c r="AA521" i="22"/>
  <c r="Y521" i="22"/>
  <c r="Z521" i="22"/>
  <c r="Q521" i="22" l="1"/>
  <c r="X520" i="22"/>
  <c r="P521" i="22"/>
  <c r="W520" i="22"/>
  <c r="Z522" i="22"/>
  <c r="Y522" i="22"/>
  <c r="AA522" i="22"/>
  <c r="P522" i="22" l="1"/>
  <c r="W521" i="22"/>
  <c r="Q522" i="22"/>
  <c r="X521" i="22"/>
  <c r="Y523" i="22"/>
  <c r="AA523" i="22"/>
  <c r="Z523" i="22"/>
  <c r="Q523" i="22" l="1"/>
  <c r="X522" i="22"/>
  <c r="P523" i="22"/>
  <c r="W522" i="22"/>
  <c r="Z524" i="22"/>
  <c r="AA524" i="22"/>
  <c r="Y524" i="22"/>
  <c r="P524" i="22" l="1"/>
  <c r="W523" i="22"/>
  <c r="Q524" i="22"/>
  <c r="X523" i="22"/>
  <c r="Y525" i="22"/>
  <c r="AA525" i="22"/>
  <c r="Z525" i="22"/>
  <c r="Q525" i="22" l="1"/>
  <c r="X524" i="22"/>
  <c r="P525" i="22"/>
  <c r="W524" i="22"/>
  <c r="Z526" i="22"/>
  <c r="AA526" i="22"/>
  <c r="Y526" i="22"/>
  <c r="P526" i="22" l="1"/>
  <c r="W525" i="22"/>
  <c r="Q526" i="22"/>
  <c r="X525" i="22"/>
  <c r="AA527" i="22"/>
  <c r="Y527" i="22"/>
  <c r="Z527" i="22"/>
  <c r="Q527" i="22" l="1"/>
  <c r="X526" i="22"/>
  <c r="P527" i="22"/>
  <c r="W526" i="22"/>
  <c r="Z528" i="22"/>
  <c r="Y528" i="22"/>
  <c r="AA528" i="22"/>
  <c r="P528" i="22" l="1"/>
  <c r="W527" i="22"/>
  <c r="Q528" i="22"/>
  <c r="X527" i="22"/>
  <c r="AA529" i="22"/>
  <c r="Y529" i="22"/>
  <c r="Z529" i="22"/>
  <c r="Q529" i="22" l="1"/>
  <c r="X528" i="22"/>
  <c r="P529" i="22"/>
  <c r="W528" i="22"/>
  <c r="Z530" i="22"/>
  <c r="Y530" i="22"/>
  <c r="AA530" i="22"/>
  <c r="P530" i="22" l="1"/>
  <c r="W529" i="22"/>
  <c r="Q530" i="22"/>
  <c r="X529" i="22"/>
  <c r="AA531" i="22"/>
  <c r="Y531" i="22"/>
  <c r="Z531" i="22"/>
  <c r="Q531" i="22" l="1"/>
  <c r="X530" i="22"/>
  <c r="P531" i="22"/>
  <c r="W530" i="22"/>
  <c r="Z532" i="22"/>
  <c r="Y532" i="22"/>
  <c r="AA532" i="22"/>
  <c r="P532" i="22" l="1"/>
  <c r="W531" i="22"/>
  <c r="Q532" i="22"/>
  <c r="X531" i="22"/>
  <c r="AA533" i="22"/>
  <c r="Y533" i="22"/>
  <c r="Z533" i="22"/>
  <c r="Q533" i="22" l="1"/>
  <c r="X532" i="22"/>
  <c r="P533" i="22"/>
  <c r="W532" i="22"/>
  <c r="Z534" i="22"/>
  <c r="Y534" i="22"/>
  <c r="AA534" i="22"/>
  <c r="P534" i="22" l="1"/>
  <c r="W533" i="22"/>
  <c r="Q534" i="22"/>
  <c r="X533" i="22"/>
  <c r="AA535" i="22"/>
  <c r="Y535" i="22"/>
  <c r="Z535" i="22"/>
  <c r="Q535" i="22" l="1"/>
  <c r="X534" i="22"/>
  <c r="P535" i="22"/>
  <c r="W534" i="22"/>
  <c r="Y536" i="22"/>
  <c r="Z536" i="22"/>
  <c r="AA536" i="22"/>
  <c r="P536" i="22" l="1"/>
  <c r="W535" i="22"/>
  <c r="Q536" i="22"/>
  <c r="X535" i="22"/>
  <c r="AA537" i="22"/>
  <c r="Z537" i="22"/>
  <c r="Y537" i="22"/>
  <c r="Q537" i="22" l="1"/>
  <c r="X536" i="22"/>
  <c r="P537" i="22"/>
  <c r="W536" i="22"/>
  <c r="AA538" i="22"/>
  <c r="Z538" i="22"/>
  <c r="Y538" i="22"/>
  <c r="P538" i="22" l="1"/>
  <c r="W537" i="22"/>
  <c r="Q538" i="22"/>
  <c r="X537" i="22"/>
  <c r="Y539" i="22"/>
  <c r="Z539" i="22"/>
  <c r="AA539" i="22"/>
  <c r="Q539" i="22" l="1"/>
  <c r="X538" i="22"/>
  <c r="P539" i="22"/>
  <c r="W538" i="22"/>
  <c r="AA540" i="22"/>
  <c r="Z540" i="22"/>
  <c r="Y540" i="22"/>
  <c r="P540" i="22" l="1"/>
  <c r="W539" i="22"/>
  <c r="Q540" i="22"/>
  <c r="X539" i="22"/>
  <c r="Y541" i="22"/>
  <c r="Z541" i="22"/>
  <c r="AA541" i="22"/>
  <c r="Q541" i="22" l="1"/>
  <c r="X540" i="22"/>
  <c r="P541" i="22"/>
  <c r="W540" i="22"/>
  <c r="AA542" i="22"/>
  <c r="Z542" i="22"/>
  <c r="Y542" i="22"/>
  <c r="P542" i="22" l="1"/>
  <c r="W541" i="22"/>
  <c r="Q542" i="22"/>
  <c r="X541" i="22"/>
  <c r="Y543" i="22"/>
  <c r="Z543" i="22"/>
  <c r="AA543" i="22"/>
  <c r="Q543" i="22" l="1"/>
  <c r="X542" i="22"/>
  <c r="P543" i="22"/>
  <c r="W542" i="22"/>
  <c r="AA544" i="22"/>
  <c r="Z544" i="22"/>
  <c r="Y544" i="22"/>
  <c r="P544" i="22" l="1"/>
  <c r="W543" i="22"/>
  <c r="Q544" i="22"/>
  <c r="X543" i="22"/>
  <c r="Z545" i="22"/>
  <c r="Y545" i="22"/>
  <c r="AA545" i="22"/>
  <c r="Q545" i="22" l="1"/>
  <c r="X544" i="22"/>
  <c r="P545" i="22"/>
  <c r="W544" i="22"/>
  <c r="AA546" i="22"/>
  <c r="Y546" i="22"/>
  <c r="Z546" i="22"/>
  <c r="P546" i="22" l="1"/>
  <c r="W545" i="22"/>
  <c r="Q546" i="22"/>
  <c r="X545" i="22"/>
  <c r="Y547" i="22"/>
  <c r="Z547" i="22"/>
  <c r="AA547" i="22"/>
  <c r="Q547" i="22" l="1"/>
  <c r="X546" i="22"/>
  <c r="P547" i="22"/>
  <c r="W546" i="22"/>
  <c r="AA548" i="22"/>
  <c r="Z548" i="22"/>
  <c r="Y548" i="22"/>
  <c r="P548" i="22" l="1"/>
  <c r="W547" i="22"/>
  <c r="Q548" i="22"/>
  <c r="X547" i="22"/>
  <c r="Y549" i="22"/>
  <c r="Z549" i="22"/>
  <c r="AA549" i="22"/>
  <c r="Q549" i="22" l="1"/>
  <c r="X548" i="22"/>
  <c r="P549" i="22"/>
  <c r="W548" i="22"/>
  <c r="AA550" i="22"/>
  <c r="Z550" i="22"/>
  <c r="Y550" i="22"/>
  <c r="P550" i="22" l="1"/>
  <c r="W549" i="22"/>
  <c r="Q550" i="22"/>
  <c r="X549" i="22"/>
  <c r="Y551" i="22"/>
  <c r="Z551" i="22"/>
  <c r="AA551" i="22"/>
  <c r="Q551" i="22" l="1"/>
  <c r="X550" i="22"/>
  <c r="P551" i="22"/>
  <c r="W550" i="22"/>
  <c r="AA552" i="22"/>
  <c r="Z552" i="22"/>
  <c r="Y552" i="22"/>
  <c r="P552" i="22" l="1"/>
  <c r="W551" i="22"/>
  <c r="Q552" i="22"/>
  <c r="X551" i="22"/>
  <c r="Y553" i="22"/>
  <c r="Z553" i="22"/>
  <c r="AA553" i="22"/>
  <c r="Q553" i="22" l="1"/>
  <c r="X552" i="22"/>
  <c r="P553" i="22"/>
  <c r="W552" i="22"/>
  <c r="AA554" i="22"/>
  <c r="Z554" i="22"/>
  <c r="Y554" i="22"/>
  <c r="P554" i="22" l="1"/>
  <c r="W553" i="22"/>
  <c r="Q554" i="22"/>
  <c r="X553" i="22"/>
  <c r="Y555" i="22"/>
  <c r="Z555" i="22"/>
  <c r="AA555" i="22"/>
  <c r="Q555" i="22" l="1"/>
  <c r="X554" i="22"/>
  <c r="P555" i="22"/>
  <c r="W554" i="22"/>
  <c r="Z556" i="22"/>
  <c r="AA556" i="22"/>
  <c r="Y556" i="22"/>
  <c r="P556" i="22" l="1"/>
  <c r="W555" i="22"/>
  <c r="Q556" i="22"/>
  <c r="X555" i="22"/>
  <c r="Y557" i="22"/>
  <c r="AA557" i="22"/>
  <c r="Z557" i="22"/>
  <c r="Q557" i="22" l="1"/>
  <c r="X556" i="22"/>
  <c r="P557" i="22"/>
  <c r="W556" i="22"/>
  <c r="AA558" i="22"/>
  <c r="Y558" i="22"/>
  <c r="Z558" i="22"/>
  <c r="P558" i="22" l="1"/>
  <c r="W557" i="22"/>
  <c r="Q558" i="22"/>
  <c r="X557" i="22"/>
  <c r="Y559" i="22"/>
  <c r="Z559" i="22"/>
  <c r="AA559" i="22"/>
  <c r="Q559" i="22" l="1"/>
  <c r="X558" i="22"/>
  <c r="P559" i="22"/>
  <c r="W558" i="22"/>
  <c r="AA560" i="22"/>
  <c r="Z560" i="22"/>
  <c r="Y560" i="22"/>
  <c r="P560" i="22" l="1"/>
  <c r="W559" i="22"/>
  <c r="Q560" i="22"/>
  <c r="X559" i="22"/>
  <c r="AA561" i="22"/>
  <c r="Y561" i="22"/>
  <c r="Z561" i="22"/>
  <c r="Q561" i="22" l="1"/>
  <c r="X560" i="22"/>
  <c r="P561" i="22"/>
  <c r="W560" i="22"/>
  <c r="Y562" i="22"/>
  <c r="Z562" i="22"/>
  <c r="AA562" i="22"/>
  <c r="P562" i="22" l="1"/>
  <c r="W561" i="22"/>
  <c r="Q562" i="22"/>
  <c r="X561" i="22"/>
  <c r="Z563" i="22"/>
  <c r="AA563" i="22"/>
  <c r="Y563" i="22"/>
  <c r="Q563" i="22" l="1"/>
  <c r="X562" i="22"/>
  <c r="P563" i="22"/>
  <c r="W562" i="22"/>
  <c r="AA564" i="22"/>
  <c r="Y564" i="22"/>
  <c r="Z564" i="22"/>
  <c r="P564" i="22" l="1"/>
  <c r="W563" i="22"/>
  <c r="Q564" i="22"/>
  <c r="X563" i="22"/>
  <c r="Z565" i="22"/>
  <c r="Y565" i="22"/>
  <c r="AA565" i="22"/>
  <c r="Q565" i="22" l="1"/>
  <c r="X564" i="22"/>
  <c r="P565" i="22"/>
  <c r="W564" i="22"/>
  <c r="Y566" i="22"/>
  <c r="AA566" i="22"/>
  <c r="Z566" i="22"/>
  <c r="P566" i="22" l="1"/>
  <c r="W565" i="22"/>
  <c r="Q566" i="22"/>
  <c r="X565" i="22"/>
  <c r="Z567" i="22"/>
  <c r="AA567" i="22"/>
  <c r="Y567" i="22"/>
  <c r="Q567" i="22" l="1"/>
  <c r="X566" i="22"/>
  <c r="P567" i="22"/>
  <c r="W566" i="22"/>
  <c r="AA568" i="22"/>
  <c r="Z568" i="22"/>
  <c r="Y568" i="22"/>
  <c r="P568" i="22" l="1"/>
  <c r="W567" i="22"/>
  <c r="Q568" i="22"/>
  <c r="X567" i="22"/>
  <c r="Y569" i="22"/>
  <c r="Z569" i="22"/>
  <c r="AA569" i="22"/>
  <c r="Q569" i="22" l="1"/>
  <c r="X568" i="22"/>
  <c r="P569" i="22"/>
  <c r="W568" i="22"/>
  <c r="AA570" i="22"/>
  <c r="Z570" i="22"/>
  <c r="Y570" i="22"/>
  <c r="P570" i="22" l="1"/>
  <c r="W569" i="22"/>
  <c r="Q570" i="22"/>
  <c r="X569" i="22"/>
  <c r="Z571" i="22"/>
  <c r="Y571" i="22"/>
  <c r="AA571" i="22"/>
  <c r="Q571" i="22" l="1"/>
  <c r="X570" i="22"/>
  <c r="P571" i="22"/>
  <c r="W570" i="22"/>
  <c r="AA572" i="22"/>
  <c r="Y572" i="22"/>
  <c r="Z572" i="22"/>
  <c r="P572" i="22" l="1"/>
  <c r="W571" i="22"/>
  <c r="Q572" i="22"/>
  <c r="X571" i="22"/>
  <c r="Z573" i="22"/>
  <c r="Y573" i="22"/>
  <c r="AA573" i="22"/>
  <c r="Q573" i="22" l="1"/>
  <c r="X572" i="22"/>
  <c r="P573" i="22"/>
  <c r="W572" i="22"/>
  <c r="AA574" i="22"/>
  <c r="Y574" i="22"/>
  <c r="Z574" i="22"/>
  <c r="P574" i="22" l="1"/>
  <c r="W573" i="22"/>
  <c r="Q574" i="22"/>
  <c r="X573" i="22"/>
  <c r="Z575" i="22"/>
  <c r="Y575" i="22"/>
  <c r="AA575" i="22"/>
  <c r="Q575" i="22" l="1"/>
  <c r="X574" i="22"/>
  <c r="P575" i="22"/>
  <c r="W574" i="22"/>
  <c r="Y576" i="22"/>
  <c r="Z576" i="22"/>
  <c r="AA576" i="22"/>
  <c r="P576" i="22" l="1"/>
  <c r="W575" i="22"/>
  <c r="Q576" i="22"/>
  <c r="X575" i="22"/>
  <c r="AA577" i="22"/>
  <c r="Z577" i="22"/>
  <c r="Y577" i="22"/>
  <c r="Q577" i="22" l="1"/>
  <c r="X576" i="22"/>
  <c r="P577" i="22"/>
  <c r="W576" i="22"/>
  <c r="Z578" i="22"/>
  <c r="Y578" i="22"/>
  <c r="AA578" i="22"/>
  <c r="P578" i="22" l="1"/>
  <c r="W577" i="22"/>
  <c r="Q578" i="22"/>
  <c r="X577" i="22"/>
  <c r="Y579" i="22"/>
  <c r="AA579" i="22"/>
  <c r="Z579" i="22"/>
  <c r="Q579" i="22" l="1"/>
  <c r="X578" i="22"/>
  <c r="P579" i="22"/>
  <c r="W578" i="22"/>
  <c r="Z580" i="22"/>
  <c r="AA580" i="22"/>
  <c r="Y580" i="22"/>
  <c r="P580" i="22" l="1"/>
  <c r="W579" i="22"/>
  <c r="Q580" i="22"/>
  <c r="X579" i="22"/>
  <c r="AA581" i="22"/>
  <c r="Y581" i="22"/>
  <c r="Z581" i="22"/>
  <c r="Q581" i="22" l="1"/>
  <c r="X580" i="22"/>
  <c r="P581" i="22"/>
  <c r="W580" i="22"/>
  <c r="Z582" i="22"/>
  <c r="Y582" i="22"/>
  <c r="AA582" i="22"/>
  <c r="P582" i="22" l="1"/>
  <c r="W581" i="22"/>
  <c r="Q582" i="22"/>
  <c r="X581" i="22"/>
  <c r="AA583" i="22"/>
  <c r="Y583" i="22"/>
  <c r="Z583" i="22"/>
  <c r="Q583" i="22" l="1"/>
  <c r="X582" i="22"/>
  <c r="P583" i="22"/>
  <c r="W582" i="22"/>
  <c r="Z584" i="22"/>
  <c r="Y584" i="22"/>
  <c r="AA584" i="22"/>
  <c r="P584" i="22" l="1"/>
  <c r="W583" i="22"/>
  <c r="Q584" i="22"/>
  <c r="X583" i="22"/>
  <c r="AA585" i="22"/>
  <c r="Y585" i="22"/>
  <c r="Z585" i="22"/>
  <c r="Q585" i="22" l="1"/>
  <c r="X584" i="22"/>
  <c r="P585" i="22"/>
  <c r="W584" i="22"/>
  <c r="Y586" i="22"/>
  <c r="Z586" i="22"/>
  <c r="AA586" i="22"/>
  <c r="P586" i="22" l="1"/>
  <c r="W585" i="22"/>
  <c r="Q586" i="22"/>
  <c r="X585" i="22"/>
  <c r="Z587" i="22"/>
  <c r="AA587" i="22"/>
  <c r="Y587" i="22"/>
  <c r="Q587" i="22" l="1"/>
  <c r="X586" i="22"/>
  <c r="P587" i="22"/>
  <c r="W586" i="22"/>
  <c r="Y588" i="22"/>
  <c r="AA588" i="22"/>
  <c r="Z588" i="22"/>
  <c r="P588" i="22" l="1"/>
  <c r="W587" i="22"/>
  <c r="Q588" i="22"/>
  <c r="X587" i="22"/>
  <c r="Z589" i="22"/>
  <c r="AA589" i="22"/>
  <c r="Y589" i="22"/>
  <c r="Q589" i="22" l="1"/>
  <c r="X588" i="22"/>
  <c r="P589" i="22"/>
  <c r="W588" i="22"/>
  <c r="Y590" i="22"/>
  <c r="AA590" i="22"/>
  <c r="Z590" i="22"/>
  <c r="P590" i="22" l="1"/>
  <c r="W589" i="22"/>
  <c r="Q590" i="22"/>
  <c r="X589" i="22"/>
  <c r="Z591" i="22"/>
  <c r="AA591" i="22"/>
  <c r="Y591" i="22"/>
  <c r="Q591" i="22" l="1"/>
  <c r="X590" i="22"/>
  <c r="P591" i="22"/>
  <c r="W590" i="22"/>
  <c r="AA592" i="22"/>
  <c r="Y592" i="22"/>
  <c r="Z592" i="22"/>
  <c r="P592" i="22" l="1"/>
  <c r="W591" i="22"/>
  <c r="Q592" i="22"/>
  <c r="X591" i="22"/>
  <c r="Z593" i="22"/>
  <c r="Y593" i="22"/>
  <c r="AA593" i="22"/>
  <c r="Q593" i="22" l="1"/>
  <c r="X592" i="22"/>
  <c r="P593" i="22"/>
  <c r="W592" i="22"/>
  <c r="AA594" i="22"/>
  <c r="Y594" i="22"/>
  <c r="Z594" i="22"/>
  <c r="P594" i="22" l="1"/>
  <c r="W593" i="22"/>
  <c r="Q594" i="22"/>
  <c r="X593" i="22"/>
  <c r="Z595" i="22"/>
  <c r="Y595" i="22"/>
  <c r="AA595" i="22"/>
  <c r="Q595" i="22" l="1"/>
  <c r="X594" i="22"/>
  <c r="P595" i="22"/>
  <c r="W594" i="22"/>
  <c r="AA596" i="22"/>
  <c r="Y596" i="22"/>
  <c r="Z596" i="22"/>
  <c r="P596" i="22" l="1"/>
  <c r="W595" i="22"/>
  <c r="Q596" i="22"/>
  <c r="X595" i="22"/>
  <c r="Z597" i="22"/>
  <c r="Y597" i="22"/>
  <c r="AA597" i="22"/>
  <c r="Q597" i="22" l="1"/>
  <c r="X596" i="22"/>
  <c r="P597" i="22"/>
  <c r="W596" i="22"/>
  <c r="Y598" i="22"/>
  <c r="AA598" i="22"/>
  <c r="Z598" i="22"/>
  <c r="P598" i="22" l="1"/>
  <c r="W597" i="22"/>
  <c r="Q598" i="22"/>
  <c r="X597" i="22"/>
  <c r="Z599" i="22"/>
  <c r="AA599" i="22"/>
  <c r="Y599" i="22"/>
  <c r="Q599" i="22" l="1"/>
  <c r="X598" i="22"/>
  <c r="P599" i="22"/>
  <c r="W598" i="22"/>
  <c r="Y600" i="22"/>
  <c r="AA600" i="22"/>
  <c r="Z600" i="22"/>
  <c r="P600" i="22" l="1"/>
  <c r="W599" i="22"/>
  <c r="Q600" i="22"/>
  <c r="X599" i="22"/>
  <c r="Z601" i="22"/>
  <c r="AA601" i="22"/>
  <c r="Y601" i="22"/>
  <c r="Q601" i="22" l="1"/>
  <c r="X600" i="22"/>
  <c r="P601" i="22"/>
  <c r="W600" i="22"/>
  <c r="Y602" i="22"/>
  <c r="AA602" i="22"/>
  <c r="Z602" i="22"/>
  <c r="P602" i="22" l="1"/>
  <c r="W601" i="22"/>
  <c r="Q602" i="22"/>
  <c r="X601" i="22"/>
  <c r="AA603" i="22"/>
  <c r="Z603" i="22"/>
  <c r="Y603" i="22"/>
  <c r="Q603" i="22" l="1"/>
  <c r="X602" i="22"/>
  <c r="P603" i="22"/>
  <c r="W602" i="22"/>
  <c r="Y604" i="22"/>
  <c r="Z604" i="22"/>
  <c r="AA604" i="22"/>
  <c r="P604" i="22" l="1"/>
  <c r="W603" i="22"/>
  <c r="Q604" i="22"/>
  <c r="X603" i="22"/>
  <c r="AA605" i="22"/>
  <c r="Z605" i="22"/>
  <c r="Y605" i="22"/>
  <c r="Q605" i="22" l="1"/>
  <c r="X604" i="22"/>
  <c r="P605" i="22"/>
  <c r="W604" i="22"/>
  <c r="Y606" i="22"/>
  <c r="Z606" i="22"/>
  <c r="AA606" i="22"/>
  <c r="P606" i="22" l="1"/>
  <c r="W605" i="22"/>
  <c r="Q606" i="22"/>
  <c r="X605" i="22"/>
  <c r="AA607" i="22"/>
  <c r="Z607" i="22"/>
  <c r="Y607" i="22"/>
  <c r="Q607" i="22" l="1"/>
  <c r="X606" i="22"/>
  <c r="P607" i="22"/>
  <c r="W606" i="22"/>
  <c r="Z608" i="22"/>
  <c r="Y608" i="22"/>
  <c r="AA608" i="22"/>
  <c r="P608" i="22" l="1"/>
  <c r="W607" i="22"/>
  <c r="Q608" i="22"/>
  <c r="X607" i="22"/>
  <c r="AA609" i="22"/>
  <c r="Y609" i="22"/>
  <c r="Z609" i="22"/>
  <c r="Q609" i="22" l="1"/>
  <c r="X608" i="22"/>
  <c r="P609" i="22"/>
  <c r="W608" i="22"/>
  <c r="Y610" i="22"/>
  <c r="Z610" i="22"/>
  <c r="AA610" i="22"/>
  <c r="P610" i="22" l="1"/>
  <c r="W609" i="22"/>
  <c r="Q610" i="22"/>
  <c r="X609" i="22"/>
  <c r="AA611" i="22"/>
  <c r="Z611" i="22"/>
  <c r="Y611" i="22"/>
  <c r="Q611" i="22" l="1"/>
  <c r="X610" i="22"/>
  <c r="P611" i="22"/>
  <c r="W610" i="22"/>
  <c r="Y612" i="22"/>
  <c r="Z612" i="22"/>
  <c r="AA612" i="22"/>
  <c r="P612" i="22" l="1"/>
  <c r="W611" i="22"/>
  <c r="Q612" i="22"/>
  <c r="X611" i="22"/>
  <c r="AA613" i="22"/>
  <c r="Z613" i="22"/>
  <c r="Y613" i="22"/>
  <c r="Q613" i="22" l="1"/>
  <c r="X612" i="22"/>
  <c r="P613" i="22"/>
  <c r="W612" i="22"/>
  <c r="Y614" i="22"/>
  <c r="Z614" i="22"/>
  <c r="AA614" i="22"/>
  <c r="P614" i="22" l="1"/>
  <c r="W613" i="22"/>
  <c r="Q614" i="22"/>
  <c r="X613" i="22"/>
  <c r="AA615" i="22"/>
  <c r="Z615" i="22"/>
  <c r="Y615" i="22"/>
  <c r="Q615" i="22" l="1"/>
  <c r="X614" i="22"/>
  <c r="P615" i="22"/>
  <c r="W614" i="22"/>
  <c r="Y616" i="22"/>
  <c r="Z616" i="22"/>
  <c r="AA616" i="22"/>
  <c r="P616" i="22" l="1"/>
  <c r="W615" i="22"/>
  <c r="Q616" i="22"/>
  <c r="X615" i="22"/>
  <c r="Z617" i="22"/>
  <c r="Y617" i="22"/>
  <c r="AA617" i="22"/>
  <c r="Q617" i="22" l="1"/>
  <c r="X616" i="22"/>
  <c r="P617" i="22"/>
  <c r="W616" i="22"/>
  <c r="AA618" i="22"/>
  <c r="Y618" i="22"/>
  <c r="Z618" i="22"/>
  <c r="P618" i="22" l="1"/>
  <c r="W617" i="22"/>
  <c r="Q618" i="22"/>
  <c r="X617" i="22"/>
  <c r="Z619" i="22"/>
  <c r="Y619" i="22"/>
  <c r="AA619" i="22"/>
  <c r="Q619" i="22" l="1"/>
  <c r="X618" i="22"/>
  <c r="P619" i="22"/>
  <c r="W618" i="22"/>
  <c r="AA620" i="22"/>
  <c r="Y620" i="22"/>
  <c r="Z620" i="22"/>
  <c r="P620" i="22" l="1"/>
  <c r="W619" i="22"/>
  <c r="Q620" i="22"/>
  <c r="X619" i="22"/>
  <c r="Y621" i="22"/>
  <c r="Z621" i="22"/>
  <c r="AA621" i="22"/>
  <c r="Q621" i="22" l="1"/>
  <c r="X620" i="22"/>
  <c r="P621" i="22"/>
  <c r="W620" i="22"/>
  <c r="AA622" i="22"/>
  <c r="Z622" i="22"/>
  <c r="Y622" i="22"/>
  <c r="P622" i="22" l="1"/>
  <c r="W621" i="22"/>
  <c r="Q622" i="22"/>
  <c r="X621" i="22"/>
  <c r="Z623" i="22"/>
  <c r="Y623" i="22"/>
  <c r="AA623" i="22"/>
  <c r="Q623" i="22" l="1"/>
  <c r="X622" i="22"/>
  <c r="P623" i="22"/>
  <c r="W622" i="22"/>
  <c r="AA624" i="22"/>
  <c r="Y624" i="22"/>
  <c r="Z624" i="22"/>
  <c r="P624" i="22" l="1"/>
  <c r="W623" i="22"/>
  <c r="Q624" i="22"/>
  <c r="X623" i="22"/>
  <c r="Y625" i="22"/>
  <c r="Z625" i="22"/>
  <c r="AA625" i="22"/>
  <c r="Q625" i="22" l="1"/>
  <c r="X624" i="22"/>
  <c r="P625" i="22"/>
  <c r="W624" i="22"/>
  <c r="AA626" i="22"/>
  <c r="Z626" i="22"/>
  <c r="Y626" i="22"/>
  <c r="P626" i="22" l="1"/>
  <c r="W625" i="22"/>
  <c r="Q626" i="22"/>
  <c r="X625" i="22"/>
  <c r="Y627" i="22"/>
  <c r="Z627" i="22"/>
  <c r="AA627" i="22"/>
  <c r="Q627" i="22" l="1"/>
  <c r="X626" i="22"/>
  <c r="P627" i="22"/>
  <c r="W626" i="22"/>
  <c r="AA628" i="22"/>
  <c r="Z628" i="22"/>
  <c r="Y628" i="22"/>
  <c r="P628" i="22" l="1"/>
  <c r="W627" i="22"/>
  <c r="Q628" i="22"/>
  <c r="X627" i="22"/>
  <c r="Y629" i="22"/>
  <c r="Z629" i="22"/>
  <c r="AA629" i="22"/>
  <c r="Q629" i="22" l="1"/>
  <c r="X628" i="22"/>
  <c r="P629" i="22"/>
  <c r="W628" i="22"/>
  <c r="Z630" i="22"/>
  <c r="AA630" i="22"/>
  <c r="Y630" i="22"/>
  <c r="P630" i="22" l="1"/>
  <c r="W629" i="22"/>
  <c r="Q630" i="22"/>
  <c r="X629" i="22"/>
  <c r="Y631" i="22"/>
  <c r="AA631" i="22"/>
  <c r="Z631" i="22"/>
  <c r="Q631" i="22" l="1"/>
  <c r="X630" i="22"/>
  <c r="P631" i="22"/>
  <c r="W630" i="22"/>
  <c r="Z632" i="22"/>
  <c r="AA632" i="22"/>
  <c r="Y632" i="22"/>
  <c r="P632" i="22" l="1"/>
  <c r="W631" i="22"/>
  <c r="Q632" i="22"/>
  <c r="X631" i="22"/>
  <c r="Y633" i="22"/>
  <c r="AA633" i="22"/>
  <c r="Z633" i="22"/>
  <c r="Q633" i="22" l="1"/>
  <c r="X632" i="22"/>
  <c r="P633" i="22"/>
  <c r="W632" i="22"/>
  <c r="Z634" i="22"/>
  <c r="AA634" i="22"/>
  <c r="Y634" i="22"/>
  <c r="P634" i="22" l="1"/>
  <c r="W633" i="22"/>
  <c r="Q634" i="22"/>
  <c r="X633" i="22"/>
  <c r="Y635" i="22"/>
  <c r="AA635" i="22"/>
  <c r="Z635" i="22"/>
  <c r="Q635" i="22" l="1"/>
  <c r="X634" i="22"/>
  <c r="P635" i="22"/>
  <c r="W634" i="22"/>
  <c r="Z636" i="22"/>
  <c r="AA636" i="22"/>
  <c r="Y636" i="22"/>
  <c r="P636" i="22" l="1"/>
  <c r="W635" i="22"/>
  <c r="Q636" i="22"/>
  <c r="X635" i="22"/>
  <c r="Y637" i="22"/>
  <c r="AA637" i="22"/>
  <c r="Z637" i="22"/>
  <c r="Q637" i="22" l="1"/>
  <c r="X636" i="22"/>
  <c r="P637" i="22"/>
  <c r="W636" i="22"/>
  <c r="AA638" i="22"/>
  <c r="Z638" i="22"/>
  <c r="Y638" i="22"/>
  <c r="P638" i="22" l="1"/>
  <c r="W637" i="22"/>
  <c r="Q638" i="22"/>
  <c r="X637" i="22"/>
  <c r="Y639" i="22"/>
  <c r="Z639" i="22"/>
  <c r="AA639" i="22"/>
  <c r="Q639" i="22" l="1"/>
  <c r="X638" i="22"/>
  <c r="P639" i="22"/>
  <c r="W638" i="22"/>
  <c r="Z640" i="22"/>
  <c r="Y640" i="22"/>
  <c r="AA640" i="22"/>
  <c r="P640" i="22" l="1"/>
  <c r="W639" i="22"/>
  <c r="Q640" i="22"/>
  <c r="X639" i="22"/>
  <c r="AA641" i="22"/>
  <c r="Y641" i="22"/>
  <c r="Z641" i="22"/>
  <c r="Q641" i="22" l="1"/>
  <c r="X640" i="22"/>
  <c r="P641" i="22"/>
  <c r="W640" i="22"/>
  <c r="Y642" i="22"/>
  <c r="AA642" i="22"/>
  <c r="Z642" i="22"/>
  <c r="P642" i="22" l="1"/>
  <c r="W641" i="22"/>
  <c r="Q642" i="22"/>
  <c r="X641" i="22"/>
  <c r="AA643" i="22"/>
  <c r="Z643" i="22"/>
  <c r="Y643" i="22"/>
  <c r="Q643" i="22" l="1"/>
  <c r="X642" i="22"/>
  <c r="P643" i="22"/>
  <c r="W642" i="22"/>
  <c r="Y644" i="22"/>
  <c r="Z644" i="22"/>
  <c r="AA644" i="22"/>
  <c r="P644" i="22" l="1"/>
  <c r="W643" i="22"/>
  <c r="Q644" i="22"/>
  <c r="X643" i="22"/>
  <c r="AA645" i="22"/>
  <c r="Z645" i="22"/>
  <c r="Y645" i="22"/>
  <c r="Q645" i="22" l="1"/>
  <c r="X644" i="22"/>
  <c r="P645" i="22"/>
  <c r="W644" i="22"/>
  <c r="Z646" i="22"/>
  <c r="Y646" i="22"/>
  <c r="AA646" i="22"/>
  <c r="P646" i="22" l="1"/>
  <c r="W645" i="22"/>
  <c r="Q646" i="22"/>
  <c r="X645" i="22"/>
  <c r="AA647" i="22"/>
  <c r="Y647" i="22"/>
  <c r="Z647" i="22"/>
  <c r="Q647" i="22" l="1"/>
  <c r="X646" i="22"/>
  <c r="P647" i="22"/>
  <c r="W646" i="22"/>
  <c r="Z648" i="22"/>
  <c r="AA648" i="22"/>
  <c r="Y648" i="22"/>
  <c r="P648" i="22" l="1"/>
  <c r="W647" i="22"/>
  <c r="Q648" i="22"/>
  <c r="X647" i="22"/>
  <c r="Y649" i="22"/>
  <c r="AA649" i="22"/>
  <c r="Z649" i="22"/>
  <c r="Q649" i="22" l="1"/>
  <c r="X648" i="22"/>
  <c r="P649" i="22"/>
  <c r="W648" i="22"/>
  <c r="Z650" i="22"/>
  <c r="AA650" i="22"/>
  <c r="Y650" i="22"/>
  <c r="P650" i="22" l="1"/>
  <c r="W649" i="22"/>
  <c r="Q650" i="22"/>
  <c r="X649" i="22"/>
  <c r="Y651" i="22"/>
  <c r="Z651" i="22"/>
  <c r="AA651" i="22"/>
  <c r="Q651" i="22" l="1"/>
  <c r="X650" i="22"/>
  <c r="P651" i="22"/>
  <c r="W650" i="22"/>
  <c r="AA652" i="22"/>
  <c r="Z652" i="22"/>
  <c r="Y652" i="22"/>
  <c r="P652" i="22" l="1"/>
  <c r="W651" i="22"/>
  <c r="Q652" i="22"/>
  <c r="X651" i="22"/>
  <c r="Z653" i="22"/>
  <c r="Y653" i="22"/>
  <c r="AA653" i="22"/>
  <c r="Q653" i="22" l="1"/>
  <c r="X652" i="22"/>
  <c r="P653" i="22"/>
  <c r="W652" i="22"/>
  <c r="Y654" i="22"/>
  <c r="AA654" i="22"/>
  <c r="Z654" i="22"/>
  <c r="P654" i="22" l="1"/>
  <c r="W653" i="22"/>
  <c r="Q654" i="22"/>
  <c r="X653" i="22"/>
  <c r="AA655" i="22"/>
  <c r="Z655" i="22"/>
  <c r="Y655" i="22"/>
  <c r="Q655" i="22" l="1"/>
  <c r="X654" i="22"/>
  <c r="P655" i="22"/>
  <c r="W654" i="22"/>
  <c r="Y656" i="22"/>
  <c r="AA656" i="22"/>
  <c r="Z656" i="22"/>
  <c r="P656" i="22" l="1"/>
  <c r="W655" i="22"/>
  <c r="Q656" i="22"/>
  <c r="X655" i="22"/>
  <c r="Y657" i="22"/>
  <c r="Z657" i="22"/>
  <c r="AA657" i="22"/>
  <c r="Q657" i="22" l="1"/>
  <c r="X656" i="22"/>
  <c r="P657" i="22"/>
  <c r="W656" i="22"/>
  <c r="AA658" i="22"/>
  <c r="Z658" i="22"/>
  <c r="Y658" i="22"/>
  <c r="P658" i="22" l="1"/>
  <c r="W657" i="22"/>
  <c r="Q658" i="22"/>
  <c r="X657" i="22"/>
  <c r="Y659" i="22"/>
  <c r="Z659" i="22"/>
  <c r="AA659" i="22"/>
  <c r="Q659" i="22" l="1"/>
  <c r="X658" i="22"/>
  <c r="P659" i="22"/>
  <c r="W658" i="22"/>
  <c r="AA660" i="22"/>
  <c r="Z660" i="22"/>
  <c r="Y660" i="22"/>
  <c r="P660" i="22" l="1"/>
  <c r="W659" i="22"/>
  <c r="Q660" i="22"/>
  <c r="X659" i="22"/>
  <c r="Y661" i="22"/>
  <c r="Z661" i="22"/>
  <c r="AA661" i="22"/>
  <c r="Q661" i="22" l="1"/>
  <c r="X660" i="22"/>
  <c r="P661" i="22"/>
  <c r="W660" i="22"/>
  <c r="AA662" i="22"/>
  <c r="Z662" i="22"/>
  <c r="Y662" i="22"/>
  <c r="P662" i="22" l="1"/>
  <c r="W661" i="22"/>
  <c r="Q662" i="22"/>
  <c r="X661" i="22"/>
  <c r="Y663" i="22"/>
  <c r="Z663" i="22"/>
  <c r="AA663" i="22"/>
  <c r="Q663" i="22" l="1"/>
  <c r="X662" i="22"/>
  <c r="P663" i="22"/>
  <c r="W662" i="22"/>
  <c r="Z664" i="22"/>
  <c r="Y664" i="22"/>
  <c r="AA664" i="22"/>
  <c r="P664" i="22" l="1"/>
  <c r="W663" i="22"/>
  <c r="Q664" i="22"/>
  <c r="X663" i="22"/>
  <c r="Z665" i="22"/>
  <c r="AA665" i="22"/>
  <c r="Y665" i="22"/>
  <c r="Q665" i="22" l="1"/>
  <c r="X664" i="22"/>
  <c r="P665" i="22"/>
  <c r="W664" i="22"/>
  <c r="Y666" i="22"/>
  <c r="AA666" i="22"/>
  <c r="Z666" i="22"/>
  <c r="P666" i="22" l="1"/>
  <c r="W665" i="22"/>
  <c r="Q666" i="22"/>
  <c r="X665" i="22"/>
  <c r="AA667" i="22"/>
  <c r="Z667" i="22"/>
  <c r="Y667" i="22"/>
  <c r="Q667" i="22" l="1"/>
  <c r="X666" i="22"/>
  <c r="P667" i="22"/>
  <c r="W666" i="22"/>
  <c r="Y668" i="22"/>
  <c r="Z668" i="22"/>
  <c r="AA668" i="22"/>
  <c r="P668" i="22" l="1"/>
  <c r="W667" i="22"/>
  <c r="Q668" i="22"/>
  <c r="X667" i="22"/>
  <c r="Z669" i="22"/>
  <c r="AA669" i="22"/>
  <c r="Y669" i="22"/>
  <c r="Q669" i="22" l="1"/>
  <c r="X668" i="22"/>
  <c r="P669" i="22"/>
  <c r="W668" i="22"/>
  <c r="Y670" i="22"/>
  <c r="AA670" i="22"/>
  <c r="Z670" i="22"/>
  <c r="P670" i="22" l="1"/>
  <c r="W669" i="22"/>
  <c r="Q670" i="22"/>
  <c r="X669" i="22"/>
  <c r="Z671" i="22"/>
  <c r="AA671" i="22"/>
  <c r="Y671" i="22"/>
  <c r="Q671" i="22" l="1"/>
  <c r="X670" i="22"/>
  <c r="P671" i="22"/>
  <c r="W670" i="22"/>
  <c r="AA672" i="22"/>
  <c r="Z672" i="22"/>
  <c r="Y672" i="22"/>
  <c r="P672" i="22" l="1"/>
  <c r="W671" i="22"/>
  <c r="Q672" i="22"/>
  <c r="X671" i="22"/>
  <c r="Z673" i="22"/>
  <c r="AA673" i="22"/>
  <c r="Y673" i="22"/>
  <c r="Q673" i="22" l="1"/>
  <c r="X672" i="22"/>
  <c r="P673" i="22"/>
  <c r="W672" i="22"/>
  <c r="Y674" i="22"/>
  <c r="AA674" i="22"/>
  <c r="Z674" i="22"/>
  <c r="P674" i="22" l="1"/>
  <c r="W673" i="22"/>
  <c r="Q674" i="22"/>
  <c r="X673" i="22"/>
  <c r="Z675" i="22"/>
  <c r="AA675" i="22"/>
  <c r="Y675" i="22"/>
  <c r="Q675" i="22" l="1"/>
  <c r="X674" i="22"/>
  <c r="P675" i="22"/>
  <c r="W674" i="22"/>
  <c r="Y676" i="22"/>
  <c r="Z676" i="22"/>
  <c r="AA676" i="22"/>
  <c r="P676" i="22" l="1"/>
  <c r="W675" i="22"/>
  <c r="Q676" i="22"/>
  <c r="X675" i="22"/>
  <c r="AA677" i="22"/>
  <c r="Z677" i="22"/>
  <c r="Y677" i="22"/>
  <c r="Q677" i="22" l="1"/>
  <c r="X676" i="22"/>
  <c r="P677" i="22"/>
  <c r="W676" i="22"/>
  <c r="Y678" i="22"/>
  <c r="Z678" i="22"/>
  <c r="AA678" i="22"/>
  <c r="P678" i="22" l="1"/>
  <c r="W677" i="22"/>
  <c r="Q678" i="22"/>
  <c r="X677" i="22"/>
  <c r="AA679" i="22"/>
  <c r="Z679" i="22"/>
  <c r="Y679" i="22"/>
  <c r="Q679" i="22" l="1"/>
  <c r="X678" i="22"/>
  <c r="P679" i="22"/>
  <c r="W678" i="22"/>
  <c r="Y680" i="22"/>
  <c r="AA680" i="22"/>
  <c r="Z680" i="22"/>
  <c r="P680" i="22" l="1"/>
  <c r="W679" i="22"/>
  <c r="Q680" i="22"/>
  <c r="X679" i="22"/>
  <c r="Z681" i="22"/>
  <c r="AA681" i="22"/>
  <c r="Y681" i="22"/>
  <c r="Q681" i="22" l="1"/>
  <c r="X680" i="22"/>
  <c r="P681" i="22"/>
  <c r="W680" i="22"/>
  <c r="Y682" i="22"/>
  <c r="AA682" i="22"/>
  <c r="Z682" i="22"/>
  <c r="P682" i="22" l="1"/>
  <c r="W681" i="22"/>
  <c r="Q682" i="22"/>
  <c r="X681" i="22"/>
  <c r="Z683" i="22"/>
  <c r="AA683" i="22"/>
  <c r="Y683" i="22"/>
  <c r="Q683" i="22" l="1"/>
  <c r="X682" i="22"/>
  <c r="P683" i="22"/>
  <c r="W682" i="22"/>
  <c r="Y684" i="22"/>
  <c r="AA684" i="22"/>
  <c r="Z684" i="22"/>
  <c r="P684" i="22" l="1"/>
  <c r="W683" i="22"/>
  <c r="Q684" i="22"/>
  <c r="X683" i="22"/>
  <c r="Z685" i="22"/>
  <c r="AA685" i="22"/>
  <c r="Y685" i="22"/>
  <c r="Q685" i="22" l="1"/>
  <c r="X684" i="22"/>
  <c r="P685" i="22"/>
  <c r="W684" i="22"/>
  <c r="Y686" i="22"/>
  <c r="AA686" i="22"/>
  <c r="Z686" i="22"/>
  <c r="P686" i="22" l="1"/>
  <c r="W685" i="22"/>
  <c r="Q686" i="22"/>
  <c r="X685" i="22"/>
  <c r="Z687" i="22"/>
  <c r="AA687" i="22"/>
  <c r="Y687" i="22"/>
  <c r="Q687" i="22" l="1"/>
  <c r="X686" i="22"/>
  <c r="P687" i="22"/>
  <c r="W686" i="22"/>
  <c r="Y688" i="22"/>
  <c r="Z688" i="22"/>
  <c r="AA688" i="22"/>
  <c r="P688" i="22" l="1"/>
  <c r="W687" i="22"/>
  <c r="Q688" i="22"/>
  <c r="X687" i="22"/>
  <c r="Z689" i="22"/>
  <c r="Y689" i="22"/>
  <c r="AA689" i="22"/>
  <c r="Q689" i="22" l="1"/>
  <c r="X688" i="22"/>
  <c r="P689" i="22"/>
  <c r="W688" i="22"/>
  <c r="Y690" i="22"/>
  <c r="AA690" i="22"/>
  <c r="Z690" i="22"/>
  <c r="P690" i="22" l="1"/>
  <c r="W689" i="22"/>
  <c r="Q690" i="22"/>
  <c r="X689" i="22"/>
  <c r="Z691" i="22"/>
  <c r="AA691" i="22"/>
  <c r="Y691" i="22"/>
  <c r="Q691" i="22" l="1"/>
  <c r="X690" i="22"/>
  <c r="P691" i="22"/>
  <c r="W690" i="22"/>
  <c r="AA692" i="22"/>
  <c r="Z692" i="22"/>
  <c r="Y692" i="22"/>
  <c r="P692" i="22" l="1"/>
  <c r="W691" i="22"/>
  <c r="Q692" i="22"/>
  <c r="X691" i="22"/>
  <c r="Y693" i="22"/>
  <c r="Z693" i="22"/>
  <c r="AA693" i="22"/>
  <c r="Q693" i="22" l="1"/>
  <c r="X692" i="22"/>
  <c r="P693" i="22"/>
  <c r="W692" i="22"/>
  <c r="Z694" i="22"/>
  <c r="Y694" i="22"/>
  <c r="AA694" i="22"/>
  <c r="P694" i="22" l="1"/>
  <c r="W693" i="22"/>
  <c r="Q694" i="22"/>
  <c r="X693" i="22"/>
  <c r="AA695" i="22"/>
  <c r="Y695" i="22"/>
  <c r="Z695" i="22"/>
  <c r="Q695" i="22" l="1"/>
  <c r="X694" i="22"/>
  <c r="P695" i="22"/>
  <c r="W694" i="22"/>
  <c r="Z696" i="22"/>
  <c r="Y696" i="22"/>
  <c r="AA696" i="22"/>
  <c r="P696" i="22" l="1"/>
  <c r="W695" i="22"/>
  <c r="Q696" i="22"/>
  <c r="X695" i="22"/>
  <c r="AA697" i="22"/>
  <c r="Y697" i="22"/>
  <c r="Z697" i="22"/>
  <c r="Q697" i="22" l="1"/>
  <c r="X696" i="22"/>
  <c r="P697" i="22"/>
  <c r="W696" i="22"/>
  <c r="Y698" i="22"/>
  <c r="Z698" i="22"/>
  <c r="AA698" i="22"/>
  <c r="P698" i="22" l="1"/>
  <c r="W697" i="22"/>
  <c r="Q698" i="22"/>
  <c r="X697" i="22"/>
  <c r="AA699" i="22"/>
  <c r="Y699" i="22"/>
  <c r="Z699" i="22"/>
  <c r="Q699" i="22" l="1"/>
  <c r="X698" i="22"/>
  <c r="P699" i="22"/>
  <c r="W698" i="22"/>
  <c r="Y700" i="22"/>
  <c r="AA700" i="22"/>
  <c r="Z700" i="22"/>
  <c r="P700" i="22" l="1"/>
  <c r="W699" i="22"/>
  <c r="Q700" i="22"/>
  <c r="X699" i="22"/>
  <c r="AA701" i="22"/>
  <c r="Y701" i="22"/>
  <c r="Z701" i="22"/>
  <c r="Q701" i="22" l="1"/>
  <c r="X700" i="22"/>
  <c r="P701" i="22"/>
  <c r="W700" i="22"/>
  <c r="Y702" i="22"/>
  <c r="Z702" i="22"/>
  <c r="AA702" i="22"/>
  <c r="P702" i="22" l="1"/>
  <c r="W701" i="22"/>
  <c r="Q702" i="22"/>
  <c r="X701" i="22"/>
  <c r="AA703" i="22"/>
  <c r="Z703" i="22"/>
  <c r="Y703" i="22"/>
  <c r="Q703" i="22" l="1"/>
  <c r="X702" i="22"/>
  <c r="P703" i="22"/>
  <c r="W702" i="22"/>
  <c r="Z704" i="22"/>
  <c r="Y704" i="22"/>
  <c r="AA704" i="22"/>
  <c r="P704" i="22" l="1"/>
  <c r="W703" i="22"/>
  <c r="Q704" i="22"/>
  <c r="X703" i="22"/>
  <c r="Y705" i="22"/>
  <c r="Z705" i="22"/>
  <c r="AA705" i="22"/>
  <c r="Q705" i="22" l="1"/>
  <c r="X704" i="22"/>
  <c r="P705" i="22"/>
  <c r="W704" i="22"/>
  <c r="Z706" i="22"/>
  <c r="AA706" i="22"/>
  <c r="Y706" i="22"/>
  <c r="P706" i="22" l="1"/>
  <c r="W705" i="22"/>
  <c r="Q706" i="22"/>
  <c r="X705" i="22"/>
  <c r="Y707" i="22"/>
  <c r="AA707" i="22"/>
  <c r="Z707" i="22"/>
  <c r="Q707" i="22" l="1"/>
  <c r="X706" i="22"/>
  <c r="P707" i="22"/>
  <c r="W706" i="22"/>
  <c r="AA708" i="22"/>
  <c r="Z708" i="22"/>
  <c r="Y708" i="22"/>
  <c r="P708" i="22" l="1"/>
  <c r="W707" i="22"/>
  <c r="Q708" i="22"/>
  <c r="X707" i="22"/>
  <c r="Y709" i="22"/>
  <c r="Z709" i="22"/>
  <c r="AA709" i="22"/>
  <c r="Q709" i="22" l="1"/>
  <c r="X708" i="22"/>
  <c r="P709" i="22"/>
  <c r="W708" i="22"/>
  <c r="AA710" i="22"/>
  <c r="Z710" i="22"/>
  <c r="Y710" i="22"/>
  <c r="P710" i="22" l="1"/>
  <c r="W709" i="22"/>
  <c r="Q710" i="22"/>
  <c r="X709" i="22"/>
  <c r="Y711" i="22"/>
  <c r="Z711" i="22"/>
  <c r="AA711" i="22"/>
  <c r="Q711" i="22" l="1"/>
  <c r="X710" i="22"/>
  <c r="P711" i="22"/>
  <c r="W710" i="22"/>
  <c r="AA712" i="22"/>
  <c r="Z712" i="22"/>
  <c r="Y712" i="22"/>
  <c r="P712" i="22" l="1"/>
  <c r="W711" i="22"/>
  <c r="Q712" i="22"/>
  <c r="X711" i="22"/>
  <c r="Z713" i="22"/>
  <c r="AA713" i="22"/>
  <c r="Y713" i="22"/>
  <c r="Q713" i="22" l="1"/>
  <c r="X712" i="22"/>
  <c r="P713" i="22"/>
  <c r="W712" i="22"/>
  <c r="Y714" i="22"/>
  <c r="AA714" i="22"/>
  <c r="Z714" i="22"/>
  <c r="P714" i="22" l="1"/>
  <c r="W713" i="22"/>
  <c r="Q714" i="22"/>
  <c r="X713" i="22"/>
  <c r="Z715" i="22"/>
  <c r="AA715" i="22"/>
  <c r="Y715" i="22"/>
  <c r="Q715" i="22" l="1"/>
  <c r="X714" i="22"/>
  <c r="P715" i="22"/>
  <c r="W714" i="22"/>
  <c r="Y716" i="22"/>
  <c r="AA716" i="22"/>
  <c r="Z716" i="22"/>
  <c r="P716" i="22" l="1"/>
  <c r="W715" i="22"/>
  <c r="Q716" i="22"/>
  <c r="X715" i="22"/>
  <c r="Z717" i="22"/>
  <c r="AA717" i="22"/>
  <c r="Y717" i="22"/>
  <c r="Q717" i="22" l="1"/>
  <c r="X716" i="22"/>
  <c r="P717" i="22"/>
  <c r="W716" i="22"/>
  <c r="AA718" i="22"/>
  <c r="Z718" i="22"/>
  <c r="Y718" i="22"/>
  <c r="P718" i="22" l="1"/>
  <c r="W717" i="22"/>
  <c r="Q718" i="22"/>
  <c r="X717" i="22"/>
  <c r="Y719" i="22"/>
  <c r="Z719" i="22"/>
  <c r="AA719" i="22"/>
  <c r="Q719" i="22" l="1"/>
  <c r="X718" i="22"/>
  <c r="P719" i="22"/>
  <c r="W718" i="22"/>
  <c r="AA720" i="22"/>
  <c r="Y720" i="22"/>
  <c r="Z720" i="22"/>
  <c r="P720" i="22" l="1"/>
  <c r="W719" i="22"/>
  <c r="Q720" i="22"/>
  <c r="X719" i="22"/>
  <c r="AA721" i="22"/>
  <c r="Z721" i="22"/>
  <c r="Y721" i="22"/>
  <c r="Q721" i="22" l="1"/>
  <c r="X720" i="22"/>
  <c r="P721" i="22"/>
  <c r="W720" i="22"/>
  <c r="Y722" i="22"/>
  <c r="Z722" i="22"/>
  <c r="AA722" i="22"/>
  <c r="P722" i="22" l="1"/>
  <c r="W721" i="22"/>
  <c r="Q722" i="22"/>
  <c r="X721" i="22"/>
  <c r="Z723" i="22"/>
  <c r="Y723" i="22"/>
  <c r="AA723" i="22"/>
  <c r="Q723" i="22" l="1"/>
  <c r="X722" i="22"/>
  <c r="P723" i="22"/>
  <c r="W722" i="22"/>
  <c r="AA724" i="22"/>
  <c r="Y724" i="22"/>
  <c r="Z724" i="22"/>
  <c r="P724" i="22" l="1"/>
  <c r="W723" i="22"/>
  <c r="Q724" i="22"/>
  <c r="X723" i="22"/>
  <c r="Z725" i="22"/>
  <c r="Y725" i="22"/>
  <c r="AA725" i="22"/>
  <c r="Q725" i="22" l="1"/>
  <c r="X724" i="22"/>
  <c r="P725" i="22"/>
  <c r="W724" i="22"/>
  <c r="AA726" i="22"/>
  <c r="Y726" i="22"/>
  <c r="Z726" i="22"/>
  <c r="P726" i="22" l="1"/>
  <c r="W725" i="22"/>
  <c r="Q726" i="22"/>
  <c r="X725" i="22"/>
  <c r="Z727" i="22"/>
  <c r="Y727" i="22"/>
  <c r="AA727" i="22"/>
  <c r="Q727" i="22" l="1"/>
  <c r="X726" i="22"/>
  <c r="P727" i="22"/>
  <c r="W726" i="22"/>
  <c r="Z728" i="22"/>
  <c r="AA728" i="22"/>
  <c r="Y728" i="22"/>
  <c r="P728" i="22" l="1"/>
  <c r="W727" i="22"/>
  <c r="Q728" i="22"/>
  <c r="X727" i="22"/>
  <c r="Y729" i="22"/>
  <c r="Z729" i="22"/>
  <c r="AA729" i="22"/>
  <c r="Q729" i="22" l="1"/>
  <c r="X728" i="22"/>
  <c r="P729" i="22"/>
  <c r="W728" i="22"/>
  <c r="AA730" i="22"/>
  <c r="Z730" i="22"/>
  <c r="Y730" i="22"/>
  <c r="P730" i="22" l="1"/>
  <c r="W729" i="22"/>
  <c r="Q730" i="22"/>
  <c r="X729" i="22"/>
  <c r="Y731" i="22"/>
  <c r="AA731" i="22"/>
  <c r="Z731" i="22"/>
  <c r="Q731" i="22" l="1"/>
  <c r="X730" i="22"/>
  <c r="P731" i="22"/>
  <c r="W730" i="22"/>
  <c r="Z732" i="22"/>
  <c r="Y732" i="22"/>
  <c r="AA732" i="22"/>
  <c r="P732" i="22" l="1"/>
  <c r="W731" i="22"/>
  <c r="Q732" i="22"/>
  <c r="X731" i="22"/>
  <c r="AA733" i="22"/>
  <c r="Z733" i="22"/>
  <c r="Y733" i="22"/>
  <c r="Q733" i="22" l="1"/>
  <c r="X732" i="22"/>
  <c r="P733" i="22"/>
  <c r="W732" i="22"/>
  <c r="Y734" i="22"/>
  <c r="Z734" i="22"/>
  <c r="AA734" i="22"/>
  <c r="P734" i="22" l="1"/>
  <c r="W733" i="22"/>
  <c r="Q734" i="22"/>
  <c r="X733" i="22"/>
  <c r="AA735" i="22"/>
  <c r="Z735" i="22"/>
  <c r="Y735" i="22"/>
  <c r="Q735" i="22" l="1"/>
  <c r="X735" i="22" s="1"/>
  <c r="X734" i="22"/>
  <c r="P735" i="22"/>
  <c r="W735" i="22" s="1"/>
  <c r="W734" i="22"/>
</calcChain>
</file>

<file path=xl/sharedStrings.xml><?xml version="1.0" encoding="utf-8"?>
<sst xmlns="http://schemas.openxmlformats.org/spreadsheetml/2006/main" count="9627" uniqueCount="1407">
  <si>
    <t>time</t>
  </si>
  <si>
    <t>TRGW-0-2-15</t>
  </si>
  <si>
    <t>TRGW-0-2-9</t>
  </si>
  <si>
    <t>TRGW-0-3-8</t>
  </si>
  <si>
    <t>TRGW-0-9-1</t>
  </si>
  <si>
    <t>TRGW-0-13-10</t>
  </si>
  <si>
    <t>TRGW-0-15-16</t>
  </si>
  <si>
    <t>TRGW-0-21-10</t>
  </si>
  <si>
    <t>TRGW-0-22-15</t>
  </si>
  <si>
    <t>TRGW-0-24-4</t>
  </si>
  <si>
    <t>TRGW-0-26-6</t>
  </si>
  <si>
    <t>TRGW-0-29-15</t>
  </si>
  <si>
    <t>TRGW-0-33-7</t>
  </si>
  <si>
    <t>TRGW-0-34-10</t>
  </si>
  <si>
    <t>observation</t>
  </si>
  <si>
    <t>trgw-0-13-10</t>
  </si>
  <si>
    <t>trgw-0-15-16</t>
  </si>
  <si>
    <t>trgw-0-2-15</t>
  </si>
  <si>
    <t>trgw-0-2-9</t>
  </si>
  <si>
    <t>trgw-0-21-10</t>
  </si>
  <si>
    <t>trgw-0-22-15</t>
  </si>
  <si>
    <t>trgw-0-24-4</t>
  </si>
  <si>
    <t>trgw-0-26-6</t>
  </si>
  <si>
    <t>trgw-0-29-15</t>
  </si>
  <si>
    <t>trgw-0-3-8</t>
  </si>
  <si>
    <t>trgw-0-33-7</t>
  </si>
  <si>
    <t>trgw-0-34-10</t>
  </si>
  <si>
    <t>trgw-0-9-1</t>
  </si>
  <si>
    <t>obsnme</t>
  </si>
  <si>
    <t>weight</t>
  </si>
  <si>
    <t>i</t>
  </si>
  <si>
    <t>j</t>
  </si>
  <si>
    <t>hds</t>
  </si>
  <si>
    <t>~</t>
  </si>
  <si>
    <t>BEGIN</t>
  </si>
  <si>
    <t>options</t>
  </si>
  <si>
    <t>DIGITS</t>
  </si>
  <si>
    <t>PRINT_INPUT</t>
  </si>
  <si>
    <t>END</t>
  </si>
  <si>
    <t>continuous</t>
  </si>
  <si>
    <t>FILEOUT</t>
  </si>
  <si>
    <t>heads.csv</t>
  </si>
  <si>
    <t>HEAD</t>
  </si>
  <si>
    <t>headwater</t>
  </si>
  <si>
    <t>tailwater</t>
  </si>
  <si>
    <t>inflow</t>
  </si>
  <si>
    <t>sfr_perioddata_1</t>
  </si>
  <si>
    <t>.dis_delc</t>
  </si>
  <si>
    <t>.dis_delr</t>
  </si>
  <si>
    <t>.ghb_stress_period_data_1</t>
  </si>
  <si>
    <t>.obs</t>
  </si>
  <si>
    <t>.sfr_connectiondata</t>
  </si>
  <si>
    <t>.sfr_packagedata</t>
  </si>
  <si>
    <t>freyberg6.sto_iconvert_layer1</t>
  </si>
  <si>
    <t>icelltype_layer1</t>
  </si>
  <si>
    <t>Idomain_layer1</t>
  </si>
  <si>
    <t>SS</t>
  </si>
  <si>
    <t>SY</t>
  </si>
  <si>
    <t>HEADWATER</t>
  </si>
  <si>
    <t>TAILWATER</t>
  </si>
  <si>
    <t>GAGE-1</t>
  </si>
  <si>
    <t>sfr.csv</t>
  </si>
  <si>
    <t>SFR</t>
  </si>
  <si>
    <t>gage-1</t>
  </si>
  <si>
    <t>sfr.obs</t>
  </si>
  <si>
    <t>sft_package_data</t>
  </si>
  <si>
    <t>Dis_botm_layer1</t>
  </si>
  <si>
    <t>ne_layer1</t>
  </si>
  <si>
    <t>ne_layer3</t>
  </si>
  <si>
    <t>ne_layer2</t>
  </si>
  <si>
    <t>Dis_top</t>
  </si>
  <si>
    <t>ic_strt_layer1</t>
  </si>
  <si>
    <t>npf_k_layer1</t>
  </si>
  <si>
    <t>npf_k33_layer1</t>
  </si>
  <si>
    <t>RCH1.2.3</t>
  </si>
  <si>
    <t>Stress_period_S</t>
  </si>
  <si>
    <t>ic_conc_strt_layer1</t>
  </si>
  <si>
    <t>import</t>
  </si>
  <si>
    <t>nbformat</t>
  </si>
  <si>
    <t>from</t>
  </si>
  <si>
    <t>nbconvert.preprocessors</t>
  </si>
  <si>
    <t>ExecutePreprocessor</t>
  </si>
  <si>
    <t>os</t>
  </si>
  <si>
    <t>shutil</t>
  </si>
  <si>
    <t>platform</t>
  </si>
  <si>
    <t>pandas</t>
  </si>
  <si>
    <t>as</t>
  </si>
  <si>
    <t>pd</t>
  </si>
  <si>
    <t>numpy</t>
  </si>
  <si>
    <t>np</t>
  </si>
  <si>
    <t>matplotlib.pyplot</t>
  </si>
  <si>
    <t>plt</t>
  </si>
  <si>
    <t>zipfile</t>
  </si>
  <si>
    <t>sys</t>
  </si>
  <si>
    <t>#</t>
  </si>
  <si>
    <t>sys.path.insert(0,os.path.join("..","..","dependencies"))</t>
  </si>
  <si>
    <t>pyemu</t>
  </si>
  <si>
    <t>flopy</t>
  </si>
  <si>
    <t>def</t>
  </si>
  <si>
    <t>prep_forecasts(pst,</t>
  </si>
  <si>
    <t>model_times=False):</t>
  </si>
  <si>
    <t>pred_csv</t>
  </si>
  <si>
    <t>=</t>
  </si>
  <si>
    <t>os.path.join('..',</t>
  </si>
  <si>
    <t>'..',</t>
  </si>
  <si>
    <t>'models',</t>
  </si>
  <si>
    <t>'daily_freyberg_mf6_truth',"pred_data.csv")</t>
  </si>
  <si>
    <t>assert</t>
  </si>
  <si>
    <t>os.path.exists(pred_csv)</t>
  </si>
  <si>
    <t>pred_data</t>
  </si>
  <si>
    <t>pd.read_csv(pred_csv)</t>
  </si>
  <si>
    <t>pred_data.set_index('site',</t>
  </si>
  <si>
    <t>inplace=True)</t>
  </si>
  <si>
    <t>if</t>
  </si>
  <si>
    <t>type(model_times)</t>
  </si>
  <si>
    <t>==</t>
  </si>
  <si>
    <t>bool:</t>
  </si>
  <si>
    <t>model_times</t>
  </si>
  <si>
    <t>[float(i)</t>
  </si>
  <si>
    <t>for</t>
  </si>
  <si>
    <t>in</t>
  </si>
  <si>
    <t>pst.observation_data.time.unique()]</t>
  </si>
  <si>
    <t>ess_obs_data</t>
  </si>
  <si>
    <t>{}</t>
  </si>
  <si>
    <t>site</t>
  </si>
  <si>
    <t>pred_data.index.unique().values:</t>
  </si>
  <si>
    <t>site_obs_data</t>
  </si>
  <si>
    <t>pred_data.loc[site,:].copy()</t>
  </si>
  <si>
    <t>isinstance(site_obs_data,</t>
  </si>
  <si>
    <t>pd.Series):</t>
  </si>
  <si>
    <t>site_obs_data.loc["site"]</t>
  </si>
  <si>
    <t>site_obs_data.index.values</t>
  </si>
  <si>
    <t>pd.DataFrame):</t>
  </si>
  <si>
    <t>site_obs_data.loc[:,"site"]</t>
  </si>
  <si>
    <t>site_obs_data.index</t>
  </si>
  <si>
    <t>site_obs_data.time</t>
  </si>
  <si>
    <t>sm</t>
  </si>
  <si>
    <t>site_obs_data.value.rolling(window=20,center=True,min_periods=1).mean()</t>
  </si>
  <si>
    <t>sm_site_obs_data</t>
  </si>
  <si>
    <t>sm.reindex(model_times,method="nearest")</t>
  </si>
  <si>
    <t>#ess_obs_data.append(pd.DataFrame9sm_site_obs_data)</t>
  </si>
  <si>
    <t>ess_obs_data[site]</t>
  </si>
  <si>
    <t>obs_data</t>
  </si>
  <si>
    <t>pd.DataFrame(ess_obs_data)</t>
  </si>
  <si>
    <t>obs</t>
  </si>
  <si>
    <t>pst.observation_data</t>
  </si>
  <si>
    <t>obs_names</t>
  </si>
  <si>
    <t>[o</t>
  </si>
  <si>
    <t>o</t>
  </si>
  <si>
    <t>pst.obs_names</t>
  </si>
  <si>
    <t>not</t>
  </si>
  <si>
    <t>pst.nnz_obs_names]</t>
  </si>
  <si>
    <t>get</t>
  </si>
  <si>
    <t>list</t>
  </si>
  <si>
    <t>of</t>
  </si>
  <si>
    <t>times</t>
  </si>
  <si>
    <t>name</t>
  </si>
  <si>
    <t>sufixes</t>
  </si>
  <si>
    <t>time_str</t>
  </si>
  <si>
    <t>obs_data.index.map(lambda</t>
  </si>
  <si>
    <t>x:</t>
  </si>
  <si>
    <t>f"time:{x}").values</t>
  </si>
  <si>
    <t>empyt</t>
  </si>
  <si>
    <t>to</t>
  </si>
  <si>
    <t>keep</t>
  </si>
  <si>
    <t>track</t>
  </si>
  <si>
    <t>misssing</t>
  </si>
  <si>
    <t>names</t>
  </si>
  <si>
    <t>missing=[]</t>
  </si>
  <si>
    <t>col</t>
  </si>
  <si>
    <t>obs_data.columns:</t>
  </si>
  <si>
    <t>col.lower()=='part_time':</t>
  </si>
  <si>
    <t>obs_sufix</t>
  </si>
  <si>
    <t>col.lower()</t>
  </si>
  <si>
    <t>else:</t>
  </si>
  <si>
    <t>sufix</t>
  </si>
  <si>
    <t>each</t>
  </si>
  <si>
    <t>column</t>
  </si>
  <si>
    <t>data</t>
  </si>
  <si>
    <t>col.lower()+"_"+time_str</t>
  </si>
  <si>
    <t>type(obs_sufix)==str:</t>
  </si>
  <si>
    <t>obs_sufix=[obs_sufix]</t>
  </si>
  <si>
    <t>string,</t>
  </si>
  <si>
    <t>oval,</t>
  </si>
  <si>
    <t>zip(obs_sufix,obs_data.loc[:,col].values,</t>
  </si>
  <si>
    <t>obs_data.index.values):</t>
  </si>
  <si>
    <t>any(string</t>
  </si>
  <si>
    <t>obs_names):</t>
  </si>
  <si>
    <t>missing.append(string)</t>
  </si>
  <si>
    <t>not,</t>
  </si>
  <si>
    <t>then</t>
  </si>
  <si>
    <t>update</t>
  </si>
  <si>
    <t>the</t>
  </si>
  <si>
    <t>a</t>
  </si>
  <si>
    <t>obsnames</t>
  </si>
  <si>
    <t>[ks</t>
  </si>
  <si>
    <t>ks</t>
  </si>
  <si>
    <t>string</t>
  </si>
  <si>
    <t>ks]</t>
  </si>
  <si>
    <t>type(obsnme)</t>
  </si>
  <si>
    <t>str:</t>
  </si>
  <si>
    <t>obsnme=[obsnme]</t>
  </si>
  <si>
    <t>obsnme[0]</t>
  </si>
  <si>
    <t>obsnme=='part_time':</t>
  </si>
  <si>
    <t>oval</t>
  </si>
  <si>
    <t>pred_data.loc['part_time',</t>
  </si>
  <si>
    <t>'value']</t>
  </si>
  <si>
    <t>assign</t>
  </si>
  <si>
    <t>obsvals</t>
  </si>
  <si>
    <t>obs.loc[obsnme,"obsval"]</t>
  </si>
  <si>
    <t>##</t>
  </si>
  <si>
    <t>generic</t>
  </si>
  <si>
    <t>#if</t>
  </si>
  <si>
    <t>&gt;</t>
  </si>
  <si>
    <t>and</t>
  </si>
  <si>
    <t>&lt;=4018.5:</t>
  </si>
  <si>
    <t>obs.loc[obsnme,"weight"]</t>
  </si>
  <si>
    <t>return</t>
  </si>
  <si>
    <t>prep_deps(template_ws,</t>
  </si>
  <si>
    <t>dep_dir=None):</t>
  </si>
  <si>
    <t>dep_dir=os.path.join('..','..','dependencies')</t>
  </si>
  <si>
    <t>org_d</t>
  </si>
  <si>
    <t>[os.path.join(dep_dir,"flopy"),os.path.join(dep_dir,"pyemu")]:</t>
  </si>
  <si>
    <t>#org_d</t>
  </si>
  <si>
    <t>i.path</t>
  </si>
  <si>
    <t>new_d</t>
  </si>
  <si>
    <t>os.path.join(template_ws,</t>
  </si>
  <si>
    <t>os.path.basename(org_d))</t>
  </si>
  <si>
    <t>os.path.exists(new_d):</t>
  </si>
  <si>
    <t>shutil.rmtree(new_d)</t>
  </si>
  <si>
    <t>shutil.copytree(org_d,</t>
  </si>
  <si>
    <t>new_d)</t>
  </si>
  <si>
    <t>linux</t>
  </si>
  <si>
    <t>platform.platform().lower():</t>
  </si>
  <si>
    <t>bin_path</t>
  </si>
  <si>
    <t>os.path.join("..","..",</t>
  </si>
  <si>
    <t>bin_new,</t>
  </si>
  <si>
    <t>linux)</t>
  </si>
  <si>
    <t>elif</t>
  </si>
  <si>
    <t>darwin</t>
  </si>
  <si>
    <t>platform.platform().lower()</t>
  </si>
  <si>
    <t>or</t>
  </si>
  <si>
    <t>macos</t>
  </si>
  <si>
    <t>mac)</t>
  </si>
  <si>
    <t>os.path.join("..",</t>
  </si>
  <si>
    <t>..,</t>
  </si>
  <si>
    <t>win)</t>
  </si>
  <si>
    <t>prep_bins(dest_path):</t>
  </si>
  <si>
    <t>files</t>
  </si>
  <si>
    <t>os.listdir(bin_path)</t>
  </si>
  <si>
    <t>f</t>
  </si>
  <si>
    <t>files:</t>
  </si>
  <si>
    <t>os.path.exists(os.path.join(dest_path,f)):</t>
  </si>
  <si>
    <t>os.remove(os.path.join(dest_path,f))</t>
  </si>
  <si>
    <t>shutil.copy2(os.path.join(bin_path,f),os.path.join(dest_path,f))</t>
  </si>
  <si>
    <t>run_notebook(notebook_filename,</t>
  </si>
  <si>
    <t>path):</t>
  </si>
  <si>
    <t>notebook_filename</t>
  </si>
  <si>
    <t>os.path.join(path,notebook_filename)</t>
  </si>
  <si>
    <t>with</t>
  </si>
  <si>
    <t>open(notebook_filename,</t>
  </si>
  <si>
    <t>encoding="utf8")</t>
  </si>
  <si>
    <t>f:</t>
  </si>
  <si>
    <t>nb</t>
  </si>
  <si>
    <t>nbformat.read(f,</t>
  </si>
  <si>
    <t>nbformat.NO_CONVERT)</t>
  </si>
  <si>
    <t>ep</t>
  </si>
  <si>
    <t>ExecutePreprocessor(timeout=600,</t>
  </si>
  <si>
    <t>kernel_name='python3')</t>
  </si>
  <si>
    <t>ep.preprocess(nb,</t>
  </si>
  <si>
    <t>{'metadata':</t>
  </si>
  <si>
    <t>{'path':</t>
  </si>
  <si>
    <t>os.path.join(path)}})</t>
  </si>
  <si>
    <t>'w',</t>
  </si>
  <si>
    <t>encoding='utf-8')</t>
  </si>
  <si>
    <t>nbformat.write(nb,</t>
  </si>
  <si>
    <t>f)</t>
  </si>
  <si>
    <t>print(f'notebook</t>
  </si>
  <si>
    <t>complete:{notebook_filename}')</t>
  </si>
  <si>
    <t>dir_cleancopy(org_d,</t>
  </si>
  <si>
    <t>new_d,</t>
  </si>
  <si>
    <t>delete_orgdir=False):</t>
  </si>
  <si>
    <t>remove</t>
  </si>
  <si>
    <t>existing</t>
  </si>
  <si>
    <t>folder</t>
  </si>
  <si>
    <t>copy</t>
  </si>
  <si>
    <t>original</t>
  </si>
  <si>
    <t>model</t>
  </si>
  <si>
    <t>across</t>
  </si>
  <si>
    <t>print(f'Files</t>
  </si>
  <si>
    <t>copied</t>
  </si>
  <si>
    <t>from:{org_d}\nFiles</t>
  </si>
  <si>
    <t>to:{new_d}')</t>
  </si>
  <si>
    <t>delete_orgdir==True:</t>
  </si>
  <si>
    <t>shutil.rmtree(org_d)</t>
  </si>
  <si>
    <t>print(f'Hope</t>
  </si>
  <si>
    <t>you</t>
  </si>
  <si>
    <t>did</t>
  </si>
  <si>
    <t>that</t>
  </si>
  <si>
    <t>on</t>
  </si>
  <si>
    <t>purpose.</t>
  </si>
  <si>
    <t>{org_d}</t>
  </si>
  <si>
    <t>has</t>
  </si>
  <si>
    <t>been</t>
  </si>
  <si>
    <t>deleted.')</t>
  </si>
  <si>
    <t>#prep_bins(new_d)</t>
  </si>
  <si>
    <t>unzip(path_to_zip_file,directory_to_extract_to):</t>
  </si>
  <si>
    <t>zipfile.ZipFile(path_to_zip_file,</t>
  </si>
  <si>
    <t>'r')</t>
  </si>
  <si>
    <t>zip_ref:</t>
  </si>
  <si>
    <t>zip_ref.extractall(directory_to_extract_to)</t>
  </si>
  <si>
    <t>make_truth(truth_d):</t>
  </si>
  <si>
    <t>"Gets a realisation from the pest_setup backup folder _x000D_
        and prepares the 'truth' model folder."</t>
  </si>
  <si>
    <t>os.path.exists(truth_d):</t>
  </si>
  <si>
    <t>shutil.rmtree(truth_d)</t>
  </si>
  <si>
    <t>make</t>
  </si>
  <si>
    <t>truth</t>
  </si>
  <si>
    <t>dir</t>
  </si>
  <si>
    <t>os.mkdir(truth_d)</t>
  </si>
  <si>
    <t>pest</t>
  </si>
  <si>
    <t>setup</t>
  </si>
  <si>
    <t>template</t>
  </si>
  <si>
    <t>t_d</t>
  </si>
  <si>
    <t>'freyberg_pstfrom_pest_setup')</t>
  </si>
  <si>
    <t>pst</t>
  </si>
  <si>
    <t>pyemu.Pst(os.path.join(t_d,</t>
  </si>
  <si>
    <t>'freyberg_mf6.pst'))</t>
  </si>
  <si>
    <t>choose</t>
  </si>
  <si>
    <t>realisation;</t>
  </si>
  <si>
    <t>this</t>
  </si>
  <si>
    <t>one</t>
  </si>
  <si>
    <t>gives</t>
  </si>
  <si>
    <t>forecast</t>
  </si>
  <si>
    <t>real=187</t>
  </si>
  <si>
    <t>pst.parrep(parfile=os.path.join(t_d,</t>
  </si>
  <si>
    <t>'prior_pe.jcb'),</t>
  </si>
  <si>
    <t>real_name=real,</t>
  </si>
  <si>
    <t>binary_ens_file=True)</t>
  </si>
  <si>
    <t>pst.write_input_files(pst_path=t_d)</t>
  </si>
  <si>
    <t>run</t>
  </si>
  <si>
    <t>forward</t>
  </si>
  <si>
    <t>so</t>
  </si>
  <si>
    <t>parameter</t>
  </si>
  <si>
    <t>input</t>
  </si>
  <si>
    <t>are</t>
  </si>
  <si>
    <t>updated;</t>
  </si>
  <si>
    <t>pyemu.os_utils.run('python</t>
  </si>
  <si>
    <t>forward_run.py',</t>
  </si>
  <si>
    <t>cwd=t_d)</t>
  </si>
  <si>
    <t>load,</t>
  </si>
  <si>
    <t>rewrite</t>
  </si>
  <si>
    <t>simulation</t>
  </si>
  <si>
    <t>sim</t>
  </si>
  <si>
    <t>flopy.mf6.MFSimulation.load(sim_ws=t_d,</t>
  </si>
  <si>
    <t>verbosity_level=0)</t>
  </si>
  <si>
    <t>sim.set_sim_path(truth_d)</t>
  </si>
  <si>
    <t>sim.set_all_data_external(check_data=True)</t>
  </si>
  <si>
    <t>sim.write_simulation()</t>
  </si>
  <si>
    <t>mf6</t>
  </si>
  <si>
    <t>output</t>
  </si>
  <si>
    <t>available</t>
  </si>
  <si>
    <t>pyemu.os_utils.run('mf6',</t>
  </si>
  <si>
    <t>cwd=truth_d)</t>
  </si>
  <si>
    <t>modpath7</t>
  </si>
  <si>
    <t>[f</t>
  </si>
  <si>
    <t>os.listdir(t_d)</t>
  </si>
  <si>
    <t>f.startswith('freyberg_mp')</t>
  </si>
  <si>
    <t>f.startswith('pm.pg1')]</t>
  </si>
  <si>
    <t>shutil.copy2(os.path.join(t_d,</t>
  </si>
  <si>
    <t>f),os.path.join(truth_d,f))</t>
  </si>
  <si>
    <t>mp7</t>
  </si>
  <si>
    <t>pyemu.os_utils.run("mp7</t>
  </si>
  <si>
    <t>freyberg_mp.mpsim",</t>
  </si>
  <si>
    <t>rename</t>
  </si>
  <si>
    <t>because</t>
  </si>
  <si>
    <t>silly</t>
  </si>
  <si>
    <t>design</t>
  </si>
  <si>
    <t>decisions</t>
  </si>
  <si>
    <t>while</t>
  </si>
  <si>
    <t>back</t>
  </si>
  <si>
    <t>#for</t>
  </si>
  <si>
    <t>['heads.csv',</t>
  </si>
  <si>
    <t>'sfr.csv']:</t>
  </si>
  <si>
    <t>os.rename(os.path.join(truth_d,</t>
  </si>
  <si>
    <t>f),</t>
  </si>
  <si>
    <t>os.path.join(truth_d,</t>
  </si>
  <si>
    <t>f.split('.')[0]+'.meas.csv'))</t>
  </si>
  <si>
    <t>##rename</t>
  </si>
  <si>
    <t>file</t>
  </si>
  <si>
    <t>#f='freyberg_mp.mpend'</t>
  </si>
  <si>
    <t>#os.rename(os.path.join(truth_d,</t>
  </si>
  <si>
    <t>f+'.meas'))</t>
  </si>
  <si>
    <t>make_obsdata(obs_df,</t>
  </si>
  <si>
    <t>obs_data,</t>
  </si>
  <si>
    <t>obs_sites=[],</t>
  </si>
  <si>
    <t>noise_scale=None):</t>
  </si>
  <si>
    <t>obs_df.columns:</t>
  </si>
  <si>
    <t>noise_scale==None:</t>
  </si>
  <si>
    <t>noise_scale=abs(0.2*obs_df[site].mean())</t>
  </si>
  <si>
    <t>y_true</t>
  </si>
  <si>
    <t>obs_df[site].values</t>
  </si>
  <si>
    <t>times_true</t>
  </si>
  <si>
    <t>obs_df.index.values</t>
  </si>
  <si>
    <t>obs_sites:</t>
  </si>
  <si>
    <t>x</t>
  </si>
  <si>
    <t>np.linspace(obs_df.index[0],</t>
  </si>
  <si>
    <t>obs_df.index[-1],</t>
  </si>
  <si>
    <t>500)</t>
  </si>
  <si>
    <t>y</t>
  </si>
  <si>
    <t>np.random.normal(np.interp(x,</t>
  </si>
  <si>
    <t>times_true,</t>
  </si>
  <si>
    <t>y_true),</t>
  </si>
  <si>
    <t>scale=noise_scale)</t>
  </si>
  <si>
    <t>arr</t>
  </si>
  <si>
    <t>np.array([x.shape[0]*[site],x,y])</t>
  </si>
  <si>
    <t>pd.concat([obs_data,</t>
  </si>
  <si>
    <t>pd.DataFrame(arr.T)],</t>
  </si>
  <si>
    <t>axis=0,</t>
  </si>
  <si>
    <t>ignore_index=True)</t>
  </si>
  <si>
    <t>obs_data.iloc[:,1:]</t>
  </si>
  <si>
    <t>obs_data.iloc[:,1:].astype('float')</t>
  </si>
  <si>
    <t>meas_sfr</t>
  </si>
  <si>
    <t>pd.read_csv(os.path.join(truth_d,"sfr.csv"),</t>
  </si>
  <si>
    <t>index_col=0)</t>
  </si>
  <si>
    <t>meas_hds</t>
  </si>
  <si>
    <t>pd.read_csv(os.path.join(truth_d,"heads.csv"),</t>
  </si>
  <si>
    <t>obs_sites</t>
  </si>
  <si>
    <t>['GAGE-1','TRGW-0-26-6','TRGW-2-26-6','TRGW-0-3-8','TRGW-2-3-8']</t>
  </si>
  <si>
    <t>pd.DataFrame()</t>
  </si>
  <si>
    <t>make_obsdata(meas_sfr,</t>
  </si>
  <si>
    <t>obs_sites,</t>
  </si>
  <si>
    <t>noise_scale=None)</t>
  </si>
  <si>
    <t>make_obsdata(meas_hds,</t>
  </si>
  <si>
    <t>noise_scale=0.1)</t>
  </si>
  <si>
    <t>obs_data.columns=['site',</t>
  </si>
  <si>
    <t>'time',</t>
  </si>
  <si>
    <t>obs_data.set_index('site',</t>
  </si>
  <si>
    <t>add</t>
  </si>
  <si>
    <t>particle</t>
  </si>
  <si>
    <t>mp_obs</t>
  </si>
  <si>
    <t>pd.read_csv(os.path.join(truth_d,</t>
  </si>
  <si>
    <t>'freyberg_mp.mpend'),</t>
  </si>
  <si>
    <t>skiprows=6,</t>
  </si>
  <si>
    <t>header=None,</t>
  </si>
  <si>
    <t>usecols=[3,5],</t>
  </si>
  <si>
    <t>delim_whitespace=True)</t>
  </si>
  <si>
    <t>obs_data.loc['part_time',</t>
  </si>
  <si>
    <t>['time',</t>
  </si>
  <si>
    <t>'value']]</t>
  </si>
  <si>
    <t>'',</t>
  </si>
  <si>
    <t>mp_obs.iloc[:,-1].values[0]</t>
  </si>
  <si>
    <t>obs_data.to_csv(os.path.join(truth_d,</t>
  </si>
  <si>
    <t>'obs_data.csv'))</t>
  </si>
  <si>
    <t>(print('Truth</t>
  </si>
  <si>
    <t>is</t>
  </si>
  <si>
    <t>updated.'))</t>
  </si>
  <si>
    <t>instruction</t>
  </si>
  <si>
    <t>make_ins_from_csv(csvfile,</t>
  </si>
  <si>
    <t>tmp_d):</t>
  </si>
  <si>
    <t>open(os.path.join(tmp_d,</t>
  </si>
  <si>
    <t>csvfile),'r')</t>
  </si>
  <si>
    <t>lines</t>
  </si>
  <si>
    <t>f.readlines()</t>
  </si>
  <si>
    <t>colnames</t>
  </si>
  <si>
    <t>lines[0].strip().lower().split(',')[1:]</t>
  </si>
  <si>
    <t>csvfile+'.ins'),'w')</t>
  </si>
  <si>
    <t>f.write("pif</t>
  </si>
  <si>
    <t>~\n")</t>
  </si>
  <si>
    <t>f.write("l1\n")</t>
  </si>
  <si>
    <t>line</t>
  </si>
  <si>
    <t>lines[1:]:</t>
  </si>
  <si>
    <t>row_time</t>
  </si>
  <si>
    <t>float(line.split(',')[0])</t>
  </si>
  <si>
    <t>line='l1</t>
  </si>
  <si>
    <t>'</t>
  </si>
  <si>
    <t>colnames:</t>
  </si>
  <si>
    <t>line+=</t>
  </si>
  <si>
    <t>f'~,~</t>
  </si>
  <si>
    <t>!{i}:{row_time}!</t>
  </si>
  <si>
    <t>line+='\n'</t>
  </si>
  <si>
    <t>f.write(line)</t>
  </si>
  <si>
    <t>try:</t>
  </si>
  <si>
    <t>pyemu.utils.run(f'inschek</t>
  </si>
  <si>
    <t>{csvfile}.ins</t>
  </si>
  <si>
    <t>{csvfile}',</t>
  </si>
  <si>
    <t>cwd=tmp_d)</t>
  </si>
  <si>
    <t>print(f'ins</t>
  </si>
  <si>
    <t>{csvfile}</t>
  </si>
  <si>
    <t>prepared.')</t>
  </si>
  <si>
    <t>except:</t>
  </si>
  <si>
    <t>print('something</t>
  </si>
  <si>
    <t>wrong</t>
  </si>
  <si>
    <t>&amp;</t>
  </si>
  <si>
    <t>pair.</t>
  </si>
  <si>
    <t>See</t>
  </si>
  <si>
    <t>INSCHEK.')</t>
  </si>
  <si>
    <t>clean_pst4pestchek(pstfile,</t>
  </si>
  <si>
    <t>par):</t>
  </si>
  <si>
    <t>"Hack to bypass NUMCOM/DERCOM conflict with PESTCHEK _x000D_
        for pyemu-written control files. Could be better."</t>
  </si>
  <si>
    <t>open(pstfile,</t>
  </si>
  <si>
    <t>[i.replace('point</t>
  </si>
  <si>
    <t>1\n',</t>
  </si>
  <si>
    <t>'point\n')</t>
  </si>
  <si>
    <t>]</t>
  </si>
  <si>
    <t>[i.replace('0.0000000000E+00</t>
  </si>
  <si>
    <t>\n',</t>
  </si>
  <si>
    <t>'0.0000000000E+00</t>
  </si>
  <si>
    <t>\n')</t>
  </si>
  <si>
    <t>any(i.startswith(xs)</t>
  </si>
  <si>
    <t>xs</t>
  </si>
  <si>
    <t>par['parnme'])</t>
  </si>
  <si>
    <t>else</t>
  </si>
  <si>
    <t>'w')</t>
  </si>
  <si>
    <t>lines:</t>
  </si>
  <si>
    <t>make_part_ins(tmp_d):</t>
  </si>
  <si>
    <t>write</t>
  </si>
  <si>
    <t>really</t>
  </si>
  <si>
    <t>simple</t>
  </si>
  <si>
    <t>read</t>
  </si>
  <si>
    <t>MODPATH</t>
  </si>
  <si>
    <t>end</t>
  </si>
  <si>
    <t>point</t>
  </si>
  <si>
    <t>out_file</t>
  </si>
  <si>
    <t>freyberg_mp.mpend</t>
  </si>
  <si>
    <t>ins_file</t>
  </si>
  <si>
    <t>+</t>
  </si>
  <si>
    <t>.ins</t>
  </si>
  <si>
    <t>ins_file),'w')</t>
  </si>
  <si>
    <t>f.write("l7</t>
  </si>
  <si>
    <t>w</t>
  </si>
  <si>
    <t>!part_time!\n")</t>
  </si>
  <si>
    <t>prep_pest(tmp_d):</t>
  </si>
  <si>
    <t>"Prepares the PEST setup for part 1 of the tutorials._x000D_
        Used by the freyberg_pest_setup notebook."</t>
  </si>
  <si>
    <t>pyemu.os_utils.run(r'mp7</t>
  </si>
  <si>
    <t>freyberg_mp.mpsim',</t>
  </si>
  <si>
    <t>load</t>
  </si>
  <si>
    <t>flopy.mf6.MFSimulation.load(sim_ws=tmp_d,load_only=['DIS'],</t>
  </si>
  <si>
    <t>flow</t>
  </si>
  <si>
    <t>gwf</t>
  </si>
  <si>
    <t>sim.get_model()</t>
  </si>
  <si>
    <t>dis</t>
  </si>
  <si>
    <t>info</t>
  </si>
  <si>
    <t>nrow,</t>
  </si>
  <si>
    <t>ncol</t>
  </si>
  <si>
    <t>gwf.dis.nrow.get_data(),</t>
  </si>
  <si>
    <t>gwf.dis.ncol.get_data()</t>
  </si>
  <si>
    <t>nlay=gwf.dis.nlay.get_data()</t>
  </si>
  <si>
    <t>hk</t>
  </si>
  <si>
    <t>pars</t>
  </si>
  <si>
    <t>tpl</t>
  </si>
  <si>
    <t>lay</t>
  </si>
  <si>
    <t>range(nlay):</t>
  </si>
  <si>
    <t>filename</t>
  </si>
  <si>
    <t>f'freyberg6.npf_k_layer{lay+1}.txt.tpl'</t>
  </si>
  <si>
    <t>open(os.path.join(tmp_d,filename),'w+')</t>
  </si>
  <si>
    <t>f.write("ptf</t>
  </si>
  <si>
    <t>range(nrow):</t>
  </si>
  <si>
    <t>range(ncol):</t>
  </si>
  <si>
    <t>f.write(f"</t>
  </si>
  <si>
    <t>hk{lay+1}</t>
  </si>
  <si>
    <t>~")</t>
  </si>
  <si>
    <t>f.write("\n")</t>
  </si>
  <si>
    <t>f'freyberg_mp.ne_layer{lay+1}.txt.tpl'</t>
  </si>
  <si>
    <t>ne{lay+1}</t>
  </si>
  <si>
    <t>rch</t>
  </si>
  <si>
    <t>multiplier</t>
  </si>
  <si>
    <t>spdfiles</t>
  </si>
  <si>
    <t>[f'freyberg6.rch_recharge_{i}.txt'</t>
  </si>
  <si>
    <t>range(14)]</t>
  </si>
  <si>
    <t>open(os.path.join(tmp_d,'freyberg6.rch'),'r')</t>
  </si>
  <si>
    <t>[item.replace('1.0',</t>
  </si>
  <si>
    <t xml:space="preserve"> ~     rch0   ~)</t>
  </si>
  <si>
    <t>any(spd</t>
  </si>
  <si>
    <t>item</t>
  </si>
  <si>
    <t>spd</t>
  </si>
  <si>
    <t>spdfiles)</t>
  </si>
  <si>
    <t>item.replace('1.0',</t>
  </si>
  <si>
    <t xml:space="preserve"> ~     rch1   ~)</t>
  </si>
  <si>
    <t>lines]</t>
  </si>
  <si>
    <t>open(os.path.join(tmp_d,'freyberg6.rch.tpl'),'w')</t>
  </si>
  <si>
    <t>l</t>
  </si>
  <si>
    <t>f.write(l)</t>
  </si>
  <si>
    <t>ins</t>
  </si>
  <si>
    <t>make_ins_from_csv('heads.csv',</t>
  </si>
  <si>
    <t>tmp_d)</t>
  </si>
  <si>
    <t>make_ins_from_csv('sfr.csv',</t>
  </si>
  <si>
    <t>make_part_ins(tmp_d)</t>
  </si>
  <si>
    <t>build</t>
  </si>
  <si>
    <t>lists</t>
  </si>
  <si>
    <t>tpl,</t>
  </si>
  <si>
    <t>in,</t>
  </si>
  <si>
    <t>ins,</t>
  </si>
  <si>
    <t>out</t>
  </si>
  <si>
    <t>tpl_files</t>
  </si>
  <si>
    <t>[os.path.join(tmp_d,</t>
  </si>
  <si>
    <t>os.listdir(tmp_d)</t>
  </si>
  <si>
    <t>f.endswith(".tpl")]</t>
  </si>
  <si>
    <t>in_files</t>
  </si>
  <si>
    <t>[f.replace(".tpl","")</t>
  </si>
  <si>
    <t>tpl_files]</t>
  </si>
  <si>
    <t>ins_files</t>
  </si>
  <si>
    <t>f.endswith(".ins")]</t>
  </si>
  <si>
    <t>out_files</t>
  </si>
  <si>
    <t>[f.replace(".ins","")</t>
  </si>
  <si>
    <t>ins_files]</t>
  </si>
  <si>
    <t>control</t>
  </si>
  <si>
    <t>pyemu.Pst.from_io_files(tpl_files,in_files,</t>
  </si>
  <si>
    <t>ins_files,out_files,</t>
  </si>
  <si>
    <t>pst_path='.')</t>
  </si>
  <si>
    <t>pst.try_parse_name_metadata()</t>
  </si>
  <si>
    <t>#tidy</t>
  </si>
  <si>
    <t>up</t>
  </si>
  <si>
    <t>par=pst.parameter_data</t>
  </si>
  <si>
    <t>par.loc[par['parnme'].str.startswith('hk'),</t>
  </si>
  <si>
    <t>['parlbnd','parval1','parubnd',</t>
  </si>
  <si>
    <t>'pargp']]</t>
  </si>
  <si>
    <t>0.05,</t>
  </si>
  <si>
    <t>5,</t>
  </si>
  <si>
    <t>500,</t>
  </si>
  <si>
    <t>'hk'</t>
  </si>
  <si>
    <t>par.loc['rch0',</t>
  </si>
  <si>
    <t>'partrans','pargp']]</t>
  </si>
  <si>
    <t>0.5,</t>
  </si>
  <si>
    <t>1,</t>
  </si>
  <si>
    <t>2,</t>
  </si>
  <si>
    <t>'fixed',</t>
  </si>
  <si>
    <t>'rch0'</t>
  </si>
  <si>
    <t>par.loc['rch1',</t>
  </si>
  <si>
    <t>'rch1'</t>
  </si>
  <si>
    <t>par.loc['ne1',</t>
  </si>
  <si>
    <t>0.005,</t>
  </si>
  <si>
    <t>0.01,</t>
  </si>
  <si>
    <t>0.02,</t>
  </si>
  <si>
    <t>'porosity'</t>
  </si>
  <si>
    <t>obs=pst.observation_data</t>
  </si>
  <si>
    <t>obs['weight']</t>
  </si>
  <si>
    <t>#obs.loc[:,"time"]</t>
  </si>
  <si>
    <t>obs.obsnme.apply(lambda</t>
  </si>
  <si>
    <t>float(x.split(':')[-1]))</t>
  </si>
  <si>
    <t>obs.loc[:,"obgnme"]</t>
  </si>
  <si>
    <t>x.split(':')[0])</t>
  </si>
  <si>
    <t>obs.loc['part_time',"obgnme"]</t>
  </si>
  <si>
    <t>'particle'</t>
  </si>
  <si>
    <t>platform.platform().lower().startswith("win"):</t>
  </si>
  <si>
    <t>'runmodel.bat'),</t>
  </si>
  <si>
    <t>'w+')</t>
  </si>
  <si>
    <t>f.write('mf6\n')</t>
  </si>
  <si>
    <t>f.write('mp7</t>
  </si>
  <si>
    <t>freyberg_mp.mpsim')</t>
  </si>
  <si>
    <t>pst.model_command</t>
  </si>
  <si>
    <t>'runmodel.bat'</t>
  </si>
  <si>
    <t>'runmodel.sh'),</t>
  </si>
  <si>
    <t>f.write('./mf6\n')</t>
  </si>
  <si>
    <t>f.write('./mp7</t>
  </si>
  <si>
    <t>pyemu.os_utils.run("chmod</t>
  </si>
  <si>
    <t>runmodel.sh",cwd=tmp_d)</t>
  </si>
  <si>
    <t>'./runmodel.sh'</t>
  </si>
  <si>
    <t>pst.control_data.noptmax=0</t>
  </si>
  <si>
    <t>pst.pestpp_options['forecasts']</t>
  </si>
  <si>
    <t>['headwater:4383.5','tailwater:4383.5','trgw-0-9-1:4383.5',</t>
  </si>
  <si>
    <t>'part_time']</t>
  </si>
  <si>
    <t>###--</t>
  </si>
  <si>
    <t>Set</t>
  </si>
  <si>
    <t>OBSERVATION</t>
  </si>
  <si>
    <t>DATA</t>
  </si>
  <si>
    <t>AND</t>
  </si>
  <si>
    <t>WEIGHTS</t>
  </si>
  <si>
    <t>--###</t>
  </si>
  <si>
    <t>geat</t>
  </si>
  <si>
    <t>meas</t>
  </si>
  <si>
    <t>values</t>
  </si>
  <si>
    <t>shutil.copy2(os.path.join('..',</t>
  </si>
  <si>
    <t>'daily_freyberg_mf6_truth','obs_data.csv'),</t>
  </si>
  <si>
    <t>os.path.join(tmp_d,</t>
  </si>
  <si>
    <t>pd.read_csv(os.path.join(tmp_d,</t>
  </si>
  <si>
    <t>obs_data.site</t>
  </si>
  <si>
    <t>obs_data.site.str.lower()</t>
  </si>
  <si>
    <t>restructure</t>
  </si>
  <si>
    <t>obsevration</t>
  </si>
  <si>
    <t>obs_data.index.unique().tolist()</t>
  </si>
  <si>
    <t>obs.loc[:,obs_sites[0]].astype(float)</t>
  </si>
  <si>
    <t>#print(site)</t>
  </si>
  <si>
    <t>obs_data.loc[site,:].copy()</t>
  </si>
  <si>
    <t>set</t>
  </si>
  <si>
    <t>pst.observation_data.obsnme.tolist()</t>
  </si>
  <si>
    <t>ess_obs_data.copy()</t>
  </si>
  <si>
    <t>checking</t>
  </si>
  <si>
    <t>org_nnzobs</t>
  </si>
  <si>
    <t>pst.nnz_obs</t>
  </si>
  <si>
    <t>org_nobs</t>
  </si>
  <si>
    <t>pst.nobs</t>
  </si>
  <si>
    <t>col.lower()+f':{x}'</t>
  </si>
  <si>
    <t>).values</t>
  </si>
  <si>
    <t>zip(obs_sufix,</t>
  </si>
  <si>
    <t>obs_data.loc[:,col].values,</t>
  </si>
  <si>
    <t>checks</t>
  </si>
  <si>
    <t>org_nobs-pst.nobs==0,</t>
  </si>
  <si>
    <t>'oh</t>
  </si>
  <si>
    <t>oh,</t>
  </si>
  <si>
    <t>new</t>
  </si>
  <si>
    <t>observations.'</t>
  </si>
  <si>
    <t>len(missing)==0,</t>
  </si>
  <si>
    <t>f'The</t>
  </si>
  <si>
    <t>following</t>
  </si>
  <si>
    <t>missing:\n{missing}'</t>
  </si>
  <si>
    <t>weights</t>
  </si>
  <si>
    <t>#obs.loc[obs.obgnme.str.startswith('gage-1'),</t>
  </si>
  <si>
    <t>'weight']</t>
  </si>
  <si>
    <t>1/</t>
  </si>
  <si>
    <t>abs(0.1</t>
  </si>
  <si>
    <t>*obs.loc[obs.obgnme.str.startswith('gage-1')].obsval)</t>
  </si>
  <si>
    <t>obs.loc[obs.obgnme.str.startswith('gage-1'),</t>
  </si>
  <si>
    <t>obs.loc[obs.obgnme.str.startswith('trgw-0-26-6</t>
  </si>
  <si>
    <t>'),</t>
  </si>
  <si>
    <t>model_times)</t>
  </si>
  <si>
    <t>check</t>
  </si>
  <si>
    <t>pstfile</t>
  </si>
  <si>
    <t>os.path.join(tmp_d,'freyberg.pst')</t>
  </si>
  <si>
    <t>pst.write(pstfile)</t>
  </si>
  <si>
    <t>par)</t>
  </si>
  <si>
    <t>#pyemu.utils.run(f'pestchek</t>
  </si>
  <si>
    <t>{os.path.basename(pstfile)}',</t>
  </si>
  <si>
    <t>print(f'written</t>
  </si>
  <si>
    <t>file:</t>
  </si>
  <si>
    <t>{pstfile}')</t>
  </si>
  <si>
    <t>add_ppoints(tmp_d='freyberg_mf6'):</t>
  </si>
  <si>
    <t>pyemu.Pst(os.path.join(tmp_d,'freyberg.pst'))</t>
  </si>
  <si>
    <t>par</t>
  </si>
  <si>
    <t>pst.parameter_data</t>
  </si>
  <si>
    <t>'partrans']</t>
  </si>
  <si>
    <t>'log'</t>
  </si>
  <si>
    <t>obs.loc[(obs.obgnme=="gage-1")</t>
  </si>
  <si>
    <t>(obs['gage-1'].astype(float)&lt;=4018.5),</t>
  </si>
  <si>
    <t>weight]</t>
  </si>
  <si>
    <t>flopy.mf6.MFSimulation.load(sim_ws=tmp_d,</t>
  </si>
  <si>
    <t>#modflow.Modflow.load(fs.MODEL_NAM,model_ws=working_dir,load_only=[])</t>
  </si>
  <si>
    <t>gwf=</t>
  </si>
  <si>
    <t>ibound=gwf.dis.idomain.get_data()</t>
  </si>
  <si>
    <t>sr</t>
  </si>
  <si>
    <t>pyemu.helpers.SpatialReference.from_namfile(</t>
  </si>
  <si>
    <t>freyberg6.nam),</t>
  </si>
  <si>
    <t>delr=gwf.dis.delr.array,</t>
  </si>
  <si>
    <t>delc=gwf.dis.delc.array)</t>
  </si>
  <si>
    <t>###--add</t>
  </si>
  <si>
    <t>params</t>
  </si>
  <si>
    <t>open(os.path.join(tmp_d,'freyberg6.sfr_perioddata_1.txt.tpl'),'w+')</t>
  </si>
  <si>
    <t>f.write("</t>
  </si>
  <si>
    <t>strinf</t>
  </si>
  <si>
    <t>pst.add_parameters(os.path.join(tmp_d,'freyberg6.sfr_perioddata_1.txt.tpl'),</t>
  </si>
  <si>
    <t>pst_path='.'</t>
  </si>
  <si>
    <t>)</t>
  </si>
  <si>
    <t>par.loc['strinf',</t>
  </si>
  <si>
    <t>['parval1',</t>
  </si>
  <si>
    <t>'parlbnd',</t>
  </si>
  <si>
    <t>'parubnd',</t>
  </si>
  <si>
    <t>50,</t>
  </si>
  <si>
    <t>5000,</t>
  </si>
  <si>
    <t>'strinf'</t>
  </si>
  <si>
    <t>WEL</t>
  </si>
  <si>
    <t>wel_spd_files</t>
  </si>
  <si>
    <t>'.wel_stress_period_data_'</t>
  </si>
  <si>
    <t>int(f.split('.')[-2].split('_')[-1])</t>
  </si>
  <si>
    <t>&lt;</t>
  </si>
  <si>
    <t>f.endswith('txt')]</t>
  </si>
  <si>
    <t>wel_spd_files[1:12]:</t>
  </si>
  <si>
    <t>filename+'.tpl'),</t>
  </si>
  <si>
    <t>'w+')as</t>
  </si>
  <si>
    <t>df</t>
  </si>
  <si>
    <t>filename),delim_whitespace=True,</t>
  </si>
  <si>
    <t>header=None)</t>
  </si>
  <si>
    <t>df.iloc[:-1,</t>
  </si>
  <si>
    <t>3]</t>
  </si>
  <si>
    <t>[f"~</t>
  </si>
  <si>
    <t>wel{i}</t>
  </si>
  <si>
    <t>~"</t>
  </si>
  <si>
    <t>df.iloc[:-1].index.values]</t>
  </si>
  <si>
    <t>df.to_csv(os.path.join(tmp_d,</t>
  </si>
  <si>
    <t>index=False,</t>
  </si>
  <si>
    <t>sep="\t",</t>
  </si>
  <si>
    <t>mode='a')</t>
  </si>
  <si>
    <t>parameters</t>
  </si>
  <si>
    <t>pst.add_parameters(os.path.join(tmp_d,filename+'.tpl'),</t>
  </si>
  <si>
    <t>par.loc[par.pargp=='pargp','pargp',</t>
  </si>
  <si>
    <t>'wel'</t>
  </si>
  <si>
    <t>par.loc[par.pargp=='wel',['parval1',</t>
  </si>
  <si>
    <t>'scale']]</t>
  </si>
  <si>
    <t>300,</t>
  </si>
  <si>
    <t>10,</t>
  </si>
  <si>
    <t>900,</t>
  </si>
  <si>
    <t>###--construct</t>
  </si>
  <si>
    <t>ppoints</t>
  </si>
  <si>
    <t>prefix_dict</t>
  </si>
  <si>
    <t>{0:["hk"]}</t>
  </si>
  <si>
    <t>df_pp</t>
  </si>
  <si>
    <t>pyemu.pp_utils.setup_pilotpoints_grid(sr=sr,</t>
  </si>
  <si>
    <t>spatial</t>
  </si>
  <si>
    <t>reference</t>
  </si>
  <si>
    <t>ibound=ibound,</t>
  </si>
  <si>
    <t>which</t>
  </si>
  <si>
    <t>cells</t>
  </si>
  <si>
    <t>prefix_dict=prefix_dict,</t>
  </si>
  <si>
    <t>#prefix</t>
  </si>
  <si>
    <t>pp_dir=tmp_d,</t>
  </si>
  <si>
    <t>tpl_dir=tmp_d,</t>
  </si>
  <si>
    <t>every_n_cell=5)</t>
  </si>
  <si>
    <t>pilot</t>
  </si>
  <si>
    <t>spacing</t>
  </si>
  <si>
    <t>pp_file_hk</t>
  </si>
  <si>
    <t>os.path.join(tmp_d,"hkpp.dat")</t>
  </si>
  <si>
    <t>os.path.exists(pp_file_hk)</t>
  </si>
  <si>
    <t>{0:["rch"]}</t>
  </si>
  <si>
    <t>pp_file_rch</t>
  </si>
  <si>
    <t>os.path.join(tmp_d,"rchpp.dat")</t>
  </si>
  <si>
    <t>os.path.exists(pp_file_rch)</t>
  </si>
  <si>
    <t>v</t>
  </si>
  <si>
    <t>pyemu.geostats.ExpVario(contribution=1.0,</t>
  </si>
  <si>
    <t>a=2500,</t>
  </si>
  <si>
    <t>anisotropy=1,</t>
  </si>
  <si>
    <t>bearing=0)</t>
  </si>
  <si>
    <t>gs</t>
  </si>
  <si>
    <t>pyemu.geostats.GeoStruct(variograms=v,nugget=0.0)</t>
  </si>
  <si>
    <t>ok</t>
  </si>
  <si>
    <t>pyemu.geostats.OrdinaryKrige(gs,df_pp)</t>
  </si>
  <si>
    <t>ok.calc_factors_grid(sr,var_filename="freyberg.k.ref",</t>
  </si>
  <si>
    <t>minpts_interp=1,maxpts_interp=10,</t>
  </si>
  <si>
    <t>ok.to_grid_factors_file(pp_file_hk+".fac")</t>
  </si>
  <si>
    <t>hk_parval,</t>
  </si>
  <si>
    <t>hkub,</t>
  </si>
  <si>
    <t>hklb</t>
  </si>
  <si>
    <t>pst.parameter_data.loc['hk1',</t>
  </si>
  <si>
    <t>['parval1','parlbnd','parubnd']]</t>
  </si>
  <si>
    <t>pst.drop_parameters(tpl_file=os.path.join(tmp_d,'freyberg6.npf_k_layer1.txt.tpl'),</t>
  </si>
  <si>
    <t>pst_path='.',</t>
  </si>
  <si>
    <t>.tpl</t>
  </si>
  <si>
    <t>tidyness</t>
  </si>
  <si>
    <t>#os.remove(os.path.join(tmp_d,'freyberg6.npf_k_layer1.txt.tpl')</t>
  </si>
  <si>
    <t>par_pp</t>
  </si>
  <si>
    <t>pst.add_parameters(os.path.join(tmp_d,'hkpp.dat.tpl'),</t>
  </si>
  <si>
    <t>pst.parameter_data.loc[par_pp.parnme,</t>
  </si>
  <si>
    <t>['parval1','parlbnd','parubnd',</t>
  </si>
  <si>
    <t>hklb,</t>
  </si>
  <si>
    <t>'hk1'</t>
  </si>
  <si>
    <t>ok.calc_factors_grid(sr,var_filename="freyberg.rch.ref",</t>
  </si>
  <si>
    <t>ok.to_grid_factors_file(pp_file_rch+".fac")</t>
  </si>
  <si>
    <t>rch_parval,</t>
  </si>
  <si>
    <t>rchub,</t>
  </si>
  <si>
    <t>rchlb</t>
  </si>
  <si>
    <t>pst.parameter_data.loc['rch0',</t>
  </si>
  <si>
    <t>'fixed'</t>
  </si>
  <si>
    <t>pst.parameter_data.loc['rch1',</t>
  </si>
  <si>
    <t>#pst.drop_parameters(tpl_file=os.path.join(tmp_d,'freyberg6.rch.tpl'),</t>
  </si>
  <si>
    <t>pst.add_parameters(os.path.join(tmp_d,'rchpp.dat.tpl'),</t>
  </si>
  <si>
    <t>rchlb,</t>
  </si>
  <si>
    <t>'rchpp'</t>
  </si>
  <si>
    <t>rchspd_files</t>
  </si>
  <si>
    <t>[i</t>
  </si>
  <si>
    <t>'.rch_recharge'</t>
  </si>
  <si>
    <t>i]</t>
  </si>
  <si>
    <t>os.path.exists(os.path.join(tmp_d,</t>
  </si>
  <si>
    <t>'org_f')):</t>
  </si>
  <si>
    <t>os.mkdir(os.path.join(tmp_d,</t>
  </si>
  <si>
    <t>'org_f'))</t>
  </si>
  <si>
    <t>rchspd_files:</t>
  </si>
  <si>
    <t>shutil.copy(os.path.join(tmp_d,</t>
  </si>
  <si>
    <t>'org_f',</t>
  </si>
  <si>
    <t>f))</t>
  </si>
  <si>
    <t>forward_run.py),'w')</t>
  </si>
  <si>
    <t>#add</t>
  </si>
  <si>
    <t>imports</t>
  </si>
  <si>
    <t>f.write("import</t>
  </si>
  <si>
    <t>os\nimport</t>
  </si>
  <si>
    <t>shutil\nimport</t>
  </si>
  <si>
    <t>pd\nimport</t>
  </si>
  <si>
    <t>np\nimport</t>
  </si>
  <si>
    <t>pyemu\nimport</t>
  </si>
  <si>
    <t>flopy\n")</t>
  </si>
  <si>
    <t>preprocess</t>
  </si>
  <si>
    <t>points</t>
  </si>
  <si>
    <t>grid</t>
  </si>
  <si>
    <t>f.write("pp_file</t>
  </si>
  <si>
    <t>'hkpp.dat'\n")</t>
  </si>
  <si>
    <t>f.write("hk_arr</t>
  </si>
  <si>
    <t>pyemu.geostats.fac2real(pp_file,</t>
  </si>
  <si>
    <t>factors_file=pp_file+'.fac',out_file='freyberg6.npf_k_layer1.txt')\n")</t>
  </si>
  <si>
    <t>...rch</t>
  </si>
  <si>
    <t>'rchpp.dat'\n")</t>
  </si>
  <si>
    <t>factors_file=pp_file+'.fac',out_file='rch0_fac.txt')\n")</t>
  </si>
  <si>
    <t>multiply</t>
  </si>
  <si>
    <t>rch0</t>
  </si>
  <si>
    <t>by</t>
  </si>
  <si>
    <t>recharge</t>
  </si>
  <si>
    <t>rates</t>
  </si>
  <si>
    <t>per</t>
  </si>
  <si>
    <t>f.write("rch0</t>
  </si>
  <si>
    <t>np.loadtxt('rch0_fac.txt')\n")</t>
  </si>
  <si>
    <t>f.write("files</t>
  </si>
  <si>
    <t>os.listdir('.')</t>
  </si>
  <si>
    <t>int(i.split('.')[-2].split('_')[-1])&lt;13]\n")</t>
  </si>
  <si>
    <t>f.write("for</t>
  </si>
  <si>
    <t>files:\n")</t>
  </si>
  <si>
    <t>np.loadtxt(os.path.join('org_f',f))\n")</t>
  </si>
  <si>
    <t>a*rch0\n")</t>
  </si>
  <si>
    <t>np.savetxt(f,</t>
  </si>
  <si>
    <t>a,</t>
  </si>
  <si>
    <t>fmt='%1.6e')\n")</t>
  </si>
  <si>
    <t>MF6</t>
  </si>
  <si>
    <t>MP7</t>
  </si>
  <si>
    <t>f.write("pyemu.os_utils.run('mf6')\n")</t>
  </si>
  <si>
    <t>f.write("pyemu.os_utils.run('mp7</t>
  </si>
  <si>
    <t>freyberg_mp.mpsim')\n")</t>
  </si>
  <si>
    <t>['python</t>
  </si>
  <si>
    <t>forward_run.py']</t>
  </si>
  <si>
    <t>pst.control_data.pestmode</t>
  </si>
  <si>
    <t>estimation</t>
  </si>
  <si>
    <t>pst.pestpp_options["n_iter_base"]</t>
  </si>
  <si>
    <t>pst.pestpp_options["n_iter_super"]</t>
  </si>
  <si>
    <t>pst.write(os.path.join(tmp_d,</t>
  </si>
  <si>
    <t>'freyberg_pp.pst'))</t>
  </si>
  <si>
    <t>print("new</t>
  </si>
  <si>
    <t>'freyberg_pp.pst'")</t>
  </si>
  <si>
    <t>interactive_sv_vec_plot(inpst,</t>
  </si>
  <si>
    <t>U):</t>
  </si>
  <si>
    <t>ipywidgets</t>
  </si>
  <si>
    <t>interact,</t>
  </si>
  <si>
    <t>interactive,</t>
  </si>
  <si>
    <t>fixed,</t>
  </si>
  <si>
    <t>interact_manual</t>
  </si>
  <si>
    <t>widgets</t>
  </si>
  <si>
    <t>SV_bars(SV=1,):</t>
  </si>
  <si>
    <t>plt.figure(figsize=(13,4))</t>
  </si>
  <si>
    <t>plt.bar(list(range(U.shape[0])),U[:,SV-1])</t>
  </si>
  <si>
    <t>#plt.yscale('log')</t>
  </si>
  <si>
    <t>plt.xlim([0,inpst.npar_adj+1])</t>
  </si>
  <si>
    <t>plt.xticks(list(range(inpst.npar_adj+1)))</t>
  </si>
  <si>
    <t>plt.title('Singular</t>
  </si>
  <si>
    <t>vector</t>
  </si>
  <si>
    <t>showing</t>
  </si>
  <si>
    <t>contributions</t>
  </si>
  <si>
    <t>singular</t>
  </si>
  <si>
    <t>#{0}'.format(SV))</t>
  </si>
  <si>
    <t>plt.gca().set_xticks(range(U.shape[0]))</t>
  </si>
  <si>
    <t>plt.gca().set_xticklabels(</t>
  </si>
  <si>
    <t>inpst.parameter_data.loc[inpst.parameter_data.partrans</t>
  </si>
  <si>
    <t>!=</t>
  </si>
  <si>
    <t>'fixed']['parnme'].values,</t>
  </si>
  <si>
    <t>rotation=90);</t>
  </si>
  <si>
    <t>interact(SV_bars,</t>
  </si>
  <si>
    <t>SV=widgets.widgets.IntSlider(</t>
  </si>
  <si>
    <t>value=1,</t>
  </si>
  <si>
    <t>min=1,</t>
  </si>
  <si>
    <t>max=20,</t>
  </si>
  <si>
    <t>step=1,</t>
  </si>
  <si>
    <t>description='Number</t>
  </si>
  <si>
    <t>SVs:',</t>
  </si>
  <si>
    <t>disabled=False,</t>
  </si>
  <si>
    <t>continuous_update=True,</t>
  </si>
  <si>
    <t>orientation='horizontal',</t>
  </si>
  <si>
    <t>readout=True,</t>
  </si>
  <si>
    <t>readout_format='d'));</t>
  </si>
  <si>
    <t>plot_freyberg(tmp_d):</t>
  </si>
  <si>
    <t>cols</t>
  </si>
  <si>
    <t>'heads.csv')).columns[1:].tolist()</t>
  </si>
  <si>
    <t>obsxy</t>
  </si>
  <si>
    <t>pd.DataFrame([i.replace('TRGW-','').split('-')</t>
  </si>
  <si>
    <t>cols],</t>
  </si>
  <si>
    <t>columns=['layer','row','col'])</t>
  </si>
  <si>
    <t>obsxy['x']</t>
  </si>
  <si>
    <t>[gwf.modelgrid.xycenters[0][int(i)+1]</t>
  </si>
  <si>
    <t>obsxy['col'].values]</t>
  </si>
  <si>
    <t>obsxy['y']</t>
  </si>
  <si>
    <t>[gwf.modelgrid.xycenters[1][int(i)+1]</t>
  </si>
  <si>
    <t>obsxy['row'].values]</t>
  </si>
  <si>
    <t>hdobj</t>
  </si>
  <si>
    <t>gwf.output.head()</t>
  </si>
  <si>
    <t>hdobj.get_times()</t>
  </si>
  <si>
    <t>hdobj.get_data(totim=times[-1])</t>
  </si>
  <si>
    <t>hds[hds==1e30]=np.nan</t>
  </si>
  <si>
    <t>fig</t>
  </si>
  <si>
    <t>plt.figure(figsize=(10,</t>
  </si>
  <si>
    <t>7))</t>
  </si>
  <si>
    <t>ax</t>
  </si>
  <si>
    <t>fig.add_subplot(1,</t>
  </si>
  <si>
    <t>aspect='equal')</t>
  </si>
  <si>
    <t>mm</t>
  </si>
  <si>
    <t>flopy.plot.PlotMapView(model=gwf,</t>
  </si>
  <si>
    <t>ax=ax,</t>
  </si>
  <si>
    <t>layer=0)</t>
  </si>
  <si>
    <t>mm.plot_grid(alpha=0.5)</t>
  </si>
  <si>
    <t>mm.plot_inactive()</t>
  </si>
  <si>
    <t>Plot</t>
  </si>
  <si>
    <t>can</t>
  </si>
  <si>
    <t>plot</t>
  </si>
  <si>
    <t>BC</t>
  </si>
  <si>
    <t>using</t>
  </si>
  <si>
    <t>plot_bc()</t>
  </si>
  <si>
    <t>mm.plot_bc('ghb')</t>
  </si>
  <si>
    <t>mm.plot_bc('sfr')</t>
  </si>
  <si>
    <t>mm.plot_bc('wel')</t>
  </si>
  <si>
    <t>levels=np.linspace(np.nanmin(hds),</t>
  </si>
  <si>
    <t>np.nanmax(hds),</t>
  </si>
  <si>
    <t>10)</t>
  </si>
  <si>
    <t>ca</t>
  </si>
  <si>
    <t>mm.contour_array(hds,</t>
  </si>
  <si>
    <t>masked_values=[1e30],</t>
  </si>
  <si>
    <t>levels=levels,</t>
  </si>
  <si>
    <t>colors='blue',</t>
  </si>
  <si>
    <t>linestyles</t>
  </si>
  <si>
    <t>='dashed',</t>
  </si>
  <si>
    <t>linewidths=1)</t>
  </si>
  <si>
    <t>plt.clabel(ca,</t>
  </si>
  <si>
    <t>fmt='%.1f',</t>
  </si>
  <si>
    <t>colors='k',</t>
  </si>
  <si>
    <t>fontsize=8)</t>
  </si>
  <si>
    <t>ax.scatter(obsxy['x'],obsxy['y'],</t>
  </si>
  <si>
    <t>marker='x',</t>
  </si>
  <si>
    <t>c='k',)</t>
  </si>
  <si>
    <t>plt.draw()</t>
  </si>
  <si>
    <t>ax.set_yticklabels(labels=ax.get_xticklabels(),</t>
  </si>
  <si>
    <t>rotation=90)</t>
  </si>
  <si>
    <t>plo</t>
  </si>
  <si>
    <t>crossection</t>
  </si>
  <si>
    <t>aspect=200)</t>
  </si>
  <si>
    <t>flopy.plot.PlotCrossSection(model=gwf,</t>
  </si>
  <si>
    <t>line={'row':26})</t>
  </si>
  <si>
    <t>mm.plot_array(hds,</t>
  </si>
  <si>
    <t>cmap='Blues')</t>
  </si>
  <si>
    <t>cb</t>
  </si>
  <si>
    <t>plt.colorbar(arr,</t>
  </si>
  <si>
    <t>shrink=0.25,</t>
  </si>
  <si>
    <t>mm.plot_grid()</t>
  </si>
  <si>
    <t>ax.set_ylim(0,45)</t>
  </si>
  <si>
    <t>ax.set_ylabel('elevation</t>
  </si>
  <si>
    <t>(m)')</t>
  </si>
  <si>
    <t>ax.set_xlabel('x-axis</t>
  </si>
  <si>
    <t>ax.set_title('cross-section;</t>
  </si>
  <si>
    <t>row:26');</t>
  </si>
  <si>
    <t>####</t>
  </si>
  <si>
    <t>prep_notebooks(rebuild_truth=True):</t>
  </si>
  <si>
    <t>"Runs notebooks, prepares model folders, etc."</t>
  </si>
  <si>
    <t>removes</t>
  </si>
  <si>
    <t>all</t>
  </si>
  <si>
    <t>.ipynb</t>
  </si>
  <si>
    <t>checkpoint</t>
  </si>
  <si>
    <t>folders</t>
  </si>
  <si>
    <t>cdir,</t>
  </si>
  <si>
    <t>cpath,</t>
  </si>
  <si>
    <t>cf</t>
  </si>
  <si>
    <t>os.walk('.'):</t>
  </si>
  <si>
    <t>os.path.basename(cdir).startswith('.ipynb'):</t>
  </si>
  <si>
    <t>os.path.isdir(cdir):</t>
  </si>
  <si>
    <t>print('removing</t>
  </si>
  <si>
    <t>{}'.format(cdir))</t>
  </si>
  <si>
    <t>shutil.rmtree(cdir)</t>
  </si>
  <si>
    <t>sure</t>
  </si>
  <si>
    <t>there</t>
  </si>
  <si>
    <t>model;</t>
  </si>
  <si>
    <t>truth_d</t>
  </si>
  <si>
    <t>os.path.join('..','models','freyberg_mf6_truth')</t>
  </si>
  <si>
    <t>dir_cleancopy(org_d=os.path.join('..','models','freyberg_mf6'),</t>
  </si>
  <si>
    <t>new_d=truth_d)</t>
  </si>
  <si>
    <t>csv</t>
  </si>
  <si>
    <t>os.listdir(truth_d)</t>
  </si>
  <si>
    <t>f.endswith('.csv')]:</t>
  </si>
  <si>
    <t>f='freyberg_mp.mpend'</t>
  </si>
  <si>
    <t>redo_part1=False</t>
  </si>
  <si>
    <t>redo_part1==True:</t>
  </si>
  <si>
    <t>intro_to_regression</t>
  </si>
  <si>
    <t>run_notebook('intro_to_regression.ipynb',</t>
  </si>
  <si>
    <t>'intro_to_regression')</t>
  </si>
  <si>
    <t>intro_to_pyemu</t>
  </si>
  <si>
    <t>run_notebook('intro_to_pyemu.ipynb',</t>
  </si>
  <si>
    <t>'intro_to_pyemu')</t>
  </si>
  <si>
    <t>sequence</t>
  </si>
  <si>
    <t>Freyberg</t>
  </si>
  <si>
    <t>notebooks</t>
  </si>
  <si>
    <t>freyberg</t>
  </si>
  <si>
    <t>run_notebook('freyberg_intro_model.ipynb',</t>
  </si>
  <si>
    <t>'part1_intro_to_model')</t>
  </si>
  <si>
    <t>trial</t>
  </si>
  <si>
    <t>error</t>
  </si>
  <si>
    <t>run_notebook('freyberg_trial_and_error.ipynb',</t>
  </si>
  <si>
    <t>'part1_trial_and_error')</t>
  </si>
  <si>
    <t>k</t>
  </si>
  <si>
    <t>only</t>
  </si>
  <si>
    <t>calib;</t>
  </si>
  <si>
    <t>takes</t>
  </si>
  <si>
    <t>few</t>
  </si>
  <si>
    <t>minutes</t>
  </si>
  <si>
    <t>run_notebook('freyberg_k.ipynb',</t>
  </si>
  <si>
    <t>'part1_k')</t>
  </si>
  <si>
    <t>dir_cleancopy(org_d=os.path.join('part1_k',</t>
  </si>
  <si>
    <t>'freyberg_k'),</t>
  </si>
  <si>
    <t>new_d=os.path.join('..','models','freyberg_k'),</t>
  </si>
  <si>
    <t>delete_orgdir=True)</t>
  </si>
  <si>
    <t>reduce</t>
  </si>
  <si>
    <t>occupied</t>
  </si>
  <si>
    <t>disk</t>
  </si>
  <si>
    <t>space</t>
  </si>
  <si>
    <t>Part</t>
  </si>
  <si>
    <t>base</t>
  </si>
  <si>
    <t>backup</t>
  </si>
  <si>
    <t>run_notebook('freyberg_pstfrom_pest_setup.ipynb',</t>
  </si>
  <si>
    <t>'part2_1_pstfrom_pest_setup')</t>
  </si>
  <si>
    <t>dir_cleancopy(org_d=os.path.join('part2_1_pstfrom_pest_setup',</t>
  </si>
  <si>
    <t>'freyberg6_template'),</t>
  </si>
  <si>
    <t>new_d=os.path.join('..','models','freyberg_pstfrom_pest_setup'),</t>
  </si>
  <si>
    <t>rebuild_truth==True:</t>
  </si>
  <si>
    <t>print('Rebuilding</t>
  </si>
  <si>
    <t>truth.')</t>
  </si>
  <si>
    <t>###</t>
  </si>
  <si>
    <t>Generate</t>
  </si>
  <si>
    <t>chicken</t>
  </si>
  <si>
    <t>egg</t>
  </si>
  <si>
    <t>situation</t>
  </si>
  <si>
    <t>going</t>
  </si>
  <si>
    <t>here.</t>
  </si>
  <si>
    <t>Need</t>
  </si>
  <si>
    <t>re-run</t>
  </si>
  <si>
    <t>notebook</t>
  </si>
  <si>
    <t>again</t>
  </si>
  <si>
    <t>ensure</t>
  </si>
  <si>
    <t>correct</t>
  </si>
  <si>
    <t>Obs</t>
  </si>
  <si>
    <t>used.</t>
  </si>
  <si>
    <t>Alternative</t>
  </si>
  <si>
    <t>accept</t>
  </si>
  <si>
    <t>some</t>
  </si>
  <si>
    <t>manual</t>
  </si>
  <si>
    <t>here</t>
  </si>
  <si>
    <t>just</t>
  </si>
  <si>
    <t>correctly</t>
  </si>
  <si>
    <t>beforehand?</t>
  </si>
  <si>
    <t>#...or</t>
  </si>
  <si>
    <t>data...meh...this</t>
  </si>
  <si>
    <t>way</t>
  </si>
  <si>
    <t>burns</t>
  </si>
  <si>
    <t>bit</t>
  </si>
  <si>
    <t>more</t>
  </si>
  <si>
    <t>silicon,</t>
  </si>
  <si>
    <t>but</t>
  </si>
  <si>
    <t>keeps</t>
  </si>
  <si>
    <t>things</t>
  </si>
  <si>
    <t>organized</t>
  </si>
  <si>
    <t>make_truth(truth_d)</t>
  </si>
  <si>
    <t>Run</t>
  </si>
  <si>
    <t>PEST</t>
  </si>
  <si>
    <t>consistency...</t>
  </si>
  <si>
    <t>zip</t>
  </si>
  <si>
    <t>prior</t>
  </si>
  <si>
    <t>cov;</t>
  </si>
  <si>
    <t>it</t>
  </si>
  <si>
    <t>&gt;100mb.</t>
  </si>
  <si>
    <t>prior_cov.jcb</t>
  </si>
  <si>
    <t>gitignore</t>
  </si>
  <si>
    <t>zipfile.ZipFile(os.path.join('..','models','prior_cov.zip'),</t>
  </si>
  <si>
    <t>compression=zipfile.ZIP_DEFLATED)</t>
  </si>
  <si>
    <t>zipf:</t>
  </si>
  <si>
    <t>zipf.write(os.path.join('..','models','freyberg_pstfrom_pest_setup','prior_cov.jcb'),</t>
  </si>
  <si>
    <t>arcname='prior_cov.jcb')</t>
  </si>
  <si>
    <t>zipf.close()</t>
  </si>
  <si>
    <t>obs&amp;weights</t>
  </si>
  <si>
    <t>run_notebook('freyberg_obs_and_weights.ipynb',</t>
  </si>
  <si>
    <t>'part2_2_obs_and_weights')</t>
  </si>
  <si>
    <t>dir_cleancopy(org_d=os.path.join('part2_2_obs_and_weights',</t>
  </si>
  <si>
    <t>new_d=os.path.join('..','models','freyberg_obs_and_weights'),</t>
  </si>
  <si>
    <t>print('Notebook</t>
  </si>
  <si>
    <t>ready.')</t>
  </si>
  <si>
    <t>plot_truth_k(m_d):</t>
  </si>
  <si>
    <t>flopy.mf6.MFSimulation.load(sim_ws=m_d,</t>
  </si>
  <si>
    <t>k_truth=</t>
  </si>
  <si>
    <t>np.loadtxt(os.path.join('..','..',</t>
  </si>
  <si>
    <t>'daily_freyberg_mf6_truth','truth_hk.txt'))</t>
  </si>
  <si>
    <t>downsample</t>
  </si>
  <si>
    <t>k_truth_res</t>
  </si>
  <si>
    <t>k_truth[::3,::3]</t>
  </si>
  <si>
    <t>mm.plot_array(np.log10(k_truth_res),</t>
  </si>
  <si>
    <t>masked_values=[1e30],)</t>
  </si>
  <si>
    <t>plt.colorbar(ca,</t>
  </si>
  <si>
    <t>shrink=0.5)</t>
  </si>
  <si>
    <t>cb.ax.set_title('$Log_{10}K$')</t>
  </si>
  <si>
    <t>#kmin</t>
  </si>
  <si>
    <t>round(np.nanmin(k_truth_res))</t>
  </si>
  <si>
    <t>#kmax</t>
  </si>
  <si>
    <t>round(np.nanmax(k_truth_res))</t>
  </si>
  <si>
    <t>#ax.text(1.10,.9,f"max</t>
  </si>
  <si>
    <t>K:</t>
  </si>
  <si>
    <t>{kmax}</t>
  </si>
  <si>
    <t>m/d\nmin</t>
  </si>
  <si>
    <t>{kmin}</t>
  </si>
  <si>
    <t>m/d",</t>
  </si>
  <si>
    <t>transform=ax.transAxes)</t>
  </si>
  <si>
    <t>ax.set_title('Truth</t>
  </si>
  <si>
    <t>$K$');</t>
  </si>
  <si>
    <t>svd_enchilada(gwf,</t>
  </si>
  <si>
    <t>m_d):</t>
  </si>
  <si>
    <t>pyemu.geostats.ExpVario(1.0,a=200,anisotropy=1.0,bearing=45)</t>
  </si>
  <si>
    <t>struct</t>
  </si>
  <si>
    <t>pyemu.geostats.GeoStruct(variograms=v)</t>
  </si>
  <si>
    <t>arr_dict</t>
  </si>
  <si>
    <t>{"test":gwf.dis.idomain.get_data()[0]}</t>
  </si>
  <si>
    <t>os.path.join(m_d,</t>
  </si>
  <si>
    <t>bd</t>
  </si>
  <si>
    <t>pyemu.helpers.kl_setup(num_eig=800,sr=sr,struct=struct,prefixes=['hk'],basis_file="basis.jco",)</t>
  </si>
  <si>
    <t>basis</t>
  </si>
  <si>
    <t>pyemu.Matrix.from_binary("basis.jco").to_dataframe()</t>
  </si>
  <si>
    <t>basis.index.map(lambda</t>
  </si>
  <si>
    <t>int(x[1:5]))</t>
  </si>
  <si>
    <t>int(x[-4:]))</t>
  </si>
  <si>
    <t>nrow,ncol</t>
  </si>
  <si>
    <t>gwf.dis.nrow.data,gwf.dis.ncol.data</t>
  </si>
  <si>
    <t>#arr</t>
  </si>
  <si>
    <t>np.zeros((nrow,ncol))</t>
  </si>
  <si>
    <t>#arr[i,j]</t>
  </si>
  <si>
    <t>basis.iloc[:,:100].values.sum(axis=1)</t>
  </si>
  <si>
    <t>#plt.imshow(arr)</t>
  </si>
  <si>
    <t>#plt.show()</t>
  </si>
  <si>
    <t>ib</t>
  </si>
  <si>
    <t>gwf.dis.idomain.array[0,:,:]</t>
  </si>
  <si>
    <t>k_truth_res[np.isnan(k_truth_res)]</t>
  </si>
  <si>
    <t>#k_truth_res[ib==0]</t>
  </si>
  <si>
    <t>np.nan</t>
  </si>
  <si>
    <t>truth_vec</t>
  </si>
  <si>
    <t>np.atleast_2d(k_truth_res[i,j].flatten()).transpose()</t>
  </si>
  <si>
    <t>k_truth_mask</t>
  </si>
  <si>
    <t>np.log10(k_truth_res)</t>
  </si>
  <si>
    <t>k_truth_mask[ib==0]</t>
  </si>
  <si>
    <t>mn</t>
  </si>
  <si>
    <t>np.nanmin(k_truth_mask)</t>
  </si>
  <si>
    <t>mx</t>
  </si>
  <si>
    <t>np.nanmax(k_truth_mask)</t>
  </si>
  <si>
    <t>plot_enchilada(eig):</t>
  </si>
  <si>
    <t>basis_arr</t>
  </si>
  <si>
    <t>np.array(basis.values)</t>
  </si>
  <si>
    <t>flat_arr</t>
  </si>
  <si>
    <t>truth_vec.copy()</t>
  </si>
  <si>
    <t>#np.atleast_2d(k_truth_res.flatten()).transpose()</t>
  </si>
  <si>
    <t>#fig,ax</t>
  </si>
  <si>
    <t>plt.subplots(ncols=2,</t>
  </si>
  <si>
    <t>figsize=(10,7),aspect='equal')</t>
  </si>
  <si>
    <t>5))</t>
  </si>
  <si>
    <t>3,</t>
  </si>
  <si>
    <t>aspect='equal',)</t>
  </si>
  <si>
    <t>np.ones((nrow,ncol))</t>
  </si>
  <si>
    <t>arr[i,j]</t>
  </si>
  <si>
    <t>basis.iloc[:,eig].values</t>
  </si>
  <si>
    <t>arr[ib==0]</t>
  </si>
  <si>
    <t>ax.imshow(arr)</t>
  </si>
  <si>
    <t>ax.set_title('Plot</t>
  </si>
  <si>
    <t>individual</t>
  </si>
  <si>
    <t>CV')</t>
  </si>
  <si>
    <t>aspect='equal',</t>
  </si>
  <si>
    <t>basis_eig</t>
  </si>
  <si>
    <t>basis_arr[:,:eig+1].transpose()</t>
  </si>
  <si>
    <t>factors</t>
  </si>
  <si>
    <t>np.dot(basis_eig,</t>
  </si>
  <si>
    <t>flat_arr).transpose()</t>
  </si>
  <si>
    <t>np.dot(factors,</t>
  </si>
  <si>
    <t>basis_eig)#.reshape(arr.shape)</t>
  </si>
  <si>
    <t>recon</t>
  </si>
  <si>
    <t>recon[i,j]</t>
  </si>
  <si>
    <t>factors.flatten()</t>
  </si>
  <si>
    <t>recon[ib==0]</t>
  </si>
  <si>
    <t>recon[recon&lt;1e-10]</t>
  </si>
  <si>
    <t>ax.imshow(np.log10(recon),vmin=mn,vmax=mx)</t>
  </si>
  <si>
    <t>ax.set_title('Reconstructed</t>
  </si>
  <si>
    <t>field')</t>
  </si>
  <si>
    <t>ax.imshow(k_truth_mask,vmin=mn,vmax=mx)</t>
  </si>
  <si>
    <t>plt.colorbar(cb,ax=ax,label="HK")</t>
  </si>
  <si>
    <t>$K$')</t>
  </si>
  <si>
    <t>plt.suptitle('Using</t>
  </si>
  <si>
    <t>{0}</t>
  </si>
  <si>
    <t>SVs'.format(eig+1))</t>
  </si>
  <si>
    <t>plt.tight_layout()</t>
  </si>
  <si>
    <t>#plt.savefig("temp.pdf")</t>
  </si>
  <si>
    <t>interact(plot_enchilada,</t>
  </si>
  <si>
    <t>eig=widgets.IntSlider(description="eig</t>
  </si>
  <si>
    <t>comp:",</t>
  </si>
  <si>
    <t>value=40,</t>
  </si>
  <si>
    <t>max=799));</t>
  </si>
  <si>
    <t>get_sorted_ppoint_names(par,</t>
  </si>
  <si>
    <t>mg</t>
  </si>
  <si>
    <t>gwf.modelgrid</t>
  </si>
  <si>
    <t>cx</t>
  </si>
  <si>
    <t>mg.xcellcenters</t>
  </si>
  <si>
    <t>cy</t>
  </si>
  <si>
    <t>mg.ycellcenters</t>
  </si>
  <si>
    <t>ij</t>
  </si>
  <si>
    <t>par.loc[par.pargp=='hk1',</t>
  </si>
  <si>
    <t>["parnme","i","j"]]</t>
  </si>
  <si>
    <t>ij[["i","j"]]</t>
  </si>
  <si>
    <t>ij[["i","j"]].astype(int)</t>
  </si>
  <si>
    <t>ij['x']</t>
  </si>
  <si>
    <t>cx[ij.i,ij.j]</t>
  </si>
  <si>
    <t>ij['y']</t>
  </si>
  <si>
    <t>cy[ij.i,ij.j]</t>
  </si>
  <si>
    <t>pp_file=os.path.join(tmp_d,"hkpp.dat")</t>
  </si>
  <si>
    <t>pd.read_csv(pp_file,</t>
  </si>
  <si>
    <t>delim_whitespace=True,</t>
  </si>
  <si>
    <t>names=['name','x','y','zone','parval1'])</t>
  </si>
  <si>
    <t>pd.merge(df_pp,</t>
  </si>
  <si>
    <t>ij,</t>
  </si>
  <si>
    <t>on=["x",'y'])</t>
  </si>
  <si>
    <t>df_pp.set_index("parnme",</t>
  </si>
  <si>
    <t>sorted_pnames</t>
  </si>
  <si>
    <t>df_pp.index.values</t>
  </si>
  <si>
    <t>plot_arr2grid(ident_vals,</t>
  </si>
  <si>
    <t>tmp_d,</t>
  </si>
  <si>
    <t>title='Identifiability'):</t>
  </si>
  <si>
    <t>new_ppfile</t>
  </si>
  <si>
    <t>os.path.join(tmp_d,"identpp.dat")</t>
  </si>
  <si>
    <t>generate</t>
  </si>
  <si>
    <t>random</t>
  </si>
  <si>
    <t>df_pp.loc[:,"parval1"]</t>
  </si>
  <si>
    <t>ident_vals</t>
  </si>
  <si>
    <t>save</t>
  </si>
  <si>
    <t>pyemu.pp_utils.write_pp_file(new_ppfile,</t>
  </si>
  <si>
    <t>df_pp)</t>
  </si>
  <si>
    <t>interpolate</t>
  </si>
  <si>
    <t>ident_arr</t>
  </si>
  <si>
    <t>pyemu.geostats.fac2real(new_ppfile,</t>
  </si>
  <si>
    <t>factors_file=pp_file+".fac",out_file=None,</t>
  </si>
  <si>
    <t>mm.plot_array(ident_arr,</t>
  </si>
  <si>
    <t>ax.set_title(f'{title}\n`hk1`</t>
  </si>
  <si>
    <t>parameters');</t>
  </si>
  <si>
    <t>plot_ensemble_arr(pe,</t>
  </si>
  <si>
    <t>numreals):</t>
  </si>
  <si>
    <t>pyemu.pp_utils.pp_tpl_to_dataframe(os.path.join(tmp_d,"hkpp.dat.tpl"))</t>
  </si>
  <si>
    <t>#same</t>
  </si>
  <si>
    <t>order</t>
  </si>
  <si>
    <t>df_pp.sort_values(by='parnme',</t>
  </si>
  <si>
    <t>pe.sort_index(axis=1,</t>
  </si>
  <si>
    <t>plt.figure(figsize=(12,</t>
  </si>
  <si>
    <t>10))</t>
  </si>
  <si>
    <t>real</t>
  </si>
  <si>
    <t>range(numreals):</t>
  </si>
  <si>
    <t>pe.iloc[real,:].values</t>
  </si>
  <si>
    <t>pyemu.pp_utils.write_pp_file(pp_file,</t>
  </si>
  <si>
    <t>fig.add_subplot(int(numreals/5)+1,</t>
  </si>
  <si>
    <t>real+1,</t>
  </si>
  <si>
    <t>mm.plot_array(np.log10(ident_arr),</t>
  </si>
  <si>
    <t>plt.scatter(df_pp.x,</t>
  </si>
  <si>
    <t>df_pp.y,</t>
  </si>
  <si>
    <t>c='k',</t>
  </si>
  <si>
    <t>alpha=0.5)</t>
  </si>
  <si>
    <t>ax.set_title(real+1)</t>
  </si>
  <si>
    <t>ax.set_yticks([])</t>
  </si>
  <si>
    <t>ax.set_xticks([])</t>
  </si>
  <si>
    <t>fig.tight_layout()</t>
  </si>
  <si>
    <t>prep_mc(tmp_d):</t>
  </si>
  <si>
    <t>Repeats</t>
  </si>
  <si>
    <t>regul</t>
  </si>
  <si>
    <t>pre-constructed</t>
  </si>
  <si>
    <t>pyemu.Pst(os.path.join(tmp_d,'freyberg_pp.pst'))</t>
  </si>
  <si>
    <t>pyemu.helpers.zero_order_tikhonov(pst,</t>
  </si>
  <si>
    <t>parbounds=True)</t>
  </si>
  <si>
    <t>a=2500.0)</t>
  </si>
  <si>
    <t>cov</t>
  </si>
  <si>
    <t>gs.covariance_matrix(df_pp.x,</t>
  </si>
  <si>
    <t>df_pp.parnme)</t>
  </si>
  <si>
    <t>pyemu.helpers.first_order_pearson_tikhonov(pst,</t>
  </si>
  <si>
    <t>cov,</t>
  </si>
  <si>
    <t>reset=False)</t>
  </si>
  <si>
    <t>pst.reg_data.phimlim</t>
  </si>
  <si>
    <t>*</t>
  </si>
  <si>
    <t>when</t>
  </si>
  <si>
    <t>phimlim</t>
  </si>
  <si>
    <t>changes</t>
  </si>
  <si>
    <t>should</t>
  </si>
  <si>
    <t>phimaccept,</t>
  </si>
  <si>
    <t>usually</t>
  </si>
  <si>
    <t>5-10%</t>
  </si>
  <si>
    <t>higher</t>
  </si>
  <si>
    <t>than</t>
  </si>
  <si>
    <t>pst.reg_data.phimaccept</t>
  </si>
  <si>
    <t>pst.pestpp_options.pop('n_iter_base')</t>
  </si>
  <si>
    <t>pst.pestpp_options.pop('n_iter_super')</t>
  </si>
  <si>
    <t>#update</t>
  </si>
  <si>
    <t>paramter</t>
  </si>
  <si>
    <t>transform</t>
  </si>
  <si>
    <t>par.loc[:,</t>
  </si>
  <si>
    <t>pst.control_data.noptmax</t>
  </si>
  <si>
    <t>'freyberg_reg.pst'))</t>
  </si>
  <si>
    <t>__name__</t>
  </si>
  <si>
    <t>__main__:</t>
  </si>
  <si>
    <t>#make_truth(os.path.join('..','models','freyberg_mf6_truth'))</t>
  </si>
  <si>
    <t>#prep_notebooks(rebuild_truth=True)</t>
  </si>
  <si>
    <t>#prep_pest(os.path.join("pest_files"))</t>
  </si>
  <si>
    <t>flopy.mf6.MFSimulation.load(sim_ws=os.path.join("part0_intro_to_svd","master_pp")).get_model()</t>
  </si>
  <si>
    <t>svd_enchilada(gwf,os.path.join("part0_intro_to_svd","master_pp"))</t>
  </si>
  <si>
    <t>dis_idomain_layer1.txt</t>
  </si>
  <si>
    <t>https://flopy.readthedocs.io/en/3.3.3/source/flopy.discretization.structuredgrid.html?highlight=delr#flopy.discretization.structuredgrid.StructuredGrid.delr</t>
  </si>
  <si>
    <t>value</t>
  </si>
  <si>
    <t>TRGW-2-26-6</t>
  </si>
  <si>
    <t>TRGW-2-3-8</t>
  </si>
  <si>
    <t>SITE</t>
  </si>
  <si>
    <t>TIME</t>
  </si>
  <si>
    <t>-0-26-6</t>
  </si>
  <si>
    <t>-2-26-6</t>
  </si>
  <si>
    <t>-0-3-8</t>
  </si>
  <si>
    <t>-2-3-8</t>
  </si>
  <si>
    <t>m3/d</t>
  </si>
  <si>
    <t>m</t>
  </si>
  <si>
    <t>Anos</t>
  </si>
  <si>
    <t>AUX</t>
  </si>
  <si>
    <t>-</t>
  </si>
  <si>
    <t>Dias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</si>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</sst>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"/>
    <numFmt numFmtId="165" formatCode="0.000"/>
    <numFmt numFmtId="166" formatCode="0.0000"/>
    <numFmt numFmtId="175" formatCode="[$-409]d\-mmm;@"/>
  </numFmts>
  <fonts count="2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4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3"/>
      <color theme="1"/>
      <name val="Calibri"/>
      <family val="2"/>
      <scheme val="minor"/>
    </font>
    <font>
      <sz val="13"/>
      <color rgb="FFFF0000"/>
      <name val="Calibri"/>
      <family val="2"/>
      <scheme val="minor"/>
    </font>
    <font>
      <sz val="7"/>
      <color theme="1"/>
      <name val="Calibri"/>
      <family val="2"/>
      <scheme val="minor"/>
    </font>
    <font>
      <sz val="6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sz val="6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4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21" fillId="0" borderId="0" applyNumberFormat="0" applyFill="0" applyBorder="0" applyAlignment="0" applyProtection="0"/>
  </cellStyleXfs>
  <cellXfs count="87">
    <xf numFmtId="0" fontId="0" fillId="0" borderId="0" xfId="0"/>
    <xf numFmtId="11" fontId="0" fillId="0" borderId="0" xfId="0" applyNumberFormat="1"/>
    <xf numFmtId="2" fontId="0" fillId="0" borderId="0" xfId="0" applyNumberFormat="1"/>
    <xf numFmtId="164" fontId="0" fillId="0" borderId="0" xfId="0" applyNumberFormat="1"/>
    <xf numFmtId="1" fontId="0" fillId="0" borderId="0" xfId="0" applyNumberFormat="1"/>
    <xf numFmtId="0" fontId="0" fillId="34" borderId="0" xfId="0" applyFill="1"/>
    <xf numFmtId="0" fontId="18" fillId="34" borderId="0" xfId="0" applyFont="1" applyFill="1"/>
    <xf numFmtId="0" fontId="0" fillId="0" borderId="0" xfId="0" applyAlignment="1">
      <alignment horizontal="center"/>
    </xf>
    <xf numFmtId="1" fontId="0" fillId="34" borderId="0" xfId="0" applyNumberForma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34" borderId="0" xfId="0" applyFill="1" applyAlignment="1">
      <alignment horizontal="center" vertical="center"/>
    </xf>
    <xf numFmtId="0" fontId="0" fillId="34" borderId="0" xfId="0" applyFill="1" applyAlignment="1">
      <alignment horizontal="center" vertical="center" textRotation="90"/>
    </xf>
    <xf numFmtId="0" fontId="0" fillId="33" borderId="0" xfId="0" applyFill="1"/>
    <xf numFmtId="0" fontId="0" fillId="33" borderId="0" xfId="0" applyFill="1" applyAlignment="1">
      <alignment horizontal="center"/>
    </xf>
    <xf numFmtId="11" fontId="0" fillId="33" borderId="0" xfId="0" applyNumberFormat="1" applyFill="1" applyAlignment="1">
      <alignment horizontal="center"/>
    </xf>
    <xf numFmtId="2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36" borderId="0" xfId="0" applyFill="1" applyAlignment="1">
      <alignment horizontal="left" vertical="center"/>
    </xf>
    <xf numFmtId="0" fontId="0" fillId="36" borderId="0" xfId="0" applyFill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0" fillId="36" borderId="0" xfId="0" applyFill="1" applyAlignment="1">
      <alignment horizontal="right" vertical="center"/>
    </xf>
    <xf numFmtId="0" fontId="0" fillId="37" borderId="0" xfId="0" applyFill="1" applyAlignment="1">
      <alignment horizontal="right"/>
    </xf>
    <xf numFmtId="0" fontId="0" fillId="37" borderId="0" xfId="0" applyFill="1"/>
    <xf numFmtId="0" fontId="0" fillId="37" borderId="0" xfId="0" applyFill="1" applyAlignment="1">
      <alignment horizontal="center"/>
    </xf>
    <xf numFmtId="164" fontId="0" fillId="36" borderId="0" xfId="0" applyNumberFormat="1" applyFill="1" applyAlignment="1">
      <alignment horizontal="center" vertical="center"/>
    </xf>
    <xf numFmtId="1" fontId="0" fillId="33" borderId="0" xfId="0" applyNumberFormat="1" applyFill="1" applyAlignment="1">
      <alignment horizontal="center" vertical="center"/>
    </xf>
    <xf numFmtId="0" fontId="0" fillId="0" borderId="0" xfId="0" applyAlignment="1">
      <alignment wrapText="1"/>
    </xf>
    <xf numFmtId="9" fontId="0" fillId="0" borderId="0" xfId="0" applyNumberFormat="1"/>
    <xf numFmtId="0" fontId="19" fillId="38" borderId="0" xfId="0" applyFont="1" applyFill="1"/>
    <xf numFmtId="0" fontId="18" fillId="39" borderId="0" xfId="0" applyFont="1" applyFill="1"/>
    <xf numFmtId="0" fontId="18" fillId="39" borderId="0" xfId="0" applyFont="1" applyFill="1" applyAlignment="1">
      <alignment horizontal="left"/>
    </xf>
    <xf numFmtId="0" fontId="18" fillId="40" borderId="0" xfId="0" applyFont="1" applyFill="1" applyAlignment="1">
      <alignment horizontal="left" vertical="center"/>
    </xf>
    <xf numFmtId="0" fontId="18" fillId="40" borderId="0" xfId="0" applyFont="1" applyFill="1" applyAlignment="1">
      <alignment horizontal="center" vertical="center"/>
    </xf>
    <xf numFmtId="2" fontId="18" fillId="40" borderId="0" xfId="0" applyNumberFormat="1" applyFont="1" applyFill="1" applyAlignment="1">
      <alignment horizontal="center" vertical="center"/>
    </xf>
    <xf numFmtId="0" fontId="0" fillId="41" borderId="0" xfId="0" applyFill="1" applyAlignment="1">
      <alignment horizontal="left" vertical="center"/>
    </xf>
    <xf numFmtId="164" fontId="0" fillId="41" borderId="0" xfId="0" applyNumberFormat="1" applyFill="1"/>
    <xf numFmtId="0" fontId="20" fillId="42" borderId="0" xfId="0" applyFont="1" applyFill="1" applyAlignment="1">
      <alignment horizontal="center"/>
    </xf>
    <xf numFmtId="0" fontId="20" fillId="42" borderId="0" xfId="0" applyFont="1" applyFill="1" applyAlignment="1">
      <alignment horizontal="left"/>
    </xf>
    <xf numFmtId="0" fontId="0" fillId="0" borderId="0" xfId="0" applyAlignment="1">
      <alignment horizontal="left" vertical="center"/>
    </xf>
    <xf numFmtId="0" fontId="0" fillId="37" borderId="0" xfId="0" applyFill="1" applyAlignment="1">
      <alignment horizontal="left" vertical="center"/>
    </xf>
    <xf numFmtId="0" fontId="20" fillId="42" borderId="0" xfId="0" applyFont="1" applyFill="1" applyAlignment="1">
      <alignment horizontal="left" vertical="center"/>
    </xf>
    <xf numFmtId="0" fontId="21" fillId="0" borderId="0" xfId="42"/>
    <xf numFmtId="0" fontId="0" fillId="43" borderId="0" xfId="0" applyFill="1" applyAlignment="1">
      <alignment horizontal="center" vertical="center"/>
    </xf>
    <xf numFmtId="0" fontId="0" fillId="43" borderId="0" xfId="0" applyFill="1" applyAlignment="1">
      <alignment horizontal="center"/>
    </xf>
    <xf numFmtId="0" fontId="22" fillId="43" borderId="0" xfId="0" applyFont="1" applyFill="1" applyAlignment="1">
      <alignment horizontal="center" vertical="center"/>
    </xf>
    <xf numFmtId="0" fontId="0" fillId="43" borderId="0" xfId="0" applyFill="1" applyAlignment="1">
      <alignment horizontal="left" vertical="center"/>
    </xf>
    <xf numFmtId="1" fontId="0" fillId="35" borderId="0" xfId="0" applyNumberFormat="1" applyFill="1" applyAlignment="1">
      <alignment horizontal="center" vertical="center"/>
    </xf>
    <xf numFmtId="0" fontId="0" fillId="35" borderId="0" xfId="0" applyFill="1" applyAlignment="1">
      <alignment horizontal="center" vertical="center"/>
    </xf>
    <xf numFmtId="1" fontId="0" fillId="44" borderId="0" xfId="0" applyNumberFormat="1" applyFill="1" applyAlignment="1">
      <alignment horizontal="center" vertical="center"/>
    </xf>
    <xf numFmtId="0" fontId="0" fillId="44" borderId="0" xfId="0" applyFill="1" applyAlignment="1">
      <alignment horizontal="center" vertical="center"/>
    </xf>
    <xf numFmtId="0" fontId="14" fillId="0" borderId="0" xfId="0" applyFont="1"/>
    <xf numFmtId="0" fontId="14" fillId="45" borderId="0" xfId="0" applyFont="1" applyFill="1" applyAlignment="1">
      <alignment horizontal="center" vertical="center"/>
    </xf>
    <xf numFmtId="0" fontId="23" fillId="45" borderId="0" xfId="0" applyFont="1" applyFill="1" applyAlignment="1">
      <alignment horizontal="center" vertical="center"/>
    </xf>
    <xf numFmtId="165" fontId="14" fillId="45" borderId="0" xfId="0" applyNumberFormat="1" applyFont="1" applyFill="1" applyAlignment="1">
      <alignment horizontal="center"/>
    </xf>
    <xf numFmtId="0" fontId="22" fillId="45" borderId="0" xfId="0" applyFont="1" applyFill="1" applyAlignment="1">
      <alignment horizontal="center" vertical="center"/>
    </xf>
    <xf numFmtId="0" fontId="0" fillId="45" borderId="0" xfId="0" applyFill="1" applyAlignment="1">
      <alignment horizontal="center" vertical="center" textRotation="90"/>
    </xf>
    <xf numFmtId="0" fontId="0" fillId="46" borderId="0" xfId="0" applyFill="1" applyAlignment="1">
      <alignment horizontal="center"/>
    </xf>
    <xf numFmtId="0" fontId="0" fillId="46" borderId="0" xfId="0" applyFill="1" applyAlignment="1">
      <alignment horizontal="center" vertical="center"/>
    </xf>
    <xf numFmtId="0" fontId="0" fillId="35" borderId="0" xfId="0" applyFill="1" applyAlignment="1">
      <alignment horizontal="center" vertical="top"/>
    </xf>
    <xf numFmtId="2" fontId="0" fillId="33" borderId="0" xfId="0" applyNumberFormat="1" applyFill="1"/>
    <xf numFmtId="0" fontId="24" fillId="35" borderId="0" xfId="0" applyFont="1" applyFill="1" applyAlignment="1">
      <alignment horizontal="center" vertical="top" textRotation="90"/>
    </xf>
    <xf numFmtId="0" fontId="24" fillId="44" borderId="0" xfId="0" applyFont="1" applyFill="1" applyAlignment="1">
      <alignment horizontal="center" vertical="center" textRotation="90"/>
    </xf>
    <xf numFmtId="0" fontId="0" fillId="33" borderId="0" xfId="0" applyFill="1" applyAlignment="1">
      <alignment horizontal="center" vertical="center"/>
    </xf>
    <xf numFmtId="0" fontId="0" fillId="43" borderId="0" xfId="0" applyFill="1"/>
    <xf numFmtId="0" fontId="0" fillId="43" borderId="0" xfId="0" applyFont="1" applyFill="1" applyAlignment="1">
      <alignment horizontal="center" vertical="center"/>
    </xf>
    <xf numFmtId="1" fontId="0" fillId="43" borderId="0" xfId="0" applyNumberFormat="1" applyFill="1"/>
    <xf numFmtId="2" fontId="0" fillId="43" borderId="0" xfId="0" applyNumberFormat="1" applyFill="1"/>
    <xf numFmtId="0" fontId="25" fillId="43" borderId="0" xfId="0" applyFont="1" applyFill="1"/>
    <xf numFmtId="1" fontId="26" fillId="45" borderId="0" xfId="0" applyNumberFormat="1" applyFont="1" applyFill="1" applyAlignment="1">
      <alignment horizontal="center" vertical="center"/>
    </xf>
    <xf numFmtId="2" fontId="0" fillId="43" borderId="0" xfId="0" applyNumberFormat="1" applyFill="1" applyAlignment="1">
      <alignment horizontal="center" vertical="center"/>
    </xf>
    <xf numFmtId="1" fontId="0" fillId="43" borderId="0" xfId="0" applyNumberFormat="1" applyFill="1" applyAlignment="1">
      <alignment horizontal="center" vertical="center"/>
    </xf>
    <xf numFmtId="0" fontId="14" fillId="33" borderId="0" xfId="0" applyFont="1" applyFill="1" applyAlignment="1">
      <alignment horizontal="center" vertical="center"/>
    </xf>
    <xf numFmtId="0" fontId="27" fillId="33" borderId="0" xfId="0" applyFont="1" applyFill="1" applyAlignment="1">
      <alignment horizontal="center" vertical="center"/>
    </xf>
    <xf numFmtId="0" fontId="22" fillId="33" borderId="0" xfId="0" applyFont="1" applyFill="1" applyAlignment="1">
      <alignment horizontal="center" vertical="center"/>
    </xf>
    <xf numFmtId="0" fontId="23" fillId="33" borderId="0" xfId="0" applyFont="1" applyFill="1" applyAlignment="1">
      <alignment horizontal="center" vertical="center"/>
    </xf>
    <xf numFmtId="0" fontId="28" fillId="33" borderId="0" xfId="0" applyFont="1" applyFill="1" applyAlignment="1">
      <alignment horizontal="center" vertical="center" textRotation="90"/>
    </xf>
    <xf numFmtId="0" fontId="28" fillId="33" borderId="0" xfId="0" applyFont="1" applyFill="1" applyAlignment="1">
      <alignment horizontal="center" vertical="center"/>
    </xf>
    <xf numFmtId="0" fontId="22" fillId="37" borderId="0" xfId="0" applyFont="1" applyFill="1" applyAlignment="1">
      <alignment horizontal="center" vertical="center"/>
    </xf>
    <xf numFmtId="0" fontId="0" fillId="37" borderId="0" xfId="0" applyFont="1" applyFill="1" applyAlignment="1">
      <alignment horizontal="center" vertical="center"/>
    </xf>
    <xf numFmtId="166" fontId="0" fillId="37" borderId="0" xfId="0" applyNumberFormat="1" applyFill="1" applyAlignment="1">
      <alignment horizontal="right"/>
    </xf>
    <xf numFmtId="166" fontId="22" fillId="37" borderId="0" xfId="0" applyNumberFormat="1" applyFont="1" applyFill="1" applyAlignment="1">
      <alignment horizontal="right" vertical="center"/>
    </xf>
    <xf numFmtId="0" fontId="17" fillId="47" borderId="0" xfId="0" applyFont="1" applyFill="1" applyAlignment="1">
      <alignment horizontal="center" vertical="center"/>
    </xf>
    <xf numFmtId="1" fontId="0" fillId="37" borderId="0" xfId="0" applyNumberFormat="1" applyFill="1" applyAlignment="1">
      <alignment horizontal="right"/>
    </xf>
    <xf numFmtId="1" fontId="14" fillId="45" borderId="0" xfId="0" applyNumberFormat="1" applyFont="1" applyFill="1" applyAlignment="1">
      <alignment horizontal="center"/>
    </xf>
    <xf numFmtId="175" fontId="14" fillId="45" borderId="0" xfId="0" applyNumberFormat="1" applyFont="1" applyFill="1" applyAlignment="1">
      <alignment horizontal="center"/>
    </xf>
    <xf numFmtId="49" fontId="0" fillId="43" borderId="0" xfId="0" applyNumberFormat="1" applyFill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89647</xdr:colOff>
      <xdr:row>0</xdr:row>
      <xdr:rowOff>179294</xdr:rowOff>
    </xdr:from>
    <xdr:to>
      <xdr:col>36</xdr:col>
      <xdr:colOff>616323</xdr:colOff>
      <xdr:row>3</xdr:row>
      <xdr:rowOff>156882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DE3B96A1-D452-208D-6BE8-64737A1B3070}"/>
            </a:ext>
          </a:extLst>
        </xdr:cNvPr>
        <xdr:cNvSpPr txBox="1"/>
      </xdr:nvSpPr>
      <xdr:spPr>
        <a:xfrm>
          <a:off x="14421971" y="179294"/>
          <a:ext cx="4594411" cy="63873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2500" kern="1200"/>
            <a:t>Template...s ?</a:t>
          </a:r>
          <a:endParaRPr lang="LID4096" sz="2500" kern="12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28575</xdr:colOff>
      <xdr:row>6</xdr:row>
      <xdr:rowOff>135663</xdr:rowOff>
    </xdr:from>
    <xdr:to>
      <xdr:col>38</xdr:col>
      <xdr:colOff>28574</xdr:colOff>
      <xdr:row>39</xdr:row>
      <xdr:rowOff>85725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9F1C2CBE-A071-400E-B2AC-0C37E42D0526}"/>
            </a:ext>
          </a:extLst>
        </xdr:cNvPr>
        <xdr:cNvGrpSpPr>
          <a:grpSpLocks noChangeAspect="1"/>
        </xdr:cNvGrpSpPr>
      </xdr:nvGrpSpPr>
      <xdr:grpSpPr>
        <a:xfrm>
          <a:off x="619125" y="1392963"/>
          <a:ext cx="4533899" cy="4664937"/>
          <a:chOff x="11351559" y="3059206"/>
          <a:chExt cx="4304711" cy="4429125"/>
        </a:xfrm>
      </xdr:grpSpPr>
      <xdr:pic>
        <xdr:nvPicPr>
          <xdr:cNvPr id="4" name="Picture 3">
            <a:extLst>
              <a:ext uri="{FF2B5EF4-FFF2-40B4-BE49-F238E27FC236}">
                <a16:creationId xmlns:a16="http://schemas.microsoft.com/office/drawing/2014/main" id="{75960B2E-40BC-551D-45C8-6D14A058B83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1351559" y="3059206"/>
            <a:ext cx="4304711" cy="4429125"/>
          </a:xfrm>
          <a:prstGeom prst="rect">
            <a:avLst/>
          </a:prstGeom>
        </xdr:spPr>
      </xdr:pic>
      <xdr:grpSp>
        <xdr:nvGrpSpPr>
          <xdr:cNvPr id="5" name="Group 4">
            <a:extLst>
              <a:ext uri="{FF2B5EF4-FFF2-40B4-BE49-F238E27FC236}">
                <a16:creationId xmlns:a16="http://schemas.microsoft.com/office/drawing/2014/main" id="{D4B51269-89CF-6290-9070-C4160FE60231}"/>
              </a:ext>
            </a:extLst>
          </xdr:cNvPr>
          <xdr:cNvGrpSpPr>
            <a:grpSpLocks noChangeAspect="1"/>
          </xdr:cNvGrpSpPr>
        </xdr:nvGrpSpPr>
        <xdr:grpSpPr>
          <a:xfrm>
            <a:off x="14816279" y="3952175"/>
            <a:ext cx="392906" cy="273843"/>
            <a:chOff x="14370844" y="4321969"/>
            <a:chExt cx="392906" cy="273843"/>
          </a:xfrm>
        </xdr:grpSpPr>
        <xdr:cxnSp macro="">
          <xdr:nvCxnSpPr>
            <xdr:cNvPr id="18" name="Straight Connector 17">
              <a:extLst>
                <a:ext uri="{FF2B5EF4-FFF2-40B4-BE49-F238E27FC236}">
                  <a16:creationId xmlns:a16="http://schemas.microsoft.com/office/drawing/2014/main" id="{A0D0975A-73E4-6393-F5BD-B5771C17456B}"/>
                </a:ext>
              </a:extLst>
            </xdr:cNvPr>
            <xdr:cNvCxnSpPr/>
          </xdr:nvCxnSpPr>
          <xdr:spPr>
            <a:xfrm>
              <a:off x="14370844" y="4321969"/>
              <a:ext cx="285750" cy="273843"/>
            </a:xfrm>
            <a:prstGeom prst="line">
              <a:avLst/>
            </a:prstGeom>
            <a:ln w="28575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9" name="Straight Connector 18">
              <a:extLst>
                <a:ext uri="{FF2B5EF4-FFF2-40B4-BE49-F238E27FC236}">
                  <a16:creationId xmlns:a16="http://schemas.microsoft.com/office/drawing/2014/main" id="{68E01C45-B97C-90E1-21D3-8A4418297EDE}"/>
                </a:ext>
              </a:extLst>
            </xdr:cNvPr>
            <xdr:cNvCxnSpPr/>
          </xdr:nvCxnSpPr>
          <xdr:spPr>
            <a:xfrm flipH="1">
              <a:off x="14642306" y="4464844"/>
              <a:ext cx="121444" cy="128587"/>
            </a:xfrm>
            <a:prstGeom prst="line">
              <a:avLst/>
            </a:prstGeom>
            <a:ln w="28575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6" name="Group 5">
            <a:extLst>
              <a:ext uri="{FF2B5EF4-FFF2-40B4-BE49-F238E27FC236}">
                <a16:creationId xmlns:a16="http://schemas.microsoft.com/office/drawing/2014/main" id="{C891DFF4-E189-4230-AC68-16F403424DC5}"/>
              </a:ext>
            </a:extLst>
          </xdr:cNvPr>
          <xdr:cNvGrpSpPr>
            <a:grpSpLocks noChangeAspect="1"/>
          </xdr:cNvGrpSpPr>
        </xdr:nvGrpSpPr>
        <xdr:grpSpPr>
          <a:xfrm>
            <a:off x="14837711" y="6295325"/>
            <a:ext cx="392906" cy="273843"/>
            <a:chOff x="14370844" y="4321969"/>
            <a:chExt cx="392906" cy="273843"/>
          </a:xfrm>
        </xdr:grpSpPr>
        <xdr:cxnSp macro="">
          <xdr:nvCxnSpPr>
            <xdr:cNvPr id="16" name="Straight Connector 15">
              <a:extLst>
                <a:ext uri="{FF2B5EF4-FFF2-40B4-BE49-F238E27FC236}">
                  <a16:creationId xmlns:a16="http://schemas.microsoft.com/office/drawing/2014/main" id="{AD4D30BE-9A6F-57A7-3D84-E7ED829245FE}"/>
                </a:ext>
              </a:extLst>
            </xdr:cNvPr>
            <xdr:cNvCxnSpPr/>
          </xdr:nvCxnSpPr>
          <xdr:spPr>
            <a:xfrm>
              <a:off x="14370844" y="4321969"/>
              <a:ext cx="285750" cy="273843"/>
            </a:xfrm>
            <a:prstGeom prst="line">
              <a:avLst/>
            </a:prstGeom>
            <a:ln w="28575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7" name="Straight Connector 16">
              <a:extLst>
                <a:ext uri="{FF2B5EF4-FFF2-40B4-BE49-F238E27FC236}">
                  <a16:creationId xmlns:a16="http://schemas.microsoft.com/office/drawing/2014/main" id="{B3288FCD-4D29-9EBD-1FA4-38A86573C358}"/>
                </a:ext>
              </a:extLst>
            </xdr:cNvPr>
            <xdr:cNvCxnSpPr/>
          </xdr:nvCxnSpPr>
          <xdr:spPr>
            <a:xfrm flipH="1">
              <a:off x="14642306" y="4464844"/>
              <a:ext cx="121444" cy="128587"/>
            </a:xfrm>
            <a:prstGeom prst="line">
              <a:avLst/>
            </a:prstGeom>
            <a:ln w="28575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7" name="Group 6">
            <a:extLst>
              <a:ext uri="{FF2B5EF4-FFF2-40B4-BE49-F238E27FC236}">
                <a16:creationId xmlns:a16="http://schemas.microsoft.com/office/drawing/2014/main" id="{A343A594-19BD-B81F-5668-E9343C0FC6ED}"/>
              </a:ext>
            </a:extLst>
          </xdr:cNvPr>
          <xdr:cNvGrpSpPr>
            <a:grpSpLocks noChangeAspect="1"/>
          </xdr:cNvGrpSpPr>
        </xdr:nvGrpSpPr>
        <xdr:grpSpPr>
          <a:xfrm>
            <a:off x="14710944" y="5034663"/>
            <a:ext cx="392906" cy="273843"/>
            <a:chOff x="14370844" y="4321969"/>
            <a:chExt cx="392906" cy="273843"/>
          </a:xfrm>
        </xdr:grpSpPr>
        <xdr:cxnSp macro="">
          <xdr:nvCxnSpPr>
            <xdr:cNvPr id="14" name="Straight Connector 13">
              <a:extLst>
                <a:ext uri="{FF2B5EF4-FFF2-40B4-BE49-F238E27FC236}">
                  <a16:creationId xmlns:a16="http://schemas.microsoft.com/office/drawing/2014/main" id="{8EC89990-F91F-9A32-DA67-B21D640CC380}"/>
                </a:ext>
              </a:extLst>
            </xdr:cNvPr>
            <xdr:cNvCxnSpPr/>
          </xdr:nvCxnSpPr>
          <xdr:spPr>
            <a:xfrm>
              <a:off x="14370844" y="4321969"/>
              <a:ext cx="285750" cy="273843"/>
            </a:xfrm>
            <a:prstGeom prst="line">
              <a:avLst/>
            </a:prstGeom>
            <a:ln w="28575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" name="Straight Connector 14">
              <a:extLst>
                <a:ext uri="{FF2B5EF4-FFF2-40B4-BE49-F238E27FC236}">
                  <a16:creationId xmlns:a16="http://schemas.microsoft.com/office/drawing/2014/main" id="{C95161EA-037D-9C99-B262-7CEB2E0EADDD}"/>
                </a:ext>
              </a:extLst>
            </xdr:cNvPr>
            <xdr:cNvCxnSpPr/>
          </xdr:nvCxnSpPr>
          <xdr:spPr>
            <a:xfrm flipH="1">
              <a:off x="14642306" y="4464844"/>
              <a:ext cx="121444" cy="128587"/>
            </a:xfrm>
            <a:prstGeom prst="line">
              <a:avLst/>
            </a:prstGeom>
            <a:ln w="28575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08CB63ED-B915-D93C-AB20-2C086371EE01}"/>
              </a:ext>
            </a:extLst>
          </xdr:cNvPr>
          <xdr:cNvGrpSpPr>
            <a:grpSpLocks noChangeAspect="1"/>
          </xdr:cNvGrpSpPr>
        </xdr:nvGrpSpPr>
        <xdr:grpSpPr>
          <a:xfrm>
            <a:off x="14751285" y="5657710"/>
            <a:ext cx="392906" cy="273843"/>
            <a:chOff x="14370844" y="4321969"/>
            <a:chExt cx="392906" cy="273843"/>
          </a:xfrm>
        </xdr:grpSpPr>
        <xdr:cxnSp macro="">
          <xdr:nvCxnSpPr>
            <xdr:cNvPr id="12" name="Straight Connector 11">
              <a:extLst>
                <a:ext uri="{FF2B5EF4-FFF2-40B4-BE49-F238E27FC236}">
                  <a16:creationId xmlns:a16="http://schemas.microsoft.com/office/drawing/2014/main" id="{A875EFCF-BDAA-D2DC-C8E9-C7C51287BB25}"/>
                </a:ext>
              </a:extLst>
            </xdr:cNvPr>
            <xdr:cNvCxnSpPr/>
          </xdr:nvCxnSpPr>
          <xdr:spPr>
            <a:xfrm>
              <a:off x="14370844" y="4321969"/>
              <a:ext cx="285750" cy="273843"/>
            </a:xfrm>
            <a:prstGeom prst="line">
              <a:avLst/>
            </a:prstGeom>
            <a:ln w="28575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3" name="Straight Connector 12">
              <a:extLst>
                <a:ext uri="{FF2B5EF4-FFF2-40B4-BE49-F238E27FC236}">
                  <a16:creationId xmlns:a16="http://schemas.microsoft.com/office/drawing/2014/main" id="{FA8C4E63-252E-A8B6-A129-8E4268DA3381}"/>
                </a:ext>
              </a:extLst>
            </xdr:cNvPr>
            <xdr:cNvCxnSpPr/>
          </xdr:nvCxnSpPr>
          <xdr:spPr>
            <a:xfrm flipH="1">
              <a:off x="14642306" y="4464844"/>
              <a:ext cx="121444" cy="128587"/>
            </a:xfrm>
            <a:prstGeom prst="line">
              <a:avLst/>
            </a:prstGeom>
            <a:ln w="28575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9" name="Group 8">
            <a:extLst>
              <a:ext uri="{FF2B5EF4-FFF2-40B4-BE49-F238E27FC236}">
                <a16:creationId xmlns:a16="http://schemas.microsoft.com/office/drawing/2014/main" id="{019674E3-3DDC-A29A-6635-D7325F533382}"/>
              </a:ext>
            </a:extLst>
          </xdr:cNvPr>
          <xdr:cNvGrpSpPr>
            <a:grpSpLocks noChangeAspect="1"/>
          </xdr:cNvGrpSpPr>
        </xdr:nvGrpSpPr>
        <xdr:grpSpPr>
          <a:xfrm>
            <a:off x="14825383" y="4471147"/>
            <a:ext cx="392906" cy="273843"/>
            <a:chOff x="14370844" y="4321969"/>
            <a:chExt cx="392906" cy="273843"/>
          </a:xfrm>
        </xdr:grpSpPr>
        <xdr:cxnSp macro="">
          <xdr:nvCxnSpPr>
            <xdr:cNvPr id="10" name="Straight Connector 9">
              <a:extLst>
                <a:ext uri="{FF2B5EF4-FFF2-40B4-BE49-F238E27FC236}">
                  <a16:creationId xmlns:a16="http://schemas.microsoft.com/office/drawing/2014/main" id="{CDAF0B07-3D1A-E55C-5DAC-E358FEC82D44}"/>
                </a:ext>
              </a:extLst>
            </xdr:cNvPr>
            <xdr:cNvCxnSpPr/>
          </xdr:nvCxnSpPr>
          <xdr:spPr>
            <a:xfrm>
              <a:off x="14370844" y="4321969"/>
              <a:ext cx="285750" cy="273843"/>
            </a:xfrm>
            <a:prstGeom prst="line">
              <a:avLst/>
            </a:prstGeom>
            <a:ln w="28575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1" name="Straight Connector 10">
              <a:extLst>
                <a:ext uri="{FF2B5EF4-FFF2-40B4-BE49-F238E27FC236}">
                  <a16:creationId xmlns:a16="http://schemas.microsoft.com/office/drawing/2014/main" id="{A7539872-07E0-AF90-0FBF-CF96779B03B5}"/>
                </a:ext>
              </a:extLst>
            </xdr:cNvPr>
            <xdr:cNvCxnSpPr/>
          </xdr:nvCxnSpPr>
          <xdr:spPr>
            <a:xfrm flipH="1">
              <a:off x="14642306" y="4464844"/>
              <a:ext cx="121444" cy="128587"/>
            </a:xfrm>
            <a:prstGeom prst="line">
              <a:avLst/>
            </a:prstGeom>
            <a:ln w="28575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84</xdr:col>
      <xdr:colOff>180975</xdr:colOff>
      <xdr:row>0</xdr:row>
      <xdr:rowOff>390525</xdr:rowOff>
    </xdr:from>
    <xdr:to>
      <xdr:col>90</xdr:col>
      <xdr:colOff>342900</xdr:colOff>
      <xdr:row>27</xdr:row>
      <xdr:rowOff>104775</xdr:rowOff>
    </xdr:to>
    <xdr:grpSp>
      <xdr:nvGrpSpPr>
        <xdr:cNvPr id="32" name="Group 31">
          <a:extLst>
            <a:ext uri="{FF2B5EF4-FFF2-40B4-BE49-F238E27FC236}">
              <a16:creationId xmlns:a16="http://schemas.microsoft.com/office/drawing/2014/main" id="{B0E186F9-E170-ABEF-5C22-7AB00DC45900}"/>
            </a:ext>
          </a:extLst>
        </xdr:cNvPr>
        <xdr:cNvGrpSpPr>
          <a:grpSpLocks noChangeAspect="1"/>
        </xdr:cNvGrpSpPr>
      </xdr:nvGrpSpPr>
      <xdr:grpSpPr>
        <a:xfrm>
          <a:off x="11430000" y="390525"/>
          <a:ext cx="3819525" cy="3971925"/>
          <a:chOff x="11430000" y="390525"/>
          <a:chExt cx="3819525" cy="3971925"/>
        </a:xfrm>
      </xdr:grpSpPr>
      <xdr:grpSp>
        <xdr:nvGrpSpPr>
          <xdr:cNvPr id="22" name="Group 21">
            <a:extLst>
              <a:ext uri="{FF2B5EF4-FFF2-40B4-BE49-F238E27FC236}">
                <a16:creationId xmlns:a16="http://schemas.microsoft.com/office/drawing/2014/main" id="{CC04EE5A-6DDF-295B-72E5-19BC710A0B1D}"/>
              </a:ext>
            </a:extLst>
          </xdr:cNvPr>
          <xdr:cNvGrpSpPr/>
        </xdr:nvGrpSpPr>
        <xdr:grpSpPr>
          <a:xfrm>
            <a:off x="11430000" y="390525"/>
            <a:ext cx="3819525" cy="3971925"/>
            <a:chOff x="7038975" y="1981200"/>
            <a:chExt cx="3819525" cy="3971925"/>
          </a:xfrm>
        </xdr:grpSpPr>
        <xdr:sp macro="" textlink="">
          <xdr:nvSpPr>
            <xdr:cNvPr id="20" name="TextBox 19">
              <a:extLst>
                <a:ext uri="{FF2B5EF4-FFF2-40B4-BE49-F238E27FC236}">
                  <a16:creationId xmlns:a16="http://schemas.microsoft.com/office/drawing/2014/main" id="{0DFE3041-C1B4-413B-0A77-BF3B21D14274}"/>
                </a:ext>
              </a:extLst>
            </xdr:cNvPr>
            <xdr:cNvSpPr txBox="1"/>
          </xdr:nvSpPr>
          <xdr:spPr>
            <a:xfrm>
              <a:off x="7038975" y="1981200"/>
              <a:ext cx="3819525" cy="3971925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100" kern="1200"/>
                <a:t>BEGIN Options</a:t>
              </a:r>
            </a:p>
            <a:p>
              <a:r>
                <a:rPr lang="en-US" sz="1100" kern="1200"/>
                <a:t>  LENGTH_UNITS  meters</a:t>
              </a:r>
            </a:p>
            <a:p>
              <a:r>
                <a:rPr lang="en-US" sz="1100" kern="1200"/>
                <a:t>END Options</a:t>
              </a:r>
            </a:p>
            <a:p>
              <a:endParaRPr lang="en-US" sz="1100" kern="1200"/>
            </a:p>
            <a:p>
              <a:r>
                <a:rPr lang="en-US" sz="1100" kern="1200"/>
                <a:t>BEGIN Dimensions</a:t>
              </a:r>
            </a:p>
            <a:p>
              <a:r>
                <a:rPr lang="en-US" sz="1100" kern="1200"/>
                <a:t>  NLAY  1</a:t>
              </a:r>
            </a:p>
            <a:p>
              <a:r>
                <a:rPr lang="en-US" sz="1100" kern="1200"/>
                <a:t>  NROW  40</a:t>
              </a:r>
            </a:p>
            <a:p>
              <a:r>
                <a:rPr lang="en-US" sz="1100" kern="1200"/>
                <a:t>  NCOL  20</a:t>
              </a:r>
            </a:p>
            <a:p>
              <a:r>
                <a:rPr lang="en-US" sz="1100" kern="1200"/>
                <a:t>END Dimensions</a:t>
              </a:r>
            </a:p>
            <a:p>
              <a:endParaRPr lang="en-US" sz="1100" kern="1200"/>
            </a:p>
            <a:p>
              <a:r>
                <a:rPr lang="en-US" sz="1100" kern="1200"/>
                <a:t>BEGIN GRIDDATA</a:t>
              </a:r>
            </a:p>
            <a:p>
              <a:r>
                <a:rPr lang="en-US" sz="1100" kern="1200"/>
                <a:t>  delr</a:t>
              </a:r>
            </a:p>
            <a:p>
              <a:r>
                <a:rPr lang="en-US" sz="1100" kern="1200"/>
                <a:t>    OPEN/CLOSE  'freyberg6.dis_delr.txt'  FACTOR  1.0</a:t>
              </a:r>
            </a:p>
            <a:p>
              <a:r>
                <a:rPr lang="en-US" sz="1100" kern="1200"/>
                <a:t>  delc</a:t>
              </a:r>
            </a:p>
            <a:p>
              <a:r>
                <a:rPr lang="en-US" sz="1100" kern="1200"/>
                <a:t>    OPEN/CLOSE  'freyberg6.dis_delc.txt'  FACTOR  1.0</a:t>
              </a:r>
            </a:p>
            <a:p>
              <a:r>
                <a:rPr lang="en-US" sz="1100" kern="1200"/>
                <a:t>  top</a:t>
              </a:r>
            </a:p>
            <a:p>
              <a:r>
                <a:rPr lang="en-US" sz="1100" kern="1200"/>
                <a:t>    OPEN/CLOSE  'freyberg6.dis_top.txt'  FACTOR  1.0</a:t>
              </a:r>
            </a:p>
            <a:p>
              <a:r>
                <a:rPr lang="en-US" sz="1100" kern="1200"/>
                <a:t>  botm  </a:t>
              </a:r>
            </a:p>
            <a:p>
              <a:r>
                <a:rPr lang="en-US" sz="1100" kern="1200"/>
                <a:t>    OPEN/CLOSE  'freyberg6.dis_botm_layer1.txt'  FACTOR  1.0</a:t>
              </a:r>
            </a:p>
            <a:p>
              <a:r>
                <a:rPr lang="en-US" sz="1100" kern="1200"/>
                <a:t>  idomain  </a:t>
              </a:r>
            </a:p>
            <a:p>
              <a:r>
                <a:rPr lang="en-US" sz="1100" kern="1200"/>
                <a:t>    OPEN/CLOSE  'freyberg6.dis_idomain_layer1.txt'  FACTOR  1</a:t>
              </a:r>
            </a:p>
            <a:p>
              <a:r>
                <a:rPr lang="en-US" sz="1100" kern="1200"/>
                <a:t>END GRIDDATA</a:t>
              </a:r>
              <a:endParaRPr lang="LID4096" sz="1100" kern="1200"/>
            </a:p>
          </xdr:txBody>
        </xdr:sp>
        <xdr:sp macro="" textlink="">
          <xdr:nvSpPr>
            <xdr:cNvPr id="21" name="TextBox 20">
              <a:extLst>
                <a:ext uri="{FF2B5EF4-FFF2-40B4-BE49-F238E27FC236}">
                  <a16:creationId xmlns:a16="http://schemas.microsoft.com/office/drawing/2014/main" id="{E7673423-F106-46D1-B3A8-A94BDE76E121}"/>
                </a:ext>
              </a:extLst>
            </xdr:cNvPr>
            <xdr:cNvSpPr txBox="1"/>
          </xdr:nvSpPr>
          <xdr:spPr>
            <a:xfrm>
              <a:off x="9448800" y="2076449"/>
              <a:ext cx="1314450" cy="695325"/>
            </a:xfrm>
            <a:prstGeom prst="rect">
              <a:avLst/>
            </a:prstGeom>
            <a:solidFill>
              <a:srgbClr val="0070C0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3000" kern="1200">
                  <a:solidFill>
                    <a:schemeClr val="bg1"/>
                  </a:solidFill>
                </a:rPr>
                <a:t>*.dis</a:t>
              </a:r>
              <a:endParaRPr lang="LID4096" sz="3000" kern="1200">
                <a:solidFill>
                  <a:schemeClr val="bg1"/>
                </a:solidFill>
              </a:endParaRPr>
            </a:p>
          </xdr:txBody>
        </xdr:sp>
      </xdr:grpSp>
      <xdr:sp macro="" textlink="">
        <xdr:nvSpPr>
          <xdr:cNvPr id="27" name="Arrow: Down 26">
            <a:extLst>
              <a:ext uri="{FF2B5EF4-FFF2-40B4-BE49-F238E27FC236}">
                <a16:creationId xmlns:a16="http://schemas.microsoft.com/office/drawing/2014/main" id="{9A26587F-AE9B-2CCE-F4FA-E0763E1784DD}"/>
              </a:ext>
            </a:extLst>
          </xdr:cNvPr>
          <xdr:cNvSpPr/>
        </xdr:nvSpPr>
        <xdr:spPr>
          <a:xfrm rot="4372399">
            <a:off x="14645173" y="3224969"/>
            <a:ext cx="177664" cy="117000"/>
          </a:xfrm>
          <a:prstGeom prst="downArrow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LID4096" sz="1100" kern="1200"/>
          </a:p>
        </xdr:txBody>
      </xdr:sp>
      <xdr:sp macro="" textlink="">
        <xdr:nvSpPr>
          <xdr:cNvPr id="28" name="Arrow: Down 27">
            <a:extLst>
              <a:ext uri="{FF2B5EF4-FFF2-40B4-BE49-F238E27FC236}">
                <a16:creationId xmlns:a16="http://schemas.microsoft.com/office/drawing/2014/main" id="{2084194D-6005-42FF-976A-8D56844BA828}"/>
              </a:ext>
            </a:extLst>
          </xdr:cNvPr>
          <xdr:cNvSpPr/>
        </xdr:nvSpPr>
        <xdr:spPr>
          <a:xfrm rot="4372399">
            <a:off x="14997598" y="3691694"/>
            <a:ext cx="177664" cy="117000"/>
          </a:xfrm>
          <a:prstGeom prst="downArrow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LID4096" sz="1100" kern="1200"/>
          </a:p>
        </xdr:txBody>
      </xdr:sp>
      <xdr:sp macro="" textlink="">
        <xdr:nvSpPr>
          <xdr:cNvPr id="29" name="Arrow: Down 28">
            <a:extLst>
              <a:ext uri="{FF2B5EF4-FFF2-40B4-BE49-F238E27FC236}">
                <a16:creationId xmlns:a16="http://schemas.microsoft.com/office/drawing/2014/main" id="{6379A1E6-191E-42B2-BB21-3B29EF02B72A}"/>
              </a:ext>
            </a:extLst>
          </xdr:cNvPr>
          <xdr:cNvSpPr/>
        </xdr:nvSpPr>
        <xdr:spPr>
          <a:xfrm rot="4372399">
            <a:off x="14664222" y="2482019"/>
            <a:ext cx="177664" cy="117000"/>
          </a:xfrm>
          <a:prstGeom prst="downArrow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LID4096" sz="1100" kern="1200"/>
          </a:p>
        </xdr:txBody>
      </xdr:sp>
      <xdr:sp macro="" textlink="">
        <xdr:nvSpPr>
          <xdr:cNvPr id="30" name="Arrow: Down 29">
            <a:extLst>
              <a:ext uri="{FF2B5EF4-FFF2-40B4-BE49-F238E27FC236}">
                <a16:creationId xmlns:a16="http://schemas.microsoft.com/office/drawing/2014/main" id="{055FAB7B-0028-4FC6-B75F-111892C98BEC}"/>
              </a:ext>
            </a:extLst>
          </xdr:cNvPr>
          <xdr:cNvSpPr/>
        </xdr:nvSpPr>
        <xdr:spPr>
          <a:xfrm rot="4372399">
            <a:off x="14588023" y="2863020"/>
            <a:ext cx="177664" cy="117000"/>
          </a:xfrm>
          <a:prstGeom prst="downArrow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LID4096" sz="1100" kern="1200"/>
          </a:p>
        </xdr:txBody>
      </xdr:sp>
      <xdr:sp macro="" textlink="">
        <xdr:nvSpPr>
          <xdr:cNvPr id="31" name="Arrow: Down 30">
            <a:extLst>
              <a:ext uri="{FF2B5EF4-FFF2-40B4-BE49-F238E27FC236}">
                <a16:creationId xmlns:a16="http://schemas.microsoft.com/office/drawing/2014/main" id="{8EDEEB2B-8BDD-4CB0-A28A-27576E11EA30}"/>
              </a:ext>
            </a:extLst>
          </xdr:cNvPr>
          <xdr:cNvSpPr/>
        </xdr:nvSpPr>
        <xdr:spPr>
          <a:xfrm rot="4372399">
            <a:off x="14397523" y="4053645"/>
            <a:ext cx="177664" cy="117000"/>
          </a:xfrm>
          <a:prstGeom prst="downArrow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LID4096" sz="1100" kern="1200"/>
          </a:p>
        </xdr:txBody>
      </xdr:sp>
    </xdr:grpSp>
    <xdr:clientData/>
  </xdr:twoCellAnchor>
  <xdr:twoCellAnchor>
    <xdr:from>
      <xdr:col>90</xdr:col>
      <xdr:colOff>438150</xdr:colOff>
      <xdr:row>0</xdr:row>
      <xdr:rowOff>314325</xdr:rowOff>
    </xdr:from>
    <xdr:to>
      <xdr:col>94</xdr:col>
      <xdr:colOff>266700</xdr:colOff>
      <xdr:row>39</xdr:row>
      <xdr:rowOff>123826</xdr:rowOff>
    </xdr:to>
    <xdr:grpSp>
      <xdr:nvGrpSpPr>
        <xdr:cNvPr id="34" name="Group 33">
          <a:extLst>
            <a:ext uri="{FF2B5EF4-FFF2-40B4-BE49-F238E27FC236}">
              <a16:creationId xmlns:a16="http://schemas.microsoft.com/office/drawing/2014/main" id="{2DCC4776-9D76-8D3B-0FA4-EFC73AEE8F45}"/>
            </a:ext>
          </a:extLst>
        </xdr:cNvPr>
        <xdr:cNvGrpSpPr>
          <a:grpSpLocks noChangeAspect="1"/>
        </xdr:cNvGrpSpPr>
      </xdr:nvGrpSpPr>
      <xdr:grpSpPr>
        <a:xfrm>
          <a:off x="15344775" y="314325"/>
          <a:ext cx="2266950" cy="5781676"/>
          <a:chOff x="15344775" y="314325"/>
          <a:chExt cx="2266950" cy="5781676"/>
        </a:xfrm>
      </xdr:grpSpPr>
      <xdr:sp macro="" textlink="">
        <xdr:nvSpPr>
          <xdr:cNvPr id="26" name="TextBox 25">
            <a:extLst>
              <a:ext uri="{FF2B5EF4-FFF2-40B4-BE49-F238E27FC236}">
                <a16:creationId xmlns:a16="http://schemas.microsoft.com/office/drawing/2014/main" id="{A6FF8E7A-8817-42B7-B882-F9B63723D754}"/>
              </a:ext>
            </a:extLst>
          </xdr:cNvPr>
          <xdr:cNvSpPr txBox="1"/>
        </xdr:nvSpPr>
        <xdr:spPr>
          <a:xfrm>
            <a:off x="15344775" y="314325"/>
            <a:ext cx="2266950" cy="5781676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 kern="1200"/>
              <a:t>GRID DIS                                         VERSION 1                                        NTXT 16                                          LENTXT 100                                       NCELLS INTEGER NDIM 0 # 800                                                                        NLAY INTEGER NDIM 0 # 1                                                                            NROW INTEGER NDIM 0 # 40                                                                           NCOL INTEGER NDIM 0 # 20                                                                           NJA INTEGER NDIM 0 # 3372                                                                          XORIGIN DOUBLE NDIM 0 #     0.00000000000000                                                       YORIGIN DOUBLE NDIM 0 #     0.00000000000000                                                       ANGROT DOUBLE NDIM 0 #     0.00000000000000                                                        DELR DOUBLE NDIM 1 20                                                                              DELC DOUBLE NDIM 1 40                                                                              TOP DOUBLE NDIM 1 800                                                                              BOTM DOUBLE NDIM 1 800                                                                             IA INTEGER NDIM 1 801                                                                              JA INTEGER NDIM 1 3372                                                                             IDOMAIN INTEGER NDIM 1 800                                                                         ICELLTYPE INTEGER NDIM 1 800                                                                             (      ,</a:t>
            </a:r>
          </a:p>
          <a:p>
            <a:r>
              <a:rPr lang="en-US" sz="1100" kern="1200"/>
              <a:t>                               @o@     @o@     @o@     @o@     @o@     @o@     @o@     @o@     @o@     @o@     @o@     @o@     @o@     @o@     @o@     @o@     @o@     @o@     @o@     @o@     @o@     @o@     @o@     @o@     @o@     @o@     @o@ </a:t>
            </a:r>
            <a:endParaRPr lang="LID4096" sz="1100" kern="1200"/>
          </a:p>
        </xdr:txBody>
      </xdr:sp>
      <xdr:sp macro="" textlink="">
        <xdr:nvSpPr>
          <xdr:cNvPr id="33" name="TextBox 32">
            <a:extLst>
              <a:ext uri="{FF2B5EF4-FFF2-40B4-BE49-F238E27FC236}">
                <a16:creationId xmlns:a16="http://schemas.microsoft.com/office/drawing/2014/main" id="{9D3CFED1-5A0D-49CE-A005-6F2B1CF4D6CA}"/>
              </a:ext>
            </a:extLst>
          </xdr:cNvPr>
          <xdr:cNvSpPr txBox="1"/>
        </xdr:nvSpPr>
        <xdr:spPr>
          <a:xfrm>
            <a:off x="16592550" y="390526"/>
            <a:ext cx="952500" cy="514350"/>
          </a:xfrm>
          <a:prstGeom prst="rect">
            <a:avLst/>
          </a:prstGeom>
          <a:solidFill>
            <a:srgbClr val="0070C0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2500" kern="1200">
                <a:solidFill>
                  <a:schemeClr val="bg1"/>
                </a:solidFill>
              </a:rPr>
              <a:t>*.grb</a:t>
            </a:r>
            <a:endParaRPr lang="LID4096" sz="2500" kern="1200">
              <a:solidFill>
                <a:schemeClr val="bg1"/>
              </a:solidFill>
            </a:endParaRPr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242454</xdr:colOff>
      <xdr:row>7</xdr:row>
      <xdr:rowOff>138544</xdr:rowOff>
    </xdr:from>
    <xdr:to>
      <xdr:col>25</xdr:col>
      <xdr:colOff>94017</xdr:colOff>
      <xdr:row>52</xdr:row>
      <xdr:rowOff>34635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42BF18E-B072-8B7E-B1D8-B2505FC9A4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91545" y="1472044"/>
          <a:ext cx="10155881" cy="846859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33</xdr:col>
      <xdr:colOff>154977</xdr:colOff>
      <xdr:row>10</xdr:row>
      <xdr:rowOff>58615</xdr:rowOff>
    </xdr:from>
    <xdr:to>
      <xdr:col>41</xdr:col>
      <xdr:colOff>195574</xdr:colOff>
      <xdr:row>27</xdr:row>
      <xdr:rowOff>7327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BB568B5-D731-46B6-BCB7-389988AF4E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45515" y="1963615"/>
          <a:ext cx="3667424" cy="318721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76201</xdr:colOff>
      <xdr:row>10</xdr:row>
      <xdr:rowOff>1</xdr:rowOff>
    </xdr:from>
    <xdr:to>
      <xdr:col>11</xdr:col>
      <xdr:colOff>819151</xdr:colOff>
      <xdr:row>14</xdr:row>
      <xdr:rowOff>123825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E18F4EFA-3C83-2B16-3422-7808D69E7B76}"/>
            </a:ext>
          </a:extLst>
        </xdr:cNvPr>
        <xdr:cNvSpPr txBox="1"/>
      </xdr:nvSpPr>
      <xdr:spPr>
        <a:xfrm>
          <a:off x="3743326" y="2200276"/>
          <a:ext cx="2590800" cy="771524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/>
            <a:t>Naming convention: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/>
            <a:t> "TRGW-layer-row-column".</a:t>
          </a:r>
          <a:endParaRPr lang="pt-BR" sz="1200" kern="1200"/>
        </a:p>
        <a:p>
          <a:r>
            <a:rPr lang="pt-BR" sz="1500" kern="1200">
              <a:solidFill>
                <a:schemeClr val="accent2"/>
              </a:solidFill>
            </a:rPr>
            <a:t>A few</a:t>
          </a:r>
          <a:r>
            <a:rPr lang="pt-BR" sz="1500" kern="1200" baseline="0">
              <a:solidFill>
                <a:schemeClr val="accent2"/>
              </a:solidFill>
            </a:rPr>
            <a:t> known observations</a:t>
          </a:r>
          <a:endParaRPr lang="LID4096" sz="1500" kern="1200">
            <a:solidFill>
              <a:schemeClr val="accent2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flopy.readthedocs.io/en/3.3.3/source/flopy.discretization.structuredgrid.html?highlight=delr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6F35A7-FD84-473E-AB87-3C189097448E}">
  <dimension ref="A1:W909"/>
  <sheetViews>
    <sheetView workbookViewId="0">
      <pane ySplit="4200" topLeftCell="A81"/>
      <selection activeCell="D9" sqref="D9"/>
      <selection pane="bottomLeft" activeCell="D92" sqref="D92"/>
    </sheetView>
  </sheetViews>
  <sheetFormatPr defaultRowHeight="15" x14ac:dyDescent="0.25"/>
  <cols>
    <col min="1" max="2" width="9.140625" style="7"/>
    <col min="3" max="3" width="11.85546875" customWidth="1"/>
    <col min="4" max="4" width="59.42578125" customWidth="1"/>
    <col min="5" max="5" width="41.42578125" customWidth="1"/>
    <col min="6" max="6" width="26" customWidth="1"/>
    <col min="7" max="14" width="20.42578125" customWidth="1"/>
  </cols>
  <sheetData>
    <row r="1" spans="1:6" x14ac:dyDescent="0.25">
      <c r="A1" s="7">
        <f>ROW()</f>
        <v>1</v>
      </c>
      <c r="C1" t="s">
        <v>77</v>
      </c>
      <c r="D1" t="s">
        <v>78</v>
      </c>
    </row>
    <row r="2" spans="1:6" x14ac:dyDescent="0.25">
      <c r="A2" s="7">
        <f>ROW()</f>
        <v>2</v>
      </c>
      <c r="C2" t="s">
        <v>79</v>
      </c>
      <c r="D2" t="s">
        <v>80</v>
      </c>
      <c r="E2" t="s">
        <v>77</v>
      </c>
      <c r="F2" t="s">
        <v>81</v>
      </c>
    </row>
    <row r="3" spans="1:6" x14ac:dyDescent="0.25">
      <c r="A3" s="7">
        <f>ROW()</f>
        <v>3</v>
      </c>
      <c r="C3" t="s">
        <v>77</v>
      </c>
      <c r="D3" t="s">
        <v>82</v>
      </c>
    </row>
    <row r="4" spans="1:6" x14ac:dyDescent="0.25">
      <c r="A4" s="7">
        <f>ROW()</f>
        <v>4</v>
      </c>
      <c r="C4" t="s">
        <v>77</v>
      </c>
      <c r="D4" t="s">
        <v>83</v>
      </c>
    </row>
    <row r="5" spans="1:6" x14ac:dyDescent="0.25">
      <c r="A5" s="7">
        <f>ROW()</f>
        <v>5</v>
      </c>
      <c r="C5" t="s">
        <v>77</v>
      </c>
      <c r="D5" t="s">
        <v>84</v>
      </c>
    </row>
    <row r="6" spans="1:6" x14ac:dyDescent="0.25">
      <c r="A6" s="7">
        <f>ROW()</f>
        <v>6</v>
      </c>
      <c r="C6" t="s">
        <v>77</v>
      </c>
      <c r="D6" t="s">
        <v>85</v>
      </c>
      <c r="E6" t="s">
        <v>86</v>
      </c>
      <c r="F6" t="s">
        <v>87</v>
      </c>
    </row>
    <row r="7" spans="1:6" x14ac:dyDescent="0.25">
      <c r="A7" s="7">
        <f>ROW()</f>
        <v>7</v>
      </c>
      <c r="C7" t="s">
        <v>77</v>
      </c>
      <c r="D7" t="s">
        <v>88</v>
      </c>
      <c r="E7" t="s">
        <v>86</v>
      </c>
      <c r="F7" t="s">
        <v>89</v>
      </c>
    </row>
    <row r="8" spans="1:6" x14ac:dyDescent="0.25">
      <c r="A8" s="7">
        <f>ROW()</f>
        <v>8</v>
      </c>
      <c r="C8" t="s">
        <v>77</v>
      </c>
      <c r="D8" t="s">
        <v>90</v>
      </c>
      <c r="E8" t="s">
        <v>86</v>
      </c>
      <c r="F8" t="s">
        <v>91</v>
      </c>
    </row>
    <row r="9" spans="1:6" x14ac:dyDescent="0.25">
      <c r="A9" s="7">
        <f>ROW()</f>
        <v>9</v>
      </c>
      <c r="C9" t="s">
        <v>77</v>
      </c>
      <c r="D9" t="s">
        <v>92</v>
      </c>
    </row>
    <row r="10" spans="1:6" x14ac:dyDescent="0.25">
      <c r="A10" s="7">
        <f>ROW()</f>
        <v>10</v>
      </c>
      <c r="C10" t="s">
        <v>77</v>
      </c>
      <c r="D10" t="s">
        <v>83</v>
      </c>
    </row>
    <row r="11" spans="1:6" x14ac:dyDescent="0.25">
      <c r="A11" s="7">
        <f>ROW()</f>
        <v>11</v>
      </c>
      <c r="C11" t="s">
        <v>77</v>
      </c>
      <c r="D11" t="s">
        <v>93</v>
      </c>
    </row>
    <row r="12" spans="1:6" x14ac:dyDescent="0.25">
      <c r="A12" s="7">
        <f>ROW()</f>
        <v>12</v>
      </c>
      <c r="C12" t="s">
        <v>94</v>
      </c>
      <c r="D12" t="s">
        <v>95</v>
      </c>
    </row>
    <row r="13" spans="1:6" x14ac:dyDescent="0.25">
      <c r="A13" s="7">
        <f>ROW()</f>
        <v>13</v>
      </c>
      <c r="C13" t="s">
        <v>77</v>
      </c>
      <c r="D13" t="s">
        <v>96</v>
      </c>
    </row>
    <row r="14" spans="1:6" x14ac:dyDescent="0.25">
      <c r="A14" s="7">
        <f>ROW()</f>
        <v>14</v>
      </c>
      <c r="C14" t="s">
        <v>77</v>
      </c>
      <c r="D14" t="s">
        <v>97</v>
      </c>
    </row>
    <row r="15" spans="1:6" x14ac:dyDescent="0.25">
      <c r="A15" s="7">
        <f>ROW()</f>
        <v>15</v>
      </c>
    </row>
    <row r="16" spans="1:6" x14ac:dyDescent="0.25">
      <c r="A16" s="7">
        <f>ROW()</f>
        <v>16</v>
      </c>
      <c r="C16" t="s">
        <v>98</v>
      </c>
      <c r="D16" t="s">
        <v>99</v>
      </c>
      <c r="E16" t="s">
        <v>100</v>
      </c>
    </row>
    <row r="17" spans="1:10" x14ac:dyDescent="0.25">
      <c r="A17" s="7">
        <f>ROW()</f>
        <v>17</v>
      </c>
      <c r="D17" t="s">
        <v>101</v>
      </c>
      <c r="E17" t="s">
        <v>102</v>
      </c>
      <c r="F17" t="s">
        <v>103</v>
      </c>
      <c r="G17" t="s">
        <v>104</v>
      </c>
      <c r="H17" t="s">
        <v>105</v>
      </c>
      <c r="I17" t="s">
        <v>106</v>
      </c>
    </row>
    <row r="18" spans="1:10" x14ac:dyDescent="0.25">
      <c r="A18" s="7">
        <f>ROW()</f>
        <v>18</v>
      </c>
      <c r="D18" t="s">
        <v>107</v>
      </c>
      <c r="E18" t="s">
        <v>108</v>
      </c>
    </row>
    <row r="19" spans="1:10" x14ac:dyDescent="0.25">
      <c r="A19" s="7">
        <f>ROW()</f>
        <v>19</v>
      </c>
      <c r="D19" t="s">
        <v>109</v>
      </c>
      <c r="E19" t="s">
        <v>102</v>
      </c>
      <c r="F19" t="s">
        <v>110</v>
      </c>
    </row>
    <row r="20" spans="1:10" x14ac:dyDescent="0.25">
      <c r="A20" s="7">
        <f>ROW()</f>
        <v>20</v>
      </c>
      <c r="D20" t="s">
        <v>111</v>
      </c>
      <c r="E20" t="s">
        <v>112</v>
      </c>
    </row>
    <row r="21" spans="1:10" x14ac:dyDescent="0.25">
      <c r="A21" s="7">
        <f>ROW()</f>
        <v>21</v>
      </c>
    </row>
    <row r="22" spans="1:10" x14ac:dyDescent="0.25">
      <c r="A22" s="7">
        <f>ROW()</f>
        <v>22</v>
      </c>
      <c r="D22" t="s">
        <v>113</v>
      </c>
      <c r="E22" t="s">
        <v>114</v>
      </c>
      <c r="F22" t="s">
        <v>115</v>
      </c>
      <c r="G22" t="s">
        <v>116</v>
      </c>
    </row>
    <row r="23" spans="1:10" x14ac:dyDescent="0.25">
      <c r="A23" s="7">
        <f>ROW()</f>
        <v>23</v>
      </c>
      <c r="D23" t="s">
        <v>117</v>
      </c>
      <c r="E23" t="s">
        <v>102</v>
      </c>
      <c r="F23" t="s">
        <v>118</v>
      </c>
      <c r="G23" t="s">
        <v>119</v>
      </c>
      <c r="H23" t="s">
        <v>30</v>
      </c>
      <c r="I23" t="s">
        <v>120</v>
      </c>
      <c r="J23" t="s">
        <v>121</v>
      </c>
    </row>
    <row r="24" spans="1:10" x14ac:dyDescent="0.25">
      <c r="A24" s="7">
        <f>ROW()</f>
        <v>24</v>
      </c>
    </row>
    <row r="25" spans="1:10" x14ac:dyDescent="0.25">
      <c r="A25" s="7">
        <f>ROW()</f>
        <v>25</v>
      </c>
      <c r="D25" t="s">
        <v>122</v>
      </c>
      <c r="E25" t="s">
        <v>102</v>
      </c>
      <c r="F25" t="s">
        <v>123</v>
      </c>
    </row>
    <row r="26" spans="1:10" x14ac:dyDescent="0.25">
      <c r="A26" s="7">
        <f>ROW()</f>
        <v>26</v>
      </c>
      <c r="D26" t="s">
        <v>119</v>
      </c>
      <c r="E26" t="s">
        <v>124</v>
      </c>
      <c r="F26" t="s">
        <v>120</v>
      </c>
      <c r="G26" t="s">
        <v>125</v>
      </c>
    </row>
    <row r="27" spans="1:10" x14ac:dyDescent="0.25">
      <c r="A27" s="7">
        <f>ROW()</f>
        <v>27</v>
      </c>
      <c r="D27" t="s">
        <v>126</v>
      </c>
      <c r="E27" t="s">
        <v>102</v>
      </c>
      <c r="F27" t="s">
        <v>127</v>
      </c>
    </row>
    <row r="28" spans="1:10" x14ac:dyDescent="0.25">
      <c r="A28" s="7">
        <f>ROW()</f>
        <v>28</v>
      </c>
      <c r="D28" t="s">
        <v>113</v>
      </c>
      <c r="E28" t="s">
        <v>128</v>
      </c>
      <c r="F28" t="s">
        <v>129</v>
      </c>
    </row>
    <row r="29" spans="1:10" x14ac:dyDescent="0.25">
      <c r="A29" s="7">
        <f>ROW()</f>
        <v>29</v>
      </c>
      <c r="D29" t="s">
        <v>130</v>
      </c>
      <c r="E29" t="s">
        <v>102</v>
      </c>
      <c r="F29" t="s">
        <v>131</v>
      </c>
    </row>
    <row r="30" spans="1:10" x14ac:dyDescent="0.25">
      <c r="A30" s="7">
        <f>ROW()</f>
        <v>30</v>
      </c>
      <c r="D30" t="s">
        <v>113</v>
      </c>
      <c r="E30" t="s">
        <v>128</v>
      </c>
      <c r="F30" t="s">
        <v>132</v>
      </c>
    </row>
    <row r="31" spans="1:10" x14ac:dyDescent="0.25">
      <c r="A31" s="7">
        <f>ROW()</f>
        <v>31</v>
      </c>
      <c r="D31" t="s">
        <v>133</v>
      </c>
      <c r="E31" t="s">
        <v>102</v>
      </c>
      <c r="F31" t="s">
        <v>131</v>
      </c>
    </row>
    <row r="32" spans="1:10" x14ac:dyDescent="0.25">
      <c r="A32" s="7">
        <f>ROW()</f>
        <v>32</v>
      </c>
      <c r="D32" t="s">
        <v>134</v>
      </c>
      <c r="E32" t="s">
        <v>102</v>
      </c>
      <c r="F32" t="s">
        <v>135</v>
      </c>
    </row>
    <row r="33" spans="1:15" x14ac:dyDescent="0.25">
      <c r="A33" s="7">
        <f>ROW()</f>
        <v>33</v>
      </c>
      <c r="D33" t="s">
        <v>136</v>
      </c>
      <c r="E33" t="s">
        <v>102</v>
      </c>
      <c r="F33" t="s">
        <v>137</v>
      </c>
    </row>
    <row r="34" spans="1:15" x14ac:dyDescent="0.25">
      <c r="A34" s="7">
        <f>ROW()</f>
        <v>34</v>
      </c>
      <c r="D34" t="s">
        <v>138</v>
      </c>
      <c r="E34" t="s">
        <v>102</v>
      </c>
      <c r="F34" t="s">
        <v>139</v>
      </c>
    </row>
    <row r="35" spans="1:15" x14ac:dyDescent="0.25">
      <c r="A35" s="7">
        <f>ROW()</f>
        <v>35</v>
      </c>
      <c r="D35" t="s">
        <v>140</v>
      </c>
    </row>
    <row r="36" spans="1:15" x14ac:dyDescent="0.25">
      <c r="A36" s="7">
        <f>ROW()</f>
        <v>36</v>
      </c>
      <c r="D36" t="s">
        <v>141</v>
      </c>
      <c r="E36" t="s">
        <v>102</v>
      </c>
      <c r="F36" t="s">
        <v>138</v>
      </c>
    </row>
    <row r="37" spans="1:15" x14ac:dyDescent="0.25">
      <c r="A37" s="7">
        <f>ROW()</f>
        <v>37</v>
      </c>
      <c r="D37" t="s">
        <v>142</v>
      </c>
      <c r="E37" t="s">
        <v>102</v>
      </c>
      <c r="F37" t="s">
        <v>143</v>
      </c>
    </row>
    <row r="38" spans="1:15" x14ac:dyDescent="0.25">
      <c r="A38" s="7">
        <f>ROW()</f>
        <v>38</v>
      </c>
    </row>
    <row r="39" spans="1:15" x14ac:dyDescent="0.25">
      <c r="A39" s="7">
        <f>ROW()</f>
        <v>39</v>
      </c>
      <c r="D39" t="s">
        <v>144</v>
      </c>
      <c r="E39" t="s">
        <v>102</v>
      </c>
      <c r="F39" t="s">
        <v>145</v>
      </c>
    </row>
    <row r="40" spans="1:15" x14ac:dyDescent="0.25">
      <c r="A40" s="7">
        <f>ROW()</f>
        <v>40</v>
      </c>
      <c r="D40" t="s">
        <v>146</v>
      </c>
      <c r="E40" t="s">
        <v>102</v>
      </c>
      <c r="F40" t="s">
        <v>147</v>
      </c>
      <c r="G40" t="s">
        <v>119</v>
      </c>
      <c r="H40" t="s">
        <v>148</v>
      </c>
      <c r="I40" t="s">
        <v>120</v>
      </c>
      <c r="J40" t="s">
        <v>149</v>
      </c>
      <c r="K40" t="s">
        <v>113</v>
      </c>
      <c r="L40" t="s">
        <v>148</v>
      </c>
      <c r="M40" t="s">
        <v>150</v>
      </c>
      <c r="N40" t="s">
        <v>120</v>
      </c>
      <c r="O40" t="s">
        <v>151</v>
      </c>
    </row>
    <row r="41" spans="1:15" x14ac:dyDescent="0.25">
      <c r="A41" s="7">
        <f>ROW()</f>
        <v>41</v>
      </c>
    </row>
    <row r="42" spans="1:15" x14ac:dyDescent="0.25">
      <c r="A42" s="7">
        <f>ROW()</f>
        <v>42</v>
      </c>
      <c r="D42" t="s">
        <v>94</v>
      </c>
      <c r="E42" t="s">
        <v>152</v>
      </c>
      <c r="F42" t="s">
        <v>153</v>
      </c>
      <c r="G42" t="s">
        <v>154</v>
      </c>
      <c r="H42" t="s">
        <v>155</v>
      </c>
      <c r="I42" t="s">
        <v>119</v>
      </c>
      <c r="J42" t="s">
        <v>144</v>
      </c>
      <c r="K42" t="s">
        <v>156</v>
      </c>
      <c r="L42" t="s">
        <v>157</v>
      </c>
    </row>
    <row r="43" spans="1:15" x14ac:dyDescent="0.25">
      <c r="A43" s="7">
        <f>ROW()</f>
        <v>43</v>
      </c>
      <c r="D43" t="s">
        <v>158</v>
      </c>
      <c r="E43" t="s">
        <v>102</v>
      </c>
      <c r="F43" t="s">
        <v>159</v>
      </c>
      <c r="G43" t="s">
        <v>160</v>
      </c>
      <c r="H43" t="s">
        <v>161</v>
      </c>
    </row>
    <row r="44" spans="1:15" x14ac:dyDescent="0.25">
      <c r="A44" s="7">
        <f>ROW()</f>
        <v>44</v>
      </c>
      <c r="D44" t="s">
        <v>94</v>
      </c>
      <c r="E44" t="s">
        <v>162</v>
      </c>
      <c r="F44" t="s">
        <v>153</v>
      </c>
      <c r="G44" t="s">
        <v>163</v>
      </c>
      <c r="H44" t="s">
        <v>164</v>
      </c>
      <c r="I44" t="s">
        <v>165</v>
      </c>
      <c r="J44" t="s">
        <v>154</v>
      </c>
      <c r="K44" t="s">
        <v>166</v>
      </c>
      <c r="L44" t="s">
        <v>14</v>
      </c>
      <c r="M44" t="s">
        <v>167</v>
      </c>
    </row>
    <row r="45" spans="1:15" x14ac:dyDescent="0.25">
      <c r="A45" s="7">
        <f>ROW()</f>
        <v>45</v>
      </c>
      <c r="D45" t="s">
        <v>168</v>
      </c>
    </row>
    <row r="46" spans="1:15" x14ac:dyDescent="0.25">
      <c r="A46" s="7">
        <f>ROW()</f>
        <v>46</v>
      </c>
      <c r="D46" t="s">
        <v>119</v>
      </c>
      <c r="E46" t="s">
        <v>169</v>
      </c>
      <c r="F46" t="s">
        <v>120</v>
      </c>
      <c r="G46" t="s">
        <v>170</v>
      </c>
    </row>
    <row r="47" spans="1:15" x14ac:dyDescent="0.25">
      <c r="A47" s="7">
        <f>ROW()</f>
        <v>47</v>
      </c>
      <c r="D47" t="s">
        <v>113</v>
      </c>
      <c r="E47" t="s">
        <v>171</v>
      </c>
    </row>
    <row r="48" spans="1:15" x14ac:dyDescent="0.25">
      <c r="A48" s="7">
        <f>ROW()</f>
        <v>48</v>
      </c>
      <c r="D48" t="s">
        <v>172</v>
      </c>
      <c r="E48" t="s">
        <v>102</v>
      </c>
      <c r="F48" t="s">
        <v>173</v>
      </c>
    </row>
    <row r="49" spans="1:14" x14ac:dyDescent="0.25">
      <c r="A49" s="7">
        <f>ROW()</f>
        <v>49</v>
      </c>
      <c r="D49" t="s">
        <v>174</v>
      </c>
    </row>
    <row r="50" spans="1:14" x14ac:dyDescent="0.25">
      <c r="A50" s="7">
        <f>ROW()</f>
        <v>50</v>
      </c>
      <c r="D50" t="s">
        <v>94</v>
      </c>
      <c r="E50" t="s">
        <v>152</v>
      </c>
      <c r="F50" t="s">
        <v>144</v>
      </c>
      <c r="G50" t="s">
        <v>153</v>
      </c>
      <c r="H50" t="s">
        <v>175</v>
      </c>
      <c r="I50" t="s">
        <v>119</v>
      </c>
      <c r="J50" t="s">
        <v>176</v>
      </c>
      <c r="K50" t="s">
        <v>177</v>
      </c>
      <c r="L50" t="s">
        <v>154</v>
      </c>
      <c r="M50" t="s">
        <v>178</v>
      </c>
    </row>
    <row r="51" spans="1:14" x14ac:dyDescent="0.25">
      <c r="A51" s="7">
        <f>ROW()</f>
        <v>51</v>
      </c>
      <c r="D51" t="s">
        <v>172</v>
      </c>
      <c r="E51" t="s">
        <v>102</v>
      </c>
      <c r="F51" t="s">
        <v>179</v>
      </c>
    </row>
    <row r="52" spans="1:14" x14ac:dyDescent="0.25">
      <c r="A52" s="7">
        <f>ROW()</f>
        <v>52</v>
      </c>
      <c r="D52" t="s">
        <v>113</v>
      </c>
      <c r="E52" t="s">
        <v>180</v>
      </c>
    </row>
    <row r="53" spans="1:14" x14ac:dyDescent="0.25">
      <c r="A53" s="7">
        <f>ROW()</f>
        <v>53</v>
      </c>
      <c r="D53" t="s">
        <v>181</v>
      </c>
    </row>
    <row r="54" spans="1:14" x14ac:dyDescent="0.25">
      <c r="A54" s="7">
        <f>ROW()</f>
        <v>54</v>
      </c>
    </row>
    <row r="55" spans="1:14" x14ac:dyDescent="0.25">
      <c r="A55" s="7">
        <f>ROW()</f>
        <v>55</v>
      </c>
      <c r="D55" t="s">
        <v>119</v>
      </c>
      <c r="E55" t="s">
        <v>182</v>
      </c>
      <c r="F55" t="s">
        <v>183</v>
      </c>
      <c r="G55" t="s">
        <v>0</v>
      </c>
      <c r="H55" t="s">
        <v>120</v>
      </c>
      <c r="I55" t="s">
        <v>184</v>
      </c>
      <c r="J55" t="s">
        <v>185</v>
      </c>
    </row>
    <row r="56" spans="1:14" x14ac:dyDescent="0.25">
      <c r="A56" s="7">
        <f>ROW()</f>
        <v>56</v>
      </c>
      <c r="D56" t="s">
        <v>113</v>
      </c>
      <c r="E56" t="s">
        <v>150</v>
      </c>
      <c r="F56" t="s">
        <v>186</v>
      </c>
      <c r="G56" t="s">
        <v>120</v>
      </c>
      <c r="H56" t="s">
        <v>28</v>
      </c>
      <c r="I56" t="s">
        <v>119</v>
      </c>
      <c r="J56" t="s">
        <v>28</v>
      </c>
      <c r="K56" t="s">
        <v>120</v>
      </c>
      <c r="L56" t="s">
        <v>187</v>
      </c>
    </row>
    <row r="57" spans="1:14" x14ac:dyDescent="0.25">
      <c r="A57" s="7">
        <f>ROW()</f>
        <v>57</v>
      </c>
      <c r="D57" t="s">
        <v>188</v>
      </c>
    </row>
    <row r="58" spans="1:14" x14ac:dyDescent="0.25">
      <c r="A58" s="7">
        <f>ROW()</f>
        <v>58</v>
      </c>
      <c r="D58" t="s">
        <v>94</v>
      </c>
      <c r="E58" t="s">
        <v>113</v>
      </c>
      <c r="F58" t="s">
        <v>189</v>
      </c>
      <c r="G58" t="s">
        <v>190</v>
      </c>
      <c r="H58" t="s">
        <v>191</v>
      </c>
      <c r="I58" t="s">
        <v>192</v>
      </c>
      <c r="J58" t="s">
        <v>145</v>
      </c>
    </row>
    <row r="59" spans="1:14" x14ac:dyDescent="0.25">
      <c r="A59" s="7">
        <f>ROW()</f>
        <v>59</v>
      </c>
      <c r="D59" t="s">
        <v>174</v>
      </c>
    </row>
    <row r="60" spans="1:14" x14ac:dyDescent="0.25">
      <c r="A60" s="7">
        <f>ROW()</f>
        <v>60</v>
      </c>
      <c r="D60" t="s">
        <v>94</v>
      </c>
      <c r="E60" t="s">
        <v>152</v>
      </c>
      <c r="F60" t="s">
        <v>193</v>
      </c>
      <c r="G60" t="s">
        <v>153</v>
      </c>
      <c r="H60" t="s">
        <v>154</v>
      </c>
      <c r="I60" t="s">
        <v>194</v>
      </c>
    </row>
    <row r="61" spans="1:14" x14ac:dyDescent="0.25">
      <c r="A61" s="7">
        <f>ROW()</f>
        <v>61</v>
      </c>
      <c r="D61" t="s">
        <v>28</v>
      </c>
      <c r="E61" t="s">
        <v>102</v>
      </c>
      <c r="F61" t="s">
        <v>195</v>
      </c>
      <c r="G61" t="s">
        <v>119</v>
      </c>
      <c r="H61" t="s">
        <v>196</v>
      </c>
      <c r="I61" t="s">
        <v>120</v>
      </c>
      <c r="J61" t="s">
        <v>146</v>
      </c>
      <c r="K61" t="s">
        <v>113</v>
      </c>
      <c r="L61" t="s">
        <v>197</v>
      </c>
      <c r="M61" t="s">
        <v>120</v>
      </c>
      <c r="N61" t="s">
        <v>198</v>
      </c>
    </row>
    <row r="62" spans="1:14" x14ac:dyDescent="0.25">
      <c r="A62" s="7">
        <f>ROW()</f>
        <v>62</v>
      </c>
      <c r="D62" t="s">
        <v>113</v>
      </c>
      <c r="E62" t="s">
        <v>199</v>
      </c>
      <c r="F62" t="s">
        <v>115</v>
      </c>
      <c r="G62" t="s">
        <v>200</v>
      </c>
    </row>
    <row r="63" spans="1:14" x14ac:dyDescent="0.25">
      <c r="A63" s="7">
        <f>ROW()</f>
        <v>63</v>
      </c>
      <c r="D63" t="s">
        <v>201</v>
      </c>
    </row>
    <row r="64" spans="1:14" x14ac:dyDescent="0.25">
      <c r="A64" s="7">
        <f>ROW()</f>
        <v>64</v>
      </c>
      <c r="D64" t="s">
        <v>28</v>
      </c>
      <c r="E64" t="s">
        <v>102</v>
      </c>
      <c r="F64" t="s">
        <v>202</v>
      </c>
    </row>
    <row r="65" spans="1:10" x14ac:dyDescent="0.25">
      <c r="A65" s="7">
        <f>ROW()</f>
        <v>65</v>
      </c>
      <c r="D65" t="s">
        <v>113</v>
      </c>
      <c r="E65" t="s">
        <v>203</v>
      </c>
    </row>
    <row r="66" spans="1:10" x14ac:dyDescent="0.25">
      <c r="A66" s="7">
        <f>ROW()</f>
        <v>66</v>
      </c>
      <c r="D66" t="s">
        <v>204</v>
      </c>
      <c r="E66" t="s">
        <v>102</v>
      </c>
      <c r="F66" t="s">
        <v>205</v>
      </c>
      <c r="G66" t="s">
        <v>206</v>
      </c>
    </row>
    <row r="67" spans="1:10" x14ac:dyDescent="0.25">
      <c r="A67" s="7">
        <f>ROW()</f>
        <v>67</v>
      </c>
      <c r="D67" t="s">
        <v>94</v>
      </c>
      <c r="E67" t="s">
        <v>207</v>
      </c>
      <c r="F67" t="s">
        <v>192</v>
      </c>
      <c r="G67" t="s">
        <v>208</v>
      </c>
    </row>
    <row r="68" spans="1:10" x14ac:dyDescent="0.25">
      <c r="A68" s="7">
        <f>ROW()</f>
        <v>68</v>
      </c>
      <c r="D68" t="s">
        <v>209</v>
      </c>
      <c r="E68" t="s">
        <v>102</v>
      </c>
      <c r="F68" t="s">
        <v>204</v>
      </c>
    </row>
    <row r="69" spans="1:10" x14ac:dyDescent="0.25">
      <c r="A69" s="7">
        <f>ROW()</f>
        <v>69</v>
      </c>
      <c r="D69" t="s">
        <v>210</v>
      </c>
      <c r="E69" t="s">
        <v>207</v>
      </c>
      <c r="F69" t="s">
        <v>193</v>
      </c>
      <c r="G69" t="s">
        <v>211</v>
      </c>
      <c r="H69" t="s">
        <v>29</v>
      </c>
    </row>
    <row r="70" spans="1:10" x14ac:dyDescent="0.25">
      <c r="A70" s="7">
        <f>ROW()</f>
        <v>70</v>
      </c>
      <c r="D70" t="s">
        <v>212</v>
      </c>
      <c r="E70" t="s">
        <v>0</v>
      </c>
      <c r="F70" t="s">
        <v>213</v>
      </c>
      <c r="G70">
        <v>3652.5</v>
      </c>
      <c r="H70" t="s">
        <v>214</v>
      </c>
      <c r="I70" t="s">
        <v>0</v>
      </c>
      <c r="J70" t="s">
        <v>215</v>
      </c>
    </row>
    <row r="71" spans="1:10" x14ac:dyDescent="0.25">
      <c r="A71" s="7">
        <f>ROW()</f>
        <v>71</v>
      </c>
      <c r="D71" t="s">
        <v>94</v>
      </c>
      <c r="E71" t="s">
        <v>216</v>
      </c>
      <c r="F71" t="s">
        <v>102</v>
      </c>
      <c r="G71">
        <v>1</v>
      </c>
    </row>
    <row r="72" spans="1:10" x14ac:dyDescent="0.25">
      <c r="A72" s="7">
        <f>ROW()</f>
        <v>72</v>
      </c>
      <c r="D72" t="s">
        <v>217</v>
      </c>
    </row>
    <row r="73" spans="1:10" x14ac:dyDescent="0.25">
      <c r="A73" s="7">
        <f>ROW()</f>
        <v>73</v>
      </c>
    </row>
    <row r="74" spans="1:10" x14ac:dyDescent="0.25">
      <c r="A74" s="7">
        <f>ROW()</f>
        <v>74</v>
      </c>
      <c r="C74" t="s">
        <v>98</v>
      </c>
      <c r="D74" t="s">
        <v>218</v>
      </c>
      <c r="E74" t="s">
        <v>219</v>
      </c>
    </row>
    <row r="75" spans="1:10" x14ac:dyDescent="0.25">
      <c r="A75" s="7">
        <f>ROW()</f>
        <v>75</v>
      </c>
      <c r="D75" t="s">
        <v>94</v>
      </c>
      <c r="E75" t="s">
        <v>220</v>
      </c>
    </row>
    <row r="76" spans="1:10" x14ac:dyDescent="0.25">
      <c r="A76" s="7">
        <f>ROW()</f>
        <v>76</v>
      </c>
      <c r="D76" t="s">
        <v>94</v>
      </c>
      <c r="E76" t="s">
        <v>119</v>
      </c>
      <c r="F76" t="s">
        <v>221</v>
      </c>
      <c r="G76" t="s">
        <v>120</v>
      </c>
      <c r="H76" t="s">
        <v>222</v>
      </c>
    </row>
    <row r="77" spans="1:10" x14ac:dyDescent="0.25">
      <c r="A77" s="7">
        <f>ROW()</f>
        <v>77</v>
      </c>
      <c r="D77" t="s">
        <v>94</v>
      </c>
      <c r="E77" t="s">
        <v>223</v>
      </c>
      <c r="F77" t="s">
        <v>102</v>
      </c>
      <c r="G77" t="s">
        <v>224</v>
      </c>
    </row>
    <row r="78" spans="1:10" x14ac:dyDescent="0.25">
      <c r="A78" s="7">
        <f>ROW()</f>
        <v>78</v>
      </c>
      <c r="D78" t="s">
        <v>94</v>
      </c>
      <c r="E78" t="s">
        <v>225</v>
      </c>
      <c r="F78" t="s">
        <v>102</v>
      </c>
      <c r="G78" t="s">
        <v>226</v>
      </c>
      <c r="H78" t="s">
        <v>227</v>
      </c>
    </row>
    <row r="79" spans="1:10" x14ac:dyDescent="0.25">
      <c r="A79" s="7">
        <f>ROW()</f>
        <v>79</v>
      </c>
      <c r="D79" t="s">
        <v>94</v>
      </c>
      <c r="E79" t="s">
        <v>113</v>
      </c>
      <c r="F79" t="s">
        <v>228</v>
      </c>
    </row>
    <row r="80" spans="1:10" x14ac:dyDescent="0.25">
      <c r="A80" s="7">
        <f>ROW()</f>
        <v>80</v>
      </c>
      <c r="D80" t="s">
        <v>94</v>
      </c>
      <c r="E80" t="s">
        <v>229</v>
      </c>
    </row>
    <row r="81" spans="1:10" x14ac:dyDescent="0.25">
      <c r="A81" s="7">
        <f>ROW()</f>
        <v>81</v>
      </c>
      <c r="D81" t="s">
        <v>94</v>
      </c>
      <c r="E81" t="s">
        <v>230</v>
      </c>
      <c r="F81" t="s">
        <v>231</v>
      </c>
    </row>
    <row r="82" spans="1:10" x14ac:dyDescent="0.25">
      <c r="A82" s="7">
        <f>ROW()</f>
        <v>82</v>
      </c>
      <c r="D82" t="s">
        <v>217</v>
      </c>
    </row>
    <row r="83" spans="1:10" x14ac:dyDescent="0.25">
      <c r="A83" s="7">
        <f>ROW()</f>
        <v>83</v>
      </c>
    </row>
    <row r="84" spans="1:10" x14ac:dyDescent="0.25">
      <c r="A84" s="7">
        <f>ROW()</f>
        <v>84</v>
      </c>
    </row>
    <row r="85" spans="1:10" x14ac:dyDescent="0.25">
      <c r="A85" s="7">
        <f>ROW()</f>
        <v>85</v>
      </c>
      <c r="C85" t="s">
        <v>113</v>
      </c>
      <c r="D85" t="s">
        <v>232</v>
      </c>
      <c r="E85" t="s">
        <v>120</v>
      </c>
      <c r="F85" t="s">
        <v>233</v>
      </c>
    </row>
    <row r="86" spans="1:10" x14ac:dyDescent="0.25">
      <c r="A86" s="7">
        <f>ROW()</f>
        <v>86</v>
      </c>
      <c r="D86" t="s">
        <v>234</v>
      </c>
      <c r="E86" t="s">
        <v>102</v>
      </c>
      <c r="F86" t="s">
        <v>235</v>
      </c>
      <c r="G86" t="s">
        <v>236</v>
      </c>
      <c r="H86" t="s">
        <v>237</v>
      </c>
    </row>
    <row r="87" spans="1:10" x14ac:dyDescent="0.25">
      <c r="A87" s="7">
        <f>ROW()</f>
        <v>87</v>
      </c>
      <c r="C87" t="s">
        <v>238</v>
      </c>
      <c r="D87" t="s">
        <v>239</v>
      </c>
      <c r="E87" t="s">
        <v>120</v>
      </c>
      <c r="F87" t="s">
        <v>240</v>
      </c>
      <c r="G87" t="s">
        <v>241</v>
      </c>
      <c r="H87" t="s">
        <v>242</v>
      </c>
      <c r="I87" t="s">
        <v>120</v>
      </c>
      <c r="J87" t="s">
        <v>233</v>
      </c>
    </row>
    <row r="88" spans="1:10" x14ac:dyDescent="0.25">
      <c r="A88" s="7">
        <f>ROW()</f>
        <v>88</v>
      </c>
      <c r="D88" t="s">
        <v>234</v>
      </c>
      <c r="E88" t="s">
        <v>102</v>
      </c>
      <c r="F88" t="s">
        <v>235</v>
      </c>
      <c r="G88" t="s">
        <v>236</v>
      </c>
      <c r="H88" t="s">
        <v>243</v>
      </c>
    </row>
    <row r="89" spans="1:10" x14ac:dyDescent="0.25">
      <c r="A89" s="7">
        <f>ROW()</f>
        <v>89</v>
      </c>
      <c r="C89" t="s">
        <v>174</v>
      </c>
    </row>
    <row r="90" spans="1:10" x14ac:dyDescent="0.25">
      <c r="A90" s="7">
        <f>ROW()</f>
        <v>90</v>
      </c>
      <c r="D90" t="s">
        <v>234</v>
      </c>
      <c r="E90" t="s">
        <v>102</v>
      </c>
      <c r="F90" t="s">
        <v>244</v>
      </c>
      <c r="G90" t="s">
        <v>245</v>
      </c>
      <c r="H90" t="s">
        <v>236</v>
      </c>
      <c r="I90" t="s">
        <v>246</v>
      </c>
    </row>
    <row r="91" spans="1:10" x14ac:dyDescent="0.25">
      <c r="A91" s="7">
        <f>ROW()</f>
        <v>91</v>
      </c>
    </row>
    <row r="92" spans="1:10" x14ac:dyDescent="0.25">
      <c r="A92" s="24">
        <f>ROW()</f>
        <v>92</v>
      </c>
      <c r="B92" s="24">
        <v>92</v>
      </c>
      <c r="C92" s="23" t="s">
        <v>98</v>
      </c>
      <c r="D92" s="23" t="s">
        <v>247</v>
      </c>
      <c r="E92" s="23"/>
      <c r="F92" s="23"/>
      <c r="G92" s="23"/>
      <c r="H92" s="23"/>
    </row>
    <row r="93" spans="1:10" x14ac:dyDescent="0.25">
      <c r="A93" s="24">
        <f>ROW()</f>
        <v>93</v>
      </c>
      <c r="B93" s="24"/>
      <c r="C93" s="23"/>
      <c r="D93" s="23" t="s">
        <v>248</v>
      </c>
      <c r="E93" s="23" t="s">
        <v>102</v>
      </c>
      <c r="F93" s="23" t="s">
        <v>249</v>
      </c>
      <c r="G93" s="23"/>
      <c r="H93" s="23"/>
    </row>
    <row r="94" spans="1:10" x14ac:dyDescent="0.25">
      <c r="A94" s="24">
        <f>ROW()</f>
        <v>94</v>
      </c>
      <c r="B94" s="24"/>
      <c r="C94" s="23"/>
      <c r="D94" s="23" t="s">
        <v>119</v>
      </c>
      <c r="E94" s="23" t="s">
        <v>250</v>
      </c>
      <c r="F94" s="23" t="s">
        <v>120</v>
      </c>
      <c r="G94" s="23" t="s">
        <v>251</v>
      </c>
      <c r="H94" s="23"/>
    </row>
    <row r="95" spans="1:10" x14ac:dyDescent="0.25">
      <c r="A95" s="24">
        <f>ROW()</f>
        <v>95</v>
      </c>
      <c r="B95" s="24"/>
      <c r="C95" s="23"/>
      <c r="D95" s="23" t="s">
        <v>113</v>
      </c>
      <c r="E95" s="23" t="s">
        <v>252</v>
      </c>
      <c r="F95" s="23"/>
      <c r="G95" s="23"/>
      <c r="H95" s="23"/>
    </row>
    <row r="96" spans="1:10" x14ac:dyDescent="0.25">
      <c r="A96" s="24">
        <f>ROW()</f>
        <v>96</v>
      </c>
      <c r="B96" s="24"/>
      <c r="C96" s="23"/>
      <c r="D96" s="23" t="s">
        <v>253</v>
      </c>
      <c r="E96" s="23"/>
      <c r="F96" s="23"/>
      <c r="G96" s="23"/>
      <c r="H96" s="23"/>
    </row>
    <row r="97" spans="1:9" x14ac:dyDescent="0.25">
      <c r="A97" s="24">
        <f>ROW()</f>
        <v>97</v>
      </c>
      <c r="B97" s="24"/>
      <c r="C97" s="23"/>
      <c r="D97" s="23" t="s">
        <v>254</v>
      </c>
      <c r="E97" s="23"/>
      <c r="F97" s="23"/>
      <c r="G97" s="23"/>
      <c r="H97" s="23"/>
    </row>
    <row r="98" spans="1:9" x14ac:dyDescent="0.25">
      <c r="A98" s="24">
        <f>ROW()</f>
        <v>98</v>
      </c>
      <c r="B98" s="24"/>
      <c r="C98" s="23"/>
      <c r="D98" s="23"/>
      <c r="E98" s="23"/>
      <c r="F98" s="23"/>
      <c r="G98" s="23"/>
      <c r="H98" s="23"/>
    </row>
    <row r="99" spans="1:9" x14ac:dyDescent="0.25">
      <c r="A99" s="7">
        <f>ROW()</f>
        <v>99</v>
      </c>
      <c r="C99" t="s">
        <v>98</v>
      </c>
      <c r="D99" t="s">
        <v>255</v>
      </c>
      <c r="E99" t="s">
        <v>256</v>
      </c>
    </row>
    <row r="100" spans="1:9" x14ac:dyDescent="0.25">
      <c r="A100" s="7">
        <f>ROW()</f>
        <v>100</v>
      </c>
      <c r="D100" t="s">
        <v>257</v>
      </c>
      <c r="E100" t="s">
        <v>102</v>
      </c>
      <c r="F100" t="s">
        <v>258</v>
      </c>
    </row>
    <row r="101" spans="1:9" x14ac:dyDescent="0.25">
      <c r="A101" s="7">
        <f>ROW()</f>
        <v>101</v>
      </c>
      <c r="D101" t="s">
        <v>259</v>
      </c>
      <c r="E101" t="s">
        <v>260</v>
      </c>
      <c r="F101" t="s">
        <v>261</v>
      </c>
      <c r="G101" t="s">
        <v>86</v>
      </c>
      <c r="H101" t="s">
        <v>262</v>
      </c>
    </row>
    <row r="102" spans="1:9" x14ac:dyDescent="0.25">
      <c r="A102" s="7">
        <f>ROW()</f>
        <v>102</v>
      </c>
      <c r="D102" t="s">
        <v>263</v>
      </c>
      <c r="E102" t="s">
        <v>102</v>
      </c>
      <c r="F102" t="s">
        <v>264</v>
      </c>
      <c r="G102" t="s">
        <v>265</v>
      </c>
    </row>
    <row r="103" spans="1:9" x14ac:dyDescent="0.25">
      <c r="A103" s="7">
        <f>ROW()</f>
        <v>103</v>
      </c>
    </row>
    <row r="104" spans="1:9" x14ac:dyDescent="0.25">
      <c r="A104" s="7">
        <f>ROW()</f>
        <v>104</v>
      </c>
      <c r="D104" t="s">
        <v>266</v>
      </c>
      <c r="E104" t="s">
        <v>102</v>
      </c>
      <c r="F104" t="s">
        <v>267</v>
      </c>
      <c r="G104" t="s">
        <v>268</v>
      </c>
    </row>
    <row r="105" spans="1:9" x14ac:dyDescent="0.25">
      <c r="A105" s="7">
        <f>ROW()</f>
        <v>105</v>
      </c>
      <c r="D105" t="s">
        <v>269</v>
      </c>
      <c r="E105" t="s">
        <v>270</v>
      </c>
      <c r="F105" t="s">
        <v>271</v>
      </c>
      <c r="G105" t="s">
        <v>272</v>
      </c>
    </row>
    <row r="106" spans="1:9" x14ac:dyDescent="0.25">
      <c r="A106" s="7">
        <f>ROW()</f>
        <v>106</v>
      </c>
      <c r="D106" t="s">
        <v>259</v>
      </c>
      <c r="E106" t="s">
        <v>260</v>
      </c>
      <c r="F106" t="s">
        <v>273</v>
      </c>
      <c r="G106" t="s">
        <v>274</v>
      </c>
      <c r="H106" t="s">
        <v>86</v>
      </c>
      <c r="I106" t="s">
        <v>262</v>
      </c>
    </row>
    <row r="107" spans="1:9" x14ac:dyDescent="0.25">
      <c r="A107" s="7">
        <f>ROW()</f>
        <v>107</v>
      </c>
      <c r="D107" t="s">
        <v>275</v>
      </c>
      <c r="E107" t="s">
        <v>276</v>
      </c>
    </row>
    <row r="108" spans="1:9" x14ac:dyDescent="0.25">
      <c r="A108" s="7">
        <f>ROW()</f>
        <v>108</v>
      </c>
    </row>
    <row r="109" spans="1:9" x14ac:dyDescent="0.25">
      <c r="A109" s="7">
        <f>ROW()</f>
        <v>109</v>
      </c>
      <c r="D109" t="s">
        <v>277</v>
      </c>
      <c r="E109" t="s">
        <v>278</v>
      </c>
    </row>
    <row r="110" spans="1:9" x14ac:dyDescent="0.25">
      <c r="A110" s="7">
        <f>ROW()</f>
        <v>110</v>
      </c>
      <c r="D110" t="s">
        <v>217</v>
      </c>
    </row>
    <row r="111" spans="1:9" x14ac:dyDescent="0.25">
      <c r="A111" s="7">
        <f>ROW()</f>
        <v>111</v>
      </c>
    </row>
    <row r="112" spans="1:9" x14ac:dyDescent="0.25">
      <c r="A112" s="7">
        <f>ROW()</f>
        <v>112</v>
      </c>
      <c r="C112" t="s">
        <v>98</v>
      </c>
      <c r="D112" t="s">
        <v>279</v>
      </c>
      <c r="E112" t="s">
        <v>280</v>
      </c>
      <c r="F112" t="s">
        <v>281</v>
      </c>
    </row>
    <row r="113" spans="1:13" x14ac:dyDescent="0.25">
      <c r="A113" s="7">
        <f>ROW()</f>
        <v>113</v>
      </c>
      <c r="D113" t="s">
        <v>94</v>
      </c>
      <c r="E113" t="s">
        <v>282</v>
      </c>
      <c r="F113" t="s">
        <v>283</v>
      </c>
      <c r="G113" t="s">
        <v>284</v>
      </c>
    </row>
    <row r="114" spans="1:13" x14ac:dyDescent="0.25">
      <c r="A114" s="7">
        <f>ROW()</f>
        <v>114</v>
      </c>
      <c r="D114" t="s">
        <v>113</v>
      </c>
      <c r="E114" t="s">
        <v>228</v>
      </c>
    </row>
    <row r="115" spans="1:13" x14ac:dyDescent="0.25">
      <c r="A115" s="7">
        <f>ROW()</f>
        <v>115</v>
      </c>
      <c r="D115" t="s">
        <v>229</v>
      </c>
    </row>
    <row r="116" spans="1:13" x14ac:dyDescent="0.25">
      <c r="A116" s="7">
        <f>ROW()</f>
        <v>116</v>
      </c>
      <c r="D116" t="s">
        <v>94</v>
      </c>
      <c r="E116" t="s">
        <v>285</v>
      </c>
      <c r="F116" t="s">
        <v>192</v>
      </c>
      <c r="G116" t="s">
        <v>286</v>
      </c>
      <c r="H116" t="s">
        <v>287</v>
      </c>
      <c r="I116" t="s">
        <v>284</v>
      </c>
      <c r="J116" t="s">
        <v>288</v>
      </c>
    </row>
    <row r="117" spans="1:13" x14ac:dyDescent="0.25">
      <c r="A117" s="7">
        <f>ROW()</f>
        <v>117</v>
      </c>
      <c r="D117" t="s">
        <v>230</v>
      </c>
      <c r="E117" t="s">
        <v>231</v>
      </c>
    </row>
    <row r="118" spans="1:13" x14ac:dyDescent="0.25">
      <c r="A118" s="7">
        <f>ROW()</f>
        <v>118</v>
      </c>
      <c r="D118" t="s">
        <v>289</v>
      </c>
      <c r="E118" t="s">
        <v>290</v>
      </c>
      <c r="F118" t="s">
        <v>291</v>
      </c>
      <c r="G118" t="s">
        <v>290</v>
      </c>
      <c r="H118" t="s">
        <v>292</v>
      </c>
    </row>
    <row r="119" spans="1:13" x14ac:dyDescent="0.25">
      <c r="A119" s="7">
        <f>ROW()</f>
        <v>119</v>
      </c>
    </row>
    <row r="120" spans="1:13" x14ac:dyDescent="0.25">
      <c r="A120" s="7">
        <f>ROW()</f>
        <v>120</v>
      </c>
      <c r="D120" t="s">
        <v>113</v>
      </c>
      <c r="E120" t="s">
        <v>293</v>
      </c>
    </row>
    <row r="121" spans="1:13" x14ac:dyDescent="0.25">
      <c r="A121" s="7">
        <f>ROW()</f>
        <v>121</v>
      </c>
      <c r="D121" t="s">
        <v>294</v>
      </c>
    </row>
    <row r="122" spans="1:13" x14ac:dyDescent="0.25">
      <c r="A122" s="7">
        <f>ROW()</f>
        <v>122</v>
      </c>
      <c r="D122" t="s">
        <v>295</v>
      </c>
      <c r="E122" t="s">
        <v>296</v>
      </c>
      <c r="F122" t="s">
        <v>297</v>
      </c>
      <c r="G122" t="s">
        <v>298</v>
      </c>
      <c r="H122" t="s">
        <v>299</v>
      </c>
      <c r="I122" t="s">
        <v>300</v>
      </c>
      <c r="J122" t="s">
        <v>301</v>
      </c>
      <c r="K122" t="s">
        <v>302</v>
      </c>
      <c r="L122" t="s">
        <v>303</v>
      </c>
      <c r="M122" t="s">
        <v>304</v>
      </c>
    </row>
    <row r="123" spans="1:13" x14ac:dyDescent="0.25">
      <c r="A123" s="7">
        <f>ROW()</f>
        <v>123</v>
      </c>
      <c r="D123" t="s">
        <v>305</v>
      </c>
    </row>
    <row r="124" spans="1:13" x14ac:dyDescent="0.25">
      <c r="A124" s="7">
        <f>ROW()</f>
        <v>124</v>
      </c>
      <c r="D124" t="s">
        <v>217</v>
      </c>
    </row>
    <row r="125" spans="1:13" x14ac:dyDescent="0.25">
      <c r="A125" s="7">
        <f>ROW()</f>
        <v>125</v>
      </c>
    </row>
    <row r="126" spans="1:13" x14ac:dyDescent="0.25">
      <c r="A126" s="7">
        <f>ROW()</f>
        <v>126</v>
      </c>
      <c r="C126" t="s">
        <v>98</v>
      </c>
      <c r="D126" t="s">
        <v>306</v>
      </c>
    </row>
    <row r="127" spans="1:13" x14ac:dyDescent="0.25">
      <c r="A127" s="7">
        <f>ROW()</f>
        <v>127</v>
      </c>
      <c r="D127" t="s">
        <v>259</v>
      </c>
      <c r="E127" t="s">
        <v>307</v>
      </c>
      <c r="F127" t="s">
        <v>308</v>
      </c>
      <c r="G127" t="s">
        <v>86</v>
      </c>
      <c r="H127" t="s">
        <v>309</v>
      </c>
    </row>
    <row r="128" spans="1:13" x14ac:dyDescent="0.25">
      <c r="A128" s="7">
        <f>ROW()</f>
        <v>128</v>
      </c>
      <c r="D128" t="s">
        <v>310</v>
      </c>
    </row>
    <row r="129" spans="1:13" x14ac:dyDescent="0.25">
      <c r="A129" s="7">
        <f>ROW()</f>
        <v>129</v>
      </c>
      <c r="D129" t="s">
        <v>217</v>
      </c>
    </row>
    <row r="130" spans="1:13" x14ac:dyDescent="0.25">
      <c r="A130" s="7">
        <f>ROW()</f>
        <v>130</v>
      </c>
    </row>
    <row r="131" spans="1:13" x14ac:dyDescent="0.25">
      <c r="A131" s="7">
        <f>ROW()</f>
        <v>131</v>
      </c>
    </row>
    <row r="132" spans="1:13" x14ac:dyDescent="0.25">
      <c r="A132" s="7">
        <f>ROW()</f>
        <v>132</v>
      </c>
      <c r="C132" t="s">
        <v>98</v>
      </c>
      <c r="D132" t="s">
        <v>311</v>
      </c>
    </row>
    <row r="133" spans="1:13" ht="30" x14ac:dyDescent="0.25">
      <c r="A133" s="7">
        <f>ROW()</f>
        <v>133</v>
      </c>
      <c r="D133" s="27" t="s">
        <v>312</v>
      </c>
    </row>
    <row r="134" spans="1:13" x14ac:dyDescent="0.25">
      <c r="A134" s="7">
        <f>ROW()</f>
        <v>134</v>
      </c>
      <c r="D134" t="s">
        <v>94</v>
      </c>
      <c r="E134" t="s">
        <v>282</v>
      </c>
      <c r="F134" t="s">
        <v>283</v>
      </c>
      <c r="G134" t="s">
        <v>284</v>
      </c>
    </row>
    <row r="135" spans="1:13" x14ac:dyDescent="0.25">
      <c r="A135" s="7">
        <f>ROW()</f>
        <v>135</v>
      </c>
      <c r="D135" t="s">
        <v>113</v>
      </c>
      <c r="E135" t="s">
        <v>313</v>
      </c>
    </row>
    <row r="136" spans="1:13" x14ac:dyDescent="0.25">
      <c r="A136" s="7">
        <f>ROW()</f>
        <v>136</v>
      </c>
      <c r="D136" t="s">
        <v>314</v>
      </c>
    </row>
    <row r="137" spans="1:13" x14ac:dyDescent="0.25">
      <c r="A137" s="7">
        <f>ROW()</f>
        <v>137</v>
      </c>
      <c r="D137" t="s">
        <v>94</v>
      </c>
      <c r="E137" t="s">
        <v>315</v>
      </c>
      <c r="F137" t="s">
        <v>316</v>
      </c>
      <c r="G137" t="s">
        <v>317</v>
      </c>
    </row>
    <row r="138" spans="1:13" x14ac:dyDescent="0.25">
      <c r="A138" s="7">
        <f>ROW()</f>
        <v>138</v>
      </c>
      <c r="D138" t="s">
        <v>318</v>
      </c>
    </row>
    <row r="139" spans="1:13" x14ac:dyDescent="0.25">
      <c r="A139" s="7">
        <f>ROW()</f>
        <v>139</v>
      </c>
    </row>
    <row r="140" spans="1:13" x14ac:dyDescent="0.25">
      <c r="A140" s="7">
        <f>ROW()</f>
        <v>140</v>
      </c>
      <c r="D140" t="s">
        <v>94</v>
      </c>
      <c r="E140" t="s">
        <v>319</v>
      </c>
      <c r="F140" t="s">
        <v>320</v>
      </c>
      <c r="G140" t="s">
        <v>321</v>
      </c>
      <c r="H140" t="s">
        <v>284</v>
      </c>
    </row>
    <row r="141" spans="1:13" x14ac:dyDescent="0.25">
      <c r="A141" s="7">
        <f>ROW()</f>
        <v>141</v>
      </c>
      <c r="D141" t="s">
        <v>322</v>
      </c>
      <c r="E141" t="s">
        <v>102</v>
      </c>
      <c r="F141" t="s">
        <v>103</v>
      </c>
      <c r="G141" t="s">
        <v>105</v>
      </c>
      <c r="H141" t="s">
        <v>323</v>
      </c>
    </row>
    <row r="142" spans="1:13" x14ac:dyDescent="0.25">
      <c r="A142" s="7">
        <f>ROW()</f>
        <v>142</v>
      </c>
      <c r="D142" t="s">
        <v>324</v>
      </c>
      <c r="E142" t="s">
        <v>102</v>
      </c>
      <c r="F142" t="s">
        <v>325</v>
      </c>
      <c r="G142" t="s">
        <v>326</v>
      </c>
    </row>
    <row r="143" spans="1:13" x14ac:dyDescent="0.25">
      <c r="A143" s="7">
        <f>ROW()</f>
        <v>143</v>
      </c>
    </row>
    <row r="144" spans="1:13" x14ac:dyDescent="0.25">
      <c r="A144" s="7">
        <f>ROW()</f>
        <v>144</v>
      </c>
      <c r="D144" t="s">
        <v>94</v>
      </c>
      <c r="E144" t="s">
        <v>327</v>
      </c>
      <c r="F144" t="s">
        <v>328</v>
      </c>
      <c r="G144" t="s">
        <v>329</v>
      </c>
      <c r="H144" t="s">
        <v>330</v>
      </c>
      <c r="I144" t="s">
        <v>331</v>
      </c>
      <c r="J144" t="s">
        <v>43</v>
      </c>
      <c r="K144" t="s">
        <v>332</v>
      </c>
      <c r="L144" t="s">
        <v>213</v>
      </c>
      <c r="M144" s="28">
        <v>0.95</v>
      </c>
    </row>
    <row r="145" spans="1:14" x14ac:dyDescent="0.25">
      <c r="A145" s="7">
        <f>ROW()</f>
        <v>145</v>
      </c>
      <c r="D145" t="s">
        <v>333</v>
      </c>
    </row>
    <row r="146" spans="1:14" x14ac:dyDescent="0.25">
      <c r="A146" s="7">
        <f>ROW()</f>
        <v>146</v>
      </c>
      <c r="D146" t="s">
        <v>334</v>
      </c>
      <c r="E146" t="s">
        <v>335</v>
      </c>
      <c r="F146" t="s">
        <v>336</v>
      </c>
      <c r="G146" t="s">
        <v>337</v>
      </c>
    </row>
    <row r="147" spans="1:14" x14ac:dyDescent="0.25">
      <c r="A147" s="7">
        <f>ROW()</f>
        <v>147</v>
      </c>
      <c r="D147" t="s">
        <v>338</v>
      </c>
    </row>
    <row r="148" spans="1:14" x14ac:dyDescent="0.25">
      <c r="A148" s="7">
        <f>ROW()</f>
        <v>148</v>
      </c>
    </row>
    <row r="149" spans="1:14" x14ac:dyDescent="0.25">
      <c r="A149" s="7">
        <f>ROW()</f>
        <v>149</v>
      </c>
      <c r="D149" t="s">
        <v>94</v>
      </c>
      <c r="E149" t="s">
        <v>339</v>
      </c>
      <c r="F149" t="s">
        <v>340</v>
      </c>
      <c r="G149" t="s">
        <v>339</v>
      </c>
      <c r="H149" t="s">
        <v>341</v>
      </c>
      <c r="I149" t="s">
        <v>298</v>
      </c>
      <c r="J149" t="s">
        <v>342</v>
      </c>
      <c r="K149" t="s">
        <v>343</v>
      </c>
      <c r="L149" t="s">
        <v>248</v>
      </c>
      <c r="M149" t="s">
        <v>344</v>
      </c>
      <c r="N149" t="s">
        <v>345</v>
      </c>
    </row>
    <row r="150" spans="1:14" x14ac:dyDescent="0.25">
      <c r="A150" s="7">
        <f>ROW()</f>
        <v>150</v>
      </c>
      <c r="D150" t="s">
        <v>346</v>
      </c>
      <c r="E150" t="s">
        <v>347</v>
      </c>
      <c r="F150" t="s">
        <v>348</v>
      </c>
    </row>
    <row r="151" spans="1:14" x14ac:dyDescent="0.25">
      <c r="A151" s="7">
        <f>ROW()</f>
        <v>151</v>
      </c>
    </row>
    <row r="152" spans="1:14" x14ac:dyDescent="0.25">
      <c r="A152" s="7">
        <f>ROW()</f>
        <v>152</v>
      </c>
      <c r="D152" t="s">
        <v>94</v>
      </c>
      <c r="E152" t="s">
        <v>349</v>
      </c>
      <c r="F152" t="s">
        <v>350</v>
      </c>
      <c r="G152" t="s">
        <v>214</v>
      </c>
      <c r="H152" t="s">
        <v>339</v>
      </c>
      <c r="I152" t="s">
        <v>351</v>
      </c>
    </row>
    <row r="153" spans="1:14" x14ac:dyDescent="0.25">
      <c r="A153" s="7">
        <f>ROW()</f>
        <v>153</v>
      </c>
      <c r="D153" t="s">
        <v>352</v>
      </c>
      <c r="E153" t="s">
        <v>102</v>
      </c>
      <c r="F153" t="s">
        <v>353</v>
      </c>
      <c r="G153" t="s">
        <v>354</v>
      </c>
    </row>
    <row r="154" spans="1:14" x14ac:dyDescent="0.25">
      <c r="A154" s="7">
        <f>ROW()</f>
        <v>154</v>
      </c>
    </row>
    <row r="155" spans="1:14" x14ac:dyDescent="0.25">
      <c r="A155" s="7">
        <f>ROW()</f>
        <v>155</v>
      </c>
      <c r="D155" t="s">
        <v>355</v>
      </c>
    </row>
    <row r="156" spans="1:14" x14ac:dyDescent="0.25">
      <c r="A156" s="7">
        <f>ROW()</f>
        <v>156</v>
      </c>
      <c r="D156" t="s">
        <v>356</v>
      </c>
    </row>
    <row r="157" spans="1:14" x14ac:dyDescent="0.25">
      <c r="A157" s="7">
        <f>ROW()</f>
        <v>157</v>
      </c>
      <c r="D157" t="s">
        <v>357</v>
      </c>
    </row>
    <row r="158" spans="1:14" x14ac:dyDescent="0.25">
      <c r="A158" s="7">
        <f>ROW()</f>
        <v>158</v>
      </c>
    </row>
    <row r="159" spans="1:14" x14ac:dyDescent="0.25">
      <c r="A159" s="7">
        <f>ROW()</f>
        <v>159</v>
      </c>
      <c r="D159" t="s">
        <v>94</v>
      </c>
      <c r="E159" t="s">
        <v>339</v>
      </c>
      <c r="F159" t="s">
        <v>358</v>
      </c>
      <c r="G159" t="s">
        <v>341</v>
      </c>
      <c r="H159" t="s">
        <v>298</v>
      </c>
      <c r="I159" t="s">
        <v>287</v>
      </c>
      <c r="J159" t="s">
        <v>359</v>
      </c>
      <c r="K159" t="s">
        <v>248</v>
      </c>
      <c r="L159" t="s">
        <v>344</v>
      </c>
      <c r="M159" t="s">
        <v>360</v>
      </c>
    </row>
    <row r="160" spans="1:14" x14ac:dyDescent="0.25">
      <c r="A160" s="7">
        <f>ROW()</f>
        <v>160</v>
      </c>
      <c r="D160" t="s">
        <v>361</v>
      </c>
      <c r="E160" t="s">
        <v>362</v>
      </c>
    </row>
    <row r="161" spans="1:16" x14ac:dyDescent="0.25">
      <c r="A161" s="7">
        <f>ROW()</f>
        <v>161</v>
      </c>
    </row>
    <row r="162" spans="1:16" x14ac:dyDescent="0.25">
      <c r="A162" s="7">
        <f>ROW()</f>
        <v>162</v>
      </c>
      <c r="D162" t="s">
        <v>94</v>
      </c>
      <c r="E162" t="s">
        <v>285</v>
      </c>
      <c r="F162" t="s">
        <v>363</v>
      </c>
      <c r="G162" t="s">
        <v>287</v>
      </c>
      <c r="H162" t="s">
        <v>248</v>
      </c>
    </row>
    <row r="163" spans="1:16" x14ac:dyDescent="0.25">
      <c r="A163" s="7">
        <f>ROW()</f>
        <v>163</v>
      </c>
      <c r="D163" t="s">
        <v>248</v>
      </c>
      <c r="E163" t="s">
        <v>102</v>
      </c>
      <c r="F163" t="s">
        <v>364</v>
      </c>
      <c r="G163" t="s">
        <v>119</v>
      </c>
      <c r="H163" t="s">
        <v>250</v>
      </c>
      <c r="I163" t="s">
        <v>120</v>
      </c>
      <c r="J163" t="s">
        <v>365</v>
      </c>
      <c r="K163" t="s">
        <v>113</v>
      </c>
      <c r="L163" t="s">
        <v>366</v>
      </c>
      <c r="M163" t="s">
        <v>241</v>
      </c>
      <c r="N163" t="s">
        <v>367</v>
      </c>
    </row>
    <row r="164" spans="1:16" x14ac:dyDescent="0.25">
      <c r="A164" s="7">
        <f>ROW()</f>
        <v>164</v>
      </c>
      <c r="D164" t="s">
        <v>119</v>
      </c>
      <c r="E164" t="s">
        <v>250</v>
      </c>
      <c r="F164" t="s">
        <v>120</v>
      </c>
      <c r="G164" t="s">
        <v>251</v>
      </c>
    </row>
    <row r="165" spans="1:16" x14ac:dyDescent="0.25">
      <c r="A165" s="7">
        <f>ROW()</f>
        <v>165</v>
      </c>
      <c r="D165" t="s">
        <v>368</v>
      </c>
      <c r="E165" t="s">
        <v>369</v>
      </c>
    </row>
    <row r="166" spans="1:16" x14ac:dyDescent="0.25">
      <c r="A166" s="7">
        <f>ROW()</f>
        <v>166</v>
      </c>
    </row>
    <row r="167" spans="1:16" x14ac:dyDescent="0.25">
      <c r="A167" s="7">
        <f>ROW()</f>
        <v>167</v>
      </c>
      <c r="D167" t="s">
        <v>94</v>
      </c>
      <c r="E167" t="s">
        <v>339</v>
      </c>
      <c r="F167" t="s">
        <v>370</v>
      </c>
    </row>
    <row r="168" spans="1:16" x14ac:dyDescent="0.25">
      <c r="A168" s="7">
        <f>ROW()</f>
        <v>168</v>
      </c>
      <c r="D168" t="s">
        <v>371</v>
      </c>
      <c r="E168" t="s">
        <v>372</v>
      </c>
      <c r="F168" t="s">
        <v>362</v>
      </c>
    </row>
    <row r="169" spans="1:16" x14ac:dyDescent="0.25">
      <c r="A169" s="7">
        <f>ROW()</f>
        <v>169</v>
      </c>
    </row>
    <row r="170" spans="1:16" x14ac:dyDescent="0.25">
      <c r="A170" s="7">
        <f>ROW()</f>
        <v>170</v>
      </c>
    </row>
    <row r="171" spans="1:16" x14ac:dyDescent="0.25">
      <c r="A171" s="7">
        <f>ROW()</f>
        <v>171</v>
      </c>
      <c r="D171" t="s">
        <v>210</v>
      </c>
      <c r="E171" t="s">
        <v>373</v>
      </c>
      <c r="F171" t="s">
        <v>287</v>
      </c>
      <c r="G171" t="s">
        <v>359</v>
      </c>
      <c r="H171" t="s">
        <v>248</v>
      </c>
      <c r="I171" t="s">
        <v>374</v>
      </c>
      <c r="J171" t="s">
        <v>154</v>
      </c>
      <c r="K171" t="s">
        <v>375</v>
      </c>
      <c r="L171" t="s">
        <v>376</v>
      </c>
      <c r="M171" t="s">
        <v>377</v>
      </c>
      <c r="N171" t="s">
        <v>193</v>
      </c>
      <c r="O171" t="s">
        <v>378</v>
      </c>
      <c r="P171" t="s">
        <v>379</v>
      </c>
    </row>
    <row r="172" spans="1:16" x14ac:dyDescent="0.25">
      <c r="A172" s="7">
        <f>ROW()</f>
        <v>172</v>
      </c>
      <c r="D172" t="s">
        <v>380</v>
      </c>
      <c r="E172" t="s">
        <v>250</v>
      </c>
      <c r="F172" t="s">
        <v>120</v>
      </c>
      <c r="G172" t="s">
        <v>381</v>
      </c>
      <c r="H172" t="s">
        <v>382</v>
      </c>
    </row>
    <row r="173" spans="1:16" x14ac:dyDescent="0.25">
      <c r="A173" s="7">
        <f>ROW()</f>
        <v>173</v>
      </c>
      <c r="D173" t="s">
        <v>94</v>
      </c>
      <c r="E173" t="s">
        <v>383</v>
      </c>
      <c r="F173" t="s">
        <v>384</v>
      </c>
      <c r="G173" t="s">
        <v>385</v>
      </c>
      <c r="H173" t="s">
        <v>386</v>
      </c>
    </row>
    <row r="174" spans="1:16" x14ac:dyDescent="0.25">
      <c r="A174" s="7">
        <f>ROW()</f>
        <v>174</v>
      </c>
    </row>
    <row r="175" spans="1:16" x14ac:dyDescent="0.25">
      <c r="A175" s="7">
        <f>ROW()</f>
        <v>175</v>
      </c>
      <c r="D175" t="s">
        <v>387</v>
      </c>
      <c r="E175" t="s">
        <v>359</v>
      </c>
      <c r="F175" t="s">
        <v>388</v>
      </c>
    </row>
    <row r="176" spans="1:16" x14ac:dyDescent="0.25">
      <c r="A176" s="7">
        <f>ROW()</f>
        <v>176</v>
      </c>
      <c r="D176" t="s">
        <v>389</v>
      </c>
    </row>
    <row r="177" spans="1:9" x14ac:dyDescent="0.25">
      <c r="A177" s="7">
        <f>ROW()</f>
        <v>177</v>
      </c>
      <c r="D177" t="s">
        <v>390</v>
      </c>
      <c r="E177" t="s">
        <v>384</v>
      </c>
      <c r="F177" t="s">
        <v>385</v>
      </c>
      <c r="G177" t="s">
        <v>391</v>
      </c>
    </row>
    <row r="178" spans="1:9" x14ac:dyDescent="0.25">
      <c r="A178" s="7">
        <f>ROW()</f>
        <v>178</v>
      </c>
      <c r="D178" t="s">
        <v>98</v>
      </c>
      <c r="E178" t="s">
        <v>392</v>
      </c>
      <c r="F178" t="s">
        <v>393</v>
      </c>
      <c r="G178" t="s">
        <v>394</v>
      </c>
      <c r="H178" t="s">
        <v>395</v>
      </c>
    </row>
    <row r="179" spans="1:9" x14ac:dyDescent="0.25">
      <c r="A179" s="7">
        <f>ROW()</f>
        <v>179</v>
      </c>
      <c r="D179" t="s">
        <v>119</v>
      </c>
      <c r="E179" t="s">
        <v>124</v>
      </c>
      <c r="F179" t="s">
        <v>120</v>
      </c>
      <c r="G179" t="s">
        <v>396</v>
      </c>
    </row>
    <row r="180" spans="1:9" x14ac:dyDescent="0.25">
      <c r="A180" s="7">
        <f>ROW()</f>
        <v>180</v>
      </c>
      <c r="D180" t="s">
        <v>113</v>
      </c>
      <c r="E180" t="s">
        <v>397</v>
      </c>
    </row>
    <row r="181" spans="1:9" x14ac:dyDescent="0.25">
      <c r="A181" s="7">
        <f>ROW()</f>
        <v>181</v>
      </c>
      <c r="D181" t="s">
        <v>398</v>
      </c>
    </row>
    <row r="182" spans="1:9" x14ac:dyDescent="0.25">
      <c r="A182" s="7">
        <f>ROW()</f>
        <v>182</v>
      </c>
      <c r="D182" t="s">
        <v>399</v>
      </c>
      <c r="E182" t="s">
        <v>102</v>
      </c>
      <c r="F182" t="s">
        <v>400</v>
      </c>
    </row>
    <row r="183" spans="1:9" x14ac:dyDescent="0.25">
      <c r="A183" s="7">
        <f>ROW()</f>
        <v>183</v>
      </c>
      <c r="D183" t="s">
        <v>401</v>
      </c>
      <c r="E183" t="s">
        <v>102</v>
      </c>
      <c r="F183" t="s">
        <v>402</v>
      </c>
    </row>
    <row r="184" spans="1:9" x14ac:dyDescent="0.25">
      <c r="A184" s="7">
        <f>ROW()</f>
        <v>184</v>
      </c>
      <c r="D184" t="s">
        <v>113</v>
      </c>
      <c r="E184" t="s">
        <v>124</v>
      </c>
      <c r="F184" t="s">
        <v>120</v>
      </c>
      <c r="G184" t="s">
        <v>403</v>
      </c>
    </row>
    <row r="185" spans="1:9" x14ac:dyDescent="0.25">
      <c r="A185" s="7">
        <f>ROW()</f>
        <v>185</v>
      </c>
      <c r="D185" t="s">
        <v>404</v>
      </c>
      <c r="E185" t="s">
        <v>102</v>
      </c>
      <c r="F185" t="s">
        <v>405</v>
      </c>
      <c r="G185" t="s">
        <v>406</v>
      </c>
      <c r="H185" t="s">
        <v>407</v>
      </c>
    </row>
    <row r="186" spans="1:9" x14ac:dyDescent="0.25">
      <c r="A186" s="7">
        <f>ROW()</f>
        <v>186</v>
      </c>
      <c r="D186" t="s">
        <v>408</v>
      </c>
      <c r="E186" t="s">
        <v>102</v>
      </c>
      <c r="F186" t="s">
        <v>409</v>
      </c>
      <c r="G186" t="s">
        <v>410</v>
      </c>
      <c r="H186" t="s">
        <v>411</v>
      </c>
      <c r="I186" t="s">
        <v>412</v>
      </c>
    </row>
    <row r="187" spans="1:9" x14ac:dyDescent="0.25">
      <c r="A187" s="7">
        <f>ROW()</f>
        <v>187</v>
      </c>
      <c r="D187" t="s">
        <v>174</v>
      </c>
    </row>
    <row r="188" spans="1:9" x14ac:dyDescent="0.25">
      <c r="A188" s="7">
        <f>ROW()</f>
        <v>188</v>
      </c>
      <c r="D188" t="s">
        <v>404</v>
      </c>
      <c r="E188" t="s">
        <v>102</v>
      </c>
      <c r="F188" t="s">
        <v>401</v>
      </c>
    </row>
    <row r="189" spans="1:9" x14ac:dyDescent="0.25">
      <c r="A189" s="7">
        <f>ROW()</f>
        <v>189</v>
      </c>
      <c r="D189" t="s">
        <v>408</v>
      </c>
      <c r="E189" t="s">
        <v>102</v>
      </c>
      <c r="F189" t="s">
        <v>399</v>
      </c>
    </row>
    <row r="190" spans="1:9" x14ac:dyDescent="0.25">
      <c r="A190" s="7">
        <f>ROW()</f>
        <v>190</v>
      </c>
      <c r="D190" t="s">
        <v>413</v>
      </c>
      <c r="E190" t="s">
        <v>102</v>
      </c>
      <c r="F190" t="s">
        <v>414</v>
      </c>
    </row>
    <row r="191" spans="1:9" x14ac:dyDescent="0.25">
      <c r="A191" s="7">
        <f>ROW()</f>
        <v>191</v>
      </c>
      <c r="D191" t="s">
        <v>142</v>
      </c>
      <c r="E191" t="s">
        <v>102</v>
      </c>
      <c r="F191" t="s">
        <v>415</v>
      </c>
      <c r="G191" t="s">
        <v>416</v>
      </c>
      <c r="H191" t="s">
        <v>417</v>
      </c>
      <c r="I191" t="s">
        <v>418</v>
      </c>
    </row>
    <row r="192" spans="1:9" x14ac:dyDescent="0.25">
      <c r="A192" s="7">
        <f>ROW()</f>
        <v>192</v>
      </c>
      <c r="D192" t="s">
        <v>419</v>
      </c>
      <c r="E192" t="s">
        <v>102</v>
      </c>
      <c r="F192" t="s">
        <v>420</v>
      </c>
    </row>
    <row r="193" spans="1:9" x14ac:dyDescent="0.25">
      <c r="A193" s="7">
        <f>ROW()</f>
        <v>193</v>
      </c>
    </row>
    <row r="194" spans="1:9" x14ac:dyDescent="0.25">
      <c r="A194" s="7">
        <f>ROW()</f>
        <v>194</v>
      </c>
      <c r="D194" t="s">
        <v>217</v>
      </c>
      <c r="E194" t="s">
        <v>142</v>
      </c>
    </row>
    <row r="195" spans="1:9" x14ac:dyDescent="0.25">
      <c r="A195" s="7">
        <f>ROW()</f>
        <v>195</v>
      </c>
    </row>
    <row r="196" spans="1:9" x14ac:dyDescent="0.25">
      <c r="A196" s="7">
        <f>ROW()</f>
        <v>196</v>
      </c>
    </row>
    <row r="197" spans="1:9" x14ac:dyDescent="0.25">
      <c r="A197" s="7">
        <f>ROW()</f>
        <v>197</v>
      </c>
      <c r="D197" t="s">
        <v>421</v>
      </c>
      <c r="E197" t="s">
        <v>102</v>
      </c>
      <c r="F197" t="s">
        <v>422</v>
      </c>
    </row>
    <row r="198" spans="1:9" x14ac:dyDescent="0.25">
      <c r="A198" s="7">
        <f>ROW()</f>
        <v>198</v>
      </c>
      <c r="D198" t="s">
        <v>423</v>
      </c>
    </row>
    <row r="199" spans="1:9" x14ac:dyDescent="0.25">
      <c r="A199" s="7">
        <f>ROW()</f>
        <v>199</v>
      </c>
      <c r="D199" t="s">
        <v>424</v>
      </c>
      <c r="E199" t="s">
        <v>102</v>
      </c>
      <c r="F199" t="s">
        <v>425</v>
      </c>
    </row>
    <row r="200" spans="1:9" x14ac:dyDescent="0.25">
      <c r="A200" s="7">
        <f>ROW()</f>
        <v>200</v>
      </c>
      <c r="D200" t="s">
        <v>423</v>
      </c>
    </row>
    <row r="201" spans="1:9" x14ac:dyDescent="0.25">
      <c r="A201" s="7">
        <f>ROW()</f>
        <v>201</v>
      </c>
    </row>
    <row r="202" spans="1:9" x14ac:dyDescent="0.25">
      <c r="A202" s="7">
        <f>ROW()</f>
        <v>202</v>
      </c>
      <c r="D202" t="s">
        <v>426</v>
      </c>
      <c r="E202" t="s">
        <v>102</v>
      </c>
      <c r="F202" t="s">
        <v>427</v>
      </c>
    </row>
    <row r="203" spans="1:9" x14ac:dyDescent="0.25">
      <c r="A203" s="7">
        <f>ROW()</f>
        <v>203</v>
      </c>
    </row>
    <row r="204" spans="1:9" x14ac:dyDescent="0.25">
      <c r="A204" s="7">
        <f>ROW()</f>
        <v>204</v>
      </c>
      <c r="D204" t="s">
        <v>142</v>
      </c>
      <c r="E204" t="s">
        <v>102</v>
      </c>
      <c r="F204" t="s">
        <v>428</v>
      </c>
    </row>
    <row r="205" spans="1:9" x14ac:dyDescent="0.25">
      <c r="A205" s="7">
        <f>ROW()</f>
        <v>205</v>
      </c>
      <c r="D205" t="s">
        <v>142</v>
      </c>
      <c r="E205" t="s">
        <v>102</v>
      </c>
      <c r="F205" t="s">
        <v>429</v>
      </c>
      <c r="G205" t="s">
        <v>393</v>
      </c>
      <c r="H205" t="s">
        <v>430</v>
      </c>
      <c r="I205" t="s">
        <v>431</v>
      </c>
    </row>
    <row r="206" spans="1:9" x14ac:dyDescent="0.25">
      <c r="A206" s="7">
        <f>ROW()</f>
        <v>206</v>
      </c>
      <c r="D206" t="s">
        <v>142</v>
      </c>
      <c r="E206" t="s">
        <v>102</v>
      </c>
      <c r="F206" t="s">
        <v>432</v>
      </c>
      <c r="G206" t="s">
        <v>393</v>
      </c>
      <c r="H206" t="s">
        <v>430</v>
      </c>
      <c r="I206" t="s">
        <v>433</v>
      </c>
    </row>
    <row r="207" spans="1:9" x14ac:dyDescent="0.25">
      <c r="A207" s="7">
        <f>ROW()</f>
        <v>207</v>
      </c>
      <c r="D207" t="s">
        <v>434</v>
      </c>
      <c r="E207" t="s">
        <v>435</v>
      </c>
      <c r="F207" t="s">
        <v>206</v>
      </c>
    </row>
    <row r="208" spans="1:9" x14ac:dyDescent="0.25">
      <c r="A208" s="7">
        <f>ROW()</f>
        <v>208</v>
      </c>
      <c r="D208" t="s">
        <v>436</v>
      </c>
      <c r="E208" t="s">
        <v>112</v>
      </c>
    </row>
    <row r="209" spans="1:11" x14ac:dyDescent="0.25">
      <c r="A209" s="7">
        <f>ROW()</f>
        <v>209</v>
      </c>
    </row>
    <row r="210" spans="1:11" x14ac:dyDescent="0.25">
      <c r="A210" s="7">
        <f>ROW()</f>
        <v>210</v>
      </c>
      <c r="D210" t="s">
        <v>94</v>
      </c>
      <c r="E210" t="s">
        <v>437</v>
      </c>
      <c r="F210" t="s">
        <v>438</v>
      </c>
      <c r="G210" t="s">
        <v>0</v>
      </c>
      <c r="H210" t="s">
        <v>144</v>
      </c>
    </row>
    <row r="211" spans="1:11" x14ac:dyDescent="0.25">
      <c r="A211" s="7">
        <f>ROW()</f>
        <v>211</v>
      </c>
      <c r="D211" t="s">
        <v>439</v>
      </c>
      <c r="E211" t="s">
        <v>102</v>
      </c>
      <c r="F211" t="s">
        <v>440</v>
      </c>
      <c r="G211" t="s">
        <v>441</v>
      </c>
      <c r="H211" t="s">
        <v>442</v>
      </c>
      <c r="I211" t="s">
        <v>443</v>
      </c>
      <c r="J211" t="s">
        <v>444</v>
      </c>
      <c r="K211" t="s">
        <v>445</v>
      </c>
    </row>
    <row r="212" spans="1:11" x14ac:dyDescent="0.25">
      <c r="A212" s="7">
        <f>ROW()</f>
        <v>212</v>
      </c>
      <c r="D212" t="s">
        <v>446</v>
      </c>
      <c r="E212" t="s">
        <v>447</v>
      </c>
      <c r="F212" t="s">
        <v>448</v>
      </c>
      <c r="G212" t="s">
        <v>102</v>
      </c>
      <c r="H212" t="s">
        <v>449</v>
      </c>
      <c r="I212" t="s">
        <v>450</v>
      </c>
    </row>
    <row r="213" spans="1:11" x14ac:dyDescent="0.25">
      <c r="A213" s="7">
        <f>ROW()</f>
        <v>213</v>
      </c>
      <c r="D213" t="s">
        <v>451</v>
      </c>
      <c r="E213" t="s">
        <v>452</v>
      </c>
    </row>
    <row r="214" spans="1:11" x14ac:dyDescent="0.25">
      <c r="A214" s="7">
        <f>ROW()</f>
        <v>214</v>
      </c>
    </row>
    <row r="215" spans="1:11" x14ac:dyDescent="0.25">
      <c r="A215" s="7">
        <f>ROW()</f>
        <v>215</v>
      </c>
      <c r="D215" t="s">
        <v>217</v>
      </c>
      <c r="E215" t="s">
        <v>453</v>
      </c>
      <c r="F215" t="s">
        <v>454</v>
      </c>
      <c r="G215" t="s">
        <v>455</v>
      </c>
    </row>
    <row r="216" spans="1:11" x14ac:dyDescent="0.25">
      <c r="A216" s="7">
        <f>ROW()</f>
        <v>216</v>
      </c>
    </row>
    <row r="217" spans="1:11" x14ac:dyDescent="0.25">
      <c r="A217" s="7">
        <f>ROW()</f>
        <v>217</v>
      </c>
      <c r="C217" t="s">
        <v>94</v>
      </c>
      <c r="D217" t="s">
        <v>456</v>
      </c>
      <c r="E217" t="s">
        <v>248</v>
      </c>
    </row>
    <row r="218" spans="1:11" x14ac:dyDescent="0.25">
      <c r="A218" s="7">
        <f>ROW()</f>
        <v>218</v>
      </c>
      <c r="C218" t="s">
        <v>98</v>
      </c>
      <c r="D218" t="s">
        <v>457</v>
      </c>
      <c r="E218" t="s">
        <v>458</v>
      </c>
    </row>
    <row r="219" spans="1:11" x14ac:dyDescent="0.25">
      <c r="A219" s="7">
        <f>ROW()</f>
        <v>219</v>
      </c>
      <c r="D219" t="s">
        <v>259</v>
      </c>
      <c r="E219" t="s">
        <v>459</v>
      </c>
      <c r="F219" t="s">
        <v>460</v>
      </c>
      <c r="G219" t="s">
        <v>86</v>
      </c>
      <c r="H219" t="s">
        <v>262</v>
      </c>
    </row>
    <row r="220" spans="1:11" x14ac:dyDescent="0.25">
      <c r="A220" s="7">
        <f>ROW()</f>
        <v>220</v>
      </c>
      <c r="D220" t="s">
        <v>461</v>
      </c>
      <c r="E220" t="s">
        <v>102</v>
      </c>
      <c r="F220" t="s">
        <v>462</v>
      </c>
    </row>
    <row r="221" spans="1:11" x14ac:dyDescent="0.25">
      <c r="A221" s="7">
        <f>ROW()</f>
        <v>221</v>
      </c>
      <c r="D221" t="s">
        <v>463</v>
      </c>
      <c r="E221" t="s">
        <v>102</v>
      </c>
      <c r="F221" t="s">
        <v>464</v>
      </c>
    </row>
    <row r="222" spans="1:11" x14ac:dyDescent="0.25">
      <c r="A222" s="7">
        <f>ROW()</f>
        <v>222</v>
      </c>
      <c r="D222" t="s">
        <v>259</v>
      </c>
      <c r="E222" t="s">
        <v>459</v>
      </c>
      <c r="F222" t="s">
        <v>465</v>
      </c>
      <c r="G222" t="s">
        <v>86</v>
      </c>
      <c r="H222" t="s">
        <v>262</v>
      </c>
    </row>
    <row r="223" spans="1:11" x14ac:dyDescent="0.25">
      <c r="A223" s="7">
        <f>ROW()</f>
        <v>223</v>
      </c>
      <c r="D223" t="s">
        <v>466</v>
      </c>
      <c r="E223" t="s">
        <v>467</v>
      </c>
    </row>
    <row r="224" spans="1:11" x14ac:dyDescent="0.25">
      <c r="A224" s="7">
        <f>ROW()</f>
        <v>224</v>
      </c>
      <c r="D224" t="s">
        <v>468</v>
      </c>
    </row>
    <row r="225" spans="1:14" x14ac:dyDescent="0.25">
      <c r="A225" s="7">
        <f>ROW()</f>
        <v>225</v>
      </c>
      <c r="D225" t="s">
        <v>119</v>
      </c>
      <c r="E225" t="s">
        <v>469</v>
      </c>
      <c r="F225" t="s">
        <v>120</v>
      </c>
      <c r="G225" t="s">
        <v>470</v>
      </c>
    </row>
    <row r="226" spans="1:14" x14ac:dyDescent="0.25">
      <c r="A226" s="7">
        <f>ROW()</f>
        <v>226</v>
      </c>
      <c r="D226" t="s">
        <v>471</v>
      </c>
      <c r="E226" t="s">
        <v>102</v>
      </c>
      <c r="F226" t="s">
        <v>472</v>
      </c>
    </row>
    <row r="227" spans="1:14" x14ac:dyDescent="0.25">
      <c r="A227" s="7">
        <f>ROW()</f>
        <v>227</v>
      </c>
      <c r="D227" t="s">
        <v>473</v>
      </c>
      <c r="E227" t="s">
        <v>474</v>
      </c>
    </row>
    <row r="228" spans="1:14" x14ac:dyDescent="0.25">
      <c r="A228" s="7">
        <f>ROW()</f>
        <v>228</v>
      </c>
      <c r="D228" t="s">
        <v>119</v>
      </c>
      <c r="E228" t="s">
        <v>30</v>
      </c>
      <c r="F228" t="s">
        <v>120</v>
      </c>
      <c r="G228" t="s">
        <v>475</v>
      </c>
    </row>
    <row r="229" spans="1:14" x14ac:dyDescent="0.25">
      <c r="A229" s="7">
        <f>ROW()</f>
        <v>229</v>
      </c>
      <c r="D229" t="s">
        <v>476</v>
      </c>
      <c r="E229" t="s">
        <v>477</v>
      </c>
      <c r="F229" t="s">
        <v>478</v>
      </c>
      <c r="G229" t="s">
        <v>474</v>
      </c>
    </row>
    <row r="230" spans="1:14" x14ac:dyDescent="0.25">
      <c r="A230" s="7">
        <f>ROW()</f>
        <v>230</v>
      </c>
      <c r="D230" t="s">
        <v>479</v>
      </c>
    </row>
    <row r="231" spans="1:14" x14ac:dyDescent="0.25">
      <c r="A231" s="7">
        <f>ROW()</f>
        <v>231</v>
      </c>
      <c r="D231" t="s">
        <v>480</v>
      </c>
    </row>
    <row r="232" spans="1:14" x14ac:dyDescent="0.25">
      <c r="A232" s="7">
        <f>ROW()</f>
        <v>232</v>
      </c>
      <c r="D232" t="s">
        <v>481</v>
      </c>
    </row>
    <row r="233" spans="1:14" x14ac:dyDescent="0.25">
      <c r="A233" s="7">
        <f>ROW()</f>
        <v>233</v>
      </c>
      <c r="D233" t="s">
        <v>482</v>
      </c>
      <c r="E233" t="s">
        <v>483</v>
      </c>
      <c r="F233" t="s">
        <v>484</v>
      </c>
      <c r="G233" t="s">
        <v>485</v>
      </c>
    </row>
    <row r="234" spans="1:14" x14ac:dyDescent="0.25">
      <c r="A234" s="7">
        <f>ROW()</f>
        <v>234</v>
      </c>
      <c r="D234" t="s">
        <v>486</v>
      </c>
      <c r="E234" t="s">
        <v>388</v>
      </c>
      <c r="F234" t="s">
        <v>119</v>
      </c>
      <c r="G234" t="s">
        <v>487</v>
      </c>
      <c r="H234" t="s">
        <v>488</v>
      </c>
    </row>
    <row r="235" spans="1:14" x14ac:dyDescent="0.25">
      <c r="A235" s="7">
        <f>ROW()</f>
        <v>235</v>
      </c>
      <c r="D235" t="s">
        <v>489</v>
      </c>
    </row>
    <row r="236" spans="1:14" x14ac:dyDescent="0.25">
      <c r="A236" s="7">
        <f>ROW()</f>
        <v>236</v>
      </c>
      <c r="D236" t="s">
        <v>490</v>
      </c>
      <c r="E236" t="s">
        <v>454</v>
      </c>
      <c r="F236" t="s">
        <v>491</v>
      </c>
      <c r="G236" t="s">
        <v>259</v>
      </c>
      <c r="H236" t="s">
        <v>192</v>
      </c>
      <c r="I236" t="s">
        <v>14</v>
      </c>
      <c r="J236" t="s">
        <v>492</v>
      </c>
      <c r="K236" t="s">
        <v>456</v>
      </c>
      <c r="L236" t="s">
        <v>493</v>
      </c>
      <c r="M236" t="s">
        <v>494</v>
      </c>
      <c r="N236" t="s">
        <v>495</v>
      </c>
    </row>
    <row r="237" spans="1:14" x14ac:dyDescent="0.25">
      <c r="A237" s="7">
        <f>ROW()</f>
        <v>237</v>
      </c>
      <c r="D237" t="s">
        <v>217</v>
      </c>
    </row>
    <row r="238" spans="1:14" x14ac:dyDescent="0.25">
      <c r="A238" s="7">
        <f>ROW()</f>
        <v>238</v>
      </c>
    </row>
    <row r="239" spans="1:14" x14ac:dyDescent="0.25">
      <c r="A239" s="7">
        <f>ROW()</f>
        <v>239</v>
      </c>
      <c r="C239" t="s">
        <v>98</v>
      </c>
      <c r="D239" t="s">
        <v>496</v>
      </c>
      <c r="E239" t="s">
        <v>497</v>
      </c>
    </row>
    <row r="240" spans="1:14" ht="30" x14ac:dyDescent="0.25">
      <c r="A240" s="7">
        <f>ROW()</f>
        <v>240</v>
      </c>
      <c r="D240" s="27" t="s">
        <v>498</v>
      </c>
    </row>
    <row r="241" spans="1:23" x14ac:dyDescent="0.25">
      <c r="A241" s="7">
        <f>ROW()</f>
        <v>241</v>
      </c>
      <c r="D241" t="s">
        <v>259</v>
      </c>
      <c r="E241" t="s">
        <v>499</v>
      </c>
      <c r="F241" t="s">
        <v>308</v>
      </c>
      <c r="G241" t="s">
        <v>86</v>
      </c>
      <c r="H241" t="s">
        <v>262</v>
      </c>
    </row>
    <row r="242" spans="1:23" x14ac:dyDescent="0.25">
      <c r="A242" s="7">
        <f>ROW()</f>
        <v>242</v>
      </c>
      <c r="D242" t="s">
        <v>461</v>
      </c>
      <c r="E242" t="s">
        <v>102</v>
      </c>
      <c r="F242" t="s">
        <v>462</v>
      </c>
    </row>
    <row r="243" spans="1:23" x14ac:dyDescent="0.25">
      <c r="A243" s="7">
        <f>ROW()</f>
        <v>243</v>
      </c>
      <c r="D243" t="s">
        <v>461</v>
      </c>
      <c r="E243" t="s">
        <v>102</v>
      </c>
      <c r="F243" t="s">
        <v>500</v>
      </c>
      <c r="G243" t="s">
        <v>501</v>
      </c>
      <c r="H243" t="s">
        <v>502</v>
      </c>
      <c r="I243" t="s">
        <v>119</v>
      </c>
      <c r="J243" t="s">
        <v>30</v>
      </c>
      <c r="K243" t="s">
        <v>120</v>
      </c>
      <c r="L243" t="s">
        <v>461</v>
      </c>
      <c r="M243" t="s">
        <v>503</v>
      </c>
    </row>
    <row r="244" spans="1:23" x14ac:dyDescent="0.25">
      <c r="A244" s="7">
        <f>ROW()</f>
        <v>244</v>
      </c>
      <c r="D244" t="s">
        <v>461</v>
      </c>
      <c r="E244" t="s">
        <v>102</v>
      </c>
      <c r="F244" t="s">
        <v>504</v>
      </c>
      <c r="G244">
        <v>1</v>
      </c>
      <c r="H244" t="s">
        <v>505</v>
      </c>
      <c r="I244" t="s">
        <v>506</v>
      </c>
      <c r="J244" t="s">
        <v>507</v>
      </c>
      <c r="K244" t="s">
        <v>113</v>
      </c>
      <c r="L244" t="s">
        <v>508</v>
      </c>
      <c r="M244" t="s">
        <v>119</v>
      </c>
      <c r="N244" t="s">
        <v>509</v>
      </c>
      <c r="O244" t="s">
        <v>120</v>
      </c>
      <c r="P244" t="s">
        <v>510</v>
      </c>
      <c r="Q244" t="s">
        <v>511</v>
      </c>
      <c r="R244" t="s">
        <v>30</v>
      </c>
      <c r="S244" t="s">
        <v>119</v>
      </c>
      <c r="T244" t="s">
        <v>30</v>
      </c>
      <c r="U244" t="s">
        <v>120</v>
      </c>
      <c r="V244" t="s">
        <v>461</v>
      </c>
      <c r="W244" t="s">
        <v>503</v>
      </c>
    </row>
    <row r="245" spans="1:23" x14ac:dyDescent="0.25">
      <c r="A245" s="7">
        <f>ROW()</f>
        <v>245</v>
      </c>
      <c r="D245" t="s">
        <v>259</v>
      </c>
      <c r="E245" t="s">
        <v>499</v>
      </c>
      <c r="F245" t="s">
        <v>512</v>
      </c>
      <c r="G245" t="s">
        <v>86</v>
      </c>
      <c r="H245" t="s">
        <v>262</v>
      </c>
    </row>
    <row r="246" spans="1:23" x14ac:dyDescent="0.25">
      <c r="A246" s="7">
        <f>ROW()</f>
        <v>246</v>
      </c>
      <c r="D246" t="s">
        <v>119</v>
      </c>
      <c r="E246" t="s">
        <v>469</v>
      </c>
      <c r="F246" t="s">
        <v>120</v>
      </c>
      <c r="G246" t="s">
        <v>513</v>
      </c>
    </row>
    <row r="247" spans="1:23" x14ac:dyDescent="0.25">
      <c r="A247" s="7">
        <f>ROW()</f>
        <v>247</v>
      </c>
      <c r="D247" t="s">
        <v>480</v>
      </c>
    </row>
    <row r="248" spans="1:23" x14ac:dyDescent="0.25">
      <c r="A248" s="7">
        <f>ROW()</f>
        <v>248</v>
      </c>
      <c r="D248" t="s">
        <v>217</v>
      </c>
    </row>
    <row r="249" spans="1:23" x14ac:dyDescent="0.25">
      <c r="A249" s="7">
        <f>ROW()</f>
        <v>249</v>
      </c>
    </row>
    <row r="250" spans="1:23" x14ac:dyDescent="0.25">
      <c r="A250" s="7">
        <f>ROW()</f>
        <v>250</v>
      </c>
      <c r="C250" t="s">
        <v>98</v>
      </c>
      <c r="D250" t="s">
        <v>514</v>
      </c>
    </row>
    <row r="251" spans="1:23" x14ac:dyDescent="0.25">
      <c r="A251" s="7">
        <f>ROW()</f>
        <v>251</v>
      </c>
      <c r="D251" t="s">
        <v>94</v>
      </c>
      <c r="E251" t="s">
        <v>515</v>
      </c>
      <c r="F251" t="s">
        <v>193</v>
      </c>
      <c r="G251" t="s">
        <v>516</v>
      </c>
      <c r="H251" t="s">
        <v>517</v>
      </c>
      <c r="I251" t="s">
        <v>456</v>
      </c>
      <c r="J251" t="s">
        <v>388</v>
      </c>
      <c r="K251" t="s">
        <v>163</v>
      </c>
      <c r="L251" t="s">
        <v>518</v>
      </c>
      <c r="M251" t="s">
        <v>192</v>
      </c>
      <c r="N251" t="s">
        <v>519</v>
      </c>
      <c r="O251" t="s">
        <v>520</v>
      </c>
      <c r="P251" t="s">
        <v>521</v>
      </c>
      <c r="Q251" t="s">
        <v>388</v>
      </c>
    </row>
    <row r="252" spans="1:23" x14ac:dyDescent="0.25">
      <c r="A252" s="7">
        <f>ROW()</f>
        <v>252</v>
      </c>
      <c r="D252" t="s">
        <v>522</v>
      </c>
      <c r="E252" t="s">
        <v>102</v>
      </c>
      <c r="F252" t="s">
        <v>523</v>
      </c>
    </row>
    <row r="253" spans="1:23" x14ac:dyDescent="0.25">
      <c r="A253" s="7">
        <f>ROW()</f>
        <v>253</v>
      </c>
      <c r="D253" t="s">
        <v>524</v>
      </c>
      <c r="E253" t="s">
        <v>102</v>
      </c>
      <c r="F253" t="s">
        <v>522</v>
      </c>
      <c r="G253" t="s">
        <v>525</v>
      </c>
      <c r="H253" t="s">
        <v>526</v>
      </c>
    </row>
    <row r="254" spans="1:23" x14ac:dyDescent="0.25">
      <c r="A254" s="7">
        <f>ROW()</f>
        <v>254</v>
      </c>
      <c r="D254" t="s">
        <v>259</v>
      </c>
      <c r="E254" t="s">
        <v>459</v>
      </c>
      <c r="F254" t="s">
        <v>527</v>
      </c>
      <c r="G254" t="s">
        <v>86</v>
      </c>
      <c r="H254" t="s">
        <v>262</v>
      </c>
    </row>
    <row r="255" spans="1:23" x14ac:dyDescent="0.25">
      <c r="A255" s="7">
        <f>ROW()</f>
        <v>255</v>
      </c>
      <c r="D255" t="s">
        <v>466</v>
      </c>
      <c r="E255" t="s">
        <v>467</v>
      </c>
    </row>
    <row r="256" spans="1:23" x14ac:dyDescent="0.25">
      <c r="A256" s="7">
        <f>ROW()</f>
        <v>256</v>
      </c>
      <c r="D256" t="s">
        <v>528</v>
      </c>
      <c r="E256" t="s">
        <v>529</v>
      </c>
      <c r="F256" t="s">
        <v>529</v>
      </c>
      <c r="G256" t="s">
        <v>529</v>
      </c>
      <c r="H256" t="s">
        <v>529</v>
      </c>
      <c r="I256" t="s">
        <v>529</v>
      </c>
      <c r="J256" t="s">
        <v>529</v>
      </c>
      <c r="K256" t="s">
        <v>530</v>
      </c>
    </row>
    <row r="257" spans="1:8" x14ac:dyDescent="0.25">
      <c r="A257" s="7">
        <f>ROW()</f>
        <v>257</v>
      </c>
      <c r="D257" t="s">
        <v>217</v>
      </c>
    </row>
    <row r="258" spans="1:8" x14ac:dyDescent="0.25">
      <c r="A258" s="7">
        <f>ROW()</f>
        <v>258</v>
      </c>
    </row>
    <row r="259" spans="1:8" x14ac:dyDescent="0.25">
      <c r="A259" s="7">
        <f>ROW()</f>
        <v>259</v>
      </c>
    </row>
    <row r="260" spans="1:8" x14ac:dyDescent="0.25">
      <c r="A260" s="7">
        <f>ROW()</f>
        <v>260</v>
      </c>
      <c r="C260" t="s">
        <v>98</v>
      </c>
      <c r="D260" t="s">
        <v>531</v>
      </c>
    </row>
    <row r="261" spans="1:8" ht="30" x14ac:dyDescent="0.25">
      <c r="A261" s="7">
        <f>ROW()</f>
        <v>261</v>
      </c>
      <c r="D261" s="27" t="s">
        <v>532</v>
      </c>
    </row>
    <row r="262" spans="1:8" x14ac:dyDescent="0.25">
      <c r="A262" s="7">
        <f>ROW()</f>
        <v>262</v>
      </c>
    </row>
    <row r="263" spans="1:8" x14ac:dyDescent="0.25">
      <c r="A263" s="7">
        <f>ROW()</f>
        <v>263</v>
      </c>
      <c r="D263" t="s">
        <v>361</v>
      </c>
      <c r="E263" t="s">
        <v>485</v>
      </c>
    </row>
    <row r="264" spans="1:8" x14ac:dyDescent="0.25">
      <c r="A264" s="7">
        <f>ROW()</f>
        <v>264</v>
      </c>
      <c r="D264" t="s">
        <v>533</v>
      </c>
      <c r="E264" t="s">
        <v>534</v>
      </c>
      <c r="F264" t="s">
        <v>485</v>
      </c>
    </row>
    <row r="265" spans="1:8" x14ac:dyDescent="0.25">
      <c r="A265" s="7">
        <f>ROW()</f>
        <v>265</v>
      </c>
    </row>
    <row r="266" spans="1:8" x14ac:dyDescent="0.25">
      <c r="A266" s="7">
        <f>ROW()</f>
        <v>266</v>
      </c>
      <c r="D266" t="s">
        <v>94</v>
      </c>
      <c r="E266" t="s">
        <v>535</v>
      </c>
      <c r="F266" t="s">
        <v>351</v>
      </c>
    </row>
    <row r="267" spans="1:8" x14ac:dyDescent="0.25">
      <c r="A267" s="7">
        <f>ROW()</f>
        <v>267</v>
      </c>
      <c r="D267" t="s">
        <v>352</v>
      </c>
      <c r="E267" t="s">
        <v>102</v>
      </c>
      <c r="F267" t="s">
        <v>536</v>
      </c>
      <c r="G267" t="s">
        <v>354</v>
      </c>
    </row>
    <row r="268" spans="1:8" x14ac:dyDescent="0.25">
      <c r="A268" s="7">
        <f>ROW()</f>
        <v>268</v>
      </c>
      <c r="D268" t="s">
        <v>94</v>
      </c>
      <c r="E268" t="s">
        <v>535</v>
      </c>
      <c r="F268" t="s">
        <v>537</v>
      </c>
      <c r="G268" t="s">
        <v>287</v>
      </c>
    </row>
    <row r="269" spans="1:8" x14ac:dyDescent="0.25">
      <c r="A269" s="7">
        <f>ROW()</f>
        <v>269</v>
      </c>
      <c r="D269" t="s">
        <v>538</v>
      </c>
      <c r="E269" t="s">
        <v>102</v>
      </c>
      <c r="F269" t="s">
        <v>539</v>
      </c>
    </row>
    <row r="270" spans="1:8" x14ac:dyDescent="0.25">
      <c r="A270" s="7">
        <f>ROW()</f>
        <v>270</v>
      </c>
      <c r="D270" t="s">
        <v>94</v>
      </c>
      <c r="E270" t="s">
        <v>152</v>
      </c>
      <c r="F270" t="s">
        <v>540</v>
      </c>
      <c r="G270" t="s">
        <v>541</v>
      </c>
    </row>
    <row r="271" spans="1:8" x14ac:dyDescent="0.25">
      <c r="A271" s="7">
        <f>ROW()</f>
        <v>271</v>
      </c>
      <c r="D271" t="s">
        <v>542</v>
      </c>
      <c r="E271" t="s">
        <v>543</v>
      </c>
      <c r="F271" t="s">
        <v>102</v>
      </c>
      <c r="G271" t="s">
        <v>544</v>
      </c>
      <c r="H271" t="s">
        <v>545</v>
      </c>
    </row>
    <row r="272" spans="1:8" x14ac:dyDescent="0.25">
      <c r="A272" s="7">
        <f>ROW()</f>
        <v>272</v>
      </c>
      <c r="D272" t="s">
        <v>546</v>
      </c>
    </row>
    <row r="273" spans="1:8" x14ac:dyDescent="0.25">
      <c r="A273" s="7">
        <f>ROW()</f>
        <v>273</v>
      </c>
    </row>
    <row r="274" spans="1:8" x14ac:dyDescent="0.25">
      <c r="A274" s="7">
        <f>ROW()</f>
        <v>274</v>
      </c>
      <c r="D274" t="s">
        <v>94</v>
      </c>
      <c r="E274" t="s">
        <v>315</v>
      </c>
      <c r="F274" t="s">
        <v>547</v>
      </c>
      <c r="G274" t="s">
        <v>548</v>
      </c>
      <c r="H274" t="s">
        <v>549</v>
      </c>
    </row>
    <row r="275" spans="1:8" x14ac:dyDescent="0.25">
      <c r="A275" s="7">
        <f>ROW()</f>
        <v>275</v>
      </c>
      <c r="D275" t="s">
        <v>119</v>
      </c>
      <c r="E275" t="s">
        <v>550</v>
      </c>
      <c r="F275" t="s">
        <v>120</v>
      </c>
      <c r="G275" t="s">
        <v>551</v>
      </c>
    </row>
    <row r="276" spans="1:8" x14ac:dyDescent="0.25">
      <c r="A276" s="7">
        <f>ROW()</f>
        <v>276</v>
      </c>
      <c r="D276" t="s">
        <v>552</v>
      </c>
      <c r="E276" t="s">
        <v>102</v>
      </c>
      <c r="F276" t="s">
        <v>553</v>
      </c>
    </row>
    <row r="277" spans="1:8" x14ac:dyDescent="0.25">
      <c r="A277" s="7">
        <f>ROW()</f>
        <v>277</v>
      </c>
      <c r="D277" t="s">
        <v>259</v>
      </c>
      <c r="E277" t="s">
        <v>554</v>
      </c>
      <c r="F277" t="s">
        <v>86</v>
      </c>
      <c r="G277" t="s">
        <v>262</v>
      </c>
    </row>
    <row r="278" spans="1:8" x14ac:dyDescent="0.25">
      <c r="A278" s="7">
        <f>ROW()</f>
        <v>278</v>
      </c>
      <c r="D278" t="s">
        <v>555</v>
      </c>
      <c r="E278" t="s">
        <v>467</v>
      </c>
    </row>
    <row r="279" spans="1:8" x14ac:dyDescent="0.25">
      <c r="A279" s="7">
        <f>ROW()</f>
        <v>279</v>
      </c>
      <c r="D279" t="s">
        <v>119</v>
      </c>
      <c r="E279" t="s">
        <v>30</v>
      </c>
      <c r="F279" t="s">
        <v>120</v>
      </c>
      <c r="G279" t="s">
        <v>556</v>
      </c>
    </row>
    <row r="280" spans="1:8" x14ac:dyDescent="0.25">
      <c r="A280" s="7">
        <f>ROW()</f>
        <v>280</v>
      </c>
      <c r="D280" t="s">
        <v>119</v>
      </c>
      <c r="E280" t="s">
        <v>31</v>
      </c>
      <c r="F280" t="s">
        <v>120</v>
      </c>
      <c r="G280" t="s">
        <v>557</v>
      </c>
    </row>
    <row r="281" spans="1:8" x14ac:dyDescent="0.25">
      <c r="A281" s="7">
        <f>ROW()</f>
        <v>281</v>
      </c>
      <c r="D281" t="s">
        <v>558</v>
      </c>
      <c r="E281" t="s">
        <v>33</v>
      </c>
      <c r="F281" t="s">
        <v>559</v>
      </c>
      <c r="G281" t="s">
        <v>560</v>
      </c>
    </row>
    <row r="282" spans="1:8" x14ac:dyDescent="0.25">
      <c r="A282" s="7">
        <f>ROW()</f>
        <v>282</v>
      </c>
      <c r="D282" t="s">
        <v>561</v>
      </c>
    </row>
    <row r="283" spans="1:8" x14ac:dyDescent="0.25">
      <c r="A283" s="7">
        <f>ROW()</f>
        <v>283</v>
      </c>
      <c r="D283" t="s">
        <v>552</v>
      </c>
      <c r="E283" t="s">
        <v>102</v>
      </c>
      <c r="F283" t="s">
        <v>562</v>
      </c>
    </row>
    <row r="284" spans="1:8" x14ac:dyDescent="0.25">
      <c r="A284" s="7">
        <f>ROW()</f>
        <v>284</v>
      </c>
      <c r="D284" t="s">
        <v>259</v>
      </c>
      <c r="E284" t="s">
        <v>554</v>
      </c>
      <c r="F284" t="s">
        <v>86</v>
      </c>
      <c r="G284" t="s">
        <v>262</v>
      </c>
    </row>
    <row r="285" spans="1:8" x14ac:dyDescent="0.25">
      <c r="A285" s="7">
        <f>ROW()</f>
        <v>285</v>
      </c>
      <c r="D285" t="s">
        <v>555</v>
      </c>
      <c r="E285" t="s">
        <v>467</v>
      </c>
    </row>
    <row r="286" spans="1:8" x14ac:dyDescent="0.25">
      <c r="A286" s="7">
        <f>ROW()</f>
        <v>286</v>
      </c>
      <c r="D286" t="s">
        <v>119</v>
      </c>
      <c r="E286" t="s">
        <v>30</v>
      </c>
      <c r="F286" t="s">
        <v>120</v>
      </c>
      <c r="G286" t="s">
        <v>556</v>
      </c>
    </row>
    <row r="287" spans="1:8" x14ac:dyDescent="0.25">
      <c r="A287" s="7">
        <f>ROW()</f>
        <v>287</v>
      </c>
      <c r="D287" t="s">
        <v>119</v>
      </c>
      <c r="E287" t="s">
        <v>31</v>
      </c>
      <c r="F287" t="s">
        <v>120</v>
      </c>
      <c r="G287" t="s">
        <v>557</v>
      </c>
    </row>
    <row r="288" spans="1:8" x14ac:dyDescent="0.25">
      <c r="A288" s="7">
        <f>ROW()</f>
        <v>288</v>
      </c>
      <c r="D288" t="s">
        <v>558</v>
      </c>
      <c r="E288" t="s">
        <v>33</v>
      </c>
      <c r="F288" t="s">
        <v>563</v>
      </c>
      <c r="G288" t="s">
        <v>560</v>
      </c>
    </row>
    <row r="289" spans="1:22" x14ac:dyDescent="0.25">
      <c r="A289" s="7">
        <f>ROW()</f>
        <v>289</v>
      </c>
      <c r="D289" t="s">
        <v>561</v>
      </c>
    </row>
    <row r="290" spans="1:22" x14ac:dyDescent="0.25">
      <c r="A290" s="7">
        <f>ROW()</f>
        <v>290</v>
      </c>
      <c r="D290" t="s">
        <v>94</v>
      </c>
      <c r="E290" t="s">
        <v>564</v>
      </c>
      <c r="F290" t="s">
        <v>565</v>
      </c>
      <c r="G290" t="s">
        <v>548</v>
      </c>
      <c r="H290" t="s">
        <v>549</v>
      </c>
    </row>
    <row r="291" spans="1:22" x14ac:dyDescent="0.25">
      <c r="A291" s="7">
        <f>ROW()</f>
        <v>291</v>
      </c>
      <c r="D291" t="s">
        <v>566</v>
      </c>
      <c r="E291" t="s">
        <v>102</v>
      </c>
      <c r="F291" t="s">
        <v>567</v>
      </c>
      <c r="G291" t="s">
        <v>119</v>
      </c>
      <c r="H291" t="s">
        <v>30</v>
      </c>
      <c r="I291" t="s">
        <v>120</v>
      </c>
      <c r="J291" t="s">
        <v>568</v>
      </c>
    </row>
    <row r="292" spans="1:22" x14ac:dyDescent="0.25">
      <c r="A292" s="7">
        <f>ROW()</f>
        <v>292</v>
      </c>
      <c r="D292" t="s">
        <v>259</v>
      </c>
      <c r="E292" t="s">
        <v>569</v>
      </c>
      <c r="F292" t="s">
        <v>86</v>
      </c>
      <c r="G292" t="s">
        <v>262</v>
      </c>
    </row>
    <row r="293" spans="1:22" x14ac:dyDescent="0.25">
      <c r="A293" s="7">
        <f>ROW()</f>
        <v>293</v>
      </c>
      <c r="D293" t="s">
        <v>461</v>
      </c>
      <c r="E293" t="s">
        <v>102</v>
      </c>
      <c r="F293" t="s">
        <v>462</v>
      </c>
    </row>
    <row r="294" spans="1:22" x14ac:dyDescent="0.25">
      <c r="A294" s="7">
        <f>ROW()</f>
        <v>294</v>
      </c>
      <c r="D294" t="s">
        <v>461</v>
      </c>
      <c r="E294" t="s">
        <v>102</v>
      </c>
      <c r="F294" t="s">
        <v>570</v>
      </c>
      <c r="G294" t="s">
        <v>571</v>
      </c>
      <c r="H294" t="s">
        <v>113</v>
      </c>
      <c r="I294" t="s">
        <v>572</v>
      </c>
      <c r="J294" t="s">
        <v>120</v>
      </c>
      <c r="K294" t="s">
        <v>573</v>
      </c>
      <c r="L294" t="s">
        <v>119</v>
      </c>
      <c r="M294" t="s">
        <v>574</v>
      </c>
      <c r="N294" t="s">
        <v>120</v>
      </c>
      <c r="O294" t="s">
        <v>575</v>
      </c>
      <c r="P294" t="s">
        <v>511</v>
      </c>
      <c r="Q294" t="s">
        <v>576</v>
      </c>
      <c r="R294" t="s">
        <v>577</v>
      </c>
      <c r="S294" t="s">
        <v>119</v>
      </c>
      <c r="T294" t="s">
        <v>573</v>
      </c>
      <c r="U294" t="s">
        <v>120</v>
      </c>
      <c r="V294" t="s">
        <v>578</v>
      </c>
    </row>
    <row r="295" spans="1:22" x14ac:dyDescent="0.25">
      <c r="A295" s="7">
        <f>ROW()</f>
        <v>295</v>
      </c>
      <c r="D295" t="s">
        <v>259</v>
      </c>
      <c r="E295" t="s">
        <v>579</v>
      </c>
      <c r="F295" t="s">
        <v>86</v>
      </c>
      <c r="G295" t="s">
        <v>262</v>
      </c>
    </row>
    <row r="296" spans="1:22" x14ac:dyDescent="0.25">
      <c r="A296" s="7">
        <f>ROW()</f>
        <v>296</v>
      </c>
      <c r="D296" t="s">
        <v>555</v>
      </c>
      <c r="E296" t="s">
        <v>467</v>
      </c>
    </row>
    <row r="297" spans="1:22" x14ac:dyDescent="0.25">
      <c r="A297" s="7">
        <f>ROW()</f>
        <v>297</v>
      </c>
      <c r="D297" t="s">
        <v>119</v>
      </c>
      <c r="E297" t="s">
        <v>580</v>
      </c>
      <c r="F297" t="s">
        <v>120</v>
      </c>
      <c r="G297" t="s">
        <v>513</v>
      </c>
    </row>
    <row r="298" spans="1:22" x14ac:dyDescent="0.25">
      <c r="A298" s="7">
        <f>ROW()</f>
        <v>298</v>
      </c>
      <c r="D298" t="s">
        <v>581</v>
      </c>
    </row>
    <row r="299" spans="1:22" x14ac:dyDescent="0.25">
      <c r="A299" s="7">
        <f>ROW()</f>
        <v>299</v>
      </c>
    </row>
    <row r="300" spans="1:22" x14ac:dyDescent="0.25">
      <c r="A300" s="7">
        <f>ROW()</f>
        <v>300</v>
      </c>
      <c r="D300" t="s">
        <v>94</v>
      </c>
      <c r="E300" t="s">
        <v>315</v>
      </c>
      <c r="F300" t="s">
        <v>582</v>
      </c>
      <c r="G300" t="s">
        <v>248</v>
      </c>
    </row>
    <row r="301" spans="1:22" x14ac:dyDescent="0.25">
      <c r="A301" s="7">
        <f>ROW()</f>
        <v>301</v>
      </c>
      <c r="D301" t="s">
        <v>583</v>
      </c>
      <c r="E301" t="s">
        <v>584</v>
      </c>
    </row>
    <row r="302" spans="1:22" x14ac:dyDescent="0.25">
      <c r="A302" s="7">
        <f>ROW()</f>
        <v>302</v>
      </c>
      <c r="D302" t="s">
        <v>585</v>
      </c>
      <c r="E302" t="s">
        <v>584</v>
      </c>
    </row>
    <row r="303" spans="1:22" x14ac:dyDescent="0.25">
      <c r="A303" s="7">
        <f>ROW()</f>
        <v>303</v>
      </c>
      <c r="D303" t="s">
        <v>586</v>
      </c>
    </row>
    <row r="304" spans="1:22" x14ac:dyDescent="0.25">
      <c r="A304" s="7">
        <f>ROW()</f>
        <v>304</v>
      </c>
    </row>
    <row r="305" spans="1:13" x14ac:dyDescent="0.25">
      <c r="A305" s="7">
        <f>ROW()</f>
        <v>305</v>
      </c>
      <c r="D305" t="s">
        <v>94</v>
      </c>
      <c r="E305" t="s">
        <v>587</v>
      </c>
      <c r="F305" t="s">
        <v>588</v>
      </c>
      <c r="G305" t="s">
        <v>154</v>
      </c>
      <c r="H305" t="s">
        <v>589</v>
      </c>
      <c r="I305" t="s">
        <v>590</v>
      </c>
      <c r="J305" t="s">
        <v>591</v>
      </c>
      <c r="K305" t="s">
        <v>214</v>
      </c>
      <c r="L305" t="s">
        <v>592</v>
      </c>
      <c r="M305" t="s">
        <v>248</v>
      </c>
    </row>
    <row r="306" spans="1:13" x14ac:dyDescent="0.25">
      <c r="A306" s="7">
        <f>ROW()</f>
        <v>306</v>
      </c>
      <c r="D306" t="s">
        <v>593</v>
      </c>
      <c r="E306" t="s">
        <v>102</v>
      </c>
      <c r="F306" t="s">
        <v>594</v>
      </c>
      <c r="G306" t="s">
        <v>276</v>
      </c>
      <c r="H306" t="s">
        <v>119</v>
      </c>
      <c r="I306" t="s">
        <v>250</v>
      </c>
      <c r="J306" t="s">
        <v>120</v>
      </c>
      <c r="K306" t="s">
        <v>595</v>
      </c>
      <c r="L306" t="s">
        <v>113</v>
      </c>
      <c r="M306" t="s">
        <v>596</v>
      </c>
    </row>
    <row r="307" spans="1:13" x14ac:dyDescent="0.25">
      <c r="A307" s="7">
        <f>ROW()</f>
        <v>307</v>
      </c>
      <c r="D307" t="s">
        <v>597</v>
      </c>
      <c r="E307" t="s">
        <v>102</v>
      </c>
      <c r="F307" t="s">
        <v>598</v>
      </c>
      <c r="G307" t="s">
        <v>119</v>
      </c>
      <c r="H307" t="s">
        <v>250</v>
      </c>
      <c r="I307" t="s">
        <v>120</v>
      </c>
      <c r="J307" t="s">
        <v>599</v>
      </c>
    </row>
    <row r="308" spans="1:13" x14ac:dyDescent="0.25">
      <c r="A308" s="7">
        <f>ROW()</f>
        <v>308</v>
      </c>
      <c r="D308" t="s">
        <v>600</v>
      </c>
      <c r="E308" t="s">
        <v>102</v>
      </c>
      <c r="F308" t="s">
        <v>594</v>
      </c>
      <c r="G308" t="s">
        <v>276</v>
      </c>
      <c r="H308" t="s">
        <v>119</v>
      </c>
      <c r="I308" t="s">
        <v>250</v>
      </c>
      <c r="J308" t="s">
        <v>120</v>
      </c>
      <c r="K308" t="s">
        <v>595</v>
      </c>
      <c r="L308" t="s">
        <v>113</v>
      </c>
      <c r="M308" t="s">
        <v>601</v>
      </c>
    </row>
    <row r="309" spans="1:13" x14ac:dyDescent="0.25">
      <c r="A309" s="7">
        <f>ROW()</f>
        <v>309</v>
      </c>
      <c r="D309" t="s">
        <v>602</v>
      </c>
      <c r="E309" t="s">
        <v>102</v>
      </c>
      <c r="F309" t="s">
        <v>603</v>
      </c>
      <c r="G309" t="s">
        <v>119</v>
      </c>
      <c r="H309" t="s">
        <v>250</v>
      </c>
      <c r="I309" t="s">
        <v>120</v>
      </c>
      <c r="J309" t="s">
        <v>604</v>
      </c>
    </row>
    <row r="310" spans="1:13" x14ac:dyDescent="0.25">
      <c r="A310" s="7">
        <f>ROW()</f>
        <v>310</v>
      </c>
    </row>
    <row r="311" spans="1:13" x14ac:dyDescent="0.25">
      <c r="A311" s="7">
        <f>ROW()</f>
        <v>311</v>
      </c>
      <c r="D311" t="s">
        <v>94</v>
      </c>
      <c r="E311" t="s">
        <v>587</v>
      </c>
      <c r="F311" t="s">
        <v>193</v>
      </c>
      <c r="G311" t="s">
        <v>605</v>
      </c>
      <c r="H311" t="s">
        <v>388</v>
      </c>
    </row>
    <row r="312" spans="1:13" x14ac:dyDescent="0.25">
      <c r="A312" s="7">
        <f>ROW()</f>
        <v>312</v>
      </c>
      <c r="D312" t="s">
        <v>324</v>
      </c>
      <c r="E312" t="s">
        <v>102</v>
      </c>
      <c r="F312" t="s">
        <v>606</v>
      </c>
    </row>
    <row r="313" spans="1:13" x14ac:dyDescent="0.25">
      <c r="A313" s="7">
        <f>ROW()</f>
        <v>313</v>
      </c>
      <c r="D313" t="s">
        <v>607</v>
      </c>
      <c r="E313" t="s">
        <v>608</v>
      </c>
    </row>
    <row r="314" spans="1:13" x14ac:dyDescent="0.25">
      <c r="A314" s="7">
        <f>ROW()</f>
        <v>314</v>
      </c>
      <c r="D314" t="s">
        <v>609</v>
      </c>
    </row>
    <row r="315" spans="1:13" x14ac:dyDescent="0.25">
      <c r="A315" s="7">
        <f>ROW()</f>
        <v>315</v>
      </c>
      <c r="D315" t="s">
        <v>610</v>
      </c>
      <c r="E315" t="s">
        <v>611</v>
      </c>
    </row>
    <row r="316" spans="1:13" x14ac:dyDescent="0.25">
      <c r="A316" s="7">
        <f>ROW()</f>
        <v>316</v>
      </c>
      <c r="D316" t="s">
        <v>612</v>
      </c>
    </row>
    <row r="317" spans="1:13" x14ac:dyDescent="0.25">
      <c r="A317" s="7">
        <f>ROW()</f>
        <v>317</v>
      </c>
      <c r="D317" t="s">
        <v>613</v>
      </c>
      <c r="E317" t="s">
        <v>614</v>
      </c>
      <c r="F317" t="s">
        <v>615</v>
      </c>
      <c r="G317" t="s">
        <v>102</v>
      </c>
      <c r="H317" t="s">
        <v>616</v>
      </c>
      <c r="I317" t="s">
        <v>617</v>
      </c>
      <c r="J317" t="s">
        <v>618</v>
      </c>
      <c r="K317" t="s">
        <v>619</v>
      </c>
    </row>
    <row r="318" spans="1:13" x14ac:dyDescent="0.25">
      <c r="A318" s="7">
        <f>ROW()</f>
        <v>318</v>
      </c>
      <c r="D318" t="s">
        <v>620</v>
      </c>
      <c r="E318" t="s">
        <v>614</v>
      </c>
      <c r="F318" t="s">
        <v>621</v>
      </c>
      <c r="G318" t="s">
        <v>102</v>
      </c>
      <c r="H318" t="s">
        <v>622</v>
      </c>
      <c r="I318" t="s">
        <v>623</v>
      </c>
      <c r="J318" t="s">
        <v>624</v>
      </c>
      <c r="K318" t="s">
        <v>625</v>
      </c>
      <c r="L318" t="s">
        <v>626</v>
      </c>
    </row>
    <row r="319" spans="1:13" x14ac:dyDescent="0.25">
      <c r="A319" s="7">
        <f>ROW()</f>
        <v>319</v>
      </c>
      <c r="D319" t="s">
        <v>627</v>
      </c>
      <c r="E319" t="s">
        <v>614</v>
      </c>
      <c r="F319" t="s">
        <v>621</v>
      </c>
      <c r="G319" t="s">
        <v>102</v>
      </c>
      <c r="H319" t="s">
        <v>622</v>
      </c>
      <c r="I319" t="s">
        <v>623</v>
      </c>
      <c r="J319" t="s">
        <v>624</v>
      </c>
      <c r="K319" t="s">
        <v>625</v>
      </c>
      <c r="L319" t="s">
        <v>628</v>
      </c>
    </row>
    <row r="320" spans="1:13" x14ac:dyDescent="0.25">
      <c r="A320" s="7">
        <f>ROW()</f>
        <v>320</v>
      </c>
      <c r="D320" t="s">
        <v>629</v>
      </c>
      <c r="E320" t="s">
        <v>614</v>
      </c>
      <c r="F320" t="s">
        <v>621</v>
      </c>
      <c r="G320" t="s">
        <v>102</v>
      </c>
      <c r="H320" t="s">
        <v>630</v>
      </c>
      <c r="I320" t="s">
        <v>631</v>
      </c>
      <c r="J320" t="s">
        <v>632</v>
      </c>
      <c r="K320" t="s">
        <v>625</v>
      </c>
      <c r="L320" t="s">
        <v>633</v>
      </c>
    </row>
    <row r="321" spans="1:9" x14ac:dyDescent="0.25">
      <c r="A321" s="7">
        <f>ROW()</f>
        <v>321</v>
      </c>
    </row>
    <row r="322" spans="1:9" x14ac:dyDescent="0.25">
      <c r="A322" s="7">
        <f>ROW()</f>
        <v>322</v>
      </c>
      <c r="D322" t="s">
        <v>634</v>
      </c>
    </row>
    <row r="323" spans="1:9" x14ac:dyDescent="0.25">
      <c r="A323" s="7">
        <f>ROW()</f>
        <v>323</v>
      </c>
      <c r="D323" t="s">
        <v>635</v>
      </c>
      <c r="E323" t="s">
        <v>102</v>
      </c>
      <c r="F323">
        <v>0</v>
      </c>
    </row>
    <row r="324" spans="1:9" x14ac:dyDescent="0.25">
      <c r="A324" s="7">
        <f>ROW()</f>
        <v>324</v>
      </c>
      <c r="D324" t="s">
        <v>636</v>
      </c>
      <c r="E324" t="s">
        <v>102</v>
      </c>
      <c r="F324" t="s">
        <v>637</v>
      </c>
      <c r="G324" t="s">
        <v>160</v>
      </c>
      <c r="H324" t="s">
        <v>638</v>
      </c>
    </row>
    <row r="325" spans="1:9" x14ac:dyDescent="0.25">
      <c r="A325" s="7">
        <f>ROW()</f>
        <v>325</v>
      </c>
      <c r="D325" t="s">
        <v>639</v>
      </c>
      <c r="E325" t="s">
        <v>102</v>
      </c>
      <c r="F325" t="s">
        <v>637</v>
      </c>
      <c r="G325" t="s">
        <v>160</v>
      </c>
      <c r="H325" t="s">
        <v>640</v>
      </c>
    </row>
    <row r="326" spans="1:9" x14ac:dyDescent="0.25">
      <c r="A326" s="7">
        <f>ROW()</f>
        <v>326</v>
      </c>
      <c r="D326" t="s">
        <v>641</v>
      </c>
      <c r="E326" t="s">
        <v>102</v>
      </c>
      <c r="F326" t="s">
        <v>642</v>
      </c>
    </row>
    <row r="327" spans="1:9" x14ac:dyDescent="0.25">
      <c r="A327" s="7">
        <f>ROW()</f>
        <v>327</v>
      </c>
    </row>
    <row r="328" spans="1:9" x14ac:dyDescent="0.25">
      <c r="A328" s="7">
        <f>ROW()</f>
        <v>328</v>
      </c>
      <c r="D328" t="s">
        <v>113</v>
      </c>
      <c r="E328" t="s">
        <v>643</v>
      </c>
    </row>
    <row r="329" spans="1:9" x14ac:dyDescent="0.25">
      <c r="A329" s="7">
        <f>ROW()</f>
        <v>329</v>
      </c>
      <c r="D329" t="s">
        <v>259</v>
      </c>
      <c r="E329" t="s">
        <v>459</v>
      </c>
      <c r="F329" t="s">
        <v>644</v>
      </c>
      <c r="G329" t="s">
        <v>645</v>
      </c>
      <c r="H329" t="s">
        <v>86</v>
      </c>
      <c r="I329" t="s">
        <v>262</v>
      </c>
    </row>
    <row r="330" spans="1:9" x14ac:dyDescent="0.25">
      <c r="A330" s="7">
        <f>ROW()</f>
        <v>330</v>
      </c>
      <c r="D330" t="s">
        <v>646</v>
      </c>
    </row>
    <row r="331" spans="1:9" x14ac:dyDescent="0.25">
      <c r="A331" s="7">
        <f>ROW()</f>
        <v>331</v>
      </c>
      <c r="D331" t="s">
        <v>647</v>
      </c>
      <c r="E331" t="s">
        <v>648</v>
      </c>
    </row>
    <row r="332" spans="1:9" x14ac:dyDescent="0.25">
      <c r="A332" s="7">
        <f>ROW()</f>
        <v>332</v>
      </c>
    </row>
    <row r="333" spans="1:9" x14ac:dyDescent="0.25">
      <c r="A333" s="7">
        <f>ROW()</f>
        <v>333</v>
      </c>
      <c r="D333" t="s">
        <v>649</v>
      </c>
      <c r="E333" t="s">
        <v>102</v>
      </c>
      <c r="F333" t="s">
        <v>650</v>
      </c>
    </row>
    <row r="334" spans="1:9" x14ac:dyDescent="0.25">
      <c r="A334" s="7">
        <f>ROW()</f>
        <v>334</v>
      </c>
      <c r="D334" t="s">
        <v>174</v>
      </c>
    </row>
    <row r="335" spans="1:9" x14ac:dyDescent="0.25">
      <c r="A335" s="7">
        <f>ROW()</f>
        <v>335</v>
      </c>
      <c r="D335" t="s">
        <v>259</v>
      </c>
      <c r="E335" t="s">
        <v>459</v>
      </c>
      <c r="F335" t="s">
        <v>651</v>
      </c>
      <c r="G335" t="s">
        <v>645</v>
      </c>
      <c r="H335" t="s">
        <v>86</v>
      </c>
      <c r="I335" t="s">
        <v>262</v>
      </c>
    </row>
    <row r="336" spans="1:9" x14ac:dyDescent="0.25">
      <c r="A336" s="7">
        <f>ROW()</f>
        <v>336</v>
      </c>
      <c r="D336" t="s">
        <v>652</v>
      </c>
    </row>
    <row r="337" spans="1:10" x14ac:dyDescent="0.25">
      <c r="A337" s="7">
        <f>ROW()</f>
        <v>337</v>
      </c>
      <c r="D337" t="s">
        <v>653</v>
      </c>
      <c r="E337" t="s">
        <v>648</v>
      </c>
    </row>
    <row r="338" spans="1:10" x14ac:dyDescent="0.25">
      <c r="A338" s="7">
        <f>ROW()</f>
        <v>338</v>
      </c>
      <c r="D338" t="s">
        <v>654</v>
      </c>
      <c r="E338">
        <v>777</v>
      </c>
      <c r="F338" t="s">
        <v>655</v>
      </c>
    </row>
    <row r="339" spans="1:10" x14ac:dyDescent="0.25">
      <c r="A339" s="7">
        <f>ROW()</f>
        <v>339</v>
      </c>
      <c r="D339" t="s">
        <v>649</v>
      </c>
      <c r="E339" t="s">
        <v>102</v>
      </c>
      <c r="F339" t="s">
        <v>656</v>
      </c>
    </row>
    <row r="340" spans="1:10" x14ac:dyDescent="0.25">
      <c r="A340" s="7">
        <f>ROW()</f>
        <v>340</v>
      </c>
      <c r="D340" t="s">
        <v>657</v>
      </c>
    </row>
    <row r="341" spans="1:10" x14ac:dyDescent="0.25">
      <c r="A341" s="7">
        <f>ROW()</f>
        <v>341</v>
      </c>
      <c r="D341" t="s">
        <v>658</v>
      </c>
      <c r="E341" t="s">
        <v>102</v>
      </c>
      <c r="F341" t="s">
        <v>659</v>
      </c>
      <c r="G341" t="s">
        <v>660</v>
      </c>
    </row>
    <row r="342" spans="1:10" x14ac:dyDescent="0.25">
      <c r="A342" s="7">
        <f>ROW()</f>
        <v>342</v>
      </c>
    </row>
    <row r="343" spans="1:10" x14ac:dyDescent="0.25">
      <c r="A343" s="7">
        <f>ROW()</f>
        <v>343</v>
      </c>
      <c r="D343" t="s">
        <v>661</v>
      </c>
      <c r="E343" t="s">
        <v>662</v>
      </c>
      <c r="F343" t="s">
        <v>663</v>
      </c>
      <c r="G343" t="s">
        <v>664</v>
      </c>
      <c r="H343" t="s">
        <v>665</v>
      </c>
      <c r="I343" t="s">
        <v>666</v>
      </c>
      <c r="J343" t="s">
        <v>667</v>
      </c>
    </row>
    <row r="344" spans="1:10" x14ac:dyDescent="0.25">
      <c r="A344" s="7">
        <f>ROW()</f>
        <v>344</v>
      </c>
      <c r="D344" t="s">
        <v>94</v>
      </c>
      <c r="E344" t="s">
        <v>668</v>
      </c>
      <c r="F344" t="s">
        <v>669</v>
      </c>
      <c r="G344" t="s">
        <v>670</v>
      </c>
    </row>
    <row r="345" spans="1:10" x14ac:dyDescent="0.25">
      <c r="A345" s="7">
        <f>ROW()</f>
        <v>345</v>
      </c>
      <c r="D345" t="s">
        <v>671</v>
      </c>
      <c r="E345" t="s">
        <v>104</v>
      </c>
      <c r="F345" t="s">
        <v>105</v>
      </c>
      <c r="G345" t="s">
        <v>672</v>
      </c>
    </row>
    <row r="346" spans="1:10" x14ac:dyDescent="0.25">
      <c r="A346" s="7">
        <f>ROW()</f>
        <v>346</v>
      </c>
      <c r="D346" t="s">
        <v>673</v>
      </c>
      <c r="E346" t="s">
        <v>452</v>
      </c>
    </row>
    <row r="347" spans="1:10" x14ac:dyDescent="0.25">
      <c r="A347" s="7">
        <f>ROW()</f>
        <v>347</v>
      </c>
      <c r="D347" t="s">
        <v>142</v>
      </c>
      <c r="E347" t="s">
        <v>102</v>
      </c>
      <c r="F347" t="s">
        <v>674</v>
      </c>
      <c r="G347" t="s">
        <v>452</v>
      </c>
    </row>
    <row r="348" spans="1:10" x14ac:dyDescent="0.25">
      <c r="A348" s="7">
        <f>ROW()</f>
        <v>348</v>
      </c>
      <c r="D348" t="s">
        <v>675</v>
      </c>
      <c r="E348" t="s">
        <v>102</v>
      </c>
      <c r="F348" t="s">
        <v>676</v>
      </c>
    </row>
    <row r="349" spans="1:10" x14ac:dyDescent="0.25">
      <c r="A349" s="7">
        <f>ROW()</f>
        <v>349</v>
      </c>
      <c r="D349" t="s">
        <v>436</v>
      </c>
      <c r="E349" t="s">
        <v>112</v>
      </c>
    </row>
    <row r="350" spans="1:10" x14ac:dyDescent="0.25">
      <c r="A350" s="7">
        <f>ROW()</f>
        <v>350</v>
      </c>
    </row>
    <row r="351" spans="1:10" x14ac:dyDescent="0.25">
      <c r="A351" s="7">
        <f>ROW()</f>
        <v>351</v>
      </c>
      <c r="D351" t="s">
        <v>94</v>
      </c>
      <c r="E351" t="s">
        <v>677</v>
      </c>
      <c r="F351" t="s">
        <v>192</v>
      </c>
      <c r="G351" t="s">
        <v>678</v>
      </c>
      <c r="H351" t="s">
        <v>178</v>
      </c>
    </row>
    <row r="352" spans="1:10" x14ac:dyDescent="0.25">
      <c r="A352" s="7">
        <f>ROW()</f>
        <v>352</v>
      </c>
      <c r="D352" t="s">
        <v>426</v>
      </c>
      <c r="E352" t="s">
        <v>102</v>
      </c>
      <c r="F352" t="s">
        <v>679</v>
      </c>
    </row>
    <row r="353" spans="1:7" x14ac:dyDescent="0.25">
      <c r="A353" s="7">
        <f>ROW()</f>
        <v>353</v>
      </c>
      <c r="D353" t="s">
        <v>117</v>
      </c>
      <c r="E353" t="s">
        <v>102</v>
      </c>
      <c r="F353" t="s">
        <v>680</v>
      </c>
    </row>
    <row r="354" spans="1:7" x14ac:dyDescent="0.25">
      <c r="A354" s="7">
        <f>ROW()</f>
        <v>354</v>
      </c>
      <c r="D354" t="s">
        <v>122</v>
      </c>
      <c r="E354" t="s">
        <v>102</v>
      </c>
      <c r="F354" t="s">
        <v>123</v>
      </c>
    </row>
    <row r="355" spans="1:7" x14ac:dyDescent="0.25">
      <c r="A355" s="7">
        <f>ROW()</f>
        <v>355</v>
      </c>
      <c r="D355" t="s">
        <v>119</v>
      </c>
      <c r="E355" t="s">
        <v>124</v>
      </c>
      <c r="F355" t="s">
        <v>120</v>
      </c>
      <c r="G355" t="s">
        <v>403</v>
      </c>
    </row>
    <row r="356" spans="1:7" x14ac:dyDescent="0.25">
      <c r="A356" s="7">
        <f>ROW()</f>
        <v>356</v>
      </c>
      <c r="D356" t="s">
        <v>681</v>
      </c>
    </row>
    <row r="357" spans="1:7" x14ac:dyDescent="0.25">
      <c r="A357" s="7">
        <f>ROW()</f>
        <v>357</v>
      </c>
      <c r="D357" t="s">
        <v>126</v>
      </c>
      <c r="E357" t="s">
        <v>102</v>
      </c>
      <c r="F357" t="s">
        <v>682</v>
      </c>
    </row>
    <row r="358" spans="1:7" x14ac:dyDescent="0.25">
      <c r="A358" s="7">
        <f>ROW()</f>
        <v>358</v>
      </c>
      <c r="D358" t="s">
        <v>113</v>
      </c>
      <c r="E358" t="s">
        <v>128</v>
      </c>
      <c r="F358" t="s">
        <v>129</v>
      </c>
    </row>
    <row r="359" spans="1:7" x14ac:dyDescent="0.25">
      <c r="A359" s="7">
        <f>ROW()</f>
        <v>359</v>
      </c>
      <c r="D359" t="s">
        <v>130</v>
      </c>
      <c r="E359" t="s">
        <v>102</v>
      </c>
      <c r="F359" t="s">
        <v>131</v>
      </c>
    </row>
    <row r="360" spans="1:7" x14ac:dyDescent="0.25">
      <c r="A360" s="7">
        <f>ROW()</f>
        <v>360</v>
      </c>
      <c r="D360" t="s">
        <v>113</v>
      </c>
      <c r="E360" t="s">
        <v>128</v>
      </c>
      <c r="F360" t="s">
        <v>132</v>
      </c>
    </row>
    <row r="361" spans="1:7" x14ac:dyDescent="0.25">
      <c r="A361" s="7">
        <f>ROW()</f>
        <v>361</v>
      </c>
      <c r="D361" t="s">
        <v>133</v>
      </c>
      <c r="E361" t="s">
        <v>102</v>
      </c>
      <c r="F361" t="s">
        <v>131</v>
      </c>
    </row>
    <row r="362" spans="1:7" x14ac:dyDescent="0.25">
      <c r="A362" s="7">
        <f>ROW()</f>
        <v>362</v>
      </c>
      <c r="D362" t="s">
        <v>134</v>
      </c>
      <c r="E362" t="s">
        <v>102</v>
      </c>
      <c r="F362" t="s">
        <v>135</v>
      </c>
    </row>
    <row r="363" spans="1:7" x14ac:dyDescent="0.25">
      <c r="A363" s="7">
        <f>ROW()</f>
        <v>363</v>
      </c>
      <c r="D363" t="s">
        <v>136</v>
      </c>
      <c r="E363" t="s">
        <v>102</v>
      </c>
      <c r="F363" t="s">
        <v>137</v>
      </c>
    </row>
    <row r="364" spans="1:7" x14ac:dyDescent="0.25">
      <c r="A364" s="7">
        <f>ROW()</f>
        <v>364</v>
      </c>
      <c r="D364" t="s">
        <v>138</v>
      </c>
      <c r="E364" t="s">
        <v>102</v>
      </c>
      <c r="F364" t="s">
        <v>139</v>
      </c>
    </row>
    <row r="365" spans="1:7" x14ac:dyDescent="0.25">
      <c r="A365" s="7">
        <f>ROW()</f>
        <v>365</v>
      </c>
      <c r="D365" t="s">
        <v>140</v>
      </c>
    </row>
    <row r="366" spans="1:7" x14ac:dyDescent="0.25">
      <c r="A366" s="7">
        <f>ROW()</f>
        <v>366</v>
      </c>
      <c r="D366" t="s">
        <v>141</v>
      </c>
      <c r="E366" t="s">
        <v>102</v>
      </c>
      <c r="F366" t="s">
        <v>138</v>
      </c>
    </row>
    <row r="367" spans="1:7" x14ac:dyDescent="0.25">
      <c r="A367" s="7">
        <f>ROW()</f>
        <v>367</v>
      </c>
      <c r="D367" t="s">
        <v>122</v>
      </c>
      <c r="E367" t="s">
        <v>102</v>
      </c>
      <c r="F367" t="s">
        <v>143</v>
      </c>
    </row>
    <row r="368" spans="1:7" x14ac:dyDescent="0.25">
      <c r="A368" s="7">
        <f>ROW()</f>
        <v>368</v>
      </c>
    </row>
    <row r="369" spans="1:14" x14ac:dyDescent="0.25">
      <c r="A369" s="7">
        <f>ROW()</f>
        <v>369</v>
      </c>
      <c r="D369" t="s">
        <v>210</v>
      </c>
      <c r="E369" t="s">
        <v>683</v>
      </c>
      <c r="F369" t="s">
        <v>192</v>
      </c>
      <c r="G369" t="s">
        <v>144</v>
      </c>
      <c r="H369" t="s">
        <v>670</v>
      </c>
    </row>
    <row r="370" spans="1:14" x14ac:dyDescent="0.25">
      <c r="A370" s="7">
        <f>ROW()</f>
        <v>370</v>
      </c>
      <c r="D370" t="s">
        <v>146</v>
      </c>
      <c r="E370" t="s">
        <v>102</v>
      </c>
      <c r="F370" t="s">
        <v>684</v>
      </c>
    </row>
    <row r="371" spans="1:14" x14ac:dyDescent="0.25">
      <c r="A371" s="7">
        <f>ROW()</f>
        <v>371</v>
      </c>
      <c r="D371" t="s">
        <v>142</v>
      </c>
      <c r="E371" t="s">
        <v>102</v>
      </c>
      <c r="F371" t="s">
        <v>685</v>
      </c>
    </row>
    <row r="372" spans="1:14" x14ac:dyDescent="0.25">
      <c r="A372" s="7">
        <f>ROW()</f>
        <v>372</v>
      </c>
      <c r="D372" t="s">
        <v>94</v>
      </c>
      <c r="E372" t="s">
        <v>119</v>
      </c>
      <c r="F372" t="s">
        <v>686</v>
      </c>
    </row>
    <row r="373" spans="1:14" x14ac:dyDescent="0.25">
      <c r="A373" s="7">
        <f>ROW()</f>
        <v>373</v>
      </c>
      <c r="D373" t="s">
        <v>687</v>
      </c>
      <c r="E373" t="s">
        <v>102</v>
      </c>
      <c r="F373" t="s">
        <v>688</v>
      </c>
    </row>
    <row r="374" spans="1:14" x14ac:dyDescent="0.25">
      <c r="A374" s="7">
        <f>ROW()</f>
        <v>374</v>
      </c>
      <c r="D374" t="s">
        <v>689</v>
      </c>
      <c r="E374" t="s">
        <v>102</v>
      </c>
      <c r="F374" t="s">
        <v>690</v>
      </c>
    </row>
    <row r="375" spans="1:14" x14ac:dyDescent="0.25">
      <c r="A375" s="7">
        <f>ROW()</f>
        <v>375</v>
      </c>
      <c r="D375" t="s">
        <v>94</v>
      </c>
      <c r="E375" t="s">
        <v>162</v>
      </c>
      <c r="F375" t="s">
        <v>153</v>
      </c>
      <c r="G375" t="s">
        <v>163</v>
      </c>
      <c r="H375" t="s">
        <v>164</v>
      </c>
      <c r="I375" t="s">
        <v>165</v>
      </c>
      <c r="J375" t="s">
        <v>154</v>
      </c>
      <c r="K375" t="s">
        <v>166</v>
      </c>
      <c r="L375" t="s">
        <v>14</v>
      </c>
      <c r="M375" t="s">
        <v>167</v>
      </c>
    </row>
    <row r="376" spans="1:14" x14ac:dyDescent="0.25">
      <c r="A376" s="7">
        <f>ROW()</f>
        <v>376</v>
      </c>
      <c r="D376" t="s">
        <v>168</v>
      </c>
    </row>
    <row r="377" spans="1:14" x14ac:dyDescent="0.25">
      <c r="A377" s="7">
        <f>ROW()</f>
        <v>377</v>
      </c>
      <c r="D377" t="s">
        <v>119</v>
      </c>
      <c r="E377" t="s">
        <v>169</v>
      </c>
      <c r="F377" t="s">
        <v>120</v>
      </c>
      <c r="G377" t="s">
        <v>170</v>
      </c>
    </row>
    <row r="378" spans="1:14" x14ac:dyDescent="0.25">
      <c r="A378" s="7">
        <f>ROW()</f>
        <v>378</v>
      </c>
      <c r="D378" t="s">
        <v>94</v>
      </c>
      <c r="E378" t="s">
        <v>152</v>
      </c>
      <c r="F378" t="s">
        <v>144</v>
      </c>
      <c r="G378" t="s">
        <v>153</v>
      </c>
      <c r="H378" t="s">
        <v>175</v>
      </c>
      <c r="I378" t="s">
        <v>119</v>
      </c>
      <c r="J378" t="s">
        <v>176</v>
      </c>
      <c r="K378" t="s">
        <v>177</v>
      </c>
      <c r="L378" t="s">
        <v>154</v>
      </c>
      <c r="M378" t="s">
        <v>178</v>
      </c>
    </row>
    <row r="379" spans="1:14" x14ac:dyDescent="0.25">
      <c r="A379" s="7">
        <f>ROW()</f>
        <v>379</v>
      </c>
      <c r="D379" t="s">
        <v>172</v>
      </c>
      <c r="E379" t="s">
        <v>102</v>
      </c>
      <c r="F379" t="s">
        <v>159</v>
      </c>
      <c r="G379" t="s">
        <v>160</v>
      </c>
      <c r="H379" t="s">
        <v>691</v>
      </c>
      <c r="I379" t="s">
        <v>692</v>
      </c>
    </row>
    <row r="380" spans="1:14" x14ac:dyDescent="0.25">
      <c r="A380" s="7">
        <f>ROW()</f>
        <v>380</v>
      </c>
      <c r="D380" t="s">
        <v>119</v>
      </c>
      <c r="E380" t="s">
        <v>182</v>
      </c>
      <c r="F380" t="s">
        <v>183</v>
      </c>
      <c r="G380" t="s">
        <v>0</v>
      </c>
      <c r="H380" t="s">
        <v>120</v>
      </c>
      <c r="I380" t="s">
        <v>693</v>
      </c>
      <c r="J380" t="s">
        <v>694</v>
      </c>
      <c r="K380" t="s">
        <v>185</v>
      </c>
    </row>
    <row r="381" spans="1:14" x14ac:dyDescent="0.25">
      <c r="A381" s="7">
        <f>ROW()</f>
        <v>381</v>
      </c>
      <c r="D381" t="s">
        <v>94</v>
      </c>
      <c r="E381" t="s">
        <v>152</v>
      </c>
      <c r="F381" t="s">
        <v>193</v>
      </c>
      <c r="G381" t="s">
        <v>153</v>
      </c>
      <c r="H381" t="s">
        <v>154</v>
      </c>
      <c r="I381" t="s">
        <v>194</v>
      </c>
    </row>
    <row r="382" spans="1:14" x14ac:dyDescent="0.25">
      <c r="A382" s="7">
        <f>ROW()</f>
        <v>382</v>
      </c>
      <c r="D382" t="s">
        <v>28</v>
      </c>
      <c r="E382" t="s">
        <v>102</v>
      </c>
      <c r="F382" t="s">
        <v>195</v>
      </c>
      <c r="G382" t="s">
        <v>119</v>
      </c>
      <c r="H382" t="s">
        <v>196</v>
      </c>
      <c r="I382" t="s">
        <v>120</v>
      </c>
      <c r="J382" t="s">
        <v>146</v>
      </c>
      <c r="K382" t="s">
        <v>113</v>
      </c>
      <c r="L382" t="s">
        <v>197</v>
      </c>
      <c r="M382" t="s">
        <v>120</v>
      </c>
      <c r="N382" t="s">
        <v>198</v>
      </c>
    </row>
    <row r="383" spans="1:14" x14ac:dyDescent="0.25">
      <c r="A383" s="7">
        <f>ROW()</f>
        <v>383</v>
      </c>
      <c r="D383" t="s">
        <v>94</v>
      </c>
      <c r="E383" t="s">
        <v>207</v>
      </c>
      <c r="F383" t="s">
        <v>192</v>
      </c>
      <c r="G383" t="s">
        <v>208</v>
      </c>
    </row>
    <row r="384" spans="1:14" x14ac:dyDescent="0.25">
      <c r="A384" s="7">
        <f>ROW()</f>
        <v>384</v>
      </c>
      <c r="D384" t="s">
        <v>209</v>
      </c>
      <c r="E384" t="s">
        <v>102</v>
      </c>
      <c r="F384" t="s">
        <v>204</v>
      </c>
    </row>
    <row r="385" spans="1:10" x14ac:dyDescent="0.25">
      <c r="A385" s="7">
        <f>ROW()</f>
        <v>385</v>
      </c>
      <c r="D385" t="s">
        <v>94</v>
      </c>
      <c r="E385" t="s">
        <v>207</v>
      </c>
      <c r="F385" t="s">
        <v>193</v>
      </c>
      <c r="G385" t="s">
        <v>211</v>
      </c>
      <c r="H385" t="s">
        <v>29</v>
      </c>
    </row>
    <row r="386" spans="1:10" x14ac:dyDescent="0.25">
      <c r="A386" s="7">
        <f>ROW()</f>
        <v>386</v>
      </c>
      <c r="D386" t="s">
        <v>113</v>
      </c>
      <c r="E386" t="s">
        <v>0</v>
      </c>
      <c r="F386" t="s">
        <v>213</v>
      </c>
      <c r="G386">
        <v>3652.5</v>
      </c>
      <c r="H386" t="s">
        <v>214</v>
      </c>
      <c r="I386" t="s">
        <v>0</v>
      </c>
      <c r="J386" t="s">
        <v>215</v>
      </c>
    </row>
    <row r="387" spans="1:10" x14ac:dyDescent="0.25">
      <c r="A387" s="7">
        <f>ROW()</f>
        <v>387</v>
      </c>
      <c r="D387" t="s">
        <v>216</v>
      </c>
      <c r="E387" t="s">
        <v>102</v>
      </c>
      <c r="F387">
        <v>1</v>
      </c>
    </row>
    <row r="388" spans="1:10" x14ac:dyDescent="0.25">
      <c r="A388" s="7">
        <f>ROW()</f>
        <v>388</v>
      </c>
      <c r="D388" t="s">
        <v>94</v>
      </c>
      <c r="E388" t="s">
        <v>695</v>
      </c>
    </row>
    <row r="389" spans="1:10" x14ac:dyDescent="0.25">
      <c r="A389" s="7">
        <f>ROW()</f>
        <v>389</v>
      </c>
      <c r="D389" t="s">
        <v>107</v>
      </c>
      <c r="E389" t="s">
        <v>696</v>
      </c>
      <c r="F389" t="s">
        <v>697</v>
      </c>
      <c r="G389" t="s">
        <v>698</v>
      </c>
      <c r="H389" t="s">
        <v>699</v>
      </c>
      <c r="I389" t="s">
        <v>700</v>
      </c>
    </row>
    <row r="390" spans="1:10" x14ac:dyDescent="0.25">
      <c r="A390" s="7">
        <f>ROW()</f>
        <v>390</v>
      </c>
      <c r="D390" t="s">
        <v>107</v>
      </c>
      <c r="E390" t="s">
        <v>701</v>
      </c>
      <c r="F390" t="s">
        <v>702</v>
      </c>
      <c r="G390" t="s">
        <v>703</v>
      </c>
      <c r="H390" t="s">
        <v>144</v>
      </c>
      <c r="I390" t="s">
        <v>344</v>
      </c>
      <c r="J390" t="s">
        <v>704</v>
      </c>
    </row>
    <row r="391" spans="1:10" x14ac:dyDescent="0.25">
      <c r="A391" s="7">
        <f>ROW()</f>
        <v>391</v>
      </c>
    </row>
    <row r="392" spans="1:10" x14ac:dyDescent="0.25">
      <c r="A392" s="7">
        <f>ROW()</f>
        <v>392</v>
      </c>
      <c r="D392" t="s">
        <v>94</v>
      </c>
      <c r="E392" t="s">
        <v>683</v>
      </c>
      <c r="F392" t="s">
        <v>705</v>
      </c>
    </row>
    <row r="393" spans="1:10" x14ac:dyDescent="0.25">
      <c r="A393" s="7">
        <f>ROW()</f>
        <v>393</v>
      </c>
      <c r="D393" t="s">
        <v>144</v>
      </c>
      <c r="E393" t="s">
        <v>102</v>
      </c>
      <c r="F393" t="s">
        <v>145</v>
      </c>
    </row>
    <row r="394" spans="1:10" x14ac:dyDescent="0.25">
      <c r="A394" s="7">
        <f>ROW()</f>
        <v>394</v>
      </c>
      <c r="D394" t="s">
        <v>706</v>
      </c>
      <c r="E394" t="s">
        <v>707</v>
      </c>
      <c r="F394" t="s">
        <v>102</v>
      </c>
      <c r="G394" t="s">
        <v>708</v>
      </c>
      <c r="H394" t="s">
        <v>709</v>
      </c>
      <c r="I394" t="s">
        <v>710</v>
      </c>
    </row>
    <row r="395" spans="1:10" x14ac:dyDescent="0.25">
      <c r="A395" s="7">
        <f>ROW()</f>
        <v>395</v>
      </c>
      <c r="D395" t="s">
        <v>711</v>
      </c>
      <c r="E395" t="s">
        <v>707</v>
      </c>
      <c r="F395" t="s">
        <v>102</v>
      </c>
      <c r="G395">
        <v>0</v>
      </c>
    </row>
    <row r="396" spans="1:10" x14ac:dyDescent="0.25">
      <c r="A396" s="7">
        <f>ROW()</f>
        <v>396</v>
      </c>
      <c r="D396" t="s">
        <v>712</v>
      </c>
      <c r="E396" t="s">
        <v>713</v>
      </c>
      <c r="F396" t="s">
        <v>707</v>
      </c>
      <c r="G396" t="s">
        <v>102</v>
      </c>
      <c r="H396" t="s">
        <v>708</v>
      </c>
      <c r="I396">
        <v>0.1</v>
      </c>
    </row>
    <row r="397" spans="1:10" x14ac:dyDescent="0.25">
      <c r="A397" s="7">
        <f>ROW()</f>
        <v>397</v>
      </c>
      <c r="D397" t="s">
        <v>99</v>
      </c>
      <c r="E397" t="s">
        <v>714</v>
      </c>
    </row>
    <row r="398" spans="1:10" x14ac:dyDescent="0.25">
      <c r="A398" s="7">
        <f>ROW()</f>
        <v>398</v>
      </c>
    </row>
    <row r="399" spans="1:10" x14ac:dyDescent="0.25">
      <c r="A399" s="7">
        <f>ROW()</f>
        <v>399</v>
      </c>
      <c r="D399" t="s">
        <v>94</v>
      </c>
      <c r="E399" t="s">
        <v>515</v>
      </c>
      <c r="F399" t="s">
        <v>214</v>
      </c>
      <c r="G399" t="s">
        <v>339</v>
      </c>
      <c r="H399" t="s">
        <v>324</v>
      </c>
      <c r="I399" t="s">
        <v>715</v>
      </c>
    </row>
    <row r="400" spans="1:10" x14ac:dyDescent="0.25">
      <c r="A400" s="7">
        <f>ROW()</f>
        <v>400</v>
      </c>
      <c r="D400" t="s">
        <v>716</v>
      </c>
      <c r="E400" t="s">
        <v>102</v>
      </c>
      <c r="F400" t="s">
        <v>717</v>
      </c>
    </row>
    <row r="401" spans="1:9" x14ac:dyDescent="0.25">
      <c r="A401" s="7">
        <f>ROW()</f>
        <v>401</v>
      </c>
      <c r="D401" t="s">
        <v>718</v>
      </c>
    </row>
    <row r="402" spans="1:9" x14ac:dyDescent="0.25">
      <c r="A402" s="7">
        <f>ROW()</f>
        <v>402</v>
      </c>
      <c r="D402" t="s">
        <v>496</v>
      </c>
      <c r="E402" t="s">
        <v>719</v>
      </c>
    </row>
    <row r="403" spans="1:9" x14ac:dyDescent="0.25">
      <c r="A403" s="7">
        <f>ROW()</f>
        <v>403</v>
      </c>
      <c r="D403" t="s">
        <v>720</v>
      </c>
      <c r="E403" t="s">
        <v>721</v>
      </c>
      <c r="F403" t="s">
        <v>485</v>
      </c>
    </row>
    <row r="404" spans="1:9" x14ac:dyDescent="0.25">
      <c r="A404" s="7">
        <f>ROW()</f>
        <v>404</v>
      </c>
      <c r="D404" t="s">
        <v>722</v>
      </c>
      <c r="E404" t="s">
        <v>319</v>
      </c>
      <c r="F404" t="s">
        <v>605</v>
      </c>
      <c r="G404" t="s">
        <v>723</v>
      </c>
      <c r="H404" t="s">
        <v>724</v>
      </c>
    </row>
    <row r="405" spans="1:9" x14ac:dyDescent="0.25">
      <c r="A405" s="7">
        <f>ROW()</f>
        <v>405</v>
      </c>
    </row>
    <row r="406" spans="1:9" x14ac:dyDescent="0.25">
      <c r="A406" s="7">
        <f>ROW()</f>
        <v>406</v>
      </c>
      <c r="D406" t="s">
        <v>217</v>
      </c>
      <c r="E406" t="s">
        <v>324</v>
      </c>
    </row>
    <row r="407" spans="1:9" x14ac:dyDescent="0.25">
      <c r="A407" s="7">
        <f>ROW()</f>
        <v>407</v>
      </c>
    </row>
    <row r="408" spans="1:9" x14ac:dyDescent="0.25">
      <c r="A408" s="7">
        <f>ROW()</f>
        <v>408</v>
      </c>
      <c r="C408" t="s">
        <v>98</v>
      </c>
      <c r="D408" t="s">
        <v>725</v>
      </c>
    </row>
    <row r="409" spans="1:9" x14ac:dyDescent="0.25">
      <c r="A409" s="7">
        <f>ROW()</f>
        <v>409</v>
      </c>
      <c r="D409" t="s">
        <v>324</v>
      </c>
      <c r="E409" t="s">
        <v>102</v>
      </c>
      <c r="F409" t="s">
        <v>726</v>
      </c>
    </row>
    <row r="410" spans="1:9" x14ac:dyDescent="0.25">
      <c r="A410" s="7">
        <f>ROW()</f>
        <v>410</v>
      </c>
      <c r="D410" t="s">
        <v>727</v>
      </c>
      <c r="E410" t="s">
        <v>102</v>
      </c>
      <c r="F410" t="s">
        <v>728</v>
      </c>
    </row>
    <row r="411" spans="1:9" x14ac:dyDescent="0.25">
      <c r="A411" s="7">
        <f>ROW()</f>
        <v>411</v>
      </c>
      <c r="D411" t="s">
        <v>620</v>
      </c>
      <c r="E411" t="s">
        <v>729</v>
      </c>
      <c r="F411" t="s">
        <v>102</v>
      </c>
      <c r="G411" t="s">
        <v>730</v>
      </c>
    </row>
    <row r="412" spans="1:9" x14ac:dyDescent="0.25">
      <c r="A412" s="7">
        <f>ROW()</f>
        <v>412</v>
      </c>
      <c r="D412" t="s">
        <v>144</v>
      </c>
      <c r="E412" t="s">
        <v>102</v>
      </c>
      <c r="F412" t="s">
        <v>145</v>
      </c>
    </row>
    <row r="413" spans="1:9" x14ac:dyDescent="0.25">
      <c r="A413" s="7">
        <f>ROW()</f>
        <v>413</v>
      </c>
      <c r="D413" t="s">
        <v>731</v>
      </c>
      <c r="E413" t="s">
        <v>492</v>
      </c>
      <c r="F413" t="s">
        <v>732</v>
      </c>
      <c r="G413" t="s">
        <v>733</v>
      </c>
      <c r="H413" t="s">
        <v>102</v>
      </c>
      <c r="I413">
        <v>5.0000000000000001E-3</v>
      </c>
    </row>
    <row r="414" spans="1:9" x14ac:dyDescent="0.25">
      <c r="A414" s="7">
        <f>ROW()</f>
        <v>414</v>
      </c>
    </row>
    <row r="415" spans="1:9" x14ac:dyDescent="0.25">
      <c r="A415" s="7">
        <f>ROW()</f>
        <v>415</v>
      </c>
      <c r="D415" t="s">
        <v>352</v>
      </c>
      <c r="E415" t="s">
        <v>102</v>
      </c>
      <c r="F415" t="s">
        <v>734</v>
      </c>
      <c r="G415" t="s">
        <v>354</v>
      </c>
      <c r="H415" t="s">
        <v>735</v>
      </c>
    </row>
    <row r="416" spans="1:9" x14ac:dyDescent="0.25">
      <c r="A416" s="7">
        <f>ROW()</f>
        <v>416</v>
      </c>
      <c r="D416" t="s">
        <v>736</v>
      </c>
      <c r="E416" t="s">
        <v>539</v>
      </c>
    </row>
    <row r="417" spans="1:14" x14ac:dyDescent="0.25">
      <c r="A417" s="7">
        <f>ROW()</f>
        <v>417</v>
      </c>
      <c r="D417" t="s">
        <v>737</v>
      </c>
    </row>
    <row r="418" spans="1:14" x14ac:dyDescent="0.25">
      <c r="A418" s="7">
        <f>ROW()</f>
        <v>418</v>
      </c>
    </row>
    <row r="419" spans="1:14" x14ac:dyDescent="0.25">
      <c r="A419" s="7">
        <f>ROW()</f>
        <v>419</v>
      </c>
      <c r="D419" t="s">
        <v>738</v>
      </c>
      <c r="E419" t="s">
        <v>102</v>
      </c>
      <c r="F419" t="s">
        <v>739</v>
      </c>
    </row>
    <row r="420" spans="1:14" x14ac:dyDescent="0.25">
      <c r="A420" s="7">
        <f>ROW()</f>
        <v>420</v>
      </c>
      <c r="D420" t="s">
        <v>673</v>
      </c>
      <c r="E420" t="s">
        <v>740</v>
      </c>
    </row>
    <row r="421" spans="1:14" x14ac:dyDescent="0.25">
      <c r="A421" s="7">
        <f>ROW()</f>
        <v>421</v>
      </c>
      <c r="D421" t="s">
        <v>741</v>
      </c>
      <c r="E421" t="s">
        <v>742</v>
      </c>
    </row>
    <row r="422" spans="1:14" x14ac:dyDescent="0.25">
      <c r="A422" s="7">
        <f>ROW()</f>
        <v>422</v>
      </c>
    </row>
    <row r="423" spans="1:14" x14ac:dyDescent="0.25">
      <c r="A423" s="7">
        <f>ROW()</f>
        <v>423</v>
      </c>
      <c r="D423" t="s">
        <v>743</v>
      </c>
      <c r="E423" t="s">
        <v>62</v>
      </c>
      <c r="F423" t="s">
        <v>744</v>
      </c>
    </row>
    <row r="424" spans="1:14" x14ac:dyDescent="0.25">
      <c r="A424" s="7">
        <f>ROW()</f>
        <v>424</v>
      </c>
      <c r="D424" t="s">
        <v>259</v>
      </c>
      <c r="E424" t="s">
        <v>745</v>
      </c>
      <c r="F424" t="s">
        <v>86</v>
      </c>
      <c r="G424" t="s">
        <v>262</v>
      </c>
    </row>
    <row r="425" spans="1:14" x14ac:dyDescent="0.25">
      <c r="A425" s="7">
        <f>ROW()</f>
        <v>425</v>
      </c>
      <c r="D425" t="s">
        <v>555</v>
      </c>
      <c r="E425" t="s">
        <v>467</v>
      </c>
    </row>
    <row r="426" spans="1:14" x14ac:dyDescent="0.25">
      <c r="A426" s="7">
        <f>ROW()</f>
        <v>426</v>
      </c>
      <c r="D426" t="s">
        <v>746</v>
      </c>
      <c r="E426">
        <v>1</v>
      </c>
      <c r="F426" t="s">
        <v>45</v>
      </c>
      <c r="G426" t="s">
        <v>33</v>
      </c>
      <c r="H426" t="s">
        <v>747</v>
      </c>
      <c r="I426" t="s">
        <v>560</v>
      </c>
    </row>
    <row r="427" spans="1:14" x14ac:dyDescent="0.25">
      <c r="A427" s="7">
        <f>ROW()</f>
        <v>427</v>
      </c>
      <c r="D427" t="s">
        <v>748</v>
      </c>
      <c r="E427" t="s">
        <v>749</v>
      </c>
      <c r="F427" t="s">
        <v>750</v>
      </c>
    </row>
    <row r="428" spans="1:14" x14ac:dyDescent="0.25">
      <c r="A428" s="7">
        <f>ROW()</f>
        <v>428</v>
      </c>
      <c r="D428" t="s">
        <v>727</v>
      </c>
      <c r="E428" t="s">
        <v>102</v>
      </c>
      <c r="F428" t="s">
        <v>728</v>
      </c>
    </row>
    <row r="429" spans="1:14" x14ac:dyDescent="0.25">
      <c r="A429" s="7">
        <f>ROW()</f>
        <v>429</v>
      </c>
      <c r="D429" t="s">
        <v>751</v>
      </c>
      <c r="E429" t="s">
        <v>752</v>
      </c>
      <c r="F429" t="s">
        <v>753</v>
      </c>
      <c r="G429" t="s">
        <v>754</v>
      </c>
      <c r="H429" t="s">
        <v>615</v>
      </c>
      <c r="I429" t="s">
        <v>102</v>
      </c>
      <c r="J429" t="s">
        <v>618</v>
      </c>
      <c r="K429" t="s">
        <v>755</v>
      </c>
      <c r="L429" t="s">
        <v>756</v>
      </c>
      <c r="M429" t="s">
        <v>757</v>
      </c>
    </row>
    <row r="430" spans="1:14" x14ac:dyDescent="0.25">
      <c r="A430" s="7">
        <f>ROW()</f>
        <v>430</v>
      </c>
      <c r="D430" t="s">
        <v>743</v>
      </c>
      <c r="E430" t="s">
        <v>758</v>
      </c>
      <c r="F430" t="s">
        <v>744</v>
      </c>
    </row>
    <row r="431" spans="1:14" x14ac:dyDescent="0.25">
      <c r="A431" s="7">
        <f>ROW()</f>
        <v>431</v>
      </c>
      <c r="D431" t="s">
        <v>759</v>
      </c>
      <c r="E431" t="s">
        <v>102</v>
      </c>
      <c r="F431" t="s">
        <v>364</v>
      </c>
      <c r="G431" t="s">
        <v>119</v>
      </c>
      <c r="H431" t="s">
        <v>250</v>
      </c>
      <c r="I431" t="s">
        <v>120</v>
      </c>
      <c r="J431" t="s">
        <v>595</v>
      </c>
      <c r="K431" t="s">
        <v>113</v>
      </c>
      <c r="L431" t="s">
        <v>760</v>
      </c>
      <c r="M431" t="s">
        <v>120</v>
      </c>
      <c r="N431" t="s">
        <v>250</v>
      </c>
    </row>
    <row r="432" spans="1:14" x14ac:dyDescent="0.25">
      <c r="A432" s="7">
        <f>ROW()</f>
        <v>432</v>
      </c>
      <c r="D432" t="s">
        <v>214</v>
      </c>
      <c r="E432" t="s">
        <v>761</v>
      </c>
      <c r="F432" t="s">
        <v>762</v>
      </c>
      <c r="G432">
        <v>13</v>
      </c>
    </row>
    <row r="433" spans="1:13" x14ac:dyDescent="0.25">
      <c r="A433" s="7">
        <f>ROW()</f>
        <v>433</v>
      </c>
      <c r="D433" t="s">
        <v>214</v>
      </c>
      <c r="E433" t="s">
        <v>763</v>
      </c>
    </row>
    <row r="434" spans="1:13" x14ac:dyDescent="0.25">
      <c r="A434" s="7">
        <f>ROW()</f>
        <v>434</v>
      </c>
      <c r="D434" t="s">
        <v>119</v>
      </c>
      <c r="E434" t="s">
        <v>552</v>
      </c>
      <c r="F434" t="s">
        <v>120</v>
      </c>
      <c r="G434" t="s">
        <v>764</v>
      </c>
    </row>
    <row r="435" spans="1:13" x14ac:dyDescent="0.25">
      <c r="A435" s="7">
        <f>ROW()</f>
        <v>435</v>
      </c>
      <c r="D435" t="s">
        <v>259</v>
      </c>
      <c r="E435" t="s">
        <v>459</v>
      </c>
      <c r="F435" t="s">
        <v>765</v>
      </c>
      <c r="G435" t="s">
        <v>766</v>
      </c>
      <c r="H435" t="s">
        <v>262</v>
      </c>
    </row>
    <row r="436" spans="1:13" x14ac:dyDescent="0.25">
      <c r="A436" s="7">
        <f>ROW()</f>
        <v>436</v>
      </c>
      <c r="D436" t="s">
        <v>555</v>
      </c>
      <c r="E436" t="s">
        <v>467</v>
      </c>
    </row>
    <row r="437" spans="1:13" x14ac:dyDescent="0.25">
      <c r="A437" s="7">
        <f>ROW()</f>
        <v>437</v>
      </c>
      <c r="D437" t="s">
        <v>767</v>
      </c>
      <c r="E437" t="s">
        <v>102</v>
      </c>
      <c r="F437" t="s">
        <v>674</v>
      </c>
      <c r="G437" t="s">
        <v>768</v>
      </c>
      <c r="H437" t="s">
        <v>769</v>
      </c>
    </row>
    <row r="438" spans="1:13" x14ac:dyDescent="0.25">
      <c r="A438" s="7">
        <f>ROW()</f>
        <v>438</v>
      </c>
      <c r="D438" t="s">
        <v>770</v>
      </c>
      <c r="E438" t="s">
        <v>771</v>
      </c>
      <c r="F438" t="s">
        <v>102</v>
      </c>
      <c r="G438" t="s">
        <v>772</v>
      </c>
      <c r="H438" t="s">
        <v>773</v>
      </c>
      <c r="I438" t="s">
        <v>774</v>
      </c>
      <c r="J438" t="s">
        <v>119</v>
      </c>
      <c r="K438" t="s">
        <v>30</v>
      </c>
      <c r="L438" t="s">
        <v>120</v>
      </c>
      <c r="M438" t="s">
        <v>775</v>
      </c>
    </row>
    <row r="439" spans="1:13" x14ac:dyDescent="0.25">
      <c r="A439" s="7">
        <f>ROW()</f>
        <v>439</v>
      </c>
      <c r="D439" t="s">
        <v>776</v>
      </c>
      <c r="E439" t="s">
        <v>765</v>
      </c>
      <c r="F439" t="s">
        <v>777</v>
      </c>
      <c r="G439" t="s">
        <v>443</v>
      </c>
      <c r="H439" t="s">
        <v>778</v>
      </c>
      <c r="I439" t="s">
        <v>779</v>
      </c>
    </row>
    <row r="440" spans="1:13" x14ac:dyDescent="0.25">
      <c r="A440" s="7">
        <f>ROW()</f>
        <v>440</v>
      </c>
      <c r="D440" t="s">
        <v>94</v>
      </c>
      <c r="E440" t="s">
        <v>437</v>
      </c>
      <c r="F440" t="s">
        <v>780</v>
      </c>
      <c r="G440" t="s">
        <v>79</v>
      </c>
      <c r="H440" t="s">
        <v>549</v>
      </c>
    </row>
    <row r="441" spans="1:13" x14ac:dyDescent="0.25">
      <c r="A441" s="7">
        <f>ROW()</f>
        <v>441</v>
      </c>
      <c r="D441" t="s">
        <v>781</v>
      </c>
      <c r="E441" t="s">
        <v>749</v>
      </c>
      <c r="F441" t="s">
        <v>750</v>
      </c>
    </row>
    <row r="442" spans="1:13" x14ac:dyDescent="0.25">
      <c r="A442" s="7">
        <f>ROW()</f>
        <v>442</v>
      </c>
      <c r="D442" t="s">
        <v>727</v>
      </c>
      <c r="E442" t="s">
        <v>102</v>
      </c>
      <c r="F442" t="s">
        <v>728</v>
      </c>
    </row>
    <row r="443" spans="1:13" x14ac:dyDescent="0.25">
      <c r="A443" s="7">
        <f>ROW()</f>
        <v>443</v>
      </c>
      <c r="D443" t="s">
        <v>782</v>
      </c>
      <c r="E443" t="s">
        <v>503</v>
      </c>
      <c r="F443" t="s">
        <v>102</v>
      </c>
      <c r="G443" t="s">
        <v>783</v>
      </c>
    </row>
    <row r="444" spans="1:13" x14ac:dyDescent="0.25">
      <c r="A444" s="7">
        <f>ROW()</f>
        <v>444</v>
      </c>
      <c r="D444" t="s">
        <v>784</v>
      </c>
      <c r="E444" t="s">
        <v>753</v>
      </c>
      <c r="F444" t="s">
        <v>754</v>
      </c>
      <c r="G444" t="s">
        <v>785</v>
      </c>
      <c r="H444" t="s">
        <v>102</v>
      </c>
      <c r="I444" t="s">
        <v>786</v>
      </c>
      <c r="J444" t="s">
        <v>787</v>
      </c>
      <c r="K444" t="s">
        <v>788</v>
      </c>
      <c r="L444">
        <v>-1</v>
      </c>
    </row>
    <row r="445" spans="1:13" x14ac:dyDescent="0.25">
      <c r="A445" s="7">
        <f>ROW()</f>
        <v>445</v>
      </c>
      <c r="D445" t="s">
        <v>789</v>
      </c>
      <c r="E445" t="s">
        <v>790</v>
      </c>
    </row>
    <row r="446" spans="1:13" x14ac:dyDescent="0.25">
      <c r="A446" s="7">
        <f>ROW()</f>
        <v>446</v>
      </c>
      <c r="D446" t="s">
        <v>791</v>
      </c>
      <c r="E446" t="s">
        <v>102</v>
      </c>
      <c r="F446" t="s">
        <v>792</v>
      </c>
    </row>
    <row r="447" spans="1:13" x14ac:dyDescent="0.25">
      <c r="A447" s="7">
        <f>ROW()</f>
        <v>447</v>
      </c>
      <c r="D447" t="s">
        <v>793</v>
      </c>
      <c r="E447" t="s">
        <v>102</v>
      </c>
      <c r="F447" t="s">
        <v>794</v>
      </c>
      <c r="G447" t="s">
        <v>94</v>
      </c>
      <c r="H447" t="s">
        <v>287</v>
      </c>
      <c r="I447" t="s">
        <v>795</v>
      </c>
      <c r="J447" t="s">
        <v>796</v>
      </c>
    </row>
    <row r="448" spans="1:13" x14ac:dyDescent="0.25">
      <c r="A448" s="7">
        <f>ROW()</f>
        <v>448</v>
      </c>
      <c r="D448" t="s">
        <v>797</v>
      </c>
      <c r="E448" t="s">
        <v>94</v>
      </c>
      <c r="F448" t="s">
        <v>163</v>
      </c>
      <c r="G448" t="s">
        <v>798</v>
      </c>
      <c r="H448" t="s">
        <v>799</v>
      </c>
      <c r="I448" t="s">
        <v>163</v>
      </c>
      <c r="J448" t="s">
        <v>320</v>
      </c>
      <c r="K448" t="s">
        <v>790</v>
      </c>
    </row>
    <row r="449" spans="1:11" x14ac:dyDescent="0.25">
      <c r="A449" s="7">
        <f>ROW()</f>
        <v>449</v>
      </c>
      <c r="D449" t="s">
        <v>800</v>
      </c>
      <c r="E449" t="s">
        <v>801</v>
      </c>
      <c r="F449" t="s">
        <v>163</v>
      </c>
      <c r="G449" t="s">
        <v>437</v>
      </c>
      <c r="H449" t="s">
        <v>163</v>
      </c>
      <c r="I449" t="s">
        <v>342</v>
      </c>
      <c r="J449" t="s">
        <v>167</v>
      </c>
    </row>
    <row r="450" spans="1:11" x14ac:dyDescent="0.25">
      <c r="A450" s="7">
        <f>ROW()</f>
        <v>450</v>
      </c>
      <c r="D450" t="s">
        <v>802</v>
      </c>
    </row>
    <row r="451" spans="1:11" x14ac:dyDescent="0.25">
      <c r="A451" s="7">
        <f>ROW()</f>
        <v>451</v>
      </c>
      <c r="D451" t="s">
        <v>803</v>
      </c>
    </row>
    <row r="452" spans="1:11" x14ac:dyDescent="0.25">
      <c r="A452" s="7">
        <f>ROW()</f>
        <v>452</v>
      </c>
      <c r="D452" t="s">
        <v>804</v>
      </c>
      <c r="E452" t="s">
        <v>94</v>
      </c>
      <c r="F452" t="s">
        <v>805</v>
      </c>
      <c r="G452" t="s">
        <v>521</v>
      </c>
      <c r="H452" t="s">
        <v>806</v>
      </c>
    </row>
    <row r="453" spans="1:11" x14ac:dyDescent="0.25">
      <c r="A453" s="7">
        <f>ROW()</f>
        <v>453</v>
      </c>
      <c r="D453" t="s">
        <v>807</v>
      </c>
      <c r="E453" t="s">
        <v>102</v>
      </c>
      <c r="F453" t="s">
        <v>808</v>
      </c>
    </row>
    <row r="454" spans="1:11" x14ac:dyDescent="0.25">
      <c r="A454" s="7">
        <f>ROW()</f>
        <v>454</v>
      </c>
      <c r="D454" t="s">
        <v>107</v>
      </c>
      <c r="E454" t="s">
        <v>809</v>
      </c>
    </row>
    <row r="455" spans="1:11" x14ac:dyDescent="0.25">
      <c r="A455" s="7">
        <f>ROW()</f>
        <v>455</v>
      </c>
      <c r="D455" t="s">
        <v>94</v>
      </c>
      <c r="E455" t="s">
        <v>564</v>
      </c>
      <c r="F455" t="s">
        <v>790</v>
      </c>
    </row>
    <row r="456" spans="1:11" x14ac:dyDescent="0.25">
      <c r="A456" s="7">
        <f>ROW()</f>
        <v>456</v>
      </c>
      <c r="D456" t="s">
        <v>791</v>
      </c>
      <c r="E456" t="s">
        <v>102</v>
      </c>
      <c r="F456" t="s">
        <v>810</v>
      </c>
    </row>
    <row r="457" spans="1:11" x14ac:dyDescent="0.25">
      <c r="A457" s="7">
        <f>ROW()</f>
        <v>457</v>
      </c>
      <c r="D457" t="s">
        <v>793</v>
      </c>
      <c r="E457" t="s">
        <v>102</v>
      </c>
      <c r="F457" t="s">
        <v>794</v>
      </c>
      <c r="G457" t="s">
        <v>94</v>
      </c>
      <c r="H457" t="s">
        <v>287</v>
      </c>
      <c r="I457" t="s">
        <v>795</v>
      </c>
      <c r="J457" t="s">
        <v>796</v>
      </c>
    </row>
    <row r="458" spans="1:11" x14ac:dyDescent="0.25">
      <c r="A458" s="7">
        <f>ROW()</f>
        <v>458</v>
      </c>
      <c r="D458" t="s">
        <v>797</v>
      </c>
      <c r="E458" t="s">
        <v>94</v>
      </c>
      <c r="F458" t="s">
        <v>163</v>
      </c>
      <c r="G458" t="s">
        <v>798</v>
      </c>
      <c r="H458" t="s">
        <v>799</v>
      </c>
      <c r="I458" t="s">
        <v>163</v>
      </c>
      <c r="J458" t="s">
        <v>320</v>
      </c>
      <c r="K458" t="s">
        <v>790</v>
      </c>
    </row>
    <row r="459" spans="1:11" x14ac:dyDescent="0.25">
      <c r="A459" s="7">
        <f>ROW()</f>
        <v>459</v>
      </c>
      <c r="D459" t="s">
        <v>800</v>
      </c>
      <c r="E459" t="s">
        <v>801</v>
      </c>
      <c r="F459" t="s">
        <v>163</v>
      </c>
      <c r="G459" t="s">
        <v>437</v>
      </c>
      <c r="H459" t="s">
        <v>163</v>
      </c>
      <c r="I459" t="s">
        <v>342</v>
      </c>
      <c r="J459" t="s">
        <v>167</v>
      </c>
    </row>
    <row r="460" spans="1:11" x14ac:dyDescent="0.25">
      <c r="A460" s="7">
        <f>ROW()</f>
        <v>460</v>
      </c>
      <c r="D460" t="s">
        <v>802</v>
      </c>
    </row>
    <row r="461" spans="1:11" x14ac:dyDescent="0.25">
      <c r="A461" s="7">
        <f>ROW()</f>
        <v>461</v>
      </c>
      <c r="D461" t="s">
        <v>803</v>
      </c>
    </row>
    <row r="462" spans="1:11" x14ac:dyDescent="0.25">
      <c r="A462" s="7">
        <f>ROW()</f>
        <v>462</v>
      </c>
      <c r="D462" t="s">
        <v>804</v>
      </c>
      <c r="E462" t="s">
        <v>94</v>
      </c>
      <c r="F462" t="s">
        <v>805</v>
      </c>
      <c r="G462" t="s">
        <v>521</v>
      </c>
      <c r="H462" t="s">
        <v>806</v>
      </c>
    </row>
    <row r="463" spans="1:11" x14ac:dyDescent="0.25">
      <c r="A463" s="7">
        <f>ROW()</f>
        <v>463</v>
      </c>
      <c r="D463" t="s">
        <v>811</v>
      </c>
      <c r="E463" t="s">
        <v>102</v>
      </c>
      <c r="F463" t="s">
        <v>812</v>
      </c>
    </row>
    <row r="464" spans="1:11" x14ac:dyDescent="0.25">
      <c r="A464" s="7">
        <f>ROW()</f>
        <v>464</v>
      </c>
      <c r="D464" t="s">
        <v>107</v>
      </c>
      <c r="E464" t="s">
        <v>813</v>
      </c>
    </row>
    <row r="465" spans="1:11" x14ac:dyDescent="0.25">
      <c r="A465" s="7">
        <f>ROW()</f>
        <v>465</v>
      </c>
    </row>
    <row r="466" spans="1:11" x14ac:dyDescent="0.25">
      <c r="A466" s="7">
        <f>ROW()</f>
        <v>466</v>
      </c>
      <c r="D466" t="s">
        <v>814</v>
      </c>
      <c r="E466" t="s">
        <v>102</v>
      </c>
      <c r="F466" t="s">
        <v>815</v>
      </c>
      <c r="G466" t="s">
        <v>816</v>
      </c>
      <c r="H466" t="s">
        <v>817</v>
      </c>
      <c r="I466" t="s">
        <v>818</v>
      </c>
    </row>
    <row r="467" spans="1:11" x14ac:dyDescent="0.25">
      <c r="A467" s="7">
        <f>ROW()</f>
        <v>467</v>
      </c>
      <c r="D467" t="s">
        <v>819</v>
      </c>
      <c r="E467" t="s">
        <v>102</v>
      </c>
      <c r="F467" t="s">
        <v>820</v>
      </c>
    </row>
    <row r="468" spans="1:11" x14ac:dyDescent="0.25">
      <c r="A468" s="7">
        <f>ROW()</f>
        <v>468</v>
      </c>
      <c r="D468" t="s">
        <v>821</v>
      </c>
      <c r="E468" t="s">
        <v>102</v>
      </c>
      <c r="F468" t="s">
        <v>822</v>
      </c>
    </row>
    <row r="469" spans="1:11" x14ac:dyDescent="0.25">
      <c r="A469" s="7">
        <f>ROW()</f>
        <v>469</v>
      </c>
      <c r="D469" t="s">
        <v>767</v>
      </c>
      <c r="E469" t="s">
        <v>102</v>
      </c>
      <c r="F469" t="s">
        <v>823</v>
      </c>
      <c r="G469" t="s">
        <v>824</v>
      </c>
      <c r="H469" t="s">
        <v>750</v>
      </c>
    </row>
    <row r="470" spans="1:11" x14ac:dyDescent="0.25">
      <c r="A470" s="7">
        <f>ROW()</f>
        <v>470</v>
      </c>
      <c r="D470" t="s">
        <v>825</v>
      </c>
    </row>
    <row r="471" spans="1:11" x14ac:dyDescent="0.25">
      <c r="A471" s="7">
        <f>ROW()</f>
        <v>471</v>
      </c>
    </row>
    <row r="472" spans="1:11" x14ac:dyDescent="0.25">
      <c r="A472" s="7">
        <f>ROW()</f>
        <v>472</v>
      </c>
    </row>
    <row r="473" spans="1:11" x14ac:dyDescent="0.25">
      <c r="A473" s="7">
        <f>ROW()</f>
        <v>473</v>
      </c>
      <c r="D473" t="s">
        <v>826</v>
      </c>
      <c r="E473" t="s">
        <v>827</v>
      </c>
      <c r="F473" t="s">
        <v>828</v>
      </c>
      <c r="G473" t="s">
        <v>102</v>
      </c>
      <c r="H473" t="s">
        <v>829</v>
      </c>
      <c r="I473" t="s">
        <v>830</v>
      </c>
    </row>
    <row r="474" spans="1:11" x14ac:dyDescent="0.25">
      <c r="A474" s="7">
        <f>ROW()</f>
        <v>474</v>
      </c>
      <c r="D474" t="s">
        <v>831</v>
      </c>
      <c r="E474" t="s">
        <v>832</v>
      </c>
      <c r="F474" t="s">
        <v>750</v>
      </c>
    </row>
    <row r="475" spans="1:11" x14ac:dyDescent="0.25">
      <c r="A475" s="7">
        <f>ROW()</f>
        <v>475</v>
      </c>
      <c r="D475" t="s">
        <v>94</v>
      </c>
      <c r="E475" t="s">
        <v>282</v>
      </c>
      <c r="F475" t="s">
        <v>192</v>
      </c>
      <c r="G475" t="s">
        <v>833</v>
      </c>
      <c r="H475" t="s">
        <v>388</v>
      </c>
      <c r="I475" t="s">
        <v>119</v>
      </c>
      <c r="J475" t="s">
        <v>834</v>
      </c>
    </row>
    <row r="476" spans="1:11" x14ac:dyDescent="0.25">
      <c r="A476" s="7">
        <f>ROW()</f>
        <v>476</v>
      </c>
      <c r="D476" t="s">
        <v>835</v>
      </c>
      <c r="E476" t="s">
        <v>750</v>
      </c>
    </row>
    <row r="477" spans="1:11" x14ac:dyDescent="0.25">
      <c r="A477" s="7">
        <f>ROW()</f>
        <v>477</v>
      </c>
      <c r="D477" t="s">
        <v>836</v>
      </c>
      <c r="E477" t="s">
        <v>102</v>
      </c>
      <c r="F477" t="s">
        <v>837</v>
      </c>
      <c r="G477" t="s">
        <v>749</v>
      </c>
      <c r="H477" t="s">
        <v>750</v>
      </c>
    </row>
    <row r="478" spans="1:11" x14ac:dyDescent="0.25">
      <c r="A478" s="7">
        <f>ROW()</f>
        <v>478</v>
      </c>
      <c r="D478" t="s">
        <v>838</v>
      </c>
      <c r="E478" t="s">
        <v>839</v>
      </c>
      <c r="F478" t="s">
        <v>615</v>
      </c>
      <c r="G478" t="s">
        <v>102</v>
      </c>
      <c r="H478" t="s">
        <v>826</v>
      </c>
      <c r="I478" t="s">
        <v>827</v>
      </c>
      <c r="J478" t="s">
        <v>840</v>
      </c>
      <c r="K478" t="s">
        <v>841</v>
      </c>
    </row>
    <row r="479" spans="1:11" x14ac:dyDescent="0.25">
      <c r="A479" s="7">
        <f>ROW()</f>
        <v>479</v>
      </c>
    </row>
    <row r="480" spans="1:11" x14ac:dyDescent="0.25">
      <c r="A480" s="7">
        <f>ROW()</f>
        <v>480</v>
      </c>
      <c r="D480" t="s">
        <v>767</v>
      </c>
      <c r="E480" t="s">
        <v>102</v>
      </c>
      <c r="F480" t="s">
        <v>842</v>
      </c>
      <c r="G480" t="s">
        <v>824</v>
      </c>
      <c r="H480" t="s">
        <v>750</v>
      </c>
    </row>
    <row r="481" spans="1:14" x14ac:dyDescent="0.25">
      <c r="A481" s="7">
        <f>ROW()</f>
        <v>481</v>
      </c>
      <c r="D481" t="s">
        <v>843</v>
      </c>
    </row>
    <row r="482" spans="1:14" x14ac:dyDescent="0.25">
      <c r="A482" s="7">
        <f>ROW()</f>
        <v>482</v>
      </c>
      <c r="D482" t="s">
        <v>844</v>
      </c>
      <c r="E482" t="s">
        <v>845</v>
      </c>
      <c r="F482" t="s">
        <v>846</v>
      </c>
      <c r="G482" t="s">
        <v>102</v>
      </c>
      <c r="H482" t="s">
        <v>847</v>
      </c>
      <c r="I482" t="s">
        <v>830</v>
      </c>
    </row>
    <row r="483" spans="1:14" x14ac:dyDescent="0.25">
      <c r="A483" s="7">
        <f>ROW()</f>
        <v>483</v>
      </c>
      <c r="D483" t="s">
        <v>847</v>
      </c>
      <c r="E483" t="s">
        <v>729</v>
      </c>
      <c r="F483" t="s">
        <v>102</v>
      </c>
      <c r="G483" t="s">
        <v>848</v>
      </c>
    </row>
    <row r="484" spans="1:14" x14ac:dyDescent="0.25">
      <c r="A484" s="7">
        <f>ROW()</f>
        <v>484</v>
      </c>
      <c r="D484" t="s">
        <v>849</v>
      </c>
      <c r="E484" t="s">
        <v>729</v>
      </c>
      <c r="F484" t="s">
        <v>102</v>
      </c>
      <c r="G484" t="s">
        <v>848</v>
      </c>
    </row>
    <row r="485" spans="1:14" x14ac:dyDescent="0.25">
      <c r="A485" s="7">
        <f>ROW()</f>
        <v>485</v>
      </c>
      <c r="D485" t="s">
        <v>850</v>
      </c>
      <c r="E485" t="s">
        <v>832</v>
      </c>
      <c r="F485" t="s">
        <v>750</v>
      </c>
    </row>
    <row r="486" spans="1:14" x14ac:dyDescent="0.25">
      <c r="A486" s="7">
        <f>ROW()</f>
        <v>486</v>
      </c>
      <c r="D486" t="s">
        <v>836</v>
      </c>
      <c r="E486" t="s">
        <v>102</v>
      </c>
      <c r="F486" t="s">
        <v>851</v>
      </c>
      <c r="G486" t="s">
        <v>749</v>
      </c>
      <c r="H486" t="s">
        <v>750</v>
      </c>
    </row>
    <row r="487" spans="1:14" x14ac:dyDescent="0.25">
      <c r="A487" s="7">
        <f>ROW()</f>
        <v>487</v>
      </c>
      <c r="D487" t="s">
        <v>838</v>
      </c>
      <c r="E487" t="s">
        <v>839</v>
      </c>
      <c r="F487" t="s">
        <v>615</v>
      </c>
      <c r="G487" t="s">
        <v>102</v>
      </c>
      <c r="H487" t="s">
        <v>844</v>
      </c>
      <c r="I487" t="s">
        <v>845</v>
      </c>
      <c r="J487" t="s">
        <v>852</v>
      </c>
      <c r="K487" t="s">
        <v>853</v>
      </c>
    </row>
    <row r="488" spans="1:14" x14ac:dyDescent="0.25">
      <c r="A488" s="7">
        <f>ROW()</f>
        <v>488</v>
      </c>
      <c r="D488" t="s">
        <v>854</v>
      </c>
      <c r="E488" t="s">
        <v>102</v>
      </c>
      <c r="F488" t="s">
        <v>855</v>
      </c>
      <c r="G488" t="s">
        <v>119</v>
      </c>
      <c r="H488" t="s">
        <v>30</v>
      </c>
      <c r="I488" t="s">
        <v>120</v>
      </c>
      <c r="J488" t="s">
        <v>595</v>
      </c>
      <c r="K488" t="s">
        <v>113</v>
      </c>
      <c r="L488" t="s">
        <v>856</v>
      </c>
      <c r="M488" t="s">
        <v>120</v>
      </c>
      <c r="N488" t="s">
        <v>857</v>
      </c>
    </row>
    <row r="489" spans="1:14" x14ac:dyDescent="0.25">
      <c r="A489" s="7">
        <f>ROW()</f>
        <v>489</v>
      </c>
      <c r="D489" t="s">
        <v>113</v>
      </c>
      <c r="E489" t="s">
        <v>150</v>
      </c>
      <c r="F489" t="s">
        <v>858</v>
      </c>
      <c r="G489" t="s">
        <v>859</v>
      </c>
    </row>
    <row r="490" spans="1:14" x14ac:dyDescent="0.25">
      <c r="A490" s="7">
        <f>ROW()</f>
        <v>490</v>
      </c>
      <c r="D490" t="s">
        <v>860</v>
      </c>
      <c r="E490" t="s">
        <v>861</v>
      </c>
    </row>
    <row r="491" spans="1:14" x14ac:dyDescent="0.25">
      <c r="A491" s="7">
        <f>ROW()</f>
        <v>491</v>
      </c>
      <c r="D491" t="s">
        <v>119</v>
      </c>
      <c r="E491" t="s">
        <v>250</v>
      </c>
      <c r="F491" t="s">
        <v>120</v>
      </c>
      <c r="G491" t="s">
        <v>862</v>
      </c>
    </row>
    <row r="492" spans="1:14" x14ac:dyDescent="0.25">
      <c r="A492" s="7">
        <f>ROW()</f>
        <v>492</v>
      </c>
      <c r="D492" t="s">
        <v>863</v>
      </c>
      <c r="E492" t="s">
        <v>384</v>
      </c>
      <c r="F492" t="s">
        <v>673</v>
      </c>
      <c r="G492" t="s">
        <v>864</v>
      </c>
      <c r="H492" t="s">
        <v>865</v>
      </c>
    </row>
    <row r="493" spans="1:14" x14ac:dyDescent="0.25">
      <c r="A493" s="7">
        <f>ROW()</f>
        <v>493</v>
      </c>
    </row>
    <row r="494" spans="1:14" x14ac:dyDescent="0.25">
      <c r="A494" s="7">
        <f>ROW()</f>
        <v>494</v>
      </c>
      <c r="D494" t="s">
        <v>259</v>
      </c>
      <c r="E494" t="s">
        <v>459</v>
      </c>
      <c r="F494" t="s">
        <v>866</v>
      </c>
      <c r="G494" t="s">
        <v>86</v>
      </c>
      <c r="H494" t="s">
        <v>262</v>
      </c>
    </row>
    <row r="495" spans="1:14" x14ac:dyDescent="0.25">
      <c r="A495" s="7">
        <f>ROW()</f>
        <v>495</v>
      </c>
      <c r="D495" t="s">
        <v>867</v>
      </c>
      <c r="E495" t="s">
        <v>868</v>
      </c>
    </row>
    <row r="496" spans="1:14" x14ac:dyDescent="0.25">
      <c r="A496" s="7">
        <f>ROW()</f>
        <v>496</v>
      </c>
      <c r="D496" t="s">
        <v>869</v>
      </c>
      <c r="E496" t="s">
        <v>870</v>
      </c>
      <c r="F496" t="s">
        <v>871</v>
      </c>
      <c r="G496" t="s">
        <v>85</v>
      </c>
      <c r="H496" t="s">
        <v>86</v>
      </c>
      <c r="I496" t="s">
        <v>872</v>
      </c>
      <c r="J496" t="s">
        <v>88</v>
      </c>
      <c r="K496" t="s">
        <v>86</v>
      </c>
      <c r="L496" t="s">
        <v>873</v>
      </c>
      <c r="M496" t="s">
        <v>874</v>
      </c>
      <c r="N496" t="s">
        <v>875</v>
      </c>
    </row>
    <row r="497" spans="1:16" x14ac:dyDescent="0.25">
      <c r="A497" s="7">
        <f>ROW()</f>
        <v>497</v>
      </c>
      <c r="D497" t="s">
        <v>94</v>
      </c>
      <c r="E497" t="s">
        <v>876</v>
      </c>
      <c r="F497" t="s">
        <v>805</v>
      </c>
      <c r="G497" t="s">
        <v>877</v>
      </c>
      <c r="H497" t="s">
        <v>163</v>
      </c>
      <c r="I497" t="s">
        <v>878</v>
      </c>
    </row>
    <row r="498" spans="1:16" x14ac:dyDescent="0.25">
      <c r="A498" s="7">
        <f>ROW()</f>
        <v>498</v>
      </c>
      <c r="D498" t="s">
        <v>879</v>
      </c>
      <c r="E498" t="s">
        <v>102</v>
      </c>
      <c r="F498" t="s">
        <v>880</v>
      </c>
    </row>
    <row r="499" spans="1:16" x14ac:dyDescent="0.25">
      <c r="A499" s="7">
        <f>ROW()</f>
        <v>499</v>
      </c>
      <c r="D499" t="s">
        <v>881</v>
      </c>
      <c r="E499" t="s">
        <v>102</v>
      </c>
      <c r="F499" t="s">
        <v>882</v>
      </c>
      <c r="G499" t="s">
        <v>883</v>
      </c>
    </row>
    <row r="500" spans="1:16" x14ac:dyDescent="0.25">
      <c r="A500" s="7">
        <f>ROW()</f>
        <v>500</v>
      </c>
      <c r="D500" t="s">
        <v>94</v>
      </c>
      <c r="E500" t="s">
        <v>884</v>
      </c>
      <c r="F500" t="s">
        <v>790</v>
      </c>
    </row>
    <row r="501" spans="1:16" x14ac:dyDescent="0.25">
      <c r="A501" s="7">
        <f>ROW()</f>
        <v>501</v>
      </c>
      <c r="D501" t="s">
        <v>879</v>
      </c>
      <c r="E501" t="s">
        <v>102</v>
      </c>
      <c r="F501" t="s">
        <v>885</v>
      </c>
    </row>
    <row r="502" spans="1:16" x14ac:dyDescent="0.25">
      <c r="A502" s="7">
        <f>ROW()</f>
        <v>502</v>
      </c>
      <c r="D502" t="s">
        <v>881</v>
      </c>
      <c r="E502" t="s">
        <v>102</v>
      </c>
      <c r="F502" t="s">
        <v>882</v>
      </c>
      <c r="G502" t="s">
        <v>886</v>
      </c>
    </row>
    <row r="503" spans="1:16" x14ac:dyDescent="0.25">
      <c r="A503" s="7">
        <f>ROW()</f>
        <v>503</v>
      </c>
      <c r="D503" t="s">
        <v>94</v>
      </c>
      <c r="E503" t="s">
        <v>887</v>
      </c>
      <c r="F503" t="s">
        <v>888</v>
      </c>
      <c r="G503" t="s">
        <v>889</v>
      </c>
      <c r="H503" t="s">
        <v>890</v>
      </c>
      <c r="I503" t="s">
        <v>891</v>
      </c>
      <c r="J503" t="s">
        <v>892</v>
      </c>
      <c r="K503" t="s">
        <v>574</v>
      </c>
    </row>
    <row r="504" spans="1:16" x14ac:dyDescent="0.25">
      <c r="A504" s="7">
        <f>ROW()</f>
        <v>504</v>
      </c>
      <c r="D504" t="s">
        <v>893</v>
      </c>
      <c r="E504" t="s">
        <v>102</v>
      </c>
      <c r="F504" t="s">
        <v>894</v>
      </c>
    </row>
    <row r="505" spans="1:16" x14ac:dyDescent="0.25">
      <c r="A505" s="7">
        <f>ROW()</f>
        <v>505</v>
      </c>
      <c r="D505" t="s">
        <v>895</v>
      </c>
      <c r="E505" t="s">
        <v>102</v>
      </c>
      <c r="F505" t="s">
        <v>855</v>
      </c>
      <c r="G505" t="s">
        <v>119</v>
      </c>
      <c r="H505" t="s">
        <v>30</v>
      </c>
      <c r="I505" t="s">
        <v>120</v>
      </c>
      <c r="J505" t="s">
        <v>896</v>
      </c>
      <c r="K505" t="s">
        <v>113</v>
      </c>
      <c r="L505" t="s">
        <v>856</v>
      </c>
      <c r="M505" t="s">
        <v>120</v>
      </c>
      <c r="N505" t="s">
        <v>30</v>
      </c>
      <c r="O505" t="s">
        <v>214</v>
      </c>
      <c r="P505" t="s">
        <v>897</v>
      </c>
    </row>
    <row r="506" spans="1:16" x14ac:dyDescent="0.25">
      <c r="A506" s="7">
        <f>ROW()</f>
        <v>506</v>
      </c>
      <c r="D506" t="s">
        <v>898</v>
      </c>
      <c r="E506" t="s">
        <v>250</v>
      </c>
      <c r="F506" t="s">
        <v>120</v>
      </c>
      <c r="G506" t="s">
        <v>899</v>
      </c>
    </row>
    <row r="507" spans="1:16" x14ac:dyDescent="0.25">
      <c r="A507" s="7">
        <f>ROW()</f>
        <v>507</v>
      </c>
      <c r="D507" t="s">
        <v>746</v>
      </c>
      <c r="E507" t="s">
        <v>193</v>
      </c>
      <c r="F507" t="s">
        <v>102</v>
      </c>
      <c r="G507" t="s">
        <v>900</v>
      </c>
    </row>
    <row r="508" spans="1:16" x14ac:dyDescent="0.25">
      <c r="A508" s="7">
        <f>ROW()</f>
        <v>508</v>
      </c>
      <c r="D508" t="s">
        <v>746</v>
      </c>
      <c r="E508" t="s">
        <v>193</v>
      </c>
      <c r="F508" t="s">
        <v>102</v>
      </c>
      <c r="G508" t="s">
        <v>901</v>
      </c>
    </row>
    <row r="509" spans="1:16" x14ac:dyDescent="0.25">
      <c r="A509" s="7">
        <f>ROW()</f>
        <v>509</v>
      </c>
      <c r="D509" t="s">
        <v>746</v>
      </c>
      <c r="E509" t="s">
        <v>902</v>
      </c>
      <c r="F509" t="s">
        <v>903</v>
      </c>
      <c r="G509" t="s">
        <v>904</v>
      </c>
    </row>
    <row r="510" spans="1:16" x14ac:dyDescent="0.25">
      <c r="A510" s="7">
        <f>ROW()</f>
        <v>510</v>
      </c>
      <c r="D510" t="s">
        <v>94</v>
      </c>
      <c r="E510" t="s">
        <v>339</v>
      </c>
      <c r="F510" t="s">
        <v>905</v>
      </c>
      <c r="G510" t="s">
        <v>214</v>
      </c>
      <c r="H510" t="s">
        <v>906</v>
      </c>
    </row>
    <row r="511" spans="1:16" x14ac:dyDescent="0.25">
      <c r="A511" s="7">
        <f>ROW()</f>
        <v>511</v>
      </c>
      <c r="D511" t="s">
        <v>907</v>
      </c>
    </row>
    <row r="512" spans="1:16" x14ac:dyDescent="0.25">
      <c r="A512" s="7">
        <f>ROW()</f>
        <v>512</v>
      </c>
      <c r="D512" t="s">
        <v>908</v>
      </c>
      <c r="E512" t="s">
        <v>909</v>
      </c>
    </row>
    <row r="513" spans="1:10" x14ac:dyDescent="0.25">
      <c r="A513" s="7">
        <f>ROW()</f>
        <v>513</v>
      </c>
      <c r="D513" t="s">
        <v>649</v>
      </c>
      <c r="E513" t="s">
        <v>102</v>
      </c>
      <c r="F513" t="s">
        <v>910</v>
      </c>
      <c r="G513" t="s">
        <v>911</v>
      </c>
    </row>
    <row r="514" spans="1:10" x14ac:dyDescent="0.25">
      <c r="A514" s="7">
        <f>ROW()</f>
        <v>514</v>
      </c>
    </row>
    <row r="515" spans="1:10" x14ac:dyDescent="0.25">
      <c r="A515" s="7">
        <f>ROW()</f>
        <v>515</v>
      </c>
      <c r="D515" t="s">
        <v>912</v>
      </c>
      <c r="E515" t="s">
        <v>102</v>
      </c>
      <c r="F515" t="s">
        <v>913</v>
      </c>
    </row>
    <row r="516" spans="1:10" x14ac:dyDescent="0.25">
      <c r="A516" s="7">
        <f>ROW()</f>
        <v>516</v>
      </c>
      <c r="D516" t="s">
        <v>914</v>
      </c>
      <c r="E516" t="s">
        <v>102</v>
      </c>
      <c r="F516">
        <v>1</v>
      </c>
    </row>
    <row r="517" spans="1:10" x14ac:dyDescent="0.25">
      <c r="A517" s="7">
        <f>ROW()</f>
        <v>517</v>
      </c>
      <c r="D517" t="s">
        <v>915</v>
      </c>
      <c r="E517" t="s">
        <v>102</v>
      </c>
      <c r="F517">
        <v>3</v>
      </c>
    </row>
    <row r="518" spans="1:10" x14ac:dyDescent="0.25">
      <c r="A518" s="7">
        <f>ROW()</f>
        <v>518</v>
      </c>
    </row>
    <row r="519" spans="1:10" x14ac:dyDescent="0.25">
      <c r="A519" s="7">
        <f>ROW()</f>
        <v>519</v>
      </c>
      <c r="D519" t="s">
        <v>916</v>
      </c>
      <c r="E519" t="s">
        <v>917</v>
      </c>
    </row>
    <row r="520" spans="1:10" x14ac:dyDescent="0.25">
      <c r="A520" s="7">
        <f>ROW()</f>
        <v>520</v>
      </c>
      <c r="D520" t="s">
        <v>217</v>
      </c>
      <c r="E520" t="s">
        <v>918</v>
      </c>
      <c r="F520" t="s">
        <v>605</v>
      </c>
      <c r="G520" t="s">
        <v>723</v>
      </c>
      <c r="H520" t="s">
        <v>919</v>
      </c>
    </row>
    <row r="521" spans="1:10" x14ac:dyDescent="0.25">
      <c r="A521" s="7">
        <f>ROW()</f>
        <v>521</v>
      </c>
    </row>
    <row r="522" spans="1:10" x14ac:dyDescent="0.25">
      <c r="A522" s="7">
        <f>ROW()</f>
        <v>522</v>
      </c>
      <c r="C522" t="s">
        <v>98</v>
      </c>
      <c r="D522" t="s">
        <v>920</v>
      </c>
      <c r="E522" t="s">
        <v>921</v>
      </c>
    </row>
    <row r="523" spans="1:10" x14ac:dyDescent="0.25">
      <c r="A523" s="7">
        <f>ROW()</f>
        <v>523</v>
      </c>
      <c r="D523" t="s">
        <v>79</v>
      </c>
      <c r="E523" t="s">
        <v>922</v>
      </c>
      <c r="F523" t="s">
        <v>77</v>
      </c>
      <c r="G523" t="s">
        <v>923</v>
      </c>
      <c r="H523" t="s">
        <v>924</v>
      </c>
      <c r="I523" t="s">
        <v>925</v>
      </c>
      <c r="J523" t="s">
        <v>926</v>
      </c>
    </row>
    <row r="524" spans="1:10" x14ac:dyDescent="0.25">
      <c r="A524" s="7">
        <f>ROW()</f>
        <v>524</v>
      </c>
      <c r="D524" t="s">
        <v>77</v>
      </c>
      <c r="E524" t="s">
        <v>922</v>
      </c>
      <c r="F524" t="s">
        <v>86</v>
      </c>
      <c r="G524" t="s">
        <v>927</v>
      </c>
    </row>
    <row r="525" spans="1:10" x14ac:dyDescent="0.25">
      <c r="A525" s="7">
        <f>ROW()</f>
        <v>525</v>
      </c>
      <c r="D525" t="s">
        <v>98</v>
      </c>
      <c r="E525" t="s">
        <v>928</v>
      </c>
    </row>
    <row r="526" spans="1:10" x14ac:dyDescent="0.25">
      <c r="A526" s="7">
        <f>ROW()</f>
        <v>526</v>
      </c>
      <c r="D526" t="s">
        <v>929</v>
      </c>
    </row>
    <row r="527" spans="1:10" x14ac:dyDescent="0.25">
      <c r="A527" s="7">
        <f>ROW()</f>
        <v>527</v>
      </c>
      <c r="D527" t="s">
        <v>930</v>
      </c>
    </row>
    <row r="528" spans="1:10" x14ac:dyDescent="0.25">
      <c r="A528" s="7">
        <f>ROW()</f>
        <v>528</v>
      </c>
      <c r="D528" t="s">
        <v>931</v>
      </c>
    </row>
    <row r="529" spans="1:12" x14ac:dyDescent="0.25">
      <c r="A529" s="7">
        <f>ROW()</f>
        <v>529</v>
      </c>
      <c r="D529" t="s">
        <v>932</v>
      </c>
    </row>
    <row r="530" spans="1:12" x14ac:dyDescent="0.25">
      <c r="A530" s="7">
        <f>ROW()</f>
        <v>530</v>
      </c>
      <c r="D530" t="s">
        <v>933</v>
      </c>
    </row>
    <row r="531" spans="1:12" x14ac:dyDescent="0.25">
      <c r="A531" s="7">
        <f>ROW()</f>
        <v>531</v>
      </c>
      <c r="D531" t="s">
        <v>934</v>
      </c>
      <c r="E531" t="s">
        <v>935</v>
      </c>
      <c r="F531" t="s">
        <v>936</v>
      </c>
      <c r="G531" t="s">
        <v>342</v>
      </c>
      <c r="H531" t="s">
        <v>937</v>
      </c>
      <c r="I531" t="s">
        <v>163</v>
      </c>
      <c r="J531" t="s">
        <v>938</v>
      </c>
      <c r="K531" t="s">
        <v>935</v>
      </c>
      <c r="L531" t="s">
        <v>939</v>
      </c>
    </row>
    <row r="532" spans="1:12" x14ac:dyDescent="0.25">
      <c r="A532" s="7">
        <f>ROW()</f>
        <v>532</v>
      </c>
      <c r="D532" t="s">
        <v>940</v>
      </c>
    </row>
    <row r="533" spans="1:12" x14ac:dyDescent="0.25">
      <c r="A533" s="7">
        <f>ROW()</f>
        <v>533</v>
      </c>
      <c r="D533" t="s">
        <v>941</v>
      </c>
    </row>
    <row r="534" spans="1:12" x14ac:dyDescent="0.25">
      <c r="A534" s="7">
        <f>ROW()</f>
        <v>534</v>
      </c>
      <c r="D534" t="s">
        <v>942</v>
      </c>
      <c r="E534" t="s">
        <v>943</v>
      </c>
      <c r="F534" t="s">
        <v>944</v>
      </c>
      <c r="G534" t="s">
        <v>945</v>
      </c>
    </row>
    <row r="535" spans="1:12" x14ac:dyDescent="0.25">
      <c r="A535" s="7">
        <f>ROW()</f>
        <v>535</v>
      </c>
      <c r="D535" t="s">
        <v>217</v>
      </c>
    </row>
    <row r="536" spans="1:12" x14ac:dyDescent="0.25">
      <c r="A536" s="7">
        <f>ROW()</f>
        <v>536</v>
      </c>
      <c r="D536" t="s">
        <v>217</v>
      </c>
      <c r="E536" t="s">
        <v>946</v>
      </c>
      <c r="F536" t="s">
        <v>947</v>
      </c>
    </row>
    <row r="537" spans="1:12" x14ac:dyDescent="0.25">
      <c r="A537" s="7">
        <f>ROW()</f>
        <v>537</v>
      </c>
      <c r="D537" t="s">
        <v>948</v>
      </c>
      <c r="E537" t="s">
        <v>949</v>
      </c>
      <c r="F537" t="s">
        <v>950</v>
      </c>
      <c r="G537" t="s">
        <v>951</v>
      </c>
      <c r="H537" t="s">
        <v>952</v>
      </c>
      <c r="I537" t="s">
        <v>953</v>
      </c>
    </row>
    <row r="538" spans="1:12" x14ac:dyDescent="0.25">
      <c r="A538" s="7">
        <f>ROW()</f>
        <v>538</v>
      </c>
      <c r="D538" t="s">
        <v>954</v>
      </c>
      <c r="E538" t="s">
        <v>955</v>
      </c>
      <c r="F538" t="s">
        <v>956</v>
      </c>
      <c r="G538" t="s">
        <v>957</v>
      </c>
      <c r="H538" t="s">
        <v>958</v>
      </c>
    </row>
    <row r="539" spans="1:12" x14ac:dyDescent="0.25">
      <c r="A539" s="7">
        <f>ROW()</f>
        <v>539</v>
      </c>
    </row>
    <row r="540" spans="1:12" x14ac:dyDescent="0.25">
      <c r="A540" s="7">
        <f>ROW()</f>
        <v>540</v>
      </c>
    </row>
    <row r="541" spans="1:12" x14ac:dyDescent="0.25">
      <c r="A541" s="7">
        <f>ROW()</f>
        <v>541</v>
      </c>
    </row>
    <row r="542" spans="1:12" x14ac:dyDescent="0.25">
      <c r="A542" s="7">
        <f>ROW()</f>
        <v>542</v>
      </c>
      <c r="C542" t="s">
        <v>98</v>
      </c>
      <c r="D542" t="s">
        <v>959</v>
      </c>
    </row>
    <row r="543" spans="1:12" x14ac:dyDescent="0.25">
      <c r="A543" s="7">
        <f>ROW()</f>
        <v>543</v>
      </c>
      <c r="D543" t="s">
        <v>94</v>
      </c>
      <c r="E543" t="s">
        <v>535</v>
      </c>
      <c r="F543" t="s">
        <v>351</v>
      </c>
    </row>
    <row r="544" spans="1:12" x14ac:dyDescent="0.25">
      <c r="A544" s="7">
        <f>ROW()</f>
        <v>544</v>
      </c>
      <c r="D544" t="s">
        <v>352</v>
      </c>
      <c r="E544" t="s">
        <v>102</v>
      </c>
      <c r="F544" t="s">
        <v>734</v>
      </c>
      <c r="G544" t="s">
        <v>354</v>
      </c>
    </row>
    <row r="545" spans="1:11" x14ac:dyDescent="0.25">
      <c r="A545" s="7">
        <f>ROW()</f>
        <v>545</v>
      </c>
      <c r="D545" t="s">
        <v>94</v>
      </c>
      <c r="E545" t="s">
        <v>535</v>
      </c>
      <c r="F545" t="s">
        <v>537</v>
      </c>
      <c r="G545" t="s">
        <v>287</v>
      </c>
    </row>
    <row r="546" spans="1:11" x14ac:dyDescent="0.25">
      <c r="A546" s="7">
        <f>ROW()</f>
        <v>546</v>
      </c>
      <c r="D546" t="s">
        <v>538</v>
      </c>
      <c r="E546" t="s">
        <v>102</v>
      </c>
      <c r="F546" t="s">
        <v>539</v>
      </c>
    </row>
    <row r="547" spans="1:11" x14ac:dyDescent="0.25">
      <c r="A547" s="7">
        <f>ROW()</f>
        <v>547</v>
      </c>
    </row>
    <row r="548" spans="1:11" x14ac:dyDescent="0.25">
      <c r="A548" s="7">
        <f>ROW()</f>
        <v>548</v>
      </c>
      <c r="D548" t="s">
        <v>960</v>
      </c>
      <c r="E548" t="s">
        <v>102</v>
      </c>
      <c r="F548" t="s">
        <v>674</v>
      </c>
      <c r="G548" t="s">
        <v>961</v>
      </c>
    </row>
    <row r="549" spans="1:11" x14ac:dyDescent="0.25">
      <c r="A549" s="7">
        <f>ROW()</f>
        <v>549</v>
      </c>
      <c r="D549" t="s">
        <v>962</v>
      </c>
      <c r="E549" t="s">
        <v>102</v>
      </c>
      <c r="F549" t="s">
        <v>963</v>
      </c>
      <c r="G549" t="s">
        <v>119</v>
      </c>
      <c r="H549" t="s">
        <v>30</v>
      </c>
      <c r="I549" t="s">
        <v>120</v>
      </c>
      <c r="J549" t="s">
        <v>964</v>
      </c>
      <c r="K549" t="s">
        <v>965</v>
      </c>
    </row>
    <row r="550" spans="1:11" x14ac:dyDescent="0.25">
      <c r="A550" s="7">
        <f>ROW()</f>
        <v>550</v>
      </c>
      <c r="D550" t="s">
        <v>966</v>
      </c>
      <c r="E550" t="s">
        <v>102</v>
      </c>
      <c r="F550" t="s">
        <v>967</v>
      </c>
      <c r="G550" t="s">
        <v>119</v>
      </c>
      <c r="H550" t="s">
        <v>30</v>
      </c>
      <c r="I550" t="s">
        <v>120</v>
      </c>
      <c r="J550" t="s">
        <v>968</v>
      </c>
    </row>
    <row r="551" spans="1:11" x14ac:dyDescent="0.25">
      <c r="A551" s="7">
        <f>ROW()</f>
        <v>551</v>
      </c>
      <c r="D551" t="s">
        <v>969</v>
      </c>
      <c r="E551" t="s">
        <v>102</v>
      </c>
      <c r="F551" t="s">
        <v>970</v>
      </c>
      <c r="G551" t="s">
        <v>119</v>
      </c>
      <c r="H551" t="s">
        <v>30</v>
      </c>
      <c r="I551" t="s">
        <v>120</v>
      </c>
      <c r="J551" t="s">
        <v>971</v>
      </c>
    </row>
    <row r="552" spans="1:11" x14ac:dyDescent="0.25">
      <c r="A552" s="7">
        <f>ROW()</f>
        <v>552</v>
      </c>
    </row>
    <row r="553" spans="1:11" x14ac:dyDescent="0.25">
      <c r="A553" s="7">
        <f>ROW()</f>
        <v>553</v>
      </c>
      <c r="D553" t="s">
        <v>972</v>
      </c>
      <c r="E553" t="s">
        <v>102</v>
      </c>
      <c r="F553" t="s">
        <v>973</v>
      </c>
    </row>
    <row r="554" spans="1:11" x14ac:dyDescent="0.25">
      <c r="A554" s="7">
        <f>ROW()</f>
        <v>554</v>
      </c>
      <c r="D554" t="s">
        <v>155</v>
      </c>
      <c r="E554" t="s">
        <v>102</v>
      </c>
      <c r="F554" t="s">
        <v>974</v>
      </c>
    </row>
    <row r="555" spans="1:11" x14ac:dyDescent="0.25">
      <c r="A555" s="7">
        <f>ROW()</f>
        <v>555</v>
      </c>
      <c r="D555" t="s">
        <v>32</v>
      </c>
      <c r="E555" t="s">
        <v>102</v>
      </c>
      <c r="F555" t="s">
        <v>975</v>
      </c>
    </row>
    <row r="556" spans="1:11" x14ac:dyDescent="0.25">
      <c r="A556" s="7">
        <f>ROW()</f>
        <v>556</v>
      </c>
      <c r="D556" t="s">
        <v>976</v>
      </c>
    </row>
    <row r="557" spans="1:11" x14ac:dyDescent="0.25">
      <c r="A557" s="7">
        <f>ROW()</f>
        <v>557</v>
      </c>
    </row>
    <row r="558" spans="1:11" x14ac:dyDescent="0.25">
      <c r="A558" s="7">
        <f>ROW()</f>
        <v>558</v>
      </c>
      <c r="D558" t="s">
        <v>977</v>
      </c>
      <c r="E558" t="s">
        <v>102</v>
      </c>
      <c r="F558" t="s">
        <v>978</v>
      </c>
      <c r="G558" t="s">
        <v>979</v>
      </c>
    </row>
    <row r="559" spans="1:11" x14ac:dyDescent="0.25">
      <c r="A559" s="7">
        <f>ROW()</f>
        <v>559</v>
      </c>
    </row>
    <row r="560" spans="1:11" x14ac:dyDescent="0.25">
      <c r="A560" s="7">
        <f>ROW()</f>
        <v>560</v>
      </c>
      <c r="D560" t="s">
        <v>980</v>
      </c>
      <c r="E560" t="s">
        <v>102</v>
      </c>
      <c r="F560" t="s">
        <v>981</v>
      </c>
      <c r="G560" t="s">
        <v>624</v>
      </c>
      <c r="H560" t="s">
        <v>623</v>
      </c>
      <c r="I560" t="s">
        <v>982</v>
      </c>
    </row>
    <row r="561" spans="1:12" x14ac:dyDescent="0.25">
      <c r="A561" s="7">
        <f>ROW()</f>
        <v>561</v>
      </c>
      <c r="D561" t="s">
        <v>983</v>
      </c>
      <c r="E561" t="s">
        <v>102</v>
      </c>
      <c r="F561" t="s">
        <v>984</v>
      </c>
      <c r="G561" t="s">
        <v>985</v>
      </c>
      <c r="H561" t="s">
        <v>986</v>
      </c>
    </row>
    <row r="562" spans="1:12" x14ac:dyDescent="0.25">
      <c r="A562" s="7">
        <f>ROW()</f>
        <v>562</v>
      </c>
    </row>
    <row r="563" spans="1:12" x14ac:dyDescent="0.25">
      <c r="A563" s="7">
        <f>ROW()</f>
        <v>563</v>
      </c>
      <c r="D563" t="s">
        <v>987</v>
      </c>
    </row>
    <row r="564" spans="1:12" x14ac:dyDescent="0.25">
      <c r="A564" s="7">
        <f>ROW()</f>
        <v>564</v>
      </c>
      <c r="D564" t="s">
        <v>988</v>
      </c>
    </row>
    <row r="565" spans="1:12" x14ac:dyDescent="0.25">
      <c r="A565" s="7">
        <f>ROW()</f>
        <v>565</v>
      </c>
      <c r="D565" t="s">
        <v>94</v>
      </c>
      <c r="E565" t="s">
        <v>989</v>
      </c>
      <c r="F565" t="s">
        <v>878</v>
      </c>
    </row>
    <row r="566" spans="1:12" x14ac:dyDescent="0.25">
      <c r="A566" s="7">
        <f>ROW()</f>
        <v>566</v>
      </c>
      <c r="D566" t="s">
        <v>94</v>
      </c>
      <c r="E566" t="s">
        <v>296</v>
      </c>
      <c r="F566" t="s">
        <v>990</v>
      </c>
      <c r="G566" t="s">
        <v>991</v>
      </c>
      <c r="H566" t="s">
        <v>992</v>
      </c>
      <c r="I566" t="s">
        <v>799</v>
      </c>
      <c r="J566" t="s">
        <v>993</v>
      </c>
      <c r="K566" t="s">
        <v>192</v>
      </c>
      <c r="L566" t="s">
        <v>994</v>
      </c>
    </row>
    <row r="567" spans="1:12" x14ac:dyDescent="0.25">
      <c r="A567" s="7">
        <f>ROW()</f>
        <v>567</v>
      </c>
      <c r="D567" t="s">
        <v>995</v>
      </c>
    </row>
    <row r="568" spans="1:12" x14ac:dyDescent="0.25">
      <c r="A568" s="7">
        <f>ROW()</f>
        <v>568</v>
      </c>
      <c r="D568" t="s">
        <v>996</v>
      </c>
    </row>
    <row r="569" spans="1:12" x14ac:dyDescent="0.25">
      <c r="A569" s="7">
        <f>ROW()</f>
        <v>569</v>
      </c>
      <c r="D569" t="s">
        <v>997</v>
      </c>
    </row>
    <row r="570" spans="1:12" x14ac:dyDescent="0.25">
      <c r="A570" s="7">
        <f>ROW()</f>
        <v>570</v>
      </c>
    </row>
    <row r="571" spans="1:12" x14ac:dyDescent="0.25">
      <c r="A571" s="7">
        <f>ROW()</f>
        <v>571</v>
      </c>
      <c r="D571" t="s">
        <v>998</v>
      </c>
      <c r="E571" t="s">
        <v>999</v>
      </c>
      <c r="F571" t="s">
        <v>1000</v>
      </c>
    </row>
    <row r="572" spans="1:12" x14ac:dyDescent="0.25">
      <c r="A572" s="7">
        <f>ROW()</f>
        <v>572</v>
      </c>
      <c r="D572" t="s">
        <v>1001</v>
      </c>
      <c r="E572" t="s">
        <v>102</v>
      </c>
      <c r="F572" t="s">
        <v>1002</v>
      </c>
      <c r="G572" t="s">
        <v>1003</v>
      </c>
      <c r="H572" t="s">
        <v>1004</v>
      </c>
      <c r="I572" t="s">
        <v>1005</v>
      </c>
      <c r="J572" t="s">
        <v>1006</v>
      </c>
      <c r="K572" t="s">
        <v>1007</v>
      </c>
      <c r="L572" t="s">
        <v>1008</v>
      </c>
    </row>
    <row r="573" spans="1:12" x14ac:dyDescent="0.25">
      <c r="A573" s="7">
        <f>ROW()</f>
        <v>573</v>
      </c>
      <c r="D573" t="s">
        <v>1009</v>
      </c>
      <c r="E573" t="s">
        <v>1010</v>
      </c>
      <c r="F573" t="s">
        <v>1011</v>
      </c>
      <c r="G573" t="s">
        <v>1012</v>
      </c>
    </row>
    <row r="574" spans="1:12" x14ac:dyDescent="0.25">
      <c r="A574" s="7">
        <f>ROW()</f>
        <v>574</v>
      </c>
    </row>
    <row r="575" spans="1:12" x14ac:dyDescent="0.25">
      <c r="A575" s="7">
        <f>ROW()</f>
        <v>575</v>
      </c>
      <c r="D575" t="s">
        <v>1013</v>
      </c>
      <c r="E575" t="s">
        <v>1014</v>
      </c>
      <c r="F575" t="s">
        <v>1015</v>
      </c>
    </row>
    <row r="576" spans="1:12" x14ac:dyDescent="0.25">
      <c r="A576" s="7">
        <f>ROW()</f>
        <v>576</v>
      </c>
      <c r="D576" t="s">
        <v>1016</v>
      </c>
    </row>
    <row r="577" spans="1:9" x14ac:dyDescent="0.25">
      <c r="A577" s="7">
        <f>ROW()</f>
        <v>577</v>
      </c>
      <c r="D577" t="s">
        <v>1017</v>
      </c>
      <c r="E577" t="s">
        <v>1018</v>
      </c>
    </row>
    <row r="578" spans="1:9" x14ac:dyDescent="0.25">
      <c r="A578" s="7">
        <f>ROW()</f>
        <v>578</v>
      </c>
    </row>
    <row r="579" spans="1:9" x14ac:dyDescent="0.25">
      <c r="A579" s="7">
        <f>ROW()</f>
        <v>579</v>
      </c>
      <c r="D579" t="s">
        <v>94</v>
      </c>
      <c r="E579" t="s">
        <v>1019</v>
      </c>
      <c r="F579" t="s">
        <v>1020</v>
      </c>
    </row>
    <row r="580" spans="1:9" x14ac:dyDescent="0.25">
      <c r="A580" s="7">
        <f>ROW()</f>
        <v>580</v>
      </c>
      <c r="D580" t="s">
        <v>980</v>
      </c>
      <c r="E580" t="s">
        <v>102</v>
      </c>
      <c r="F580" t="s">
        <v>981</v>
      </c>
      <c r="G580" t="s">
        <v>624</v>
      </c>
      <c r="H580" t="s">
        <v>624</v>
      </c>
      <c r="I580" t="s">
        <v>1021</v>
      </c>
    </row>
    <row r="581" spans="1:9" x14ac:dyDescent="0.25">
      <c r="A581" s="7">
        <f>ROW()</f>
        <v>581</v>
      </c>
      <c r="D581" t="s">
        <v>983</v>
      </c>
      <c r="E581" t="s">
        <v>102</v>
      </c>
      <c r="F581" t="s">
        <v>1022</v>
      </c>
      <c r="G581" t="s">
        <v>985</v>
      </c>
      <c r="H581" t="s">
        <v>1023</v>
      </c>
    </row>
    <row r="582" spans="1:9" x14ac:dyDescent="0.25">
      <c r="A582" s="7">
        <f>ROW()</f>
        <v>582</v>
      </c>
      <c r="D582" t="s">
        <v>413</v>
      </c>
      <c r="E582" t="s">
        <v>102</v>
      </c>
      <c r="F582" t="s">
        <v>1024</v>
      </c>
      <c r="G582" t="s">
        <v>1003</v>
      </c>
      <c r="H582" t="s">
        <v>1025</v>
      </c>
    </row>
    <row r="583" spans="1:9" x14ac:dyDescent="0.25">
      <c r="A583" s="7">
        <f>ROW()</f>
        <v>583</v>
      </c>
      <c r="D583" t="s">
        <v>1026</v>
      </c>
      <c r="E583" t="s">
        <v>102</v>
      </c>
      <c r="F583" t="s">
        <v>1027</v>
      </c>
      <c r="G583" t="s">
        <v>1028</v>
      </c>
      <c r="H583" t="s">
        <v>750</v>
      </c>
    </row>
    <row r="584" spans="1:9" x14ac:dyDescent="0.25">
      <c r="A584" s="7">
        <f>ROW()</f>
        <v>584</v>
      </c>
      <c r="D584" t="s">
        <v>1029</v>
      </c>
    </row>
    <row r="585" spans="1:9" x14ac:dyDescent="0.25">
      <c r="A585" s="7">
        <f>ROW()</f>
        <v>585</v>
      </c>
      <c r="D585" t="s">
        <v>988</v>
      </c>
    </row>
    <row r="586" spans="1:9" x14ac:dyDescent="0.25">
      <c r="A586" s="7">
        <f>ROW()</f>
        <v>586</v>
      </c>
      <c r="D586" t="s">
        <v>995</v>
      </c>
    </row>
    <row r="587" spans="1:9" x14ac:dyDescent="0.25">
      <c r="A587" s="7">
        <f>ROW()</f>
        <v>587</v>
      </c>
      <c r="D587" t="s">
        <v>996</v>
      </c>
    </row>
    <row r="588" spans="1:9" x14ac:dyDescent="0.25">
      <c r="A588" s="7">
        <f>ROW()</f>
        <v>588</v>
      </c>
      <c r="D588" t="s">
        <v>997</v>
      </c>
    </row>
    <row r="589" spans="1:9" x14ac:dyDescent="0.25">
      <c r="A589" s="7">
        <f>ROW()</f>
        <v>589</v>
      </c>
      <c r="D589" t="s">
        <v>1030</v>
      </c>
    </row>
    <row r="590" spans="1:9" x14ac:dyDescent="0.25">
      <c r="A590" s="7">
        <f>ROW()</f>
        <v>590</v>
      </c>
      <c r="D590" t="s">
        <v>1031</v>
      </c>
      <c r="E590" t="s">
        <v>1032</v>
      </c>
    </row>
    <row r="591" spans="1:9" x14ac:dyDescent="0.25">
      <c r="A591" s="7">
        <f>ROW()</f>
        <v>591</v>
      </c>
      <c r="D591" t="s">
        <v>1033</v>
      </c>
      <c r="E591" t="s">
        <v>1032</v>
      </c>
    </row>
    <row r="592" spans="1:9" x14ac:dyDescent="0.25">
      <c r="A592" s="7">
        <f>ROW()</f>
        <v>592</v>
      </c>
      <c r="D592" t="s">
        <v>1034</v>
      </c>
      <c r="E592" t="s">
        <v>1035</v>
      </c>
    </row>
    <row r="593" spans="1:15" x14ac:dyDescent="0.25">
      <c r="A593" s="7">
        <f>ROW()</f>
        <v>593</v>
      </c>
      <c r="D593" t="s">
        <v>217</v>
      </c>
    </row>
    <row r="594" spans="1:15" x14ac:dyDescent="0.25">
      <c r="A594" s="7">
        <f>ROW()</f>
        <v>594</v>
      </c>
    </row>
    <row r="595" spans="1:15" x14ac:dyDescent="0.25">
      <c r="A595" s="7">
        <f>ROW()</f>
        <v>595</v>
      </c>
    </row>
    <row r="596" spans="1:15" x14ac:dyDescent="0.25">
      <c r="A596" s="7">
        <f>ROW()</f>
        <v>596</v>
      </c>
      <c r="C596" t="s">
        <v>1036</v>
      </c>
    </row>
    <row r="597" spans="1:15" x14ac:dyDescent="0.25">
      <c r="A597" s="7">
        <f>ROW()</f>
        <v>597</v>
      </c>
      <c r="C597" t="s">
        <v>98</v>
      </c>
      <c r="D597" t="s">
        <v>1037</v>
      </c>
    </row>
    <row r="598" spans="1:15" x14ac:dyDescent="0.25">
      <c r="A598" s="7">
        <f>ROW()</f>
        <v>598</v>
      </c>
      <c r="D598" t="s">
        <v>1038</v>
      </c>
    </row>
    <row r="599" spans="1:15" x14ac:dyDescent="0.25">
      <c r="A599" s="7">
        <f>ROW()</f>
        <v>599</v>
      </c>
      <c r="D599" t="s">
        <v>94</v>
      </c>
      <c r="E599" t="s">
        <v>1039</v>
      </c>
      <c r="F599" t="s">
        <v>1040</v>
      </c>
      <c r="G599" t="s">
        <v>192</v>
      </c>
      <c r="H599" t="s">
        <v>1041</v>
      </c>
      <c r="I599" t="s">
        <v>1042</v>
      </c>
      <c r="J599" t="s">
        <v>1043</v>
      </c>
    </row>
    <row r="600" spans="1:15" x14ac:dyDescent="0.25">
      <c r="A600" s="7">
        <f>ROW()</f>
        <v>600</v>
      </c>
      <c r="D600" t="s">
        <v>119</v>
      </c>
      <c r="E600" t="s">
        <v>1044</v>
      </c>
      <c r="F600" t="s">
        <v>1045</v>
      </c>
      <c r="G600" t="s">
        <v>1046</v>
      </c>
      <c r="H600" t="s">
        <v>120</v>
      </c>
      <c r="I600" t="s">
        <v>1047</v>
      </c>
    </row>
    <row r="601" spans="1:15" x14ac:dyDescent="0.25">
      <c r="A601" s="7">
        <f>ROW()</f>
        <v>601</v>
      </c>
      <c r="D601" t="s">
        <v>113</v>
      </c>
      <c r="E601" t="s">
        <v>1048</v>
      </c>
    </row>
    <row r="602" spans="1:15" x14ac:dyDescent="0.25">
      <c r="A602" s="7">
        <f>ROW()</f>
        <v>602</v>
      </c>
      <c r="D602" t="s">
        <v>113</v>
      </c>
      <c r="E602" t="s">
        <v>1049</v>
      </c>
    </row>
    <row r="603" spans="1:15" x14ac:dyDescent="0.25">
      <c r="A603" s="7">
        <f>ROW()</f>
        <v>603</v>
      </c>
      <c r="D603" t="s">
        <v>1050</v>
      </c>
      <c r="E603" t="s">
        <v>1051</v>
      </c>
    </row>
    <row r="604" spans="1:15" x14ac:dyDescent="0.25">
      <c r="A604" s="7">
        <f>ROW()</f>
        <v>604</v>
      </c>
      <c r="D604" t="s">
        <v>1052</v>
      </c>
    </row>
    <row r="605" spans="1:15" x14ac:dyDescent="0.25">
      <c r="A605" s="7">
        <f>ROW()</f>
        <v>605</v>
      </c>
    </row>
    <row r="606" spans="1:15" x14ac:dyDescent="0.25">
      <c r="A606" s="7">
        <f>ROW()</f>
        <v>606</v>
      </c>
      <c r="D606" t="s">
        <v>94</v>
      </c>
      <c r="E606" t="s">
        <v>315</v>
      </c>
      <c r="F606" t="s">
        <v>1053</v>
      </c>
      <c r="G606" t="s">
        <v>1054</v>
      </c>
      <c r="H606" t="s">
        <v>454</v>
      </c>
      <c r="I606" t="s">
        <v>193</v>
      </c>
      <c r="J606" t="s">
        <v>316</v>
      </c>
      <c r="K606" t="s">
        <v>1055</v>
      </c>
      <c r="L606" t="s">
        <v>113</v>
      </c>
      <c r="M606" t="s">
        <v>150</v>
      </c>
      <c r="N606" t="s">
        <v>315</v>
      </c>
      <c r="O606" t="s">
        <v>330</v>
      </c>
    </row>
    <row r="607" spans="1:15" x14ac:dyDescent="0.25">
      <c r="A607" s="7">
        <f>ROW()</f>
        <v>607</v>
      </c>
      <c r="D607" t="s">
        <v>1056</v>
      </c>
      <c r="E607" t="s">
        <v>102</v>
      </c>
      <c r="F607" t="s">
        <v>1057</v>
      </c>
    </row>
    <row r="608" spans="1:15" x14ac:dyDescent="0.25">
      <c r="A608" s="7">
        <f>ROW()</f>
        <v>608</v>
      </c>
      <c r="D608" t="s">
        <v>113</v>
      </c>
      <c r="E608" t="s">
        <v>150</v>
      </c>
      <c r="F608" t="s">
        <v>313</v>
      </c>
    </row>
    <row r="609" spans="1:13" x14ac:dyDescent="0.25">
      <c r="A609" s="7">
        <f>ROW()</f>
        <v>609</v>
      </c>
      <c r="D609" t="s">
        <v>1058</v>
      </c>
    </row>
    <row r="610" spans="1:13" x14ac:dyDescent="0.25">
      <c r="A610" s="7">
        <f>ROW()</f>
        <v>610</v>
      </c>
      <c r="D610" t="s">
        <v>1059</v>
      </c>
    </row>
    <row r="611" spans="1:13" x14ac:dyDescent="0.25">
      <c r="A611" s="7">
        <f>ROW()</f>
        <v>611</v>
      </c>
      <c r="D611" t="s">
        <v>361</v>
      </c>
      <c r="E611" t="s">
        <v>362</v>
      </c>
    </row>
    <row r="612" spans="1:13" x14ac:dyDescent="0.25">
      <c r="A612" s="7">
        <f>ROW()</f>
        <v>612</v>
      </c>
      <c r="D612" t="s">
        <v>94</v>
      </c>
      <c r="E612" t="s">
        <v>373</v>
      </c>
      <c r="F612" t="s">
        <v>287</v>
      </c>
      <c r="G612" t="s">
        <v>359</v>
      </c>
      <c r="H612" t="s">
        <v>1060</v>
      </c>
      <c r="I612" t="s">
        <v>374</v>
      </c>
      <c r="J612" t="s">
        <v>154</v>
      </c>
      <c r="K612" t="s">
        <v>375</v>
      </c>
      <c r="L612" t="s">
        <v>376</v>
      </c>
      <c r="M612" t="s">
        <v>377</v>
      </c>
    </row>
    <row r="613" spans="1:13" x14ac:dyDescent="0.25">
      <c r="A613" s="7">
        <f>ROW()</f>
        <v>613</v>
      </c>
      <c r="D613" t="s">
        <v>119</v>
      </c>
      <c r="E613" t="s">
        <v>250</v>
      </c>
      <c r="F613" t="s">
        <v>120</v>
      </c>
      <c r="G613" t="s">
        <v>364</v>
      </c>
      <c r="H613" t="s">
        <v>119</v>
      </c>
      <c r="I613" t="s">
        <v>250</v>
      </c>
      <c r="J613" t="s">
        <v>120</v>
      </c>
      <c r="K613" t="s">
        <v>1061</v>
      </c>
      <c r="L613" t="s">
        <v>113</v>
      </c>
      <c r="M613" t="s">
        <v>1062</v>
      </c>
    </row>
    <row r="614" spans="1:13" x14ac:dyDescent="0.25">
      <c r="A614" s="7">
        <f>ROW()</f>
        <v>614</v>
      </c>
      <c r="D614" t="s">
        <v>383</v>
      </c>
      <c r="E614" t="s">
        <v>384</v>
      </c>
      <c r="F614" t="s">
        <v>385</v>
      </c>
      <c r="G614" t="s">
        <v>386</v>
      </c>
    </row>
    <row r="615" spans="1:13" x14ac:dyDescent="0.25">
      <c r="A615" s="7">
        <f>ROW()</f>
        <v>615</v>
      </c>
    </row>
    <row r="616" spans="1:13" x14ac:dyDescent="0.25">
      <c r="A616" s="7">
        <f>ROW()</f>
        <v>616</v>
      </c>
      <c r="D616" t="s">
        <v>1063</v>
      </c>
    </row>
    <row r="617" spans="1:13" x14ac:dyDescent="0.25">
      <c r="A617" s="7">
        <f>ROW()</f>
        <v>617</v>
      </c>
      <c r="D617" t="s">
        <v>383</v>
      </c>
      <c r="E617" t="s">
        <v>384</v>
      </c>
      <c r="F617" t="s">
        <v>385</v>
      </c>
      <c r="G617" t="s">
        <v>391</v>
      </c>
    </row>
    <row r="618" spans="1:13" x14ac:dyDescent="0.25">
      <c r="A618" s="7">
        <f>ROW()</f>
        <v>618</v>
      </c>
    </row>
    <row r="619" spans="1:13" x14ac:dyDescent="0.25">
      <c r="A619" s="7">
        <f>ROW()</f>
        <v>619</v>
      </c>
      <c r="D619" t="s">
        <v>1064</v>
      </c>
    </row>
    <row r="620" spans="1:13" x14ac:dyDescent="0.25">
      <c r="A620" s="7">
        <f>ROW()</f>
        <v>620</v>
      </c>
      <c r="D620" t="s">
        <v>113</v>
      </c>
      <c r="E620" t="s">
        <v>1065</v>
      </c>
    </row>
    <row r="621" spans="1:13" x14ac:dyDescent="0.25">
      <c r="A621" s="7">
        <f>ROW()</f>
        <v>621</v>
      </c>
      <c r="D621" t="s">
        <v>94</v>
      </c>
      <c r="E621" t="s">
        <v>339</v>
      </c>
      <c r="F621" t="s">
        <v>192</v>
      </c>
      <c r="G621" t="s">
        <v>1066</v>
      </c>
    </row>
    <row r="622" spans="1:13" x14ac:dyDescent="0.25">
      <c r="A622" s="7">
        <f>ROW()</f>
        <v>622</v>
      </c>
      <c r="D622" t="s">
        <v>1067</v>
      </c>
      <c r="E622" t="s">
        <v>1068</v>
      </c>
    </row>
    <row r="623" spans="1:13" x14ac:dyDescent="0.25">
      <c r="A623" s="7">
        <f>ROW()</f>
        <v>623</v>
      </c>
    </row>
    <row r="624" spans="1:13" x14ac:dyDescent="0.25">
      <c r="A624" s="7">
        <f>ROW()</f>
        <v>624</v>
      </c>
      <c r="D624" t="s">
        <v>94</v>
      </c>
      <c r="E624" t="s">
        <v>339</v>
      </c>
      <c r="F624" t="s">
        <v>192</v>
      </c>
      <c r="G624" t="s">
        <v>1069</v>
      </c>
    </row>
    <row r="625" spans="1:11" x14ac:dyDescent="0.25">
      <c r="A625" s="7">
        <f>ROW()</f>
        <v>625</v>
      </c>
      <c r="D625" t="s">
        <v>1070</v>
      </c>
      <c r="E625" t="s">
        <v>1071</v>
      </c>
    </row>
    <row r="626" spans="1:11" x14ac:dyDescent="0.25">
      <c r="A626" s="7">
        <f>ROW()</f>
        <v>626</v>
      </c>
    </row>
    <row r="627" spans="1:11" x14ac:dyDescent="0.25">
      <c r="A627" s="7">
        <f>ROW()</f>
        <v>627</v>
      </c>
      <c r="D627" t="s">
        <v>94</v>
      </c>
      <c r="E627" t="s">
        <v>339</v>
      </c>
      <c r="F627" t="s">
        <v>192</v>
      </c>
      <c r="G627" t="s">
        <v>1072</v>
      </c>
      <c r="H627" t="s">
        <v>154</v>
      </c>
      <c r="I627" t="s">
        <v>1073</v>
      </c>
      <c r="J627" t="s">
        <v>287</v>
      </c>
      <c r="K627" t="s">
        <v>1074</v>
      </c>
    </row>
    <row r="628" spans="1:11" x14ac:dyDescent="0.25">
      <c r="A628" s="7">
        <f>ROW()</f>
        <v>628</v>
      </c>
      <c r="D628" t="s">
        <v>94</v>
      </c>
      <c r="E628" t="s">
        <v>339</v>
      </c>
      <c r="F628" t="s">
        <v>192</v>
      </c>
      <c r="G628" t="s">
        <v>1075</v>
      </c>
      <c r="H628" t="s">
        <v>287</v>
      </c>
    </row>
    <row r="629" spans="1:11" x14ac:dyDescent="0.25">
      <c r="A629" s="7">
        <f>ROW()</f>
        <v>629</v>
      </c>
      <c r="D629" t="s">
        <v>1076</v>
      </c>
      <c r="E629" t="s">
        <v>1077</v>
      </c>
    </row>
    <row r="630" spans="1:11" x14ac:dyDescent="0.25">
      <c r="A630" s="7">
        <f>ROW()</f>
        <v>630</v>
      </c>
    </row>
    <row r="631" spans="1:11" x14ac:dyDescent="0.25">
      <c r="A631" s="7">
        <f>ROW()</f>
        <v>631</v>
      </c>
      <c r="D631" t="s">
        <v>94</v>
      </c>
      <c r="E631" t="s">
        <v>1078</v>
      </c>
      <c r="F631" t="s">
        <v>214</v>
      </c>
      <c r="G631" t="s">
        <v>1079</v>
      </c>
    </row>
    <row r="632" spans="1:11" x14ac:dyDescent="0.25">
      <c r="A632" s="7">
        <f>ROW()</f>
        <v>632</v>
      </c>
      <c r="D632" t="s">
        <v>1080</v>
      </c>
      <c r="E632" t="s">
        <v>1081</v>
      </c>
    </row>
    <row r="633" spans="1:11" x14ac:dyDescent="0.25">
      <c r="A633" s="7">
        <f>ROW()</f>
        <v>633</v>
      </c>
    </row>
    <row r="634" spans="1:11" x14ac:dyDescent="0.25">
      <c r="A634" s="7">
        <f>ROW()</f>
        <v>634</v>
      </c>
      <c r="D634" t="s">
        <v>94</v>
      </c>
      <c r="E634" t="s">
        <v>1082</v>
      </c>
      <c r="F634" t="s">
        <v>1083</v>
      </c>
      <c r="G634" t="s">
        <v>1084</v>
      </c>
      <c r="H634" t="s">
        <v>1085</v>
      </c>
      <c r="I634" t="s">
        <v>193</v>
      </c>
      <c r="J634" t="s">
        <v>1086</v>
      </c>
      <c r="K634" t="s">
        <v>1087</v>
      </c>
    </row>
    <row r="635" spans="1:11" x14ac:dyDescent="0.25">
      <c r="A635" s="7">
        <f>ROW()</f>
        <v>635</v>
      </c>
      <c r="D635" t="s">
        <v>1088</v>
      </c>
      <c r="E635" t="s">
        <v>1089</v>
      </c>
    </row>
    <row r="636" spans="1:11" x14ac:dyDescent="0.25">
      <c r="A636" s="7">
        <f>ROW()</f>
        <v>636</v>
      </c>
      <c r="D636" t="s">
        <v>1090</v>
      </c>
      <c r="E636" t="s">
        <v>1091</v>
      </c>
    </row>
    <row r="637" spans="1:11" x14ac:dyDescent="0.25">
      <c r="A637" s="7">
        <f>ROW()</f>
        <v>637</v>
      </c>
      <c r="D637" t="s">
        <v>1092</v>
      </c>
    </row>
    <row r="638" spans="1:11" x14ac:dyDescent="0.25">
      <c r="A638" s="7">
        <f>ROW()</f>
        <v>638</v>
      </c>
      <c r="D638" t="s">
        <v>1093</v>
      </c>
      <c r="E638" t="s">
        <v>94</v>
      </c>
      <c r="F638" t="s">
        <v>1094</v>
      </c>
      <c r="G638" t="s">
        <v>1095</v>
      </c>
      <c r="H638" t="s">
        <v>1096</v>
      </c>
      <c r="I638" t="s">
        <v>1097</v>
      </c>
    </row>
    <row r="639" spans="1:11" x14ac:dyDescent="0.25">
      <c r="A639" s="7">
        <f>ROW()</f>
        <v>639</v>
      </c>
    </row>
    <row r="640" spans="1:11" x14ac:dyDescent="0.25">
      <c r="A640" s="7">
        <f>ROW()</f>
        <v>640</v>
      </c>
      <c r="D640" t="s">
        <v>210</v>
      </c>
      <c r="E640" t="s">
        <v>1098</v>
      </c>
      <c r="F640">
        <v>2</v>
      </c>
    </row>
    <row r="641" spans="1:22" x14ac:dyDescent="0.25">
      <c r="A641" s="7">
        <f>ROW()</f>
        <v>641</v>
      </c>
      <c r="D641" t="s">
        <v>94</v>
      </c>
      <c r="E641" t="s">
        <v>339</v>
      </c>
      <c r="F641" t="s">
        <v>192</v>
      </c>
      <c r="G641" t="s">
        <v>1099</v>
      </c>
      <c r="H641" t="s">
        <v>319</v>
      </c>
      <c r="I641" t="s">
        <v>320</v>
      </c>
      <c r="J641" t="s">
        <v>214</v>
      </c>
      <c r="K641" t="s">
        <v>315</v>
      </c>
      <c r="L641" t="s">
        <v>193</v>
      </c>
      <c r="M641" t="s">
        <v>1100</v>
      </c>
    </row>
    <row r="642" spans="1:22" x14ac:dyDescent="0.25">
      <c r="A642" s="7">
        <f>ROW()</f>
        <v>642</v>
      </c>
      <c r="D642" t="s">
        <v>1101</v>
      </c>
      <c r="E642" t="s">
        <v>1102</v>
      </c>
    </row>
    <row r="643" spans="1:22" x14ac:dyDescent="0.25">
      <c r="A643" s="7">
        <f>ROW()</f>
        <v>643</v>
      </c>
      <c r="D643" t="s">
        <v>1103</v>
      </c>
      <c r="E643" t="s">
        <v>1104</v>
      </c>
    </row>
    <row r="644" spans="1:22" x14ac:dyDescent="0.25">
      <c r="A644" s="7">
        <f>ROW()</f>
        <v>644</v>
      </c>
      <c r="D644" t="s">
        <v>1105</v>
      </c>
    </row>
    <row r="645" spans="1:22" x14ac:dyDescent="0.25">
      <c r="A645" s="7">
        <f>ROW()</f>
        <v>645</v>
      </c>
      <c r="D645" t="s">
        <v>1093</v>
      </c>
      <c r="E645" t="s">
        <v>94</v>
      </c>
      <c r="F645" t="s">
        <v>1094</v>
      </c>
      <c r="G645" t="s">
        <v>1095</v>
      </c>
      <c r="H645" t="s">
        <v>1096</v>
      </c>
      <c r="I645" t="s">
        <v>1097</v>
      </c>
    </row>
    <row r="646" spans="1:22" x14ac:dyDescent="0.25">
      <c r="A646" s="7">
        <f>ROW()</f>
        <v>646</v>
      </c>
    </row>
    <row r="647" spans="1:22" x14ac:dyDescent="0.25">
      <c r="A647" s="7">
        <f>ROW()</f>
        <v>647</v>
      </c>
      <c r="D647" t="s">
        <v>113</v>
      </c>
      <c r="E647" t="s">
        <v>1106</v>
      </c>
    </row>
    <row r="648" spans="1:22" x14ac:dyDescent="0.25">
      <c r="A648" s="7">
        <f>ROW()</f>
        <v>648</v>
      </c>
      <c r="D648" t="s">
        <v>1107</v>
      </c>
      <c r="E648" t="s">
        <v>1108</v>
      </c>
    </row>
    <row r="649" spans="1:22" x14ac:dyDescent="0.25">
      <c r="A649" s="7">
        <f>ROW()</f>
        <v>649</v>
      </c>
      <c r="D649" t="s">
        <v>1109</v>
      </c>
      <c r="E649" t="s">
        <v>1110</v>
      </c>
      <c r="F649" t="s">
        <v>192</v>
      </c>
      <c r="G649" t="s">
        <v>316</v>
      </c>
      <c r="H649" t="s">
        <v>1055</v>
      </c>
      <c r="I649" t="s">
        <v>1111</v>
      </c>
      <c r="J649" t="s">
        <v>214</v>
      </c>
      <c r="K649" t="s">
        <v>1112</v>
      </c>
      <c r="L649" t="s">
        <v>1113</v>
      </c>
      <c r="M649" t="s">
        <v>1114</v>
      </c>
      <c r="N649" t="s">
        <v>299</v>
      </c>
      <c r="O649" t="s">
        <v>1115</v>
      </c>
    </row>
    <row r="650" spans="1:22" x14ac:dyDescent="0.25">
      <c r="A650" s="7">
        <f>ROW()</f>
        <v>650</v>
      </c>
      <c r="D650" t="s">
        <v>94</v>
      </c>
      <c r="E650" t="s">
        <v>1116</v>
      </c>
      <c r="F650" t="s">
        <v>163</v>
      </c>
      <c r="G650" t="s">
        <v>1117</v>
      </c>
      <c r="H650" t="s">
        <v>192</v>
      </c>
      <c r="I650" t="s">
        <v>319</v>
      </c>
      <c r="J650" t="s">
        <v>320</v>
      </c>
      <c r="K650" t="s">
        <v>1118</v>
      </c>
      <c r="L650" t="s">
        <v>1119</v>
      </c>
      <c r="M650" t="s">
        <v>163</v>
      </c>
      <c r="N650" t="s">
        <v>1120</v>
      </c>
      <c r="O650" t="s">
        <v>298</v>
      </c>
      <c r="P650" t="s">
        <v>192</v>
      </c>
      <c r="Q650" t="s">
        <v>1121</v>
      </c>
      <c r="R650" t="s">
        <v>1122</v>
      </c>
      <c r="S650" t="s">
        <v>344</v>
      </c>
      <c r="T650" t="s">
        <v>1123</v>
      </c>
    </row>
    <row r="651" spans="1:22" x14ac:dyDescent="0.25">
      <c r="A651" s="7">
        <f>ROW()</f>
        <v>651</v>
      </c>
      <c r="D651" t="s">
        <v>94</v>
      </c>
      <c r="E651" t="s">
        <v>1124</v>
      </c>
      <c r="F651" t="s">
        <v>454</v>
      </c>
      <c r="G651" t="s">
        <v>163</v>
      </c>
      <c r="H651" t="s">
        <v>1125</v>
      </c>
      <c r="I651" t="s">
        <v>1126</v>
      </c>
      <c r="J651" t="s">
        <v>1127</v>
      </c>
      <c r="K651" t="s">
        <v>343</v>
      </c>
      <c r="L651" t="s">
        <v>1128</v>
      </c>
      <c r="M651" t="s">
        <v>214</v>
      </c>
      <c r="N651" t="s">
        <v>1129</v>
      </c>
      <c r="O651" t="s">
        <v>315</v>
      </c>
      <c r="P651" t="s">
        <v>1053</v>
      </c>
      <c r="Q651" t="s">
        <v>192</v>
      </c>
      <c r="R651" t="s">
        <v>316</v>
      </c>
      <c r="S651" t="s">
        <v>454</v>
      </c>
      <c r="T651" t="s">
        <v>320</v>
      </c>
      <c r="U651" t="s">
        <v>1130</v>
      </c>
      <c r="V651" t="s">
        <v>1131</v>
      </c>
    </row>
    <row r="652" spans="1:22" x14ac:dyDescent="0.25">
      <c r="A652" s="7">
        <f>ROW()</f>
        <v>652</v>
      </c>
      <c r="D652" t="s">
        <v>1132</v>
      </c>
      <c r="E652" t="s">
        <v>1129</v>
      </c>
      <c r="F652" t="s">
        <v>191</v>
      </c>
      <c r="G652" t="s">
        <v>192</v>
      </c>
      <c r="H652" t="s">
        <v>144</v>
      </c>
      <c r="I652" t="s">
        <v>1133</v>
      </c>
      <c r="J652" t="s">
        <v>1134</v>
      </c>
      <c r="K652" t="s">
        <v>1135</v>
      </c>
      <c r="L652" t="s">
        <v>193</v>
      </c>
      <c r="M652" t="s">
        <v>1136</v>
      </c>
      <c r="N652" t="s">
        <v>1137</v>
      </c>
      <c r="O652" t="s">
        <v>1138</v>
      </c>
      <c r="P652" t="s">
        <v>1139</v>
      </c>
      <c r="Q652" t="s">
        <v>1140</v>
      </c>
      <c r="R652" t="s">
        <v>1141</v>
      </c>
      <c r="S652" t="s">
        <v>1142</v>
      </c>
    </row>
    <row r="653" spans="1:22" x14ac:dyDescent="0.25">
      <c r="A653" s="7">
        <f>ROW()</f>
        <v>653</v>
      </c>
      <c r="D653" t="s">
        <v>1143</v>
      </c>
    </row>
    <row r="654" spans="1:22" x14ac:dyDescent="0.25">
      <c r="A654" s="7">
        <f>ROW()</f>
        <v>654</v>
      </c>
    </row>
    <row r="655" spans="1:22" x14ac:dyDescent="0.25">
      <c r="A655" s="7">
        <f>ROW()</f>
        <v>655</v>
      </c>
      <c r="D655" t="s">
        <v>1109</v>
      </c>
      <c r="E655" t="s">
        <v>1144</v>
      </c>
      <c r="F655" t="s">
        <v>1145</v>
      </c>
      <c r="G655" t="s">
        <v>320</v>
      </c>
      <c r="H655" t="s">
        <v>1119</v>
      </c>
      <c r="I655" t="s">
        <v>259</v>
      </c>
      <c r="J655" t="s">
        <v>1121</v>
      </c>
      <c r="K655" t="s">
        <v>144</v>
      </c>
      <c r="L655" t="s">
        <v>670</v>
      </c>
      <c r="M655" t="s">
        <v>119</v>
      </c>
      <c r="N655" t="s">
        <v>1146</v>
      </c>
    </row>
    <row r="656" spans="1:22" x14ac:dyDescent="0.25">
      <c r="A656" s="7">
        <f>ROW()</f>
        <v>656</v>
      </c>
      <c r="D656" t="s">
        <v>94</v>
      </c>
      <c r="E656" t="s">
        <v>339</v>
      </c>
      <c r="F656" t="s">
        <v>192</v>
      </c>
      <c r="G656" t="s">
        <v>1099</v>
      </c>
      <c r="H656" t="s">
        <v>319</v>
      </c>
      <c r="I656" t="s">
        <v>320</v>
      </c>
      <c r="J656" t="s">
        <v>214</v>
      </c>
      <c r="K656" t="s">
        <v>315</v>
      </c>
      <c r="L656" t="s">
        <v>193</v>
      </c>
      <c r="M656" t="s">
        <v>1100</v>
      </c>
    </row>
    <row r="657" spans="1:15" x14ac:dyDescent="0.25">
      <c r="A657" s="7">
        <f>ROW()</f>
        <v>657</v>
      </c>
      <c r="D657" t="s">
        <v>1101</v>
      </c>
      <c r="E657" t="s">
        <v>1102</v>
      </c>
    </row>
    <row r="658" spans="1:15" x14ac:dyDescent="0.25">
      <c r="A658" s="7">
        <f>ROW()</f>
        <v>658</v>
      </c>
      <c r="D658" t="s">
        <v>1103</v>
      </c>
      <c r="E658" t="s">
        <v>1104</v>
      </c>
    </row>
    <row r="659" spans="1:15" x14ac:dyDescent="0.25">
      <c r="A659" s="7">
        <f>ROW()</f>
        <v>659</v>
      </c>
      <c r="D659" t="s">
        <v>1105</v>
      </c>
    </row>
    <row r="660" spans="1:15" x14ac:dyDescent="0.25">
      <c r="A660" s="7">
        <f>ROW()</f>
        <v>660</v>
      </c>
      <c r="D660" t="s">
        <v>1093</v>
      </c>
      <c r="E660" t="s">
        <v>94</v>
      </c>
      <c r="F660" t="s">
        <v>1094</v>
      </c>
      <c r="G660" t="s">
        <v>1095</v>
      </c>
      <c r="H660" t="s">
        <v>1096</v>
      </c>
      <c r="I660" t="s">
        <v>1097</v>
      </c>
    </row>
    <row r="661" spans="1:15" x14ac:dyDescent="0.25">
      <c r="A661" s="7">
        <f>ROW()</f>
        <v>661</v>
      </c>
    </row>
    <row r="662" spans="1:15" x14ac:dyDescent="0.25">
      <c r="A662" s="7">
        <f>ROW()</f>
        <v>662</v>
      </c>
      <c r="D662" t="s">
        <v>94</v>
      </c>
      <c r="E662" t="s">
        <v>1147</v>
      </c>
      <c r="F662" t="s">
        <v>192</v>
      </c>
      <c r="G662" t="s">
        <v>1148</v>
      </c>
      <c r="H662" t="s">
        <v>1149</v>
      </c>
      <c r="I662" t="s">
        <v>1150</v>
      </c>
      <c r="J662" t="s">
        <v>454</v>
      </c>
      <c r="K662" t="s">
        <v>1151</v>
      </c>
      <c r="L662" t="s">
        <v>1152</v>
      </c>
      <c r="M662" t="s">
        <v>454</v>
      </c>
      <c r="N662" t="s">
        <v>120</v>
      </c>
      <c r="O662" t="s">
        <v>1153</v>
      </c>
    </row>
    <row r="663" spans="1:15" x14ac:dyDescent="0.25">
      <c r="A663" s="7">
        <f>ROW()</f>
        <v>663</v>
      </c>
      <c r="D663" t="s">
        <v>77</v>
      </c>
      <c r="E663" t="s">
        <v>92</v>
      </c>
    </row>
    <row r="664" spans="1:15" x14ac:dyDescent="0.25">
      <c r="A664" s="7">
        <f>ROW()</f>
        <v>664</v>
      </c>
      <c r="D664" t="s">
        <v>259</v>
      </c>
      <c r="E664" t="s">
        <v>1154</v>
      </c>
      <c r="F664" t="s">
        <v>273</v>
      </c>
      <c r="G664" t="s">
        <v>1155</v>
      </c>
      <c r="H664" t="s">
        <v>86</v>
      </c>
      <c r="I664" t="s">
        <v>1156</v>
      </c>
    </row>
    <row r="665" spans="1:15" x14ac:dyDescent="0.25">
      <c r="A665" s="7">
        <f>ROW()</f>
        <v>665</v>
      </c>
      <c r="D665" t="s">
        <v>1157</v>
      </c>
    </row>
    <row r="666" spans="1:15" x14ac:dyDescent="0.25">
      <c r="A666" s="7">
        <f>ROW()</f>
        <v>666</v>
      </c>
      <c r="D666" t="s">
        <v>1158</v>
      </c>
    </row>
    <row r="667" spans="1:15" x14ac:dyDescent="0.25">
      <c r="A667" s="7">
        <f>ROW()</f>
        <v>667</v>
      </c>
      <c r="D667" t="s">
        <v>1159</v>
      </c>
    </row>
    <row r="668" spans="1:15" x14ac:dyDescent="0.25">
      <c r="A668" s="7">
        <f>ROW()</f>
        <v>668</v>
      </c>
    </row>
    <row r="669" spans="1:15" x14ac:dyDescent="0.25">
      <c r="A669" s="7">
        <f>ROW()</f>
        <v>669</v>
      </c>
    </row>
    <row r="670" spans="1:15" x14ac:dyDescent="0.25">
      <c r="A670" s="7">
        <f>ROW()</f>
        <v>670</v>
      </c>
      <c r="D670" t="s">
        <v>94</v>
      </c>
      <c r="E670" t="s">
        <v>339</v>
      </c>
      <c r="F670" t="s">
        <v>192</v>
      </c>
      <c r="G670" t="s">
        <v>1160</v>
      </c>
      <c r="H670" t="s">
        <v>1118</v>
      </c>
      <c r="I670" t="s">
        <v>214</v>
      </c>
      <c r="J670" t="s">
        <v>315</v>
      </c>
      <c r="K670" t="s">
        <v>193</v>
      </c>
      <c r="L670" t="s">
        <v>1100</v>
      </c>
    </row>
    <row r="671" spans="1:15" x14ac:dyDescent="0.25">
      <c r="A671" s="7">
        <f>ROW()</f>
        <v>671</v>
      </c>
      <c r="D671" t="s">
        <v>1161</v>
      </c>
      <c r="E671" t="s">
        <v>1162</v>
      </c>
    </row>
    <row r="672" spans="1:15" x14ac:dyDescent="0.25">
      <c r="A672" s="7">
        <f>ROW()</f>
        <v>672</v>
      </c>
      <c r="D672" t="s">
        <v>1163</v>
      </c>
      <c r="E672" t="s">
        <v>1104</v>
      </c>
    </row>
    <row r="673" spans="1:9" x14ac:dyDescent="0.25">
      <c r="A673" s="7">
        <f>ROW()</f>
        <v>673</v>
      </c>
      <c r="D673" t="s">
        <v>1164</v>
      </c>
    </row>
    <row r="674" spans="1:9" x14ac:dyDescent="0.25">
      <c r="A674" s="7">
        <f>ROW()</f>
        <v>674</v>
      </c>
      <c r="D674" t="s">
        <v>1093</v>
      </c>
      <c r="E674" t="s">
        <v>94</v>
      </c>
      <c r="F674" t="s">
        <v>1094</v>
      </c>
      <c r="G674" t="s">
        <v>1095</v>
      </c>
      <c r="H674" t="s">
        <v>1096</v>
      </c>
      <c r="I674" t="s">
        <v>1097</v>
      </c>
    </row>
    <row r="675" spans="1:9" x14ac:dyDescent="0.25">
      <c r="A675" s="7">
        <f>ROW()</f>
        <v>675</v>
      </c>
    </row>
    <row r="676" spans="1:9" x14ac:dyDescent="0.25">
      <c r="A676" s="7">
        <f>ROW()</f>
        <v>676</v>
      </c>
    </row>
    <row r="677" spans="1:9" x14ac:dyDescent="0.25">
      <c r="A677" s="7">
        <f>ROW()</f>
        <v>677</v>
      </c>
    </row>
    <row r="678" spans="1:9" x14ac:dyDescent="0.25">
      <c r="A678" s="7">
        <f>ROW()</f>
        <v>678</v>
      </c>
      <c r="D678" t="s">
        <v>217</v>
      </c>
      <c r="E678" t="s">
        <v>1165</v>
      </c>
      <c r="F678" t="s">
        <v>1043</v>
      </c>
      <c r="G678" t="s">
        <v>1166</v>
      </c>
    </row>
    <row r="679" spans="1:9" x14ac:dyDescent="0.25">
      <c r="A679" s="7">
        <f>ROW()</f>
        <v>679</v>
      </c>
    </row>
    <row r="680" spans="1:9" x14ac:dyDescent="0.25">
      <c r="A680" s="7">
        <f>ROW()</f>
        <v>680</v>
      </c>
      <c r="C680" t="s">
        <v>98</v>
      </c>
      <c r="D680" t="s">
        <v>1167</v>
      </c>
    </row>
    <row r="681" spans="1:9" x14ac:dyDescent="0.25">
      <c r="A681" s="7">
        <f>ROW()</f>
        <v>681</v>
      </c>
    </row>
    <row r="682" spans="1:9" x14ac:dyDescent="0.25">
      <c r="A682" s="7">
        <f>ROW()</f>
        <v>682</v>
      </c>
      <c r="D682" t="s">
        <v>352</v>
      </c>
      <c r="E682" t="s">
        <v>102</v>
      </c>
      <c r="F682" t="s">
        <v>1168</v>
      </c>
      <c r="G682" t="s">
        <v>354</v>
      </c>
    </row>
    <row r="683" spans="1:9" x14ac:dyDescent="0.25">
      <c r="A683" s="7">
        <f>ROW()</f>
        <v>683</v>
      </c>
      <c r="D683" t="s">
        <v>736</v>
      </c>
      <c r="E683" t="s">
        <v>539</v>
      </c>
    </row>
    <row r="684" spans="1:9" x14ac:dyDescent="0.25">
      <c r="A684" s="7">
        <f>ROW()</f>
        <v>684</v>
      </c>
    </row>
    <row r="685" spans="1:9" x14ac:dyDescent="0.25">
      <c r="A685" s="7">
        <f>ROW()</f>
        <v>685</v>
      </c>
      <c r="D685" t="s">
        <v>1169</v>
      </c>
      <c r="E685" t="s">
        <v>1170</v>
      </c>
      <c r="F685" t="s">
        <v>105</v>
      </c>
      <c r="G685" t="s">
        <v>1171</v>
      </c>
    </row>
    <row r="686" spans="1:9" x14ac:dyDescent="0.25">
      <c r="A686" s="7">
        <f>ROW()</f>
        <v>686</v>
      </c>
      <c r="D686" t="s">
        <v>94</v>
      </c>
      <c r="E686" t="s">
        <v>1172</v>
      </c>
      <c r="F686" t="s">
        <v>119</v>
      </c>
      <c r="G686" t="s">
        <v>287</v>
      </c>
    </row>
    <row r="687" spans="1:9" x14ac:dyDescent="0.25">
      <c r="A687" s="7">
        <f>ROW()</f>
        <v>687</v>
      </c>
      <c r="D687" t="s">
        <v>1173</v>
      </c>
      <c r="E687" t="s">
        <v>102</v>
      </c>
      <c r="F687" t="s">
        <v>1174</v>
      </c>
    </row>
    <row r="688" spans="1:9" x14ac:dyDescent="0.25">
      <c r="A688" s="7">
        <f>ROW()</f>
        <v>688</v>
      </c>
    </row>
    <row r="689" spans="1:11" x14ac:dyDescent="0.25">
      <c r="A689" s="7">
        <f>ROW()</f>
        <v>689</v>
      </c>
      <c r="D689" t="s">
        <v>977</v>
      </c>
      <c r="E689" t="s">
        <v>102</v>
      </c>
      <c r="F689" t="s">
        <v>978</v>
      </c>
      <c r="G689" t="s">
        <v>979</v>
      </c>
    </row>
    <row r="690" spans="1:11" x14ac:dyDescent="0.25">
      <c r="A690" s="7">
        <f>ROW()</f>
        <v>690</v>
      </c>
      <c r="D690" t="s">
        <v>980</v>
      </c>
      <c r="E690" t="s">
        <v>102</v>
      </c>
      <c r="F690" t="s">
        <v>981</v>
      </c>
      <c r="G690" t="s">
        <v>623</v>
      </c>
      <c r="H690" t="s">
        <v>623</v>
      </c>
      <c r="I690" t="s">
        <v>982</v>
      </c>
    </row>
    <row r="691" spans="1:11" x14ac:dyDescent="0.25">
      <c r="A691" s="7">
        <f>ROW()</f>
        <v>691</v>
      </c>
      <c r="D691" t="s">
        <v>983</v>
      </c>
      <c r="E691" t="s">
        <v>102</v>
      </c>
      <c r="F691" t="s">
        <v>984</v>
      </c>
      <c r="G691" t="s">
        <v>985</v>
      </c>
      <c r="H691" t="s">
        <v>986</v>
      </c>
    </row>
    <row r="692" spans="1:11" x14ac:dyDescent="0.25">
      <c r="A692" s="7">
        <f>ROW()</f>
        <v>692</v>
      </c>
    </row>
    <row r="693" spans="1:11" x14ac:dyDescent="0.25">
      <c r="A693" s="7">
        <f>ROW()</f>
        <v>693</v>
      </c>
      <c r="D693" t="s">
        <v>1001</v>
      </c>
      <c r="E693" t="s">
        <v>102</v>
      </c>
      <c r="F693" t="s">
        <v>1175</v>
      </c>
      <c r="G693" t="s">
        <v>1176</v>
      </c>
    </row>
    <row r="694" spans="1:11" x14ac:dyDescent="0.25">
      <c r="A694" s="7">
        <f>ROW()</f>
        <v>694</v>
      </c>
      <c r="D694" t="s">
        <v>1026</v>
      </c>
      <c r="E694" t="s">
        <v>102</v>
      </c>
      <c r="F694" t="s">
        <v>1177</v>
      </c>
      <c r="G694" t="s">
        <v>1178</v>
      </c>
    </row>
    <row r="695" spans="1:11" x14ac:dyDescent="0.25">
      <c r="A695" s="7">
        <f>ROW()</f>
        <v>695</v>
      </c>
      <c r="D695" t="s">
        <v>1179</v>
      </c>
    </row>
    <row r="696" spans="1:11" x14ac:dyDescent="0.25">
      <c r="A696" s="7">
        <f>ROW()</f>
        <v>696</v>
      </c>
    </row>
    <row r="697" spans="1:11" x14ac:dyDescent="0.25">
      <c r="A697" s="7">
        <f>ROW()</f>
        <v>697</v>
      </c>
      <c r="D697" t="s">
        <v>987</v>
      </c>
    </row>
    <row r="698" spans="1:11" x14ac:dyDescent="0.25">
      <c r="A698" s="7">
        <f>ROW()</f>
        <v>698</v>
      </c>
      <c r="D698" t="s">
        <v>988</v>
      </c>
    </row>
    <row r="699" spans="1:11" x14ac:dyDescent="0.25">
      <c r="A699" s="7">
        <f>ROW()</f>
        <v>699</v>
      </c>
      <c r="D699" t="s">
        <v>1180</v>
      </c>
      <c r="E699" t="s">
        <v>102</v>
      </c>
      <c r="F699" t="s">
        <v>1181</v>
      </c>
    </row>
    <row r="700" spans="1:11" x14ac:dyDescent="0.25">
      <c r="A700" s="7">
        <f>ROW()</f>
        <v>700</v>
      </c>
      <c r="D700" t="s">
        <v>1182</v>
      </c>
      <c r="E700" t="s">
        <v>102</v>
      </c>
      <c r="F700" t="s">
        <v>1183</v>
      </c>
    </row>
    <row r="701" spans="1:11" x14ac:dyDescent="0.25">
      <c r="A701" s="7">
        <f>ROW()</f>
        <v>701</v>
      </c>
      <c r="D701" t="s">
        <v>1184</v>
      </c>
      <c r="E701" t="s">
        <v>1185</v>
      </c>
      <c r="F701" t="s">
        <v>1186</v>
      </c>
      <c r="G701" t="s">
        <v>1187</v>
      </c>
      <c r="H701" t="s">
        <v>1185</v>
      </c>
      <c r="I701" t="s">
        <v>1188</v>
      </c>
      <c r="J701" t="s">
        <v>1189</v>
      </c>
      <c r="K701" t="s">
        <v>1190</v>
      </c>
    </row>
    <row r="702" spans="1:11" x14ac:dyDescent="0.25">
      <c r="A702" s="7">
        <f>ROW()</f>
        <v>702</v>
      </c>
      <c r="D702" t="s">
        <v>1191</v>
      </c>
      <c r="E702" t="s">
        <v>1192</v>
      </c>
    </row>
    <row r="703" spans="1:11" x14ac:dyDescent="0.25">
      <c r="A703" s="7">
        <f>ROW()</f>
        <v>703</v>
      </c>
      <c r="D703" t="s">
        <v>217</v>
      </c>
      <c r="E703" t="s">
        <v>538</v>
      </c>
    </row>
    <row r="704" spans="1:11" x14ac:dyDescent="0.25">
      <c r="A704" s="7">
        <f>ROW()</f>
        <v>704</v>
      </c>
    </row>
    <row r="705" spans="1:10" x14ac:dyDescent="0.25">
      <c r="A705" s="7">
        <f>ROW()</f>
        <v>705</v>
      </c>
      <c r="C705" t="s">
        <v>98</v>
      </c>
      <c r="D705" t="s">
        <v>1193</v>
      </c>
      <c r="E705" t="s">
        <v>1194</v>
      </c>
    </row>
    <row r="706" spans="1:10" x14ac:dyDescent="0.25">
      <c r="A706" s="7">
        <f>ROW()</f>
        <v>706</v>
      </c>
      <c r="D706" t="s">
        <v>79</v>
      </c>
      <c r="E706" t="s">
        <v>922</v>
      </c>
      <c r="F706" t="s">
        <v>77</v>
      </c>
      <c r="G706" t="s">
        <v>923</v>
      </c>
      <c r="H706" t="s">
        <v>924</v>
      </c>
      <c r="I706" t="s">
        <v>925</v>
      </c>
      <c r="J706" t="s">
        <v>926</v>
      </c>
    </row>
    <row r="707" spans="1:10" x14ac:dyDescent="0.25">
      <c r="A707" s="7">
        <f>ROW()</f>
        <v>707</v>
      </c>
      <c r="D707" t="s">
        <v>77</v>
      </c>
      <c r="E707" t="s">
        <v>922</v>
      </c>
      <c r="F707" t="s">
        <v>86</v>
      </c>
      <c r="G707" t="s">
        <v>927</v>
      </c>
    </row>
    <row r="708" spans="1:10" x14ac:dyDescent="0.25">
      <c r="A708" s="7">
        <f>ROW()</f>
        <v>708</v>
      </c>
      <c r="D708" t="s">
        <v>77</v>
      </c>
      <c r="E708" t="s">
        <v>93</v>
      </c>
    </row>
    <row r="709" spans="1:10" x14ac:dyDescent="0.25">
      <c r="A709" s="7">
        <f>ROW()</f>
        <v>709</v>
      </c>
      <c r="D709" t="s">
        <v>814</v>
      </c>
      <c r="E709" t="s">
        <v>102</v>
      </c>
      <c r="F709" t="s">
        <v>1195</v>
      </c>
    </row>
    <row r="710" spans="1:10" x14ac:dyDescent="0.25">
      <c r="A710" s="7">
        <f>ROW()</f>
        <v>710</v>
      </c>
      <c r="D710" t="s">
        <v>1196</v>
      </c>
      <c r="E710" t="s">
        <v>102</v>
      </c>
      <c r="F710" t="s">
        <v>1197</v>
      </c>
    </row>
    <row r="711" spans="1:10" x14ac:dyDescent="0.25">
      <c r="A711" s="7">
        <f>ROW()</f>
        <v>711</v>
      </c>
      <c r="D711" t="s">
        <v>1198</v>
      </c>
      <c r="E711" t="s">
        <v>102</v>
      </c>
      <c r="F711" t="s">
        <v>1199</v>
      </c>
    </row>
    <row r="712" spans="1:10" x14ac:dyDescent="0.25">
      <c r="A712" s="7">
        <f>ROW()</f>
        <v>712</v>
      </c>
    </row>
    <row r="713" spans="1:10" x14ac:dyDescent="0.25">
      <c r="A713" s="7">
        <f>ROW()</f>
        <v>713</v>
      </c>
      <c r="D713" t="s">
        <v>738</v>
      </c>
      <c r="E713" t="s">
        <v>102</v>
      </c>
      <c r="F713" t="s">
        <v>739</v>
      </c>
    </row>
    <row r="714" spans="1:10" x14ac:dyDescent="0.25">
      <c r="A714" s="7">
        <f>ROW()</f>
        <v>714</v>
      </c>
      <c r="D714" t="s">
        <v>1200</v>
      </c>
      <c r="E714" t="s">
        <v>740</v>
      </c>
    </row>
    <row r="715" spans="1:10" x14ac:dyDescent="0.25">
      <c r="A715" s="7">
        <f>ROW()</f>
        <v>715</v>
      </c>
      <c r="D715" t="s">
        <v>741</v>
      </c>
      <c r="E715" t="s">
        <v>742</v>
      </c>
    </row>
    <row r="716" spans="1:10" x14ac:dyDescent="0.25">
      <c r="A716" s="7">
        <f>ROW()</f>
        <v>716</v>
      </c>
      <c r="D716" t="s">
        <v>1201</v>
      </c>
      <c r="E716" t="s">
        <v>102</v>
      </c>
      <c r="F716" t="s">
        <v>1202</v>
      </c>
    </row>
    <row r="717" spans="1:10" x14ac:dyDescent="0.25">
      <c r="A717" s="7">
        <f>ROW()</f>
        <v>717</v>
      </c>
      <c r="D717" t="s">
        <v>1203</v>
      </c>
      <c r="E717" t="s">
        <v>102</v>
      </c>
      <c r="F717" t="s">
        <v>1204</v>
      </c>
    </row>
    <row r="718" spans="1:10" x14ac:dyDescent="0.25">
      <c r="A718" s="7">
        <f>ROW()</f>
        <v>718</v>
      </c>
    </row>
    <row r="719" spans="1:10" x14ac:dyDescent="0.25">
      <c r="A719" s="7">
        <f>ROW()</f>
        <v>719</v>
      </c>
    </row>
    <row r="720" spans="1:10" x14ac:dyDescent="0.25">
      <c r="A720" s="7">
        <f>ROW()</f>
        <v>720</v>
      </c>
      <c r="D720" t="s">
        <v>30</v>
      </c>
      <c r="E720" t="s">
        <v>102</v>
      </c>
      <c r="F720" t="s">
        <v>1205</v>
      </c>
      <c r="G720" t="s">
        <v>160</v>
      </c>
      <c r="H720" t="s">
        <v>1206</v>
      </c>
    </row>
    <row r="721" spans="1:8" x14ac:dyDescent="0.25">
      <c r="A721" s="7">
        <f>ROW()</f>
        <v>721</v>
      </c>
      <c r="D721" t="s">
        <v>31</v>
      </c>
      <c r="E721" t="s">
        <v>102</v>
      </c>
      <c r="F721" t="s">
        <v>1205</v>
      </c>
      <c r="G721" t="s">
        <v>160</v>
      </c>
      <c r="H721" t="s">
        <v>1207</v>
      </c>
    </row>
    <row r="722" spans="1:8" x14ac:dyDescent="0.25">
      <c r="A722" s="7">
        <f>ROW()</f>
        <v>722</v>
      </c>
      <c r="D722" t="s">
        <v>1208</v>
      </c>
      <c r="E722" t="s">
        <v>102</v>
      </c>
      <c r="F722" t="s">
        <v>1209</v>
      </c>
    </row>
    <row r="723" spans="1:8" x14ac:dyDescent="0.25">
      <c r="A723" s="7">
        <f>ROW()</f>
        <v>723</v>
      </c>
      <c r="D723" t="s">
        <v>1210</v>
      </c>
      <c r="E723" t="s">
        <v>102</v>
      </c>
      <c r="F723" t="s">
        <v>1211</v>
      </c>
    </row>
    <row r="724" spans="1:8" x14ac:dyDescent="0.25">
      <c r="A724" s="7">
        <f>ROW()</f>
        <v>724</v>
      </c>
      <c r="D724" t="s">
        <v>1212</v>
      </c>
      <c r="E724" t="s">
        <v>102</v>
      </c>
      <c r="F724" t="s">
        <v>1213</v>
      </c>
    </row>
    <row r="725" spans="1:8" x14ac:dyDescent="0.25">
      <c r="A725" s="7">
        <f>ROW()</f>
        <v>725</v>
      </c>
      <c r="D725" t="s">
        <v>1214</v>
      </c>
    </row>
    <row r="726" spans="1:8" x14ac:dyDescent="0.25">
      <c r="A726" s="7">
        <f>ROW()</f>
        <v>726</v>
      </c>
      <c r="D726" t="s">
        <v>1215</v>
      </c>
    </row>
    <row r="727" spans="1:8" x14ac:dyDescent="0.25">
      <c r="A727" s="7">
        <f>ROW()</f>
        <v>727</v>
      </c>
    </row>
    <row r="728" spans="1:8" x14ac:dyDescent="0.25">
      <c r="A728" s="7">
        <f>ROW()</f>
        <v>728</v>
      </c>
      <c r="D728" t="s">
        <v>1216</v>
      </c>
      <c r="E728" t="s">
        <v>102</v>
      </c>
      <c r="F728" t="s">
        <v>1217</v>
      </c>
    </row>
    <row r="729" spans="1:8" x14ac:dyDescent="0.25">
      <c r="A729" s="7">
        <f>ROW()</f>
        <v>729</v>
      </c>
      <c r="D729" t="s">
        <v>1169</v>
      </c>
      <c r="E729" t="s">
        <v>1170</v>
      </c>
      <c r="F729" t="s">
        <v>105</v>
      </c>
      <c r="G729" t="s">
        <v>1171</v>
      </c>
    </row>
    <row r="730" spans="1:8" x14ac:dyDescent="0.25">
      <c r="A730" s="7">
        <f>ROW()</f>
        <v>730</v>
      </c>
      <c r="D730" t="s">
        <v>94</v>
      </c>
      <c r="E730" t="s">
        <v>1172</v>
      </c>
      <c r="F730" t="s">
        <v>119</v>
      </c>
      <c r="G730" t="s">
        <v>287</v>
      </c>
    </row>
    <row r="731" spans="1:8" x14ac:dyDescent="0.25">
      <c r="A731" s="7">
        <f>ROW()</f>
        <v>731</v>
      </c>
      <c r="D731" t="s">
        <v>1173</v>
      </c>
      <c r="E731" t="s">
        <v>102</v>
      </c>
      <c r="F731" t="s">
        <v>1174</v>
      </c>
    </row>
    <row r="732" spans="1:8" x14ac:dyDescent="0.25">
      <c r="A732" s="7">
        <f>ROW()</f>
        <v>732</v>
      </c>
      <c r="D732" t="s">
        <v>1218</v>
      </c>
      <c r="E732">
        <f>0</f>
        <v>0</v>
      </c>
    </row>
    <row r="733" spans="1:8" x14ac:dyDescent="0.25">
      <c r="A733" s="7">
        <f>ROW()</f>
        <v>733</v>
      </c>
      <c r="D733" t="s">
        <v>1219</v>
      </c>
      <c r="E733" t="s">
        <v>102</v>
      </c>
      <c r="F733" t="s">
        <v>1220</v>
      </c>
    </row>
    <row r="734" spans="1:8" x14ac:dyDescent="0.25">
      <c r="A734" s="7">
        <f>ROW()</f>
        <v>734</v>
      </c>
    </row>
    <row r="735" spans="1:8" x14ac:dyDescent="0.25">
      <c r="A735" s="7">
        <f>ROW()</f>
        <v>735</v>
      </c>
      <c r="D735" t="s">
        <v>1221</v>
      </c>
      <c r="E735" t="s">
        <v>102</v>
      </c>
      <c r="F735" t="s">
        <v>1222</v>
      </c>
    </row>
    <row r="736" spans="1:8" x14ac:dyDescent="0.25">
      <c r="A736" s="7">
        <f>ROW()</f>
        <v>736</v>
      </c>
      <c r="D736" t="s">
        <v>1223</v>
      </c>
      <c r="E736" t="s">
        <v>102</v>
      </c>
      <c r="F736" t="s">
        <v>1224</v>
      </c>
    </row>
    <row r="737" spans="1:9" x14ac:dyDescent="0.25">
      <c r="A737" s="7">
        <f>ROW()</f>
        <v>737</v>
      </c>
    </row>
    <row r="738" spans="1:9" x14ac:dyDescent="0.25">
      <c r="A738" s="7">
        <f>ROW()</f>
        <v>738</v>
      </c>
      <c r="D738" t="s">
        <v>1225</v>
      </c>
      <c r="E738" t="s">
        <v>102</v>
      </c>
      <c r="F738" t="s">
        <v>1220</v>
      </c>
    </row>
    <row r="739" spans="1:9" x14ac:dyDescent="0.25">
      <c r="A739" s="7">
        <f>ROW()</f>
        <v>739</v>
      </c>
      <c r="D739" t="s">
        <v>1226</v>
      </c>
      <c r="E739" t="s">
        <v>102</v>
      </c>
      <c r="F739" t="s">
        <v>1227</v>
      </c>
    </row>
    <row r="740" spans="1:9" x14ac:dyDescent="0.25">
      <c r="A740" s="7">
        <f>ROW()</f>
        <v>740</v>
      </c>
      <c r="D740" t="s">
        <v>1228</v>
      </c>
      <c r="E740" t="s">
        <v>102</v>
      </c>
      <c r="F740" t="s">
        <v>1229</v>
      </c>
    </row>
    <row r="741" spans="1:9" x14ac:dyDescent="0.25">
      <c r="A741" s="7">
        <f>ROW()</f>
        <v>741</v>
      </c>
    </row>
    <row r="742" spans="1:9" x14ac:dyDescent="0.25">
      <c r="A742" s="7">
        <f>ROW()</f>
        <v>742</v>
      </c>
      <c r="D742" t="s">
        <v>98</v>
      </c>
      <c r="E742" t="s">
        <v>1230</v>
      </c>
    </row>
    <row r="743" spans="1:9" x14ac:dyDescent="0.25">
      <c r="A743" s="7">
        <f>ROW()</f>
        <v>743</v>
      </c>
      <c r="D743" t="s">
        <v>1231</v>
      </c>
      <c r="E743" t="s">
        <v>102</v>
      </c>
      <c r="F743" t="s">
        <v>1232</v>
      </c>
    </row>
    <row r="744" spans="1:9" x14ac:dyDescent="0.25">
      <c r="A744" s="7">
        <f>ROW()</f>
        <v>744</v>
      </c>
      <c r="D744" t="s">
        <v>1233</v>
      </c>
      <c r="E744" t="s">
        <v>102</v>
      </c>
      <c r="F744" t="s">
        <v>1234</v>
      </c>
    </row>
    <row r="745" spans="1:9" x14ac:dyDescent="0.25">
      <c r="A745" s="7">
        <f>ROW()</f>
        <v>745</v>
      </c>
      <c r="D745" t="s">
        <v>1235</v>
      </c>
    </row>
    <row r="746" spans="1:9" x14ac:dyDescent="0.25">
      <c r="A746" s="7">
        <f>ROW()</f>
        <v>746</v>
      </c>
      <c r="D746" t="s">
        <v>1236</v>
      </c>
      <c r="E746" t="s">
        <v>102</v>
      </c>
      <c r="F746" t="s">
        <v>1237</v>
      </c>
      <c r="G746" t="s">
        <v>1238</v>
      </c>
    </row>
    <row r="747" spans="1:9" x14ac:dyDescent="0.25">
      <c r="A747" s="7">
        <f>ROW()</f>
        <v>747</v>
      </c>
      <c r="D747" t="s">
        <v>977</v>
      </c>
      <c r="E747" t="s">
        <v>102</v>
      </c>
      <c r="F747" t="s">
        <v>978</v>
      </c>
      <c r="G747" t="s">
        <v>1239</v>
      </c>
    </row>
    <row r="748" spans="1:9" x14ac:dyDescent="0.25">
      <c r="A748" s="7">
        <f>ROW()</f>
        <v>748</v>
      </c>
      <c r="D748" t="s">
        <v>980</v>
      </c>
      <c r="E748" t="s">
        <v>102</v>
      </c>
      <c r="F748" t="s">
        <v>981</v>
      </c>
      <c r="G748" t="s">
        <v>1240</v>
      </c>
      <c r="H748" t="s">
        <v>623</v>
      </c>
      <c r="I748" t="s">
        <v>1241</v>
      </c>
    </row>
    <row r="749" spans="1:9" x14ac:dyDescent="0.25">
      <c r="A749" s="7">
        <f>ROW()</f>
        <v>749</v>
      </c>
    </row>
    <row r="750" spans="1:9" x14ac:dyDescent="0.25">
      <c r="A750" s="7">
        <f>ROW()</f>
        <v>750</v>
      </c>
      <c r="D750" t="s">
        <v>413</v>
      </c>
      <c r="E750" t="s">
        <v>102</v>
      </c>
      <c r="F750" t="s">
        <v>1242</v>
      </c>
    </row>
    <row r="751" spans="1:9" x14ac:dyDescent="0.25">
      <c r="A751" s="7">
        <f>ROW()</f>
        <v>751</v>
      </c>
      <c r="D751" t="s">
        <v>1243</v>
      </c>
      <c r="E751" t="s">
        <v>102</v>
      </c>
      <c r="F751" t="s">
        <v>1244</v>
      </c>
    </row>
    <row r="752" spans="1:9" x14ac:dyDescent="0.25">
      <c r="A752" s="7">
        <f>ROW()</f>
        <v>752</v>
      </c>
      <c r="D752" t="s">
        <v>1245</v>
      </c>
      <c r="E752" t="s">
        <v>102</v>
      </c>
      <c r="F752" t="s">
        <v>1220</v>
      </c>
    </row>
    <row r="753" spans="1:10" x14ac:dyDescent="0.25">
      <c r="A753" s="7">
        <f>ROW()</f>
        <v>753</v>
      </c>
      <c r="D753" t="s">
        <v>1246</v>
      </c>
    </row>
    <row r="754" spans="1:10" x14ac:dyDescent="0.25">
      <c r="A754" s="7">
        <f>ROW()</f>
        <v>754</v>
      </c>
      <c r="D754" t="s">
        <v>1247</v>
      </c>
      <c r="E754" t="s">
        <v>154</v>
      </c>
      <c r="F754" t="s">
        <v>1248</v>
      </c>
      <c r="G754" t="s">
        <v>1249</v>
      </c>
    </row>
    <row r="755" spans="1:10" x14ac:dyDescent="0.25">
      <c r="A755" s="7">
        <f>ROW()</f>
        <v>755</v>
      </c>
    </row>
    <row r="756" spans="1:10" x14ac:dyDescent="0.25">
      <c r="A756" s="7">
        <f>ROW()</f>
        <v>756</v>
      </c>
      <c r="D756" t="s">
        <v>980</v>
      </c>
      <c r="E756" t="s">
        <v>102</v>
      </c>
      <c r="F756" t="s">
        <v>981</v>
      </c>
      <c r="G756" t="s">
        <v>1240</v>
      </c>
      <c r="H756" t="s">
        <v>624</v>
      </c>
      <c r="I756" t="s">
        <v>1250</v>
      </c>
      <c r="J756" t="s">
        <v>750</v>
      </c>
    </row>
    <row r="757" spans="1:10" x14ac:dyDescent="0.25">
      <c r="A757" s="7">
        <f>ROW()</f>
        <v>757</v>
      </c>
      <c r="D757" t="s">
        <v>1251</v>
      </c>
      <c r="E757" t="s">
        <v>102</v>
      </c>
      <c r="F757" t="s">
        <v>1252</v>
      </c>
    </row>
    <row r="758" spans="1:10" x14ac:dyDescent="0.25">
      <c r="A758" s="7">
        <f>ROW()</f>
        <v>758</v>
      </c>
      <c r="D758" t="s">
        <v>1253</v>
      </c>
      <c r="E758" t="s">
        <v>102</v>
      </c>
      <c r="F758" t="s">
        <v>1254</v>
      </c>
      <c r="G758" t="s">
        <v>1255</v>
      </c>
    </row>
    <row r="759" spans="1:10" x14ac:dyDescent="0.25">
      <c r="A759" s="7">
        <f>ROW()</f>
        <v>759</v>
      </c>
      <c r="D759" t="s">
        <v>1253</v>
      </c>
      <c r="E759" t="s">
        <v>102</v>
      </c>
      <c r="F759" t="s">
        <v>1256</v>
      </c>
      <c r="G759" t="s">
        <v>1257</v>
      </c>
    </row>
    <row r="760" spans="1:10" x14ac:dyDescent="0.25">
      <c r="A760" s="7">
        <f>ROW()</f>
        <v>760</v>
      </c>
      <c r="D760" t="s">
        <v>1258</v>
      </c>
      <c r="E760" t="s">
        <v>102</v>
      </c>
      <c r="F760" t="s">
        <v>1211</v>
      </c>
    </row>
    <row r="761" spans="1:10" x14ac:dyDescent="0.25">
      <c r="A761" s="7">
        <f>ROW()</f>
        <v>761</v>
      </c>
      <c r="D761" t="s">
        <v>1259</v>
      </c>
      <c r="E761" t="s">
        <v>102</v>
      </c>
      <c r="F761" t="s">
        <v>1260</v>
      </c>
    </row>
    <row r="762" spans="1:10" x14ac:dyDescent="0.25">
      <c r="A762" s="7">
        <f>ROW()</f>
        <v>762</v>
      </c>
      <c r="D762" t="s">
        <v>1261</v>
      </c>
      <c r="E762" t="s">
        <v>102</v>
      </c>
      <c r="F762" t="s">
        <v>1220</v>
      </c>
    </row>
    <row r="763" spans="1:10" x14ac:dyDescent="0.25">
      <c r="A763" s="7">
        <f>ROW()</f>
        <v>763</v>
      </c>
      <c r="D763" t="s">
        <v>1262</v>
      </c>
      <c r="E763" t="s">
        <v>102</v>
      </c>
      <c r="F763" s="1">
        <v>1E-10</v>
      </c>
    </row>
    <row r="764" spans="1:10" x14ac:dyDescent="0.25">
      <c r="A764" s="7">
        <f>ROW()</f>
        <v>764</v>
      </c>
      <c r="D764" t="s">
        <v>1263</v>
      </c>
    </row>
    <row r="765" spans="1:10" x14ac:dyDescent="0.25">
      <c r="A765" s="7">
        <f>ROW()</f>
        <v>765</v>
      </c>
      <c r="D765" t="s">
        <v>1264</v>
      </c>
      <c r="E765" t="s">
        <v>1265</v>
      </c>
    </row>
    <row r="766" spans="1:10" x14ac:dyDescent="0.25">
      <c r="A766" s="7">
        <f>ROW()</f>
        <v>766</v>
      </c>
    </row>
    <row r="767" spans="1:10" x14ac:dyDescent="0.25">
      <c r="A767" s="7">
        <f>ROW()</f>
        <v>767</v>
      </c>
      <c r="D767" t="s">
        <v>980</v>
      </c>
      <c r="E767" t="s">
        <v>102</v>
      </c>
      <c r="F767" t="s">
        <v>981</v>
      </c>
      <c r="G767" t="s">
        <v>1240</v>
      </c>
      <c r="H767" t="s">
        <v>1240</v>
      </c>
      <c r="I767" t="s">
        <v>1241</v>
      </c>
    </row>
    <row r="768" spans="1:10" x14ac:dyDescent="0.25">
      <c r="A768" s="7">
        <f>ROW()</f>
        <v>768</v>
      </c>
    </row>
    <row r="769" spans="1:8" x14ac:dyDescent="0.25">
      <c r="A769" s="7">
        <f>ROW()</f>
        <v>769</v>
      </c>
      <c r="D769" t="s">
        <v>1026</v>
      </c>
      <c r="E769" t="s">
        <v>102</v>
      </c>
      <c r="F769" t="s">
        <v>1266</v>
      </c>
    </row>
    <row r="770" spans="1:8" x14ac:dyDescent="0.25">
      <c r="A770" s="7">
        <f>ROW()</f>
        <v>770</v>
      </c>
      <c r="D770" t="s">
        <v>1267</v>
      </c>
    </row>
    <row r="771" spans="1:8" x14ac:dyDescent="0.25">
      <c r="A771" s="7">
        <f>ROW()</f>
        <v>771</v>
      </c>
      <c r="D771" t="s">
        <v>1191</v>
      </c>
      <c r="E771" t="s">
        <v>1268</v>
      </c>
    </row>
    <row r="772" spans="1:8" x14ac:dyDescent="0.25">
      <c r="A772" s="7">
        <f>ROW()</f>
        <v>772</v>
      </c>
    </row>
    <row r="773" spans="1:8" x14ac:dyDescent="0.25">
      <c r="A773" s="7">
        <f>ROW()</f>
        <v>773</v>
      </c>
      <c r="D773" t="s">
        <v>1269</v>
      </c>
      <c r="E773" t="s">
        <v>1270</v>
      </c>
      <c r="F773" t="s">
        <v>1271</v>
      </c>
    </row>
    <row r="774" spans="1:8" x14ac:dyDescent="0.25">
      <c r="A774" s="7">
        <f>ROW()</f>
        <v>774</v>
      </c>
      <c r="D774" t="s">
        <v>1272</v>
      </c>
    </row>
    <row r="775" spans="1:8" x14ac:dyDescent="0.25">
      <c r="A775" s="7">
        <f>ROW()</f>
        <v>775</v>
      </c>
      <c r="D775" t="s">
        <v>1273</v>
      </c>
    </row>
    <row r="776" spans="1:8" x14ac:dyDescent="0.25">
      <c r="A776" s="7">
        <f>ROW()</f>
        <v>776</v>
      </c>
    </row>
    <row r="777" spans="1:8" x14ac:dyDescent="0.25">
      <c r="A777" s="7">
        <f>ROW()</f>
        <v>777</v>
      </c>
    </row>
    <row r="778" spans="1:8" x14ac:dyDescent="0.25">
      <c r="A778" s="7">
        <f>ROW()</f>
        <v>778</v>
      </c>
      <c r="D778" t="s">
        <v>217</v>
      </c>
      <c r="E778" t="s">
        <v>1274</v>
      </c>
      <c r="F778" t="s">
        <v>1275</v>
      </c>
      <c r="G778" t="s">
        <v>1276</v>
      </c>
    </row>
    <row r="779" spans="1:8" x14ac:dyDescent="0.25">
      <c r="A779" s="7">
        <f>ROW()</f>
        <v>779</v>
      </c>
      <c r="D779" t="s">
        <v>955</v>
      </c>
      <c r="E779" t="s">
        <v>1277</v>
      </c>
      <c r="F779" t="s">
        <v>1278</v>
      </c>
    </row>
    <row r="780" spans="1:8" x14ac:dyDescent="0.25">
      <c r="A780" s="7">
        <f>ROW()</f>
        <v>780</v>
      </c>
    </row>
    <row r="781" spans="1:8" x14ac:dyDescent="0.25">
      <c r="A781" s="7">
        <f>ROW()</f>
        <v>781</v>
      </c>
      <c r="C781" t="s">
        <v>98</v>
      </c>
      <c r="D781" t="s">
        <v>1279</v>
      </c>
      <c r="E781" t="s">
        <v>458</v>
      </c>
    </row>
    <row r="782" spans="1:8" x14ac:dyDescent="0.25">
      <c r="A782" s="7">
        <f>ROW()</f>
        <v>782</v>
      </c>
      <c r="D782" t="s">
        <v>352</v>
      </c>
      <c r="E782" t="s">
        <v>102</v>
      </c>
      <c r="F782" t="s">
        <v>734</v>
      </c>
      <c r="G782" t="s">
        <v>354</v>
      </c>
      <c r="H782" t="s">
        <v>735</v>
      </c>
    </row>
    <row r="783" spans="1:8" x14ac:dyDescent="0.25">
      <c r="A783" s="7">
        <f>ROW()</f>
        <v>783</v>
      </c>
      <c r="D783" t="s">
        <v>736</v>
      </c>
      <c r="E783" t="s">
        <v>539</v>
      </c>
    </row>
    <row r="784" spans="1:8" x14ac:dyDescent="0.25">
      <c r="A784" s="7">
        <f>ROW()</f>
        <v>784</v>
      </c>
      <c r="D784" t="s">
        <v>1280</v>
      </c>
      <c r="E784" t="s">
        <v>102</v>
      </c>
      <c r="F784" t="s">
        <v>1281</v>
      </c>
    </row>
    <row r="785" spans="1:9" x14ac:dyDescent="0.25">
      <c r="A785" s="7">
        <f>ROW()</f>
        <v>785</v>
      </c>
      <c r="D785" t="s">
        <v>1282</v>
      </c>
      <c r="E785" t="s">
        <v>102</v>
      </c>
      <c r="F785" t="s">
        <v>1283</v>
      </c>
    </row>
    <row r="786" spans="1:9" x14ac:dyDescent="0.25">
      <c r="A786" s="7">
        <f>ROW()</f>
        <v>786</v>
      </c>
      <c r="D786" t="s">
        <v>1284</v>
      </c>
      <c r="E786" t="s">
        <v>102</v>
      </c>
      <c r="F786" t="s">
        <v>1285</v>
      </c>
    </row>
    <row r="787" spans="1:9" x14ac:dyDescent="0.25">
      <c r="A787" s="7">
        <f>ROW()</f>
        <v>787</v>
      </c>
    </row>
    <row r="788" spans="1:9" x14ac:dyDescent="0.25">
      <c r="A788" s="7">
        <f>ROW()</f>
        <v>788</v>
      </c>
      <c r="D788" t="s">
        <v>1286</v>
      </c>
      <c r="E788" t="s">
        <v>102</v>
      </c>
      <c r="F788" t="s">
        <v>1287</v>
      </c>
      <c r="G788" t="s">
        <v>1288</v>
      </c>
    </row>
    <row r="789" spans="1:9" x14ac:dyDescent="0.25">
      <c r="A789" s="7">
        <f>ROW()</f>
        <v>789</v>
      </c>
      <c r="D789" t="s">
        <v>1289</v>
      </c>
      <c r="E789" t="s">
        <v>102</v>
      </c>
      <c r="F789" t="s">
        <v>1290</v>
      </c>
    </row>
    <row r="790" spans="1:9" x14ac:dyDescent="0.25">
      <c r="A790" s="7">
        <f>ROW()</f>
        <v>790</v>
      </c>
      <c r="D790" t="s">
        <v>1291</v>
      </c>
      <c r="E790" t="s">
        <v>102</v>
      </c>
      <c r="F790" t="s">
        <v>1292</v>
      </c>
    </row>
    <row r="791" spans="1:9" x14ac:dyDescent="0.25">
      <c r="A791" s="7">
        <f>ROW()</f>
        <v>791</v>
      </c>
      <c r="D791" t="s">
        <v>1293</v>
      </c>
      <c r="E791" t="s">
        <v>102</v>
      </c>
      <c r="F791" t="s">
        <v>1294</v>
      </c>
    </row>
    <row r="792" spans="1:9" x14ac:dyDescent="0.25">
      <c r="A792" s="7">
        <f>ROW()</f>
        <v>792</v>
      </c>
    </row>
    <row r="793" spans="1:9" x14ac:dyDescent="0.25">
      <c r="A793" s="7">
        <f>ROW()</f>
        <v>793</v>
      </c>
      <c r="D793" t="s">
        <v>1295</v>
      </c>
    </row>
    <row r="794" spans="1:9" x14ac:dyDescent="0.25">
      <c r="A794" s="7">
        <f>ROW()</f>
        <v>794</v>
      </c>
      <c r="D794" t="s">
        <v>793</v>
      </c>
      <c r="E794" t="s">
        <v>102</v>
      </c>
      <c r="F794" t="s">
        <v>1296</v>
      </c>
      <c r="G794" t="s">
        <v>1297</v>
      </c>
      <c r="H794" t="s">
        <v>443</v>
      </c>
      <c r="I794" t="s">
        <v>1298</v>
      </c>
    </row>
    <row r="795" spans="1:9" x14ac:dyDescent="0.25">
      <c r="A795" s="7">
        <f>ROW()</f>
        <v>795</v>
      </c>
      <c r="D795" t="s">
        <v>793</v>
      </c>
      <c r="E795" t="s">
        <v>102</v>
      </c>
      <c r="F795" t="s">
        <v>1299</v>
      </c>
      <c r="G795" t="s">
        <v>1300</v>
      </c>
      <c r="H795" t="s">
        <v>1301</v>
      </c>
    </row>
    <row r="796" spans="1:9" x14ac:dyDescent="0.25">
      <c r="A796" s="7">
        <f>ROW()</f>
        <v>796</v>
      </c>
      <c r="D796" t="s">
        <v>1302</v>
      </c>
      <c r="E796" t="s">
        <v>112</v>
      </c>
    </row>
    <row r="797" spans="1:9" x14ac:dyDescent="0.25">
      <c r="A797" s="7">
        <f>ROW()</f>
        <v>797</v>
      </c>
      <c r="D797" t="s">
        <v>1303</v>
      </c>
      <c r="E797" t="s">
        <v>102</v>
      </c>
      <c r="F797" t="s">
        <v>1304</v>
      </c>
    </row>
    <row r="798" spans="1:9" x14ac:dyDescent="0.25">
      <c r="A798" s="7">
        <f>ROW()</f>
        <v>798</v>
      </c>
      <c r="D798" t="s">
        <v>217</v>
      </c>
      <c r="E798" t="s">
        <v>1303</v>
      </c>
    </row>
    <row r="799" spans="1:9" x14ac:dyDescent="0.25">
      <c r="A799" s="7">
        <f>ROW()</f>
        <v>799</v>
      </c>
    </row>
    <row r="800" spans="1:9" x14ac:dyDescent="0.25">
      <c r="A800" s="7">
        <f>ROW()</f>
        <v>800</v>
      </c>
    </row>
    <row r="801" spans="1:9" x14ac:dyDescent="0.25">
      <c r="A801" s="7">
        <f>ROW()</f>
        <v>801</v>
      </c>
      <c r="C801" t="s">
        <v>98</v>
      </c>
      <c r="D801" t="s">
        <v>1305</v>
      </c>
      <c r="E801" t="s">
        <v>1306</v>
      </c>
      <c r="F801" t="s">
        <v>1307</v>
      </c>
    </row>
    <row r="802" spans="1:9" x14ac:dyDescent="0.25">
      <c r="A802" s="7">
        <f>ROW()</f>
        <v>802</v>
      </c>
      <c r="D802" t="s">
        <v>352</v>
      </c>
      <c r="E802" t="s">
        <v>102</v>
      </c>
      <c r="F802" t="s">
        <v>734</v>
      </c>
      <c r="G802" t="s">
        <v>354</v>
      </c>
      <c r="H802" t="s">
        <v>735</v>
      </c>
    </row>
    <row r="803" spans="1:9" x14ac:dyDescent="0.25">
      <c r="A803" s="7">
        <f>ROW()</f>
        <v>803</v>
      </c>
      <c r="D803" t="s">
        <v>736</v>
      </c>
      <c r="E803" t="s">
        <v>539</v>
      </c>
    </row>
    <row r="804" spans="1:9" x14ac:dyDescent="0.25">
      <c r="A804" s="7">
        <f>ROW()</f>
        <v>804</v>
      </c>
    </row>
    <row r="805" spans="1:9" x14ac:dyDescent="0.25">
      <c r="A805" s="7">
        <f>ROW()</f>
        <v>805</v>
      </c>
      <c r="D805" t="s">
        <v>738</v>
      </c>
      <c r="E805" t="s">
        <v>102</v>
      </c>
      <c r="F805" t="s">
        <v>739</v>
      </c>
    </row>
    <row r="806" spans="1:9" x14ac:dyDescent="0.25">
      <c r="A806" s="7">
        <f>ROW()</f>
        <v>806</v>
      </c>
      <c r="D806" t="s">
        <v>673</v>
      </c>
      <c r="E806" t="s">
        <v>740</v>
      </c>
    </row>
    <row r="807" spans="1:9" x14ac:dyDescent="0.25">
      <c r="A807" s="7">
        <f>ROW()</f>
        <v>807</v>
      </c>
      <c r="D807" t="s">
        <v>741</v>
      </c>
      <c r="E807" t="s">
        <v>742</v>
      </c>
    </row>
    <row r="808" spans="1:9" x14ac:dyDescent="0.25">
      <c r="A808" s="7">
        <f>ROW()</f>
        <v>808</v>
      </c>
    </row>
    <row r="809" spans="1:9" x14ac:dyDescent="0.25">
      <c r="A809" s="7">
        <f>ROW()</f>
        <v>809</v>
      </c>
      <c r="D809" t="s">
        <v>1295</v>
      </c>
    </row>
    <row r="810" spans="1:9" x14ac:dyDescent="0.25">
      <c r="A810" s="7">
        <f>ROW()</f>
        <v>810</v>
      </c>
      <c r="D810" t="s">
        <v>1308</v>
      </c>
      <c r="E810" t="s">
        <v>102</v>
      </c>
      <c r="F810" t="s">
        <v>1309</v>
      </c>
    </row>
    <row r="811" spans="1:9" x14ac:dyDescent="0.25">
      <c r="A811" s="7">
        <f>ROW()</f>
        <v>811</v>
      </c>
      <c r="D811" t="s">
        <v>793</v>
      </c>
      <c r="E811" t="s">
        <v>102</v>
      </c>
      <c r="F811" t="s">
        <v>1296</v>
      </c>
      <c r="G811" t="s">
        <v>1297</v>
      </c>
      <c r="H811" t="s">
        <v>443</v>
      </c>
      <c r="I811" t="s">
        <v>1298</v>
      </c>
    </row>
    <row r="812" spans="1:9" x14ac:dyDescent="0.25">
      <c r="A812" s="7">
        <f>ROW()</f>
        <v>812</v>
      </c>
    </row>
    <row r="813" spans="1:9" x14ac:dyDescent="0.25">
      <c r="A813" s="7">
        <f>ROW()</f>
        <v>813</v>
      </c>
      <c r="D813" t="s">
        <v>94</v>
      </c>
      <c r="E813" t="s">
        <v>1310</v>
      </c>
      <c r="F813" t="s">
        <v>1311</v>
      </c>
      <c r="G813" t="s">
        <v>670</v>
      </c>
    </row>
    <row r="814" spans="1:9" x14ac:dyDescent="0.25">
      <c r="A814" s="7">
        <f>ROW()</f>
        <v>814</v>
      </c>
      <c r="D814" t="s">
        <v>1312</v>
      </c>
      <c r="E814" t="s">
        <v>102</v>
      </c>
      <c r="F814" t="s">
        <v>1313</v>
      </c>
    </row>
    <row r="815" spans="1:9" x14ac:dyDescent="0.25">
      <c r="A815" s="7">
        <f>ROW()</f>
        <v>815</v>
      </c>
      <c r="D815" t="s">
        <v>94</v>
      </c>
      <c r="E815" t="s">
        <v>1314</v>
      </c>
      <c r="F815" t="s">
        <v>193</v>
      </c>
      <c r="G815" t="s">
        <v>805</v>
      </c>
      <c r="H815" t="s">
        <v>877</v>
      </c>
      <c r="I815" t="s">
        <v>388</v>
      </c>
    </row>
    <row r="816" spans="1:9" x14ac:dyDescent="0.25">
      <c r="A816" s="7">
        <f>ROW()</f>
        <v>816</v>
      </c>
      <c r="D816" t="s">
        <v>1315</v>
      </c>
      <c r="E816" t="s">
        <v>1316</v>
      </c>
    </row>
    <row r="817" spans="1:12" x14ac:dyDescent="0.25">
      <c r="A817" s="7">
        <f>ROW()</f>
        <v>817</v>
      </c>
      <c r="D817" t="s">
        <v>94</v>
      </c>
      <c r="E817" t="s">
        <v>1317</v>
      </c>
      <c r="F817" t="s">
        <v>192</v>
      </c>
      <c r="G817" t="s">
        <v>805</v>
      </c>
      <c r="H817" t="s">
        <v>521</v>
      </c>
      <c r="I817" t="s">
        <v>670</v>
      </c>
      <c r="J817" t="s">
        <v>163</v>
      </c>
      <c r="K817" t="s">
        <v>192</v>
      </c>
      <c r="L817" t="s">
        <v>878</v>
      </c>
    </row>
    <row r="818" spans="1:12" x14ac:dyDescent="0.25">
      <c r="A818" s="7">
        <f>ROW()</f>
        <v>818</v>
      </c>
      <c r="D818" t="s">
        <v>1318</v>
      </c>
      <c r="E818" t="s">
        <v>102</v>
      </c>
      <c r="F818" t="s">
        <v>1319</v>
      </c>
      <c r="G818" t="s">
        <v>1320</v>
      </c>
      <c r="H818" t="s">
        <v>750</v>
      </c>
    </row>
    <row r="819" spans="1:12" x14ac:dyDescent="0.25">
      <c r="A819" s="7">
        <f>ROW()</f>
        <v>819</v>
      </c>
    </row>
    <row r="820" spans="1:12" x14ac:dyDescent="0.25">
      <c r="A820" s="7">
        <f>ROW()</f>
        <v>820</v>
      </c>
      <c r="D820" t="s">
        <v>977</v>
      </c>
      <c r="E820" t="s">
        <v>102</v>
      </c>
      <c r="F820" t="s">
        <v>978</v>
      </c>
      <c r="G820" t="s">
        <v>979</v>
      </c>
    </row>
    <row r="821" spans="1:12" x14ac:dyDescent="0.25">
      <c r="A821" s="7">
        <f>ROW()</f>
        <v>821</v>
      </c>
      <c r="D821" t="s">
        <v>980</v>
      </c>
      <c r="E821" t="s">
        <v>102</v>
      </c>
      <c r="F821" t="s">
        <v>981</v>
      </c>
      <c r="G821" t="s">
        <v>623</v>
      </c>
      <c r="H821" t="s">
        <v>623</v>
      </c>
      <c r="I821" t="s">
        <v>982</v>
      </c>
    </row>
    <row r="822" spans="1:12" x14ac:dyDescent="0.25">
      <c r="A822" s="7">
        <f>ROW()</f>
        <v>822</v>
      </c>
      <c r="D822" t="s">
        <v>983</v>
      </c>
      <c r="E822" t="s">
        <v>102</v>
      </c>
      <c r="F822" t="s">
        <v>984</v>
      </c>
      <c r="G822" t="s">
        <v>985</v>
      </c>
      <c r="H822" t="s">
        <v>986</v>
      </c>
    </row>
    <row r="823" spans="1:12" x14ac:dyDescent="0.25">
      <c r="A823" s="7">
        <f>ROW()</f>
        <v>823</v>
      </c>
      <c r="D823" t="s">
        <v>1001</v>
      </c>
      <c r="E823" t="s">
        <v>102</v>
      </c>
      <c r="F823" t="s">
        <v>1321</v>
      </c>
      <c r="G823" t="s">
        <v>1176</v>
      </c>
    </row>
    <row r="824" spans="1:12" x14ac:dyDescent="0.25">
      <c r="A824" s="7">
        <f>ROW()</f>
        <v>824</v>
      </c>
      <c r="D824" t="s">
        <v>1026</v>
      </c>
      <c r="E824" t="s">
        <v>102</v>
      </c>
      <c r="F824" t="s">
        <v>1177</v>
      </c>
      <c r="G824" t="s">
        <v>1178</v>
      </c>
    </row>
    <row r="825" spans="1:12" x14ac:dyDescent="0.25">
      <c r="A825" s="7">
        <f>ROW()</f>
        <v>825</v>
      </c>
      <c r="D825" t="s">
        <v>987</v>
      </c>
    </row>
    <row r="826" spans="1:12" x14ac:dyDescent="0.25">
      <c r="A826" s="7">
        <f>ROW()</f>
        <v>826</v>
      </c>
      <c r="D826" t="s">
        <v>988</v>
      </c>
    </row>
    <row r="827" spans="1:12" x14ac:dyDescent="0.25">
      <c r="A827" s="7">
        <f>ROW()</f>
        <v>827</v>
      </c>
      <c r="D827" t="s">
        <v>1322</v>
      </c>
      <c r="E827" t="s">
        <v>805</v>
      </c>
      <c r="F827" t="s">
        <v>521</v>
      </c>
      <c r="G827" t="s">
        <v>1323</v>
      </c>
    </row>
    <row r="828" spans="1:12" x14ac:dyDescent="0.25">
      <c r="A828" s="7">
        <f>ROW()</f>
        <v>828</v>
      </c>
      <c r="D828" t="s">
        <v>217</v>
      </c>
    </row>
    <row r="829" spans="1:12" x14ac:dyDescent="0.25">
      <c r="A829" s="7">
        <f>ROW()</f>
        <v>829</v>
      </c>
    </row>
    <row r="830" spans="1:12" x14ac:dyDescent="0.25">
      <c r="A830" s="7">
        <f>ROW()</f>
        <v>830</v>
      </c>
    </row>
    <row r="831" spans="1:12" x14ac:dyDescent="0.25">
      <c r="A831" s="7">
        <f>ROW()</f>
        <v>831</v>
      </c>
      <c r="C831" t="s">
        <v>98</v>
      </c>
      <c r="D831" t="s">
        <v>1324</v>
      </c>
      <c r="E831" t="s">
        <v>1306</v>
      </c>
      <c r="F831" t="s">
        <v>1325</v>
      </c>
    </row>
    <row r="832" spans="1:12" x14ac:dyDescent="0.25">
      <c r="A832" s="7">
        <f>ROW()</f>
        <v>832</v>
      </c>
      <c r="D832" t="s">
        <v>352</v>
      </c>
      <c r="E832" t="s">
        <v>102</v>
      </c>
      <c r="F832" t="s">
        <v>734</v>
      </c>
      <c r="G832" t="s">
        <v>354</v>
      </c>
      <c r="H832" t="s">
        <v>735</v>
      </c>
    </row>
    <row r="833" spans="1:7" x14ac:dyDescent="0.25">
      <c r="A833" s="7">
        <f>ROW()</f>
        <v>833</v>
      </c>
      <c r="D833" t="s">
        <v>736</v>
      </c>
      <c r="E833" t="s">
        <v>539</v>
      </c>
    </row>
    <row r="834" spans="1:7" x14ac:dyDescent="0.25">
      <c r="A834" s="7">
        <f>ROW()</f>
        <v>834</v>
      </c>
    </row>
    <row r="835" spans="1:7" x14ac:dyDescent="0.25">
      <c r="A835" s="7">
        <f>ROW()</f>
        <v>835</v>
      </c>
      <c r="D835" t="s">
        <v>738</v>
      </c>
      <c r="E835" t="s">
        <v>102</v>
      </c>
      <c r="F835" t="s">
        <v>739</v>
      </c>
    </row>
    <row r="836" spans="1:7" x14ac:dyDescent="0.25">
      <c r="A836" s="7">
        <f>ROW()</f>
        <v>836</v>
      </c>
      <c r="D836" t="s">
        <v>673</v>
      </c>
      <c r="E836" t="s">
        <v>740</v>
      </c>
    </row>
    <row r="837" spans="1:7" x14ac:dyDescent="0.25">
      <c r="A837" s="7">
        <f>ROW()</f>
        <v>837</v>
      </c>
      <c r="D837" t="s">
        <v>741</v>
      </c>
      <c r="E837" t="s">
        <v>742</v>
      </c>
    </row>
    <row r="838" spans="1:7" x14ac:dyDescent="0.25">
      <c r="A838" s="7">
        <f>ROW()</f>
        <v>838</v>
      </c>
    </row>
    <row r="839" spans="1:7" x14ac:dyDescent="0.25">
      <c r="A839" s="7">
        <f>ROW()</f>
        <v>839</v>
      </c>
      <c r="D839" t="s">
        <v>1295</v>
      </c>
    </row>
    <row r="840" spans="1:7" x14ac:dyDescent="0.25">
      <c r="A840" s="7">
        <f>ROW()</f>
        <v>840</v>
      </c>
      <c r="D840" t="s">
        <v>793</v>
      </c>
      <c r="E840" t="s">
        <v>102</v>
      </c>
      <c r="F840" t="s">
        <v>1326</v>
      </c>
    </row>
    <row r="841" spans="1:7" x14ac:dyDescent="0.25">
      <c r="A841" s="7">
        <f>ROW()</f>
        <v>841</v>
      </c>
      <c r="D841" t="s">
        <v>1327</v>
      </c>
      <c r="E841" t="s">
        <v>156</v>
      </c>
      <c r="F841" t="s">
        <v>1328</v>
      </c>
    </row>
    <row r="842" spans="1:7" x14ac:dyDescent="0.25">
      <c r="A842" s="7">
        <f>ROW()</f>
        <v>842</v>
      </c>
      <c r="D842" t="s">
        <v>1329</v>
      </c>
      <c r="E842" t="s">
        <v>112</v>
      </c>
    </row>
    <row r="843" spans="1:7" x14ac:dyDescent="0.25">
      <c r="A843" s="7">
        <f>ROW()</f>
        <v>843</v>
      </c>
      <c r="D843" t="s">
        <v>1330</v>
      </c>
      <c r="E843" t="s">
        <v>112</v>
      </c>
    </row>
    <row r="844" spans="1:7" x14ac:dyDescent="0.25">
      <c r="A844" s="7">
        <f>ROW()</f>
        <v>844</v>
      </c>
    </row>
    <row r="845" spans="1:7" x14ac:dyDescent="0.25">
      <c r="A845" s="7">
        <f>ROW()</f>
        <v>845</v>
      </c>
    </row>
    <row r="846" spans="1:7" x14ac:dyDescent="0.25">
      <c r="A846" s="7">
        <f>ROW()</f>
        <v>846</v>
      </c>
      <c r="D846" t="s">
        <v>977</v>
      </c>
      <c r="E846" t="s">
        <v>102</v>
      </c>
      <c r="F846" t="s">
        <v>1331</v>
      </c>
      <c r="G846" t="s">
        <v>1332</v>
      </c>
    </row>
    <row r="847" spans="1:7" x14ac:dyDescent="0.25">
      <c r="A847" s="7">
        <f>ROW()</f>
        <v>847</v>
      </c>
      <c r="D847" t="s">
        <v>94</v>
      </c>
      <c r="E847" t="s">
        <v>1310</v>
      </c>
      <c r="F847" t="s">
        <v>1311</v>
      </c>
      <c r="G847" t="s">
        <v>670</v>
      </c>
    </row>
    <row r="848" spans="1:7" x14ac:dyDescent="0.25">
      <c r="A848" s="7">
        <f>ROW()</f>
        <v>848</v>
      </c>
      <c r="D848" t="s">
        <v>119</v>
      </c>
      <c r="E848" t="s">
        <v>1333</v>
      </c>
      <c r="F848" t="s">
        <v>120</v>
      </c>
      <c r="G848" t="s">
        <v>1334</v>
      </c>
    </row>
    <row r="849" spans="1:12" x14ac:dyDescent="0.25">
      <c r="A849" s="7">
        <f>ROW()</f>
        <v>849</v>
      </c>
      <c r="D849" t="s">
        <v>1312</v>
      </c>
      <c r="E849" t="s">
        <v>102</v>
      </c>
      <c r="F849" t="s">
        <v>1335</v>
      </c>
    </row>
    <row r="850" spans="1:12" x14ac:dyDescent="0.25">
      <c r="A850" s="7">
        <f>ROW()</f>
        <v>850</v>
      </c>
      <c r="D850" t="s">
        <v>94</v>
      </c>
      <c r="E850" t="s">
        <v>1314</v>
      </c>
      <c r="F850" t="s">
        <v>193</v>
      </c>
      <c r="G850" t="s">
        <v>805</v>
      </c>
      <c r="H850" t="s">
        <v>877</v>
      </c>
      <c r="I850" t="s">
        <v>388</v>
      </c>
    </row>
    <row r="851" spans="1:12" x14ac:dyDescent="0.25">
      <c r="A851" s="7">
        <f>ROW()</f>
        <v>851</v>
      </c>
    </row>
    <row r="852" spans="1:12" x14ac:dyDescent="0.25">
      <c r="A852" s="7">
        <f>ROW()</f>
        <v>852</v>
      </c>
      <c r="D852" t="s">
        <v>1336</v>
      </c>
      <c r="E852" t="s">
        <v>1316</v>
      </c>
    </row>
    <row r="853" spans="1:12" x14ac:dyDescent="0.25">
      <c r="A853" s="7">
        <f>ROW()</f>
        <v>853</v>
      </c>
      <c r="D853" t="s">
        <v>94</v>
      </c>
      <c r="E853" t="s">
        <v>1317</v>
      </c>
      <c r="F853" t="s">
        <v>192</v>
      </c>
      <c r="G853" t="s">
        <v>805</v>
      </c>
      <c r="H853" t="s">
        <v>521</v>
      </c>
      <c r="I853" t="s">
        <v>670</v>
      </c>
      <c r="J853" t="s">
        <v>163</v>
      </c>
      <c r="K853" t="s">
        <v>192</v>
      </c>
      <c r="L853" t="s">
        <v>878</v>
      </c>
    </row>
    <row r="854" spans="1:12" x14ac:dyDescent="0.25">
      <c r="A854" s="7">
        <f>ROW()</f>
        <v>854</v>
      </c>
      <c r="D854" t="s">
        <v>1318</v>
      </c>
      <c r="E854" t="s">
        <v>102</v>
      </c>
      <c r="F854" t="s">
        <v>882</v>
      </c>
      <c r="G854" t="s">
        <v>1320</v>
      </c>
      <c r="H854" t="s">
        <v>750</v>
      </c>
    </row>
    <row r="855" spans="1:12" x14ac:dyDescent="0.25">
      <c r="A855" s="7">
        <f>ROW()</f>
        <v>855</v>
      </c>
    </row>
    <row r="856" spans="1:12" x14ac:dyDescent="0.25">
      <c r="A856" s="7">
        <f>ROW()</f>
        <v>856</v>
      </c>
    </row>
    <row r="857" spans="1:12" x14ac:dyDescent="0.25">
      <c r="A857" s="7">
        <f>ROW()</f>
        <v>857</v>
      </c>
      <c r="D857" t="s">
        <v>980</v>
      </c>
      <c r="E857" t="s">
        <v>102</v>
      </c>
      <c r="F857" t="s">
        <v>1337</v>
      </c>
      <c r="G857" t="s">
        <v>617</v>
      </c>
      <c r="H857" t="s">
        <v>1338</v>
      </c>
      <c r="I857" t="s">
        <v>982</v>
      </c>
    </row>
    <row r="858" spans="1:12" x14ac:dyDescent="0.25">
      <c r="A858" s="7">
        <f>ROW()</f>
        <v>858</v>
      </c>
      <c r="D858" t="s">
        <v>983</v>
      </c>
      <c r="E858" t="s">
        <v>102</v>
      </c>
      <c r="F858" t="s">
        <v>984</v>
      </c>
      <c r="G858" t="s">
        <v>985</v>
      </c>
      <c r="H858" t="s">
        <v>986</v>
      </c>
    </row>
    <row r="859" spans="1:12" x14ac:dyDescent="0.25">
      <c r="A859" s="7">
        <f>ROW()</f>
        <v>859</v>
      </c>
      <c r="D859" t="s">
        <v>1001</v>
      </c>
      <c r="E859" t="s">
        <v>102</v>
      </c>
      <c r="F859" t="s">
        <v>1339</v>
      </c>
      <c r="G859" t="s">
        <v>1176</v>
      </c>
    </row>
    <row r="860" spans="1:12" x14ac:dyDescent="0.25">
      <c r="A860" s="7">
        <f>ROW()</f>
        <v>860</v>
      </c>
    </row>
    <row r="861" spans="1:12" x14ac:dyDescent="0.25">
      <c r="A861" s="7">
        <f>ROW()</f>
        <v>861</v>
      </c>
      <c r="D861" t="s">
        <v>1340</v>
      </c>
      <c r="E861" t="s">
        <v>1341</v>
      </c>
      <c r="F861" t="s">
        <v>1014</v>
      </c>
      <c r="G861" t="s">
        <v>1342</v>
      </c>
      <c r="H861" t="s">
        <v>1343</v>
      </c>
    </row>
    <row r="862" spans="1:12" x14ac:dyDescent="0.25">
      <c r="A862" s="7">
        <f>ROW()</f>
        <v>862</v>
      </c>
    </row>
    <row r="863" spans="1:12" x14ac:dyDescent="0.25">
      <c r="A863" s="7">
        <f>ROW()</f>
        <v>863</v>
      </c>
      <c r="D863" t="s">
        <v>987</v>
      </c>
    </row>
    <row r="864" spans="1:12" x14ac:dyDescent="0.25">
      <c r="A864" s="7">
        <f>ROW()</f>
        <v>864</v>
      </c>
      <c r="D864" t="s">
        <v>988</v>
      </c>
    </row>
    <row r="865" spans="1:8" x14ac:dyDescent="0.25">
      <c r="A865" s="7">
        <f>ROW()</f>
        <v>865</v>
      </c>
      <c r="D865" t="s">
        <v>1344</v>
      </c>
    </row>
    <row r="866" spans="1:8" x14ac:dyDescent="0.25">
      <c r="A866" s="7">
        <f>ROW()</f>
        <v>866</v>
      </c>
      <c r="D866" t="s">
        <v>1345</v>
      </c>
    </row>
    <row r="867" spans="1:8" x14ac:dyDescent="0.25">
      <c r="A867" s="7">
        <f>ROW()</f>
        <v>867</v>
      </c>
      <c r="D867" t="s">
        <v>1346</v>
      </c>
    </row>
    <row r="868" spans="1:8" x14ac:dyDescent="0.25">
      <c r="A868" s="7">
        <f>ROW()</f>
        <v>868</v>
      </c>
    </row>
    <row r="869" spans="1:8" x14ac:dyDescent="0.25">
      <c r="A869" s="7">
        <f>ROW()</f>
        <v>869</v>
      </c>
      <c r="D869" t="s">
        <v>1026</v>
      </c>
      <c r="E869" t="s">
        <v>102</v>
      </c>
      <c r="F869" t="s">
        <v>1177</v>
      </c>
      <c r="G869" t="s">
        <v>1178</v>
      </c>
    </row>
    <row r="870" spans="1:8" x14ac:dyDescent="0.25">
      <c r="A870" s="7">
        <f>ROW()</f>
        <v>870</v>
      </c>
      <c r="D870" t="s">
        <v>1347</v>
      </c>
    </row>
    <row r="871" spans="1:8" x14ac:dyDescent="0.25">
      <c r="A871" s="7">
        <f>ROW()</f>
        <v>871</v>
      </c>
      <c r="D871" t="s">
        <v>217</v>
      </c>
    </row>
    <row r="872" spans="1:8" x14ac:dyDescent="0.25">
      <c r="A872" s="7">
        <f>ROW()</f>
        <v>872</v>
      </c>
    </row>
    <row r="873" spans="1:8" x14ac:dyDescent="0.25">
      <c r="A873" s="7">
        <f>ROW()</f>
        <v>873</v>
      </c>
      <c r="C873" t="s">
        <v>98</v>
      </c>
      <c r="D873" t="s">
        <v>1348</v>
      </c>
    </row>
    <row r="874" spans="1:8" x14ac:dyDescent="0.25">
      <c r="A874" s="7">
        <f>ROW()</f>
        <v>874</v>
      </c>
      <c r="D874" t="s">
        <v>94</v>
      </c>
      <c r="E874" t="s">
        <v>1349</v>
      </c>
      <c r="F874" t="s">
        <v>192</v>
      </c>
      <c r="G874" t="s">
        <v>1350</v>
      </c>
      <c r="H874" t="s">
        <v>1118</v>
      </c>
    </row>
    <row r="875" spans="1:8" x14ac:dyDescent="0.25">
      <c r="A875" s="7">
        <f>ROW()</f>
        <v>875</v>
      </c>
      <c r="D875" t="s">
        <v>94</v>
      </c>
      <c r="E875" t="s">
        <v>535</v>
      </c>
      <c r="F875" t="s">
        <v>192</v>
      </c>
      <c r="G875" t="s">
        <v>1351</v>
      </c>
      <c r="H875" t="s">
        <v>324</v>
      </c>
    </row>
    <row r="876" spans="1:8" x14ac:dyDescent="0.25">
      <c r="A876" s="7">
        <f>ROW()</f>
        <v>876</v>
      </c>
      <c r="D876" t="s">
        <v>324</v>
      </c>
      <c r="E876" t="s">
        <v>102</v>
      </c>
      <c r="F876" t="s">
        <v>1352</v>
      </c>
    </row>
    <row r="877" spans="1:8" x14ac:dyDescent="0.25">
      <c r="A877" s="7">
        <f>ROW()</f>
        <v>877</v>
      </c>
    </row>
    <row r="878" spans="1:8" x14ac:dyDescent="0.25">
      <c r="A878" s="7">
        <f>ROW()</f>
        <v>878</v>
      </c>
      <c r="D878" t="s">
        <v>1353</v>
      </c>
      <c r="E878" t="s">
        <v>1354</v>
      </c>
    </row>
    <row r="879" spans="1:8" x14ac:dyDescent="0.25">
      <c r="A879" s="7">
        <f>ROW()</f>
        <v>879</v>
      </c>
    </row>
    <row r="880" spans="1:8" x14ac:dyDescent="0.25">
      <c r="A880" s="7">
        <f>ROW()</f>
        <v>880</v>
      </c>
      <c r="D880" t="s">
        <v>814</v>
      </c>
      <c r="E880" t="s">
        <v>102</v>
      </c>
      <c r="F880" t="s">
        <v>815</v>
      </c>
      <c r="G880" t="s">
        <v>1355</v>
      </c>
    </row>
    <row r="881" spans="1:17" x14ac:dyDescent="0.25">
      <c r="A881" s="7">
        <f>ROW()</f>
        <v>881</v>
      </c>
      <c r="D881" t="s">
        <v>819</v>
      </c>
      <c r="E881" t="s">
        <v>102</v>
      </c>
      <c r="F881" t="s">
        <v>820</v>
      </c>
    </row>
    <row r="882" spans="1:17" x14ac:dyDescent="0.25">
      <c r="A882" s="7">
        <f>ROW()</f>
        <v>882</v>
      </c>
      <c r="D882" t="s">
        <v>793</v>
      </c>
      <c r="E882" t="s">
        <v>102</v>
      </c>
      <c r="F882" t="s">
        <v>1326</v>
      </c>
    </row>
    <row r="883" spans="1:17" x14ac:dyDescent="0.25">
      <c r="A883" s="7">
        <f>ROW()</f>
        <v>883</v>
      </c>
      <c r="D883" t="s">
        <v>1356</v>
      </c>
      <c r="E883" t="s">
        <v>102</v>
      </c>
      <c r="F883" t="s">
        <v>1357</v>
      </c>
      <c r="G883" t="s">
        <v>1341</v>
      </c>
      <c r="H883" t="s">
        <v>1358</v>
      </c>
    </row>
    <row r="884" spans="1:17" x14ac:dyDescent="0.25">
      <c r="A884" s="7">
        <f>ROW()</f>
        <v>884</v>
      </c>
      <c r="D884" t="s">
        <v>1359</v>
      </c>
      <c r="E884" t="s">
        <v>1360</v>
      </c>
      <c r="F884" t="s">
        <v>1361</v>
      </c>
    </row>
    <row r="885" spans="1:17" x14ac:dyDescent="0.25">
      <c r="A885" s="7">
        <f>ROW()</f>
        <v>885</v>
      </c>
    </row>
    <row r="886" spans="1:17" x14ac:dyDescent="0.25">
      <c r="A886" s="7">
        <f>ROW()</f>
        <v>886</v>
      </c>
      <c r="D886" t="s">
        <v>1362</v>
      </c>
      <c r="E886" t="s">
        <v>102</v>
      </c>
      <c r="F886" t="s">
        <v>688</v>
      </c>
      <c r="G886" t="s">
        <v>1363</v>
      </c>
      <c r="H886">
        <v>2</v>
      </c>
    </row>
    <row r="887" spans="1:17" x14ac:dyDescent="0.25">
      <c r="A887" s="7">
        <f>ROW()</f>
        <v>887</v>
      </c>
      <c r="D887" t="s">
        <v>94</v>
      </c>
      <c r="E887" t="s">
        <v>1364</v>
      </c>
      <c r="F887" t="s">
        <v>1365</v>
      </c>
      <c r="G887" t="s">
        <v>1366</v>
      </c>
      <c r="H887" t="s">
        <v>341</v>
      </c>
      <c r="I887" t="s">
        <v>1367</v>
      </c>
      <c r="J887" t="s">
        <v>1368</v>
      </c>
      <c r="K887" t="s">
        <v>214</v>
      </c>
      <c r="L887" t="s">
        <v>454</v>
      </c>
      <c r="M887" t="s">
        <v>1369</v>
      </c>
      <c r="N887" t="s">
        <v>1370</v>
      </c>
      <c r="O887" t="s">
        <v>1371</v>
      </c>
      <c r="P887" t="s">
        <v>1372</v>
      </c>
      <c r="Q887" t="s">
        <v>1365</v>
      </c>
    </row>
    <row r="888" spans="1:17" x14ac:dyDescent="0.25">
      <c r="A888" s="7">
        <f>ROW()</f>
        <v>888</v>
      </c>
      <c r="D888" t="s">
        <v>1373</v>
      </c>
      <c r="E888" t="s">
        <v>102</v>
      </c>
      <c r="F888">
        <v>1.1000000000000001</v>
      </c>
      <c r="G888" t="s">
        <v>1363</v>
      </c>
      <c r="H888" t="s">
        <v>1362</v>
      </c>
    </row>
    <row r="889" spans="1:17" x14ac:dyDescent="0.25">
      <c r="A889" s="7">
        <f>ROW()</f>
        <v>889</v>
      </c>
    </row>
    <row r="890" spans="1:17" x14ac:dyDescent="0.25">
      <c r="A890" s="7">
        <f>ROW()</f>
        <v>890</v>
      </c>
      <c r="D890" t="s">
        <v>1374</v>
      </c>
    </row>
    <row r="891" spans="1:17" x14ac:dyDescent="0.25">
      <c r="A891" s="7">
        <f>ROW()</f>
        <v>891</v>
      </c>
      <c r="D891" t="s">
        <v>1375</v>
      </c>
    </row>
    <row r="892" spans="1:17" x14ac:dyDescent="0.25">
      <c r="A892" s="7">
        <f>ROW()</f>
        <v>892</v>
      </c>
    </row>
    <row r="893" spans="1:17" x14ac:dyDescent="0.25">
      <c r="A893" s="7">
        <f>ROW()</f>
        <v>893</v>
      </c>
      <c r="D893" t="s">
        <v>1376</v>
      </c>
      <c r="E893" t="s">
        <v>342</v>
      </c>
      <c r="F893" t="s">
        <v>178</v>
      </c>
    </row>
    <row r="894" spans="1:17" x14ac:dyDescent="0.25">
      <c r="A894" s="7">
        <f>ROW()</f>
        <v>894</v>
      </c>
      <c r="D894" t="s">
        <v>727</v>
      </c>
      <c r="E894" t="s">
        <v>102</v>
      </c>
      <c r="F894" t="s">
        <v>728</v>
      </c>
    </row>
    <row r="895" spans="1:17" x14ac:dyDescent="0.25">
      <c r="A895" s="7">
        <f>ROW()</f>
        <v>895</v>
      </c>
      <c r="D895" t="s">
        <v>1376</v>
      </c>
      <c r="E895" t="s">
        <v>1377</v>
      </c>
      <c r="F895" t="s">
        <v>1378</v>
      </c>
    </row>
    <row r="896" spans="1:17" x14ac:dyDescent="0.25">
      <c r="A896" s="7">
        <f>ROW()</f>
        <v>896</v>
      </c>
      <c r="D896" t="s">
        <v>1379</v>
      </c>
      <c r="E896" t="s">
        <v>729</v>
      </c>
      <c r="F896" t="s">
        <v>102</v>
      </c>
      <c r="G896" t="s">
        <v>730</v>
      </c>
    </row>
    <row r="897" spans="1:6" x14ac:dyDescent="0.25">
      <c r="A897" s="7">
        <f>ROW()</f>
        <v>897</v>
      </c>
    </row>
    <row r="898" spans="1:6" x14ac:dyDescent="0.25">
      <c r="A898" s="7">
        <f>ROW()</f>
        <v>898</v>
      </c>
      <c r="D898" t="s">
        <v>1380</v>
      </c>
      <c r="E898" t="s">
        <v>102</v>
      </c>
      <c r="F898">
        <v>20</v>
      </c>
    </row>
    <row r="899" spans="1:6" x14ac:dyDescent="0.25">
      <c r="A899" s="7">
        <f>ROW()</f>
        <v>899</v>
      </c>
      <c r="D899" t="s">
        <v>916</v>
      </c>
      <c r="E899" t="s">
        <v>1381</v>
      </c>
    </row>
    <row r="900" spans="1:6" x14ac:dyDescent="0.25">
      <c r="A900" s="7">
        <f>ROW()</f>
        <v>900</v>
      </c>
      <c r="D900" t="s">
        <v>217</v>
      </c>
    </row>
    <row r="901" spans="1:6" x14ac:dyDescent="0.25">
      <c r="A901" s="7">
        <f>ROW()</f>
        <v>901</v>
      </c>
    </row>
    <row r="902" spans="1:6" x14ac:dyDescent="0.25">
      <c r="A902" s="7">
        <f>ROW()</f>
        <v>902</v>
      </c>
    </row>
    <row r="903" spans="1:6" x14ac:dyDescent="0.25">
      <c r="A903" s="7">
        <f>ROW()</f>
        <v>903</v>
      </c>
    </row>
    <row r="904" spans="1:6" x14ac:dyDescent="0.25">
      <c r="A904" s="7">
        <f>ROW()</f>
        <v>904</v>
      </c>
      <c r="C904" t="s">
        <v>113</v>
      </c>
      <c r="D904" t="s">
        <v>1382</v>
      </c>
      <c r="E904" t="s">
        <v>115</v>
      </c>
      <c r="F904" t="s">
        <v>1383</v>
      </c>
    </row>
    <row r="905" spans="1:6" x14ac:dyDescent="0.25">
      <c r="A905" s="7">
        <f>ROW()</f>
        <v>905</v>
      </c>
      <c r="D905" t="s">
        <v>1384</v>
      </c>
    </row>
    <row r="906" spans="1:6" x14ac:dyDescent="0.25">
      <c r="A906" s="7">
        <f>ROW()</f>
        <v>906</v>
      </c>
      <c r="D906" t="s">
        <v>1385</v>
      </c>
    </row>
    <row r="907" spans="1:6" x14ac:dyDescent="0.25">
      <c r="A907" s="7">
        <f>ROW()</f>
        <v>907</v>
      </c>
      <c r="D907" t="s">
        <v>1386</v>
      </c>
    </row>
    <row r="908" spans="1:6" x14ac:dyDescent="0.25">
      <c r="A908" s="7">
        <f>ROW()</f>
        <v>908</v>
      </c>
      <c r="D908" t="s">
        <v>538</v>
      </c>
      <c r="E908" t="s">
        <v>102</v>
      </c>
      <c r="F908" t="s">
        <v>1387</v>
      </c>
    </row>
    <row r="909" spans="1:6" x14ac:dyDescent="0.25">
      <c r="A909" s="7">
        <f>ROW()</f>
        <v>909</v>
      </c>
      <c r="D909" t="s">
        <v>1388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359042-7E5D-4834-856D-C63932B02B0C}">
  <sheetPr>
    <tabColor theme="9" tint="0.79998168889431442"/>
  </sheetPr>
  <dimension ref="A1:BP87"/>
  <sheetViews>
    <sheetView zoomScale="80" zoomScaleNormal="80" workbookViewId="0">
      <selection activeCell="W46" sqref="W46:AE47"/>
    </sheetView>
  </sheetViews>
  <sheetFormatPr defaultRowHeight="15" x14ac:dyDescent="0.25"/>
  <cols>
    <col min="1" max="1" width="3.140625" style="10" bestFit="1" customWidth="1"/>
    <col min="2" max="4" width="4.7109375" style="10" bestFit="1" customWidth="1"/>
    <col min="5" max="5" width="6.28515625" style="10" bestFit="1" customWidth="1"/>
    <col min="6" max="21" width="4.7109375" style="10" bestFit="1" customWidth="1"/>
    <col min="22" max="22" width="3.7109375" style="10" customWidth="1"/>
    <col min="23" max="25" width="4.7109375" style="10" bestFit="1" customWidth="1"/>
    <col min="26" max="26" width="7.42578125" style="10" customWidth="1"/>
    <col min="27" max="27" width="6" style="10" bestFit="1" customWidth="1"/>
    <col min="28" max="42" width="4.7109375" style="10" bestFit="1" customWidth="1"/>
    <col min="43" max="43" width="3.7109375" style="10" customWidth="1"/>
    <col min="44" max="46" width="4.7109375" style="10" bestFit="1" customWidth="1"/>
    <col min="47" max="47" width="7.28515625" style="10" customWidth="1"/>
    <col min="48" max="63" width="4.7109375" style="10" bestFit="1" customWidth="1"/>
    <col min="64" max="64" width="2.140625" style="10" customWidth="1"/>
    <col min="65" max="16384" width="9.140625" style="10"/>
  </cols>
  <sheetData>
    <row r="1" spans="1:68" ht="21" customHeight="1" x14ac:dyDescent="0.25">
      <c r="B1" s="32" t="s">
        <v>67</v>
      </c>
      <c r="C1" s="33"/>
      <c r="D1" s="33"/>
      <c r="E1" s="34">
        <f>AVERAGE(B3:U42)</f>
        <v>0.19664447878749983</v>
      </c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3"/>
      <c r="W1" s="32" t="s">
        <v>69</v>
      </c>
      <c r="X1" s="33"/>
      <c r="Y1" s="33"/>
      <c r="Z1" s="34">
        <f>AVERAGE(W3:AP42)</f>
        <v>0.15307493986249987</v>
      </c>
      <c r="AA1" s="33"/>
      <c r="AB1" s="33"/>
      <c r="AC1" s="33"/>
      <c r="AD1" s="33"/>
      <c r="AE1" s="33"/>
      <c r="AF1" s="33"/>
      <c r="AG1" s="33"/>
      <c r="AH1" s="33"/>
      <c r="AI1" s="33"/>
      <c r="AJ1" s="33"/>
      <c r="AK1" s="33"/>
      <c r="AL1" s="33"/>
      <c r="AM1" s="33"/>
      <c r="AN1" s="33"/>
      <c r="AO1" s="33"/>
      <c r="AP1" s="33"/>
      <c r="AR1" s="32" t="s">
        <v>68</v>
      </c>
      <c r="AS1" s="33"/>
      <c r="AT1" s="33"/>
      <c r="AU1" s="34">
        <f>AVERAGE(AR3:BK42)</f>
        <v>0.1803860353375</v>
      </c>
      <c r="AV1" s="33"/>
      <c r="AW1" s="33"/>
      <c r="AX1" s="33"/>
      <c r="AY1" s="33"/>
      <c r="AZ1" s="33"/>
      <c r="BA1" s="33"/>
      <c r="BB1" s="33"/>
      <c r="BC1" s="33"/>
      <c r="BD1" s="33"/>
      <c r="BE1" s="33"/>
      <c r="BF1" s="33"/>
      <c r="BG1" s="33"/>
      <c r="BH1" s="33"/>
      <c r="BI1" s="33"/>
      <c r="BJ1" s="33"/>
      <c r="BK1" s="33"/>
      <c r="BM1" s="35" t="s">
        <v>72</v>
      </c>
      <c r="BN1" s="35"/>
      <c r="BO1" s="36">
        <v>11.1</v>
      </c>
      <c r="BP1" s="3"/>
    </row>
    <row r="2" spans="1:68" ht="21" customHeight="1" x14ac:dyDescent="0.25">
      <c r="B2" s="33"/>
      <c r="C2" s="33"/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W2" s="33"/>
      <c r="X2" s="33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33"/>
      <c r="AP2" s="33"/>
      <c r="AR2" s="33"/>
      <c r="AS2" s="33"/>
      <c r="AT2" s="33"/>
      <c r="AU2" s="33"/>
      <c r="AV2" s="33"/>
      <c r="AW2" s="33"/>
      <c r="AX2" s="33"/>
      <c r="AY2" s="33"/>
      <c r="AZ2" s="33"/>
      <c r="BA2" s="33"/>
      <c r="BB2" s="33"/>
      <c r="BC2" s="33"/>
      <c r="BD2" s="33"/>
      <c r="BE2" s="33"/>
      <c r="BF2" s="33"/>
      <c r="BG2" s="33"/>
      <c r="BH2" s="33"/>
      <c r="BI2" s="33"/>
      <c r="BJ2" s="33"/>
      <c r="BK2" s="33"/>
      <c r="BM2" s="18" t="s">
        <v>73</v>
      </c>
      <c r="BN2" s="18"/>
      <c r="BO2" s="3">
        <v>1.1100000000000001</v>
      </c>
      <c r="BP2" s="3"/>
    </row>
    <row r="3" spans="1:68" ht="21" customHeight="1" x14ac:dyDescent="0.25">
      <c r="A3" s="10">
        <v>1</v>
      </c>
      <c r="B3" s="16">
        <v>0.17900240000000001</v>
      </c>
      <c r="C3" s="16">
        <v>0.216503</v>
      </c>
      <c r="D3" s="16">
        <v>0.20711740000000001</v>
      </c>
      <c r="E3" s="16">
        <v>0.169184</v>
      </c>
      <c r="F3" s="16">
        <v>0.20271839999999999</v>
      </c>
      <c r="G3" s="16">
        <v>0.1718382</v>
      </c>
      <c r="H3" s="16">
        <v>0.16865920000000001</v>
      </c>
      <c r="I3" s="16">
        <v>8.5335159999999993E-2</v>
      </c>
      <c r="J3" s="16">
        <v>0.1260386</v>
      </c>
      <c r="K3" s="16">
        <v>0.21262800000000001</v>
      </c>
      <c r="L3" s="16">
        <v>0.15411910000000001</v>
      </c>
      <c r="M3" s="16">
        <v>0.10719389999999999</v>
      </c>
      <c r="N3" s="16">
        <v>0.15777640000000001</v>
      </c>
      <c r="O3" s="16">
        <v>0.2479971</v>
      </c>
      <c r="P3" s="16">
        <v>0.21256520000000001</v>
      </c>
      <c r="Q3" s="16">
        <v>0.30888979999999999</v>
      </c>
      <c r="R3" s="16">
        <v>0.39256799999999997</v>
      </c>
      <c r="S3" s="16">
        <v>0.22699649999999999</v>
      </c>
      <c r="T3" s="16">
        <v>0.10558339999999999</v>
      </c>
      <c r="U3" s="16">
        <v>0.1561816</v>
      </c>
      <c r="V3" s="16"/>
      <c r="W3" s="16">
        <v>7.3263560000000005E-2</v>
      </c>
      <c r="X3" s="16">
        <v>9.6575159999999993E-2</v>
      </c>
      <c r="Y3" s="16">
        <v>0.1032657</v>
      </c>
      <c r="Z3" s="16">
        <v>7.9683680000000007E-2</v>
      </c>
      <c r="AA3" s="16">
        <v>0.115227</v>
      </c>
      <c r="AB3" s="16">
        <v>0.14799190000000001</v>
      </c>
      <c r="AC3" s="16">
        <v>0.13982739999999999</v>
      </c>
      <c r="AD3" s="16">
        <v>0.1336995</v>
      </c>
      <c r="AE3" s="16">
        <v>0.17407700000000001</v>
      </c>
      <c r="AF3" s="16">
        <v>0.13144120000000001</v>
      </c>
      <c r="AG3" s="16">
        <v>0.19370470000000001</v>
      </c>
      <c r="AH3" s="16">
        <v>0.29559800000000003</v>
      </c>
      <c r="AI3" s="16">
        <v>0.16559689999999999</v>
      </c>
      <c r="AJ3" s="16">
        <v>0.2014416</v>
      </c>
      <c r="AK3" s="16">
        <v>0.16608519999999999</v>
      </c>
      <c r="AL3" s="16">
        <v>0.126947</v>
      </c>
      <c r="AM3" s="16">
        <v>0.13540779999999999</v>
      </c>
      <c r="AN3" s="16">
        <v>0.13517850000000001</v>
      </c>
      <c r="AO3" s="16">
        <v>8.0163120000000004E-2</v>
      </c>
      <c r="AP3" s="16">
        <v>5.4933999999999997E-2</v>
      </c>
      <c r="AR3" s="16">
        <v>0.1341774</v>
      </c>
      <c r="AS3" s="16">
        <v>0.30187380000000003</v>
      </c>
      <c r="AT3" s="16">
        <v>0.4</v>
      </c>
      <c r="AU3" s="16">
        <v>0.39792949999999999</v>
      </c>
      <c r="AV3" s="16">
        <v>0.1985982</v>
      </c>
      <c r="AW3" s="16">
        <v>0.20080970000000001</v>
      </c>
      <c r="AX3" s="16">
        <v>0.4</v>
      </c>
      <c r="AY3" s="16">
        <v>0.33698299999999998</v>
      </c>
      <c r="AZ3" s="16">
        <v>0.4</v>
      </c>
      <c r="BA3" s="16">
        <v>0.23235049999999999</v>
      </c>
      <c r="BB3" s="16">
        <v>0.17842930000000001</v>
      </c>
      <c r="BC3" s="16">
        <v>0.16402420000000001</v>
      </c>
      <c r="BD3" s="16">
        <v>0.1690837</v>
      </c>
      <c r="BE3" s="16">
        <v>0.14339440000000001</v>
      </c>
      <c r="BF3" s="16">
        <v>0.19006429999999999</v>
      </c>
      <c r="BG3" s="16">
        <v>0.21853239999999999</v>
      </c>
      <c r="BH3" s="16">
        <v>0.30595539999999999</v>
      </c>
      <c r="BI3" s="16">
        <v>0.36595100000000003</v>
      </c>
      <c r="BJ3" s="16">
        <v>0.2248376</v>
      </c>
      <c r="BK3" s="16">
        <v>0.1018915</v>
      </c>
      <c r="BM3" s="18" t="s">
        <v>74</v>
      </c>
      <c r="BN3" s="18"/>
      <c r="BO3" s="21" t="s">
        <v>75</v>
      </c>
      <c r="BP3" s="21"/>
    </row>
    <row r="4" spans="1:68" ht="9" customHeight="1" x14ac:dyDescent="0.25">
      <c r="A4" s="10">
        <f>A3+1</f>
        <v>2</v>
      </c>
      <c r="B4" s="16">
        <v>0.1843882</v>
      </c>
      <c r="C4" s="16">
        <v>0.1696067</v>
      </c>
      <c r="D4" s="16">
        <v>0.20540059999999999</v>
      </c>
      <c r="E4" s="16">
        <v>0.21306549999999999</v>
      </c>
      <c r="F4" s="16">
        <v>0.20700779999999999</v>
      </c>
      <c r="G4" s="16">
        <v>0.1757648</v>
      </c>
      <c r="H4" s="16">
        <v>0.14317160000000001</v>
      </c>
      <c r="I4" s="16">
        <v>8.545635E-2</v>
      </c>
      <c r="J4" s="16">
        <v>0.1192081</v>
      </c>
      <c r="K4" s="16">
        <v>0.1022585</v>
      </c>
      <c r="L4" s="16">
        <v>0.13638140000000001</v>
      </c>
      <c r="M4" s="16">
        <v>0.20555119999999999</v>
      </c>
      <c r="N4" s="16">
        <v>0.22477330000000001</v>
      </c>
      <c r="O4" s="16">
        <v>0.1813274</v>
      </c>
      <c r="P4" s="16">
        <v>0.18520239999999999</v>
      </c>
      <c r="Q4" s="16">
        <v>0.25728889999999999</v>
      </c>
      <c r="R4" s="16">
        <v>0.29552469999999997</v>
      </c>
      <c r="S4" s="16">
        <v>0.246641</v>
      </c>
      <c r="T4" s="16">
        <v>0.2581098</v>
      </c>
      <c r="U4" s="16">
        <v>0.22363169999999999</v>
      </c>
      <c r="V4" s="16"/>
      <c r="W4" s="16">
        <v>7.7771019999999996E-2</v>
      </c>
      <c r="X4" s="16">
        <v>8.0802949999999998E-2</v>
      </c>
      <c r="Y4" s="16">
        <v>9.9202520000000002E-2</v>
      </c>
      <c r="Z4" s="16">
        <v>0.1004155</v>
      </c>
      <c r="AA4" s="16">
        <v>0.11839280000000001</v>
      </c>
      <c r="AB4" s="16">
        <v>0.1199972</v>
      </c>
      <c r="AC4" s="16">
        <v>7.7723559999999997E-2</v>
      </c>
      <c r="AD4" s="16">
        <v>0.1032238</v>
      </c>
      <c r="AE4" s="16">
        <v>0.15888469999999999</v>
      </c>
      <c r="AF4" s="16">
        <v>0.11269079999999999</v>
      </c>
      <c r="AG4" s="16">
        <v>0.14447180000000001</v>
      </c>
      <c r="AH4" s="16">
        <v>0.24537629999999999</v>
      </c>
      <c r="AI4" s="16">
        <v>0.1779982</v>
      </c>
      <c r="AJ4" s="16">
        <v>0.15574779999999999</v>
      </c>
      <c r="AK4" s="16">
        <v>0.15368119999999999</v>
      </c>
      <c r="AL4" s="16">
        <v>9.9140279999999997E-2</v>
      </c>
      <c r="AM4" s="16">
        <v>0.12883710000000001</v>
      </c>
      <c r="AN4" s="16">
        <v>0.15813430000000001</v>
      </c>
      <c r="AO4" s="16">
        <v>0.11455899999999999</v>
      </c>
      <c r="AP4" s="16">
        <v>9.5798019999999998E-2</v>
      </c>
      <c r="AR4" s="16">
        <v>0.13424739999999999</v>
      </c>
      <c r="AS4" s="16">
        <v>0.3297718</v>
      </c>
      <c r="AT4" s="16">
        <v>0.36242609999999997</v>
      </c>
      <c r="AU4" s="16">
        <v>0.25199139999999998</v>
      </c>
      <c r="AV4" s="16">
        <v>0.16870940000000001</v>
      </c>
      <c r="AW4" s="16">
        <v>0.1935682</v>
      </c>
      <c r="AX4" s="16">
        <v>0.22221150000000001</v>
      </c>
      <c r="AY4" s="16">
        <v>0.4</v>
      </c>
      <c r="AZ4" s="16">
        <v>0.30105530000000003</v>
      </c>
      <c r="BA4" s="16">
        <v>0.29689959999999999</v>
      </c>
      <c r="BB4" s="16">
        <v>0.14973590000000001</v>
      </c>
      <c r="BC4" s="16">
        <v>0.29040250000000001</v>
      </c>
      <c r="BD4" s="16">
        <v>0.21038689999999999</v>
      </c>
      <c r="BE4" s="16">
        <v>0.18823029999999999</v>
      </c>
      <c r="BF4" s="16">
        <v>0.25506719999999999</v>
      </c>
      <c r="BG4" s="16">
        <v>0.2319793</v>
      </c>
      <c r="BH4" s="16">
        <v>0.23661019999999999</v>
      </c>
      <c r="BI4" s="16">
        <v>0.20662759999999999</v>
      </c>
      <c r="BJ4" s="16">
        <v>0.26795229999999998</v>
      </c>
      <c r="BK4" s="16">
        <v>0.18538260000000001</v>
      </c>
      <c r="BM4" s="19">
        <v>1</v>
      </c>
      <c r="BN4" s="1">
        <v>7.5970609999999995E-5</v>
      </c>
      <c r="BO4" s="19">
        <f>BM4</f>
        <v>1</v>
      </c>
      <c r="BP4" s="21"/>
    </row>
    <row r="5" spans="1:68" ht="9" customHeight="1" x14ac:dyDescent="0.25">
      <c r="A5" s="10">
        <f t="shared" ref="A5:A42" si="0">A4+1</f>
        <v>3</v>
      </c>
      <c r="B5" s="16">
        <v>0.13347349999999999</v>
      </c>
      <c r="C5" s="16">
        <v>0.14233399999999999</v>
      </c>
      <c r="D5" s="16">
        <v>0.2253124</v>
      </c>
      <c r="E5" s="16">
        <v>0.226297</v>
      </c>
      <c r="F5" s="16">
        <v>0.1744713</v>
      </c>
      <c r="G5" s="16">
        <v>0.1699977</v>
      </c>
      <c r="H5" s="16">
        <v>0.16037599999999999</v>
      </c>
      <c r="I5" s="16">
        <v>8.8208229999999999E-2</v>
      </c>
      <c r="J5" s="16">
        <v>6.0048200000000003E-2</v>
      </c>
      <c r="K5" s="16">
        <v>8.2018519999999998E-2</v>
      </c>
      <c r="L5" s="16">
        <v>0.1309903</v>
      </c>
      <c r="M5" s="16">
        <v>0.13615060000000001</v>
      </c>
      <c r="N5" s="16">
        <v>0.21503079999999999</v>
      </c>
      <c r="O5" s="16">
        <v>0.21136489999999999</v>
      </c>
      <c r="P5" s="16">
        <v>0.1916031</v>
      </c>
      <c r="Q5" s="16">
        <v>0.22499559999999999</v>
      </c>
      <c r="R5" s="16">
        <v>0.25879669999999999</v>
      </c>
      <c r="S5" s="16">
        <v>0.2655402</v>
      </c>
      <c r="T5" s="16">
        <v>0.20176759999999999</v>
      </c>
      <c r="U5" s="16">
        <v>0.16931109999999999</v>
      </c>
      <c r="V5" s="16"/>
      <c r="W5" s="16">
        <v>7.6011579999999995E-2</v>
      </c>
      <c r="X5" s="16">
        <v>6.4352049999999994E-2</v>
      </c>
      <c r="Y5" s="16">
        <v>8.6068809999999996E-2</v>
      </c>
      <c r="Z5" s="16">
        <v>9.0675560000000002E-2</v>
      </c>
      <c r="AA5" s="16">
        <v>4.8783300000000002E-2</v>
      </c>
      <c r="AB5" s="16">
        <v>6.7880540000000003E-2</v>
      </c>
      <c r="AC5" s="16">
        <v>5.7611059999999999E-2</v>
      </c>
      <c r="AD5" s="16">
        <v>4.8952750000000003E-2</v>
      </c>
      <c r="AE5" s="16">
        <v>0.1028136</v>
      </c>
      <c r="AF5" s="16">
        <v>0.10888639999999999</v>
      </c>
      <c r="AG5" s="16">
        <v>0.1660798</v>
      </c>
      <c r="AH5" s="16">
        <v>0.29372199999999998</v>
      </c>
      <c r="AI5" s="16">
        <v>0.21012230000000001</v>
      </c>
      <c r="AJ5" s="16">
        <v>0.16788020000000001</v>
      </c>
      <c r="AK5" s="16">
        <v>0.1230038</v>
      </c>
      <c r="AL5" s="16">
        <v>0.16835410000000001</v>
      </c>
      <c r="AM5" s="16">
        <v>0.2267922</v>
      </c>
      <c r="AN5" s="16">
        <v>0.15688379999999999</v>
      </c>
      <c r="AO5" s="16">
        <v>0.11145720000000001</v>
      </c>
      <c r="AP5" s="16">
        <v>9.7237680000000007E-2</v>
      </c>
      <c r="AR5" s="16">
        <v>9.3092279999999999E-2</v>
      </c>
      <c r="AS5" s="16">
        <v>0.1888126</v>
      </c>
      <c r="AT5" s="16">
        <v>0.2313848</v>
      </c>
      <c r="AU5" s="16">
        <v>0.13219810000000001</v>
      </c>
      <c r="AV5" s="16">
        <v>8.0504000000000006E-2</v>
      </c>
      <c r="AW5" s="16">
        <v>0.1092564</v>
      </c>
      <c r="AX5" s="16">
        <v>0.2023055</v>
      </c>
      <c r="AY5" s="16">
        <v>0.21157229999999999</v>
      </c>
      <c r="AZ5" s="16">
        <v>0.21113100000000001</v>
      </c>
      <c r="BA5" s="16">
        <v>0.25403310000000001</v>
      </c>
      <c r="BB5" s="16">
        <v>0.20036619999999999</v>
      </c>
      <c r="BC5" s="16">
        <v>0.23304749999999999</v>
      </c>
      <c r="BD5" s="16">
        <v>0.2802711</v>
      </c>
      <c r="BE5" s="16">
        <v>0.30470459999999999</v>
      </c>
      <c r="BF5" s="16">
        <v>0.1808766</v>
      </c>
      <c r="BG5" s="16">
        <v>0.20107739999999999</v>
      </c>
      <c r="BH5" s="16">
        <v>0.20750299999999999</v>
      </c>
      <c r="BI5" s="16">
        <v>0.21027889999999999</v>
      </c>
      <c r="BJ5" s="16">
        <v>0.19475700000000001</v>
      </c>
      <c r="BK5" s="16">
        <v>0.1961521</v>
      </c>
      <c r="BM5" s="19">
        <f>BM4+1</f>
        <v>2</v>
      </c>
      <c r="BN5" s="1">
        <v>8.9098199999999993E-5</v>
      </c>
      <c r="BO5" s="19">
        <f>BM5</f>
        <v>2</v>
      </c>
      <c r="BP5" s="21"/>
    </row>
    <row r="6" spans="1:68" ht="9" customHeight="1" x14ac:dyDescent="0.25">
      <c r="A6" s="10">
        <f t="shared" si="0"/>
        <v>4</v>
      </c>
      <c r="B6" s="16">
        <v>0.1638976</v>
      </c>
      <c r="C6" s="16">
        <v>0.15158949999999999</v>
      </c>
      <c r="D6" s="16">
        <v>0.1484105</v>
      </c>
      <c r="E6" s="16">
        <v>0.1489559</v>
      </c>
      <c r="F6" s="16">
        <v>0.26078800000000002</v>
      </c>
      <c r="G6" s="16">
        <v>0.1934844</v>
      </c>
      <c r="H6" s="16">
        <v>0.14557110000000001</v>
      </c>
      <c r="I6" s="16">
        <v>7.7531359999999994E-2</v>
      </c>
      <c r="J6" s="16">
        <v>9.7334660000000003E-2</v>
      </c>
      <c r="K6" s="16">
        <v>0.13207940000000001</v>
      </c>
      <c r="L6" s="16">
        <v>0.1346465</v>
      </c>
      <c r="M6" s="16">
        <v>0.14122699999999999</v>
      </c>
      <c r="N6" s="16">
        <v>0.1302334</v>
      </c>
      <c r="O6" s="16">
        <v>0.1199051</v>
      </c>
      <c r="P6" s="16">
        <v>0.13477980000000001</v>
      </c>
      <c r="Q6" s="16">
        <v>0.1103307</v>
      </c>
      <c r="R6" s="16">
        <v>0.2304204</v>
      </c>
      <c r="S6" s="16">
        <v>0.28513060000000001</v>
      </c>
      <c r="T6" s="16">
        <v>0.12844120000000001</v>
      </c>
      <c r="U6" s="16">
        <v>0.1020683</v>
      </c>
      <c r="V6" s="16"/>
      <c r="W6" s="16">
        <v>8.1382109999999994E-2</v>
      </c>
      <c r="X6" s="16">
        <v>6.3762929999999995E-2</v>
      </c>
      <c r="Y6" s="16">
        <v>7.8150800000000006E-2</v>
      </c>
      <c r="Z6" s="16">
        <v>6.323376E-2</v>
      </c>
      <c r="AA6" s="16">
        <v>6.1447790000000002E-2</v>
      </c>
      <c r="AB6" s="16">
        <v>5.7773779999999997E-2</v>
      </c>
      <c r="AC6" s="16">
        <v>4.9207029999999999E-2</v>
      </c>
      <c r="AD6" s="16">
        <v>6.850183E-2</v>
      </c>
      <c r="AE6" s="16">
        <v>0.1022367</v>
      </c>
      <c r="AF6" s="16">
        <v>0.1169611</v>
      </c>
      <c r="AG6" s="16">
        <v>0.1193969</v>
      </c>
      <c r="AH6" s="16">
        <v>0.18196190000000001</v>
      </c>
      <c r="AI6" s="16">
        <v>0.15201049999999999</v>
      </c>
      <c r="AJ6" s="16">
        <v>0.225824</v>
      </c>
      <c r="AK6" s="16">
        <v>0.15107889999999999</v>
      </c>
      <c r="AL6" s="16">
        <v>0.13104540000000001</v>
      </c>
      <c r="AM6" s="16">
        <v>0.17419270000000001</v>
      </c>
      <c r="AN6" s="16">
        <v>0.11037180000000001</v>
      </c>
      <c r="AO6" s="16">
        <v>7.3473579999999997E-2</v>
      </c>
      <c r="AP6" s="16">
        <v>8.9941919999999995E-2</v>
      </c>
      <c r="AR6" s="16">
        <v>6.787427E-2</v>
      </c>
      <c r="AS6" s="16">
        <v>0.14603740000000001</v>
      </c>
      <c r="AT6" s="16">
        <v>0.1046633</v>
      </c>
      <c r="AU6" s="16">
        <v>7.5712360000000006E-2</v>
      </c>
      <c r="AV6" s="16">
        <v>0.10134029999999999</v>
      </c>
      <c r="AW6" s="16">
        <v>9.797778E-2</v>
      </c>
      <c r="AX6" s="16">
        <v>0.1266263</v>
      </c>
      <c r="AY6" s="16">
        <v>0.1879142</v>
      </c>
      <c r="AZ6" s="16">
        <v>0.2066347</v>
      </c>
      <c r="BA6" s="16">
        <v>0.1905404</v>
      </c>
      <c r="BB6" s="16">
        <v>0.18705579999999999</v>
      </c>
      <c r="BC6" s="16">
        <v>0.1906456</v>
      </c>
      <c r="BD6" s="16">
        <v>0.1731374</v>
      </c>
      <c r="BE6" s="16">
        <v>0.34328730000000002</v>
      </c>
      <c r="BF6" s="16">
        <v>0.2550887</v>
      </c>
      <c r="BG6" s="16">
        <v>0.1251275</v>
      </c>
      <c r="BH6" s="16">
        <v>0.1549536</v>
      </c>
      <c r="BI6" s="16">
        <v>0.1491256</v>
      </c>
      <c r="BJ6" s="16">
        <v>0.1272452</v>
      </c>
      <c r="BK6" s="16">
        <v>0.15774779999999999</v>
      </c>
      <c r="BM6" s="19">
        <f t="shared" ref="BM6:BM28" si="1">BM5+1</f>
        <v>3</v>
      </c>
      <c r="BN6" s="1">
        <v>1.209585E-4</v>
      </c>
      <c r="BO6" s="19">
        <f t="shared" ref="BO6:BO14" si="2">BM6</f>
        <v>3</v>
      </c>
      <c r="BP6" s="21"/>
    </row>
    <row r="7" spans="1:68" ht="9" customHeight="1" x14ac:dyDescent="0.25">
      <c r="A7" s="10">
        <f t="shared" si="0"/>
        <v>5</v>
      </c>
      <c r="B7" s="16">
        <v>0.1110812</v>
      </c>
      <c r="C7" s="16">
        <v>0.1160373</v>
      </c>
      <c r="D7" s="16">
        <v>0.1480001</v>
      </c>
      <c r="E7" s="16">
        <v>8.2910460000000005E-2</v>
      </c>
      <c r="F7" s="16">
        <v>0.1672033</v>
      </c>
      <c r="G7" s="16">
        <v>0.21968889999999999</v>
      </c>
      <c r="H7" s="16">
        <v>0.12502550000000001</v>
      </c>
      <c r="I7" s="16">
        <v>8.1454769999999996E-2</v>
      </c>
      <c r="J7" s="16">
        <v>8.3238160000000005E-2</v>
      </c>
      <c r="K7" s="16">
        <v>0.1144623</v>
      </c>
      <c r="L7" s="16">
        <v>0.12655060000000001</v>
      </c>
      <c r="M7" s="16">
        <v>0.13161590000000001</v>
      </c>
      <c r="N7" s="16">
        <v>0.18929670000000001</v>
      </c>
      <c r="O7" s="16">
        <v>0.22784450000000001</v>
      </c>
      <c r="P7" s="16">
        <v>0.14061219999999999</v>
      </c>
      <c r="Q7" s="16">
        <v>0.12662280000000001</v>
      </c>
      <c r="R7" s="16">
        <v>0.24941920000000001</v>
      </c>
      <c r="S7" s="16">
        <v>0.18939690000000001</v>
      </c>
      <c r="T7" s="16">
        <v>0.10943650000000001</v>
      </c>
      <c r="U7" s="16">
        <v>6.9582779999999997E-2</v>
      </c>
      <c r="V7" s="16"/>
      <c r="W7" s="16">
        <v>0.1186048</v>
      </c>
      <c r="X7" s="16">
        <v>0.13738639999999999</v>
      </c>
      <c r="Y7" s="16">
        <v>0.1901323</v>
      </c>
      <c r="Z7" s="16">
        <v>0.1012986</v>
      </c>
      <c r="AA7" s="16">
        <v>0.13789299999999999</v>
      </c>
      <c r="AB7" s="16">
        <v>8.766264E-2</v>
      </c>
      <c r="AC7" s="16">
        <v>6.8216120000000005E-2</v>
      </c>
      <c r="AD7" s="16">
        <v>7.2130050000000001E-2</v>
      </c>
      <c r="AE7" s="16">
        <v>0.1354891</v>
      </c>
      <c r="AF7" s="16">
        <v>9.0714669999999997E-2</v>
      </c>
      <c r="AG7" s="16">
        <v>9.9064550000000001E-2</v>
      </c>
      <c r="AH7" s="16">
        <v>0.1426395</v>
      </c>
      <c r="AI7" s="16">
        <v>0.1345268</v>
      </c>
      <c r="AJ7" s="16">
        <v>0.18200250000000001</v>
      </c>
      <c r="AK7" s="16">
        <v>0.2079897</v>
      </c>
      <c r="AL7" s="16">
        <v>0.1749058</v>
      </c>
      <c r="AM7" s="16">
        <v>0.1232524</v>
      </c>
      <c r="AN7" s="16">
        <v>7.0602659999999998E-2</v>
      </c>
      <c r="AO7" s="16">
        <v>9.6069879999999996E-2</v>
      </c>
      <c r="AP7" s="16">
        <v>0.1238788</v>
      </c>
      <c r="AR7" s="16">
        <v>8.6891969999999999E-2</v>
      </c>
      <c r="AS7" s="16">
        <v>0.1249547</v>
      </c>
      <c r="AT7" s="16">
        <v>0.1167274</v>
      </c>
      <c r="AU7" s="16">
        <v>0.1001961</v>
      </c>
      <c r="AV7" s="16">
        <v>9.0834499999999999E-2</v>
      </c>
      <c r="AW7" s="16">
        <v>0.14457999999999999</v>
      </c>
      <c r="AX7" s="16">
        <v>0.1351494</v>
      </c>
      <c r="AY7" s="16">
        <v>9.0509129999999993E-2</v>
      </c>
      <c r="AZ7" s="16">
        <v>0.14627799999999999</v>
      </c>
      <c r="BA7" s="16">
        <v>0.1311156</v>
      </c>
      <c r="BB7" s="16">
        <v>0.1800263</v>
      </c>
      <c r="BC7" s="16">
        <v>0.14521129999999999</v>
      </c>
      <c r="BD7" s="16">
        <v>0.1215748</v>
      </c>
      <c r="BE7" s="16">
        <v>0.21651699999999999</v>
      </c>
      <c r="BF7" s="16">
        <v>0.2436325</v>
      </c>
      <c r="BG7" s="16">
        <v>0.11638850000000001</v>
      </c>
      <c r="BH7" s="16">
        <v>0.13436400000000001</v>
      </c>
      <c r="BI7" s="16">
        <v>0.17231579999999999</v>
      </c>
      <c r="BJ7" s="16">
        <v>0.1677216</v>
      </c>
      <c r="BK7" s="16">
        <v>0.1218601</v>
      </c>
      <c r="BM7" s="19">
        <f t="shared" si="1"/>
        <v>4</v>
      </c>
      <c r="BN7" s="1">
        <v>1.4138749999999999E-4</v>
      </c>
      <c r="BO7" s="19">
        <f t="shared" si="2"/>
        <v>4</v>
      </c>
      <c r="BP7" s="21"/>
    </row>
    <row r="8" spans="1:68" ht="9" customHeight="1" x14ac:dyDescent="0.25">
      <c r="A8" s="10">
        <f t="shared" si="0"/>
        <v>6</v>
      </c>
      <c r="B8" s="16">
        <v>0.1585927</v>
      </c>
      <c r="C8" s="16">
        <v>0.1133002</v>
      </c>
      <c r="D8" s="16">
        <v>0.1212385</v>
      </c>
      <c r="E8" s="16">
        <v>0.1046187</v>
      </c>
      <c r="F8" s="16">
        <v>0.15766920000000001</v>
      </c>
      <c r="G8" s="16">
        <v>9.3040629999999999E-2</v>
      </c>
      <c r="H8" s="16">
        <v>0.14968809999999999</v>
      </c>
      <c r="I8" s="16">
        <v>0.12726879999999999</v>
      </c>
      <c r="J8" s="16">
        <v>6.3686699999999999E-2</v>
      </c>
      <c r="K8" s="16">
        <v>9.9336659999999993E-2</v>
      </c>
      <c r="L8" s="16">
        <v>0.116711</v>
      </c>
      <c r="M8" s="16">
        <v>0.10347530000000001</v>
      </c>
      <c r="N8" s="16">
        <v>0.14477119999999999</v>
      </c>
      <c r="O8" s="16">
        <v>0.16350629999999999</v>
      </c>
      <c r="P8" s="16">
        <v>0.1523545</v>
      </c>
      <c r="Q8" s="16">
        <v>0.14978520000000001</v>
      </c>
      <c r="R8" s="16">
        <v>0.12957579999999999</v>
      </c>
      <c r="S8" s="16">
        <v>0.14045769999999999</v>
      </c>
      <c r="T8" s="16">
        <v>0.18899569999999999</v>
      </c>
      <c r="U8" s="16">
        <v>0.2113601</v>
      </c>
      <c r="V8" s="16"/>
      <c r="W8" s="16">
        <v>0.13613430000000001</v>
      </c>
      <c r="X8" s="16">
        <v>0.13615959999999999</v>
      </c>
      <c r="Y8" s="16">
        <v>0.13131979999999999</v>
      </c>
      <c r="Z8" s="16">
        <v>0.1221512</v>
      </c>
      <c r="AA8" s="16">
        <v>0.1298463</v>
      </c>
      <c r="AB8" s="16">
        <v>0.10557229999999999</v>
      </c>
      <c r="AC8" s="16">
        <v>9.7844269999999997E-2</v>
      </c>
      <c r="AD8" s="16">
        <v>0.1135805</v>
      </c>
      <c r="AE8" s="16">
        <v>6.5877030000000003E-2</v>
      </c>
      <c r="AF8" s="16">
        <v>8.2802879999999995E-2</v>
      </c>
      <c r="AG8" s="16">
        <v>9.3653459999999994E-2</v>
      </c>
      <c r="AH8" s="16">
        <v>0.2441477</v>
      </c>
      <c r="AI8" s="16">
        <v>0.1617951</v>
      </c>
      <c r="AJ8" s="16">
        <v>0.22015580000000001</v>
      </c>
      <c r="AK8" s="16">
        <v>0.12964210000000001</v>
      </c>
      <c r="AL8" s="16">
        <v>0.17021020000000001</v>
      </c>
      <c r="AM8" s="16">
        <v>7.8464699999999998E-2</v>
      </c>
      <c r="AN8" s="16">
        <v>6.8598599999999996E-2</v>
      </c>
      <c r="AO8" s="16">
        <v>7.3090020000000006E-2</v>
      </c>
      <c r="AP8" s="16">
        <v>0.1104885</v>
      </c>
      <c r="AR8" s="16">
        <v>8.9143410000000006E-2</v>
      </c>
      <c r="AS8" s="16">
        <v>0.1406867</v>
      </c>
      <c r="AT8" s="16">
        <v>8.453252E-2</v>
      </c>
      <c r="AU8" s="16">
        <v>5.3851169999999997E-2</v>
      </c>
      <c r="AV8" s="16">
        <v>7.6525419999999997E-2</v>
      </c>
      <c r="AW8" s="16">
        <v>0.1420217</v>
      </c>
      <c r="AX8" s="16">
        <v>7.6596739999999996E-2</v>
      </c>
      <c r="AY8" s="16">
        <v>4.8460650000000001E-2</v>
      </c>
      <c r="AZ8" s="16">
        <v>9.6715239999999994E-2</v>
      </c>
      <c r="BA8" s="16">
        <v>0.12175950000000001</v>
      </c>
      <c r="BB8" s="16">
        <v>0.11146440000000001</v>
      </c>
      <c r="BC8" s="16">
        <v>0.13672980000000001</v>
      </c>
      <c r="BD8" s="16">
        <v>0.19064590000000001</v>
      </c>
      <c r="BE8" s="16">
        <v>0.21478829999999999</v>
      </c>
      <c r="BF8" s="16">
        <v>0.156666</v>
      </c>
      <c r="BG8" s="16">
        <v>0.11579</v>
      </c>
      <c r="BH8" s="16">
        <v>0.147761</v>
      </c>
      <c r="BI8" s="16">
        <v>0.145924</v>
      </c>
      <c r="BJ8" s="16">
        <v>0.13619390000000001</v>
      </c>
      <c r="BK8" s="16">
        <v>0.1224353</v>
      </c>
      <c r="BM8" s="19">
        <f t="shared" si="1"/>
        <v>5</v>
      </c>
      <c r="BN8" s="1">
        <v>1.4466880000000001E-4</v>
      </c>
      <c r="BO8" s="19">
        <f t="shared" si="2"/>
        <v>5</v>
      </c>
      <c r="BP8" s="21"/>
    </row>
    <row r="9" spans="1:68" ht="9" customHeight="1" x14ac:dyDescent="0.25">
      <c r="A9" s="10">
        <f t="shared" si="0"/>
        <v>7</v>
      </c>
      <c r="B9" s="16">
        <v>0.28273740000000003</v>
      </c>
      <c r="C9" s="16">
        <v>0.1592054</v>
      </c>
      <c r="D9" s="16">
        <v>0.1359506</v>
      </c>
      <c r="E9" s="16">
        <v>0.1411936</v>
      </c>
      <c r="F9" s="16">
        <v>0.17661199999999999</v>
      </c>
      <c r="G9" s="16">
        <v>0.10348110000000001</v>
      </c>
      <c r="H9" s="16">
        <v>9.9402069999999995E-2</v>
      </c>
      <c r="I9" s="16">
        <v>0.1047085</v>
      </c>
      <c r="J9" s="16">
        <v>7.7410709999999994E-2</v>
      </c>
      <c r="K9" s="16">
        <v>9.8366159999999994E-2</v>
      </c>
      <c r="L9" s="16">
        <v>9.8022689999999996E-2</v>
      </c>
      <c r="M9" s="16">
        <v>9.4012020000000002E-2</v>
      </c>
      <c r="N9" s="16">
        <v>0.117918</v>
      </c>
      <c r="O9" s="16">
        <v>0.15447540000000001</v>
      </c>
      <c r="P9" s="16">
        <v>0.19697909999999999</v>
      </c>
      <c r="Q9" s="16">
        <v>0.2218405</v>
      </c>
      <c r="R9" s="16">
        <v>0.21678639999999999</v>
      </c>
      <c r="S9" s="16">
        <v>0.32257190000000002</v>
      </c>
      <c r="T9" s="16">
        <v>0.32339780000000001</v>
      </c>
      <c r="U9" s="16">
        <v>0.33981499999999998</v>
      </c>
      <c r="V9" s="16"/>
      <c r="W9" s="16">
        <v>0.1247619</v>
      </c>
      <c r="X9" s="16">
        <v>0.1385982</v>
      </c>
      <c r="Y9" s="16">
        <v>0.13834250000000001</v>
      </c>
      <c r="Z9" s="16">
        <v>9.9740110000000007E-2</v>
      </c>
      <c r="AA9" s="16">
        <v>0.1084627</v>
      </c>
      <c r="AB9" s="16">
        <v>0.14259669999999999</v>
      </c>
      <c r="AC9" s="16">
        <v>0.17370530000000001</v>
      </c>
      <c r="AD9" s="16">
        <v>0.1150761</v>
      </c>
      <c r="AE9" s="16">
        <v>6.6995470000000001E-2</v>
      </c>
      <c r="AF9" s="16">
        <v>8.5577089999999995E-2</v>
      </c>
      <c r="AG9" s="16">
        <v>0.14333199999999999</v>
      </c>
      <c r="AH9" s="16">
        <v>0.13005939999999999</v>
      </c>
      <c r="AI9" s="16">
        <v>0.22443450000000001</v>
      </c>
      <c r="AJ9" s="16">
        <v>0.12994459999999999</v>
      </c>
      <c r="AK9" s="16">
        <v>0.14632310000000001</v>
      </c>
      <c r="AL9" s="16">
        <v>0.22026680000000001</v>
      </c>
      <c r="AM9" s="16">
        <v>0.1182383</v>
      </c>
      <c r="AN9" s="16">
        <v>7.6248549999999998E-2</v>
      </c>
      <c r="AO9" s="16">
        <v>7.6206159999999995E-2</v>
      </c>
      <c r="AP9" s="16">
        <v>0.15994749999999999</v>
      </c>
      <c r="AR9" s="16">
        <v>9.780295E-2</v>
      </c>
      <c r="AS9" s="16">
        <v>9.0453190000000003E-2</v>
      </c>
      <c r="AT9" s="16">
        <v>6.1184860000000001E-2</v>
      </c>
      <c r="AU9" s="16">
        <v>6.5345109999999998E-2</v>
      </c>
      <c r="AV9" s="16">
        <v>7.8270129999999993E-2</v>
      </c>
      <c r="AW9" s="16">
        <v>6.8863190000000005E-2</v>
      </c>
      <c r="AX9" s="16">
        <v>9.4890329999999995E-2</v>
      </c>
      <c r="AY9" s="16">
        <v>6.7307210000000006E-2</v>
      </c>
      <c r="AZ9" s="16">
        <v>0.11816980000000001</v>
      </c>
      <c r="BA9" s="16">
        <v>0.1083587</v>
      </c>
      <c r="BB9" s="16">
        <v>0.16086510000000001</v>
      </c>
      <c r="BC9" s="16">
        <v>0.18621260000000001</v>
      </c>
      <c r="BD9" s="16">
        <v>0.19127630000000001</v>
      </c>
      <c r="BE9" s="16">
        <v>0.19557250000000001</v>
      </c>
      <c r="BF9" s="16">
        <v>9.537458E-2</v>
      </c>
      <c r="BG9" s="16">
        <v>8.2224149999999996E-2</v>
      </c>
      <c r="BH9" s="16">
        <v>0.1094523</v>
      </c>
      <c r="BI9" s="16">
        <v>0.13385630000000001</v>
      </c>
      <c r="BJ9" s="16">
        <v>0.16766600000000001</v>
      </c>
      <c r="BK9" s="16">
        <v>0.20857780000000001</v>
      </c>
      <c r="BM9" s="19">
        <f t="shared" si="1"/>
        <v>6</v>
      </c>
      <c r="BN9" s="1">
        <v>1.2932690000000001E-4</v>
      </c>
      <c r="BO9" s="19">
        <f t="shared" si="2"/>
        <v>6</v>
      </c>
      <c r="BP9" s="21"/>
    </row>
    <row r="10" spans="1:68" ht="9" customHeight="1" x14ac:dyDescent="0.25">
      <c r="A10" s="10">
        <f t="shared" si="0"/>
        <v>8</v>
      </c>
      <c r="B10" s="16">
        <v>0.23252320000000001</v>
      </c>
      <c r="C10" s="16">
        <v>0.1292556</v>
      </c>
      <c r="D10" s="16">
        <v>0.15601909999999999</v>
      </c>
      <c r="E10" s="16">
        <v>0.14468600000000001</v>
      </c>
      <c r="F10" s="16">
        <v>0.1437638</v>
      </c>
      <c r="G10" s="16">
        <v>0.1209052</v>
      </c>
      <c r="H10" s="16">
        <v>7.1200929999999996E-2</v>
      </c>
      <c r="I10" s="16">
        <v>8.2296419999999995E-2</v>
      </c>
      <c r="J10" s="16">
        <v>7.1422760000000002E-2</v>
      </c>
      <c r="K10" s="16">
        <v>6.8399520000000005E-2</v>
      </c>
      <c r="L10" s="16">
        <v>0.1013495</v>
      </c>
      <c r="M10" s="16">
        <v>7.7014529999999998E-2</v>
      </c>
      <c r="N10" s="16">
        <v>0.1500891</v>
      </c>
      <c r="O10" s="16">
        <v>0.19997409999999999</v>
      </c>
      <c r="P10" s="16">
        <v>0.21936230000000001</v>
      </c>
      <c r="Q10" s="16">
        <v>0.20007459999999999</v>
      </c>
      <c r="R10" s="16">
        <v>0.2399577</v>
      </c>
      <c r="S10" s="16">
        <v>0.26311400000000001</v>
      </c>
      <c r="T10" s="16">
        <v>0.30466120000000002</v>
      </c>
      <c r="U10" s="16">
        <v>0.4</v>
      </c>
      <c r="V10" s="16"/>
      <c r="W10" s="16">
        <v>0.19740250000000001</v>
      </c>
      <c r="X10" s="16">
        <v>0.18797630000000001</v>
      </c>
      <c r="Y10" s="16">
        <v>0.25393850000000001</v>
      </c>
      <c r="Z10" s="16">
        <v>9.8460279999999997E-2</v>
      </c>
      <c r="AA10" s="16">
        <v>8.3651760000000006E-2</v>
      </c>
      <c r="AB10" s="16">
        <v>0.1170349</v>
      </c>
      <c r="AC10" s="16">
        <v>9.5235979999999998E-2</v>
      </c>
      <c r="AD10" s="16">
        <v>0.1387698</v>
      </c>
      <c r="AE10" s="16">
        <v>0.11833109999999999</v>
      </c>
      <c r="AF10" s="16">
        <v>0.1013857</v>
      </c>
      <c r="AG10" s="16">
        <v>0.16418479999999999</v>
      </c>
      <c r="AH10" s="16">
        <v>0.13853360000000001</v>
      </c>
      <c r="AI10" s="16">
        <v>0.16757349999999999</v>
      </c>
      <c r="AJ10" s="16">
        <v>0.14466789999999999</v>
      </c>
      <c r="AK10" s="16">
        <v>0.15300169999999999</v>
      </c>
      <c r="AL10" s="16">
        <v>0.11674710000000001</v>
      </c>
      <c r="AM10" s="16">
        <v>8.8801420000000006E-2</v>
      </c>
      <c r="AN10" s="16">
        <v>0.1002004</v>
      </c>
      <c r="AO10" s="16">
        <v>0.1349214</v>
      </c>
      <c r="AP10" s="16">
        <v>0.2165561</v>
      </c>
      <c r="AR10" s="16">
        <v>9.5739089999999999E-2</v>
      </c>
      <c r="AS10" s="16">
        <v>7.3048130000000003E-2</v>
      </c>
      <c r="AT10" s="16">
        <v>5.1055570000000002E-2</v>
      </c>
      <c r="AU10" s="16">
        <v>5.2944520000000002E-2</v>
      </c>
      <c r="AV10" s="16">
        <v>4.3975859999999999E-2</v>
      </c>
      <c r="AW10" s="16">
        <v>0.112904</v>
      </c>
      <c r="AX10" s="16">
        <v>7.7145309999999995E-2</v>
      </c>
      <c r="AY10" s="16">
        <v>0.15569540000000001</v>
      </c>
      <c r="AZ10" s="16">
        <v>0.1196253</v>
      </c>
      <c r="BA10" s="16">
        <v>0.16952390000000001</v>
      </c>
      <c r="BB10" s="16">
        <v>0.13983660000000001</v>
      </c>
      <c r="BC10" s="16">
        <v>0.1205299</v>
      </c>
      <c r="BD10" s="16">
        <v>0.1201787</v>
      </c>
      <c r="BE10" s="16">
        <v>0.12952720000000001</v>
      </c>
      <c r="BF10" s="16">
        <v>0.16096189999999999</v>
      </c>
      <c r="BG10" s="16">
        <v>8.3527649999999995E-2</v>
      </c>
      <c r="BH10" s="16">
        <v>0.12646060000000001</v>
      </c>
      <c r="BI10" s="16">
        <v>0.15317890000000001</v>
      </c>
      <c r="BJ10" s="16">
        <v>0.19929160000000001</v>
      </c>
      <c r="BK10" s="16">
        <v>0.2153313</v>
      </c>
      <c r="BM10" s="19">
        <f t="shared" si="1"/>
        <v>7</v>
      </c>
      <c r="BN10" s="1">
        <v>2.906287E-5</v>
      </c>
      <c r="BO10" s="19">
        <f t="shared" si="2"/>
        <v>7</v>
      </c>
      <c r="BP10" s="21"/>
    </row>
    <row r="11" spans="1:68" ht="9" customHeight="1" x14ac:dyDescent="0.25">
      <c r="A11" s="10">
        <f t="shared" si="0"/>
        <v>9</v>
      </c>
      <c r="B11" s="16">
        <v>0.1732474</v>
      </c>
      <c r="C11" s="16">
        <v>0.2061183</v>
      </c>
      <c r="D11" s="16">
        <v>0.1452917</v>
      </c>
      <c r="E11" s="16">
        <v>0.19351170000000001</v>
      </c>
      <c r="F11" s="16">
        <v>0.1</v>
      </c>
      <c r="G11" s="16">
        <v>0.1</v>
      </c>
      <c r="H11" s="16">
        <v>0.1</v>
      </c>
      <c r="I11" s="16">
        <v>6.7993719999999994E-2</v>
      </c>
      <c r="J11" s="16">
        <v>6.0725050000000003E-2</v>
      </c>
      <c r="K11" s="16">
        <v>8.5138740000000004E-2</v>
      </c>
      <c r="L11" s="16">
        <v>9.6119010000000005E-2</v>
      </c>
      <c r="M11" s="16">
        <v>0.11600829999999999</v>
      </c>
      <c r="N11" s="16">
        <v>0.13039780000000001</v>
      </c>
      <c r="O11" s="16">
        <v>0.1103672</v>
      </c>
      <c r="P11" s="16">
        <v>0.19810610000000001</v>
      </c>
      <c r="Q11" s="16">
        <v>0.19189529999999999</v>
      </c>
      <c r="R11" s="16">
        <v>0.18068999999999999</v>
      </c>
      <c r="S11" s="16">
        <v>0.18707270000000001</v>
      </c>
      <c r="T11" s="16">
        <v>0.27458830000000001</v>
      </c>
      <c r="U11" s="16">
        <v>0.4</v>
      </c>
      <c r="V11" s="16"/>
      <c r="W11" s="16">
        <v>0.2714898</v>
      </c>
      <c r="X11" s="16">
        <v>0.24804370000000001</v>
      </c>
      <c r="Y11" s="16">
        <v>0.2718082</v>
      </c>
      <c r="Z11" s="16">
        <v>0.1542615</v>
      </c>
      <c r="AA11" s="16">
        <v>0.1</v>
      </c>
      <c r="AB11" s="16">
        <v>0.1</v>
      </c>
      <c r="AC11" s="16">
        <v>0.1</v>
      </c>
      <c r="AD11" s="16">
        <v>0.15293129999999999</v>
      </c>
      <c r="AE11" s="16">
        <v>0.1907258</v>
      </c>
      <c r="AF11" s="16">
        <v>0.19293640000000001</v>
      </c>
      <c r="AG11" s="16">
        <v>0.2410505</v>
      </c>
      <c r="AH11" s="16">
        <v>0.21084420000000001</v>
      </c>
      <c r="AI11" s="16">
        <v>8.6292590000000002E-2</v>
      </c>
      <c r="AJ11" s="16">
        <v>0.1241439</v>
      </c>
      <c r="AK11" s="16">
        <v>5.9113159999999998E-2</v>
      </c>
      <c r="AL11" s="16">
        <v>0.1023929</v>
      </c>
      <c r="AM11" s="16">
        <v>9.8323930000000004E-2</v>
      </c>
      <c r="AN11" s="16">
        <v>7.3911779999999996E-2</v>
      </c>
      <c r="AO11" s="16">
        <v>8.8958519999999999E-2</v>
      </c>
      <c r="AP11" s="16">
        <v>0.13283790000000001</v>
      </c>
      <c r="AR11" s="16">
        <v>6.2794349999999999E-2</v>
      </c>
      <c r="AS11" s="16">
        <v>8.0973550000000005E-2</v>
      </c>
      <c r="AT11" s="16">
        <v>4.3961760000000003E-2</v>
      </c>
      <c r="AU11" s="16">
        <v>4.0657579999999999E-2</v>
      </c>
      <c r="AV11" s="16">
        <v>0.1</v>
      </c>
      <c r="AW11" s="16">
        <v>0.1</v>
      </c>
      <c r="AX11" s="16">
        <v>0.1</v>
      </c>
      <c r="AY11" s="16">
        <v>0.1208033</v>
      </c>
      <c r="AZ11" s="16">
        <v>0.1095839</v>
      </c>
      <c r="BA11" s="16">
        <v>0.1593184</v>
      </c>
      <c r="BB11" s="16">
        <v>0.11642859999999999</v>
      </c>
      <c r="BC11" s="16">
        <v>0.12272039999999999</v>
      </c>
      <c r="BD11" s="16">
        <v>0.1592672</v>
      </c>
      <c r="BE11" s="16">
        <v>7.679511E-2</v>
      </c>
      <c r="BF11" s="16">
        <v>0.1192566</v>
      </c>
      <c r="BG11" s="16">
        <v>9.9314330000000006E-2</v>
      </c>
      <c r="BH11" s="16">
        <v>0.1187636</v>
      </c>
      <c r="BI11" s="16">
        <v>0.13791819999999999</v>
      </c>
      <c r="BJ11" s="16">
        <v>0.16543240000000001</v>
      </c>
      <c r="BK11" s="16">
        <v>0.18332689999999999</v>
      </c>
      <c r="BM11" s="19">
        <f t="shared" si="1"/>
        <v>8</v>
      </c>
      <c r="BN11" s="1">
        <v>8.4965999999999993E-6</v>
      </c>
      <c r="BO11" s="19">
        <f t="shared" si="2"/>
        <v>8</v>
      </c>
      <c r="BP11" s="21"/>
    </row>
    <row r="12" spans="1:68" ht="9" customHeight="1" x14ac:dyDescent="0.25">
      <c r="A12" s="10">
        <f t="shared" si="0"/>
        <v>10</v>
      </c>
      <c r="B12" s="16">
        <v>0.29015770000000002</v>
      </c>
      <c r="C12" s="16">
        <v>0.17162169999999999</v>
      </c>
      <c r="D12" s="16">
        <v>0.19486829999999999</v>
      </c>
      <c r="E12" s="16">
        <v>0.17168269999999999</v>
      </c>
      <c r="F12" s="16">
        <v>0.1</v>
      </c>
      <c r="G12" s="16">
        <v>0.1</v>
      </c>
      <c r="H12" s="16">
        <v>0.1</v>
      </c>
      <c r="I12" s="16">
        <v>0.1</v>
      </c>
      <c r="J12" s="16">
        <v>7.1048349999999996E-2</v>
      </c>
      <c r="K12" s="16">
        <v>5.8915179999999998E-2</v>
      </c>
      <c r="L12" s="16">
        <v>0.16602620000000001</v>
      </c>
      <c r="M12" s="16">
        <v>0.14619119999999999</v>
      </c>
      <c r="N12" s="16">
        <v>0.16715289999999999</v>
      </c>
      <c r="O12" s="16">
        <v>0.21661250000000001</v>
      </c>
      <c r="P12" s="16">
        <v>0.19420299999999999</v>
      </c>
      <c r="Q12" s="16">
        <v>0.17106180000000001</v>
      </c>
      <c r="R12" s="16">
        <v>0.12335160000000001</v>
      </c>
      <c r="S12" s="16">
        <v>0.21411140000000001</v>
      </c>
      <c r="T12" s="16">
        <v>0.2386588</v>
      </c>
      <c r="U12" s="16">
        <v>0.28060190000000002</v>
      </c>
      <c r="V12" s="16"/>
      <c r="W12" s="16">
        <v>0.351574</v>
      </c>
      <c r="X12" s="16">
        <v>0.4</v>
      </c>
      <c r="Y12" s="16">
        <v>0.1546786</v>
      </c>
      <c r="Z12" s="16">
        <v>0.12075</v>
      </c>
      <c r="AA12" s="16">
        <v>0.1</v>
      </c>
      <c r="AB12" s="16">
        <v>0.1</v>
      </c>
      <c r="AC12" s="16">
        <v>0.1</v>
      </c>
      <c r="AD12" s="16">
        <v>0.1</v>
      </c>
      <c r="AE12" s="16">
        <v>0.1696336</v>
      </c>
      <c r="AF12" s="16">
        <v>0.1961466</v>
      </c>
      <c r="AG12" s="16">
        <v>0.2360681</v>
      </c>
      <c r="AH12" s="16">
        <v>0.21093129999999999</v>
      </c>
      <c r="AI12" s="16">
        <v>0.15913099999999999</v>
      </c>
      <c r="AJ12" s="16">
        <v>8.3165749999999997E-2</v>
      </c>
      <c r="AK12" s="16">
        <v>6.7884330000000007E-2</v>
      </c>
      <c r="AL12" s="16">
        <v>7.1101929999999994E-2</v>
      </c>
      <c r="AM12" s="16">
        <v>7.4603710000000004E-2</v>
      </c>
      <c r="AN12" s="16">
        <v>0.13567989999999999</v>
      </c>
      <c r="AO12" s="16">
        <v>8.2547229999999999E-2</v>
      </c>
      <c r="AP12" s="16">
        <v>0.12693879999999999</v>
      </c>
      <c r="AR12" s="16">
        <v>8.0881869999999995E-2</v>
      </c>
      <c r="AS12" s="16">
        <v>5.906339E-2</v>
      </c>
      <c r="AT12" s="16">
        <v>3.6245189999999997E-2</v>
      </c>
      <c r="AU12" s="16">
        <v>5.757847E-2</v>
      </c>
      <c r="AV12" s="16">
        <v>0.1</v>
      </c>
      <c r="AW12" s="16">
        <v>0.1</v>
      </c>
      <c r="AX12" s="16">
        <v>0.1</v>
      </c>
      <c r="AY12" s="16">
        <v>0.1</v>
      </c>
      <c r="AZ12" s="16">
        <v>9.7828490000000004E-2</v>
      </c>
      <c r="BA12" s="16">
        <v>0.1528601</v>
      </c>
      <c r="BB12" s="16">
        <v>0.1018689</v>
      </c>
      <c r="BC12" s="16">
        <v>0.1140714</v>
      </c>
      <c r="BD12" s="16">
        <v>9.2389250000000006E-2</v>
      </c>
      <c r="BE12" s="16">
        <v>7.1677560000000001E-2</v>
      </c>
      <c r="BF12" s="16">
        <v>0.1109609</v>
      </c>
      <c r="BG12" s="16">
        <v>9.9789550000000005E-2</v>
      </c>
      <c r="BH12" s="16">
        <v>9.1113910000000006E-2</v>
      </c>
      <c r="BI12" s="16">
        <v>0.104536</v>
      </c>
      <c r="BJ12" s="16">
        <v>0.11306190000000001</v>
      </c>
      <c r="BK12" s="16">
        <v>0.12710920000000001</v>
      </c>
      <c r="BM12" s="19">
        <f t="shared" si="1"/>
        <v>9</v>
      </c>
      <c r="BN12" s="1">
        <v>9.9261749999999995E-5</v>
      </c>
      <c r="BO12" s="19">
        <f t="shared" si="2"/>
        <v>9</v>
      </c>
      <c r="BP12" s="21"/>
    </row>
    <row r="13" spans="1:68" ht="9" customHeight="1" x14ac:dyDescent="0.25">
      <c r="A13" s="10">
        <f t="shared" si="0"/>
        <v>11</v>
      </c>
      <c r="B13" s="16">
        <v>0.17190939999999999</v>
      </c>
      <c r="C13" s="16">
        <v>0.18843460000000001</v>
      </c>
      <c r="D13" s="16">
        <v>0.20824419999999999</v>
      </c>
      <c r="E13" s="16">
        <v>0.30370510000000001</v>
      </c>
      <c r="F13" s="16">
        <v>0.1</v>
      </c>
      <c r="G13" s="16">
        <v>0.1</v>
      </c>
      <c r="H13" s="16">
        <v>0.1</v>
      </c>
      <c r="I13" s="16">
        <v>0.1</v>
      </c>
      <c r="J13" s="16">
        <v>8.3805320000000003E-2</v>
      </c>
      <c r="K13" s="16">
        <v>0.1376329</v>
      </c>
      <c r="L13" s="16">
        <v>0.13300729999999999</v>
      </c>
      <c r="M13" s="16">
        <v>0.14564170000000001</v>
      </c>
      <c r="N13" s="16">
        <v>0.17549790000000001</v>
      </c>
      <c r="O13" s="16">
        <v>0.35741139999999999</v>
      </c>
      <c r="P13" s="16">
        <v>0.15753110000000001</v>
      </c>
      <c r="Q13" s="16">
        <v>0.1998752</v>
      </c>
      <c r="R13" s="16">
        <v>0.23381879999999999</v>
      </c>
      <c r="S13" s="16">
        <v>0.34866849999999999</v>
      </c>
      <c r="T13" s="16">
        <v>0.29276750000000001</v>
      </c>
      <c r="U13" s="16">
        <v>0.29669689999999999</v>
      </c>
      <c r="V13" s="16"/>
      <c r="W13" s="16">
        <v>0.4</v>
      </c>
      <c r="X13" s="16">
        <v>0.4</v>
      </c>
      <c r="Y13" s="16">
        <v>0.38626749999999999</v>
      </c>
      <c r="Z13" s="16">
        <v>0.13471759999999999</v>
      </c>
      <c r="AA13" s="16">
        <v>0.1</v>
      </c>
      <c r="AB13" s="16">
        <v>0.1</v>
      </c>
      <c r="AC13" s="16">
        <v>0.1</v>
      </c>
      <c r="AD13" s="16">
        <v>0.1</v>
      </c>
      <c r="AE13" s="16">
        <v>0.1760283</v>
      </c>
      <c r="AF13" s="16">
        <v>0.17287089999999999</v>
      </c>
      <c r="AG13" s="16">
        <v>0.25852009999999997</v>
      </c>
      <c r="AH13" s="16">
        <v>0.16710069999999999</v>
      </c>
      <c r="AI13" s="16">
        <v>0.1168141</v>
      </c>
      <c r="AJ13" s="16">
        <v>6.1726879999999998E-2</v>
      </c>
      <c r="AK13" s="16">
        <v>4.101337E-2</v>
      </c>
      <c r="AL13" s="16">
        <v>6.2997490000000003E-2</v>
      </c>
      <c r="AM13" s="16">
        <v>7.1329649999999994E-2</v>
      </c>
      <c r="AN13" s="16">
        <v>0.12234970000000001</v>
      </c>
      <c r="AO13" s="16">
        <v>0.1156745</v>
      </c>
      <c r="AP13" s="16">
        <v>0.1522162</v>
      </c>
      <c r="AR13" s="16">
        <v>0.1351918</v>
      </c>
      <c r="AS13" s="16">
        <v>7.6105900000000004E-2</v>
      </c>
      <c r="AT13" s="16">
        <v>8.2571149999999996E-2</v>
      </c>
      <c r="AU13" s="16">
        <v>7.5944040000000004E-2</v>
      </c>
      <c r="AV13" s="16">
        <v>0.1</v>
      </c>
      <c r="AW13" s="16">
        <v>0.1</v>
      </c>
      <c r="AX13" s="16">
        <v>0.1</v>
      </c>
      <c r="AY13" s="16">
        <v>0.1</v>
      </c>
      <c r="AZ13" s="16">
        <v>9.1845869999999996E-2</v>
      </c>
      <c r="BA13" s="16">
        <v>7.8662280000000001E-2</v>
      </c>
      <c r="BB13" s="16">
        <v>9.7930000000000003E-2</v>
      </c>
      <c r="BC13" s="16">
        <v>9.8471149999999993E-2</v>
      </c>
      <c r="BD13" s="16">
        <v>9.1873029999999994E-2</v>
      </c>
      <c r="BE13" s="16">
        <v>6.9454360000000007E-2</v>
      </c>
      <c r="BF13" s="16">
        <v>7.2976899999999997E-2</v>
      </c>
      <c r="BG13" s="16">
        <v>7.2404650000000001E-2</v>
      </c>
      <c r="BH13" s="16">
        <v>8.3490110000000006E-2</v>
      </c>
      <c r="BI13" s="16">
        <v>6.7525509999999997E-2</v>
      </c>
      <c r="BJ13" s="16">
        <v>0.12551290000000001</v>
      </c>
      <c r="BK13" s="16">
        <v>0.1456152</v>
      </c>
      <c r="BM13" s="19">
        <f t="shared" si="1"/>
        <v>10</v>
      </c>
      <c r="BN13" s="1">
        <v>6.2149150000000001E-5</v>
      </c>
      <c r="BO13" s="19">
        <f t="shared" si="2"/>
        <v>10</v>
      </c>
      <c r="BP13" s="21"/>
    </row>
    <row r="14" spans="1:68" ht="9" customHeight="1" x14ac:dyDescent="0.25">
      <c r="A14" s="10">
        <f t="shared" si="0"/>
        <v>12</v>
      </c>
      <c r="B14" s="16">
        <v>0.2146333</v>
      </c>
      <c r="C14" s="16">
        <v>0.31174489999999999</v>
      </c>
      <c r="D14" s="16">
        <v>0.24476110000000001</v>
      </c>
      <c r="E14" s="16">
        <v>0.19670989999999999</v>
      </c>
      <c r="F14" s="16">
        <v>0.1</v>
      </c>
      <c r="G14" s="16">
        <v>0.1</v>
      </c>
      <c r="H14" s="16">
        <v>0.1</v>
      </c>
      <c r="I14" s="16">
        <v>0.1</v>
      </c>
      <c r="J14" s="16">
        <v>0.14242050000000001</v>
      </c>
      <c r="K14" s="16">
        <v>0.192327</v>
      </c>
      <c r="L14" s="16">
        <v>0.1426627</v>
      </c>
      <c r="M14" s="16">
        <v>0.17038500000000001</v>
      </c>
      <c r="N14" s="16">
        <v>0.20806079999999999</v>
      </c>
      <c r="O14" s="16">
        <v>0.2465147</v>
      </c>
      <c r="P14" s="16">
        <v>0.39839330000000001</v>
      </c>
      <c r="Q14" s="16">
        <v>0.27032699999999998</v>
      </c>
      <c r="R14" s="16">
        <v>0.23395879999999999</v>
      </c>
      <c r="S14" s="16">
        <v>0.4</v>
      </c>
      <c r="T14" s="16">
        <v>0.4</v>
      </c>
      <c r="U14" s="16">
        <v>0.2161267</v>
      </c>
      <c r="V14" s="16"/>
      <c r="W14" s="16">
        <v>0.20736289999999999</v>
      </c>
      <c r="X14" s="16">
        <v>0.35624289999999997</v>
      </c>
      <c r="Y14" s="16">
        <v>0.23816200000000001</v>
      </c>
      <c r="Z14" s="16">
        <v>0.1447859</v>
      </c>
      <c r="AA14" s="16">
        <v>0.1</v>
      </c>
      <c r="AB14" s="16">
        <v>0.1</v>
      </c>
      <c r="AC14" s="16">
        <v>0.1</v>
      </c>
      <c r="AD14" s="16">
        <v>0.1</v>
      </c>
      <c r="AE14" s="16">
        <v>0.1623426</v>
      </c>
      <c r="AF14" s="16">
        <v>0.3237314</v>
      </c>
      <c r="AG14" s="16">
        <v>0.30427029999999999</v>
      </c>
      <c r="AH14" s="16">
        <v>0.1579882</v>
      </c>
      <c r="AI14" s="16">
        <v>0.1045035</v>
      </c>
      <c r="AJ14" s="16">
        <v>5.7759409999999997E-2</v>
      </c>
      <c r="AK14" s="16">
        <v>5.033866E-2</v>
      </c>
      <c r="AL14" s="16">
        <v>7.8570749999999995E-2</v>
      </c>
      <c r="AM14" s="16">
        <v>0.1164857</v>
      </c>
      <c r="AN14" s="16">
        <v>9.0160459999999998E-2</v>
      </c>
      <c r="AO14" s="16">
        <v>8.6310949999999997E-2</v>
      </c>
      <c r="AP14" s="16">
        <v>0.15946630000000001</v>
      </c>
      <c r="AR14" s="16">
        <v>0.1110034</v>
      </c>
      <c r="AS14" s="16">
        <v>6.3501059999999998E-2</v>
      </c>
      <c r="AT14" s="16">
        <v>0.14317659999999999</v>
      </c>
      <c r="AU14" s="16">
        <v>0.19126570000000001</v>
      </c>
      <c r="AV14" s="16">
        <v>0.1</v>
      </c>
      <c r="AW14" s="16">
        <v>0.1</v>
      </c>
      <c r="AX14" s="16">
        <v>0.1</v>
      </c>
      <c r="AY14" s="16">
        <v>0.1</v>
      </c>
      <c r="AZ14" s="16">
        <v>6.7954580000000001E-2</v>
      </c>
      <c r="BA14" s="16">
        <v>9.7394679999999997E-2</v>
      </c>
      <c r="BB14" s="16">
        <v>0.1067872</v>
      </c>
      <c r="BC14" s="16">
        <v>9.1029680000000002E-2</v>
      </c>
      <c r="BD14" s="16">
        <v>0.14787259999999999</v>
      </c>
      <c r="BE14" s="16">
        <v>8.5844069999999995E-2</v>
      </c>
      <c r="BF14" s="16">
        <v>7.5231119999999999E-2</v>
      </c>
      <c r="BG14" s="16">
        <v>6.9450479999999995E-2</v>
      </c>
      <c r="BH14" s="16">
        <v>5.5684730000000002E-2</v>
      </c>
      <c r="BI14" s="16">
        <v>3.7330240000000001E-2</v>
      </c>
      <c r="BJ14" s="16">
        <v>0.1008558</v>
      </c>
      <c r="BK14" s="16">
        <v>0.12922739999999999</v>
      </c>
      <c r="BM14" s="19">
        <f t="shared" si="1"/>
        <v>11</v>
      </c>
      <c r="BN14" s="18"/>
      <c r="BO14" s="19">
        <f t="shared" si="2"/>
        <v>11</v>
      </c>
      <c r="BP14" s="21"/>
    </row>
    <row r="15" spans="1:68" ht="9" customHeight="1" x14ac:dyDescent="0.25">
      <c r="A15" s="10">
        <f t="shared" si="0"/>
        <v>13</v>
      </c>
      <c r="B15" s="16">
        <v>0.4</v>
      </c>
      <c r="C15" s="16">
        <v>0.4</v>
      </c>
      <c r="D15" s="16">
        <v>0.4</v>
      </c>
      <c r="E15" s="16">
        <v>0.34530719999999998</v>
      </c>
      <c r="F15" s="16">
        <v>0.1</v>
      </c>
      <c r="G15" s="16">
        <v>0.1</v>
      </c>
      <c r="H15" s="16">
        <v>0.1</v>
      </c>
      <c r="I15" s="16">
        <v>0.1</v>
      </c>
      <c r="J15" s="16">
        <v>0.1195118</v>
      </c>
      <c r="K15" s="16">
        <v>0.16619929999999999</v>
      </c>
      <c r="L15" s="16">
        <v>0.19127150000000001</v>
      </c>
      <c r="M15" s="16">
        <v>0.25969569999999997</v>
      </c>
      <c r="N15" s="16">
        <v>0.1906292</v>
      </c>
      <c r="O15" s="16">
        <v>0.18640909999999999</v>
      </c>
      <c r="P15" s="16">
        <v>0.27825369999999999</v>
      </c>
      <c r="Q15" s="16">
        <v>0.4</v>
      </c>
      <c r="R15" s="16">
        <v>0.4</v>
      </c>
      <c r="S15" s="16">
        <v>0.4</v>
      </c>
      <c r="T15" s="16">
        <v>0.4</v>
      </c>
      <c r="U15" s="16">
        <v>0.2330863</v>
      </c>
      <c r="V15" s="16"/>
      <c r="W15" s="16">
        <v>0.23801230000000001</v>
      </c>
      <c r="X15" s="16">
        <v>0.1784163</v>
      </c>
      <c r="Y15" s="16">
        <v>0.16131590000000001</v>
      </c>
      <c r="Z15" s="16">
        <v>0.17401230000000001</v>
      </c>
      <c r="AA15" s="16">
        <v>0.1</v>
      </c>
      <c r="AB15" s="16">
        <v>0.1</v>
      </c>
      <c r="AC15" s="16">
        <v>0.1</v>
      </c>
      <c r="AD15" s="16">
        <v>0.1</v>
      </c>
      <c r="AE15" s="16">
        <v>0.2767483</v>
      </c>
      <c r="AF15" s="16">
        <v>0.30411159999999998</v>
      </c>
      <c r="AG15" s="16">
        <v>0.25237759999999998</v>
      </c>
      <c r="AH15" s="16">
        <v>0.2135476</v>
      </c>
      <c r="AI15" s="16">
        <v>0.1146568</v>
      </c>
      <c r="AJ15" s="16">
        <v>7.0445309999999997E-2</v>
      </c>
      <c r="AK15" s="16">
        <v>0.12817480000000001</v>
      </c>
      <c r="AL15" s="16">
        <v>0.1069634</v>
      </c>
      <c r="AM15" s="16">
        <v>5.8266030000000003E-2</v>
      </c>
      <c r="AN15" s="16">
        <v>6.7613759999999995E-2</v>
      </c>
      <c r="AO15" s="16">
        <v>6.8978029999999996E-2</v>
      </c>
      <c r="AP15" s="16">
        <v>0.1083861</v>
      </c>
      <c r="AR15" s="16">
        <v>8.1088199999999999E-2</v>
      </c>
      <c r="AS15" s="16">
        <v>6.0596770000000001E-2</v>
      </c>
      <c r="AT15" s="16">
        <v>7.5987979999999997E-2</v>
      </c>
      <c r="AU15" s="16">
        <v>0.10212350000000001</v>
      </c>
      <c r="AV15" s="16">
        <v>0.1</v>
      </c>
      <c r="AW15" s="16">
        <v>0.1</v>
      </c>
      <c r="AX15" s="16">
        <v>0.1</v>
      </c>
      <c r="AY15" s="16">
        <v>0.1</v>
      </c>
      <c r="AZ15" s="16">
        <v>8.8018269999999996E-2</v>
      </c>
      <c r="BA15" s="16">
        <v>9.6071210000000004E-2</v>
      </c>
      <c r="BB15" s="16">
        <v>8.7532579999999999E-2</v>
      </c>
      <c r="BC15" s="16">
        <v>6.6730310000000001E-2</v>
      </c>
      <c r="BD15" s="16">
        <v>9.5362310000000006E-2</v>
      </c>
      <c r="BE15" s="16">
        <v>0.114674</v>
      </c>
      <c r="BF15" s="16">
        <v>7.8874630000000001E-2</v>
      </c>
      <c r="BG15" s="16">
        <v>8.9349739999999997E-2</v>
      </c>
      <c r="BH15" s="16">
        <v>7.801574E-2</v>
      </c>
      <c r="BI15" s="16">
        <v>6.8082680000000007E-2</v>
      </c>
      <c r="BJ15" s="16">
        <v>0.1013085</v>
      </c>
      <c r="BK15" s="16">
        <v>0.16922880000000001</v>
      </c>
      <c r="BM15" s="19">
        <f t="shared" si="1"/>
        <v>12</v>
      </c>
      <c r="BN15" s="18"/>
      <c r="BO15" s="19">
        <f t="shared" ref="BO15:BO28" si="3">BM15</f>
        <v>12</v>
      </c>
      <c r="BP15" s="21"/>
    </row>
    <row r="16" spans="1:68" ht="4.5" customHeight="1" x14ac:dyDescent="0.25">
      <c r="A16" s="10">
        <f t="shared" si="0"/>
        <v>14</v>
      </c>
      <c r="B16" s="16">
        <v>0.33775959999999999</v>
      </c>
      <c r="C16" s="16">
        <v>0.4</v>
      </c>
      <c r="D16" s="16">
        <v>0.4</v>
      </c>
      <c r="E16" s="16">
        <v>0.4</v>
      </c>
      <c r="F16" s="16">
        <v>0.1</v>
      </c>
      <c r="G16" s="16">
        <v>0.1</v>
      </c>
      <c r="H16" s="16">
        <v>0.1</v>
      </c>
      <c r="I16" s="16">
        <v>0.1</v>
      </c>
      <c r="J16" s="16">
        <v>0.1038099</v>
      </c>
      <c r="K16" s="16">
        <v>0.2154818</v>
      </c>
      <c r="L16" s="16">
        <v>0.10804900000000001</v>
      </c>
      <c r="M16" s="16">
        <v>0.2130725</v>
      </c>
      <c r="N16" s="16">
        <v>0.17758270000000001</v>
      </c>
      <c r="O16" s="16">
        <v>0.20807139999999999</v>
      </c>
      <c r="P16" s="16">
        <v>0.20388390000000001</v>
      </c>
      <c r="Q16" s="16">
        <v>0.36768820000000002</v>
      </c>
      <c r="R16" s="16">
        <v>0.4</v>
      </c>
      <c r="S16" s="16">
        <v>0.4</v>
      </c>
      <c r="T16" s="16">
        <v>0.4</v>
      </c>
      <c r="U16" s="16">
        <v>0.22700519999999999</v>
      </c>
      <c r="V16" s="16"/>
      <c r="W16" s="16">
        <v>0.15054400000000001</v>
      </c>
      <c r="X16" s="16">
        <v>0.18713750000000001</v>
      </c>
      <c r="Y16" s="16">
        <v>0.1732708</v>
      </c>
      <c r="Z16" s="16">
        <v>0.2654048</v>
      </c>
      <c r="AA16" s="16">
        <v>0.1</v>
      </c>
      <c r="AB16" s="16">
        <v>0.1</v>
      </c>
      <c r="AC16" s="16">
        <v>0.1</v>
      </c>
      <c r="AD16" s="16">
        <v>0.1</v>
      </c>
      <c r="AE16" s="16">
        <v>0.28862349999999998</v>
      </c>
      <c r="AF16" s="16">
        <v>0.39162540000000001</v>
      </c>
      <c r="AG16" s="16">
        <v>0.28037000000000001</v>
      </c>
      <c r="AH16" s="16">
        <v>0.17908979999999999</v>
      </c>
      <c r="AI16" s="16">
        <v>0.10457859999999999</v>
      </c>
      <c r="AJ16" s="16">
        <v>0.1081544</v>
      </c>
      <c r="AK16" s="16">
        <v>9.4512819999999997E-2</v>
      </c>
      <c r="AL16" s="16">
        <v>9.471976E-2</v>
      </c>
      <c r="AM16" s="16">
        <v>5.3746349999999998E-2</v>
      </c>
      <c r="AN16" s="16">
        <v>4.8335139999999999E-2</v>
      </c>
      <c r="AO16" s="16">
        <v>6.6975919999999994E-2</v>
      </c>
      <c r="AP16" s="16">
        <v>8.9480420000000005E-2</v>
      </c>
      <c r="AR16" s="16">
        <v>7.7400330000000003E-2</v>
      </c>
      <c r="AS16" s="16">
        <v>0.1134303</v>
      </c>
      <c r="AT16" s="16">
        <v>4.3766890000000003E-2</v>
      </c>
      <c r="AU16" s="16">
        <v>5.0042759999999999E-2</v>
      </c>
      <c r="AV16" s="16">
        <v>0.1</v>
      </c>
      <c r="AW16" s="16">
        <v>0.1</v>
      </c>
      <c r="AX16" s="16">
        <v>0.1</v>
      </c>
      <c r="AY16" s="16">
        <v>0.1</v>
      </c>
      <c r="AZ16" s="16">
        <v>9.7515779999999996E-2</v>
      </c>
      <c r="BA16" s="16">
        <v>6.8592639999999996E-2</v>
      </c>
      <c r="BB16" s="16">
        <v>6.3807320000000001E-2</v>
      </c>
      <c r="BC16" s="16">
        <v>0.1028678</v>
      </c>
      <c r="BD16" s="16">
        <v>0.16384109999999999</v>
      </c>
      <c r="BE16" s="16">
        <v>0.1080908</v>
      </c>
      <c r="BF16" s="16">
        <v>7.2224860000000002E-2</v>
      </c>
      <c r="BG16" s="16">
        <v>0.1214278</v>
      </c>
      <c r="BH16" s="16">
        <v>0.1056122</v>
      </c>
      <c r="BI16" s="16">
        <v>0.1140013</v>
      </c>
      <c r="BJ16" s="16">
        <v>0.13274659999999999</v>
      </c>
      <c r="BK16" s="16">
        <v>0.2089946</v>
      </c>
      <c r="BM16" s="19">
        <f t="shared" si="1"/>
        <v>13</v>
      </c>
      <c r="BN16" s="18"/>
      <c r="BO16" s="19">
        <f t="shared" si="3"/>
        <v>13</v>
      </c>
      <c r="BP16" s="21"/>
    </row>
    <row r="17" spans="1:68" ht="4.5" customHeight="1" x14ac:dyDescent="0.25">
      <c r="A17" s="10">
        <f t="shared" si="0"/>
        <v>15</v>
      </c>
      <c r="B17" s="16">
        <v>0.21747030000000001</v>
      </c>
      <c r="C17" s="16">
        <v>0.2741014</v>
      </c>
      <c r="D17" s="16">
        <v>0.4</v>
      </c>
      <c r="E17" s="16">
        <v>0.36827219999999999</v>
      </c>
      <c r="F17" s="16">
        <v>0.1</v>
      </c>
      <c r="G17" s="16">
        <v>0.1</v>
      </c>
      <c r="H17" s="16">
        <v>0.1</v>
      </c>
      <c r="I17" s="16">
        <v>0.1</v>
      </c>
      <c r="J17" s="16">
        <v>0.138873</v>
      </c>
      <c r="K17" s="16">
        <v>0.14559359999999999</v>
      </c>
      <c r="L17" s="16">
        <v>0.1292635</v>
      </c>
      <c r="M17" s="16">
        <v>0.1031581</v>
      </c>
      <c r="N17" s="16">
        <v>0.1148598</v>
      </c>
      <c r="O17" s="16">
        <v>0.1533533</v>
      </c>
      <c r="P17" s="16">
        <v>0.27396179999999998</v>
      </c>
      <c r="Q17" s="16">
        <v>0.33580989999999999</v>
      </c>
      <c r="R17" s="16">
        <v>0.4</v>
      </c>
      <c r="S17" s="16">
        <v>0.4</v>
      </c>
      <c r="T17" s="16">
        <v>0.4</v>
      </c>
      <c r="U17" s="16">
        <v>0.4</v>
      </c>
      <c r="V17" s="16"/>
      <c r="W17" s="16">
        <v>0.1000596</v>
      </c>
      <c r="X17" s="16">
        <v>9.1463149999999993E-2</v>
      </c>
      <c r="Y17" s="16">
        <v>0.15497810000000001</v>
      </c>
      <c r="Z17" s="16">
        <v>0.26049919999999999</v>
      </c>
      <c r="AA17" s="16">
        <v>0.1</v>
      </c>
      <c r="AB17" s="16">
        <v>0.1</v>
      </c>
      <c r="AC17" s="16">
        <v>0.1</v>
      </c>
      <c r="AD17" s="16">
        <v>0.1</v>
      </c>
      <c r="AE17" s="16">
        <v>0.4</v>
      </c>
      <c r="AF17" s="16">
        <v>0.4</v>
      </c>
      <c r="AG17" s="16">
        <v>0.1846757</v>
      </c>
      <c r="AH17" s="16">
        <v>0.23091419999999999</v>
      </c>
      <c r="AI17" s="16">
        <v>0.1380827</v>
      </c>
      <c r="AJ17" s="16">
        <v>0.10146769999999999</v>
      </c>
      <c r="AK17" s="16">
        <v>0.1028824</v>
      </c>
      <c r="AL17" s="16">
        <v>9.8843390000000003E-2</v>
      </c>
      <c r="AM17" s="16">
        <v>6.3947459999999998E-2</v>
      </c>
      <c r="AN17" s="16">
        <v>4.2711270000000003E-2</v>
      </c>
      <c r="AO17" s="16">
        <v>5.9887059999999999E-2</v>
      </c>
      <c r="AP17" s="16">
        <v>9.0933700000000006E-2</v>
      </c>
      <c r="AR17" s="16">
        <v>0.1604999</v>
      </c>
      <c r="AS17" s="16">
        <v>0.20527110000000001</v>
      </c>
      <c r="AT17" s="16">
        <v>9.4631670000000001E-2</v>
      </c>
      <c r="AU17" s="16">
        <v>4.5120050000000002E-2</v>
      </c>
      <c r="AV17" s="16">
        <v>0.1</v>
      </c>
      <c r="AW17" s="16">
        <v>0.1</v>
      </c>
      <c r="AX17" s="16">
        <v>0.1</v>
      </c>
      <c r="AY17" s="16">
        <v>0.1</v>
      </c>
      <c r="AZ17" s="16">
        <v>8.3535059999999994E-2</v>
      </c>
      <c r="BA17" s="16">
        <v>7.5143260000000003E-2</v>
      </c>
      <c r="BB17" s="16">
        <v>7.9998810000000004E-2</v>
      </c>
      <c r="BC17" s="16">
        <v>0.1011522</v>
      </c>
      <c r="BD17" s="16">
        <v>0.21230070000000001</v>
      </c>
      <c r="BE17" s="16">
        <v>0.20860039999999999</v>
      </c>
      <c r="BF17" s="16">
        <v>0.1779481</v>
      </c>
      <c r="BG17" s="16">
        <v>0.1223795</v>
      </c>
      <c r="BH17" s="16">
        <v>0.1105714</v>
      </c>
      <c r="BI17" s="16">
        <v>0.14016429999999999</v>
      </c>
      <c r="BJ17" s="16">
        <v>0.13629060000000001</v>
      </c>
      <c r="BK17" s="16">
        <v>0.17665040000000001</v>
      </c>
      <c r="BM17" s="19">
        <f t="shared" si="1"/>
        <v>14</v>
      </c>
      <c r="BN17" s="18"/>
      <c r="BO17" s="19">
        <f t="shared" si="3"/>
        <v>14</v>
      </c>
      <c r="BP17" s="21"/>
    </row>
    <row r="18" spans="1:68" ht="4.5" customHeight="1" x14ac:dyDescent="0.25">
      <c r="A18" s="10">
        <f t="shared" si="0"/>
        <v>16</v>
      </c>
      <c r="B18" s="16">
        <v>0.2256078</v>
      </c>
      <c r="C18" s="16">
        <v>0.25985979999999997</v>
      </c>
      <c r="D18" s="16">
        <v>0.30941920000000001</v>
      </c>
      <c r="E18" s="16">
        <v>0.3094344</v>
      </c>
      <c r="F18" s="16">
        <v>0.1</v>
      </c>
      <c r="G18" s="16">
        <v>0.1</v>
      </c>
      <c r="H18" s="16">
        <v>0.1</v>
      </c>
      <c r="I18" s="16">
        <v>0.1</v>
      </c>
      <c r="J18" s="16">
        <v>0.22790440000000001</v>
      </c>
      <c r="K18" s="16">
        <v>0.2332159</v>
      </c>
      <c r="L18" s="16">
        <v>0.1824028</v>
      </c>
      <c r="M18" s="16">
        <v>0.15750800000000001</v>
      </c>
      <c r="N18" s="16">
        <v>0.12973109999999999</v>
      </c>
      <c r="O18" s="16">
        <v>0.1207155</v>
      </c>
      <c r="P18" s="16">
        <v>0.31076609999999999</v>
      </c>
      <c r="Q18" s="16">
        <v>0.22507569999999999</v>
      </c>
      <c r="R18" s="16">
        <v>0.3552341</v>
      </c>
      <c r="S18" s="16">
        <v>0.4</v>
      </c>
      <c r="T18" s="16">
        <v>0.32626379999999999</v>
      </c>
      <c r="U18" s="16">
        <v>0.4</v>
      </c>
      <c r="V18" s="16"/>
      <c r="W18" s="16">
        <v>9.706584E-2</v>
      </c>
      <c r="X18" s="16">
        <v>0.16790679999999999</v>
      </c>
      <c r="Y18" s="16">
        <v>0.1299343</v>
      </c>
      <c r="Z18" s="16">
        <v>0.23932790000000001</v>
      </c>
      <c r="AA18" s="16">
        <v>0.1</v>
      </c>
      <c r="AB18" s="16">
        <v>0.1</v>
      </c>
      <c r="AC18" s="16">
        <v>0.1</v>
      </c>
      <c r="AD18" s="16">
        <v>0.1</v>
      </c>
      <c r="AE18" s="16">
        <v>0.2441025</v>
      </c>
      <c r="AF18" s="16">
        <v>0.25727319999999998</v>
      </c>
      <c r="AG18" s="16">
        <v>0.16808780000000001</v>
      </c>
      <c r="AH18" s="16">
        <v>0.1406714</v>
      </c>
      <c r="AI18" s="16">
        <v>0.1913677</v>
      </c>
      <c r="AJ18" s="16">
        <v>0.1248351</v>
      </c>
      <c r="AK18" s="16">
        <v>9.4711100000000006E-2</v>
      </c>
      <c r="AL18" s="16">
        <v>7.3644470000000004E-2</v>
      </c>
      <c r="AM18" s="16">
        <v>6.2822959999999997E-2</v>
      </c>
      <c r="AN18" s="16">
        <v>6.7445939999999996E-2</v>
      </c>
      <c r="AO18" s="16">
        <v>6.4354259999999996E-2</v>
      </c>
      <c r="AP18" s="16">
        <v>0.13216149999999999</v>
      </c>
      <c r="AR18" s="16">
        <v>0.1603366</v>
      </c>
      <c r="AS18" s="16">
        <v>0.15302930000000001</v>
      </c>
      <c r="AT18" s="16">
        <v>0.13332920000000001</v>
      </c>
      <c r="AU18" s="16">
        <v>8.8422609999999999E-2</v>
      </c>
      <c r="AV18" s="16">
        <v>0.1</v>
      </c>
      <c r="AW18" s="16">
        <v>0.1</v>
      </c>
      <c r="AX18" s="16">
        <v>0.1</v>
      </c>
      <c r="AY18" s="16">
        <v>0.1</v>
      </c>
      <c r="AZ18" s="16">
        <v>8.0813220000000005E-2</v>
      </c>
      <c r="BA18" s="16">
        <v>8.2462880000000002E-2</v>
      </c>
      <c r="BB18" s="16">
        <v>7.8151929999999994E-2</v>
      </c>
      <c r="BC18" s="16">
        <v>0.15172479999999999</v>
      </c>
      <c r="BD18" s="16">
        <v>0.2710031</v>
      </c>
      <c r="BE18" s="16">
        <v>0.4</v>
      </c>
      <c r="BF18" s="16">
        <v>0.26552379999999998</v>
      </c>
      <c r="BG18" s="16">
        <v>0.28213919999999998</v>
      </c>
      <c r="BH18" s="16">
        <v>0.18041560000000001</v>
      </c>
      <c r="BI18" s="16">
        <v>0.12448819999999999</v>
      </c>
      <c r="BJ18" s="16">
        <v>0.13389039999999999</v>
      </c>
      <c r="BK18" s="16">
        <v>0.19096859999999999</v>
      </c>
      <c r="BM18" s="19">
        <f t="shared" si="1"/>
        <v>15</v>
      </c>
      <c r="BN18" s="18"/>
      <c r="BO18" s="19">
        <f t="shared" si="3"/>
        <v>15</v>
      </c>
      <c r="BP18" s="21"/>
    </row>
    <row r="19" spans="1:68" ht="4.5" customHeight="1" x14ac:dyDescent="0.25">
      <c r="A19" s="10">
        <f t="shared" si="0"/>
        <v>17</v>
      </c>
      <c r="B19" s="16">
        <v>0.2218261</v>
      </c>
      <c r="C19" s="16">
        <v>0.22722410000000001</v>
      </c>
      <c r="D19" s="16">
        <v>0.25551940000000001</v>
      </c>
      <c r="E19" s="16">
        <v>0.26366509999999999</v>
      </c>
      <c r="F19" s="16">
        <v>0.1</v>
      </c>
      <c r="G19" s="16">
        <v>0.1</v>
      </c>
      <c r="H19" s="16">
        <v>0.1</v>
      </c>
      <c r="I19" s="16">
        <v>0.1</v>
      </c>
      <c r="J19" s="16">
        <v>0.2316616</v>
      </c>
      <c r="K19" s="16">
        <v>0.14851490000000001</v>
      </c>
      <c r="L19" s="16">
        <v>0.197794</v>
      </c>
      <c r="M19" s="16">
        <v>0.150843</v>
      </c>
      <c r="N19" s="16">
        <v>0.21061170000000001</v>
      </c>
      <c r="O19" s="16">
        <v>0.2229323</v>
      </c>
      <c r="P19" s="16">
        <v>0.29671239999999999</v>
      </c>
      <c r="Q19" s="16">
        <v>0.35492820000000003</v>
      </c>
      <c r="R19" s="16">
        <v>0.36892779999999997</v>
      </c>
      <c r="S19" s="16">
        <v>0.31709959999999998</v>
      </c>
      <c r="T19" s="16">
        <v>0.25947559999999997</v>
      </c>
      <c r="U19" s="16">
        <v>0.3625177</v>
      </c>
      <c r="V19" s="16"/>
      <c r="W19" s="16">
        <v>8.7339399999999998E-2</v>
      </c>
      <c r="X19" s="16">
        <v>0.1248944</v>
      </c>
      <c r="Y19" s="16">
        <v>0.18968789999999999</v>
      </c>
      <c r="Z19" s="16">
        <v>0.28208490000000003</v>
      </c>
      <c r="AA19" s="16">
        <v>0.1</v>
      </c>
      <c r="AB19" s="16">
        <v>0.1</v>
      </c>
      <c r="AC19" s="16">
        <v>0.1</v>
      </c>
      <c r="AD19" s="16">
        <v>0.1</v>
      </c>
      <c r="AE19" s="16">
        <v>0.32901079999999999</v>
      </c>
      <c r="AF19" s="16">
        <v>0.20651510000000001</v>
      </c>
      <c r="AG19" s="16">
        <v>0.21512000000000001</v>
      </c>
      <c r="AH19" s="16">
        <v>0.1211759</v>
      </c>
      <c r="AI19" s="16">
        <v>8.6932670000000004E-2</v>
      </c>
      <c r="AJ19" s="16">
        <v>0.1249625</v>
      </c>
      <c r="AK19" s="16">
        <v>0.1413161</v>
      </c>
      <c r="AL19" s="16">
        <v>0.130023</v>
      </c>
      <c r="AM19" s="16">
        <v>5.7655629999999999E-2</v>
      </c>
      <c r="AN19" s="16">
        <v>6.0571100000000003E-2</v>
      </c>
      <c r="AO19" s="16">
        <v>9.6730919999999998E-2</v>
      </c>
      <c r="AP19" s="16">
        <v>0.2392223</v>
      </c>
      <c r="AR19" s="16">
        <v>0.1346532</v>
      </c>
      <c r="AS19" s="16">
        <v>0.12313639999999999</v>
      </c>
      <c r="AT19" s="16">
        <v>9.0520660000000003E-2</v>
      </c>
      <c r="AU19" s="16">
        <v>8.6463419999999999E-2</v>
      </c>
      <c r="AV19" s="16">
        <v>0.1</v>
      </c>
      <c r="AW19" s="16">
        <v>0.1</v>
      </c>
      <c r="AX19" s="16">
        <v>0.1</v>
      </c>
      <c r="AY19" s="16">
        <v>0.1</v>
      </c>
      <c r="AZ19" s="16">
        <v>7.1618280000000006E-2</v>
      </c>
      <c r="BA19" s="16">
        <v>9.1419719999999996E-2</v>
      </c>
      <c r="BB19" s="16">
        <v>0.16648869999999999</v>
      </c>
      <c r="BC19" s="16">
        <v>0.11229840000000001</v>
      </c>
      <c r="BD19" s="16">
        <v>0.21430689999999999</v>
      </c>
      <c r="BE19" s="16">
        <v>0.201983</v>
      </c>
      <c r="BF19" s="16">
        <v>0.26160440000000001</v>
      </c>
      <c r="BG19" s="16">
        <v>0.19510649999999999</v>
      </c>
      <c r="BH19" s="16">
        <v>0.37239139999999998</v>
      </c>
      <c r="BI19" s="16">
        <v>0.19911889999999999</v>
      </c>
      <c r="BJ19" s="16">
        <v>0.1924517</v>
      </c>
      <c r="BK19" s="16">
        <v>0.22460189999999999</v>
      </c>
      <c r="BM19" s="19">
        <f t="shared" si="1"/>
        <v>16</v>
      </c>
      <c r="BN19" s="18"/>
      <c r="BO19" s="19">
        <f t="shared" si="3"/>
        <v>16</v>
      </c>
      <c r="BP19" s="21"/>
    </row>
    <row r="20" spans="1:68" ht="4.5" customHeight="1" x14ac:dyDescent="0.25">
      <c r="A20" s="10">
        <f t="shared" si="0"/>
        <v>18</v>
      </c>
      <c r="B20" s="16">
        <v>0.18866060000000001</v>
      </c>
      <c r="C20" s="16">
        <v>0.20069600000000001</v>
      </c>
      <c r="D20" s="16">
        <v>0.11218980000000001</v>
      </c>
      <c r="E20" s="16">
        <v>0.13439760000000001</v>
      </c>
      <c r="F20" s="16">
        <v>0.1</v>
      </c>
      <c r="G20" s="16">
        <v>0.1</v>
      </c>
      <c r="H20" s="16">
        <v>0.1</v>
      </c>
      <c r="I20" s="16">
        <v>0.1</v>
      </c>
      <c r="J20" s="16">
        <v>0.107208</v>
      </c>
      <c r="K20" s="16">
        <v>0.1741712</v>
      </c>
      <c r="L20" s="16">
        <v>0.331202</v>
      </c>
      <c r="M20" s="16">
        <v>0.27761079999999999</v>
      </c>
      <c r="N20" s="16">
        <v>0.26760659999999997</v>
      </c>
      <c r="O20" s="16">
        <v>0.3720231</v>
      </c>
      <c r="P20" s="16">
        <v>0.22874839999999999</v>
      </c>
      <c r="Q20" s="16">
        <v>0.28172970000000003</v>
      </c>
      <c r="R20" s="16">
        <v>0.3262428</v>
      </c>
      <c r="S20" s="16">
        <v>0.3193974</v>
      </c>
      <c r="T20" s="16">
        <v>0.20191290000000001</v>
      </c>
      <c r="U20" s="16">
        <v>0.29605379999999998</v>
      </c>
      <c r="V20" s="16"/>
      <c r="W20" s="16">
        <v>8.6221889999999995E-2</v>
      </c>
      <c r="X20" s="16">
        <v>7.5422020000000006E-2</v>
      </c>
      <c r="Y20" s="16">
        <v>0.1266176</v>
      </c>
      <c r="Z20" s="16">
        <v>0.1191999</v>
      </c>
      <c r="AA20" s="16">
        <v>0.1</v>
      </c>
      <c r="AB20" s="16">
        <v>0.1</v>
      </c>
      <c r="AC20" s="16">
        <v>0.1</v>
      </c>
      <c r="AD20" s="16">
        <v>0.1</v>
      </c>
      <c r="AE20" s="16">
        <v>0.1481217</v>
      </c>
      <c r="AF20" s="16">
        <v>0.15190329999999999</v>
      </c>
      <c r="AG20" s="16">
        <v>0.11913310000000001</v>
      </c>
      <c r="AH20" s="16">
        <v>0.14210449999999999</v>
      </c>
      <c r="AI20" s="16">
        <v>8.8216299999999997E-2</v>
      </c>
      <c r="AJ20" s="16">
        <v>0.10169590000000001</v>
      </c>
      <c r="AK20" s="16">
        <v>6.7331849999999999E-2</v>
      </c>
      <c r="AL20" s="16">
        <v>8.6110339999999994E-2</v>
      </c>
      <c r="AM20" s="16">
        <v>0.101643</v>
      </c>
      <c r="AN20" s="16">
        <v>0.114748</v>
      </c>
      <c r="AO20" s="16">
        <v>0.13802909999999999</v>
      </c>
      <c r="AP20" s="16">
        <v>0.27129419999999999</v>
      </c>
      <c r="AR20" s="16">
        <v>0.1419773</v>
      </c>
      <c r="AS20" s="16">
        <v>0.1049079</v>
      </c>
      <c r="AT20" s="16">
        <v>7.4299439999999994E-2</v>
      </c>
      <c r="AU20" s="16">
        <v>5.4971100000000002E-2</v>
      </c>
      <c r="AV20" s="16">
        <v>0.1</v>
      </c>
      <c r="AW20" s="16">
        <v>0.1</v>
      </c>
      <c r="AX20" s="16">
        <v>0.1</v>
      </c>
      <c r="AY20" s="16">
        <v>0.1</v>
      </c>
      <c r="AZ20" s="16">
        <v>7.0304489999999997E-2</v>
      </c>
      <c r="BA20" s="16">
        <v>0.10559449999999999</v>
      </c>
      <c r="BB20" s="16">
        <v>0.1036096</v>
      </c>
      <c r="BC20" s="16">
        <v>0.1152059</v>
      </c>
      <c r="BD20" s="16">
        <v>0.13220589999999999</v>
      </c>
      <c r="BE20" s="16">
        <v>0.14340520000000001</v>
      </c>
      <c r="BF20" s="16">
        <v>0.25643850000000001</v>
      </c>
      <c r="BG20" s="16">
        <v>0.30906719999999999</v>
      </c>
      <c r="BH20" s="16">
        <v>0.25610539999999998</v>
      </c>
      <c r="BI20" s="16">
        <v>0.13506599999999999</v>
      </c>
      <c r="BJ20" s="16">
        <v>0.18802170000000001</v>
      </c>
      <c r="BK20" s="16">
        <v>0.16893279999999999</v>
      </c>
      <c r="BM20" s="19">
        <f t="shared" si="1"/>
        <v>17</v>
      </c>
      <c r="BN20" s="18"/>
      <c r="BO20" s="19">
        <f t="shared" si="3"/>
        <v>17</v>
      </c>
      <c r="BP20" s="21"/>
    </row>
    <row r="21" spans="1:68" ht="4.5" customHeight="1" x14ac:dyDescent="0.25">
      <c r="A21" s="10">
        <f t="shared" si="0"/>
        <v>19</v>
      </c>
      <c r="B21" s="16">
        <v>9.7545380000000001E-2</v>
      </c>
      <c r="C21" s="16">
        <v>0.12580450000000001</v>
      </c>
      <c r="D21" s="16">
        <v>0.12988930000000001</v>
      </c>
      <c r="E21" s="16">
        <v>0.18717159999999999</v>
      </c>
      <c r="F21" s="16">
        <v>0.1</v>
      </c>
      <c r="G21" s="16">
        <v>0.1</v>
      </c>
      <c r="H21" s="16">
        <v>0.1</v>
      </c>
      <c r="I21" s="16">
        <v>0.1</v>
      </c>
      <c r="J21" s="16">
        <v>0.18629580000000001</v>
      </c>
      <c r="K21" s="16">
        <v>0.17404359999999999</v>
      </c>
      <c r="L21" s="16">
        <v>0.18906700000000001</v>
      </c>
      <c r="M21" s="16">
        <v>0.34848440000000003</v>
      </c>
      <c r="N21" s="16">
        <v>0.35257509999999997</v>
      </c>
      <c r="O21" s="16">
        <v>0.2763429</v>
      </c>
      <c r="P21" s="16">
        <v>0.2877922</v>
      </c>
      <c r="Q21" s="16">
        <v>0.25057459999999998</v>
      </c>
      <c r="R21" s="16">
        <v>0.22659689999999999</v>
      </c>
      <c r="S21" s="16">
        <v>0.3440783</v>
      </c>
      <c r="T21" s="16">
        <v>0.2640402</v>
      </c>
      <c r="U21" s="16">
        <v>0.30985610000000002</v>
      </c>
      <c r="V21" s="16"/>
      <c r="W21" s="16">
        <v>7.605671E-2</v>
      </c>
      <c r="X21" s="16">
        <v>6.3533119999999998E-2</v>
      </c>
      <c r="Y21" s="16">
        <v>0.1002397</v>
      </c>
      <c r="Z21" s="16">
        <v>0.1087926</v>
      </c>
      <c r="AA21" s="16">
        <v>0.1</v>
      </c>
      <c r="AB21" s="16">
        <v>0.1</v>
      </c>
      <c r="AC21" s="16">
        <v>0.1</v>
      </c>
      <c r="AD21" s="16">
        <v>0.1</v>
      </c>
      <c r="AE21" s="16">
        <v>0.14278920000000001</v>
      </c>
      <c r="AF21" s="16">
        <v>0.14932039999999999</v>
      </c>
      <c r="AG21" s="16">
        <v>8.6915909999999999E-2</v>
      </c>
      <c r="AH21" s="16">
        <v>0.1185435</v>
      </c>
      <c r="AI21" s="16">
        <v>7.4333529999999995E-2</v>
      </c>
      <c r="AJ21" s="16">
        <v>7.2974689999999995E-2</v>
      </c>
      <c r="AK21" s="16">
        <v>4.0369710000000003E-2</v>
      </c>
      <c r="AL21" s="16">
        <v>6.5994010000000006E-2</v>
      </c>
      <c r="AM21" s="16">
        <v>0.1016445</v>
      </c>
      <c r="AN21" s="16">
        <v>0.1386183</v>
      </c>
      <c r="AO21" s="16">
        <v>0.1102456</v>
      </c>
      <c r="AP21" s="16">
        <v>0.13086600000000001</v>
      </c>
      <c r="AR21" s="16">
        <v>9.0447910000000006E-2</v>
      </c>
      <c r="AS21" s="16">
        <v>8.1863320000000003E-2</v>
      </c>
      <c r="AT21" s="16">
        <v>0.10327740000000001</v>
      </c>
      <c r="AU21" s="16">
        <v>8.6320400000000005E-2</v>
      </c>
      <c r="AV21" s="16">
        <v>0.1</v>
      </c>
      <c r="AW21" s="16">
        <v>0.1</v>
      </c>
      <c r="AX21" s="16">
        <v>0.1</v>
      </c>
      <c r="AY21" s="16">
        <v>0.1</v>
      </c>
      <c r="AZ21" s="16">
        <v>7.287805E-2</v>
      </c>
      <c r="BA21" s="16">
        <v>0.1099405</v>
      </c>
      <c r="BB21" s="16">
        <v>0.1000678</v>
      </c>
      <c r="BC21" s="16">
        <v>0.1671166</v>
      </c>
      <c r="BD21" s="16">
        <v>0.1446673</v>
      </c>
      <c r="BE21" s="16">
        <v>0.17707020000000001</v>
      </c>
      <c r="BF21" s="16">
        <v>0.18899150000000001</v>
      </c>
      <c r="BG21" s="16">
        <v>0.282057</v>
      </c>
      <c r="BH21" s="16">
        <v>0.2151605</v>
      </c>
      <c r="BI21" s="16">
        <v>0.22330369999999999</v>
      </c>
      <c r="BJ21" s="16">
        <v>0.1290597</v>
      </c>
      <c r="BK21" s="16">
        <v>0.15894150000000001</v>
      </c>
      <c r="BM21" s="19">
        <f t="shared" si="1"/>
        <v>18</v>
      </c>
      <c r="BN21" s="18"/>
      <c r="BO21" s="19">
        <f t="shared" si="3"/>
        <v>18</v>
      </c>
      <c r="BP21" s="21"/>
    </row>
    <row r="22" spans="1:68" ht="4.5" customHeight="1" x14ac:dyDescent="0.25">
      <c r="A22" s="10">
        <f t="shared" si="0"/>
        <v>20</v>
      </c>
      <c r="B22" s="16">
        <v>0.1136741</v>
      </c>
      <c r="C22" s="16">
        <v>7.9022599999999998E-2</v>
      </c>
      <c r="D22" s="16">
        <v>0.17213030000000001</v>
      </c>
      <c r="E22" s="16">
        <v>0.14023649999999999</v>
      </c>
      <c r="F22" s="16">
        <v>0.1</v>
      </c>
      <c r="G22" s="16">
        <v>0.1</v>
      </c>
      <c r="H22" s="16">
        <v>0.1</v>
      </c>
      <c r="I22" s="16">
        <v>0.1</v>
      </c>
      <c r="J22" s="16">
        <v>9.7318100000000005E-2</v>
      </c>
      <c r="K22" s="16">
        <v>0.110148</v>
      </c>
      <c r="L22" s="16">
        <v>0.1108441</v>
      </c>
      <c r="M22" s="16">
        <v>0.13908239999999999</v>
      </c>
      <c r="N22" s="16">
        <v>0.25618419999999997</v>
      </c>
      <c r="O22" s="16">
        <v>0.4</v>
      </c>
      <c r="P22" s="16">
        <v>0.27417239999999998</v>
      </c>
      <c r="Q22" s="16">
        <v>0.258127</v>
      </c>
      <c r="R22" s="16">
        <v>0.33067010000000002</v>
      </c>
      <c r="S22" s="16">
        <v>0.1521576</v>
      </c>
      <c r="T22" s="16">
        <v>0.31829049999999998</v>
      </c>
      <c r="U22" s="16">
        <v>0.26718399999999998</v>
      </c>
      <c r="V22" s="16"/>
      <c r="W22" s="16">
        <v>6.2817090000000006E-2</v>
      </c>
      <c r="X22" s="16">
        <v>0.105057</v>
      </c>
      <c r="Y22" s="16">
        <v>0.1264245</v>
      </c>
      <c r="Z22" s="16">
        <v>0.1737147</v>
      </c>
      <c r="AA22" s="16">
        <v>0.1</v>
      </c>
      <c r="AB22" s="16">
        <v>0.1</v>
      </c>
      <c r="AC22" s="16">
        <v>0.1</v>
      </c>
      <c r="AD22" s="16">
        <v>0.1</v>
      </c>
      <c r="AE22" s="16">
        <v>0.16901969999999999</v>
      </c>
      <c r="AF22" s="16">
        <v>8.4373110000000001E-2</v>
      </c>
      <c r="AG22" s="16">
        <v>9.9468150000000005E-2</v>
      </c>
      <c r="AH22" s="16">
        <v>0.1187</v>
      </c>
      <c r="AI22" s="16">
        <v>7.2906700000000005E-2</v>
      </c>
      <c r="AJ22" s="16">
        <v>0.124044</v>
      </c>
      <c r="AK22" s="16">
        <v>7.1163550000000006E-2</v>
      </c>
      <c r="AL22" s="16">
        <v>0.1063805</v>
      </c>
      <c r="AM22" s="16">
        <v>0.15189230000000001</v>
      </c>
      <c r="AN22" s="16">
        <v>0.1982604</v>
      </c>
      <c r="AO22" s="16">
        <v>0.29496450000000002</v>
      </c>
      <c r="AP22" s="16">
        <v>0.207512</v>
      </c>
      <c r="AR22" s="16">
        <v>5.7276729999999998E-2</v>
      </c>
      <c r="AS22" s="16">
        <v>0.13956460000000001</v>
      </c>
      <c r="AT22" s="16">
        <v>9.3054230000000002E-2</v>
      </c>
      <c r="AU22" s="16">
        <v>9.2475619999999994E-2</v>
      </c>
      <c r="AV22" s="16">
        <v>0.1</v>
      </c>
      <c r="AW22" s="16">
        <v>0.1</v>
      </c>
      <c r="AX22" s="16">
        <v>0.1</v>
      </c>
      <c r="AY22" s="16">
        <v>0.1</v>
      </c>
      <c r="AZ22" s="16">
        <v>7.7805440000000003E-2</v>
      </c>
      <c r="BA22" s="16">
        <v>8.9259900000000003E-2</v>
      </c>
      <c r="BB22" s="16">
        <v>0.1128358</v>
      </c>
      <c r="BC22" s="16">
        <v>0.14544219999999999</v>
      </c>
      <c r="BD22" s="16">
        <v>0.16019710000000001</v>
      </c>
      <c r="BE22" s="16">
        <v>0.1864835</v>
      </c>
      <c r="BF22" s="16">
        <v>0.21458070000000001</v>
      </c>
      <c r="BG22" s="16">
        <v>0.1991018</v>
      </c>
      <c r="BH22" s="16">
        <v>0.17463139999999999</v>
      </c>
      <c r="BI22" s="16">
        <v>0.15010970000000001</v>
      </c>
      <c r="BJ22" s="16">
        <v>0.1136736</v>
      </c>
      <c r="BK22" s="16">
        <v>9.3895419999999993E-2</v>
      </c>
      <c r="BM22" s="19">
        <f t="shared" si="1"/>
        <v>19</v>
      </c>
      <c r="BN22" s="18"/>
      <c r="BO22" s="19">
        <f t="shared" si="3"/>
        <v>19</v>
      </c>
      <c r="BP22" s="21"/>
    </row>
    <row r="23" spans="1:68" ht="4.5" customHeight="1" x14ac:dyDescent="0.25">
      <c r="A23" s="10">
        <f t="shared" si="0"/>
        <v>21</v>
      </c>
      <c r="B23" s="16">
        <v>0.19482740000000001</v>
      </c>
      <c r="C23" s="16">
        <v>0.10184029999999999</v>
      </c>
      <c r="D23" s="16">
        <v>0.14834549999999999</v>
      </c>
      <c r="E23" s="16">
        <v>0.15811739999999999</v>
      </c>
      <c r="F23" s="16">
        <v>0.1</v>
      </c>
      <c r="G23" s="16">
        <v>0.1</v>
      </c>
      <c r="H23" s="16">
        <v>0.1</v>
      </c>
      <c r="I23" s="16">
        <v>0.1</v>
      </c>
      <c r="J23" s="16">
        <v>7.4150380000000002E-2</v>
      </c>
      <c r="K23" s="16">
        <v>7.0595580000000005E-2</v>
      </c>
      <c r="L23" s="16">
        <v>9.7625760000000006E-2</v>
      </c>
      <c r="M23" s="16">
        <v>0.14318049999999999</v>
      </c>
      <c r="N23" s="16">
        <v>0.28552899999999998</v>
      </c>
      <c r="O23" s="16">
        <v>0.39283170000000001</v>
      </c>
      <c r="P23" s="16">
        <v>0.39467609999999997</v>
      </c>
      <c r="Q23" s="16">
        <v>0.32635510000000001</v>
      </c>
      <c r="R23" s="16">
        <v>0.29810170000000002</v>
      </c>
      <c r="S23" s="16">
        <v>0.4</v>
      </c>
      <c r="T23" s="16">
        <v>0.4</v>
      </c>
      <c r="U23" s="16">
        <v>0.27946549999999998</v>
      </c>
      <c r="V23" s="16"/>
      <c r="W23" s="16">
        <v>8.4217910000000007E-2</v>
      </c>
      <c r="X23" s="16">
        <v>6.8755650000000001E-2</v>
      </c>
      <c r="Y23" s="16">
        <v>9.4743140000000003E-2</v>
      </c>
      <c r="Z23" s="16">
        <v>9.098473E-2</v>
      </c>
      <c r="AA23" s="16">
        <v>0.1</v>
      </c>
      <c r="AB23" s="16">
        <v>0.1</v>
      </c>
      <c r="AC23" s="16">
        <v>0.1</v>
      </c>
      <c r="AD23" s="16">
        <v>0.1</v>
      </c>
      <c r="AE23" s="16">
        <v>0.16060749999999999</v>
      </c>
      <c r="AF23" s="16">
        <v>0.232792</v>
      </c>
      <c r="AG23" s="16">
        <v>0.19585089999999999</v>
      </c>
      <c r="AH23" s="16">
        <v>0.12927910000000001</v>
      </c>
      <c r="AI23" s="16">
        <v>9.1536320000000004E-2</v>
      </c>
      <c r="AJ23" s="16">
        <v>0.13235920000000001</v>
      </c>
      <c r="AK23" s="16">
        <v>0.1201132</v>
      </c>
      <c r="AL23" s="16">
        <v>0.1005887</v>
      </c>
      <c r="AM23" s="16">
        <v>7.9677109999999995E-2</v>
      </c>
      <c r="AN23" s="16">
        <v>0.2072397</v>
      </c>
      <c r="AO23" s="16">
        <v>0.28180379999999999</v>
      </c>
      <c r="AP23" s="16">
        <v>0.2793387</v>
      </c>
      <c r="AR23" s="16">
        <v>0.12956790000000001</v>
      </c>
      <c r="AS23" s="16">
        <v>0.2043143</v>
      </c>
      <c r="AT23" s="16">
        <v>0.1063508</v>
      </c>
      <c r="AU23" s="16">
        <v>0.1072929</v>
      </c>
      <c r="AV23" s="16">
        <v>0.1</v>
      </c>
      <c r="AW23" s="16">
        <v>0.1</v>
      </c>
      <c r="AX23" s="16">
        <v>0.1</v>
      </c>
      <c r="AY23" s="16">
        <v>0.1</v>
      </c>
      <c r="AZ23" s="16">
        <v>8.9428949999999993E-2</v>
      </c>
      <c r="BA23" s="16">
        <v>0.16607769999999999</v>
      </c>
      <c r="BB23" s="16">
        <v>0.153893</v>
      </c>
      <c r="BC23" s="16">
        <v>9.9583140000000001E-2</v>
      </c>
      <c r="BD23" s="16">
        <v>0.13703969999999999</v>
      </c>
      <c r="BE23" s="16">
        <v>0.1570329</v>
      </c>
      <c r="BF23" s="16">
        <v>0.2003897</v>
      </c>
      <c r="BG23" s="16">
        <v>0.15912200000000001</v>
      </c>
      <c r="BH23" s="16">
        <v>0.26600790000000002</v>
      </c>
      <c r="BI23" s="16">
        <v>0.2257497</v>
      </c>
      <c r="BJ23" s="16">
        <v>0.14535709999999999</v>
      </c>
      <c r="BK23" s="16">
        <v>0.15502369999999999</v>
      </c>
      <c r="BM23" s="19">
        <f t="shared" si="1"/>
        <v>20</v>
      </c>
      <c r="BN23" s="18"/>
      <c r="BO23" s="19">
        <f t="shared" si="3"/>
        <v>20</v>
      </c>
      <c r="BP23" s="21"/>
    </row>
    <row r="24" spans="1:68" ht="4.5" customHeight="1" x14ac:dyDescent="0.25">
      <c r="A24" s="10">
        <f t="shared" si="0"/>
        <v>22</v>
      </c>
      <c r="B24" s="16">
        <v>0.16641810000000001</v>
      </c>
      <c r="C24" s="16">
        <v>0.15080750000000001</v>
      </c>
      <c r="D24" s="16">
        <v>0.20046369999999999</v>
      </c>
      <c r="E24" s="16">
        <v>0.21525549999999999</v>
      </c>
      <c r="F24" s="16">
        <v>0.1</v>
      </c>
      <c r="G24" s="16">
        <v>0.1</v>
      </c>
      <c r="H24" s="16">
        <v>0.26928089999999999</v>
      </c>
      <c r="I24" s="16">
        <v>0.1839085</v>
      </c>
      <c r="J24" s="16">
        <v>0.1042365</v>
      </c>
      <c r="K24" s="16">
        <v>7.8369739999999993E-2</v>
      </c>
      <c r="L24" s="16">
        <v>8.0656019999999995E-2</v>
      </c>
      <c r="M24" s="16">
        <v>0.16103809999999999</v>
      </c>
      <c r="N24" s="16">
        <v>0.233989</v>
      </c>
      <c r="O24" s="16">
        <v>0.29253269999999998</v>
      </c>
      <c r="P24" s="16">
        <v>0.4</v>
      </c>
      <c r="Q24" s="16">
        <v>0.4</v>
      </c>
      <c r="R24" s="16">
        <v>0.35735149999999999</v>
      </c>
      <c r="S24" s="16">
        <v>0.4</v>
      </c>
      <c r="T24" s="16">
        <v>0.34132659999999998</v>
      </c>
      <c r="U24" s="16">
        <v>0.36847790000000002</v>
      </c>
      <c r="V24" s="16"/>
      <c r="W24" s="16">
        <v>8.0275520000000003E-2</v>
      </c>
      <c r="X24" s="16">
        <v>7.0386240000000003E-2</v>
      </c>
      <c r="Y24" s="16">
        <v>6.6792879999999999E-2</v>
      </c>
      <c r="Z24" s="16">
        <v>8.2279389999999994E-2</v>
      </c>
      <c r="AA24" s="16">
        <v>0.1</v>
      </c>
      <c r="AB24" s="16">
        <v>0.1</v>
      </c>
      <c r="AC24" s="16">
        <v>0.3290942</v>
      </c>
      <c r="AD24" s="16">
        <v>0.31123299999999998</v>
      </c>
      <c r="AE24" s="16">
        <v>0.3243723</v>
      </c>
      <c r="AF24" s="16">
        <v>0.30680809999999997</v>
      </c>
      <c r="AG24" s="16">
        <v>0.22504579999999999</v>
      </c>
      <c r="AH24" s="16">
        <v>0.2297787</v>
      </c>
      <c r="AI24" s="16">
        <v>0.1312873</v>
      </c>
      <c r="AJ24" s="16">
        <v>0.13290299999999999</v>
      </c>
      <c r="AK24" s="16">
        <v>0.19369529999999999</v>
      </c>
      <c r="AL24" s="16">
        <v>0.2122001</v>
      </c>
      <c r="AM24" s="16">
        <v>0.20015910000000001</v>
      </c>
      <c r="AN24" s="16">
        <v>0.18527650000000001</v>
      </c>
      <c r="AO24" s="16">
        <v>0.2059503</v>
      </c>
      <c r="AP24" s="16">
        <v>0.17519609999999999</v>
      </c>
      <c r="AR24" s="16">
        <v>0.1015054</v>
      </c>
      <c r="AS24" s="16">
        <v>0.1080628</v>
      </c>
      <c r="AT24" s="16">
        <v>0.15601180000000001</v>
      </c>
      <c r="AU24" s="16">
        <v>0.117546</v>
      </c>
      <c r="AV24" s="16">
        <v>0.1</v>
      </c>
      <c r="AW24" s="16">
        <v>0.1</v>
      </c>
      <c r="AX24" s="16">
        <v>0.20985789999999999</v>
      </c>
      <c r="AY24" s="16">
        <v>0.15839919999999999</v>
      </c>
      <c r="AZ24" s="16">
        <v>0.14498030000000001</v>
      </c>
      <c r="BA24" s="16">
        <v>0.18262790000000001</v>
      </c>
      <c r="BB24" s="16">
        <v>0.12950130000000001</v>
      </c>
      <c r="BC24" s="16">
        <v>7.5597620000000004E-2</v>
      </c>
      <c r="BD24" s="16">
        <v>7.9879279999999997E-2</v>
      </c>
      <c r="BE24" s="16">
        <v>9.5812010000000003E-2</v>
      </c>
      <c r="BF24" s="16">
        <v>0.1069975</v>
      </c>
      <c r="BG24" s="16">
        <v>0.1330394</v>
      </c>
      <c r="BH24" s="16">
        <v>0.2102686</v>
      </c>
      <c r="BI24" s="16">
        <v>0.20659640000000001</v>
      </c>
      <c r="BJ24" s="16">
        <v>0.15942229999999999</v>
      </c>
      <c r="BK24" s="16">
        <v>0.1321763</v>
      </c>
      <c r="BM24" s="19">
        <f t="shared" si="1"/>
        <v>21</v>
      </c>
      <c r="BN24" s="18"/>
      <c r="BO24" s="19">
        <f t="shared" si="3"/>
        <v>21</v>
      </c>
      <c r="BP24" s="21"/>
    </row>
    <row r="25" spans="1:68" ht="4.5" customHeight="1" x14ac:dyDescent="0.25">
      <c r="A25" s="10">
        <f t="shared" si="0"/>
        <v>23</v>
      </c>
      <c r="B25" s="16">
        <v>0.37730999999999998</v>
      </c>
      <c r="C25" s="16">
        <v>0.33887210000000001</v>
      </c>
      <c r="D25" s="16">
        <v>0.39860109999999999</v>
      </c>
      <c r="E25" s="16">
        <v>0.31801679999999999</v>
      </c>
      <c r="F25" s="16">
        <v>0.30294969999999999</v>
      </c>
      <c r="G25" s="16">
        <v>0.1</v>
      </c>
      <c r="H25" s="16">
        <v>0.19250210000000001</v>
      </c>
      <c r="I25" s="16">
        <v>0.1680576</v>
      </c>
      <c r="J25" s="16">
        <v>9.6727750000000001E-2</v>
      </c>
      <c r="K25" s="16">
        <v>6.973066E-2</v>
      </c>
      <c r="L25" s="16">
        <v>0.1040793</v>
      </c>
      <c r="M25" s="16">
        <v>0.1445922</v>
      </c>
      <c r="N25" s="16">
        <v>0.25859510000000002</v>
      </c>
      <c r="O25" s="16">
        <v>0.4</v>
      </c>
      <c r="P25" s="16">
        <v>0.4</v>
      </c>
      <c r="Q25" s="16">
        <v>0.28257379999999999</v>
      </c>
      <c r="R25" s="16">
        <v>0.38803989999999999</v>
      </c>
      <c r="S25" s="16">
        <v>0.4</v>
      </c>
      <c r="T25" s="16">
        <v>0.26871400000000001</v>
      </c>
      <c r="U25" s="16">
        <v>0.19150809999999999</v>
      </c>
      <c r="V25" s="16"/>
      <c r="W25" s="16">
        <v>0.13148799999999999</v>
      </c>
      <c r="X25" s="16">
        <v>0.10332089999999999</v>
      </c>
      <c r="Y25" s="16">
        <v>8.3825129999999998E-2</v>
      </c>
      <c r="Z25" s="16">
        <v>0.10137699999999999</v>
      </c>
      <c r="AA25" s="16">
        <v>0.12863269999999999</v>
      </c>
      <c r="AB25" s="16">
        <v>0.1</v>
      </c>
      <c r="AC25" s="16">
        <v>0.39032299999999998</v>
      </c>
      <c r="AD25" s="16">
        <v>0.26919700000000002</v>
      </c>
      <c r="AE25" s="16">
        <v>0.35539710000000002</v>
      </c>
      <c r="AF25" s="16">
        <v>0.35508230000000002</v>
      </c>
      <c r="AG25" s="16">
        <v>0.226212</v>
      </c>
      <c r="AH25" s="16">
        <v>0.1835463</v>
      </c>
      <c r="AI25" s="16">
        <v>0.1566999</v>
      </c>
      <c r="AJ25" s="16">
        <v>0.15531880000000001</v>
      </c>
      <c r="AK25" s="16">
        <v>0.24105989999999999</v>
      </c>
      <c r="AL25" s="16">
        <v>0.21826519999999999</v>
      </c>
      <c r="AM25" s="16">
        <v>0.29527969999999998</v>
      </c>
      <c r="AN25" s="16">
        <v>0.2566136</v>
      </c>
      <c r="AO25" s="16">
        <v>0.1495079</v>
      </c>
      <c r="AP25" s="16">
        <v>0.12901869999999999</v>
      </c>
      <c r="AR25" s="16">
        <v>5.0435170000000001E-2</v>
      </c>
      <c r="AS25" s="16">
        <v>8.8772630000000005E-2</v>
      </c>
      <c r="AT25" s="16">
        <v>0.19345380000000001</v>
      </c>
      <c r="AU25" s="16">
        <v>0.14873500000000001</v>
      </c>
      <c r="AV25" s="16">
        <v>0.15278919999999999</v>
      </c>
      <c r="AW25" s="16">
        <v>0.1</v>
      </c>
      <c r="AX25" s="16">
        <v>0.2105177</v>
      </c>
      <c r="AY25" s="16">
        <v>0.28046729999999997</v>
      </c>
      <c r="AZ25" s="16">
        <v>0.34830749999999999</v>
      </c>
      <c r="BA25" s="16">
        <v>0.2661559</v>
      </c>
      <c r="BB25" s="16">
        <v>8.1982860000000005E-2</v>
      </c>
      <c r="BC25" s="16">
        <v>7.6309450000000001E-2</v>
      </c>
      <c r="BD25" s="16">
        <v>4.8477630000000001E-2</v>
      </c>
      <c r="BE25" s="16">
        <v>8.7183830000000004E-2</v>
      </c>
      <c r="BF25" s="16">
        <v>6.6232260000000001E-2</v>
      </c>
      <c r="BG25" s="16">
        <v>0.1548069</v>
      </c>
      <c r="BH25" s="16">
        <v>0.2029561</v>
      </c>
      <c r="BI25" s="16">
        <v>0.12831909999999999</v>
      </c>
      <c r="BJ25" s="16">
        <v>0.13667319999999999</v>
      </c>
      <c r="BK25" s="16">
        <v>0.14136870000000001</v>
      </c>
      <c r="BM25" s="19">
        <f t="shared" si="1"/>
        <v>22</v>
      </c>
      <c r="BN25" s="18"/>
      <c r="BO25" s="19">
        <f t="shared" si="3"/>
        <v>22</v>
      </c>
      <c r="BP25" s="21"/>
    </row>
    <row r="26" spans="1:68" ht="4.5" customHeight="1" x14ac:dyDescent="0.25">
      <c r="A26" s="10">
        <f t="shared" si="0"/>
        <v>24</v>
      </c>
      <c r="B26" s="16">
        <v>0.37050810000000001</v>
      </c>
      <c r="C26" s="16">
        <v>0.4</v>
      </c>
      <c r="D26" s="16">
        <v>0.4</v>
      </c>
      <c r="E26" s="16">
        <v>0.4</v>
      </c>
      <c r="F26" s="16">
        <v>0.30280889999999999</v>
      </c>
      <c r="G26" s="16">
        <v>0.19359889999999999</v>
      </c>
      <c r="H26" s="16">
        <v>0.21825259999999999</v>
      </c>
      <c r="I26" s="16">
        <v>0.1653818</v>
      </c>
      <c r="J26" s="16">
        <v>7.4405849999999996E-2</v>
      </c>
      <c r="K26" s="16">
        <v>4.3568139999999998E-2</v>
      </c>
      <c r="L26" s="16">
        <v>8.9435680000000004E-2</v>
      </c>
      <c r="M26" s="16">
        <v>0.20183709999999999</v>
      </c>
      <c r="N26" s="16">
        <v>0.33006950000000002</v>
      </c>
      <c r="O26" s="16">
        <v>0.35371019999999997</v>
      </c>
      <c r="P26" s="16">
        <v>0.23094010000000001</v>
      </c>
      <c r="Q26" s="16">
        <v>0.3625082</v>
      </c>
      <c r="R26" s="16">
        <v>0.4</v>
      </c>
      <c r="S26" s="16">
        <v>0.3328277</v>
      </c>
      <c r="T26" s="16">
        <v>0.33341720000000002</v>
      </c>
      <c r="U26" s="16">
        <v>0.2117532</v>
      </c>
      <c r="V26" s="16"/>
      <c r="W26" s="16">
        <v>0.1443912</v>
      </c>
      <c r="X26" s="16">
        <v>0.1379746</v>
      </c>
      <c r="Y26" s="16">
        <v>0.1448488</v>
      </c>
      <c r="Z26" s="16">
        <v>0.14952199999999999</v>
      </c>
      <c r="AA26" s="16">
        <v>0.12089220000000001</v>
      </c>
      <c r="AB26" s="16">
        <v>0.20646500000000001</v>
      </c>
      <c r="AC26" s="16">
        <v>0.37056879999999998</v>
      </c>
      <c r="AD26" s="16">
        <v>0.31196430000000003</v>
      </c>
      <c r="AE26" s="16">
        <v>0.3000138</v>
      </c>
      <c r="AF26" s="16">
        <v>0.31573489999999999</v>
      </c>
      <c r="AG26" s="16">
        <v>0.28884929999999998</v>
      </c>
      <c r="AH26" s="16">
        <v>0.20304</v>
      </c>
      <c r="AI26" s="16">
        <v>0.17742279999999999</v>
      </c>
      <c r="AJ26" s="16">
        <v>0.16867989999999999</v>
      </c>
      <c r="AK26" s="16">
        <v>0.25956430000000003</v>
      </c>
      <c r="AL26" s="16">
        <v>0.20154549999999999</v>
      </c>
      <c r="AM26" s="16">
        <v>0.2041799</v>
      </c>
      <c r="AN26" s="16">
        <v>0.20499390000000001</v>
      </c>
      <c r="AO26" s="16">
        <v>0.1448663</v>
      </c>
      <c r="AP26" s="16">
        <v>0.20884150000000001</v>
      </c>
      <c r="AR26" s="16">
        <v>7.1950159999999999E-2</v>
      </c>
      <c r="AS26" s="16">
        <v>0.1089007</v>
      </c>
      <c r="AT26" s="16">
        <v>0.1145365</v>
      </c>
      <c r="AU26" s="16">
        <v>0.1561652</v>
      </c>
      <c r="AV26" s="16">
        <v>0.1629776</v>
      </c>
      <c r="AW26" s="16">
        <v>0.18902559999999999</v>
      </c>
      <c r="AX26" s="16">
        <v>0.19061320000000001</v>
      </c>
      <c r="AY26" s="16">
        <v>0.23549870000000001</v>
      </c>
      <c r="AZ26" s="16">
        <v>0.38029689999999999</v>
      </c>
      <c r="BA26" s="16">
        <v>0.4</v>
      </c>
      <c r="BB26" s="16">
        <v>0.17705979999999999</v>
      </c>
      <c r="BC26" s="16">
        <v>7.0709750000000002E-2</v>
      </c>
      <c r="BD26" s="16">
        <v>6.7653770000000002E-2</v>
      </c>
      <c r="BE26" s="16">
        <v>0.12594939999999999</v>
      </c>
      <c r="BF26" s="16">
        <v>0.18853310000000001</v>
      </c>
      <c r="BG26" s="16">
        <v>0.1579845</v>
      </c>
      <c r="BH26" s="16">
        <v>0.1548176</v>
      </c>
      <c r="BI26" s="16">
        <v>0.1693566</v>
      </c>
      <c r="BJ26" s="16">
        <v>0.20197419999999999</v>
      </c>
      <c r="BK26" s="16">
        <v>0.25556119999999999</v>
      </c>
      <c r="BM26" s="19">
        <f t="shared" si="1"/>
        <v>23</v>
      </c>
      <c r="BN26" s="18"/>
      <c r="BO26" s="19">
        <f t="shared" si="3"/>
        <v>23</v>
      </c>
      <c r="BP26" s="21"/>
    </row>
    <row r="27" spans="1:68" ht="4.5" customHeight="1" x14ac:dyDescent="0.25">
      <c r="A27" s="10">
        <f t="shared" si="0"/>
        <v>25</v>
      </c>
      <c r="B27" s="16">
        <v>0.4</v>
      </c>
      <c r="C27" s="16">
        <v>0.4</v>
      </c>
      <c r="D27" s="16">
        <v>0.39974890000000002</v>
      </c>
      <c r="E27" s="16">
        <v>0.35873349999999998</v>
      </c>
      <c r="F27" s="16">
        <v>0.2701926</v>
      </c>
      <c r="G27" s="16">
        <v>0.22114719999999999</v>
      </c>
      <c r="H27" s="16">
        <v>0.22954040000000001</v>
      </c>
      <c r="I27" s="16">
        <v>0.17255609999999999</v>
      </c>
      <c r="J27" s="16">
        <v>7.3461589999999993E-2</v>
      </c>
      <c r="K27" s="16">
        <v>8.8661379999999998E-2</v>
      </c>
      <c r="L27" s="16">
        <v>9.6742220000000004E-2</v>
      </c>
      <c r="M27" s="16">
        <v>0.1415401</v>
      </c>
      <c r="N27" s="16">
        <v>0.2073033</v>
      </c>
      <c r="O27" s="16">
        <v>0.2432356</v>
      </c>
      <c r="P27" s="16">
        <v>0.3018419</v>
      </c>
      <c r="Q27" s="16">
        <v>0.4</v>
      </c>
      <c r="R27" s="16">
        <v>0.4</v>
      </c>
      <c r="S27" s="16">
        <v>0.34142519999999998</v>
      </c>
      <c r="T27" s="16">
        <v>0.4</v>
      </c>
      <c r="U27" s="16">
        <v>0.20613219999999999</v>
      </c>
      <c r="V27" s="16"/>
      <c r="W27" s="16">
        <v>0.13282959999999999</v>
      </c>
      <c r="X27" s="16">
        <v>0.2250906</v>
      </c>
      <c r="Y27" s="16">
        <v>8.8698680000000002E-2</v>
      </c>
      <c r="Z27" s="16">
        <v>0.12911719999999999</v>
      </c>
      <c r="AA27" s="16">
        <v>0.1319235</v>
      </c>
      <c r="AB27" s="16">
        <v>0.31512950000000001</v>
      </c>
      <c r="AC27" s="16">
        <v>0.31684770000000001</v>
      </c>
      <c r="AD27" s="16">
        <v>0.35708509999999999</v>
      </c>
      <c r="AE27" s="16">
        <v>0.37252220000000003</v>
      </c>
      <c r="AF27" s="16">
        <v>0.32150260000000003</v>
      </c>
      <c r="AG27" s="16">
        <v>0.30974940000000001</v>
      </c>
      <c r="AH27" s="16">
        <v>0.22736590000000001</v>
      </c>
      <c r="AI27" s="16">
        <v>0.17996119999999999</v>
      </c>
      <c r="AJ27" s="16">
        <v>0.16330939999999999</v>
      </c>
      <c r="AK27" s="16">
        <v>0.25148989999999999</v>
      </c>
      <c r="AL27" s="16">
        <v>0.18356600000000001</v>
      </c>
      <c r="AM27" s="16">
        <v>0.2218705</v>
      </c>
      <c r="AN27" s="16">
        <v>0.1859326</v>
      </c>
      <c r="AO27" s="16">
        <v>0.16904369999999999</v>
      </c>
      <c r="AP27" s="16">
        <v>0.25488919999999998</v>
      </c>
      <c r="AR27" s="16">
        <v>0.10115680000000001</v>
      </c>
      <c r="AS27" s="16">
        <v>0.1171963</v>
      </c>
      <c r="AT27" s="16">
        <v>0.17096459999999999</v>
      </c>
      <c r="AU27" s="16">
        <v>0.21734690000000001</v>
      </c>
      <c r="AV27" s="16">
        <v>0.2753176</v>
      </c>
      <c r="AW27" s="16">
        <v>0.23307559999999999</v>
      </c>
      <c r="AX27" s="16">
        <v>0.25850699999999999</v>
      </c>
      <c r="AY27" s="16">
        <v>0.4</v>
      </c>
      <c r="AZ27" s="16">
        <v>0.36818430000000002</v>
      </c>
      <c r="BA27" s="16">
        <v>0.4</v>
      </c>
      <c r="BB27" s="16">
        <v>0.2007409</v>
      </c>
      <c r="BC27" s="16">
        <v>0.20092779999999999</v>
      </c>
      <c r="BD27" s="16">
        <v>0.1904198</v>
      </c>
      <c r="BE27" s="16">
        <v>0.14856230000000001</v>
      </c>
      <c r="BF27" s="16">
        <v>0.13628560000000001</v>
      </c>
      <c r="BG27" s="16">
        <v>0.15388940000000001</v>
      </c>
      <c r="BH27" s="16">
        <v>0.17484269999999999</v>
      </c>
      <c r="BI27" s="16">
        <v>0.20213149999999999</v>
      </c>
      <c r="BJ27" s="16">
        <v>0.19029789999999999</v>
      </c>
      <c r="BK27" s="16">
        <v>0.22173850000000001</v>
      </c>
      <c r="BM27" s="19">
        <f t="shared" si="1"/>
        <v>24</v>
      </c>
      <c r="BN27" s="18"/>
      <c r="BO27" s="19">
        <f t="shared" si="3"/>
        <v>24</v>
      </c>
      <c r="BP27" s="21"/>
    </row>
    <row r="28" spans="1:68" ht="4.5" customHeight="1" x14ac:dyDescent="0.25">
      <c r="A28" s="10">
        <f t="shared" si="0"/>
        <v>26</v>
      </c>
      <c r="B28" s="16">
        <v>0.34916740000000002</v>
      </c>
      <c r="C28" s="16">
        <v>0.4</v>
      </c>
      <c r="D28" s="16">
        <v>0.34682299999999999</v>
      </c>
      <c r="E28" s="16">
        <v>0.4</v>
      </c>
      <c r="F28" s="16">
        <v>0.2713294</v>
      </c>
      <c r="G28" s="16">
        <v>0.1759965</v>
      </c>
      <c r="H28" s="16">
        <v>0.1754522</v>
      </c>
      <c r="I28" s="16">
        <v>0.15381529999999999</v>
      </c>
      <c r="J28" s="16">
        <v>0.1697062</v>
      </c>
      <c r="K28" s="16">
        <v>0.21242079999999999</v>
      </c>
      <c r="L28" s="16">
        <v>0.14994260000000001</v>
      </c>
      <c r="M28" s="16">
        <v>0.23326250000000001</v>
      </c>
      <c r="N28" s="16">
        <v>0.25329580000000002</v>
      </c>
      <c r="O28" s="16">
        <v>0.28554469999999998</v>
      </c>
      <c r="P28" s="16">
        <v>0.4</v>
      </c>
      <c r="Q28" s="16">
        <v>0.4</v>
      </c>
      <c r="R28" s="16">
        <v>0.4</v>
      </c>
      <c r="S28" s="16">
        <v>0.3573752</v>
      </c>
      <c r="T28" s="16">
        <v>0.24273739999999999</v>
      </c>
      <c r="U28" s="16">
        <v>0.17832000000000001</v>
      </c>
      <c r="V28" s="16"/>
      <c r="W28" s="16">
        <v>0.13331129999999999</v>
      </c>
      <c r="X28" s="16">
        <v>0.16552169999999999</v>
      </c>
      <c r="Y28" s="16">
        <v>8.3630280000000001E-2</v>
      </c>
      <c r="Z28" s="16">
        <v>9.4853519999999997E-2</v>
      </c>
      <c r="AA28" s="16">
        <v>0.11430070000000001</v>
      </c>
      <c r="AB28" s="16">
        <v>0.19340080000000001</v>
      </c>
      <c r="AC28" s="16">
        <v>0.33827309999999999</v>
      </c>
      <c r="AD28" s="16">
        <v>0.26165909999999998</v>
      </c>
      <c r="AE28" s="16">
        <v>0.24846799999999999</v>
      </c>
      <c r="AF28" s="16">
        <v>0.21958</v>
      </c>
      <c r="AG28" s="16">
        <v>0.24328920000000001</v>
      </c>
      <c r="AH28" s="16">
        <v>0.14690500000000001</v>
      </c>
      <c r="AI28" s="16">
        <v>0.1776624</v>
      </c>
      <c r="AJ28" s="16">
        <v>0.19572030000000001</v>
      </c>
      <c r="AK28" s="16">
        <v>0.20439879999999999</v>
      </c>
      <c r="AL28" s="16">
        <v>0.35392590000000002</v>
      </c>
      <c r="AM28" s="16">
        <v>0.2432066</v>
      </c>
      <c r="AN28" s="16">
        <v>0.25247940000000002</v>
      </c>
      <c r="AO28" s="16">
        <v>0.27222930000000001</v>
      </c>
      <c r="AP28" s="16">
        <v>0.2605864</v>
      </c>
      <c r="AR28" s="16">
        <v>0.1247055</v>
      </c>
      <c r="AS28" s="16">
        <v>0.13599359999999999</v>
      </c>
      <c r="AT28" s="16">
        <v>0.2021927</v>
      </c>
      <c r="AU28" s="16">
        <v>0.23414170000000001</v>
      </c>
      <c r="AV28" s="16">
        <v>0.29267399999999999</v>
      </c>
      <c r="AW28" s="16">
        <v>0.34511140000000001</v>
      </c>
      <c r="AX28" s="16">
        <v>0.2004454</v>
      </c>
      <c r="AY28" s="16">
        <v>0.25833440000000002</v>
      </c>
      <c r="AZ28" s="16">
        <v>0.34240409999999999</v>
      </c>
      <c r="BA28" s="16">
        <v>0.4</v>
      </c>
      <c r="BB28" s="16">
        <v>0.38291069999999999</v>
      </c>
      <c r="BC28" s="16">
        <v>0.27004030000000001</v>
      </c>
      <c r="BD28" s="16">
        <v>0.1687795</v>
      </c>
      <c r="BE28" s="16">
        <v>0.150974</v>
      </c>
      <c r="BF28" s="16">
        <v>0.16141639999999999</v>
      </c>
      <c r="BG28" s="16">
        <v>0.11073180000000001</v>
      </c>
      <c r="BH28" s="16">
        <v>0.1332354</v>
      </c>
      <c r="BI28" s="16">
        <v>0.2167521</v>
      </c>
      <c r="BJ28" s="16">
        <v>0.17016990000000001</v>
      </c>
      <c r="BK28" s="16">
        <v>0.14988399999999999</v>
      </c>
      <c r="BM28" s="19">
        <f t="shared" si="1"/>
        <v>25</v>
      </c>
      <c r="BN28" s="18"/>
      <c r="BO28" s="19">
        <f t="shared" si="3"/>
        <v>25</v>
      </c>
      <c r="BP28" s="21"/>
    </row>
    <row r="29" spans="1:68" ht="4.5" customHeight="1" x14ac:dyDescent="0.25">
      <c r="A29" s="10">
        <f t="shared" si="0"/>
        <v>27</v>
      </c>
      <c r="B29" s="16">
        <v>0.19548940000000001</v>
      </c>
      <c r="C29" s="16">
        <v>0.4</v>
      </c>
      <c r="D29" s="16">
        <v>0.4</v>
      </c>
      <c r="E29" s="16">
        <v>0.30905559999999999</v>
      </c>
      <c r="F29" s="16">
        <v>0.1870985</v>
      </c>
      <c r="G29" s="16">
        <v>0.2019898</v>
      </c>
      <c r="H29" s="16">
        <v>0.11879679999999999</v>
      </c>
      <c r="I29" s="16">
        <v>0.12561929999999999</v>
      </c>
      <c r="J29" s="16">
        <v>0.16536429999999999</v>
      </c>
      <c r="K29" s="16">
        <v>0.18140529999999999</v>
      </c>
      <c r="L29" s="16">
        <v>0.27069409999999999</v>
      </c>
      <c r="M29" s="16">
        <v>0.3971925</v>
      </c>
      <c r="N29" s="16">
        <v>0.2750572</v>
      </c>
      <c r="O29" s="16">
        <v>0.4</v>
      </c>
      <c r="P29" s="16">
        <v>0.4</v>
      </c>
      <c r="Q29" s="16">
        <v>0.4</v>
      </c>
      <c r="R29" s="16">
        <v>0.37742249999999999</v>
      </c>
      <c r="S29" s="16">
        <v>0.34897729999999999</v>
      </c>
      <c r="T29" s="16">
        <v>0.3078669</v>
      </c>
      <c r="U29" s="16">
        <v>0.2107106</v>
      </c>
      <c r="V29" s="16"/>
      <c r="W29" s="16">
        <v>0.112759</v>
      </c>
      <c r="X29" s="16">
        <v>0.13413369999999999</v>
      </c>
      <c r="Y29" s="16">
        <v>0.11021690000000001</v>
      </c>
      <c r="Z29" s="16">
        <v>0.13933770000000001</v>
      </c>
      <c r="AA29" s="16">
        <v>0.1758914</v>
      </c>
      <c r="AB29" s="16">
        <v>0.4</v>
      </c>
      <c r="AC29" s="16">
        <v>0.31307049999999997</v>
      </c>
      <c r="AD29" s="16">
        <v>0.21851019999999999</v>
      </c>
      <c r="AE29" s="16">
        <v>0.21018870000000001</v>
      </c>
      <c r="AF29" s="16">
        <v>0.190383</v>
      </c>
      <c r="AG29" s="16">
        <v>0.27948309999999998</v>
      </c>
      <c r="AH29" s="16">
        <v>0.24932289999999999</v>
      </c>
      <c r="AI29" s="16">
        <v>0.2416326</v>
      </c>
      <c r="AJ29" s="16">
        <v>0.28513280000000002</v>
      </c>
      <c r="AK29" s="16">
        <v>0.4</v>
      </c>
      <c r="AL29" s="16">
        <v>0.37006719999999999</v>
      </c>
      <c r="AM29" s="16">
        <v>0.15848370000000001</v>
      </c>
      <c r="AN29" s="16">
        <v>0.30215880000000001</v>
      </c>
      <c r="AO29" s="16">
        <v>0.4</v>
      </c>
      <c r="AP29" s="16">
        <v>0.19532910000000001</v>
      </c>
      <c r="AR29" s="16">
        <v>0.13069249999999999</v>
      </c>
      <c r="AS29" s="16">
        <v>0.16735720000000001</v>
      </c>
      <c r="AT29" s="16">
        <v>0.4</v>
      </c>
      <c r="AU29" s="16">
        <v>0.325378</v>
      </c>
      <c r="AV29" s="16">
        <v>0.223189</v>
      </c>
      <c r="AW29" s="16">
        <v>0.37776460000000001</v>
      </c>
      <c r="AX29" s="16">
        <v>0.2902843</v>
      </c>
      <c r="AY29" s="16">
        <v>0.33323459999999999</v>
      </c>
      <c r="AZ29" s="16">
        <v>0.4</v>
      </c>
      <c r="BA29" s="16">
        <v>0.4</v>
      </c>
      <c r="BB29" s="16">
        <v>0.37166559999999998</v>
      </c>
      <c r="BC29" s="16">
        <v>0.34100970000000003</v>
      </c>
      <c r="BD29" s="16">
        <v>0.27419660000000001</v>
      </c>
      <c r="BE29" s="16">
        <v>0.1060492</v>
      </c>
      <c r="BF29" s="16">
        <v>0.12306789999999999</v>
      </c>
      <c r="BG29" s="16">
        <v>9.3916810000000003E-2</v>
      </c>
      <c r="BH29" s="16">
        <v>0.1133692</v>
      </c>
      <c r="BI29" s="16">
        <v>0.11615250000000001</v>
      </c>
      <c r="BJ29" s="16">
        <v>0.13437669999999999</v>
      </c>
      <c r="BK29" s="16">
        <v>0.1367167</v>
      </c>
      <c r="BM29" s="19"/>
      <c r="BN29" s="18"/>
      <c r="BO29" s="19"/>
      <c r="BP29" s="18"/>
    </row>
    <row r="30" spans="1:68" ht="4.5" customHeight="1" x14ac:dyDescent="0.25">
      <c r="A30" s="10">
        <f t="shared" si="0"/>
        <v>28</v>
      </c>
      <c r="B30" s="16">
        <v>0.20108519999999999</v>
      </c>
      <c r="C30" s="16">
        <v>0.22367960000000001</v>
      </c>
      <c r="D30" s="16">
        <v>0.4</v>
      </c>
      <c r="E30" s="16">
        <v>0.34935319999999997</v>
      </c>
      <c r="F30" s="16">
        <v>0.31716270000000002</v>
      </c>
      <c r="G30" s="16">
        <v>0.28374779999999999</v>
      </c>
      <c r="H30" s="16">
        <v>0.1574034</v>
      </c>
      <c r="I30" s="16">
        <v>0.19207150000000001</v>
      </c>
      <c r="J30" s="16">
        <v>0.2306695</v>
      </c>
      <c r="K30" s="16">
        <v>0.13261400000000001</v>
      </c>
      <c r="L30" s="16">
        <v>0.21509919999999999</v>
      </c>
      <c r="M30" s="16">
        <v>0.36254809999999998</v>
      </c>
      <c r="N30" s="16">
        <v>0.3396941</v>
      </c>
      <c r="O30" s="16">
        <v>0.4</v>
      </c>
      <c r="P30" s="16">
        <v>0.4</v>
      </c>
      <c r="Q30" s="16">
        <v>0.34271509999999999</v>
      </c>
      <c r="R30" s="16">
        <v>0.25036979999999998</v>
      </c>
      <c r="S30" s="16">
        <v>0.26159080000000001</v>
      </c>
      <c r="T30" s="16">
        <v>0.21275050000000001</v>
      </c>
      <c r="U30" s="16">
        <v>0.2169982</v>
      </c>
      <c r="V30" s="16"/>
      <c r="W30" s="16">
        <v>0.203149</v>
      </c>
      <c r="X30" s="16">
        <v>0.23517450000000001</v>
      </c>
      <c r="Y30" s="16">
        <v>0.19890350000000001</v>
      </c>
      <c r="Z30" s="16">
        <v>0.23638700000000001</v>
      </c>
      <c r="AA30" s="16">
        <v>0.27547139999999998</v>
      </c>
      <c r="AB30" s="16">
        <v>0.20709659999999999</v>
      </c>
      <c r="AC30" s="16">
        <v>0.25742280000000001</v>
      </c>
      <c r="AD30" s="16">
        <v>0.1652236</v>
      </c>
      <c r="AE30" s="16">
        <v>0.17689189999999999</v>
      </c>
      <c r="AF30" s="16">
        <v>0.2235193</v>
      </c>
      <c r="AG30" s="16">
        <v>0.309251</v>
      </c>
      <c r="AH30" s="16">
        <v>0.35703829999999998</v>
      </c>
      <c r="AI30" s="16">
        <v>0.34056389999999997</v>
      </c>
      <c r="AJ30" s="16">
        <v>0.24474460000000001</v>
      </c>
      <c r="AK30" s="16">
        <v>0.2463842</v>
      </c>
      <c r="AL30" s="16">
        <v>0.31858769999999997</v>
      </c>
      <c r="AM30" s="16">
        <v>0.24055289999999999</v>
      </c>
      <c r="AN30" s="16">
        <v>0.2143815</v>
      </c>
      <c r="AO30" s="16">
        <v>0.21557609999999999</v>
      </c>
      <c r="AP30" s="16">
        <v>0.21037310000000001</v>
      </c>
      <c r="AR30" s="16">
        <v>0.13128490000000001</v>
      </c>
      <c r="AS30" s="16">
        <v>0.19768479999999999</v>
      </c>
      <c r="AT30" s="16">
        <v>0.19699320000000001</v>
      </c>
      <c r="AU30" s="16">
        <v>0.3398658</v>
      </c>
      <c r="AV30" s="16">
        <v>0.4</v>
      </c>
      <c r="AW30" s="16">
        <v>0.4</v>
      </c>
      <c r="AX30" s="16">
        <v>0.39368449999999999</v>
      </c>
      <c r="AY30" s="16">
        <v>0.36351329999999998</v>
      </c>
      <c r="AZ30" s="16">
        <v>0.4</v>
      </c>
      <c r="BA30" s="16">
        <v>0.4</v>
      </c>
      <c r="BB30" s="16">
        <v>0.38716270000000003</v>
      </c>
      <c r="BC30" s="16">
        <v>0.37556889999999998</v>
      </c>
      <c r="BD30" s="16">
        <v>0.28105659999999999</v>
      </c>
      <c r="BE30" s="16">
        <v>0.13685359999999999</v>
      </c>
      <c r="BF30" s="16">
        <v>9.9058789999999994E-2</v>
      </c>
      <c r="BG30" s="16">
        <v>9.6870600000000001E-2</v>
      </c>
      <c r="BH30" s="16">
        <v>9.8576479999999994E-2</v>
      </c>
      <c r="BI30" s="16">
        <v>0.1083539</v>
      </c>
      <c r="BJ30" s="16">
        <v>0.1325392</v>
      </c>
      <c r="BK30" s="16">
        <v>0.14385829999999999</v>
      </c>
      <c r="BM30" s="19"/>
      <c r="BN30" s="18"/>
      <c r="BO30" s="19"/>
      <c r="BP30" s="18"/>
    </row>
    <row r="31" spans="1:68" ht="9" customHeight="1" x14ac:dyDescent="0.25">
      <c r="A31" s="10">
        <f t="shared" si="0"/>
        <v>29</v>
      </c>
      <c r="B31" s="16">
        <v>0.1093643</v>
      </c>
      <c r="C31" s="16">
        <v>0.212834</v>
      </c>
      <c r="D31" s="16">
        <v>0.21919530000000001</v>
      </c>
      <c r="E31" s="16">
        <v>0.29654580000000003</v>
      </c>
      <c r="F31" s="16">
        <v>0.30517149999999998</v>
      </c>
      <c r="G31" s="16">
        <v>0.10394879999999999</v>
      </c>
      <c r="H31" s="16">
        <v>0.11693720000000001</v>
      </c>
      <c r="I31" s="16">
        <v>9.8370150000000003E-2</v>
      </c>
      <c r="J31" s="16">
        <v>0.1171949</v>
      </c>
      <c r="K31" s="16">
        <v>0.14114670000000001</v>
      </c>
      <c r="L31" s="16">
        <v>0.2757175</v>
      </c>
      <c r="M31" s="16">
        <v>0.32966420000000002</v>
      </c>
      <c r="N31" s="16">
        <v>0.20006080000000001</v>
      </c>
      <c r="O31" s="16">
        <v>0.17318249999999999</v>
      </c>
      <c r="P31" s="16">
        <v>0.26413330000000002</v>
      </c>
      <c r="Q31" s="16">
        <v>0.2130126</v>
      </c>
      <c r="R31" s="16">
        <v>0.15267829999999999</v>
      </c>
      <c r="S31" s="16">
        <v>0.22133720000000001</v>
      </c>
      <c r="T31" s="16">
        <v>0.23229420000000001</v>
      </c>
      <c r="U31" s="16">
        <v>0.19598740000000001</v>
      </c>
      <c r="V31" s="16"/>
      <c r="W31" s="16">
        <v>0.25815189999999999</v>
      </c>
      <c r="X31" s="16">
        <v>0.34308309999999997</v>
      </c>
      <c r="Y31" s="16">
        <v>0.28769260000000002</v>
      </c>
      <c r="Z31" s="16">
        <v>0.2034541</v>
      </c>
      <c r="AA31" s="16">
        <v>0.4</v>
      </c>
      <c r="AB31" s="16">
        <v>0.4</v>
      </c>
      <c r="AC31" s="16">
        <v>0.18248490000000001</v>
      </c>
      <c r="AD31" s="16">
        <v>0.22326650000000001</v>
      </c>
      <c r="AE31" s="16">
        <v>0.1401046</v>
      </c>
      <c r="AF31" s="16">
        <v>0.24658340000000001</v>
      </c>
      <c r="AG31" s="16">
        <v>0.2490957</v>
      </c>
      <c r="AH31" s="16">
        <v>0.22829240000000001</v>
      </c>
      <c r="AI31" s="16">
        <v>0.1459252</v>
      </c>
      <c r="AJ31" s="16">
        <v>0.1858553</v>
      </c>
      <c r="AK31" s="16">
        <v>0.2343527</v>
      </c>
      <c r="AL31" s="16">
        <v>0.22360250000000001</v>
      </c>
      <c r="AM31" s="16">
        <v>0.22077630000000001</v>
      </c>
      <c r="AN31" s="16">
        <v>0.1244995</v>
      </c>
      <c r="AO31" s="16">
        <v>8.9252650000000003E-2</v>
      </c>
      <c r="AP31" s="16">
        <v>0.118549</v>
      </c>
      <c r="AR31" s="16">
        <v>0.1197083</v>
      </c>
      <c r="AS31" s="16">
        <v>0.17521929999999999</v>
      </c>
      <c r="AT31" s="16">
        <v>0.25822250000000002</v>
      </c>
      <c r="AU31" s="16">
        <v>0.2208744</v>
      </c>
      <c r="AV31" s="16">
        <v>0.4</v>
      </c>
      <c r="AW31" s="16">
        <v>0.4</v>
      </c>
      <c r="AX31" s="16">
        <v>0.26505970000000001</v>
      </c>
      <c r="AY31" s="16">
        <v>0.28641620000000001</v>
      </c>
      <c r="AZ31" s="16">
        <v>0.39871469999999998</v>
      </c>
      <c r="BA31" s="16">
        <v>0.37289559999999999</v>
      </c>
      <c r="BB31" s="16">
        <v>0.4</v>
      </c>
      <c r="BC31" s="16">
        <v>0.4</v>
      </c>
      <c r="BD31" s="16">
        <v>0.3118435</v>
      </c>
      <c r="BE31" s="16">
        <v>0.2167598</v>
      </c>
      <c r="BF31" s="16">
        <v>0.18845690000000001</v>
      </c>
      <c r="BG31" s="16">
        <v>9.4605010000000003E-2</v>
      </c>
      <c r="BH31" s="16">
        <v>7.2502979999999995E-2</v>
      </c>
      <c r="BI31" s="16">
        <v>0.1043292</v>
      </c>
      <c r="BJ31" s="16">
        <v>7.7049190000000004E-2</v>
      </c>
      <c r="BK31" s="16">
        <v>0.17939330000000001</v>
      </c>
      <c r="BM31" s="18"/>
      <c r="BN31" s="18"/>
      <c r="BO31" s="19"/>
      <c r="BP31" s="18"/>
    </row>
    <row r="32" spans="1:68" ht="9" customHeight="1" x14ac:dyDescent="0.25">
      <c r="A32" s="10">
        <f t="shared" si="0"/>
        <v>30</v>
      </c>
      <c r="B32" s="16">
        <v>0.14134959999999999</v>
      </c>
      <c r="C32" s="16">
        <v>0.1432252</v>
      </c>
      <c r="D32" s="16">
        <v>0.26159860000000001</v>
      </c>
      <c r="E32" s="16">
        <v>0.27804689999999999</v>
      </c>
      <c r="F32" s="16">
        <v>0.26315749999999999</v>
      </c>
      <c r="G32" s="16">
        <v>0.1462435</v>
      </c>
      <c r="H32" s="16">
        <v>6.7185380000000003E-2</v>
      </c>
      <c r="I32" s="16">
        <v>0.1274885</v>
      </c>
      <c r="J32" s="16">
        <v>0.1239644</v>
      </c>
      <c r="K32" s="16">
        <v>0.22385640000000001</v>
      </c>
      <c r="L32" s="16">
        <v>0.149759</v>
      </c>
      <c r="M32" s="16">
        <v>0.15036910000000001</v>
      </c>
      <c r="N32" s="16">
        <v>8.0493480000000006E-2</v>
      </c>
      <c r="O32" s="16">
        <v>0.15716459999999999</v>
      </c>
      <c r="P32" s="16">
        <v>0.15224299999999999</v>
      </c>
      <c r="Q32" s="16">
        <v>0.12707379999999999</v>
      </c>
      <c r="R32" s="16">
        <v>0.16226789999999999</v>
      </c>
      <c r="S32" s="16">
        <v>0.20104710000000001</v>
      </c>
      <c r="T32" s="16">
        <v>0.26110299999999997</v>
      </c>
      <c r="U32" s="16">
        <v>0.19995060000000001</v>
      </c>
      <c r="V32" s="16"/>
      <c r="W32" s="16">
        <v>0.4</v>
      </c>
      <c r="X32" s="16">
        <v>0.27938039999999997</v>
      </c>
      <c r="Y32" s="16">
        <v>0.33694160000000001</v>
      </c>
      <c r="Z32" s="16">
        <v>0.25722390000000001</v>
      </c>
      <c r="AA32" s="16">
        <v>0.29085250000000001</v>
      </c>
      <c r="AB32" s="16">
        <v>0.33170929999999998</v>
      </c>
      <c r="AC32" s="16">
        <v>0.1643279</v>
      </c>
      <c r="AD32" s="16">
        <v>0.24730849999999999</v>
      </c>
      <c r="AE32" s="16">
        <v>0.16102530000000001</v>
      </c>
      <c r="AF32" s="16">
        <v>0.1521507</v>
      </c>
      <c r="AG32" s="16">
        <v>0.22659170000000001</v>
      </c>
      <c r="AH32" s="16">
        <v>0.16617709999999999</v>
      </c>
      <c r="AI32" s="16">
        <v>0.1507695</v>
      </c>
      <c r="AJ32" s="16">
        <v>0.1730853</v>
      </c>
      <c r="AK32" s="16">
        <v>0.17662639999999999</v>
      </c>
      <c r="AL32" s="16">
        <v>0.15948619999999999</v>
      </c>
      <c r="AM32" s="16">
        <v>0.22270509999999999</v>
      </c>
      <c r="AN32" s="16">
        <v>0.10634739999999999</v>
      </c>
      <c r="AO32" s="16">
        <v>0.1025761</v>
      </c>
      <c r="AP32" s="16">
        <v>8.4689340000000002E-2</v>
      </c>
      <c r="AR32" s="16">
        <v>6.4693050000000002E-2</v>
      </c>
      <c r="AS32" s="16">
        <v>0.1384889</v>
      </c>
      <c r="AT32" s="16">
        <v>0.30086770000000002</v>
      </c>
      <c r="AU32" s="16">
        <v>0.37185560000000001</v>
      </c>
      <c r="AV32" s="16">
        <v>0.4</v>
      </c>
      <c r="AW32" s="16">
        <v>0.35334290000000002</v>
      </c>
      <c r="AX32" s="16">
        <v>0.2431442</v>
      </c>
      <c r="AY32" s="16">
        <v>0.25889450000000003</v>
      </c>
      <c r="AZ32" s="16">
        <v>0.26901140000000001</v>
      </c>
      <c r="BA32" s="16">
        <v>0.33270699999999997</v>
      </c>
      <c r="BB32" s="16">
        <v>0.4</v>
      </c>
      <c r="BC32" s="16">
        <v>0.37340649999999997</v>
      </c>
      <c r="BD32" s="16">
        <v>0.23043749999999999</v>
      </c>
      <c r="BE32" s="16">
        <v>0.15997349999999999</v>
      </c>
      <c r="BF32" s="16">
        <v>8.615188E-2</v>
      </c>
      <c r="BG32" s="16">
        <v>0.1218974</v>
      </c>
      <c r="BH32" s="16">
        <v>8.4219520000000006E-2</v>
      </c>
      <c r="BI32" s="16">
        <v>8.1194020000000006E-2</v>
      </c>
      <c r="BJ32" s="16">
        <v>0.1304372</v>
      </c>
      <c r="BK32" s="16">
        <v>0.18686040000000001</v>
      </c>
      <c r="BM32" s="18"/>
      <c r="BN32" s="18"/>
      <c r="BO32" s="18"/>
      <c r="BP32" s="18"/>
    </row>
    <row r="33" spans="1:68" ht="9" customHeight="1" x14ac:dyDescent="0.25">
      <c r="A33" s="10">
        <f t="shared" si="0"/>
        <v>31</v>
      </c>
      <c r="B33" s="16">
        <v>0.22330539999999999</v>
      </c>
      <c r="C33" s="16">
        <v>0.243807</v>
      </c>
      <c r="D33" s="16">
        <v>0.1758016</v>
      </c>
      <c r="E33" s="16">
        <v>0.25946019999999997</v>
      </c>
      <c r="F33" s="16">
        <v>0.21776480000000001</v>
      </c>
      <c r="G33" s="16">
        <v>0.16620689999999999</v>
      </c>
      <c r="H33" s="16">
        <v>7.6249510000000006E-2</v>
      </c>
      <c r="I33" s="16">
        <v>0.1209422</v>
      </c>
      <c r="J33" s="16">
        <v>0.1550031</v>
      </c>
      <c r="K33" s="16">
        <v>0.13686010000000001</v>
      </c>
      <c r="L33" s="16">
        <v>0.23643719999999999</v>
      </c>
      <c r="M33" s="16">
        <v>0.1752196</v>
      </c>
      <c r="N33" s="16">
        <v>0.14435020000000001</v>
      </c>
      <c r="O33" s="16">
        <v>0.16947609999999999</v>
      </c>
      <c r="P33" s="16">
        <v>0.14225769999999999</v>
      </c>
      <c r="Q33" s="16">
        <v>0.1614661</v>
      </c>
      <c r="R33" s="16">
        <v>0.13986009999999999</v>
      </c>
      <c r="S33" s="16">
        <v>0.1473671</v>
      </c>
      <c r="T33" s="16">
        <v>0.1671523</v>
      </c>
      <c r="U33" s="16">
        <v>0.1107113</v>
      </c>
      <c r="V33" s="16"/>
      <c r="W33" s="16">
        <v>0.31690980000000002</v>
      </c>
      <c r="X33" s="16">
        <v>0.30611129999999998</v>
      </c>
      <c r="Y33" s="16">
        <v>0.30932189999999998</v>
      </c>
      <c r="Z33" s="16">
        <v>0.20561860000000001</v>
      </c>
      <c r="AA33" s="16">
        <v>0.19836029999999999</v>
      </c>
      <c r="AB33" s="16">
        <v>0.1583725</v>
      </c>
      <c r="AC33" s="16">
        <v>0.18324470000000001</v>
      </c>
      <c r="AD33" s="16">
        <v>0.2254274</v>
      </c>
      <c r="AE33" s="16">
        <v>0.2952438</v>
      </c>
      <c r="AF33" s="16">
        <v>0.2126875</v>
      </c>
      <c r="AG33" s="16">
        <v>0.1668337</v>
      </c>
      <c r="AH33" s="16">
        <v>0.1180292</v>
      </c>
      <c r="AI33" s="16">
        <v>0.10965809999999999</v>
      </c>
      <c r="AJ33" s="16">
        <v>0.1527849</v>
      </c>
      <c r="AK33" s="16">
        <v>0.1625461</v>
      </c>
      <c r="AL33" s="16">
        <v>0.26260050000000001</v>
      </c>
      <c r="AM33" s="16">
        <v>0.21383769999999999</v>
      </c>
      <c r="AN33" s="16">
        <v>9.0390689999999996E-2</v>
      </c>
      <c r="AO33" s="16">
        <v>0.12711910000000001</v>
      </c>
      <c r="AP33" s="16">
        <v>0.13121659999999999</v>
      </c>
      <c r="AR33" s="16">
        <v>8.1106259999999999E-2</v>
      </c>
      <c r="AS33" s="16">
        <v>0.1516786</v>
      </c>
      <c r="AT33" s="16">
        <v>0.29034290000000001</v>
      </c>
      <c r="AU33" s="16">
        <v>0.39355050000000003</v>
      </c>
      <c r="AV33" s="16">
        <v>0.35393530000000001</v>
      </c>
      <c r="AW33" s="16">
        <v>0.3699172</v>
      </c>
      <c r="AX33" s="16">
        <v>0.2678661</v>
      </c>
      <c r="AY33" s="16">
        <v>0.21771769999999999</v>
      </c>
      <c r="AZ33" s="16">
        <v>0.3000256</v>
      </c>
      <c r="BA33" s="16">
        <v>0.35227589999999998</v>
      </c>
      <c r="BB33" s="16">
        <v>0.4</v>
      </c>
      <c r="BC33" s="16">
        <v>0.37319809999999998</v>
      </c>
      <c r="BD33" s="16">
        <v>0.21205789999999999</v>
      </c>
      <c r="BE33" s="16">
        <v>0.1876816</v>
      </c>
      <c r="BF33" s="16">
        <v>0.17682990000000001</v>
      </c>
      <c r="BG33" s="16">
        <v>0.16571379999999999</v>
      </c>
      <c r="BH33" s="16">
        <v>0.11889039999999999</v>
      </c>
      <c r="BI33" s="16">
        <v>0.1195523</v>
      </c>
      <c r="BJ33" s="16">
        <v>0.1897172</v>
      </c>
      <c r="BK33" s="16">
        <v>0.16857639999999999</v>
      </c>
      <c r="BM33" s="18"/>
      <c r="BN33" s="18"/>
      <c r="BO33" s="18"/>
      <c r="BP33" s="18"/>
    </row>
    <row r="34" spans="1:68" ht="9" customHeight="1" x14ac:dyDescent="0.25">
      <c r="A34" s="10">
        <f t="shared" si="0"/>
        <v>32</v>
      </c>
      <c r="B34" s="16">
        <v>0.1522867</v>
      </c>
      <c r="C34" s="16">
        <v>0.2689184</v>
      </c>
      <c r="D34" s="16">
        <v>0.22875180000000001</v>
      </c>
      <c r="E34" s="16">
        <v>0.20196310000000001</v>
      </c>
      <c r="F34" s="16">
        <v>0.2188136</v>
      </c>
      <c r="G34" s="16">
        <v>0.1212505</v>
      </c>
      <c r="H34" s="16">
        <v>8.7637209999999993E-2</v>
      </c>
      <c r="I34" s="16">
        <v>0.182891</v>
      </c>
      <c r="J34" s="16">
        <v>0.13452339999999999</v>
      </c>
      <c r="K34" s="16">
        <v>0.1397658</v>
      </c>
      <c r="L34" s="16">
        <v>0.212946</v>
      </c>
      <c r="M34" s="16">
        <v>0.1722902</v>
      </c>
      <c r="N34" s="16">
        <v>0.1244841</v>
      </c>
      <c r="O34" s="16">
        <v>0.1681077</v>
      </c>
      <c r="P34" s="16">
        <v>0.15935959999999999</v>
      </c>
      <c r="Q34" s="16">
        <v>0.15133279999999999</v>
      </c>
      <c r="R34" s="16">
        <v>0.1244594</v>
      </c>
      <c r="S34" s="16">
        <v>8.3810839999999998E-2</v>
      </c>
      <c r="T34" s="16">
        <v>7.4633050000000006E-2</v>
      </c>
      <c r="U34" s="16">
        <v>8.0840809999999999E-2</v>
      </c>
      <c r="V34" s="16"/>
      <c r="W34" s="16">
        <v>0.13344890000000001</v>
      </c>
      <c r="X34" s="16">
        <v>0.14817240000000001</v>
      </c>
      <c r="Y34" s="16">
        <v>0.21339720000000001</v>
      </c>
      <c r="Z34" s="16">
        <v>0.19686690000000001</v>
      </c>
      <c r="AA34" s="16">
        <v>0.20177039999999999</v>
      </c>
      <c r="AB34" s="16">
        <v>0.1695923</v>
      </c>
      <c r="AC34" s="16">
        <v>0.17104539999999999</v>
      </c>
      <c r="AD34" s="16">
        <v>0.21326909999999999</v>
      </c>
      <c r="AE34" s="16">
        <v>0.16551479999999999</v>
      </c>
      <c r="AF34" s="16">
        <v>0.12230240000000001</v>
      </c>
      <c r="AG34" s="16">
        <v>0.1478479</v>
      </c>
      <c r="AH34" s="16">
        <v>7.1302599999999994E-2</v>
      </c>
      <c r="AI34" s="16">
        <v>0.1132382</v>
      </c>
      <c r="AJ34" s="16">
        <v>0.17582130000000001</v>
      </c>
      <c r="AK34" s="16">
        <v>0.2125254</v>
      </c>
      <c r="AL34" s="16">
        <v>0.20058770000000001</v>
      </c>
      <c r="AM34" s="16">
        <v>0.29319089999999998</v>
      </c>
      <c r="AN34" s="16">
        <v>0.2007341</v>
      </c>
      <c r="AO34" s="16">
        <v>0.1637738</v>
      </c>
      <c r="AP34" s="16">
        <v>0.14616670000000001</v>
      </c>
      <c r="AR34" s="16">
        <v>8.2164989999999993E-2</v>
      </c>
      <c r="AS34" s="16">
        <v>0.20782780000000001</v>
      </c>
      <c r="AT34" s="16">
        <v>0.21129249999999999</v>
      </c>
      <c r="AU34" s="16">
        <v>0.39767639999999999</v>
      </c>
      <c r="AV34" s="16">
        <v>0.4</v>
      </c>
      <c r="AW34" s="16">
        <v>0.26078620000000002</v>
      </c>
      <c r="AX34" s="16">
        <v>0.2634688</v>
      </c>
      <c r="AY34" s="16">
        <v>0.25579550000000001</v>
      </c>
      <c r="AZ34" s="16">
        <v>0.32840239999999998</v>
      </c>
      <c r="BA34" s="16">
        <v>0.32005800000000001</v>
      </c>
      <c r="BB34" s="16">
        <v>0.4</v>
      </c>
      <c r="BC34" s="16">
        <v>0.4</v>
      </c>
      <c r="BD34" s="16">
        <v>0.31177129999999997</v>
      </c>
      <c r="BE34" s="16">
        <v>0.34532200000000002</v>
      </c>
      <c r="BF34" s="16">
        <v>0.2480174</v>
      </c>
      <c r="BG34" s="16">
        <v>0.24459980000000001</v>
      </c>
      <c r="BH34" s="16">
        <v>0.13490279999999999</v>
      </c>
      <c r="BI34" s="16">
        <v>0.12620600000000001</v>
      </c>
      <c r="BJ34" s="16">
        <v>0.2800725</v>
      </c>
      <c r="BK34" s="16">
        <v>0.27076840000000002</v>
      </c>
      <c r="BM34" s="18"/>
      <c r="BN34" s="18"/>
      <c r="BO34" s="18"/>
      <c r="BP34" s="18"/>
    </row>
    <row r="35" spans="1:68" ht="9" customHeight="1" x14ac:dyDescent="0.25">
      <c r="A35" s="10">
        <f t="shared" si="0"/>
        <v>33</v>
      </c>
      <c r="B35" s="16">
        <v>0.1</v>
      </c>
      <c r="C35" s="16">
        <v>0.32707560000000002</v>
      </c>
      <c r="D35" s="16">
        <v>0.22210450000000001</v>
      </c>
      <c r="E35" s="16">
        <v>0.34782570000000002</v>
      </c>
      <c r="F35" s="16">
        <v>0.2255596</v>
      </c>
      <c r="G35" s="16">
        <v>0.1199064</v>
      </c>
      <c r="H35" s="16">
        <v>9.4961799999999999E-2</v>
      </c>
      <c r="I35" s="16">
        <v>0.13280980000000001</v>
      </c>
      <c r="J35" s="16">
        <v>0.1535048</v>
      </c>
      <c r="K35" s="16">
        <v>0.19382920000000001</v>
      </c>
      <c r="L35" s="16">
        <v>0.1800388</v>
      </c>
      <c r="M35" s="16">
        <v>0.14459929999999999</v>
      </c>
      <c r="N35" s="16">
        <v>9.5298300000000002E-2</v>
      </c>
      <c r="O35" s="16">
        <v>0.1667545</v>
      </c>
      <c r="P35" s="16">
        <v>0.25400450000000002</v>
      </c>
      <c r="Q35" s="16">
        <v>0.16694680000000001</v>
      </c>
      <c r="R35" s="16">
        <v>0.15386839999999999</v>
      </c>
      <c r="S35" s="16">
        <v>7.2659280000000007E-2</v>
      </c>
      <c r="T35" s="16">
        <v>7.1645360000000005E-2</v>
      </c>
      <c r="U35" s="16">
        <v>7.7599180000000004E-2</v>
      </c>
      <c r="V35" s="16"/>
      <c r="W35" s="16">
        <v>0.1</v>
      </c>
      <c r="X35" s="16">
        <v>8.5380919999999999E-2</v>
      </c>
      <c r="Y35" s="16">
        <v>0.13387750000000001</v>
      </c>
      <c r="Z35" s="16">
        <v>9.6491309999999997E-2</v>
      </c>
      <c r="AA35" s="16">
        <v>0.1078162</v>
      </c>
      <c r="AB35" s="16">
        <v>0.17644319999999999</v>
      </c>
      <c r="AC35" s="16">
        <v>0.1460571</v>
      </c>
      <c r="AD35" s="16">
        <v>0.1050359</v>
      </c>
      <c r="AE35" s="16">
        <v>0.15773010000000001</v>
      </c>
      <c r="AF35" s="16">
        <v>9.1149149999999998E-2</v>
      </c>
      <c r="AG35" s="16">
        <v>0.1183777</v>
      </c>
      <c r="AH35" s="16">
        <v>0.10725700000000001</v>
      </c>
      <c r="AI35" s="16">
        <v>0.10413500000000001</v>
      </c>
      <c r="AJ35" s="16">
        <v>0.1717089</v>
      </c>
      <c r="AK35" s="16">
        <v>0.1792716</v>
      </c>
      <c r="AL35" s="16">
        <v>0.17572789999999999</v>
      </c>
      <c r="AM35" s="16">
        <v>0.17276349999999999</v>
      </c>
      <c r="AN35" s="16">
        <v>0.19946910000000001</v>
      </c>
      <c r="AO35" s="16">
        <v>0.1288416</v>
      </c>
      <c r="AP35" s="16">
        <v>0.1477387</v>
      </c>
      <c r="AR35" s="16">
        <v>0.1</v>
      </c>
      <c r="AS35" s="16">
        <v>0.17442669999999999</v>
      </c>
      <c r="AT35" s="16">
        <v>0.14858750000000001</v>
      </c>
      <c r="AU35" s="16">
        <v>0.4</v>
      </c>
      <c r="AV35" s="16">
        <v>0.4</v>
      </c>
      <c r="AW35" s="16">
        <v>0.37899329999999998</v>
      </c>
      <c r="AX35" s="16">
        <v>0.2050565</v>
      </c>
      <c r="AY35" s="16">
        <v>0.3829187</v>
      </c>
      <c r="AZ35" s="16">
        <v>0.177618</v>
      </c>
      <c r="BA35" s="16">
        <v>0.4</v>
      </c>
      <c r="BB35" s="16">
        <v>0.4</v>
      </c>
      <c r="BC35" s="16">
        <v>0.37162620000000002</v>
      </c>
      <c r="BD35" s="16">
        <v>0.21715580000000001</v>
      </c>
      <c r="BE35" s="16">
        <v>0.4</v>
      </c>
      <c r="BF35" s="16">
        <v>0.33376919999999999</v>
      </c>
      <c r="BG35" s="16">
        <v>0.30870839999999999</v>
      </c>
      <c r="BH35" s="16">
        <v>0.2425715</v>
      </c>
      <c r="BI35" s="16">
        <v>0.1214908</v>
      </c>
      <c r="BJ35" s="16">
        <v>0.29605330000000002</v>
      </c>
      <c r="BK35" s="16">
        <v>0.28311120000000001</v>
      </c>
      <c r="BM35" s="18"/>
      <c r="BN35" s="18"/>
      <c r="BO35" s="18"/>
      <c r="BP35" s="18"/>
    </row>
    <row r="36" spans="1:68" ht="9" customHeight="1" x14ac:dyDescent="0.25">
      <c r="A36" s="10">
        <f t="shared" si="0"/>
        <v>34</v>
      </c>
      <c r="B36" s="16">
        <v>0.1</v>
      </c>
      <c r="C36" s="16">
        <v>0.1</v>
      </c>
      <c r="D36" s="16">
        <v>0.24723410000000001</v>
      </c>
      <c r="E36" s="16">
        <v>0.33749600000000002</v>
      </c>
      <c r="F36" s="16">
        <v>0.25285859999999999</v>
      </c>
      <c r="G36" s="16">
        <v>0.1408354</v>
      </c>
      <c r="H36" s="16">
        <v>8.7790320000000005E-2</v>
      </c>
      <c r="I36" s="16">
        <v>0.11497830000000001</v>
      </c>
      <c r="J36" s="16">
        <v>9.1177270000000005E-2</v>
      </c>
      <c r="K36" s="16">
        <v>9.5412730000000001E-2</v>
      </c>
      <c r="L36" s="16">
        <v>0.17763019999999999</v>
      </c>
      <c r="M36" s="16">
        <v>0.13410649999999999</v>
      </c>
      <c r="N36" s="16">
        <v>9.4290799999999994E-2</v>
      </c>
      <c r="O36" s="16">
        <v>0.15571499999999999</v>
      </c>
      <c r="P36" s="16">
        <v>0.26998739999999999</v>
      </c>
      <c r="Q36" s="16">
        <v>0.21116679999999999</v>
      </c>
      <c r="R36" s="16">
        <v>9.4386739999999997E-2</v>
      </c>
      <c r="S36" s="16">
        <v>0.1111323</v>
      </c>
      <c r="T36" s="16">
        <v>9.1509320000000005E-2</v>
      </c>
      <c r="U36" s="16">
        <v>6.5888100000000005E-2</v>
      </c>
      <c r="V36" s="16"/>
      <c r="W36" s="16">
        <v>0.1</v>
      </c>
      <c r="X36" s="16">
        <v>0.1</v>
      </c>
      <c r="Y36" s="16">
        <v>8.9486629999999998E-2</v>
      </c>
      <c r="Z36" s="16">
        <v>7.1637619999999999E-2</v>
      </c>
      <c r="AA36" s="16">
        <v>7.2575689999999998E-2</v>
      </c>
      <c r="AB36" s="16">
        <v>0.1212945</v>
      </c>
      <c r="AC36" s="16">
        <v>9.1730930000000002E-2</v>
      </c>
      <c r="AD36" s="16">
        <v>7.7654189999999998E-2</v>
      </c>
      <c r="AE36" s="16">
        <v>9.0445410000000004E-2</v>
      </c>
      <c r="AF36" s="16">
        <v>5.9151889999999999E-2</v>
      </c>
      <c r="AG36" s="16">
        <v>5.7307499999999997E-2</v>
      </c>
      <c r="AH36" s="16">
        <v>8.7066480000000002E-2</v>
      </c>
      <c r="AI36" s="16">
        <v>0.1097578</v>
      </c>
      <c r="AJ36" s="16">
        <v>0.25995230000000003</v>
      </c>
      <c r="AK36" s="16">
        <v>0.16850180000000001</v>
      </c>
      <c r="AL36" s="16">
        <v>0.1187474</v>
      </c>
      <c r="AM36" s="16">
        <v>0.1352873</v>
      </c>
      <c r="AN36" s="16">
        <v>0.16450139999999999</v>
      </c>
      <c r="AO36" s="16">
        <v>0.1790369</v>
      </c>
      <c r="AP36" s="16">
        <v>0.1672247</v>
      </c>
      <c r="AR36" s="16">
        <v>0.1</v>
      </c>
      <c r="AS36" s="16">
        <v>0.1</v>
      </c>
      <c r="AT36" s="16">
        <v>0.18851090000000001</v>
      </c>
      <c r="AU36" s="16">
        <v>0.30220380000000002</v>
      </c>
      <c r="AV36" s="16">
        <v>0.38964080000000001</v>
      </c>
      <c r="AW36" s="16">
        <v>0.28164410000000001</v>
      </c>
      <c r="AX36" s="16">
        <v>0.2163959</v>
      </c>
      <c r="AY36" s="16">
        <v>0.34961199999999998</v>
      </c>
      <c r="AZ36" s="16">
        <v>0.36163410000000001</v>
      </c>
      <c r="BA36" s="16">
        <v>0.4</v>
      </c>
      <c r="BB36" s="16">
        <v>0.29947210000000002</v>
      </c>
      <c r="BC36" s="16">
        <v>0.28495920000000002</v>
      </c>
      <c r="BD36" s="16">
        <v>0.27447179999999999</v>
      </c>
      <c r="BE36" s="16">
        <v>0.4</v>
      </c>
      <c r="BF36" s="16">
        <v>0.38181340000000002</v>
      </c>
      <c r="BG36" s="16">
        <v>0.35183730000000002</v>
      </c>
      <c r="BH36" s="16">
        <v>0.23386090000000001</v>
      </c>
      <c r="BI36" s="16">
        <v>0.2789179</v>
      </c>
      <c r="BJ36" s="16">
        <v>0.18353230000000001</v>
      </c>
      <c r="BK36" s="16">
        <v>0.23487169999999999</v>
      </c>
      <c r="BM36" s="18"/>
      <c r="BN36" s="18"/>
      <c r="BO36" s="18"/>
      <c r="BP36" s="18"/>
    </row>
    <row r="37" spans="1:68" ht="9" customHeight="1" x14ac:dyDescent="0.25">
      <c r="A37" s="10">
        <f t="shared" si="0"/>
        <v>35</v>
      </c>
      <c r="B37" s="16">
        <v>0.1</v>
      </c>
      <c r="C37" s="16">
        <v>0.1</v>
      </c>
      <c r="D37" s="16">
        <v>0.1</v>
      </c>
      <c r="E37" s="16">
        <v>0.2912747</v>
      </c>
      <c r="F37" s="16">
        <v>0.15294340000000001</v>
      </c>
      <c r="G37" s="16">
        <v>0.11353480000000001</v>
      </c>
      <c r="H37" s="16">
        <v>0.16675280000000001</v>
      </c>
      <c r="I37" s="16">
        <v>0.11752749999999999</v>
      </c>
      <c r="J37" s="16">
        <v>9.6351049999999994E-2</v>
      </c>
      <c r="K37" s="16">
        <v>6.2166829999999999E-2</v>
      </c>
      <c r="L37" s="16">
        <v>0.16792579999999999</v>
      </c>
      <c r="M37" s="16">
        <v>0.14528079999999999</v>
      </c>
      <c r="N37" s="16">
        <v>0.1441867</v>
      </c>
      <c r="O37" s="16">
        <v>0.18877360000000001</v>
      </c>
      <c r="P37" s="16">
        <v>0.27540609999999999</v>
      </c>
      <c r="Q37" s="16">
        <v>0.2212634</v>
      </c>
      <c r="R37" s="16">
        <v>0.1529469</v>
      </c>
      <c r="S37" s="16">
        <v>7.3285810000000007E-2</v>
      </c>
      <c r="T37" s="16">
        <v>9.9415690000000001E-2</v>
      </c>
      <c r="U37" s="16">
        <v>0.1495725</v>
      </c>
      <c r="V37" s="16"/>
      <c r="W37" s="16">
        <v>0.1</v>
      </c>
      <c r="X37" s="16">
        <v>0.1</v>
      </c>
      <c r="Y37" s="16">
        <v>0.1</v>
      </c>
      <c r="Z37" s="16">
        <v>0.1132317</v>
      </c>
      <c r="AA37" s="16">
        <v>0.1101946</v>
      </c>
      <c r="AB37" s="16">
        <v>0.1143879</v>
      </c>
      <c r="AC37" s="16">
        <v>5.6251519999999999E-2</v>
      </c>
      <c r="AD37" s="16">
        <v>7.7034469999999994E-2</v>
      </c>
      <c r="AE37" s="16">
        <v>6.6274479999999997E-2</v>
      </c>
      <c r="AF37" s="16">
        <v>7.6304709999999998E-2</v>
      </c>
      <c r="AG37" s="16">
        <v>3.990059E-2</v>
      </c>
      <c r="AH37" s="16">
        <v>8.5974610000000007E-2</v>
      </c>
      <c r="AI37" s="16">
        <v>0.1775603</v>
      </c>
      <c r="AJ37" s="16">
        <v>0.19887550000000001</v>
      </c>
      <c r="AK37" s="16">
        <v>0.15183749999999999</v>
      </c>
      <c r="AL37" s="16">
        <v>0.1130056</v>
      </c>
      <c r="AM37" s="16">
        <v>9.0054960000000003E-2</v>
      </c>
      <c r="AN37" s="16">
        <v>0.1181186</v>
      </c>
      <c r="AO37" s="16">
        <v>0.1307131</v>
      </c>
      <c r="AP37" s="16">
        <v>0.12990370000000001</v>
      </c>
      <c r="AR37" s="16">
        <v>0.1</v>
      </c>
      <c r="AS37" s="16">
        <v>0.1</v>
      </c>
      <c r="AT37" s="16">
        <v>0.1</v>
      </c>
      <c r="AU37" s="16">
        <v>0.25615470000000001</v>
      </c>
      <c r="AV37" s="16">
        <v>0.4</v>
      </c>
      <c r="AW37" s="16">
        <v>0.28180260000000001</v>
      </c>
      <c r="AX37" s="16">
        <v>0.31419619999999998</v>
      </c>
      <c r="AY37" s="16">
        <v>0.28598099999999999</v>
      </c>
      <c r="AZ37" s="16">
        <v>0.35455189999999998</v>
      </c>
      <c r="BA37" s="16">
        <v>0.4</v>
      </c>
      <c r="BB37" s="16">
        <v>0.33016570000000001</v>
      </c>
      <c r="BC37" s="16">
        <v>0.33726430000000002</v>
      </c>
      <c r="BD37" s="16">
        <v>0.4</v>
      </c>
      <c r="BE37" s="16">
        <v>0.4</v>
      </c>
      <c r="BF37" s="16">
        <v>0.4</v>
      </c>
      <c r="BG37" s="16">
        <v>0.31553910000000002</v>
      </c>
      <c r="BH37" s="16">
        <v>0.2415766</v>
      </c>
      <c r="BI37" s="16">
        <v>0.26437959999999999</v>
      </c>
      <c r="BJ37" s="16">
        <v>0.26485969999999998</v>
      </c>
      <c r="BK37" s="16">
        <v>0.19111919999999999</v>
      </c>
      <c r="BM37" s="18"/>
      <c r="BN37" s="18"/>
      <c r="BO37" s="18"/>
      <c r="BP37" s="18"/>
    </row>
    <row r="38" spans="1:68" ht="9" customHeight="1" x14ac:dyDescent="0.25">
      <c r="A38" s="10">
        <f t="shared" si="0"/>
        <v>36</v>
      </c>
      <c r="B38" s="16">
        <v>0.1</v>
      </c>
      <c r="C38" s="16">
        <v>0.1</v>
      </c>
      <c r="D38" s="16">
        <v>0.1</v>
      </c>
      <c r="E38" s="16">
        <v>0.1</v>
      </c>
      <c r="F38" s="16">
        <v>0.1862616</v>
      </c>
      <c r="G38" s="16">
        <v>0.2082937</v>
      </c>
      <c r="H38" s="16">
        <v>0.12634670000000001</v>
      </c>
      <c r="I38" s="16">
        <v>0.1060092</v>
      </c>
      <c r="J38" s="16">
        <v>0.13618669999999999</v>
      </c>
      <c r="K38" s="16">
        <v>0.1210561</v>
      </c>
      <c r="L38" s="16">
        <v>0.19598099999999999</v>
      </c>
      <c r="M38" s="16">
        <v>0.1130969</v>
      </c>
      <c r="N38" s="16">
        <v>0.16264210000000001</v>
      </c>
      <c r="O38" s="16">
        <v>0.141988</v>
      </c>
      <c r="P38" s="16">
        <v>0.11629920000000001</v>
      </c>
      <c r="Q38" s="16">
        <v>0.1247277</v>
      </c>
      <c r="R38" s="16">
        <v>0.1549082</v>
      </c>
      <c r="S38" s="16">
        <v>9.3978220000000001E-2</v>
      </c>
      <c r="T38" s="16">
        <v>0.12380629999999999</v>
      </c>
      <c r="U38" s="16">
        <v>0.1</v>
      </c>
      <c r="V38" s="16"/>
      <c r="W38" s="16">
        <v>0.1</v>
      </c>
      <c r="X38" s="16">
        <v>0.1</v>
      </c>
      <c r="Y38" s="16">
        <v>0.1</v>
      </c>
      <c r="Z38" s="16">
        <v>0.1</v>
      </c>
      <c r="AA38" s="16">
        <v>0.13088379999999999</v>
      </c>
      <c r="AB38" s="16">
        <v>6.4127729999999994E-2</v>
      </c>
      <c r="AC38" s="16">
        <v>5.9107609999999998E-2</v>
      </c>
      <c r="AD38" s="16">
        <v>6.6786940000000003E-2</v>
      </c>
      <c r="AE38" s="16">
        <v>8.3697439999999998E-2</v>
      </c>
      <c r="AF38" s="16">
        <v>8.2533170000000003E-2</v>
      </c>
      <c r="AG38" s="16">
        <v>7.4639559999999994E-2</v>
      </c>
      <c r="AH38" s="16">
        <v>8.6990419999999999E-2</v>
      </c>
      <c r="AI38" s="16">
        <v>0.1983191</v>
      </c>
      <c r="AJ38" s="16">
        <v>0.18155589999999999</v>
      </c>
      <c r="AK38" s="16">
        <v>0.1716715</v>
      </c>
      <c r="AL38" s="16">
        <v>9.6394549999999996E-2</v>
      </c>
      <c r="AM38" s="16">
        <v>0.1311454</v>
      </c>
      <c r="AN38" s="16">
        <v>8.0897319999999995E-2</v>
      </c>
      <c r="AO38" s="16">
        <v>0.1102168</v>
      </c>
      <c r="AP38" s="16">
        <v>0.1</v>
      </c>
      <c r="AR38" s="16">
        <v>0.1</v>
      </c>
      <c r="AS38" s="16">
        <v>0.1</v>
      </c>
      <c r="AT38" s="16">
        <v>0.1</v>
      </c>
      <c r="AU38" s="16">
        <v>0.1</v>
      </c>
      <c r="AV38" s="16">
        <v>0.2136816</v>
      </c>
      <c r="AW38" s="16">
        <v>0.26834930000000001</v>
      </c>
      <c r="AX38" s="16">
        <v>0.26511269999999998</v>
      </c>
      <c r="AY38" s="16">
        <v>0.4</v>
      </c>
      <c r="AZ38" s="16">
        <v>0.4</v>
      </c>
      <c r="BA38" s="16">
        <v>0.26966420000000002</v>
      </c>
      <c r="BB38" s="16">
        <v>0.32374779999999997</v>
      </c>
      <c r="BC38" s="16">
        <v>0.29557899999999998</v>
      </c>
      <c r="BD38" s="16">
        <v>0.4</v>
      </c>
      <c r="BE38" s="16">
        <v>0.4</v>
      </c>
      <c r="BF38" s="16">
        <v>0.4</v>
      </c>
      <c r="BG38" s="16">
        <v>0.38509599999999999</v>
      </c>
      <c r="BH38" s="16">
        <v>0.34003309999999998</v>
      </c>
      <c r="BI38" s="16">
        <v>0.24231949999999999</v>
      </c>
      <c r="BJ38" s="16">
        <v>0.255913</v>
      </c>
      <c r="BK38" s="16">
        <v>0.1</v>
      </c>
      <c r="BM38" s="18"/>
      <c r="BN38" s="18"/>
      <c r="BO38" s="18"/>
      <c r="BP38" s="18"/>
    </row>
    <row r="39" spans="1:68" ht="9" customHeight="1" x14ac:dyDescent="0.25">
      <c r="A39" s="10">
        <f t="shared" si="0"/>
        <v>37</v>
      </c>
      <c r="B39" s="16">
        <v>0.1</v>
      </c>
      <c r="C39" s="16">
        <v>0.1</v>
      </c>
      <c r="D39" s="16">
        <v>0.1</v>
      </c>
      <c r="E39" s="16">
        <v>0.1</v>
      </c>
      <c r="F39" s="16">
        <v>0.23931939999999999</v>
      </c>
      <c r="G39" s="16">
        <v>0.20039789999999999</v>
      </c>
      <c r="H39" s="16">
        <v>0.182307</v>
      </c>
      <c r="I39" s="16">
        <v>0.17455560000000001</v>
      </c>
      <c r="J39" s="16">
        <v>0.11715780000000001</v>
      </c>
      <c r="K39" s="16">
        <v>0.14429690000000001</v>
      </c>
      <c r="L39" s="16">
        <v>0.20482549999999999</v>
      </c>
      <c r="M39" s="16">
        <v>0.25699749999999999</v>
      </c>
      <c r="N39" s="16">
        <v>0.1524644</v>
      </c>
      <c r="O39" s="16">
        <v>0.1546688</v>
      </c>
      <c r="P39" s="16">
        <v>0.19776679999999999</v>
      </c>
      <c r="Q39" s="16">
        <v>0.1096365</v>
      </c>
      <c r="R39" s="16">
        <v>0.12534629999999999</v>
      </c>
      <c r="S39" s="16">
        <v>0.1222582</v>
      </c>
      <c r="T39" s="16">
        <v>8.3115850000000005E-2</v>
      </c>
      <c r="U39" s="16">
        <v>0.1</v>
      </c>
      <c r="V39" s="16"/>
      <c r="W39" s="16">
        <v>0.1</v>
      </c>
      <c r="X39" s="16">
        <v>0.1</v>
      </c>
      <c r="Y39" s="16">
        <v>0.1</v>
      </c>
      <c r="Z39" s="16">
        <v>0.1</v>
      </c>
      <c r="AA39" s="16">
        <v>0.14032410000000001</v>
      </c>
      <c r="AB39" s="16">
        <v>0.12171999999999999</v>
      </c>
      <c r="AC39" s="16">
        <v>6.7074919999999996E-2</v>
      </c>
      <c r="AD39" s="16">
        <v>6.6570829999999998E-2</v>
      </c>
      <c r="AE39" s="16">
        <v>6.9437940000000004E-2</v>
      </c>
      <c r="AF39" s="16">
        <v>9.8886580000000002E-2</v>
      </c>
      <c r="AG39" s="16">
        <v>8.4011760000000005E-2</v>
      </c>
      <c r="AH39" s="16">
        <v>6.8339940000000002E-2</v>
      </c>
      <c r="AI39" s="16">
        <v>0.10900990000000001</v>
      </c>
      <c r="AJ39" s="16">
        <v>0.21854470000000001</v>
      </c>
      <c r="AK39" s="16">
        <v>0.22582179999999999</v>
      </c>
      <c r="AL39" s="16">
        <v>0.12739149999999999</v>
      </c>
      <c r="AM39" s="16">
        <v>0.1244811</v>
      </c>
      <c r="AN39" s="16">
        <v>9.8035839999999999E-2</v>
      </c>
      <c r="AO39" s="16">
        <v>0.1091288</v>
      </c>
      <c r="AP39" s="16">
        <v>0.1</v>
      </c>
      <c r="AR39" s="16">
        <v>0.1</v>
      </c>
      <c r="AS39" s="16">
        <v>0.1</v>
      </c>
      <c r="AT39" s="16">
        <v>0.1</v>
      </c>
      <c r="AU39" s="16">
        <v>0.1</v>
      </c>
      <c r="AV39" s="16">
        <v>0.21785959999999999</v>
      </c>
      <c r="AW39" s="16">
        <v>0.29068339999999998</v>
      </c>
      <c r="AX39" s="16">
        <v>0.30249100000000001</v>
      </c>
      <c r="AY39" s="16">
        <v>0.30993159999999997</v>
      </c>
      <c r="AZ39" s="16">
        <v>0.37702750000000002</v>
      </c>
      <c r="BA39" s="16">
        <v>0.4</v>
      </c>
      <c r="BB39" s="16">
        <v>0.4</v>
      </c>
      <c r="BC39" s="16">
        <v>0.4</v>
      </c>
      <c r="BD39" s="16">
        <v>0.3556957</v>
      </c>
      <c r="BE39" s="16">
        <v>0.223748</v>
      </c>
      <c r="BF39" s="16">
        <v>0.22428909999999999</v>
      </c>
      <c r="BG39" s="16">
        <v>0.38807930000000002</v>
      </c>
      <c r="BH39" s="16">
        <v>0.28838960000000002</v>
      </c>
      <c r="BI39" s="16">
        <v>0.1737725</v>
      </c>
      <c r="BJ39" s="16">
        <v>0.14563899999999999</v>
      </c>
      <c r="BK39" s="16">
        <v>0.1</v>
      </c>
      <c r="BM39" s="18"/>
      <c r="BN39" s="18"/>
      <c r="BO39" s="18"/>
      <c r="BP39" s="18"/>
    </row>
    <row r="40" spans="1:68" ht="9" customHeight="1" x14ac:dyDescent="0.25">
      <c r="A40" s="10">
        <f t="shared" si="0"/>
        <v>38</v>
      </c>
      <c r="B40" s="16">
        <v>0.1</v>
      </c>
      <c r="C40" s="16">
        <v>0.1</v>
      </c>
      <c r="D40" s="16">
        <v>0.1</v>
      </c>
      <c r="E40" s="16">
        <v>0.1</v>
      </c>
      <c r="F40" s="16">
        <v>0.1</v>
      </c>
      <c r="G40" s="16">
        <v>0.2480752</v>
      </c>
      <c r="H40" s="16">
        <v>0.39605190000000001</v>
      </c>
      <c r="I40" s="16">
        <v>0.17568020000000001</v>
      </c>
      <c r="J40" s="16">
        <v>0.27752260000000001</v>
      </c>
      <c r="K40" s="16">
        <v>0.16101090000000001</v>
      </c>
      <c r="L40" s="16">
        <v>0.15461420000000001</v>
      </c>
      <c r="M40" s="16">
        <v>0.1478575</v>
      </c>
      <c r="N40" s="16">
        <v>0.12885369999999999</v>
      </c>
      <c r="O40" s="16">
        <v>0.2012564</v>
      </c>
      <c r="P40" s="16">
        <v>0.17270930000000001</v>
      </c>
      <c r="Q40" s="16">
        <v>0.16883049999999999</v>
      </c>
      <c r="R40" s="16">
        <v>0.18632879999999999</v>
      </c>
      <c r="S40" s="16">
        <v>0.20008020000000001</v>
      </c>
      <c r="T40" s="16">
        <v>0.1</v>
      </c>
      <c r="U40" s="16">
        <v>0.1</v>
      </c>
      <c r="V40" s="16"/>
      <c r="W40" s="16">
        <v>0.1</v>
      </c>
      <c r="X40" s="16">
        <v>0.1</v>
      </c>
      <c r="Y40" s="16">
        <v>0.1</v>
      </c>
      <c r="Z40" s="16">
        <v>0.1</v>
      </c>
      <c r="AA40" s="16">
        <v>0.1</v>
      </c>
      <c r="AB40" s="16">
        <v>0.13923160000000001</v>
      </c>
      <c r="AC40" s="16">
        <v>0.169735</v>
      </c>
      <c r="AD40" s="16">
        <v>0.13283139999999999</v>
      </c>
      <c r="AE40" s="16">
        <v>0.1506062</v>
      </c>
      <c r="AF40" s="16">
        <v>0.11403190000000001</v>
      </c>
      <c r="AG40" s="16">
        <v>0.1292992</v>
      </c>
      <c r="AH40" s="16">
        <v>0.14336879999999999</v>
      </c>
      <c r="AI40" s="16">
        <v>0.14246449999999999</v>
      </c>
      <c r="AJ40" s="16">
        <v>0.1319969</v>
      </c>
      <c r="AK40" s="16">
        <v>0.17455080000000001</v>
      </c>
      <c r="AL40" s="16">
        <v>0.17793329999999999</v>
      </c>
      <c r="AM40" s="16">
        <v>0.13300439999999999</v>
      </c>
      <c r="AN40" s="16">
        <v>0.1955546</v>
      </c>
      <c r="AO40" s="16">
        <v>0.1</v>
      </c>
      <c r="AP40" s="16">
        <v>0.1</v>
      </c>
      <c r="AR40" s="16">
        <v>0.1</v>
      </c>
      <c r="AS40" s="16">
        <v>0.1</v>
      </c>
      <c r="AT40" s="16">
        <v>0.1</v>
      </c>
      <c r="AU40" s="16">
        <v>0.1</v>
      </c>
      <c r="AV40" s="16">
        <v>0.1</v>
      </c>
      <c r="AW40" s="16">
        <v>0.26818340000000002</v>
      </c>
      <c r="AX40" s="16">
        <v>0.2887865</v>
      </c>
      <c r="AY40" s="16">
        <v>0.31339600000000001</v>
      </c>
      <c r="AZ40" s="16">
        <v>0.4</v>
      </c>
      <c r="BA40" s="16">
        <v>0.4</v>
      </c>
      <c r="BB40" s="16">
        <v>0.27815519999999999</v>
      </c>
      <c r="BC40" s="16">
        <v>0.1894004</v>
      </c>
      <c r="BD40" s="16">
        <v>0.1263794</v>
      </c>
      <c r="BE40" s="16">
        <v>8.486283E-2</v>
      </c>
      <c r="BF40" s="16">
        <v>0.1123121</v>
      </c>
      <c r="BG40" s="16">
        <v>0.19316720000000001</v>
      </c>
      <c r="BH40" s="16">
        <v>0.1486054</v>
      </c>
      <c r="BI40" s="16">
        <v>0.1713809</v>
      </c>
      <c r="BJ40" s="16">
        <v>0.1</v>
      </c>
      <c r="BK40" s="16">
        <v>0.1</v>
      </c>
      <c r="BM40" s="18"/>
      <c r="BN40" s="18"/>
      <c r="BO40" s="18"/>
      <c r="BP40" s="18"/>
    </row>
    <row r="41" spans="1:68" ht="9" customHeight="1" x14ac:dyDescent="0.25">
      <c r="A41" s="10">
        <f t="shared" si="0"/>
        <v>39</v>
      </c>
      <c r="B41" s="16">
        <v>0.1</v>
      </c>
      <c r="C41" s="16">
        <v>0.1</v>
      </c>
      <c r="D41" s="16">
        <v>0.1</v>
      </c>
      <c r="E41" s="16">
        <v>0.1</v>
      </c>
      <c r="F41" s="16">
        <v>0.1</v>
      </c>
      <c r="G41" s="16">
        <v>0.4</v>
      </c>
      <c r="H41" s="16">
        <v>0.39709090000000002</v>
      </c>
      <c r="I41" s="16">
        <v>0.210865</v>
      </c>
      <c r="J41" s="16">
        <v>0.13209850000000001</v>
      </c>
      <c r="K41" s="16">
        <v>0.15714040000000001</v>
      </c>
      <c r="L41" s="16">
        <v>0.1024279</v>
      </c>
      <c r="M41" s="16">
        <v>0.19389500000000001</v>
      </c>
      <c r="N41" s="16">
        <v>0.17500740000000001</v>
      </c>
      <c r="O41" s="16">
        <v>0.1813604</v>
      </c>
      <c r="P41" s="16">
        <v>0.164962</v>
      </c>
      <c r="Q41" s="16">
        <v>0.22479550000000001</v>
      </c>
      <c r="R41" s="16">
        <v>0.21289759999999999</v>
      </c>
      <c r="S41" s="16">
        <v>0.1</v>
      </c>
      <c r="T41" s="16">
        <v>0.1</v>
      </c>
      <c r="U41" s="16">
        <v>0.1</v>
      </c>
      <c r="V41" s="16"/>
      <c r="W41" s="16">
        <v>0.1</v>
      </c>
      <c r="X41" s="16">
        <v>0.1</v>
      </c>
      <c r="Y41" s="16">
        <v>0.1</v>
      </c>
      <c r="Z41" s="16">
        <v>0.1</v>
      </c>
      <c r="AA41" s="16">
        <v>0.1</v>
      </c>
      <c r="AB41" s="16">
        <v>9.3112959999999995E-2</v>
      </c>
      <c r="AC41" s="16">
        <v>0.1328201</v>
      </c>
      <c r="AD41" s="16">
        <v>8.0441269999999995E-2</v>
      </c>
      <c r="AE41" s="16">
        <v>0.1658693</v>
      </c>
      <c r="AF41" s="16">
        <v>0.19268260000000001</v>
      </c>
      <c r="AG41" s="16">
        <v>0.1451047</v>
      </c>
      <c r="AH41" s="16">
        <v>0.1910153</v>
      </c>
      <c r="AI41" s="16">
        <v>0.14652219999999999</v>
      </c>
      <c r="AJ41" s="16">
        <v>0.13825380000000001</v>
      </c>
      <c r="AK41" s="16">
        <v>0.1233508</v>
      </c>
      <c r="AL41" s="16">
        <v>0.18808279999999999</v>
      </c>
      <c r="AM41" s="16">
        <v>0.15012220000000001</v>
      </c>
      <c r="AN41" s="16">
        <v>0.1</v>
      </c>
      <c r="AO41" s="16">
        <v>0.1</v>
      </c>
      <c r="AP41" s="16">
        <v>0.1</v>
      </c>
      <c r="AR41" s="16">
        <v>0.1</v>
      </c>
      <c r="AS41" s="16">
        <v>0.1</v>
      </c>
      <c r="AT41" s="16">
        <v>0.1</v>
      </c>
      <c r="AU41" s="16">
        <v>0.1</v>
      </c>
      <c r="AV41" s="16">
        <v>0.1</v>
      </c>
      <c r="AW41" s="16">
        <v>0.26718809999999998</v>
      </c>
      <c r="AX41" s="16">
        <v>0.32642060000000001</v>
      </c>
      <c r="AY41" s="16">
        <v>0.38298159999999998</v>
      </c>
      <c r="AZ41" s="16">
        <v>0.31169190000000002</v>
      </c>
      <c r="BA41" s="16">
        <v>0.3014715</v>
      </c>
      <c r="BB41" s="16">
        <v>0.36683769999999999</v>
      </c>
      <c r="BC41" s="16">
        <v>0.20809449999999999</v>
      </c>
      <c r="BD41" s="16">
        <v>0.1251331</v>
      </c>
      <c r="BE41" s="16">
        <v>8.6177420000000005E-2</v>
      </c>
      <c r="BF41" s="16">
        <v>0.10399700000000001</v>
      </c>
      <c r="BG41" s="16">
        <v>6.7455009999999996E-2</v>
      </c>
      <c r="BH41" s="16">
        <v>7.8643630000000006E-2</v>
      </c>
      <c r="BI41" s="16">
        <v>0.1</v>
      </c>
      <c r="BJ41" s="16">
        <v>0.1</v>
      </c>
      <c r="BK41" s="16">
        <v>0.1</v>
      </c>
      <c r="BM41" s="18"/>
      <c r="BN41" s="18"/>
      <c r="BO41" s="18"/>
      <c r="BP41" s="18"/>
    </row>
    <row r="42" spans="1:68" ht="9" customHeight="1" x14ac:dyDescent="0.25">
      <c r="A42" s="10">
        <f t="shared" si="0"/>
        <v>40</v>
      </c>
      <c r="B42" s="16">
        <v>0.1</v>
      </c>
      <c r="C42" s="16">
        <v>0.1</v>
      </c>
      <c r="D42" s="16">
        <v>0.1</v>
      </c>
      <c r="E42" s="16">
        <v>0.1</v>
      </c>
      <c r="F42" s="16">
        <v>0.1</v>
      </c>
      <c r="G42" s="16">
        <v>0.4</v>
      </c>
      <c r="H42" s="16">
        <v>0.4</v>
      </c>
      <c r="I42" s="16">
        <v>0.29581560000000001</v>
      </c>
      <c r="J42" s="16">
        <v>0.25415850000000001</v>
      </c>
      <c r="K42" s="16">
        <v>0.18529399999999999</v>
      </c>
      <c r="L42" s="16">
        <v>0.1489615</v>
      </c>
      <c r="M42" s="16">
        <v>0.1815756</v>
      </c>
      <c r="N42" s="16">
        <v>0.1439752</v>
      </c>
      <c r="O42" s="16">
        <v>0.2384242</v>
      </c>
      <c r="P42" s="16">
        <v>0.28850779999999998</v>
      </c>
      <c r="Q42" s="16">
        <v>0.19627120000000001</v>
      </c>
      <c r="R42" s="16">
        <v>0.1</v>
      </c>
      <c r="S42" s="16">
        <v>0.1</v>
      </c>
      <c r="T42" s="16">
        <v>0.1</v>
      </c>
      <c r="U42" s="16">
        <v>0.1</v>
      </c>
      <c r="V42" s="16"/>
      <c r="W42" s="16">
        <v>0.1</v>
      </c>
      <c r="X42" s="16">
        <v>0.1</v>
      </c>
      <c r="Y42" s="16">
        <v>0.1</v>
      </c>
      <c r="Z42" s="16">
        <v>0.1</v>
      </c>
      <c r="AA42" s="16">
        <v>0.1</v>
      </c>
      <c r="AB42" s="16">
        <v>0.11259520000000001</v>
      </c>
      <c r="AC42" s="16">
        <v>0.12218329999999999</v>
      </c>
      <c r="AD42" s="16">
        <v>0.17674029999999999</v>
      </c>
      <c r="AE42" s="16">
        <v>0.2016781</v>
      </c>
      <c r="AF42" s="16">
        <v>0.1863215</v>
      </c>
      <c r="AG42" s="16">
        <v>0.1452466</v>
      </c>
      <c r="AH42" s="16">
        <v>0.16155240000000001</v>
      </c>
      <c r="AI42" s="16">
        <v>0.1399724</v>
      </c>
      <c r="AJ42" s="16">
        <v>0.18548980000000001</v>
      </c>
      <c r="AK42" s="16">
        <v>0.1088554</v>
      </c>
      <c r="AL42" s="16">
        <v>0.12583829999999999</v>
      </c>
      <c r="AM42" s="16">
        <v>0.1</v>
      </c>
      <c r="AN42" s="16">
        <v>0.1</v>
      </c>
      <c r="AO42" s="16">
        <v>0.1</v>
      </c>
      <c r="AP42" s="16">
        <v>0.1</v>
      </c>
      <c r="AR42" s="16">
        <v>0.1</v>
      </c>
      <c r="AS42" s="16">
        <v>0.1</v>
      </c>
      <c r="AT42" s="16">
        <v>0.1</v>
      </c>
      <c r="AU42" s="16">
        <v>0.1</v>
      </c>
      <c r="AV42" s="16">
        <v>0.1</v>
      </c>
      <c r="AW42" s="16">
        <v>0.21590210000000001</v>
      </c>
      <c r="AX42" s="16">
        <v>0.2097154</v>
      </c>
      <c r="AY42" s="16">
        <v>0.4</v>
      </c>
      <c r="AZ42" s="16">
        <v>0.27771889999999999</v>
      </c>
      <c r="BA42" s="16">
        <v>0.22288930000000001</v>
      </c>
      <c r="BB42" s="16">
        <v>0.25482159999999998</v>
      </c>
      <c r="BC42" s="16">
        <v>0.28691060000000002</v>
      </c>
      <c r="BD42" s="16">
        <v>0.17602599999999999</v>
      </c>
      <c r="BE42" s="16">
        <v>8.6111510000000002E-2</v>
      </c>
      <c r="BF42" s="16">
        <v>0.10655439999999999</v>
      </c>
      <c r="BG42" s="16">
        <v>8.4371840000000004E-2</v>
      </c>
      <c r="BH42" s="16">
        <v>0.1</v>
      </c>
      <c r="BI42" s="16">
        <v>0.1</v>
      </c>
      <c r="BJ42" s="16">
        <v>0.1</v>
      </c>
      <c r="BK42" s="16">
        <v>0.1</v>
      </c>
      <c r="BM42" s="18"/>
      <c r="BN42" s="18"/>
      <c r="BO42" s="18"/>
      <c r="BP42" s="18"/>
    </row>
    <row r="43" spans="1:68" ht="9" customHeight="1" x14ac:dyDescent="0.25">
      <c r="B43" s="10">
        <v>1</v>
      </c>
      <c r="C43" s="10">
        <f>B43+1</f>
        <v>2</v>
      </c>
      <c r="D43" s="10">
        <f t="shared" ref="D43:U43" si="4">C43+1</f>
        <v>3</v>
      </c>
      <c r="E43" s="10">
        <f t="shared" si="4"/>
        <v>4</v>
      </c>
      <c r="F43" s="10">
        <f t="shared" si="4"/>
        <v>5</v>
      </c>
      <c r="G43" s="10">
        <f t="shared" si="4"/>
        <v>6</v>
      </c>
      <c r="H43" s="10">
        <f t="shared" si="4"/>
        <v>7</v>
      </c>
      <c r="I43" s="10">
        <f t="shared" si="4"/>
        <v>8</v>
      </c>
      <c r="J43" s="10">
        <f t="shared" si="4"/>
        <v>9</v>
      </c>
      <c r="K43" s="10">
        <f t="shared" si="4"/>
        <v>10</v>
      </c>
      <c r="L43" s="10">
        <f t="shared" si="4"/>
        <v>11</v>
      </c>
      <c r="M43" s="10">
        <f t="shared" si="4"/>
        <v>12</v>
      </c>
      <c r="N43" s="10">
        <f t="shared" si="4"/>
        <v>13</v>
      </c>
      <c r="O43" s="10">
        <f t="shared" si="4"/>
        <v>14</v>
      </c>
      <c r="P43" s="10">
        <f t="shared" si="4"/>
        <v>15</v>
      </c>
      <c r="Q43" s="10">
        <f t="shared" si="4"/>
        <v>16</v>
      </c>
      <c r="R43" s="10">
        <f t="shared" si="4"/>
        <v>17</v>
      </c>
      <c r="S43" s="10">
        <f t="shared" si="4"/>
        <v>18</v>
      </c>
      <c r="T43" s="10">
        <f t="shared" si="4"/>
        <v>19</v>
      </c>
      <c r="U43" s="10">
        <f t="shared" si="4"/>
        <v>20</v>
      </c>
    </row>
    <row r="44" spans="1:68" ht="9" customHeight="1" x14ac:dyDescent="0.25">
      <c r="B44" s="10">
        <v>1</v>
      </c>
      <c r="C44" s="10">
        <f>B44+1</f>
        <v>2</v>
      </c>
      <c r="D44" s="10">
        <f t="shared" ref="D44:AO44" si="5">C44+1</f>
        <v>3</v>
      </c>
      <c r="E44" s="10">
        <f t="shared" si="5"/>
        <v>4</v>
      </c>
      <c r="F44" s="10">
        <f t="shared" si="5"/>
        <v>5</v>
      </c>
      <c r="G44" s="10">
        <f t="shared" si="5"/>
        <v>6</v>
      </c>
      <c r="H44" s="10">
        <f t="shared" si="5"/>
        <v>7</v>
      </c>
      <c r="I44" s="10">
        <f t="shared" si="5"/>
        <v>8</v>
      </c>
      <c r="J44" s="10">
        <f t="shared" si="5"/>
        <v>9</v>
      </c>
      <c r="K44" s="10">
        <f t="shared" si="5"/>
        <v>10</v>
      </c>
      <c r="L44" s="10">
        <f t="shared" si="5"/>
        <v>11</v>
      </c>
      <c r="M44" s="10">
        <f t="shared" si="5"/>
        <v>12</v>
      </c>
      <c r="N44" s="10">
        <f t="shared" si="5"/>
        <v>13</v>
      </c>
      <c r="O44" s="10">
        <f t="shared" si="5"/>
        <v>14</v>
      </c>
      <c r="P44" s="10">
        <f t="shared" si="5"/>
        <v>15</v>
      </c>
      <c r="Q44" s="10">
        <f t="shared" si="5"/>
        <v>16</v>
      </c>
      <c r="R44" s="10">
        <f t="shared" si="5"/>
        <v>17</v>
      </c>
      <c r="S44" s="10">
        <f t="shared" si="5"/>
        <v>18</v>
      </c>
      <c r="T44" s="10">
        <f t="shared" si="5"/>
        <v>19</v>
      </c>
      <c r="U44" s="10">
        <f t="shared" si="5"/>
        <v>20</v>
      </c>
      <c r="V44" s="10">
        <f t="shared" si="5"/>
        <v>21</v>
      </c>
      <c r="W44" s="10">
        <f t="shared" si="5"/>
        <v>22</v>
      </c>
      <c r="X44" s="10">
        <f t="shared" si="5"/>
        <v>23</v>
      </c>
      <c r="Y44" s="10">
        <f t="shared" si="5"/>
        <v>24</v>
      </c>
      <c r="Z44" s="10">
        <f t="shared" si="5"/>
        <v>25</v>
      </c>
      <c r="AA44" s="10">
        <f t="shared" si="5"/>
        <v>26</v>
      </c>
      <c r="AB44" s="10">
        <f t="shared" si="5"/>
        <v>27</v>
      </c>
      <c r="AC44" s="10">
        <f t="shared" si="5"/>
        <v>28</v>
      </c>
      <c r="AD44" s="10">
        <f t="shared" si="5"/>
        <v>29</v>
      </c>
      <c r="AE44" s="10">
        <f t="shared" si="5"/>
        <v>30</v>
      </c>
      <c r="AF44" s="10">
        <f t="shared" si="5"/>
        <v>31</v>
      </c>
      <c r="AG44" s="10">
        <f t="shared" si="5"/>
        <v>32</v>
      </c>
      <c r="AH44" s="10">
        <f t="shared" si="5"/>
        <v>33</v>
      </c>
      <c r="AI44" s="10">
        <f t="shared" si="5"/>
        <v>34</v>
      </c>
      <c r="AJ44" s="10">
        <f t="shared" si="5"/>
        <v>35</v>
      </c>
      <c r="AK44" s="10">
        <f t="shared" si="5"/>
        <v>36</v>
      </c>
      <c r="AL44" s="10">
        <f t="shared" si="5"/>
        <v>37</v>
      </c>
      <c r="AM44" s="10">
        <f t="shared" si="5"/>
        <v>38</v>
      </c>
      <c r="AN44" s="10">
        <f t="shared" si="5"/>
        <v>39</v>
      </c>
      <c r="AO44" s="10">
        <f t="shared" si="5"/>
        <v>40</v>
      </c>
    </row>
    <row r="45" spans="1:68" ht="9" customHeight="1" x14ac:dyDescent="0.25"/>
    <row r="46" spans="1:68" ht="21" customHeight="1" x14ac:dyDescent="0.3">
      <c r="B46" s="38" t="s">
        <v>66</v>
      </c>
      <c r="C46" s="38"/>
      <c r="D46" s="38"/>
      <c r="E46" s="38"/>
      <c r="F46" s="38">
        <f>AVERAGEIF(B48:U87,"&lt;&gt;"&amp;BO48,B48:U87)</f>
        <v>4.4888916167499975</v>
      </c>
      <c r="G46" s="38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W46" s="38" t="s">
        <v>70</v>
      </c>
      <c r="X46" s="38"/>
      <c r="Y46" s="38"/>
      <c r="Z46" s="38"/>
      <c r="AA46" s="38">
        <f>AVERAGEIF(W48:AP87,"&lt;&gt;"&amp;AA59,W48:AP87)</f>
        <v>37.629325141643044</v>
      </c>
      <c r="AB46" s="38"/>
      <c r="AC46" s="38"/>
      <c r="AD46" s="38"/>
      <c r="AE46" s="38"/>
      <c r="AF46" s="38"/>
      <c r="AG46" s="38"/>
      <c r="AH46" s="38"/>
      <c r="AI46" s="38"/>
      <c r="AJ46" s="38"/>
      <c r="AK46" s="38"/>
      <c r="AL46" s="38"/>
      <c r="AM46" s="38"/>
      <c r="AN46" s="38"/>
      <c r="AO46" s="38"/>
      <c r="AP46" s="38"/>
      <c r="AR46" s="18" t="s">
        <v>71</v>
      </c>
      <c r="AS46" s="19"/>
      <c r="AT46" s="19"/>
      <c r="AU46" s="19"/>
      <c r="AV46" s="25">
        <f>AVERAGEIF(AR48:BK87,"&lt;&gt;"&amp;AV59,AR48:BK87)</f>
        <v>35.837093626062313</v>
      </c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H46" s="19"/>
      <c r="BI46" s="19"/>
      <c r="BJ46" s="19"/>
      <c r="BK46" s="19"/>
      <c r="BM46" s="35" t="s">
        <v>56</v>
      </c>
      <c r="BN46" s="35"/>
      <c r="BO46" s="1">
        <v>9.999999999999989E-7</v>
      </c>
      <c r="BP46" s="18"/>
    </row>
    <row r="47" spans="1:68" ht="21" customHeight="1" x14ac:dyDescent="0.3"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W47" s="38"/>
      <c r="X47" s="38"/>
      <c r="Y47" s="38"/>
      <c r="Z47" s="38"/>
      <c r="AA47" s="38"/>
      <c r="AB47" s="38"/>
      <c r="AC47" s="38"/>
      <c r="AD47" s="38"/>
      <c r="AE47" s="38"/>
      <c r="AF47" s="38"/>
      <c r="AG47" s="38"/>
      <c r="AH47" s="38"/>
      <c r="AI47" s="38"/>
      <c r="AJ47" s="38"/>
      <c r="AK47" s="38"/>
      <c r="AL47" s="38"/>
      <c r="AM47" s="38"/>
      <c r="AN47" s="38"/>
      <c r="AO47" s="38"/>
      <c r="AP47" s="38"/>
      <c r="AR47" s="19"/>
      <c r="AS47" s="19"/>
      <c r="AT47" s="19"/>
      <c r="AU47" s="19"/>
      <c r="AV47" s="19"/>
      <c r="AW47" s="19"/>
      <c r="AX47" s="19"/>
      <c r="AY47" s="19"/>
      <c r="AZ47" s="19"/>
      <c r="BA47" s="19"/>
      <c r="BB47" s="19"/>
      <c r="BC47" s="19"/>
      <c r="BD47" s="19"/>
      <c r="BE47" s="19"/>
      <c r="BF47" s="19"/>
      <c r="BG47" s="19"/>
      <c r="BH47" s="19"/>
      <c r="BI47" s="19"/>
      <c r="BJ47" s="19"/>
      <c r="BK47" s="19"/>
      <c r="BM47" s="35" t="s">
        <v>57</v>
      </c>
      <c r="BN47" s="35"/>
      <c r="BO47" s="1">
        <v>0.01</v>
      </c>
      <c r="BP47" s="18"/>
    </row>
    <row r="48" spans="1:68" ht="21" customHeight="1" x14ac:dyDescent="0.25">
      <c r="B48" s="17">
        <v>8.8806530000000006</v>
      </c>
      <c r="C48" s="17">
        <v>8.6558580000000003</v>
      </c>
      <c r="D48" s="17">
        <v>8.3708399999999994</v>
      </c>
      <c r="E48" s="17">
        <v>8.0245809999999995</v>
      </c>
      <c r="F48" s="17">
        <v>7.6181580000000002</v>
      </c>
      <c r="G48" s="17">
        <v>7.1545949999999996</v>
      </c>
      <c r="H48" s="17">
        <v>6.6392949999999997</v>
      </c>
      <c r="I48" s="17">
        <v>6.083348</v>
      </c>
      <c r="J48" s="17">
        <v>5.5142540000000002</v>
      </c>
      <c r="K48" s="17">
        <v>4.995374</v>
      </c>
      <c r="L48" s="17">
        <v>4.5917529999999998</v>
      </c>
      <c r="M48" s="17">
        <v>4.4552139999999998</v>
      </c>
      <c r="N48" s="17">
        <v>4.5299120000000004</v>
      </c>
      <c r="O48" s="17">
        <v>4.7470160000000003</v>
      </c>
      <c r="P48" s="17">
        <v>5.0154480000000001</v>
      </c>
      <c r="Q48" s="17">
        <v>5.2741210000000001</v>
      </c>
      <c r="R48" s="17">
        <v>5.4634809999999998</v>
      </c>
      <c r="S48" s="17">
        <v>5.5520069999999997</v>
      </c>
      <c r="T48" s="17">
        <v>5.5528649999999997</v>
      </c>
      <c r="U48" s="17">
        <v>5.5013040000000002</v>
      </c>
      <c r="W48" s="9">
        <v>41.4024</v>
      </c>
      <c r="X48" s="9">
        <v>41.33081</v>
      </c>
      <c r="Y48" s="9">
        <v>41.179989999999997</v>
      </c>
      <c r="Z48" s="9">
        <v>40.954320000000003</v>
      </c>
      <c r="AA48" s="9">
        <v>40.709310000000002</v>
      </c>
      <c r="AB48" s="9">
        <v>40.43085</v>
      </c>
      <c r="AC48" s="9">
        <v>40.09084</v>
      </c>
      <c r="AD48" s="9">
        <v>39.79636</v>
      </c>
      <c r="AE48" s="9">
        <v>39.444110000000002</v>
      </c>
      <c r="AF48" s="9">
        <v>39.086869999999998</v>
      </c>
      <c r="AG48" s="9">
        <v>38.743679999999998</v>
      </c>
      <c r="AH48" s="9">
        <v>38.40399</v>
      </c>
      <c r="AI48" s="9">
        <v>38.053640000000001</v>
      </c>
      <c r="AJ48" s="9">
        <v>37.672110000000004</v>
      </c>
      <c r="AK48" s="9">
        <v>37.275590000000001</v>
      </c>
      <c r="AL48" s="9">
        <v>36.813720000000004</v>
      </c>
      <c r="AM48" s="9">
        <v>36.964970000000001</v>
      </c>
      <c r="AN48" s="9">
        <v>37.039369999999998</v>
      </c>
      <c r="AO48" s="9">
        <v>37.086930000000002</v>
      </c>
      <c r="AP48" s="9">
        <v>37.112789999999997</v>
      </c>
      <c r="AQ48" s="17"/>
      <c r="AR48" s="17">
        <v>39.429789999999997</v>
      </c>
      <c r="AS48" s="17">
        <v>39.361690000000003</v>
      </c>
      <c r="AT48" s="17">
        <v>39.218029999999999</v>
      </c>
      <c r="AU48" s="17">
        <v>39.002879999999998</v>
      </c>
      <c r="AV48" s="17">
        <v>38.769509999999997</v>
      </c>
      <c r="AW48" s="17">
        <v>38.504440000000002</v>
      </c>
      <c r="AX48" s="17">
        <v>38.180070000000001</v>
      </c>
      <c r="AY48" s="17">
        <v>37.90016</v>
      </c>
      <c r="AZ48" s="17">
        <v>37.564410000000002</v>
      </c>
      <c r="BA48" s="17">
        <v>37.224139999999998</v>
      </c>
      <c r="BB48" s="17">
        <v>36.897309999999997</v>
      </c>
      <c r="BC48" s="17">
        <v>36.573830000000001</v>
      </c>
      <c r="BD48" s="17">
        <v>36.240270000000002</v>
      </c>
      <c r="BE48" s="17">
        <v>35.876829999999998</v>
      </c>
      <c r="BF48" s="17">
        <v>35.49933</v>
      </c>
      <c r="BG48" s="17">
        <v>35.080579999999998</v>
      </c>
      <c r="BH48" s="17">
        <v>35.203589999999998</v>
      </c>
      <c r="BI48" s="17">
        <v>35.274189999999997</v>
      </c>
      <c r="BJ48" s="17">
        <v>35.31944</v>
      </c>
      <c r="BK48" s="17">
        <v>35.344149999999999</v>
      </c>
      <c r="BM48" s="18" t="s">
        <v>76</v>
      </c>
      <c r="BN48" s="18"/>
      <c r="BO48" s="1">
        <v>0</v>
      </c>
      <c r="BP48" s="18"/>
    </row>
    <row r="49" spans="2:68" ht="9" customHeight="1" x14ac:dyDescent="0.25">
      <c r="B49" s="17">
        <v>9.2292159999999992</v>
      </c>
      <c r="C49" s="17">
        <v>9.0025279999999999</v>
      </c>
      <c r="D49" s="17">
        <v>8.7058789999999995</v>
      </c>
      <c r="E49" s="17">
        <v>8.3375240000000002</v>
      </c>
      <c r="F49" s="17">
        <v>7.8981750000000002</v>
      </c>
      <c r="G49" s="17">
        <v>7.3897370000000002</v>
      </c>
      <c r="H49" s="17">
        <v>6.8132060000000001</v>
      </c>
      <c r="I49" s="17">
        <v>6.1675959999999996</v>
      </c>
      <c r="J49" s="17">
        <v>5.459219</v>
      </c>
      <c r="K49" s="17">
        <v>4.7491110000000001</v>
      </c>
      <c r="L49" s="17">
        <v>4.2065210000000004</v>
      </c>
      <c r="M49" s="17">
        <v>4.0727880000000001</v>
      </c>
      <c r="N49" s="17">
        <v>4.2493650000000001</v>
      </c>
      <c r="O49" s="17">
        <v>4.5815429999999999</v>
      </c>
      <c r="P49" s="17">
        <v>4.9639939999999996</v>
      </c>
      <c r="Q49" s="17">
        <v>5.3272740000000001</v>
      </c>
      <c r="R49" s="17">
        <v>5.5780599999999998</v>
      </c>
      <c r="S49" s="17">
        <v>5.6542570000000003</v>
      </c>
      <c r="T49" s="17">
        <v>5.605575</v>
      </c>
      <c r="U49" s="17">
        <v>5.5081990000000003</v>
      </c>
      <c r="W49" s="20">
        <v>41.417529999999999</v>
      </c>
      <c r="X49" s="20">
        <v>41.337870000000002</v>
      </c>
      <c r="Y49" s="20">
        <v>41.188029999999998</v>
      </c>
      <c r="Z49" s="20">
        <v>40.95626</v>
      </c>
      <c r="AA49" s="20">
        <v>40.719250000000002</v>
      </c>
      <c r="AB49" s="20">
        <v>40.436059999999998</v>
      </c>
      <c r="AC49" s="20">
        <v>40.095640000000003</v>
      </c>
      <c r="AD49" s="20">
        <v>39.780700000000003</v>
      </c>
      <c r="AE49" s="20">
        <v>39.435450000000003</v>
      </c>
      <c r="AF49" s="20">
        <v>39.060760000000002</v>
      </c>
      <c r="AG49" s="20">
        <v>38.718609999999998</v>
      </c>
      <c r="AH49" s="20">
        <v>38.38353</v>
      </c>
      <c r="AI49" s="20">
        <v>38.034370000000003</v>
      </c>
      <c r="AJ49" s="20">
        <v>37.654670000000003</v>
      </c>
      <c r="AK49" s="20">
        <v>37.270209999999999</v>
      </c>
      <c r="AL49" s="20">
        <v>36.805599999999998</v>
      </c>
      <c r="AM49" s="20">
        <v>36.955370000000002</v>
      </c>
      <c r="AN49" s="20">
        <v>37.030909999999999</v>
      </c>
      <c r="AO49" s="20">
        <v>37.078859999999999</v>
      </c>
      <c r="AP49" s="20">
        <v>37.103870000000001</v>
      </c>
      <c r="AQ49" s="17"/>
      <c r="AR49" s="17">
        <v>39.444279999999999</v>
      </c>
      <c r="AS49" s="17">
        <v>39.368299999999998</v>
      </c>
      <c r="AT49" s="17">
        <v>39.225700000000003</v>
      </c>
      <c r="AU49" s="17">
        <v>39.004579999999997</v>
      </c>
      <c r="AV49" s="17">
        <v>38.779029999999999</v>
      </c>
      <c r="AW49" s="17">
        <v>38.509399999999999</v>
      </c>
      <c r="AX49" s="17">
        <v>38.184869999999997</v>
      </c>
      <c r="AY49" s="17">
        <v>37.885060000000003</v>
      </c>
      <c r="AZ49" s="17">
        <v>37.556379999999997</v>
      </c>
      <c r="BA49" s="17">
        <v>37.199080000000002</v>
      </c>
      <c r="BB49" s="17">
        <v>36.873370000000001</v>
      </c>
      <c r="BC49" s="17">
        <v>36.554340000000003</v>
      </c>
      <c r="BD49" s="17">
        <v>36.221919999999997</v>
      </c>
      <c r="BE49" s="17">
        <v>35.860109999999999</v>
      </c>
      <c r="BF49" s="17">
        <v>35.494280000000003</v>
      </c>
      <c r="BG49" s="17">
        <v>35.073749999999997</v>
      </c>
      <c r="BH49" s="17">
        <v>35.194400000000002</v>
      </c>
      <c r="BI49" s="17">
        <v>35.266179999999999</v>
      </c>
      <c r="BJ49" s="17">
        <v>35.311799999999998</v>
      </c>
      <c r="BK49" s="17">
        <v>35.335639999999998</v>
      </c>
      <c r="BM49" s="18"/>
      <c r="BN49" s="18"/>
      <c r="BO49" s="18"/>
      <c r="BP49" s="18"/>
    </row>
    <row r="50" spans="2:68" ht="9" customHeight="1" x14ac:dyDescent="0.25">
      <c r="B50" s="17">
        <v>9.6173509999999993</v>
      </c>
      <c r="C50" s="17">
        <v>9.3944650000000003</v>
      </c>
      <c r="D50" s="17">
        <v>9.0907370000000007</v>
      </c>
      <c r="E50" s="17">
        <v>8.7042950000000001</v>
      </c>
      <c r="F50" s="17">
        <v>8.2373080000000005</v>
      </c>
      <c r="G50" s="17">
        <v>7.694</v>
      </c>
      <c r="H50" s="17">
        <v>7.0759169999999996</v>
      </c>
      <c r="I50" s="17">
        <v>6.3724290000000003</v>
      </c>
      <c r="J50" s="17">
        <v>5.5454429999999997</v>
      </c>
      <c r="K50" s="17">
        <v>4.5568359999999997</v>
      </c>
      <c r="L50" s="17">
        <v>3.6997749999999998</v>
      </c>
      <c r="M50" s="17">
        <v>3.6436899999999999</v>
      </c>
      <c r="N50" s="17">
        <v>3.9870139999999998</v>
      </c>
      <c r="O50" s="17">
        <v>4.4302479999999997</v>
      </c>
      <c r="P50" s="17">
        <v>4.9143059999999998</v>
      </c>
      <c r="Q50" s="17">
        <v>5.4042079999999997</v>
      </c>
      <c r="R50" s="17">
        <v>5.7543860000000002</v>
      </c>
      <c r="S50" s="17">
        <v>5.7600670000000003</v>
      </c>
      <c r="T50" s="17">
        <v>5.6181710000000002</v>
      </c>
      <c r="U50" s="17">
        <v>5.4673780000000001</v>
      </c>
      <c r="W50" s="20">
        <v>41.442450000000001</v>
      </c>
      <c r="X50" s="20">
        <v>41.367019999999997</v>
      </c>
      <c r="Y50" s="20">
        <v>41.206710000000001</v>
      </c>
      <c r="Z50" s="20">
        <v>40.97007</v>
      </c>
      <c r="AA50" s="20">
        <v>40.733890000000002</v>
      </c>
      <c r="AB50" s="20">
        <v>40.440869999999997</v>
      </c>
      <c r="AC50" s="20">
        <v>40.084119999999999</v>
      </c>
      <c r="AD50" s="20">
        <v>39.765569999999997</v>
      </c>
      <c r="AE50" s="20">
        <v>39.39819</v>
      </c>
      <c r="AF50" s="20">
        <v>39.032089999999997</v>
      </c>
      <c r="AG50" s="20">
        <v>38.673850000000002</v>
      </c>
      <c r="AH50" s="20">
        <v>38.342149999999997</v>
      </c>
      <c r="AI50" s="20">
        <v>37.99277</v>
      </c>
      <c r="AJ50" s="20">
        <v>37.62735</v>
      </c>
      <c r="AK50" s="20">
        <v>37.255360000000003</v>
      </c>
      <c r="AL50" s="20">
        <v>36.792679999999997</v>
      </c>
      <c r="AM50" s="20">
        <v>36.939450000000001</v>
      </c>
      <c r="AN50" s="20">
        <v>37.012740000000001</v>
      </c>
      <c r="AO50" s="20">
        <v>37.06073</v>
      </c>
      <c r="AP50" s="20">
        <v>37.085909999999998</v>
      </c>
      <c r="AQ50" s="17"/>
      <c r="AR50" s="17">
        <v>39.467939999999999</v>
      </c>
      <c r="AS50" s="17">
        <v>39.396169999999998</v>
      </c>
      <c r="AT50" s="17">
        <v>39.243429999999996</v>
      </c>
      <c r="AU50" s="17">
        <v>39.017679999999999</v>
      </c>
      <c r="AV50" s="17">
        <v>38.793039999999998</v>
      </c>
      <c r="AW50" s="17">
        <v>38.514000000000003</v>
      </c>
      <c r="AX50" s="17">
        <v>38.173740000000002</v>
      </c>
      <c r="AY50" s="17">
        <v>37.870840000000001</v>
      </c>
      <c r="AZ50" s="17">
        <v>37.520580000000002</v>
      </c>
      <c r="BA50" s="17">
        <v>37.17212</v>
      </c>
      <c r="BB50" s="17">
        <v>36.830719999999999</v>
      </c>
      <c r="BC50" s="17">
        <v>36.514989999999997</v>
      </c>
      <c r="BD50" s="17">
        <v>36.182200000000002</v>
      </c>
      <c r="BE50" s="17">
        <v>35.834090000000003</v>
      </c>
      <c r="BF50" s="17">
        <v>35.480260000000001</v>
      </c>
      <c r="BG50" s="17">
        <v>35.060540000000003</v>
      </c>
      <c r="BH50" s="17">
        <v>35.179200000000002</v>
      </c>
      <c r="BI50" s="17">
        <v>35.248820000000002</v>
      </c>
      <c r="BJ50" s="17">
        <v>35.294519999999999</v>
      </c>
      <c r="BK50" s="17">
        <v>35.318550000000002</v>
      </c>
      <c r="BM50" s="18"/>
      <c r="BN50" s="18"/>
      <c r="BO50" s="18"/>
      <c r="BP50" s="18"/>
    </row>
    <row r="51" spans="2:68" ht="9" customHeight="1" x14ac:dyDescent="0.25">
      <c r="B51" s="17">
        <v>10.04494</v>
      </c>
      <c r="C51" s="17">
        <v>9.8324130000000007</v>
      </c>
      <c r="D51" s="17">
        <v>9.5258369999999992</v>
      </c>
      <c r="E51" s="17">
        <v>9.1234979999999997</v>
      </c>
      <c r="F51" s="17">
        <v>8.6311509999999991</v>
      </c>
      <c r="G51" s="17">
        <v>8.0602750000000007</v>
      </c>
      <c r="H51" s="17">
        <v>7.4235319999999998</v>
      </c>
      <c r="I51" s="17">
        <v>6.725085</v>
      </c>
      <c r="J51" s="17">
        <v>5.9270500000000004</v>
      </c>
      <c r="K51" s="17">
        <v>4.796462</v>
      </c>
      <c r="L51" s="17">
        <v>3</v>
      </c>
      <c r="M51" s="17">
        <v>3.4576519999999999</v>
      </c>
      <c r="N51" s="17">
        <v>3.873329</v>
      </c>
      <c r="O51" s="17">
        <v>4.3168040000000003</v>
      </c>
      <c r="P51" s="17">
        <v>4.8125530000000003</v>
      </c>
      <c r="Q51" s="17">
        <v>5.372484</v>
      </c>
      <c r="R51" s="17">
        <v>6</v>
      </c>
      <c r="S51" s="17">
        <v>5.7288240000000004</v>
      </c>
      <c r="T51" s="17">
        <v>5.5127810000000004</v>
      </c>
      <c r="U51" s="17">
        <v>5.3413170000000001</v>
      </c>
      <c r="W51" s="20">
        <v>41.483800000000002</v>
      </c>
      <c r="X51" s="20">
        <v>41.40802</v>
      </c>
      <c r="Y51" s="20">
        <v>41.247920000000001</v>
      </c>
      <c r="Z51" s="20">
        <v>41.003070000000001</v>
      </c>
      <c r="AA51" s="20">
        <v>40.748539999999998</v>
      </c>
      <c r="AB51" s="20">
        <v>40.450479999999999</v>
      </c>
      <c r="AC51" s="20">
        <v>40.07338</v>
      </c>
      <c r="AD51" s="20">
        <v>39.729179999999999</v>
      </c>
      <c r="AE51" s="20">
        <v>39.366759999999999</v>
      </c>
      <c r="AF51" s="20">
        <v>38.954560000000001</v>
      </c>
      <c r="AG51" s="20">
        <v>38.601120000000002</v>
      </c>
      <c r="AH51" s="20">
        <v>38.275669999999998</v>
      </c>
      <c r="AI51" s="20">
        <v>37.937100000000001</v>
      </c>
      <c r="AJ51" s="20">
        <v>37.589030000000001</v>
      </c>
      <c r="AK51" s="20">
        <v>37.219099999999997</v>
      </c>
      <c r="AL51" s="20">
        <v>36.776539999999997</v>
      </c>
      <c r="AM51" s="20">
        <v>36.920070000000003</v>
      </c>
      <c r="AN51" s="20">
        <v>36.987050000000004</v>
      </c>
      <c r="AO51" s="20">
        <v>37.03389</v>
      </c>
      <c r="AP51" s="20">
        <v>37.05762</v>
      </c>
      <c r="AQ51" s="17"/>
      <c r="AR51" s="17">
        <v>39.507330000000003</v>
      </c>
      <c r="AS51" s="17">
        <v>39.435229999999997</v>
      </c>
      <c r="AT51" s="17">
        <v>39.282780000000002</v>
      </c>
      <c r="AU51" s="17">
        <v>39.04918</v>
      </c>
      <c r="AV51" s="17">
        <v>38.806870000000004</v>
      </c>
      <c r="AW51" s="17">
        <v>38.523310000000002</v>
      </c>
      <c r="AX51" s="17">
        <v>38.163600000000002</v>
      </c>
      <c r="AY51" s="17">
        <v>37.835850000000001</v>
      </c>
      <c r="AZ51" s="17">
        <v>37.49118</v>
      </c>
      <c r="BA51" s="17">
        <v>37.097859999999997</v>
      </c>
      <c r="BB51" s="17">
        <v>36.761270000000003</v>
      </c>
      <c r="BC51" s="17">
        <v>36.451500000000003</v>
      </c>
      <c r="BD51" s="17">
        <v>36.12903</v>
      </c>
      <c r="BE51" s="17">
        <v>35.797640000000001</v>
      </c>
      <c r="BF51" s="17">
        <v>35.445529999999998</v>
      </c>
      <c r="BG51" s="17">
        <v>35.046570000000003</v>
      </c>
      <c r="BH51" s="17">
        <v>35.160870000000003</v>
      </c>
      <c r="BI51" s="17">
        <v>35.224339999999998</v>
      </c>
      <c r="BJ51" s="17">
        <v>35.268999999999998</v>
      </c>
      <c r="BK51" s="17">
        <v>35.291600000000003</v>
      </c>
      <c r="BM51" s="18"/>
      <c r="BN51" s="18"/>
      <c r="BO51" s="18"/>
      <c r="BP51" s="18"/>
    </row>
    <row r="52" spans="2:68" ht="9" customHeight="1" x14ac:dyDescent="0.25">
      <c r="B52" s="17">
        <v>10.510249999999999</v>
      </c>
      <c r="C52" s="17">
        <v>10.31592</v>
      </c>
      <c r="D52" s="17">
        <v>10.009930000000001</v>
      </c>
      <c r="E52" s="17">
        <v>9.5899830000000001</v>
      </c>
      <c r="F52" s="17">
        <v>9.0667980000000004</v>
      </c>
      <c r="G52" s="17">
        <v>8.462434</v>
      </c>
      <c r="H52" s="17">
        <v>7.8065030000000002</v>
      </c>
      <c r="I52" s="17">
        <v>7.1345239999999999</v>
      </c>
      <c r="J52" s="17">
        <v>6.4956269999999998</v>
      </c>
      <c r="K52" s="17">
        <v>6</v>
      </c>
      <c r="L52" s="17">
        <v>4.4014329999999999</v>
      </c>
      <c r="M52" s="17">
        <v>3.9000949999999999</v>
      </c>
      <c r="N52" s="17">
        <v>3.9702480000000002</v>
      </c>
      <c r="O52" s="17">
        <v>4.2330810000000003</v>
      </c>
      <c r="P52" s="17">
        <v>4.6024320000000003</v>
      </c>
      <c r="Q52" s="17">
        <v>5.0264990000000003</v>
      </c>
      <c r="R52" s="17">
        <v>5.3503299999999996</v>
      </c>
      <c r="S52" s="17">
        <v>5.3583069999999999</v>
      </c>
      <c r="T52" s="17">
        <v>5.2358010000000004</v>
      </c>
      <c r="U52" s="17">
        <v>5.1122449999999997</v>
      </c>
      <c r="W52" s="20">
        <v>41.542389999999997</v>
      </c>
      <c r="X52" s="20">
        <v>41.459009999999999</v>
      </c>
      <c r="Y52" s="20">
        <v>41.293909999999997</v>
      </c>
      <c r="Z52" s="20">
        <v>41.055419999999998</v>
      </c>
      <c r="AA52" s="20">
        <v>40.782310000000003</v>
      </c>
      <c r="AB52" s="20">
        <v>40.444679999999998</v>
      </c>
      <c r="AC52" s="20">
        <v>40.062109999999997</v>
      </c>
      <c r="AD52" s="20">
        <v>39.71255</v>
      </c>
      <c r="AE52" s="20">
        <v>39.276069999999997</v>
      </c>
      <c r="AF52" s="20">
        <v>38.87059</v>
      </c>
      <c r="AG52" s="20">
        <v>38.523620000000001</v>
      </c>
      <c r="AH52" s="20">
        <v>38.202680000000001</v>
      </c>
      <c r="AI52" s="20">
        <v>37.874079999999999</v>
      </c>
      <c r="AJ52" s="20">
        <v>37.535719999999998</v>
      </c>
      <c r="AK52" s="20">
        <v>37.176110000000001</v>
      </c>
      <c r="AL52" s="20">
        <v>36.753410000000002</v>
      </c>
      <c r="AM52" s="20">
        <v>36.882420000000003</v>
      </c>
      <c r="AN52" s="20">
        <v>36.95008</v>
      </c>
      <c r="AO52" s="20">
        <v>36.994770000000003</v>
      </c>
      <c r="AP52" s="20">
        <v>37.018689999999999</v>
      </c>
      <c r="AQ52" s="17"/>
      <c r="AR52" s="17">
        <v>39.563229999999997</v>
      </c>
      <c r="AS52" s="17">
        <v>39.483719999999998</v>
      </c>
      <c r="AT52" s="17">
        <v>39.326430000000002</v>
      </c>
      <c r="AU52" s="17">
        <v>39.099170000000001</v>
      </c>
      <c r="AV52" s="17">
        <v>38.839199999999998</v>
      </c>
      <c r="AW52" s="17">
        <v>38.517470000000003</v>
      </c>
      <c r="AX52" s="17">
        <v>38.152749999999997</v>
      </c>
      <c r="AY52" s="17">
        <v>37.820749999999997</v>
      </c>
      <c r="AZ52" s="17">
        <v>37.404130000000002</v>
      </c>
      <c r="BA52" s="17">
        <v>37.017829999999996</v>
      </c>
      <c r="BB52" s="17">
        <v>36.687620000000003</v>
      </c>
      <c r="BC52" s="17">
        <v>36.38203</v>
      </c>
      <c r="BD52" s="17">
        <v>36.06906</v>
      </c>
      <c r="BE52" s="17">
        <v>35.746859999999998</v>
      </c>
      <c r="BF52" s="17">
        <v>35.404530000000001</v>
      </c>
      <c r="BG52" s="17">
        <v>35.024059999999999</v>
      </c>
      <c r="BH52" s="17">
        <v>35.124830000000003</v>
      </c>
      <c r="BI52" s="17">
        <v>35.1892</v>
      </c>
      <c r="BJ52" s="17">
        <v>35.23169</v>
      </c>
      <c r="BK52" s="17">
        <v>35.254489999999997</v>
      </c>
      <c r="BM52" s="18"/>
      <c r="BN52" s="18"/>
      <c r="BO52" s="18"/>
      <c r="BP52" s="18"/>
    </row>
    <row r="53" spans="2:68" ht="9" customHeight="1" x14ac:dyDescent="0.25">
      <c r="B53" s="17">
        <v>11.00943</v>
      </c>
      <c r="C53" s="17">
        <v>10.843830000000001</v>
      </c>
      <c r="D53" s="17">
        <v>10.54161</v>
      </c>
      <c r="E53" s="17">
        <v>10.097429999999999</v>
      </c>
      <c r="F53" s="17">
        <v>9.527844</v>
      </c>
      <c r="G53" s="17">
        <v>8.8671220000000002</v>
      </c>
      <c r="H53" s="17">
        <v>8.1580200000000005</v>
      </c>
      <c r="I53" s="17">
        <v>7.4438440000000003</v>
      </c>
      <c r="J53" s="17">
        <v>6.7504790000000003</v>
      </c>
      <c r="K53" s="17">
        <v>5.9719170000000004</v>
      </c>
      <c r="L53" s="17">
        <v>5.0022760000000002</v>
      </c>
      <c r="M53" s="17">
        <v>4.3409069999999996</v>
      </c>
      <c r="N53" s="17">
        <v>4.1018230000000004</v>
      </c>
      <c r="O53" s="17">
        <v>4.1256469999999998</v>
      </c>
      <c r="P53" s="17">
        <v>4.3018200000000002</v>
      </c>
      <c r="Q53" s="17">
        <v>4.5466199999999999</v>
      </c>
      <c r="R53" s="17">
        <v>4.7562530000000001</v>
      </c>
      <c r="S53" s="17">
        <v>4.8470500000000003</v>
      </c>
      <c r="T53" s="17">
        <v>4.8436490000000001</v>
      </c>
      <c r="U53" s="17">
        <v>4.8038040000000004</v>
      </c>
      <c r="W53" s="20">
        <v>41.605339999999998</v>
      </c>
      <c r="X53" s="20">
        <v>41.534550000000003</v>
      </c>
      <c r="Y53" s="20">
        <v>41.364530000000002</v>
      </c>
      <c r="Z53" s="20">
        <v>41.115729999999999</v>
      </c>
      <c r="AA53" s="20">
        <v>40.820880000000002</v>
      </c>
      <c r="AB53" s="20">
        <v>40.463009999999997</v>
      </c>
      <c r="AC53" s="20">
        <v>40.05827</v>
      </c>
      <c r="AD53" s="20">
        <v>39.619140000000002</v>
      </c>
      <c r="AE53" s="20">
        <v>39.208410000000001</v>
      </c>
      <c r="AF53" s="20">
        <v>38.7774</v>
      </c>
      <c r="AG53" s="20">
        <v>38.409439999999996</v>
      </c>
      <c r="AH53" s="20">
        <v>38.108719999999998</v>
      </c>
      <c r="AI53" s="20">
        <v>37.794159999999998</v>
      </c>
      <c r="AJ53" s="20">
        <v>37.468409999999999</v>
      </c>
      <c r="AK53" s="20">
        <v>37.124720000000003</v>
      </c>
      <c r="AL53" s="20">
        <v>36.715850000000003</v>
      </c>
      <c r="AM53" s="20">
        <v>36.836889999999997</v>
      </c>
      <c r="AN53" s="20">
        <v>36.897480000000002</v>
      </c>
      <c r="AO53" s="20">
        <v>36.946040000000004</v>
      </c>
      <c r="AP53" s="20">
        <v>36.971640000000001</v>
      </c>
      <c r="AQ53" s="17"/>
      <c r="AR53" s="17">
        <v>39.623040000000003</v>
      </c>
      <c r="AS53" s="17">
        <v>39.555810000000001</v>
      </c>
      <c r="AT53" s="17">
        <v>39.393680000000003</v>
      </c>
      <c r="AU53" s="17">
        <v>39.156570000000002</v>
      </c>
      <c r="AV53" s="17">
        <v>38.875839999999997</v>
      </c>
      <c r="AW53" s="17">
        <v>38.535139999999998</v>
      </c>
      <c r="AX53" s="17">
        <v>38.149639999999998</v>
      </c>
      <c r="AY53" s="17">
        <v>37.731099999999998</v>
      </c>
      <c r="AZ53" s="17">
        <v>37.340359999999997</v>
      </c>
      <c r="BA53" s="17">
        <v>36.929409999999997</v>
      </c>
      <c r="BB53" s="17">
        <v>36.578569999999999</v>
      </c>
      <c r="BC53" s="17">
        <v>36.292560000000002</v>
      </c>
      <c r="BD53" s="17">
        <v>35.992959999999997</v>
      </c>
      <c r="BE53" s="17">
        <v>35.682749999999999</v>
      </c>
      <c r="BF53" s="17">
        <v>35.355649999999997</v>
      </c>
      <c r="BG53" s="17">
        <v>34.987200000000001</v>
      </c>
      <c r="BH53" s="17">
        <v>35.081490000000002</v>
      </c>
      <c r="BI53" s="17">
        <v>35.138950000000001</v>
      </c>
      <c r="BJ53" s="17">
        <v>35.185319999999997</v>
      </c>
      <c r="BK53" s="17">
        <v>35.20973</v>
      </c>
      <c r="BM53" s="18"/>
      <c r="BN53" s="18"/>
      <c r="BO53" s="18"/>
      <c r="BP53" s="18"/>
    </row>
    <row r="54" spans="2:68" ht="9" customHeight="1" x14ac:dyDescent="0.25">
      <c r="B54" s="17">
        <v>11.534789999999999</v>
      </c>
      <c r="C54" s="17">
        <v>11.41438</v>
      </c>
      <c r="D54" s="17">
        <v>11.12102</v>
      </c>
      <c r="E54" s="17">
        <v>10.640840000000001</v>
      </c>
      <c r="F54" s="17">
        <v>9.9994589999999999</v>
      </c>
      <c r="G54" s="17">
        <v>9.2491299999999992</v>
      </c>
      <c r="H54" s="17">
        <v>8.4452280000000002</v>
      </c>
      <c r="I54" s="17">
        <v>7.6296249999999999</v>
      </c>
      <c r="J54" s="17">
        <v>6.8151799999999998</v>
      </c>
      <c r="K54" s="17">
        <v>5.9776569999999998</v>
      </c>
      <c r="L54" s="17">
        <v>5.155761</v>
      </c>
      <c r="M54" s="17">
        <v>4.5011830000000002</v>
      </c>
      <c r="N54" s="17">
        <v>4.1094499999999998</v>
      </c>
      <c r="O54" s="17">
        <v>3.9445410000000001</v>
      </c>
      <c r="P54" s="17">
        <v>3.9422579999999998</v>
      </c>
      <c r="Q54" s="17">
        <v>4.0472089999999996</v>
      </c>
      <c r="R54" s="17">
        <v>4.2027950000000001</v>
      </c>
      <c r="S54" s="17">
        <v>4.3382100000000001</v>
      </c>
      <c r="T54" s="17">
        <v>4.4212509999999998</v>
      </c>
      <c r="U54" s="17">
        <v>4.4615640000000001</v>
      </c>
      <c r="W54" s="20">
        <v>41.683610000000002</v>
      </c>
      <c r="X54" s="20">
        <v>41.611420000000003</v>
      </c>
      <c r="Y54" s="20">
        <v>41.464460000000003</v>
      </c>
      <c r="Z54" s="20">
        <v>41.200879999999998</v>
      </c>
      <c r="AA54" s="20">
        <v>40.878689999999999</v>
      </c>
      <c r="AB54" s="20">
        <v>40.454639999999998</v>
      </c>
      <c r="AC54" s="20">
        <v>40.028239999999997</v>
      </c>
      <c r="AD54" s="20">
        <v>39.509990000000002</v>
      </c>
      <c r="AE54" s="20">
        <v>39.067320000000002</v>
      </c>
      <c r="AF54" s="20">
        <v>38.627270000000003</v>
      </c>
      <c r="AG54" s="20">
        <v>38.285299999999999</v>
      </c>
      <c r="AH54" s="20">
        <v>37.997990000000001</v>
      </c>
      <c r="AI54" s="20">
        <v>37.698250000000002</v>
      </c>
      <c r="AJ54" s="20">
        <v>37.386580000000002</v>
      </c>
      <c r="AK54" s="20">
        <v>37.056919999999998</v>
      </c>
      <c r="AL54" s="20">
        <v>36.6676</v>
      </c>
      <c r="AM54" s="20">
        <v>36.77657</v>
      </c>
      <c r="AN54" s="20">
        <v>36.835929999999998</v>
      </c>
      <c r="AO54" s="20">
        <v>36.884700000000002</v>
      </c>
      <c r="AP54" s="20">
        <v>36.913580000000003</v>
      </c>
      <c r="AQ54" s="17"/>
      <c r="AR54" s="17">
        <v>39.697479999999999</v>
      </c>
      <c r="AS54" s="17">
        <v>39.62867</v>
      </c>
      <c r="AT54" s="17">
        <v>39.488930000000003</v>
      </c>
      <c r="AU54" s="17">
        <v>39.237450000000003</v>
      </c>
      <c r="AV54" s="17">
        <v>38.931130000000003</v>
      </c>
      <c r="AW54" s="17">
        <v>38.526780000000002</v>
      </c>
      <c r="AX54" s="17">
        <v>38.121310000000001</v>
      </c>
      <c r="AY54" s="17">
        <v>37.62715</v>
      </c>
      <c r="AZ54" s="17">
        <v>37.205889999999997</v>
      </c>
      <c r="BA54" s="17">
        <v>36.786149999999999</v>
      </c>
      <c r="BB54" s="17">
        <v>36.460459999999998</v>
      </c>
      <c r="BC54" s="17">
        <v>36.187100000000001</v>
      </c>
      <c r="BD54" s="17">
        <v>35.901620000000001</v>
      </c>
      <c r="BE54" s="17">
        <v>35.604849999999999</v>
      </c>
      <c r="BF54" s="17">
        <v>35.291049999999998</v>
      </c>
      <c r="BG54" s="17">
        <v>34.939610000000002</v>
      </c>
      <c r="BH54" s="17">
        <v>35.024070000000002</v>
      </c>
      <c r="BI54" s="17">
        <v>35.080359999999999</v>
      </c>
      <c r="BJ54" s="17">
        <v>35.126840000000001</v>
      </c>
      <c r="BK54" s="17">
        <v>35.154400000000003</v>
      </c>
      <c r="BM54" s="18"/>
      <c r="BN54" s="18"/>
      <c r="BO54" s="18"/>
      <c r="BP54" s="18"/>
    </row>
    <row r="55" spans="2:68" ht="9" customHeight="1" x14ac:dyDescent="0.25">
      <c r="B55" s="17">
        <v>12.07016</v>
      </c>
      <c r="C55" s="17">
        <v>12.02346</v>
      </c>
      <c r="D55" s="17">
        <v>11.75074</v>
      </c>
      <c r="E55" s="17">
        <v>11.215780000000001</v>
      </c>
      <c r="F55" s="17">
        <v>10.465579999999999</v>
      </c>
      <c r="G55" s="17">
        <v>9.5888939999999998</v>
      </c>
      <c r="H55" s="17">
        <v>8.6609119999999997</v>
      </c>
      <c r="I55" s="17">
        <v>7.7280499999999996</v>
      </c>
      <c r="J55" s="17">
        <v>6.812322</v>
      </c>
      <c r="K55" s="17">
        <v>5.9274810000000002</v>
      </c>
      <c r="L55" s="17">
        <v>5.1196270000000004</v>
      </c>
      <c r="M55" s="17">
        <v>4.4499829999999996</v>
      </c>
      <c r="N55" s="17">
        <v>3.9739960000000001</v>
      </c>
      <c r="O55" s="17">
        <v>3.6838500000000001</v>
      </c>
      <c r="P55" s="17">
        <v>3.5405920000000002</v>
      </c>
      <c r="Q55" s="17">
        <v>3.5339520000000002</v>
      </c>
      <c r="R55" s="17">
        <v>3.6865019999999999</v>
      </c>
      <c r="S55" s="17">
        <v>3.8735759999999999</v>
      </c>
      <c r="T55" s="17">
        <v>4.0223380000000004</v>
      </c>
      <c r="U55" s="17">
        <v>4.1264529999999997</v>
      </c>
      <c r="W55" s="20">
        <v>41.806350000000002</v>
      </c>
      <c r="X55" s="20">
        <v>41.73301</v>
      </c>
      <c r="Y55" s="20">
        <v>41.604550000000003</v>
      </c>
      <c r="Z55" s="20">
        <v>41.364109999999997</v>
      </c>
      <c r="AA55" s="20">
        <v>40.93629</v>
      </c>
      <c r="AB55" s="20">
        <v>40.461539999999999</v>
      </c>
      <c r="AC55" s="20">
        <v>39.956470000000003</v>
      </c>
      <c r="AD55" s="20">
        <v>39.33681</v>
      </c>
      <c r="AE55" s="20">
        <v>38.851039999999998</v>
      </c>
      <c r="AF55" s="20">
        <v>38.444589999999998</v>
      </c>
      <c r="AG55" s="20">
        <v>38.138869999999997</v>
      </c>
      <c r="AH55" s="20">
        <v>37.869999999999997</v>
      </c>
      <c r="AI55" s="20">
        <v>37.587899999999998</v>
      </c>
      <c r="AJ55" s="20">
        <v>37.284210000000002</v>
      </c>
      <c r="AK55" s="20">
        <v>36.972760000000001</v>
      </c>
      <c r="AL55" s="20">
        <v>36.605739999999997</v>
      </c>
      <c r="AM55" s="20">
        <v>36.686439999999997</v>
      </c>
      <c r="AN55" s="20">
        <v>36.757309999999997</v>
      </c>
      <c r="AO55" s="20">
        <v>36.815579999999997</v>
      </c>
      <c r="AP55" s="20">
        <v>36.851759999999999</v>
      </c>
      <c r="AQ55" s="17"/>
      <c r="AR55" s="17">
        <v>39.814630000000001</v>
      </c>
      <c r="AS55" s="17">
        <v>39.744529999999997</v>
      </c>
      <c r="AT55" s="17">
        <v>39.62227</v>
      </c>
      <c r="AU55" s="17">
        <v>39.392989999999998</v>
      </c>
      <c r="AV55" s="17">
        <v>38.986020000000003</v>
      </c>
      <c r="AW55" s="17">
        <v>38.533619999999999</v>
      </c>
      <c r="AX55" s="17">
        <v>38.052599999999998</v>
      </c>
      <c r="AY55" s="17">
        <v>37.462719999999997</v>
      </c>
      <c r="AZ55" s="17">
        <v>36.99982</v>
      </c>
      <c r="BA55" s="17">
        <v>36.612160000000003</v>
      </c>
      <c r="BB55" s="17">
        <v>36.321040000000004</v>
      </c>
      <c r="BC55" s="17">
        <v>36.065199999999997</v>
      </c>
      <c r="BD55" s="17">
        <v>35.796610000000001</v>
      </c>
      <c r="BE55" s="17">
        <v>35.507240000000003</v>
      </c>
      <c r="BF55" s="17">
        <v>35.210850000000001</v>
      </c>
      <c r="BG55" s="17">
        <v>34.878779999999999</v>
      </c>
      <c r="BH55" s="17">
        <v>34.938110000000002</v>
      </c>
      <c r="BI55" s="17">
        <v>35.005560000000003</v>
      </c>
      <c r="BJ55" s="17">
        <v>35.060980000000001</v>
      </c>
      <c r="BK55" s="17">
        <v>35.095559999999999</v>
      </c>
      <c r="BM55" s="18"/>
      <c r="BN55" s="18"/>
      <c r="BO55" s="18"/>
      <c r="BP55" s="18"/>
    </row>
    <row r="56" spans="2:68" ht="9" customHeight="1" x14ac:dyDescent="0.25">
      <c r="B56" s="17">
        <v>12.57851</v>
      </c>
      <c r="C56" s="17">
        <v>12.65685</v>
      </c>
      <c r="D56" s="17">
        <v>12.435790000000001</v>
      </c>
      <c r="E56" s="17">
        <v>11.809850000000001</v>
      </c>
      <c r="F56" s="17">
        <v>10.89382</v>
      </c>
      <c r="G56" s="17">
        <v>9.8554809999999993</v>
      </c>
      <c r="H56" s="17">
        <v>8.7900010000000002</v>
      </c>
      <c r="I56" s="17">
        <v>7.7425480000000002</v>
      </c>
      <c r="J56" s="17">
        <v>6.7375020000000001</v>
      </c>
      <c r="K56" s="17">
        <v>5.7968469999999996</v>
      </c>
      <c r="L56" s="17">
        <v>4.95906</v>
      </c>
      <c r="M56" s="17">
        <v>4.2562660000000001</v>
      </c>
      <c r="N56" s="17">
        <v>3.7295289999999999</v>
      </c>
      <c r="O56" s="17">
        <v>3.37866</v>
      </c>
      <c r="P56" s="17">
        <v>3.1573310000000001</v>
      </c>
      <c r="Q56" s="17">
        <v>3</v>
      </c>
      <c r="R56" s="17">
        <v>3.2575370000000001</v>
      </c>
      <c r="S56" s="17">
        <v>3.4897830000000001</v>
      </c>
      <c r="T56" s="17">
        <v>3.680247</v>
      </c>
      <c r="U56" s="17">
        <v>3.8269690000000001</v>
      </c>
      <c r="W56" s="20">
        <v>41.923670000000001</v>
      </c>
      <c r="X56" s="20">
        <v>41.871299999999998</v>
      </c>
      <c r="Y56" s="20">
        <v>41.795090000000002</v>
      </c>
      <c r="Z56" s="20">
        <v>41.723950000000002</v>
      </c>
      <c r="AA56" s="20">
        <v>-999</v>
      </c>
      <c r="AB56" s="20">
        <v>-999</v>
      </c>
      <c r="AC56" s="20">
        <v>-999</v>
      </c>
      <c r="AD56" s="20">
        <v>38.919670000000004</v>
      </c>
      <c r="AE56" s="20">
        <v>38.512549999999997</v>
      </c>
      <c r="AF56" s="20">
        <v>38.226909999999997</v>
      </c>
      <c r="AG56" s="20">
        <v>37.979799999999997</v>
      </c>
      <c r="AH56" s="20">
        <v>37.72636</v>
      </c>
      <c r="AI56" s="20">
        <v>37.45673</v>
      </c>
      <c r="AJ56" s="20">
        <v>37.172690000000003</v>
      </c>
      <c r="AK56" s="20">
        <v>36.876220000000004</v>
      </c>
      <c r="AL56" s="20">
        <v>36.522530000000003</v>
      </c>
      <c r="AM56" s="20">
        <v>36.54354</v>
      </c>
      <c r="AN56" s="20">
        <v>36.653790000000001</v>
      </c>
      <c r="AO56" s="20">
        <v>36.743549999999999</v>
      </c>
      <c r="AP56" s="20">
        <v>36.789439999999999</v>
      </c>
      <c r="AQ56" s="17"/>
      <c r="AR56" s="17">
        <v>39.926250000000003</v>
      </c>
      <c r="AS56" s="17">
        <v>39.87621</v>
      </c>
      <c r="AT56" s="17">
        <v>39.803530000000002</v>
      </c>
      <c r="AU56" s="17">
        <v>39.7361</v>
      </c>
      <c r="AV56" s="17">
        <v>-999.99</v>
      </c>
      <c r="AW56" s="17">
        <v>-999.99</v>
      </c>
      <c r="AX56" s="17">
        <v>-999.99</v>
      </c>
      <c r="AY56" s="17">
        <v>37.06494</v>
      </c>
      <c r="AZ56" s="17">
        <v>36.676690000000001</v>
      </c>
      <c r="BA56" s="17">
        <v>36.404879999999999</v>
      </c>
      <c r="BB56" s="17">
        <v>36.169780000000003</v>
      </c>
      <c r="BC56" s="17">
        <v>35.928379999999997</v>
      </c>
      <c r="BD56" s="17">
        <v>35.671570000000003</v>
      </c>
      <c r="BE56" s="17">
        <v>35.401130000000002</v>
      </c>
      <c r="BF56" s="17">
        <v>35.118920000000003</v>
      </c>
      <c r="BG56" s="17">
        <v>34.796669999999999</v>
      </c>
      <c r="BH56" s="17">
        <v>34.801960000000001</v>
      </c>
      <c r="BI56" s="17">
        <v>34.906820000000003</v>
      </c>
      <c r="BJ56" s="17">
        <v>34.99239</v>
      </c>
      <c r="BK56" s="17">
        <v>35.036140000000003</v>
      </c>
      <c r="BM56" s="18"/>
      <c r="BN56" s="18"/>
      <c r="BO56" s="18"/>
      <c r="BP56" s="18"/>
    </row>
    <row r="57" spans="2:68" ht="9" customHeight="1" x14ac:dyDescent="0.25">
      <c r="B57" s="17">
        <v>12.973750000000001</v>
      </c>
      <c r="C57" s="17">
        <v>13.253729999999999</v>
      </c>
      <c r="D57" s="17">
        <v>13.18295</v>
      </c>
      <c r="E57" s="17">
        <v>12.36506</v>
      </c>
      <c r="F57" s="17">
        <v>11.20424</v>
      </c>
      <c r="G57" s="17">
        <v>9.9928299999999997</v>
      </c>
      <c r="H57" s="17">
        <v>8.8019130000000008</v>
      </c>
      <c r="I57" s="17">
        <v>7.6569079999999996</v>
      </c>
      <c r="J57" s="17">
        <v>6.5756240000000004</v>
      </c>
      <c r="K57" s="17">
        <v>5.5791079999999997</v>
      </c>
      <c r="L57" s="17">
        <v>4.6996700000000002</v>
      </c>
      <c r="M57" s="17">
        <v>3.9588320000000001</v>
      </c>
      <c r="N57" s="17">
        <v>3.4035229999999999</v>
      </c>
      <c r="O57" s="17">
        <v>3.0665969999999998</v>
      </c>
      <c r="P57" s="17">
        <v>2.8865780000000001</v>
      </c>
      <c r="Q57" s="17">
        <v>2.8510840000000002</v>
      </c>
      <c r="R57" s="17">
        <v>2.998326</v>
      </c>
      <c r="S57" s="17">
        <v>3.2114950000000002</v>
      </c>
      <c r="T57" s="17">
        <v>3.4115880000000001</v>
      </c>
      <c r="U57" s="17">
        <v>3.5786220000000002</v>
      </c>
      <c r="W57" s="20">
        <v>42.038800000000002</v>
      </c>
      <c r="X57" s="20">
        <v>41.997839999999997</v>
      </c>
      <c r="Y57" s="20">
        <v>41.964790000000001</v>
      </c>
      <c r="Z57" s="20">
        <v>41.927230000000002</v>
      </c>
      <c r="AA57" s="20">
        <v>-999</v>
      </c>
      <c r="AB57" s="20">
        <v>-999</v>
      </c>
      <c r="AC57" s="20">
        <v>-999</v>
      </c>
      <c r="AD57" s="20">
        <v>-999</v>
      </c>
      <c r="AE57" s="20">
        <v>38.166110000000003</v>
      </c>
      <c r="AF57" s="20">
        <v>38.005099999999999</v>
      </c>
      <c r="AG57" s="20">
        <v>37.801279999999998</v>
      </c>
      <c r="AH57" s="20">
        <v>37.575629999999997</v>
      </c>
      <c r="AI57" s="20">
        <v>37.317439999999998</v>
      </c>
      <c r="AJ57" s="20">
        <v>37.036639999999998</v>
      </c>
      <c r="AK57" s="20">
        <v>36.769440000000003</v>
      </c>
      <c r="AL57" s="20">
        <v>36.42353</v>
      </c>
      <c r="AM57" s="20">
        <v>36.250889999999998</v>
      </c>
      <c r="AN57" s="20">
        <v>36.548209999999997</v>
      </c>
      <c r="AO57" s="20">
        <v>36.68683</v>
      </c>
      <c r="AP57" s="20">
        <v>36.743029999999997</v>
      </c>
      <c r="AQ57" s="17"/>
      <c r="AR57" s="17">
        <v>40.036009999999997</v>
      </c>
      <c r="AS57" s="17">
        <v>39.996679999999998</v>
      </c>
      <c r="AT57" s="17">
        <v>39.965409999999999</v>
      </c>
      <c r="AU57" s="17">
        <v>39.929499999999997</v>
      </c>
      <c r="AV57" s="17">
        <v>-999.99</v>
      </c>
      <c r="AW57" s="17">
        <v>-999.99</v>
      </c>
      <c r="AX57" s="17">
        <v>-999.99</v>
      </c>
      <c r="AY57" s="17">
        <v>-999.99</v>
      </c>
      <c r="AZ57" s="17">
        <v>36.347490000000001</v>
      </c>
      <c r="BA57" s="17">
        <v>36.193899999999999</v>
      </c>
      <c r="BB57" s="17">
        <v>35.999630000000003</v>
      </c>
      <c r="BC57" s="17">
        <v>35.784820000000003</v>
      </c>
      <c r="BD57" s="17">
        <v>35.538980000000002</v>
      </c>
      <c r="BE57" s="17">
        <v>35.271470000000001</v>
      </c>
      <c r="BF57" s="17">
        <v>35.017220000000002</v>
      </c>
      <c r="BG57" s="17">
        <v>34.699010000000001</v>
      </c>
      <c r="BH57" s="17">
        <v>34.519109999999998</v>
      </c>
      <c r="BI57" s="17">
        <v>34.806220000000003</v>
      </c>
      <c r="BJ57" s="17">
        <v>34.938389999999998</v>
      </c>
      <c r="BK57" s="17">
        <v>34.991880000000002</v>
      </c>
      <c r="BM57" s="18"/>
      <c r="BN57" s="18"/>
      <c r="BO57" s="18"/>
      <c r="BP57" s="18"/>
    </row>
    <row r="58" spans="2:68" ht="4.5" customHeight="1" x14ac:dyDescent="0.25">
      <c r="B58" s="17">
        <v>13.0974</v>
      </c>
      <c r="C58" s="17">
        <v>13.53149</v>
      </c>
      <c r="D58" s="17">
        <v>14</v>
      </c>
      <c r="E58" s="17">
        <v>12.601850000000001</v>
      </c>
      <c r="F58" s="17">
        <v>11.24452</v>
      </c>
      <c r="G58" s="17">
        <v>9.9307680000000005</v>
      </c>
      <c r="H58" s="17">
        <v>8.6654549999999997</v>
      </c>
      <c r="I58" s="17">
        <v>7.4570119999999998</v>
      </c>
      <c r="J58" s="17">
        <v>6.319788</v>
      </c>
      <c r="K58" s="17">
        <v>5.2766019999999996</v>
      </c>
      <c r="L58" s="17">
        <v>4.3619519999999996</v>
      </c>
      <c r="M58" s="17">
        <v>3.596997</v>
      </c>
      <c r="N58" s="17">
        <v>3</v>
      </c>
      <c r="O58" s="17">
        <v>2.7647529999999998</v>
      </c>
      <c r="P58" s="17">
        <v>2.666245</v>
      </c>
      <c r="Q58" s="17">
        <v>2.6932230000000001</v>
      </c>
      <c r="R58" s="17">
        <v>2.8287390000000001</v>
      </c>
      <c r="S58" s="17">
        <v>3.0197039999999999</v>
      </c>
      <c r="T58" s="17">
        <v>3.2138249999999999</v>
      </c>
      <c r="U58" s="17">
        <v>3.385103</v>
      </c>
      <c r="W58" s="20">
        <v>42.113370000000003</v>
      </c>
      <c r="X58" s="20">
        <v>42.090339999999998</v>
      </c>
      <c r="Y58" s="20">
        <v>42.068199999999997</v>
      </c>
      <c r="Z58" s="20">
        <v>42.05547</v>
      </c>
      <c r="AA58" s="20">
        <v>-999</v>
      </c>
      <c r="AB58" s="20">
        <v>-999</v>
      </c>
      <c r="AC58" s="20">
        <v>-999</v>
      </c>
      <c r="AD58" s="20">
        <v>-999</v>
      </c>
      <c r="AE58" s="20">
        <v>37.917839999999998</v>
      </c>
      <c r="AF58" s="20">
        <v>37.806310000000003</v>
      </c>
      <c r="AG58" s="20">
        <v>37.642139999999998</v>
      </c>
      <c r="AH58" s="20">
        <v>37.433120000000002</v>
      </c>
      <c r="AI58" s="20">
        <v>37.16574</v>
      </c>
      <c r="AJ58" s="20">
        <v>36.866199999999999</v>
      </c>
      <c r="AK58" s="20">
        <v>36.67557</v>
      </c>
      <c r="AL58" s="20">
        <v>36.425109999999997</v>
      </c>
      <c r="AM58" s="20">
        <v>36.460340000000002</v>
      </c>
      <c r="AN58" s="20">
        <v>36.584249999999997</v>
      </c>
      <c r="AO58" s="20">
        <v>36.678489999999996</v>
      </c>
      <c r="AP58" s="20">
        <v>36.725859999999997</v>
      </c>
      <c r="AQ58" s="17"/>
      <c r="AR58" s="17">
        <v>40.106960000000001</v>
      </c>
      <c r="AS58" s="17">
        <v>40.084899999999998</v>
      </c>
      <c r="AT58" s="17">
        <v>40.063749999999999</v>
      </c>
      <c r="AU58" s="17">
        <v>40.051729999999999</v>
      </c>
      <c r="AV58" s="17">
        <v>-999.99</v>
      </c>
      <c r="AW58" s="17">
        <v>-999.99</v>
      </c>
      <c r="AX58" s="17">
        <v>-999.99</v>
      </c>
      <c r="AY58" s="17">
        <v>-999.99</v>
      </c>
      <c r="AZ58" s="17">
        <v>36.110959999999999</v>
      </c>
      <c r="BA58" s="17">
        <v>36.004489999999997</v>
      </c>
      <c r="BB58" s="17">
        <v>35.848149999999997</v>
      </c>
      <c r="BC58" s="17">
        <v>35.649149999999999</v>
      </c>
      <c r="BD58" s="17">
        <v>35.394469999999998</v>
      </c>
      <c r="BE58" s="17">
        <v>35.109169999999999</v>
      </c>
      <c r="BF58" s="17">
        <v>34.927720000000001</v>
      </c>
      <c r="BG58" s="17">
        <v>34.701160000000002</v>
      </c>
      <c r="BH58" s="17">
        <v>34.722679999999997</v>
      </c>
      <c r="BI58" s="17">
        <v>34.84064</v>
      </c>
      <c r="BJ58" s="17">
        <v>34.930410000000002</v>
      </c>
      <c r="BK58" s="17">
        <v>34.975560000000002</v>
      </c>
      <c r="BM58" s="18"/>
      <c r="BN58" s="18"/>
      <c r="BO58" s="18"/>
      <c r="BP58" s="18"/>
    </row>
    <row r="59" spans="2:68" ht="4.5" customHeight="1" x14ac:dyDescent="0.25">
      <c r="B59" s="17">
        <v>12.843260000000001</v>
      </c>
      <c r="C59" s="17">
        <v>13.09482</v>
      </c>
      <c r="D59" s="17">
        <v>12.988960000000001</v>
      </c>
      <c r="E59" s="17">
        <v>12.127940000000001</v>
      </c>
      <c r="F59" s="17">
        <v>10.91446</v>
      </c>
      <c r="G59" s="17">
        <v>9.6396979999999992</v>
      </c>
      <c r="H59" s="17">
        <v>8.3744999999999994</v>
      </c>
      <c r="I59" s="17">
        <v>7.1459440000000001</v>
      </c>
      <c r="J59" s="17">
        <v>5.9766469999999998</v>
      </c>
      <c r="K59" s="17">
        <v>4.8976470000000001</v>
      </c>
      <c r="L59" s="17">
        <v>3.9585460000000001</v>
      </c>
      <c r="M59" s="17">
        <v>3.2106089999999998</v>
      </c>
      <c r="N59" s="17">
        <v>2.7155710000000002</v>
      </c>
      <c r="O59" s="17">
        <v>2.494678</v>
      </c>
      <c r="P59" s="17">
        <v>2.4598450000000001</v>
      </c>
      <c r="Q59" s="17">
        <v>2.5411389999999998</v>
      </c>
      <c r="R59" s="17">
        <v>2.6971059999999998</v>
      </c>
      <c r="S59" s="17">
        <v>2.8871319999999998</v>
      </c>
      <c r="T59" s="17">
        <v>3.0758740000000002</v>
      </c>
      <c r="U59" s="17">
        <v>3.2428520000000001</v>
      </c>
      <c r="W59" s="20">
        <v>42.1417</v>
      </c>
      <c r="X59" s="20">
        <v>42.132010000000001</v>
      </c>
      <c r="Y59" s="20">
        <v>42.120939999999997</v>
      </c>
      <c r="Z59" s="20">
        <v>42.11327</v>
      </c>
      <c r="AA59" s="20">
        <v>-999</v>
      </c>
      <c r="AB59" s="20">
        <v>-999</v>
      </c>
      <c r="AC59" s="20">
        <v>-999</v>
      </c>
      <c r="AD59" s="20">
        <v>-999</v>
      </c>
      <c r="AE59" s="20">
        <v>37.738680000000002</v>
      </c>
      <c r="AF59" s="20">
        <v>37.653689999999997</v>
      </c>
      <c r="AG59" s="20">
        <v>37.509619999999998</v>
      </c>
      <c r="AH59" s="20">
        <v>37.313040000000001</v>
      </c>
      <c r="AI59" s="20">
        <v>37.018479999999997</v>
      </c>
      <c r="AJ59" s="20">
        <v>36.5625</v>
      </c>
      <c r="AK59" s="20">
        <v>36.584290000000003</v>
      </c>
      <c r="AL59" s="20">
        <v>36.422440000000002</v>
      </c>
      <c r="AM59" s="20">
        <v>36.531460000000003</v>
      </c>
      <c r="AN59" s="20">
        <v>36.618859999999998</v>
      </c>
      <c r="AO59" s="20">
        <v>36.687390000000001</v>
      </c>
      <c r="AP59" s="20">
        <v>36.72439</v>
      </c>
      <c r="AQ59" s="17"/>
      <c r="AR59" s="17">
        <v>40.133749999999999</v>
      </c>
      <c r="AS59" s="17">
        <v>40.124549999999999</v>
      </c>
      <c r="AT59" s="17">
        <v>40.114040000000003</v>
      </c>
      <c r="AU59" s="17">
        <v>40.106729999999999</v>
      </c>
      <c r="AV59" s="17">
        <v>-999.99</v>
      </c>
      <c r="AW59" s="17">
        <v>-999.99</v>
      </c>
      <c r="AX59" s="17">
        <v>-999.99</v>
      </c>
      <c r="AY59" s="17">
        <v>-999.99</v>
      </c>
      <c r="AZ59" s="17">
        <v>35.940289999999997</v>
      </c>
      <c r="BA59" s="17">
        <v>35.859189999999998</v>
      </c>
      <c r="BB59" s="17">
        <v>35.721899999999998</v>
      </c>
      <c r="BC59" s="17">
        <v>35.534860000000002</v>
      </c>
      <c r="BD59" s="17">
        <v>35.25414</v>
      </c>
      <c r="BE59" s="17">
        <v>34.815429999999999</v>
      </c>
      <c r="BF59" s="17">
        <v>34.840760000000003</v>
      </c>
      <c r="BG59" s="17">
        <v>34.698979999999999</v>
      </c>
      <c r="BH59" s="17">
        <v>34.790509999999998</v>
      </c>
      <c r="BI59" s="17">
        <v>34.873620000000003</v>
      </c>
      <c r="BJ59" s="17">
        <v>34.938890000000001</v>
      </c>
      <c r="BK59" s="17">
        <v>34.974150000000002</v>
      </c>
      <c r="BM59" s="18"/>
      <c r="BN59" s="18"/>
      <c r="BO59" s="18"/>
      <c r="BP59" s="18"/>
    </row>
    <row r="60" spans="2:68" ht="4.5" customHeight="1" x14ac:dyDescent="0.25">
      <c r="B60" s="17">
        <v>12.324260000000001</v>
      </c>
      <c r="C60" s="17">
        <v>12.347759999999999</v>
      </c>
      <c r="D60" s="17">
        <v>12.05916</v>
      </c>
      <c r="E60" s="17">
        <v>11.350210000000001</v>
      </c>
      <c r="F60" s="17">
        <v>10.332789999999999</v>
      </c>
      <c r="G60" s="17">
        <v>9.1720830000000007</v>
      </c>
      <c r="H60" s="17">
        <v>7.9622830000000002</v>
      </c>
      <c r="I60" s="17">
        <v>6.7511539999999997</v>
      </c>
      <c r="J60" s="17">
        <v>5.5713429999999997</v>
      </c>
      <c r="K60" s="17">
        <v>4.4604980000000003</v>
      </c>
      <c r="L60" s="17">
        <v>3.4858440000000002</v>
      </c>
      <c r="M60" s="17">
        <v>2.7511610000000002</v>
      </c>
      <c r="N60" s="17">
        <v>2.3451059999999999</v>
      </c>
      <c r="O60" s="17">
        <v>2.2184659999999998</v>
      </c>
      <c r="P60" s="17">
        <v>2.265056</v>
      </c>
      <c r="Q60" s="17">
        <v>2.408766</v>
      </c>
      <c r="R60" s="17">
        <v>2.6009500000000001</v>
      </c>
      <c r="S60" s="17">
        <v>2.8036699999999999</v>
      </c>
      <c r="T60" s="17">
        <v>2.9894759999999998</v>
      </c>
      <c r="U60" s="17">
        <v>3.1459779999999999</v>
      </c>
      <c r="W60" s="20">
        <v>42.134509999999999</v>
      </c>
      <c r="X60" s="20">
        <v>42.12715</v>
      </c>
      <c r="Y60" s="20">
        <v>42.119549999999997</v>
      </c>
      <c r="Z60" s="20">
        <v>42.113390000000003</v>
      </c>
      <c r="AA60" s="20">
        <v>-999</v>
      </c>
      <c r="AB60" s="20">
        <v>-999</v>
      </c>
      <c r="AC60" s="20">
        <v>-999</v>
      </c>
      <c r="AD60" s="20">
        <v>-999</v>
      </c>
      <c r="AE60" s="20">
        <v>37.611750000000001</v>
      </c>
      <c r="AF60" s="20">
        <v>37.541739999999997</v>
      </c>
      <c r="AG60" s="20">
        <v>37.414499999999997</v>
      </c>
      <c r="AH60" s="20">
        <v>37.245420000000003</v>
      </c>
      <c r="AI60" s="20">
        <v>37.022210000000001</v>
      </c>
      <c r="AJ60" s="20">
        <v>36.767569999999999</v>
      </c>
      <c r="AK60" s="20">
        <v>36.627749999999999</v>
      </c>
      <c r="AL60" s="20">
        <v>36.436500000000002</v>
      </c>
      <c r="AM60" s="20">
        <v>36.56241</v>
      </c>
      <c r="AN60" s="20">
        <v>36.640360000000001</v>
      </c>
      <c r="AO60" s="20">
        <v>36.698509999999999</v>
      </c>
      <c r="AP60" s="20">
        <v>36.728920000000002</v>
      </c>
      <c r="AQ60" s="17"/>
      <c r="AR60" s="17">
        <v>40.126939999999998</v>
      </c>
      <c r="AS60" s="17">
        <v>40.119869999999999</v>
      </c>
      <c r="AT60" s="17">
        <v>40.112690000000001</v>
      </c>
      <c r="AU60" s="17">
        <v>40.106789999999997</v>
      </c>
      <c r="AV60" s="17">
        <v>-999.99</v>
      </c>
      <c r="AW60" s="17">
        <v>-999.99</v>
      </c>
      <c r="AX60" s="17">
        <v>-999.99</v>
      </c>
      <c r="AY60" s="17">
        <v>-999.99</v>
      </c>
      <c r="AZ60" s="17">
        <v>35.819380000000002</v>
      </c>
      <c r="BA60" s="17">
        <v>35.75262</v>
      </c>
      <c r="BB60" s="17">
        <v>35.631279999999997</v>
      </c>
      <c r="BC60" s="17">
        <v>35.470309999999998</v>
      </c>
      <c r="BD60" s="17">
        <v>35.257739999999998</v>
      </c>
      <c r="BE60" s="17">
        <v>35.015210000000003</v>
      </c>
      <c r="BF60" s="17">
        <v>34.882159999999999</v>
      </c>
      <c r="BG60" s="17">
        <v>34.713639999999998</v>
      </c>
      <c r="BH60" s="17">
        <v>34.819989999999997</v>
      </c>
      <c r="BI60" s="17">
        <v>34.894080000000002</v>
      </c>
      <c r="BJ60" s="17">
        <v>34.94952</v>
      </c>
      <c r="BK60" s="17">
        <v>34.978470000000002</v>
      </c>
      <c r="BM60" s="18"/>
      <c r="BN60" s="18"/>
      <c r="BO60" s="18"/>
      <c r="BP60" s="18"/>
    </row>
    <row r="61" spans="2:68" ht="4.5" customHeight="1" x14ac:dyDescent="0.25">
      <c r="B61" s="17">
        <v>11.70499</v>
      </c>
      <c r="C61" s="17">
        <v>11.580859999999999</v>
      </c>
      <c r="D61" s="17">
        <v>11.213089999999999</v>
      </c>
      <c r="E61" s="17">
        <v>10.56165</v>
      </c>
      <c r="F61" s="17">
        <v>9.6692529999999994</v>
      </c>
      <c r="G61" s="17">
        <v>8.6203970000000005</v>
      </c>
      <c r="H61" s="17">
        <v>7.4875949999999998</v>
      </c>
      <c r="I61" s="17">
        <v>6.319769</v>
      </c>
      <c r="J61" s="17">
        <v>5.1510999999999996</v>
      </c>
      <c r="K61" s="17">
        <v>4.013655</v>
      </c>
      <c r="L61" s="17">
        <v>2.96502</v>
      </c>
      <c r="M61" s="17">
        <v>2.1838199999999999</v>
      </c>
      <c r="N61" s="17">
        <v>1.918803</v>
      </c>
      <c r="O61" s="17">
        <v>1.947247</v>
      </c>
      <c r="P61" s="17">
        <v>2.097086</v>
      </c>
      <c r="Q61" s="17">
        <v>2.3108110000000002</v>
      </c>
      <c r="R61" s="17">
        <v>2.5481530000000001</v>
      </c>
      <c r="S61" s="17">
        <v>2.7701539999999998</v>
      </c>
      <c r="T61" s="17">
        <v>2.9505409999999999</v>
      </c>
      <c r="U61" s="17">
        <v>3.0874000000000001</v>
      </c>
      <c r="W61" s="20">
        <v>42.085099999999997</v>
      </c>
      <c r="X61" s="20">
        <v>42.079219999999999</v>
      </c>
      <c r="Y61" s="20">
        <v>42.067970000000003</v>
      </c>
      <c r="Z61" s="20">
        <v>42.061700000000002</v>
      </c>
      <c r="AA61" s="20">
        <v>-999</v>
      </c>
      <c r="AB61" s="20">
        <v>-999</v>
      </c>
      <c r="AC61" s="20">
        <v>-999</v>
      </c>
      <c r="AD61" s="20">
        <v>-999</v>
      </c>
      <c r="AE61" s="20">
        <v>37.522880000000001</v>
      </c>
      <c r="AF61" s="20">
        <v>37.459710000000001</v>
      </c>
      <c r="AG61" s="20">
        <v>37.34975</v>
      </c>
      <c r="AH61" s="20">
        <v>37.208379999999998</v>
      </c>
      <c r="AI61" s="20">
        <v>37.02946</v>
      </c>
      <c r="AJ61" s="20">
        <v>36.835700000000003</v>
      </c>
      <c r="AK61" s="20">
        <v>36.662170000000003</v>
      </c>
      <c r="AL61" s="20">
        <v>36.446730000000002</v>
      </c>
      <c r="AM61" s="20">
        <v>36.577640000000002</v>
      </c>
      <c r="AN61" s="20">
        <v>36.652810000000002</v>
      </c>
      <c r="AO61" s="20">
        <v>36.705469999999998</v>
      </c>
      <c r="AP61" s="20">
        <v>36.732599999999998</v>
      </c>
      <c r="AQ61" s="17"/>
      <c r="AR61" s="17">
        <v>40.079920000000001</v>
      </c>
      <c r="AS61" s="17">
        <v>40.074289999999998</v>
      </c>
      <c r="AT61" s="17">
        <v>40.063479999999998</v>
      </c>
      <c r="AU61" s="17">
        <v>40.057479999999998</v>
      </c>
      <c r="AV61" s="17">
        <v>-999.99</v>
      </c>
      <c r="AW61" s="17">
        <v>-999.99</v>
      </c>
      <c r="AX61" s="17">
        <v>-999.99</v>
      </c>
      <c r="AY61" s="17">
        <v>-999.99</v>
      </c>
      <c r="AZ61" s="17">
        <v>35.734789999999997</v>
      </c>
      <c r="BA61" s="17">
        <v>35.674480000000003</v>
      </c>
      <c r="BB61" s="17">
        <v>35.569629999999997</v>
      </c>
      <c r="BC61" s="17">
        <v>35.435049999999997</v>
      </c>
      <c r="BD61" s="17">
        <v>35.264629999999997</v>
      </c>
      <c r="BE61" s="17">
        <v>35.08014</v>
      </c>
      <c r="BF61" s="17">
        <v>34.91498</v>
      </c>
      <c r="BG61" s="17">
        <v>34.724310000000003</v>
      </c>
      <c r="BH61" s="17">
        <v>34.834519999999998</v>
      </c>
      <c r="BI61" s="17">
        <v>34.905970000000003</v>
      </c>
      <c r="BJ61" s="17">
        <v>34.956130000000002</v>
      </c>
      <c r="BK61" s="17">
        <v>34.981969999999997</v>
      </c>
      <c r="BM61" s="18"/>
      <c r="BN61" s="18"/>
      <c r="BO61" s="18"/>
      <c r="BP61" s="18"/>
    </row>
    <row r="62" spans="2:68" ht="4.5" customHeight="1" x14ac:dyDescent="0.25">
      <c r="B62" s="17">
        <v>11.0764</v>
      </c>
      <c r="C62" s="17">
        <v>10.86116</v>
      </c>
      <c r="D62" s="17">
        <v>10.4521</v>
      </c>
      <c r="E62" s="17">
        <v>9.831035</v>
      </c>
      <c r="F62" s="17">
        <v>9.0185110000000002</v>
      </c>
      <c r="G62" s="17">
        <v>8.0610269999999993</v>
      </c>
      <c r="H62" s="17">
        <v>7.0086300000000001</v>
      </c>
      <c r="I62" s="17">
        <v>5.902971</v>
      </c>
      <c r="J62" s="17">
        <v>4.7761089999999999</v>
      </c>
      <c r="K62" s="17">
        <v>3.6532179999999999</v>
      </c>
      <c r="L62" s="17">
        <v>2.556314</v>
      </c>
      <c r="M62" s="17">
        <v>1.5</v>
      </c>
      <c r="N62" s="17">
        <v>1.597475</v>
      </c>
      <c r="O62" s="17">
        <v>1.7597370000000001</v>
      </c>
      <c r="P62" s="17">
        <v>1.985025</v>
      </c>
      <c r="Q62" s="17">
        <v>2.2578149999999999</v>
      </c>
      <c r="R62" s="17">
        <v>2.5446749999999998</v>
      </c>
      <c r="S62" s="17">
        <v>2.790597</v>
      </c>
      <c r="T62" s="17">
        <v>2.9544839999999999</v>
      </c>
      <c r="U62" s="17">
        <v>3.055383</v>
      </c>
      <c r="W62" s="20">
        <v>41.988300000000002</v>
      </c>
      <c r="X62" s="20">
        <v>41.98527</v>
      </c>
      <c r="Y62" s="20">
        <v>41.974379999999996</v>
      </c>
      <c r="Z62" s="20">
        <v>41.968940000000003</v>
      </c>
      <c r="AA62" s="20">
        <v>-999</v>
      </c>
      <c r="AB62" s="20">
        <v>-999</v>
      </c>
      <c r="AC62" s="20">
        <v>-999</v>
      </c>
      <c r="AD62" s="20">
        <v>-999</v>
      </c>
      <c r="AE62" s="20">
        <v>37.455469999999998</v>
      </c>
      <c r="AF62" s="20">
        <v>37.399569999999997</v>
      </c>
      <c r="AG62" s="20">
        <v>37.301259999999999</v>
      </c>
      <c r="AH62" s="20">
        <v>37.179409999999997</v>
      </c>
      <c r="AI62" s="20">
        <v>37.024679999999996</v>
      </c>
      <c r="AJ62" s="20">
        <v>36.852629999999998</v>
      </c>
      <c r="AK62" s="20">
        <v>36.673630000000003</v>
      </c>
      <c r="AL62" s="20">
        <v>36.448700000000002</v>
      </c>
      <c r="AM62" s="20">
        <v>36.582720000000002</v>
      </c>
      <c r="AN62" s="20">
        <v>36.656329999999997</v>
      </c>
      <c r="AO62" s="20">
        <v>36.706470000000003</v>
      </c>
      <c r="AP62" s="20">
        <v>36.732840000000003</v>
      </c>
      <c r="AQ62" s="17"/>
      <c r="AR62" s="17">
        <v>39.98762</v>
      </c>
      <c r="AS62" s="17">
        <v>39.9848</v>
      </c>
      <c r="AT62" s="17">
        <v>39.974319999999999</v>
      </c>
      <c r="AU62" s="17">
        <v>39.969090000000001</v>
      </c>
      <c r="AV62" s="17">
        <v>-999.99</v>
      </c>
      <c r="AW62" s="17">
        <v>-999.99</v>
      </c>
      <c r="AX62" s="17">
        <v>-999.99</v>
      </c>
      <c r="AY62" s="17">
        <v>-999.99</v>
      </c>
      <c r="AZ62" s="17">
        <v>35.670580000000001</v>
      </c>
      <c r="BA62" s="17">
        <v>35.617249999999999</v>
      </c>
      <c r="BB62" s="17">
        <v>35.523420000000002</v>
      </c>
      <c r="BC62" s="17">
        <v>35.40748</v>
      </c>
      <c r="BD62" s="17">
        <v>35.260089999999998</v>
      </c>
      <c r="BE62" s="17">
        <v>35.096240000000002</v>
      </c>
      <c r="BF62" s="17">
        <v>34.925870000000003</v>
      </c>
      <c r="BG62" s="17">
        <v>34.726750000000003</v>
      </c>
      <c r="BH62" s="17">
        <v>34.839390000000002</v>
      </c>
      <c r="BI62" s="17">
        <v>34.909309999999998</v>
      </c>
      <c r="BJ62" s="17">
        <v>34.957050000000002</v>
      </c>
      <c r="BK62" s="17">
        <v>34.982199999999999</v>
      </c>
      <c r="BM62" s="18"/>
      <c r="BN62" s="18"/>
      <c r="BO62" s="18"/>
      <c r="BP62" s="18"/>
    </row>
    <row r="63" spans="2:68" ht="4.5" customHeight="1" x14ac:dyDescent="0.25">
      <c r="B63" s="17">
        <v>10.478719999999999</v>
      </c>
      <c r="C63" s="17">
        <v>10.20679</v>
      </c>
      <c r="D63" s="17">
        <v>9.7760639999999999</v>
      </c>
      <c r="E63" s="17">
        <v>9.1772109999999998</v>
      </c>
      <c r="F63" s="17">
        <v>8.4222079999999995</v>
      </c>
      <c r="G63" s="17">
        <v>7.5397970000000001</v>
      </c>
      <c r="H63" s="17">
        <v>6.5658810000000001</v>
      </c>
      <c r="I63" s="17">
        <v>5.5363939999999996</v>
      </c>
      <c r="J63" s="17">
        <v>4.4855910000000003</v>
      </c>
      <c r="K63" s="17">
        <v>3.4504090000000001</v>
      </c>
      <c r="L63" s="17">
        <v>2.4928370000000002</v>
      </c>
      <c r="M63" s="17">
        <v>1.7962720000000001</v>
      </c>
      <c r="N63" s="17">
        <v>1.6085769999999999</v>
      </c>
      <c r="O63" s="17">
        <v>1.709284</v>
      </c>
      <c r="P63" s="17">
        <v>1.9344939999999999</v>
      </c>
      <c r="Q63" s="17">
        <v>2.2368000000000001</v>
      </c>
      <c r="R63" s="17">
        <v>2.5785529999999999</v>
      </c>
      <c r="S63" s="17">
        <v>2.8675099999999998</v>
      </c>
      <c r="T63" s="17">
        <v>2.983924</v>
      </c>
      <c r="U63" s="17">
        <v>3.0250360000000001</v>
      </c>
      <c r="W63" s="20">
        <v>41.858409999999999</v>
      </c>
      <c r="X63" s="20">
        <v>41.851430000000001</v>
      </c>
      <c r="Y63" s="20">
        <v>41.84037</v>
      </c>
      <c r="Z63" s="20">
        <v>41.837940000000003</v>
      </c>
      <c r="AA63" s="20">
        <v>-999</v>
      </c>
      <c r="AB63" s="20">
        <v>-999</v>
      </c>
      <c r="AC63" s="20">
        <v>-999</v>
      </c>
      <c r="AD63" s="20">
        <v>-999</v>
      </c>
      <c r="AE63" s="20">
        <v>37.405540000000002</v>
      </c>
      <c r="AF63" s="20">
        <v>37.351199999999999</v>
      </c>
      <c r="AG63" s="20">
        <v>37.264710000000001</v>
      </c>
      <c r="AH63" s="20">
        <v>37.151620000000001</v>
      </c>
      <c r="AI63" s="20">
        <v>37.009320000000002</v>
      </c>
      <c r="AJ63" s="20">
        <v>36.846690000000002</v>
      </c>
      <c r="AK63" s="20">
        <v>36.669429999999998</v>
      </c>
      <c r="AL63" s="20">
        <v>36.441299999999998</v>
      </c>
      <c r="AM63" s="20">
        <v>36.576920000000001</v>
      </c>
      <c r="AN63" s="20">
        <v>36.65166</v>
      </c>
      <c r="AO63" s="20">
        <v>36.702330000000003</v>
      </c>
      <c r="AP63" s="20">
        <v>36.728389999999997</v>
      </c>
      <c r="AQ63" s="17"/>
      <c r="AR63" s="17">
        <v>39.864040000000003</v>
      </c>
      <c r="AS63" s="17">
        <v>39.857410000000002</v>
      </c>
      <c r="AT63" s="17">
        <v>39.846699999999998</v>
      </c>
      <c r="AU63" s="17">
        <v>39.844349999999999</v>
      </c>
      <c r="AV63" s="17">
        <v>-999.99</v>
      </c>
      <c r="AW63" s="17">
        <v>-999.99</v>
      </c>
      <c r="AX63" s="17">
        <v>-999.99</v>
      </c>
      <c r="AY63" s="17">
        <v>-999.99</v>
      </c>
      <c r="AZ63" s="17">
        <v>35.623060000000002</v>
      </c>
      <c r="BA63" s="17">
        <v>35.571060000000003</v>
      </c>
      <c r="BB63" s="17">
        <v>35.488669999999999</v>
      </c>
      <c r="BC63" s="17">
        <v>35.381010000000003</v>
      </c>
      <c r="BD63" s="17">
        <v>35.245469999999997</v>
      </c>
      <c r="BE63" s="17">
        <v>35.090589999999999</v>
      </c>
      <c r="BF63" s="17">
        <v>34.921889999999998</v>
      </c>
      <c r="BG63" s="17">
        <v>34.719949999999997</v>
      </c>
      <c r="BH63" s="17">
        <v>34.833860000000001</v>
      </c>
      <c r="BI63" s="17">
        <v>34.904870000000003</v>
      </c>
      <c r="BJ63" s="17">
        <v>34.953130000000002</v>
      </c>
      <c r="BK63" s="17">
        <v>34.977980000000002</v>
      </c>
      <c r="BM63" s="18"/>
      <c r="BN63" s="18"/>
      <c r="BO63" s="18"/>
      <c r="BP63" s="18"/>
    </row>
    <row r="64" spans="2:68" ht="4.5" customHeight="1" x14ac:dyDescent="0.25">
      <c r="B64" s="17">
        <v>9.9293990000000001</v>
      </c>
      <c r="C64" s="17">
        <v>9.623094</v>
      </c>
      <c r="D64" s="17">
        <v>9.1833679999999998</v>
      </c>
      <c r="E64" s="17">
        <v>8.6051699999999993</v>
      </c>
      <c r="F64" s="17">
        <v>7.8968090000000002</v>
      </c>
      <c r="G64" s="17">
        <v>7.0785239999999998</v>
      </c>
      <c r="H64" s="17">
        <v>6.1786019999999997</v>
      </c>
      <c r="I64" s="17">
        <v>5.2302949999999999</v>
      </c>
      <c r="J64" s="17">
        <v>4.2720570000000002</v>
      </c>
      <c r="K64" s="17">
        <v>3.353469</v>
      </c>
      <c r="L64" s="17">
        <v>2.5517210000000001</v>
      </c>
      <c r="M64" s="17">
        <v>1.9802390000000001</v>
      </c>
      <c r="N64" s="17">
        <v>1.7216469999999999</v>
      </c>
      <c r="O64" s="17">
        <v>1.725792</v>
      </c>
      <c r="P64" s="17">
        <v>1.903842</v>
      </c>
      <c r="Q64" s="17">
        <v>2.1971090000000002</v>
      </c>
      <c r="R64" s="17">
        <v>2.5700599999999998</v>
      </c>
      <c r="S64" s="17">
        <v>3</v>
      </c>
      <c r="T64" s="17">
        <v>2.9604620000000001</v>
      </c>
      <c r="U64" s="17">
        <v>2.9513910000000001</v>
      </c>
      <c r="W64" s="20">
        <v>41.675109999999997</v>
      </c>
      <c r="X64" s="20">
        <v>41.658859999999997</v>
      </c>
      <c r="Y64" s="20">
        <v>41.660229999999999</v>
      </c>
      <c r="Z64" s="20">
        <v>41.666080000000001</v>
      </c>
      <c r="AA64" s="20">
        <v>-999</v>
      </c>
      <c r="AB64" s="20">
        <v>-999</v>
      </c>
      <c r="AC64" s="20">
        <v>-999</v>
      </c>
      <c r="AD64" s="20">
        <v>-999</v>
      </c>
      <c r="AE64" s="20">
        <v>37.368549999999999</v>
      </c>
      <c r="AF64" s="20">
        <v>37.319450000000003</v>
      </c>
      <c r="AG64" s="20">
        <v>37.2316</v>
      </c>
      <c r="AH64" s="20">
        <v>37.122540000000001</v>
      </c>
      <c r="AI64" s="20">
        <v>36.985280000000003</v>
      </c>
      <c r="AJ64" s="20">
        <v>36.826160000000002</v>
      </c>
      <c r="AK64" s="20">
        <v>36.651319999999998</v>
      </c>
      <c r="AL64" s="20">
        <v>36.427500000000002</v>
      </c>
      <c r="AM64" s="20">
        <v>36.561920000000001</v>
      </c>
      <c r="AN64" s="20">
        <v>36.640079999999998</v>
      </c>
      <c r="AO64" s="20">
        <v>36.692120000000003</v>
      </c>
      <c r="AP64" s="20">
        <v>36.718580000000003</v>
      </c>
      <c r="AQ64" s="17"/>
      <c r="AR64" s="17">
        <v>39.689360000000001</v>
      </c>
      <c r="AS64" s="17">
        <v>39.6736</v>
      </c>
      <c r="AT64" s="17">
        <v>39.675069999999998</v>
      </c>
      <c r="AU64" s="17">
        <v>39.68074</v>
      </c>
      <c r="AV64" s="17">
        <v>-999.99</v>
      </c>
      <c r="AW64" s="17">
        <v>-999.99</v>
      </c>
      <c r="AX64" s="17">
        <v>-999.99</v>
      </c>
      <c r="AY64" s="17">
        <v>-999.99</v>
      </c>
      <c r="AZ64" s="17">
        <v>35.587760000000003</v>
      </c>
      <c r="BA64" s="17">
        <v>35.540959999999998</v>
      </c>
      <c r="BB64" s="17">
        <v>35.45711</v>
      </c>
      <c r="BC64" s="17">
        <v>35.353290000000001</v>
      </c>
      <c r="BD64" s="17">
        <v>35.222580000000001</v>
      </c>
      <c r="BE64" s="17">
        <v>35.07103</v>
      </c>
      <c r="BF64" s="17">
        <v>34.904609999999998</v>
      </c>
      <c r="BG64" s="17">
        <v>34.706780000000002</v>
      </c>
      <c r="BH64" s="17">
        <v>34.819510000000001</v>
      </c>
      <c r="BI64" s="17">
        <v>34.89385</v>
      </c>
      <c r="BJ64" s="17">
        <v>34.94341</v>
      </c>
      <c r="BK64" s="17">
        <v>34.968620000000001</v>
      </c>
      <c r="BM64" s="18"/>
      <c r="BN64" s="18"/>
      <c r="BO64" s="18"/>
      <c r="BP64" s="18"/>
    </row>
    <row r="65" spans="2:68" ht="4.5" customHeight="1" x14ac:dyDescent="0.25">
      <c r="B65" s="17">
        <v>9.4356179999999998</v>
      </c>
      <c r="C65" s="17">
        <v>9.1105440000000009</v>
      </c>
      <c r="D65" s="17">
        <v>8.6711019999999994</v>
      </c>
      <c r="E65" s="17">
        <v>8.1144090000000002</v>
      </c>
      <c r="F65" s="17">
        <v>7.4469139999999996</v>
      </c>
      <c r="G65" s="17">
        <v>6.684374</v>
      </c>
      <c r="H65" s="17">
        <v>5.8507509999999998</v>
      </c>
      <c r="I65" s="17">
        <v>4.9774649999999996</v>
      </c>
      <c r="J65" s="17">
        <v>4.1043310000000002</v>
      </c>
      <c r="K65" s="17">
        <v>3.28261</v>
      </c>
      <c r="L65" s="17">
        <v>2.5785930000000001</v>
      </c>
      <c r="M65" s="17">
        <v>2.0616219999999998</v>
      </c>
      <c r="N65" s="17">
        <v>1.7763279999999999</v>
      </c>
      <c r="O65" s="17">
        <v>1.716723</v>
      </c>
      <c r="P65" s="17">
        <v>1.841642</v>
      </c>
      <c r="Q65" s="17">
        <v>2.09172</v>
      </c>
      <c r="R65" s="17">
        <v>2.4041459999999999</v>
      </c>
      <c r="S65" s="17">
        <v>2.6732369999999999</v>
      </c>
      <c r="T65" s="17">
        <v>2.774143</v>
      </c>
      <c r="U65" s="17">
        <v>2.8027730000000002</v>
      </c>
      <c r="W65" s="20">
        <v>41.47307</v>
      </c>
      <c r="X65" s="20">
        <v>41.459470000000003</v>
      </c>
      <c r="Y65" s="20">
        <v>41.446570000000001</v>
      </c>
      <c r="Z65" s="20">
        <v>41.4514</v>
      </c>
      <c r="AA65" s="20">
        <v>-999</v>
      </c>
      <c r="AB65" s="20">
        <v>-999</v>
      </c>
      <c r="AC65" s="20">
        <v>-999</v>
      </c>
      <c r="AD65" s="20">
        <v>-999</v>
      </c>
      <c r="AE65" s="20">
        <v>37.346539999999997</v>
      </c>
      <c r="AF65" s="20">
        <v>37.293170000000003</v>
      </c>
      <c r="AG65" s="20">
        <v>37.203719999999997</v>
      </c>
      <c r="AH65" s="20">
        <v>37.093380000000003</v>
      </c>
      <c r="AI65" s="20">
        <v>36.953470000000003</v>
      </c>
      <c r="AJ65" s="20">
        <v>36.792949999999998</v>
      </c>
      <c r="AK65" s="20">
        <v>36.619050000000001</v>
      </c>
      <c r="AL65" s="20">
        <v>36.404670000000003</v>
      </c>
      <c r="AM65" s="20">
        <v>36.539700000000003</v>
      </c>
      <c r="AN65" s="20">
        <v>36.621729999999999</v>
      </c>
      <c r="AO65" s="20">
        <v>36.676459999999999</v>
      </c>
      <c r="AP65" s="20">
        <v>36.7044</v>
      </c>
      <c r="AQ65" s="17"/>
      <c r="AR65" s="17">
        <v>39.497010000000003</v>
      </c>
      <c r="AS65" s="17">
        <v>39.483930000000001</v>
      </c>
      <c r="AT65" s="17">
        <v>39.47148</v>
      </c>
      <c r="AU65" s="17">
        <v>39.47625</v>
      </c>
      <c r="AV65" s="17">
        <v>-999.99</v>
      </c>
      <c r="AW65" s="17">
        <v>-999.99</v>
      </c>
      <c r="AX65" s="17">
        <v>-999.99</v>
      </c>
      <c r="AY65" s="17">
        <v>-999.99</v>
      </c>
      <c r="AZ65" s="17">
        <v>35.566879999999998</v>
      </c>
      <c r="BA65" s="17">
        <v>35.515889999999999</v>
      </c>
      <c r="BB65" s="17">
        <v>35.430549999999997</v>
      </c>
      <c r="BC65" s="17">
        <v>35.325530000000001</v>
      </c>
      <c r="BD65" s="17">
        <v>35.192259999999997</v>
      </c>
      <c r="BE65" s="17">
        <v>35.039400000000001</v>
      </c>
      <c r="BF65" s="17">
        <v>34.873890000000003</v>
      </c>
      <c r="BG65" s="17">
        <v>34.684579999999997</v>
      </c>
      <c r="BH65" s="17">
        <v>34.798310000000001</v>
      </c>
      <c r="BI65" s="17">
        <v>34.876359999999998</v>
      </c>
      <c r="BJ65" s="17">
        <v>34.928469999999997</v>
      </c>
      <c r="BK65" s="17">
        <v>34.955089999999998</v>
      </c>
      <c r="BM65" s="18"/>
      <c r="BN65" s="18"/>
      <c r="BO65" s="18"/>
      <c r="BP65" s="18"/>
    </row>
    <row r="66" spans="2:68" ht="4.5" customHeight="1" x14ac:dyDescent="0.25">
      <c r="B66" s="17">
        <v>8.9993809999999996</v>
      </c>
      <c r="C66" s="17">
        <v>8.6672670000000007</v>
      </c>
      <c r="D66" s="17">
        <v>8.2354819999999993</v>
      </c>
      <c r="E66" s="17">
        <v>7.7020340000000003</v>
      </c>
      <c r="F66" s="17">
        <v>7.0718870000000003</v>
      </c>
      <c r="G66" s="17">
        <v>6.3576730000000001</v>
      </c>
      <c r="H66" s="17">
        <v>5.5799709999999996</v>
      </c>
      <c r="I66" s="17">
        <v>4.7677129999999996</v>
      </c>
      <c r="J66" s="17">
        <v>3.958977</v>
      </c>
      <c r="K66" s="17">
        <v>3.2015039999999999</v>
      </c>
      <c r="L66" s="17">
        <v>2.5505949999999999</v>
      </c>
      <c r="M66" s="17">
        <v>2.0564249999999999</v>
      </c>
      <c r="N66" s="17">
        <v>1.749261</v>
      </c>
      <c r="O66" s="17">
        <v>1.6423760000000001</v>
      </c>
      <c r="P66" s="17">
        <v>1.7317309999999999</v>
      </c>
      <c r="Q66" s="17">
        <v>1.9372940000000001</v>
      </c>
      <c r="R66" s="17">
        <v>2.1814749999999998</v>
      </c>
      <c r="S66" s="17">
        <v>2.3939210000000002</v>
      </c>
      <c r="T66" s="17">
        <v>2.5290550000000001</v>
      </c>
      <c r="U66" s="17">
        <v>2.605826</v>
      </c>
      <c r="W66" s="20">
        <v>41.231020000000001</v>
      </c>
      <c r="X66" s="20">
        <v>41.219549999999998</v>
      </c>
      <c r="Y66" s="20">
        <v>41.200209999999998</v>
      </c>
      <c r="Z66" s="20">
        <v>41.20232</v>
      </c>
      <c r="AA66" s="20">
        <v>-999</v>
      </c>
      <c r="AB66" s="20">
        <v>-999</v>
      </c>
      <c r="AC66" s="20">
        <v>-999</v>
      </c>
      <c r="AD66" s="20">
        <v>-999</v>
      </c>
      <c r="AE66" s="20">
        <v>37.334180000000003</v>
      </c>
      <c r="AF66" s="20">
        <v>37.27693</v>
      </c>
      <c r="AG66" s="20">
        <v>37.181840000000001</v>
      </c>
      <c r="AH66" s="20">
        <v>37.063670000000002</v>
      </c>
      <c r="AI66" s="20">
        <v>36.915599999999998</v>
      </c>
      <c r="AJ66" s="20">
        <v>36.743119999999998</v>
      </c>
      <c r="AK66" s="20">
        <v>36.561120000000003</v>
      </c>
      <c r="AL66" s="20">
        <v>36.369959999999999</v>
      </c>
      <c r="AM66" s="20">
        <v>36.510719999999999</v>
      </c>
      <c r="AN66" s="20">
        <v>36.599119999999999</v>
      </c>
      <c r="AO66" s="20">
        <v>36.657609999999998</v>
      </c>
      <c r="AP66" s="20">
        <v>36.688330000000001</v>
      </c>
      <c r="AQ66" s="17"/>
      <c r="AR66" s="17">
        <v>39.266460000000002</v>
      </c>
      <c r="AS66" s="17">
        <v>39.255519999999997</v>
      </c>
      <c r="AT66" s="17">
        <v>39.236870000000003</v>
      </c>
      <c r="AU66" s="17">
        <v>39.239100000000001</v>
      </c>
      <c r="AV66" s="17">
        <v>-999.99</v>
      </c>
      <c r="AW66" s="17">
        <v>-999.99</v>
      </c>
      <c r="AX66" s="17">
        <v>-999.99</v>
      </c>
      <c r="AY66" s="17">
        <v>-999.99</v>
      </c>
      <c r="AZ66" s="17">
        <v>35.555070000000001</v>
      </c>
      <c r="BA66" s="17">
        <v>35.500430000000001</v>
      </c>
      <c r="BB66" s="17">
        <v>35.40972</v>
      </c>
      <c r="BC66" s="17">
        <v>35.297220000000003</v>
      </c>
      <c r="BD66" s="17">
        <v>35.156210000000002</v>
      </c>
      <c r="BE66" s="17">
        <v>34.991950000000003</v>
      </c>
      <c r="BF66" s="17">
        <v>34.818669999999997</v>
      </c>
      <c r="BG66" s="17">
        <v>34.650599999999997</v>
      </c>
      <c r="BH66" s="17">
        <v>34.770690000000002</v>
      </c>
      <c r="BI66" s="17">
        <v>34.854810000000001</v>
      </c>
      <c r="BJ66" s="17">
        <v>34.910490000000003</v>
      </c>
      <c r="BK66" s="17">
        <v>34.939830000000001</v>
      </c>
      <c r="BM66" s="18"/>
      <c r="BN66" s="18"/>
      <c r="BO66" s="18"/>
      <c r="BP66" s="18"/>
    </row>
    <row r="67" spans="2:68" ht="4.5" customHeight="1" x14ac:dyDescent="0.25">
      <c r="B67" s="17">
        <v>8.6197309999999998</v>
      </c>
      <c r="C67" s="17">
        <v>8.2899779999999996</v>
      </c>
      <c r="D67" s="17">
        <v>7.872217</v>
      </c>
      <c r="E67" s="17">
        <v>7.3643599999999996</v>
      </c>
      <c r="F67" s="17">
        <v>6.7695449999999999</v>
      </c>
      <c r="G67" s="17">
        <v>6.097251</v>
      </c>
      <c r="H67" s="17">
        <v>5.3643960000000002</v>
      </c>
      <c r="I67" s="17">
        <v>4.5964309999999999</v>
      </c>
      <c r="J67" s="17">
        <v>3.8281900000000002</v>
      </c>
      <c r="K67" s="17">
        <v>3.1038299999999999</v>
      </c>
      <c r="L67" s="17">
        <v>2.4744269999999999</v>
      </c>
      <c r="M67" s="17">
        <v>1.9877629999999999</v>
      </c>
      <c r="N67" s="17">
        <v>1.6674389999999999</v>
      </c>
      <c r="O67" s="17">
        <v>1.5</v>
      </c>
      <c r="P67" s="17">
        <v>1.6044210000000001</v>
      </c>
      <c r="Q67" s="17">
        <v>1.7785150000000001</v>
      </c>
      <c r="R67" s="17">
        <v>1.976974</v>
      </c>
      <c r="S67" s="17">
        <v>2.1584650000000001</v>
      </c>
      <c r="T67" s="17">
        <v>2.29895</v>
      </c>
      <c r="U67" s="17">
        <v>2.4007540000000001</v>
      </c>
      <c r="W67" s="20">
        <v>40.954149999999998</v>
      </c>
      <c r="X67" s="20">
        <v>40.932479999999998</v>
      </c>
      <c r="Y67" s="20">
        <v>40.909669999999998</v>
      </c>
      <c r="Z67" s="20">
        <v>40.902549999999998</v>
      </c>
      <c r="AA67" s="20">
        <v>-999</v>
      </c>
      <c r="AB67" s="20">
        <v>-999</v>
      </c>
      <c r="AC67" s="20">
        <v>-999</v>
      </c>
      <c r="AD67" s="20">
        <v>-999</v>
      </c>
      <c r="AE67" s="20">
        <v>37.340350000000001</v>
      </c>
      <c r="AF67" s="20">
        <v>37.271970000000003</v>
      </c>
      <c r="AG67" s="20">
        <v>37.166960000000003</v>
      </c>
      <c r="AH67" s="20">
        <v>37.037559999999999</v>
      </c>
      <c r="AI67" s="20">
        <v>36.87227</v>
      </c>
      <c r="AJ67" s="20">
        <v>36.671520000000001</v>
      </c>
      <c r="AK67" s="20">
        <v>36.450589999999998</v>
      </c>
      <c r="AL67" s="20">
        <v>36.317889999999998</v>
      </c>
      <c r="AM67" s="20">
        <v>36.475320000000004</v>
      </c>
      <c r="AN67" s="20">
        <v>36.574390000000001</v>
      </c>
      <c r="AO67" s="20">
        <v>36.639009999999999</v>
      </c>
      <c r="AP67" s="20">
        <v>36.670499999999997</v>
      </c>
      <c r="AQ67" s="17"/>
      <c r="AR67" s="17">
        <v>39.002830000000003</v>
      </c>
      <c r="AS67" s="17">
        <v>38.98198</v>
      </c>
      <c r="AT67" s="17">
        <v>38.960050000000003</v>
      </c>
      <c r="AU67" s="17">
        <v>38.953530000000001</v>
      </c>
      <c r="AV67" s="17">
        <v>-999.99</v>
      </c>
      <c r="AW67" s="17">
        <v>-999.99</v>
      </c>
      <c r="AX67" s="17">
        <v>-999.99</v>
      </c>
      <c r="AY67" s="17">
        <v>-999.99</v>
      </c>
      <c r="AZ67" s="17">
        <v>35.560969999999998</v>
      </c>
      <c r="BA67" s="17">
        <v>35.495660000000001</v>
      </c>
      <c r="BB67" s="17">
        <v>35.395530000000001</v>
      </c>
      <c r="BC67" s="17">
        <v>35.272370000000002</v>
      </c>
      <c r="BD67" s="17">
        <v>35.11495</v>
      </c>
      <c r="BE67" s="17">
        <v>34.923720000000003</v>
      </c>
      <c r="BF67" s="17">
        <v>34.713349999999998</v>
      </c>
      <c r="BG67" s="17">
        <v>34.599420000000002</v>
      </c>
      <c r="BH67" s="17">
        <v>34.736939999999997</v>
      </c>
      <c r="BI67" s="17">
        <v>34.831270000000004</v>
      </c>
      <c r="BJ67" s="17">
        <v>34.892829999999996</v>
      </c>
      <c r="BK67" s="17">
        <v>34.922809999999998</v>
      </c>
      <c r="BM67" s="18"/>
      <c r="BN67" s="18"/>
      <c r="BO67" s="18"/>
      <c r="BP67" s="18"/>
    </row>
    <row r="68" spans="2:68" ht="4.5" customHeight="1" x14ac:dyDescent="0.25">
      <c r="B68" s="17">
        <v>8.2390720000000002</v>
      </c>
      <c r="C68" s="17">
        <v>7.9344349999999997</v>
      </c>
      <c r="D68" s="17">
        <v>7.549798</v>
      </c>
      <c r="E68" s="17">
        <v>7.0819619999999999</v>
      </c>
      <c r="F68" s="17">
        <v>6.5313730000000003</v>
      </c>
      <c r="G68" s="17">
        <v>5.9035140000000004</v>
      </c>
      <c r="H68" s="17">
        <v>5.2107619999999999</v>
      </c>
      <c r="I68" s="17">
        <v>4.4667380000000003</v>
      </c>
      <c r="J68" s="17">
        <v>3.7170459999999999</v>
      </c>
      <c r="K68" s="17">
        <v>2.9980129999999998</v>
      </c>
      <c r="L68" s="17">
        <v>2.362098</v>
      </c>
      <c r="M68" s="17">
        <v>1.8740049999999999</v>
      </c>
      <c r="N68" s="17">
        <v>1.5760099999999999</v>
      </c>
      <c r="O68" s="17">
        <v>1.461676</v>
      </c>
      <c r="P68" s="17">
        <v>1.510391</v>
      </c>
      <c r="Q68" s="17">
        <v>1.6454139999999999</v>
      </c>
      <c r="R68" s="17">
        <v>1.8075079999999999</v>
      </c>
      <c r="S68" s="17">
        <v>1.9636199999999999</v>
      </c>
      <c r="T68" s="17">
        <v>2.0974780000000002</v>
      </c>
      <c r="U68" s="17">
        <v>2.207592</v>
      </c>
      <c r="W68" s="20">
        <v>40.640900000000002</v>
      </c>
      <c r="X68" s="20">
        <v>40.621609999999997</v>
      </c>
      <c r="Y68" s="20">
        <v>40.59554</v>
      </c>
      <c r="Z68" s="20">
        <v>40.559199999999997</v>
      </c>
      <c r="AA68" s="20">
        <v>-999</v>
      </c>
      <c r="AB68" s="20">
        <v>-999</v>
      </c>
      <c r="AC68" s="20">
        <v>-999</v>
      </c>
      <c r="AD68" s="20">
        <v>-999</v>
      </c>
      <c r="AE68" s="20">
        <v>37.372300000000003</v>
      </c>
      <c r="AF68" s="20">
        <v>37.282539999999997</v>
      </c>
      <c r="AG68" s="20">
        <v>37.161409999999997</v>
      </c>
      <c r="AH68" s="20">
        <v>37.017429999999997</v>
      </c>
      <c r="AI68" s="20">
        <v>36.834800000000001</v>
      </c>
      <c r="AJ68" s="20">
        <v>36.588970000000003</v>
      </c>
      <c r="AK68" s="20">
        <v>36.192549999999997</v>
      </c>
      <c r="AL68" s="20">
        <v>36.254460000000002</v>
      </c>
      <c r="AM68" s="20">
        <v>36.444209999999998</v>
      </c>
      <c r="AN68" s="20">
        <v>36.552860000000003</v>
      </c>
      <c r="AO68" s="20">
        <v>36.621510000000001</v>
      </c>
      <c r="AP68" s="20">
        <v>36.653979999999997</v>
      </c>
      <c r="AQ68" s="17"/>
      <c r="AR68" s="17">
        <v>38.70429</v>
      </c>
      <c r="AS68" s="17">
        <v>38.685940000000002</v>
      </c>
      <c r="AT68" s="17">
        <v>38.661259999999999</v>
      </c>
      <c r="AU68" s="17">
        <v>38.626469999999998</v>
      </c>
      <c r="AV68" s="17">
        <v>-999.99</v>
      </c>
      <c r="AW68" s="17">
        <v>-999.99</v>
      </c>
      <c r="AX68" s="17">
        <v>-999.99</v>
      </c>
      <c r="AY68" s="17">
        <v>-999.99</v>
      </c>
      <c r="AZ68" s="17">
        <v>35.591380000000001</v>
      </c>
      <c r="BA68" s="17">
        <v>35.505670000000002</v>
      </c>
      <c r="BB68" s="17">
        <v>35.39029</v>
      </c>
      <c r="BC68" s="17">
        <v>35.253169999999997</v>
      </c>
      <c r="BD68" s="17">
        <v>35.079230000000003</v>
      </c>
      <c r="BE68" s="17">
        <v>34.845019999999998</v>
      </c>
      <c r="BF68" s="17">
        <v>34.463590000000003</v>
      </c>
      <c r="BG68" s="17">
        <v>34.536929999999998</v>
      </c>
      <c r="BH68" s="17">
        <v>34.707299999999996</v>
      </c>
      <c r="BI68" s="17">
        <v>34.810749999999999</v>
      </c>
      <c r="BJ68" s="17">
        <v>34.876179999999998</v>
      </c>
      <c r="BK68" s="17">
        <v>34.907069999999997</v>
      </c>
      <c r="BM68" s="18"/>
      <c r="BN68" s="18"/>
      <c r="BO68" s="18"/>
      <c r="BP68" s="18"/>
    </row>
    <row r="69" spans="2:68" ht="4.5" customHeight="1" x14ac:dyDescent="0.25">
      <c r="B69" s="17">
        <v>7.9606859999999999</v>
      </c>
      <c r="C69" s="17">
        <v>7.6733169999999999</v>
      </c>
      <c r="D69" s="17">
        <v>7.3147440000000001</v>
      </c>
      <c r="E69" s="17">
        <v>6.8803539999999996</v>
      </c>
      <c r="F69" s="17">
        <v>6.3672940000000002</v>
      </c>
      <c r="G69" s="17">
        <v>5.7759260000000001</v>
      </c>
      <c r="H69" s="17">
        <v>5.1125949999999998</v>
      </c>
      <c r="I69" s="17">
        <v>4.3933410000000004</v>
      </c>
      <c r="J69" s="17">
        <v>3.6463939999999999</v>
      </c>
      <c r="K69" s="17">
        <v>2.9106990000000001</v>
      </c>
      <c r="L69" s="17">
        <v>2.2355230000000001</v>
      </c>
      <c r="M69" s="17">
        <v>1.7168909999999999</v>
      </c>
      <c r="N69" s="17">
        <v>1.4701360000000001</v>
      </c>
      <c r="O69" s="17">
        <v>1.403988</v>
      </c>
      <c r="P69" s="17">
        <v>1.4399189999999999</v>
      </c>
      <c r="Q69" s="17">
        <v>1.544424</v>
      </c>
      <c r="R69" s="17">
        <v>1.6753670000000001</v>
      </c>
      <c r="S69" s="17">
        <v>1.8059160000000001</v>
      </c>
      <c r="T69" s="17">
        <v>1.9255690000000001</v>
      </c>
      <c r="U69" s="17">
        <v>1.996326</v>
      </c>
      <c r="W69" s="20">
        <v>40.332500000000003</v>
      </c>
      <c r="X69" s="20">
        <v>40.284759999999999</v>
      </c>
      <c r="Y69" s="20">
        <v>40.21049</v>
      </c>
      <c r="Z69" s="20">
        <v>40.154249999999998</v>
      </c>
      <c r="AA69" s="20">
        <v>-999</v>
      </c>
      <c r="AB69" s="20">
        <v>-999</v>
      </c>
      <c r="AC69" s="20">
        <v>37.747419999999998</v>
      </c>
      <c r="AD69" s="20">
        <v>37.641579999999998</v>
      </c>
      <c r="AE69" s="20">
        <v>37.448419999999999</v>
      </c>
      <c r="AF69" s="20">
        <v>37.308810000000001</v>
      </c>
      <c r="AG69" s="20">
        <v>37.157629999999997</v>
      </c>
      <c r="AH69" s="20">
        <v>37.009129999999999</v>
      </c>
      <c r="AI69" s="20">
        <v>36.83473</v>
      </c>
      <c r="AJ69" s="20">
        <v>36.631239999999998</v>
      </c>
      <c r="AK69" s="20">
        <v>36.412219999999998</v>
      </c>
      <c r="AL69" s="20">
        <v>36.287669999999999</v>
      </c>
      <c r="AM69" s="20">
        <v>36.444920000000003</v>
      </c>
      <c r="AN69" s="20">
        <v>36.542180000000002</v>
      </c>
      <c r="AO69" s="20">
        <v>36.606900000000003</v>
      </c>
      <c r="AP69" s="20">
        <v>36.639429999999997</v>
      </c>
      <c r="AQ69" s="17"/>
      <c r="AR69" s="17">
        <v>38.410910000000001</v>
      </c>
      <c r="AS69" s="17">
        <v>38.365200000000002</v>
      </c>
      <c r="AT69" s="17">
        <v>38.294040000000003</v>
      </c>
      <c r="AU69" s="17">
        <v>38.240769999999998</v>
      </c>
      <c r="AV69" s="17">
        <v>-999.99</v>
      </c>
      <c r="AW69" s="17">
        <v>-999.99</v>
      </c>
      <c r="AX69" s="17">
        <v>35.948659999999997</v>
      </c>
      <c r="AY69" s="17">
        <v>35.847949999999997</v>
      </c>
      <c r="AZ69" s="17">
        <v>35.663589999999999</v>
      </c>
      <c r="BA69" s="17">
        <v>35.530810000000002</v>
      </c>
      <c r="BB69" s="17">
        <v>35.386600000000001</v>
      </c>
      <c r="BC69" s="17">
        <v>35.245310000000003</v>
      </c>
      <c r="BD69" s="17">
        <v>35.079210000000003</v>
      </c>
      <c r="BE69" s="17">
        <v>34.88532</v>
      </c>
      <c r="BF69" s="17">
        <v>34.676749999999998</v>
      </c>
      <c r="BG69" s="17">
        <v>34.570410000000003</v>
      </c>
      <c r="BH69" s="17">
        <v>34.708010000000002</v>
      </c>
      <c r="BI69" s="17">
        <v>34.800539999999998</v>
      </c>
      <c r="BJ69" s="17">
        <v>34.862220000000001</v>
      </c>
      <c r="BK69" s="17">
        <v>34.893230000000003</v>
      </c>
      <c r="BM69" s="18"/>
      <c r="BN69" s="18"/>
      <c r="BO69" s="18"/>
      <c r="BP69" s="18"/>
    </row>
    <row r="70" spans="2:68" ht="4.5" customHeight="1" x14ac:dyDescent="0.25">
      <c r="B70" s="17">
        <v>7.7654459999999998</v>
      </c>
      <c r="C70" s="17">
        <v>7.4896729999999998</v>
      </c>
      <c r="D70" s="17">
        <v>7.15306</v>
      </c>
      <c r="E70" s="17">
        <v>6.7498189999999996</v>
      </c>
      <c r="F70" s="17">
        <v>6.2735269999999996</v>
      </c>
      <c r="G70" s="17">
        <v>5.7179880000000001</v>
      </c>
      <c r="H70" s="17">
        <v>5.0808869999999997</v>
      </c>
      <c r="I70" s="17">
        <v>4.3710800000000001</v>
      </c>
      <c r="J70" s="17">
        <v>3.6163319999999999</v>
      </c>
      <c r="K70" s="17">
        <v>2.8616799999999998</v>
      </c>
      <c r="L70" s="17">
        <v>2.149473</v>
      </c>
      <c r="M70" s="17">
        <v>1.5</v>
      </c>
      <c r="N70" s="17">
        <v>1.3971709999999999</v>
      </c>
      <c r="O70" s="17">
        <v>1.3626469999999999</v>
      </c>
      <c r="P70" s="17">
        <v>1.392225</v>
      </c>
      <c r="Q70" s="17">
        <v>1.471115</v>
      </c>
      <c r="R70" s="17">
        <v>1.5751839999999999</v>
      </c>
      <c r="S70" s="17">
        <v>1.6779999999999999</v>
      </c>
      <c r="T70" s="17">
        <v>1.7795129999999999</v>
      </c>
      <c r="U70" s="17">
        <v>1.842727</v>
      </c>
      <c r="W70" s="20">
        <v>39.980550000000001</v>
      </c>
      <c r="X70" s="20">
        <v>39.928539999999998</v>
      </c>
      <c r="Y70" s="20">
        <v>39.831339999999997</v>
      </c>
      <c r="Z70" s="20">
        <v>39.668309999999998</v>
      </c>
      <c r="AA70" s="20">
        <v>39.328789999999998</v>
      </c>
      <c r="AB70" s="20">
        <v>-999</v>
      </c>
      <c r="AC70" s="20">
        <v>37.812730000000002</v>
      </c>
      <c r="AD70" s="20">
        <v>37.674590000000002</v>
      </c>
      <c r="AE70" s="20">
        <v>37.480080000000001</v>
      </c>
      <c r="AF70" s="20">
        <v>37.313540000000003</v>
      </c>
      <c r="AG70" s="20">
        <v>37.144779999999997</v>
      </c>
      <c r="AH70" s="20">
        <v>36.99532</v>
      </c>
      <c r="AI70" s="20">
        <v>36.83361</v>
      </c>
      <c r="AJ70" s="20">
        <v>36.662590000000002</v>
      </c>
      <c r="AK70" s="20">
        <v>36.486719999999998</v>
      </c>
      <c r="AL70" s="20">
        <v>36.308140000000002</v>
      </c>
      <c r="AM70" s="20">
        <v>36.448970000000003</v>
      </c>
      <c r="AN70" s="20">
        <v>36.535850000000003</v>
      </c>
      <c r="AO70" s="20">
        <v>36.59534</v>
      </c>
      <c r="AP70" s="20">
        <v>36.626130000000003</v>
      </c>
      <c r="AQ70" s="17"/>
      <c r="AR70" s="17">
        <v>38.075319999999998</v>
      </c>
      <c r="AS70" s="17">
        <v>38.025779999999997</v>
      </c>
      <c r="AT70" s="17">
        <v>37.933199999999999</v>
      </c>
      <c r="AU70" s="17">
        <v>37.77814</v>
      </c>
      <c r="AV70" s="17">
        <v>37.454659999999997</v>
      </c>
      <c r="AW70" s="17">
        <v>-999.99</v>
      </c>
      <c r="AX70" s="17">
        <v>36.010840000000002</v>
      </c>
      <c r="AY70" s="17">
        <v>35.879420000000003</v>
      </c>
      <c r="AZ70" s="17">
        <v>35.693750000000001</v>
      </c>
      <c r="BA70" s="17">
        <v>35.535319999999999</v>
      </c>
      <c r="BB70" s="17">
        <v>35.374360000000003</v>
      </c>
      <c r="BC70" s="17">
        <v>35.23216</v>
      </c>
      <c r="BD70" s="17">
        <v>35.078110000000002</v>
      </c>
      <c r="BE70" s="17">
        <v>34.91525</v>
      </c>
      <c r="BF70" s="17">
        <v>34.747790000000002</v>
      </c>
      <c r="BG70" s="17">
        <v>34.591279999999998</v>
      </c>
      <c r="BH70" s="17">
        <v>34.711880000000001</v>
      </c>
      <c r="BI70" s="17">
        <v>34.794519999999999</v>
      </c>
      <c r="BJ70" s="17">
        <v>34.851190000000003</v>
      </c>
      <c r="BK70" s="17">
        <v>34.880549999999999</v>
      </c>
      <c r="BM70" s="18"/>
      <c r="BN70" s="18"/>
      <c r="BO70" s="18"/>
      <c r="BP70" s="18"/>
    </row>
    <row r="71" spans="2:68" ht="4.5" customHeight="1" x14ac:dyDescent="0.25">
      <c r="B71" s="17">
        <v>7.5678419999999997</v>
      </c>
      <c r="C71" s="17">
        <v>7.3209999999999997</v>
      </c>
      <c r="D71" s="17">
        <v>7.0232900000000003</v>
      </c>
      <c r="E71" s="17">
        <v>6.6683339999999998</v>
      </c>
      <c r="F71" s="17">
        <v>6.2464089999999999</v>
      </c>
      <c r="G71" s="17">
        <v>5.7431460000000003</v>
      </c>
      <c r="H71" s="17">
        <v>5.1427480000000001</v>
      </c>
      <c r="I71" s="17">
        <v>4.440753</v>
      </c>
      <c r="J71" s="17">
        <v>3.6656300000000002</v>
      </c>
      <c r="K71" s="17">
        <v>2.8942429999999999</v>
      </c>
      <c r="L71" s="17">
        <v>2.2157249999999999</v>
      </c>
      <c r="M71" s="17">
        <v>1.711633</v>
      </c>
      <c r="N71" s="17">
        <v>1.467692</v>
      </c>
      <c r="O71" s="17">
        <v>1.377872</v>
      </c>
      <c r="P71" s="17">
        <v>1.3672089999999999</v>
      </c>
      <c r="Q71" s="17">
        <v>1.412806</v>
      </c>
      <c r="R71" s="17">
        <v>1.5</v>
      </c>
      <c r="S71" s="17">
        <v>1.5603640000000001</v>
      </c>
      <c r="T71" s="17">
        <v>1.6415850000000001</v>
      </c>
      <c r="U71" s="17">
        <v>1.7361009999999999</v>
      </c>
      <c r="W71" s="20">
        <v>39.681350000000002</v>
      </c>
      <c r="X71" s="20">
        <v>39.60519</v>
      </c>
      <c r="Y71" s="20">
        <v>39.487850000000002</v>
      </c>
      <c r="Z71" s="20">
        <v>39.293399999999998</v>
      </c>
      <c r="AA71" s="20">
        <v>38.953470000000003</v>
      </c>
      <c r="AB71" s="20">
        <v>38.418309999999998</v>
      </c>
      <c r="AC71" s="20">
        <v>37.97786</v>
      </c>
      <c r="AD71" s="20">
        <v>37.701610000000002</v>
      </c>
      <c r="AE71" s="20">
        <v>37.49183</v>
      </c>
      <c r="AF71" s="20">
        <v>37.286879999999996</v>
      </c>
      <c r="AG71" s="20">
        <v>37.108550000000001</v>
      </c>
      <c r="AH71" s="20">
        <v>36.96172</v>
      </c>
      <c r="AI71" s="20">
        <v>36.816290000000002</v>
      </c>
      <c r="AJ71" s="20">
        <v>36.663989999999998</v>
      </c>
      <c r="AK71" s="20">
        <v>36.505890000000001</v>
      </c>
      <c r="AL71" s="20">
        <v>36.312060000000002</v>
      </c>
      <c r="AM71" s="20">
        <v>36.446890000000003</v>
      </c>
      <c r="AN71" s="20">
        <v>36.527360000000002</v>
      </c>
      <c r="AO71" s="20">
        <v>36.584060000000001</v>
      </c>
      <c r="AP71" s="20">
        <v>36.612830000000002</v>
      </c>
      <c r="AQ71" s="17"/>
      <c r="AR71" s="17">
        <v>37.790689999999998</v>
      </c>
      <c r="AS71" s="17">
        <v>37.717840000000002</v>
      </c>
      <c r="AT71" s="17">
        <v>37.606180000000002</v>
      </c>
      <c r="AU71" s="17">
        <v>37.421129999999998</v>
      </c>
      <c r="AV71" s="17">
        <v>37.097560000000001</v>
      </c>
      <c r="AW71" s="17">
        <v>36.58766</v>
      </c>
      <c r="AX71" s="17">
        <v>36.168039999999998</v>
      </c>
      <c r="AY71" s="17">
        <v>35.904649999999997</v>
      </c>
      <c r="AZ71" s="17">
        <v>35.705210000000001</v>
      </c>
      <c r="BA71" s="17">
        <v>35.509839999999997</v>
      </c>
      <c r="BB71" s="17">
        <v>35.339889999999997</v>
      </c>
      <c r="BC71" s="17">
        <v>35.200130000000001</v>
      </c>
      <c r="BD71" s="17">
        <v>35.061639999999997</v>
      </c>
      <c r="BE71" s="17">
        <v>34.916539999999998</v>
      </c>
      <c r="BF71" s="17">
        <v>34.766089999999998</v>
      </c>
      <c r="BG71" s="17">
        <v>34.595610000000001</v>
      </c>
      <c r="BH71" s="17">
        <v>34.709899999999998</v>
      </c>
      <c r="BI71" s="17">
        <v>34.786430000000003</v>
      </c>
      <c r="BJ71" s="17">
        <v>34.840479999999999</v>
      </c>
      <c r="BK71" s="17">
        <v>34.867899999999999</v>
      </c>
      <c r="BM71" s="18"/>
      <c r="BN71" s="18"/>
      <c r="BO71" s="18"/>
      <c r="BP71" s="18"/>
    </row>
    <row r="72" spans="2:68" ht="4.5" customHeight="1" x14ac:dyDescent="0.25">
      <c r="B72" s="17">
        <v>7.3955070000000003</v>
      </c>
      <c r="C72" s="17">
        <v>7.1803290000000004</v>
      </c>
      <c r="D72" s="17">
        <v>6.9257080000000002</v>
      </c>
      <c r="E72" s="17">
        <v>6.6266090000000002</v>
      </c>
      <c r="F72" s="17">
        <v>6.2728590000000004</v>
      </c>
      <c r="G72" s="17">
        <v>5.842892</v>
      </c>
      <c r="H72" s="17">
        <v>5.3004610000000003</v>
      </c>
      <c r="I72" s="17">
        <v>4.6127099999999999</v>
      </c>
      <c r="J72" s="17">
        <v>3.7893500000000002</v>
      </c>
      <c r="K72" s="17">
        <v>2.9618890000000002</v>
      </c>
      <c r="L72" s="17">
        <v>2.3328069999999999</v>
      </c>
      <c r="M72" s="17">
        <v>1.881688</v>
      </c>
      <c r="N72" s="17">
        <v>1.588136</v>
      </c>
      <c r="O72" s="17">
        <v>1.4248890000000001</v>
      </c>
      <c r="P72" s="17">
        <v>1.3533949999999999</v>
      </c>
      <c r="Q72" s="17">
        <v>1.3467579999999999</v>
      </c>
      <c r="R72" s="17">
        <v>1.381721</v>
      </c>
      <c r="S72" s="17">
        <v>1.4348939999999999</v>
      </c>
      <c r="T72" s="17">
        <v>1.506213</v>
      </c>
      <c r="U72" s="17">
        <v>1.5959460000000001</v>
      </c>
      <c r="W72" s="20">
        <v>39.383240000000001</v>
      </c>
      <c r="X72" s="20">
        <v>39.30471</v>
      </c>
      <c r="Y72" s="20">
        <v>39.173200000000001</v>
      </c>
      <c r="Z72" s="20">
        <v>38.992759999999997</v>
      </c>
      <c r="AA72" s="20">
        <v>38.663339999999998</v>
      </c>
      <c r="AB72" s="20">
        <v>38.272080000000003</v>
      </c>
      <c r="AC72" s="20">
        <v>37.957349999999998</v>
      </c>
      <c r="AD72" s="20">
        <v>37.682899999999997</v>
      </c>
      <c r="AE72" s="20">
        <v>37.446739999999998</v>
      </c>
      <c r="AF72" s="20">
        <v>37.216259999999998</v>
      </c>
      <c r="AG72" s="20">
        <v>37.031579999999998</v>
      </c>
      <c r="AH72" s="20">
        <v>36.899140000000003</v>
      </c>
      <c r="AI72" s="20">
        <v>36.775379999999998</v>
      </c>
      <c r="AJ72" s="20">
        <v>36.643320000000003</v>
      </c>
      <c r="AK72" s="20">
        <v>36.497120000000002</v>
      </c>
      <c r="AL72" s="20">
        <v>36.30368</v>
      </c>
      <c r="AM72" s="20">
        <v>36.43824</v>
      </c>
      <c r="AN72" s="20">
        <v>36.515140000000002</v>
      </c>
      <c r="AO72" s="20">
        <v>36.569650000000003</v>
      </c>
      <c r="AP72" s="20">
        <v>36.597110000000001</v>
      </c>
      <c r="AQ72" s="17"/>
      <c r="AR72" s="17">
        <v>37.506720000000001</v>
      </c>
      <c r="AS72" s="17">
        <v>37.431690000000003</v>
      </c>
      <c r="AT72" s="17">
        <v>37.306249999999999</v>
      </c>
      <c r="AU72" s="17">
        <v>37.135199999999998</v>
      </c>
      <c r="AV72" s="17">
        <v>36.820880000000002</v>
      </c>
      <c r="AW72" s="17">
        <v>36.447710000000001</v>
      </c>
      <c r="AX72" s="17">
        <v>36.148470000000003</v>
      </c>
      <c r="AY72" s="17">
        <v>35.887070000000001</v>
      </c>
      <c r="AZ72" s="17">
        <v>35.662230000000001</v>
      </c>
      <c r="BA72" s="17">
        <v>35.442369999999997</v>
      </c>
      <c r="BB72" s="17">
        <v>35.266599999999997</v>
      </c>
      <c r="BC72" s="17">
        <v>35.140500000000003</v>
      </c>
      <c r="BD72" s="17">
        <v>35.022629999999999</v>
      </c>
      <c r="BE72" s="17">
        <v>34.896850000000001</v>
      </c>
      <c r="BF72" s="17">
        <v>34.7577</v>
      </c>
      <c r="BG72" s="17">
        <v>34.587980000000002</v>
      </c>
      <c r="BH72" s="17">
        <v>34.701700000000002</v>
      </c>
      <c r="BI72" s="17">
        <v>34.774790000000003</v>
      </c>
      <c r="BJ72" s="17">
        <v>34.82676</v>
      </c>
      <c r="BK72" s="17">
        <v>34.852899999999998</v>
      </c>
      <c r="BM72" s="18"/>
      <c r="BN72" s="18"/>
      <c r="BO72" s="18"/>
      <c r="BP72" s="18"/>
    </row>
    <row r="73" spans="2:68" ht="5.25" customHeight="1" x14ac:dyDescent="0.25">
      <c r="B73" s="17">
        <v>7.2376290000000001</v>
      </c>
      <c r="C73" s="17">
        <v>7.0534340000000002</v>
      </c>
      <c r="D73" s="17">
        <v>6.841774</v>
      </c>
      <c r="E73" s="17">
        <v>6.6012060000000004</v>
      </c>
      <c r="F73" s="17">
        <v>6.3263689999999997</v>
      </c>
      <c r="G73" s="17">
        <v>6</v>
      </c>
      <c r="H73" s="17">
        <v>5.5583609999999997</v>
      </c>
      <c r="I73" s="17">
        <v>4.9238239999999998</v>
      </c>
      <c r="J73" s="17">
        <v>4.0402329999999997</v>
      </c>
      <c r="K73" s="17">
        <v>3</v>
      </c>
      <c r="L73" s="17">
        <v>2.4865270000000002</v>
      </c>
      <c r="M73" s="17">
        <v>2.0377960000000002</v>
      </c>
      <c r="N73" s="17">
        <v>1.6967749999999999</v>
      </c>
      <c r="O73" s="17">
        <v>1.46767</v>
      </c>
      <c r="P73" s="17">
        <v>1.333674</v>
      </c>
      <c r="Q73" s="17">
        <v>1.2732570000000001</v>
      </c>
      <c r="R73" s="17">
        <v>1.270195</v>
      </c>
      <c r="S73" s="17">
        <v>1.3058689999999999</v>
      </c>
      <c r="T73" s="17">
        <v>1.370752</v>
      </c>
      <c r="U73" s="17">
        <v>1.4591879999999999</v>
      </c>
      <c r="W73" s="20">
        <v>39.106999999999999</v>
      </c>
      <c r="X73" s="20">
        <v>39.034199999999998</v>
      </c>
      <c r="Y73" s="20">
        <v>38.911299999999997</v>
      </c>
      <c r="Z73" s="20">
        <v>38.681100000000001</v>
      </c>
      <c r="AA73" s="20">
        <v>38.417670000000001</v>
      </c>
      <c r="AB73" s="20">
        <v>38.129159999999999</v>
      </c>
      <c r="AC73" s="20">
        <v>37.860610000000001</v>
      </c>
      <c r="AD73" s="20">
        <v>37.594329999999999</v>
      </c>
      <c r="AE73" s="20">
        <v>37.352040000000002</v>
      </c>
      <c r="AF73" s="20">
        <v>37.113370000000003</v>
      </c>
      <c r="AG73" s="20">
        <v>36.883009999999999</v>
      </c>
      <c r="AH73" s="20">
        <v>36.802759999999999</v>
      </c>
      <c r="AI73" s="20">
        <v>36.716189999999997</v>
      </c>
      <c r="AJ73" s="20">
        <v>36.606760000000001</v>
      </c>
      <c r="AK73" s="20">
        <v>36.474559999999997</v>
      </c>
      <c r="AL73" s="20">
        <v>36.28783</v>
      </c>
      <c r="AM73" s="20">
        <v>36.421370000000003</v>
      </c>
      <c r="AN73" s="20">
        <v>36.497660000000003</v>
      </c>
      <c r="AO73" s="20">
        <v>36.551250000000003</v>
      </c>
      <c r="AP73" s="20">
        <v>36.578299999999999</v>
      </c>
      <c r="AQ73" s="17"/>
      <c r="AR73" s="17">
        <v>37.243659999999998</v>
      </c>
      <c r="AS73" s="17">
        <v>37.174140000000001</v>
      </c>
      <c r="AT73" s="17">
        <v>37.057360000000003</v>
      </c>
      <c r="AU73" s="17">
        <v>36.837400000000002</v>
      </c>
      <c r="AV73" s="17">
        <v>36.586680000000001</v>
      </c>
      <c r="AW73" s="17">
        <v>36.311929999999997</v>
      </c>
      <c r="AX73" s="17">
        <v>36.056420000000003</v>
      </c>
      <c r="AY73" s="17">
        <v>35.802579999999999</v>
      </c>
      <c r="AZ73" s="17">
        <v>35.571849999999998</v>
      </c>
      <c r="BA73" s="17">
        <v>35.344580000000001</v>
      </c>
      <c r="BB73" s="17">
        <v>35.125019999999999</v>
      </c>
      <c r="BC73" s="17">
        <v>35.048729999999999</v>
      </c>
      <c r="BD73" s="17">
        <v>34.966259999999998</v>
      </c>
      <c r="BE73" s="17">
        <v>34.862020000000001</v>
      </c>
      <c r="BF73" s="17">
        <v>34.736229999999999</v>
      </c>
      <c r="BG73" s="17">
        <v>34.572839999999999</v>
      </c>
      <c r="BH73" s="17">
        <v>34.685589999999998</v>
      </c>
      <c r="BI73" s="17">
        <v>34.758130000000001</v>
      </c>
      <c r="BJ73" s="17">
        <v>34.809260000000002</v>
      </c>
      <c r="BK73" s="17">
        <v>34.83502</v>
      </c>
      <c r="BM73" s="18"/>
      <c r="BN73" s="18"/>
      <c r="BO73" s="18"/>
      <c r="BP73" s="18"/>
    </row>
    <row r="74" spans="2:68" ht="9" customHeight="1" x14ac:dyDescent="0.25">
      <c r="B74" s="17">
        <v>7.0835600000000003</v>
      </c>
      <c r="C74" s="17">
        <v>6.9255079999999998</v>
      </c>
      <c r="D74" s="17">
        <v>6.7502139999999997</v>
      </c>
      <c r="E74" s="17">
        <v>6.5604430000000002</v>
      </c>
      <c r="F74" s="17">
        <v>6.3587429999999996</v>
      </c>
      <c r="G74" s="17">
        <v>6.141788</v>
      </c>
      <c r="H74" s="17">
        <v>5.877154</v>
      </c>
      <c r="I74" s="17">
        <v>5.397424</v>
      </c>
      <c r="J74" s="17">
        <v>4.4774560000000001</v>
      </c>
      <c r="K74" s="17">
        <v>3.4814479999999999</v>
      </c>
      <c r="L74" s="17">
        <v>2.7352500000000002</v>
      </c>
      <c r="M74" s="17">
        <v>2.1864699999999999</v>
      </c>
      <c r="N74" s="17">
        <v>1.7746999999999999</v>
      </c>
      <c r="O74" s="17">
        <v>1.482429</v>
      </c>
      <c r="P74" s="17">
        <v>1.2928599999999999</v>
      </c>
      <c r="Q74" s="17">
        <v>1.187279</v>
      </c>
      <c r="R74" s="17">
        <v>1.1539649999999999</v>
      </c>
      <c r="S74" s="17">
        <v>1.174159</v>
      </c>
      <c r="T74" s="17">
        <v>1.2347840000000001</v>
      </c>
      <c r="U74" s="17">
        <v>1.325099</v>
      </c>
      <c r="W74" s="20">
        <v>38.84366</v>
      </c>
      <c r="X74" s="20">
        <v>38.778530000000003</v>
      </c>
      <c r="Y74" s="20">
        <v>38.646419999999999</v>
      </c>
      <c r="Z74" s="20">
        <v>38.462040000000002</v>
      </c>
      <c r="AA74" s="20">
        <v>38.212490000000003</v>
      </c>
      <c r="AB74" s="20">
        <v>37.963500000000003</v>
      </c>
      <c r="AC74" s="20">
        <v>37.707590000000003</v>
      </c>
      <c r="AD74" s="20">
        <v>37.473559999999999</v>
      </c>
      <c r="AE74" s="20">
        <v>37.237749999999998</v>
      </c>
      <c r="AF74" s="20">
        <v>36.975499999999997</v>
      </c>
      <c r="AG74" s="20">
        <v>36.582470000000001</v>
      </c>
      <c r="AH74" s="20">
        <v>36.683529999999998</v>
      </c>
      <c r="AI74" s="20">
        <v>36.651200000000003</v>
      </c>
      <c r="AJ74" s="20">
        <v>36.563630000000003</v>
      </c>
      <c r="AK74" s="20">
        <v>36.444209999999998</v>
      </c>
      <c r="AL74" s="20">
        <v>36.267000000000003</v>
      </c>
      <c r="AM74" s="20">
        <v>36.400379999999998</v>
      </c>
      <c r="AN74" s="20">
        <v>36.47625</v>
      </c>
      <c r="AO74" s="20">
        <v>36.526969999999999</v>
      </c>
      <c r="AP74" s="20">
        <v>36.554319999999997</v>
      </c>
      <c r="AQ74" s="17"/>
      <c r="AR74" s="17">
        <v>36.992699999999999</v>
      </c>
      <c r="AS74" s="17">
        <v>36.930680000000002</v>
      </c>
      <c r="AT74" s="17">
        <v>36.804740000000002</v>
      </c>
      <c r="AU74" s="17">
        <v>36.629350000000002</v>
      </c>
      <c r="AV74" s="17">
        <v>36.39134</v>
      </c>
      <c r="AW74" s="17">
        <v>36.154350000000001</v>
      </c>
      <c r="AX74" s="17">
        <v>35.910469999999997</v>
      </c>
      <c r="AY74" s="17">
        <v>35.687690000000003</v>
      </c>
      <c r="AZ74" s="17">
        <v>35.462980000000002</v>
      </c>
      <c r="BA74" s="17">
        <v>35.213299999999997</v>
      </c>
      <c r="BB74" s="17">
        <v>34.834380000000003</v>
      </c>
      <c r="BC74" s="17">
        <v>34.935099999999998</v>
      </c>
      <c r="BD74" s="17">
        <v>34.904359999999997</v>
      </c>
      <c r="BE74" s="17">
        <v>34.820950000000003</v>
      </c>
      <c r="BF74" s="17">
        <v>34.70731</v>
      </c>
      <c r="BG74" s="17">
        <v>34.552619999999997</v>
      </c>
      <c r="BH74" s="17">
        <v>34.665619999999997</v>
      </c>
      <c r="BI74" s="17">
        <v>34.737749999999998</v>
      </c>
      <c r="BJ74" s="17">
        <v>34.786050000000003</v>
      </c>
      <c r="BK74" s="17">
        <v>34.812170000000002</v>
      </c>
      <c r="BM74" s="18"/>
      <c r="BN74" s="18"/>
      <c r="BO74" s="18"/>
      <c r="BP74" s="18"/>
    </row>
    <row r="75" spans="2:68" ht="9" customHeight="1" x14ac:dyDescent="0.25">
      <c r="B75" s="17">
        <v>6.9245869999999998</v>
      </c>
      <c r="C75" s="17">
        <v>6.7842079999999996</v>
      </c>
      <c r="D75" s="17">
        <v>6.632428</v>
      </c>
      <c r="E75" s="17">
        <v>6.473827</v>
      </c>
      <c r="F75" s="17">
        <v>6.3154649999999997</v>
      </c>
      <c r="G75" s="17">
        <v>6.1701569999999997</v>
      </c>
      <c r="H75" s="17">
        <v>6.0580879999999997</v>
      </c>
      <c r="I75" s="17">
        <v>6</v>
      </c>
      <c r="J75" s="17">
        <v>4.7926070000000003</v>
      </c>
      <c r="K75" s="17">
        <v>3.7453460000000001</v>
      </c>
      <c r="L75" s="17">
        <v>2.9100090000000001</v>
      </c>
      <c r="M75" s="17">
        <v>2.272186</v>
      </c>
      <c r="N75" s="17">
        <v>1.7944279999999999</v>
      </c>
      <c r="O75" s="17">
        <v>1.4497690000000001</v>
      </c>
      <c r="P75" s="17">
        <v>1.2171110000000001</v>
      </c>
      <c r="Q75" s="17">
        <v>1.0780149999999999</v>
      </c>
      <c r="R75" s="17">
        <v>1.0231220000000001</v>
      </c>
      <c r="S75" s="17">
        <v>1.0351490000000001</v>
      </c>
      <c r="T75" s="17">
        <v>1.0973459999999999</v>
      </c>
      <c r="U75" s="17">
        <v>1.194097</v>
      </c>
      <c r="W75" s="20">
        <v>38.61777</v>
      </c>
      <c r="X75" s="20">
        <v>38.548299999999998</v>
      </c>
      <c r="Y75" s="20">
        <v>38.415410000000001</v>
      </c>
      <c r="Z75" s="20">
        <v>38.238759999999999</v>
      </c>
      <c r="AA75" s="20">
        <v>38.004399999999997</v>
      </c>
      <c r="AB75" s="20">
        <v>37.765830000000001</v>
      </c>
      <c r="AC75" s="20">
        <v>37.521549999999998</v>
      </c>
      <c r="AD75" s="20">
        <v>37.321440000000003</v>
      </c>
      <c r="AE75" s="20">
        <v>37.135910000000003</v>
      </c>
      <c r="AF75" s="20">
        <v>36.938580000000002</v>
      </c>
      <c r="AG75" s="20">
        <v>36.739330000000002</v>
      </c>
      <c r="AH75" s="20">
        <v>36.679290000000002</v>
      </c>
      <c r="AI75" s="20">
        <v>36.613320000000002</v>
      </c>
      <c r="AJ75" s="20">
        <v>36.523290000000003</v>
      </c>
      <c r="AK75" s="20">
        <v>36.41037</v>
      </c>
      <c r="AL75" s="20">
        <v>36.242699999999999</v>
      </c>
      <c r="AM75" s="20">
        <v>36.373899999999999</v>
      </c>
      <c r="AN75" s="20">
        <v>36.44932</v>
      </c>
      <c r="AO75" s="20">
        <v>36.499809999999997</v>
      </c>
      <c r="AP75" s="20">
        <v>36.526310000000002</v>
      </c>
      <c r="AQ75" s="17"/>
      <c r="AR75" s="17">
        <v>36.777679999999997</v>
      </c>
      <c r="AS75" s="17">
        <v>36.711480000000002</v>
      </c>
      <c r="AT75" s="17">
        <v>36.58475</v>
      </c>
      <c r="AU75" s="17">
        <v>36.416629999999998</v>
      </c>
      <c r="AV75" s="17">
        <v>36.193219999999997</v>
      </c>
      <c r="AW75" s="17">
        <v>35.966099999999997</v>
      </c>
      <c r="AX75" s="17">
        <v>35.733379999999997</v>
      </c>
      <c r="AY75" s="17">
        <v>35.54269</v>
      </c>
      <c r="AZ75" s="17">
        <v>35.366039999999998</v>
      </c>
      <c r="BA75" s="17">
        <v>35.178080000000001</v>
      </c>
      <c r="BB75" s="17">
        <v>34.988250000000001</v>
      </c>
      <c r="BC75" s="17">
        <v>34.931109999999997</v>
      </c>
      <c r="BD75" s="17">
        <v>34.868279999999999</v>
      </c>
      <c r="BE75" s="17">
        <v>34.782499999999999</v>
      </c>
      <c r="BF75" s="17">
        <v>34.675069999999998</v>
      </c>
      <c r="BG75" s="17">
        <v>34.529000000000003</v>
      </c>
      <c r="BH75" s="17">
        <v>34.64038</v>
      </c>
      <c r="BI75" s="17">
        <v>34.7121</v>
      </c>
      <c r="BJ75" s="17">
        <v>34.760190000000001</v>
      </c>
      <c r="BK75" s="17">
        <v>34.785469999999997</v>
      </c>
      <c r="BM75" s="18"/>
      <c r="BN75" s="18"/>
      <c r="BO75" s="18"/>
      <c r="BP75" s="18"/>
    </row>
    <row r="76" spans="2:68" ht="9" customHeight="1" x14ac:dyDescent="0.25">
      <c r="B76" s="17">
        <v>6.7555430000000003</v>
      </c>
      <c r="C76" s="17">
        <v>6.62277</v>
      </c>
      <c r="D76" s="17">
        <v>6.4789680000000001</v>
      </c>
      <c r="E76" s="17">
        <v>6.3265840000000004</v>
      </c>
      <c r="F76" s="17">
        <v>6.1676659999999996</v>
      </c>
      <c r="G76" s="17">
        <v>6</v>
      </c>
      <c r="H76" s="17">
        <v>5.8222040000000002</v>
      </c>
      <c r="I76" s="17">
        <v>5.4447679999999998</v>
      </c>
      <c r="J76" s="17">
        <v>4.642811</v>
      </c>
      <c r="K76" s="17">
        <v>3.721762</v>
      </c>
      <c r="L76" s="17">
        <v>2.9039030000000001</v>
      </c>
      <c r="M76" s="17">
        <v>2.2399740000000001</v>
      </c>
      <c r="N76" s="17">
        <v>1.7291190000000001</v>
      </c>
      <c r="O76" s="17">
        <v>1.3550249999999999</v>
      </c>
      <c r="P76" s="17">
        <v>1.09731</v>
      </c>
      <c r="Q76" s="17">
        <v>0.93792850000000005</v>
      </c>
      <c r="R76" s="17">
        <v>0.86587020000000003</v>
      </c>
      <c r="S76" s="17">
        <v>0.88606640000000003</v>
      </c>
      <c r="T76" s="17">
        <v>0.95937640000000002</v>
      </c>
      <c r="U76" s="17">
        <v>1.068486</v>
      </c>
      <c r="W76" s="20">
        <v>38.40943</v>
      </c>
      <c r="X76" s="20">
        <v>38.32788</v>
      </c>
      <c r="Y76" s="20">
        <v>38.203800000000001</v>
      </c>
      <c r="Z76" s="20">
        <v>38.023470000000003</v>
      </c>
      <c r="AA76" s="20">
        <v>37.78801</v>
      </c>
      <c r="AB76" s="20">
        <v>37.536529999999999</v>
      </c>
      <c r="AC76" s="20">
        <v>37.264890000000001</v>
      </c>
      <c r="AD76" s="20">
        <v>37.142189999999999</v>
      </c>
      <c r="AE76" s="20">
        <v>37.020189999999999</v>
      </c>
      <c r="AF76" s="20">
        <v>36.880310000000001</v>
      </c>
      <c r="AG76" s="20">
        <v>36.745089999999998</v>
      </c>
      <c r="AH76" s="20">
        <v>36.653820000000003</v>
      </c>
      <c r="AI76" s="20">
        <v>36.570450000000001</v>
      </c>
      <c r="AJ76" s="20">
        <v>36.477820000000001</v>
      </c>
      <c r="AK76" s="20">
        <v>36.37086</v>
      </c>
      <c r="AL76" s="20">
        <v>36.214300000000001</v>
      </c>
      <c r="AM76" s="20">
        <v>36.342509999999997</v>
      </c>
      <c r="AN76" s="20">
        <v>36.417160000000003</v>
      </c>
      <c r="AO76" s="20">
        <v>36.467649999999999</v>
      </c>
      <c r="AP76" s="20">
        <v>36.494619999999998</v>
      </c>
      <c r="AQ76" s="17"/>
      <c r="AR76" s="17">
        <v>36.579329999999999</v>
      </c>
      <c r="AS76" s="17">
        <v>36.501390000000001</v>
      </c>
      <c r="AT76" s="17">
        <v>36.383330000000001</v>
      </c>
      <c r="AU76" s="17">
        <v>36.211599999999997</v>
      </c>
      <c r="AV76" s="17">
        <v>35.987029999999997</v>
      </c>
      <c r="AW76" s="17">
        <v>35.747669999999999</v>
      </c>
      <c r="AX76" s="17">
        <v>35.488880000000002</v>
      </c>
      <c r="AY76" s="17">
        <v>35.371960000000001</v>
      </c>
      <c r="AZ76" s="17">
        <v>35.255850000000002</v>
      </c>
      <c r="BA76" s="17">
        <v>35.122590000000002</v>
      </c>
      <c r="BB76" s="17">
        <v>34.993749999999999</v>
      </c>
      <c r="BC76" s="17">
        <v>34.906840000000003</v>
      </c>
      <c r="BD76" s="17">
        <v>34.827460000000002</v>
      </c>
      <c r="BE76" s="17">
        <v>34.739199999999997</v>
      </c>
      <c r="BF76" s="17">
        <v>34.637450000000001</v>
      </c>
      <c r="BG76" s="17">
        <v>34.501220000000004</v>
      </c>
      <c r="BH76" s="17">
        <v>34.610480000000003</v>
      </c>
      <c r="BI76" s="17">
        <v>34.681460000000001</v>
      </c>
      <c r="BJ76" s="17">
        <v>34.729559999999999</v>
      </c>
      <c r="BK76" s="17">
        <v>34.755299999999998</v>
      </c>
      <c r="BM76" s="18"/>
      <c r="BN76" s="18"/>
      <c r="BO76" s="18"/>
      <c r="BP76" s="18"/>
    </row>
    <row r="77" spans="2:68" ht="9" customHeight="1" x14ac:dyDescent="0.25">
      <c r="B77" s="17">
        <v>6.5754619999999999</v>
      </c>
      <c r="C77" s="17">
        <v>6.4412440000000002</v>
      </c>
      <c r="D77" s="17">
        <v>6.2922330000000004</v>
      </c>
      <c r="E77" s="17">
        <v>6.12676</v>
      </c>
      <c r="F77" s="17">
        <v>5.9395730000000002</v>
      </c>
      <c r="G77" s="17">
        <v>5.7171339999999997</v>
      </c>
      <c r="H77" s="17">
        <v>5.4194969999999998</v>
      </c>
      <c r="I77" s="17">
        <v>4.9549409999999998</v>
      </c>
      <c r="J77" s="17">
        <v>4.2757550000000002</v>
      </c>
      <c r="K77" s="17">
        <v>3.4871819999999998</v>
      </c>
      <c r="L77" s="17">
        <v>2.7283040000000001</v>
      </c>
      <c r="M77" s="17">
        <v>2.079377</v>
      </c>
      <c r="N77" s="17">
        <v>1.569412</v>
      </c>
      <c r="O77" s="17">
        <v>1.194539</v>
      </c>
      <c r="P77" s="17">
        <v>0.93455869999999996</v>
      </c>
      <c r="Q77" s="17">
        <v>0.76833379999999996</v>
      </c>
      <c r="R77" s="17">
        <v>0.69252749999999996</v>
      </c>
      <c r="S77" s="17">
        <v>0.7306762</v>
      </c>
      <c r="T77" s="17">
        <v>0.82724830000000005</v>
      </c>
      <c r="U77" s="17">
        <v>0.95360979999999995</v>
      </c>
      <c r="W77" s="20">
        <v>38.216760000000001</v>
      </c>
      <c r="X77" s="20">
        <v>38.13514</v>
      </c>
      <c r="Y77" s="20">
        <v>38.000279999999997</v>
      </c>
      <c r="Z77" s="20">
        <v>37.815330000000003</v>
      </c>
      <c r="AA77" s="20">
        <v>37.593789999999998</v>
      </c>
      <c r="AB77" s="20">
        <v>37.298310000000001</v>
      </c>
      <c r="AC77" s="20">
        <v>36.846330000000002</v>
      </c>
      <c r="AD77" s="20">
        <v>36.948799999999999</v>
      </c>
      <c r="AE77" s="20">
        <v>36.891889999999997</v>
      </c>
      <c r="AF77" s="20">
        <v>36.791879999999999</v>
      </c>
      <c r="AG77" s="20">
        <v>36.68562</v>
      </c>
      <c r="AH77" s="20">
        <v>36.592619999999997</v>
      </c>
      <c r="AI77" s="20">
        <v>36.505659999999999</v>
      </c>
      <c r="AJ77" s="20">
        <v>36.417819999999999</v>
      </c>
      <c r="AK77" s="20">
        <v>36.320459999999997</v>
      </c>
      <c r="AL77" s="20">
        <v>36.18094</v>
      </c>
      <c r="AM77" s="20">
        <v>36.304650000000002</v>
      </c>
      <c r="AN77" s="20">
        <v>36.379779999999997</v>
      </c>
      <c r="AO77" s="20">
        <v>36.430509999999998</v>
      </c>
      <c r="AP77" s="20">
        <v>36.457299999999996</v>
      </c>
      <c r="AQ77" s="17"/>
      <c r="AR77" s="17">
        <v>36.395719999999997</v>
      </c>
      <c r="AS77" s="17">
        <v>36.317810000000001</v>
      </c>
      <c r="AT77" s="17">
        <v>36.189279999999997</v>
      </c>
      <c r="AU77" s="17">
        <v>36.012949999999996</v>
      </c>
      <c r="AV77" s="17">
        <v>35.802250000000001</v>
      </c>
      <c r="AW77" s="17">
        <v>35.520659999999999</v>
      </c>
      <c r="AX77" s="17">
        <v>35.085509999999999</v>
      </c>
      <c r="AY77" s="17">
        <v>35.187980000000003</v>
      </c>
      <c r="AZ77" s="17">
        <v>35.13364</v>
      </c>
      <c r="BA77" s="17">
        <v>35.038379999999997</v>
      </c>
      <c r="BB77" s="17">
        <v>34.937139999999999</v>
      </c>
      <c r="BC77" s="17">
        <v>34.848559999999999</v>
      </c>
      <c r="BD77" s="17">
        <v>34.765709999999999</v>
      </c>
      <c r="BE77" s="17">
        <v>34.68206</v>
      </c>
      <c r="BF77" s="17">
        <v>34.589399999999998</v>
      </c>
      <c r="BG77" s="17">
        <v>34.468629999999997</v>
      </c>
      <c r="BH77" s="17">
        <v>34.574370000000002</v>
      </c>
      <c r="BI77" s="17">
        <v>34.645859999999999</v>
      </c>
      <c r="BJ77" s="17">
        <v>34.694189999999999</v>
      </c>
      <c r="BK77" s="17">
        <v>34.719749999999998</v>
      </c>
      <c r="BM77" s="18"/>
      <c r="BN77" s="18"/>
      <c r="BO77" s="18"/>
      <c r="BP77" s="18"/>
    </row>
    <row r="78" spans="2:68" ht="9" customHeight="1" x14ac:dyDescent="0.25">
      <c r="B78" s="17">
        <v>6.3869590000000001</v>
      </c>
      <c r="C78" s="17">
        <v>6.2451369999999997</v>
      </c>
      <c r="D78" s="17">
        <v>6.0831280000000003</v>
      </c>
      <c r="E78" s="17">
        <v>5.8956280000000003</v>
      </c>
      <c r="F78" s="17">
        <v>5.6723679999999996</v>
      </c>
      <c r="G78" s="17">
        <v>5.3938319999999997</v>
      </c>
      <c r="H78" s="17">
        <v>5.0255460000000003</v>
      </c>
      <c r="I78" s="17">
        <v>4.525245</v>
      </c>
      <c r="J78" s="17">
        <v>3.8833419999999998</v>
      </c>
      <c r="K78" s="17">
        <v>3.155297</v>
      </c>
      <c r="L78" s="17">
        <v>2.4348489999999998</v>
      </c>
      <c r="M78" s="17">
        <v>1.8082579999999999</v>
      </c>
      <c r="N78" s="17">
        <v>1.322905</v>
      </c>
      <c r="O78" s="17">
        <v>0.97759580000000001</v>
      </c>
      <c r="P78" s="17">
        <v>0.74430969999999996</v>
      </c>
      <c r="Q78" s="17">
        <v>0.59300390000000003</v>
      </c>
      <c r="R78" s="17">
        <v>0.5</v>
      </c>
      <c r="S78" s="17">
        <v>0.59288609999999997</v>
      </c>
      <c r="T78" s="17">
        <v>0.71508749999999999</v>
      </c>
      <c r="U78" s="17">
        <v>0.85730459999999997</v>
      </c>
      <c r="W78" s="20">
        <v>38.066519999999997</v>
      </c>
      <c r="X78" s="20">
        <v>37.979259999999996</v>
      </c>
      <c r="Y78" s="20">
        <v>37.840150000000001</v>
      </c>
      <c r="Z78" s="20">
        <v>37.667549999999999</v>
      </c>
      <c r="AA78" s="20">
        <v>37.435989999999997</v>
      </c>
      <c r="AB78" s="20">
        <v>37.214550000000003</v>
      </c>
      <c r="AC78" s="20">
        <v>36.965319999999998</v>
      </c>
      <c r="AD78" s="20">
        <v>36.87086</v>
      </c>
      <c r="AE78" s="20">
        <v>36.781689999999998</v>
      </c>
      <c r="AF78" s="20">
        <v>36.683540000000001</v>
      </c>
      <c r="AG78" s="20">
        <v>36.585360000000001</v>
      </c>
      <c r="AH78" s="20">
        <v>36.496510000000001</v>
      </c>
      <c r="AI78" s="20">
        <v>36.414560000000002</v>
      </c>
      <c r="AJ78" s="20">
        <v>36.337380000000003</v>
      </c>
      <c r="AK78" s="20">
        <v>36.257390000000001</v>
      </c>
      <c r="AL78" s="20">
        <v>36.140239999999999</v>
      </c>
      <c r="AM78" s="20">
        <v>36.261659999999999</v>
      </c>
      <c r="AN78" s="20">
        <v>36.336750000000002</v>
      </c>
      <c r="AO78" s="20">
        <v>36.388469999999998</v>
      </c>
      <c r="AP78" s="20">
        <v>36.415280000000003</v>
      </c>
      <c r="AQ78" s="17"/>
      <c r="AR78" s="17">
        <v>36.252510000000001</v>
      </c>
      <c r="AS78" s="17">
        <v>36.169409999999999</v>
      </c>
      <c r="AT78" s="17">
        <v>36.036850000000001</v>
      </c>
      <c r="AU78" s="17">
        <v>35.872839999999997</v>
      </c>
      <c r="AV78" s="17">
        <v>35.65164</v>
      </c>
      <c r="AW78" s="17">
        <v>35.441189999999999</v>
      </c>
      <c r="AX78" s="17">
        <v>35.203679999999999</v>
      </c>
      <c r="AY78" s="17">
        <v>35.113660000000003</v>
      </c>
      <c r="AZ78" s="17">
        <v>35.028680000000001</v>
      </c>
      <c r="BA78" s="17">
        <v>34.93515</v>
      </c>
      <c r="BB78" s="17">
        <v>34.8416</v>
      </c>
      <c r="BC78" s="17">
        <v>34.757010000000001</v>
      </c>
      <c r="BD78" s="17">
        <v>34.678959999999996</v>
      </c>
      <c r="BE78" s="17">
        <v>34.605440000000002</v>
      </c>
      <c r="BF78" s="17">
        <v>34.529339999999998</v>
      </c>
      <c r="BG78" s="17">
        <v>34.428710000000002</v>
      </c>
      <c r="BH78" s="17">
        <v>34.533430000000003</v>
      </c>
      <c r="BI78" s="17">
        <v>34.604860000000002</v>
      </c>
      <c r="BJ78" s="17">
        <v>34.654150000000001</v>
      </c>
      <c r="BK78" s="17">
        <v>34.679690000000001</v>
      </c>
      <c r="BM78" s="18"/>
      <c r="BN78" s="18"/>
      <c r="BO78" s="18"/>
      <c r="BP78" s="18"/>
    </row>
    <row r="79" spans="2:68" ht="9" customHeight="1" x14ac:dyDescent="0.25">
      <c r="B79" s="17">
        <v>6.1947669999999997</v>
      </c>
      <c r="C79" s="17">
        <v>6.0425709999999997</v>
      </c>
      <c r="D79" s="17">
        <v>5.865291</v>
      </c>
      <c r="E79" s="17">
        <v>5.6556040000000003</v>
      </c>
      <c r="F79" s="17">
        <v>5.4016060000000001</v>
      </c>
      <c r="G79" s="17">
        <v>5.0847749999999996</v>
      </c>
      <c r="H79" s="17">
        <v>4.679646</v>
      </c>
      <c r="I79" s="17">
        <v>4.1609699999999998</v>
      </c>
      <c r="J79" s="17">
        <v>3.522605</v>
      </c>
      <c r="K79" s="17">
        <v>2.799004</v>
      </c>
      <c r="L79" s="17">
        <v>2.0710649999999999</v>
      </c>
      <c r="M79" s="17">
        <v>1.448413</v>
      </c>
      <c r="N79" s="17">
        <v>1.0060709999999999</v>
      </c>
      <c r="O79" s="17">
        <v>0.72387639999999998</v>
      </c>
      <c r="P79" s="17">
        <v>0.54958890000000005</v>
      </c>
      <c r="Q79" s="17">
        <v>0.45138739999999999</v>
      </c>
      <c r="R79" s="17">
        <v>0.42713099999999998</v>
      </c>
      <c r="S79" s="17">
        <v>0.50848669999999996</v>
      </c>
      <c r="T79" s="17">
        <v>0.63543899999999998</v>
      </c>
      <c r="U79" s="17">
        <v>0.78584039999999999</v>
      </c>
      <c r="W79" s="20">
        <v>37.980289999999997</v>
      </c>
      <c r="X79" s="20">
        <v>37.843699999999998</v>
      </c>
      <c r="Y79" s="20">
        <v>37.688319999999997</v>
      </c>
      <c r="Z79" s="20">
        <v>37.477379999999997</v>
      </c>
      <c r="AA79" s="20">
        <v>37.294980000000002</v>
      </c>
      <c r="AB79" s="20">
        <v>37.09581</v>
      </c>
      <c r="AC79" s="20">
        <v>36.902320000000003</v>
      </c>
      <c r="AD79" s="20">
        <v>36.763249999999999</v>
      </c>
      <c r="AE79" s="20">
        <v>36.6571</v>
      </c>
      <c r="AF79" s="20">
        <v>36.551110000000001</v>
      </c>
      <c r="AG79" s="20">
        <v>36.451509999999999</v>
      </c>
      <c r="AH79" s="20">
        <v>36.362690000000001</v>
      </c>
      <c r="AI79" s="20">
        <v>36.288089999999997</v>
      </c>
      <c r="AJ79" s="20">
        <v>36.229770000000002</v>
      </c>
      <c r="AK79" s="20">
        <v>36.176369999999999</v>
      </c>
      <c r="AL79" s="20">
        <v>36.09178</v>
      </c>
      <c r="AM79" s="20">
        <v>36.21067</v>
      </c>
      <c r="AN79" s="20">
        <v>36.288499999999999</v>
      </c>
      <c r="AO79" s="20">
        <v>36.341650000000001</v>
      </c>
      <c r="AP79" s="20">
        <v>36.371049999999997</v>
      </c>
      <c r="AQ79" s="17"/>
      <c r="AR79" s="17">
        <v>36.170520000000003</v>
      </c>
      <c r="AS79" s="17">
        <v>36.040280000000003</v>
      </c>
      <c r="AT79" s="17">
        <v>35.892470000000003</v>
      </c>
      <c r="AU79" s="17">
        <v>35.690939999999998</v>
      </c>
      <c r="AV79" s="17">
        <v>35.517670000000003</v>
      </c>
      <c r="AW79" s="17">
        <v>35.327970000000001</v>
      </c>
      <c r="AX79" s="17">
        <v>35.143639999999998</v>
      </c>
      <c r="AY79" s="17">
        <v>35.011029999999998</v>
      </c>
      <c r="AZ79" s="17">
        <v>34.910060000000001</v>
      </c>
      <c r="BA79" s="17">
        <v>34.809019999999997</v>
      </c>
      <c r="BB79" s="17">
        <v>34.714109999999998</v>
      </c>
      <c r="BC79" s="17">
        <v>34.6295</v>
      </c>
      <c r="BD79" s="17">
        <v>34.558489999999999</v>
      </c>
      <c r="BE79" s="17">
        <v>34.502929999999999</v>
      </c>
      <c r="BF79" s="17">
        <v>34.452170000000002</v>
      </c>
      <c r="BG79" s="17">
        <v>34.381050000000002</v>
      </c>
      <c r="BH79" s="17">
        <v>34.484819999999999</v>
      </c>
      <c r="BI79" s="17">
        <v>34.558909999999997</v>
      </c>
      <c r="BJ79" s="17">
        <v>34.609529999999999</v>
      </c>
      <c r="BK79" s="17">
        <v>34.637599999999999</v>
      </c>
      <c r="BM79" s="18"/>
      <c r="BN79" s="18"/>
      <c r="BO79" s="18"/>
      <c r="BP79" s="18"/>
    </row>
    <row r="80" spans="2:68" ht="9" customHeight="1" x14ac:dyDescent="0.25">
      <c r="B80" s="17">
        <v>6.0041609999999999</v>
      </c>
      <c r="C80" s="17">
        <v>5.8416309999999996</v>
      </c>
      <c r="D80" s="17">
        <v>5.6507240000000003</v>
      </c>
      <c r="E80" s="17">
        <v>5.4236760000000004</v>
      </c>
      <c r="F80" s="17">
        <v>5.1493789999999997</v>
      </c>
      <c r="G80" s="17">
        <v>4.812767</v>
      </c>
      <c r="H80" s="17">
        <v>4.3950209999999998</v>
      </c>
      <c r="I80" s="17">
        <v>3.874565</v>
      </c>
      <c r="J80" s="17">
        <v>3.2312439999999998</v>
      </c>
      <c r="K80" s="17">
        <v>2.4744030000000001</v>
      </c>
      <c r="L80" s="17">
        <v>1.680339</v>
      </c>
      <c r="M80" s="17">
        <v>1.012365</v>
      </c>
      <c r="N80" s="17">
        <v>0.64801810000000004</v>
      </c>
      <c r="O80" s="17">
        <v>0.46686480000000002</v>
      </c>
      <c r="P80" s="17">
        <v>0.3708515</v>
      </c>
      <c r="Q80" s="17">
        <v>0.33534459999999999</v>
      </c>
      <c r="R80" s="17">
        <v>0.35668339999999998</v>
      </c>
      <c r="S80" s="17">
        <v>0.45662249999999999</v>
      </c>
      <c r="T80" s="17">
        <v>0.5862117</v>
      </c>
      <c r="U80" s="17">
        <v>0.74044030000000005</v>
      </c>
      <c r="W80" s="20">
        <v>-999</v>
      </c>
      <c r="X80" s="20">
        <v>37.700850000000003</v>
      </c>
      <c r="Y80" s="20">
        <v>37.525669999999998</v>
      </c>
      <c r="Z80" s="20">
        <v>37.312359999999998</v>
      </c>
      <c r="AA80" s="20">
        <v>37.125920000000001</v>
      </c>
      <c r="AB80" s="20">
        <v>36.936100000000003</v>
      </c>
      <c r="AC80" s="20">
        <v>36.758830000000003</v>
      </c>
      <c r="AD80" s="20">
        <v>36.616669999999999</v>
      </c>
      <c r="AE80" s="20">
        <v>36.494230000000002</v>
      </c>
      <c r="AF80" s="20">
        <v>36.383220000000001</v>
      </c>
      <c r="AG80" s="20">
        <v>36.279719999999998</v>
      </c>
      <c r="AH80" s="20">
        <v>36.187809999999999</v>
      </c>
      <c r="AI80" s="20">
        <v>36.112760000000002</v>
      </c>
      <c r="AJ80" s="20">
        <v>36.08802</v>
      </c>
      <c r="AK80" s="20">
        <v>36.0745</v>
      </c>
      <c r="AL80" s="20">
        <v>36.033760000000001</v>
      </c>
      <c r="AM80" s="20">
        <v>36.152479999999997</v>
      </c>
      <c r="AN80" s="20">
        <v>36.234450000000002</v>
      </c>
      <c r="AO80" s="20">
        <v>36.29139</v>
      </c>
      <c r="AP80" s="20">
        <v>36.323329999999999</v>
      </c>
      <c r="AQ80" s="17"/>
      <c r="AR80" s="17">
        <v>-999.99</v>
      </c>
      <c r="AS80" s="17">
        <v>35.904240000000001</v>
      </c>
      <c r="AT80" s="17">
        <v>35.737549999999999</v>
      </c>
      <c r="AU80" s="17">
        <v>35.534059999999997</v>
      </c>
      <c r="AV80" s="17">
        <v>35.35671</v>
      </c>
      <c r="AW80" s="17">
        <v>35.175870000000003</v>
      </c>
      <c r="AX80" s="17">
        <v>35.006970000000003</v>
      </c>
      <c r="AY80" s="17">
        <v>34.871479999999998</v>
      </c>
      <c r="AZ80" s="17">
        <v>34.754800000000003</v>
      </c>
      <c r="BA80" s="17">
        <v>34.649079999999998</v>
      </c>
      <c r="BB80" s="17">
        <v>34.550449999999998</v>
      </c>
      <c r="BC80" s="17">
        <v>34.462940000000003</v>
      </c>
      <c r="BD80" s="17">
        <v>34.39143</v>
      </c>
      <c r="BE80" s="17">
        <v>34.367910000000002</v>
      </c>
      <c r="BF80" s="17">
        <v>34.355119999999999</v>
      </c>
      <c r="BG80" s="17">
        <v>34.323929999999997</v>
      </c>
      <c r="BH80" s="17">
        <v>34.429369999999999</v>
      </c>
      <c r="BI80" s="17">
        <v>34.507440000000003</v>
      </c>
      <c r="BJ80" s="17">
        <v>34.561660000000003</v>
      </c>
      <c r="BK80" s="17">
        <v>34.592120000000001</v>
      </c>
      <c r="BM80" s="18"/>
      <c r="BN80" s="18"/>
      <c r="BO80" s="18"/>
      <c r="BP80" s="18"/>
    </row>
    <row r="81" spans="2:68" ht="9" customHeight="1" x14ac:dyDescent="0.25">
      <c r="B81" s="17">
        <v>5.819814</v>
      </c>
      <c r="C81" s="17">
        <v>5.6487790000000002</v>
      </c>
      <c r="D81" s="17">
        <v>5.4478580000000001</v>
      </c>
      <c r="E81" s="17">
        <v>5.2097949999999997</v>
      </c>
      <c r="F81" s="17">
        <v>4.9252419999999999</v>
      </c>
      <c r="G81" s="17">
        <v>4.5830640000000002</v>
      </c>
      <c r="H81" s="17">
        <v>4.1711239999999998</v>
      </c>
      <c r="I81" s="17">
        <v>3.6740179999999998</v>
      </c>
      <c r="J81" s="17">
        <v>3.047847</v>
      </c>
      <c r="K81" s="17">
        <v>2.2427640000000002</v>
      </c>
      <c r="L81" s="17">
        <v>1.361496</v>
      </c>
      <c r="M81" s="17">
        <v>0.5</v>
      </c>
      <c r="N81" s="17">
        <v>0.34822829999999999</v>
      </c>
      <c r="O81" s="17">
        <v>0.26409300000000002</v>
      </c>
      <c r="P81" s="17">
        <v>0.23316210000000001</v>
      </c>
      <c r="Q81" s="17">
        <v>0.24715380000000001</v>
      </c>
      <c r="R81" s="17">
        <v>0.30280560000000001</v>
      </c>
      <c r="S81" s="17">
        <v>0.42546909999999999</v>
      </c>
      <c r="T81" s="17">
        <v>0.56192889999999995</v>
      </c>
      <c r="U81" s="17">
        <v>0.71964340000000004</v>
      </c>
      <c r="W81" s="20">
        <v>-999</v>
      </c>
      <c r="X81" s="20">
        <v>-999</v>
      </c>
      <c r="Y81" s="20">
        <v>37.34243</v>
      </c>
      <c r="Z81" s="20">
        <v>37.117640000000002</v>
      </c>
      <c r="AA81" s="20">
        <v>36.91348</v>
      </c>
      <c r="AB81" s="20">
        <v>36.72842</v>
      </c>
      <c r="AC81" s="20">
        <v>36.556910000000002</v>
      </c>
      <c r="AD81" s="20">
        <v>36.422490000000003</v>
      </c>
      <c r="AE81" s="20">
        <v>36.297780000000003</v>
      </c>
      <c r="AF81" s="20">
        <v>36.178930000000001</v>
      </c>
      <c r="AG81" s="20">
        <v>36.071240000000003</v>
      </c>
      <c r="AH81" s="20">
        <v>35.962670000000003</v>
      </c>
      <c r="AI81" s="20">
        <v>35.861730000000001</v>
      </c>
      <c r="AJ81" s="20">
        <v>35.904940000000003</v>
      </c>
      <c r="AK81" s="20">
        <v>35.951520000000002</v>
      </c>
      <c r="AL81" s="20">
        <v>35.967300000000002</v>
      </c>
      <c r="AM81" s="20">
        <v>36.087159999999997</v>
      </c>
      <c r="AN81" s="20">
        <v>36.173740000000002</v>
      </c>
      <c r="AO81" s="20">
        <v>36.237810000000003</v>
      </c>
      <c r="AP81" s="20">
        <v>36.2776</v>
      </c>
      <c r="AQ81" s="17"/>
      <c r="AR81" s="17">
        <v>-999.99</v>
      </c>
      <c r="AS81" s="17">
        <v>-999.99</v>
      </c>
      <c r="AT81" s="17">
        <v>35.56297</v>
      </c>
      <c r="AU81" s="17">
        <v>35.348590000000002</v>
      </c>
      <c r="AV81" s="17">
        <v>35.154319999999998</v>
      </c>
      <c r="AW81" s="17">
        <v>34.978079999999999</v>
      </c>
      <c r="AX81" s="17">
        <v>34.814369999999997</v>
      </c>
      <c r="AY81" s="17">
        <v>34.686500000000002</v>
      </c>
      <c r="AZ81" s="17">
        <v>34.567740000000001</v>
      </c>
      <c r="BA81" s="17">
        <v>34.4544</v>
      </c>
      <c r="BB81" s="17">
        <v>34.351840000000003</v>
      </c>
      <c r="BC81" s="17">
        <v>34.248460000000001</v>
      </c>
      <c r="BD81" s="17">
        <v>34.152259999999998</v>
      </c>
      <c r="BE81" s="17">
        <v>34.1935</v>
      </c>
      <c r="BF81" s="17">
        <v>34.237960000000001</v>
      </c>
      <c r="BG81" s="17">
        <v>34.258360000000003</v>
      </c>
      <c r="BH81" s="17">
        <v>34.367150000000002</v>
      </c>
      <c r="BI81" s="17">
        <v>34.449599999999997</v>
      </c>
      <c r="BJ81" s="17">
        <v>34.510649999999998</v>
      </c>
      <c r="BK81" s="17">
        <v>34.54853</v>
      </c>
      <c r="BM81" s="18"/>
      <c r="BN81" s="18"/>
      <c r="BO81" s="18"/>
      <c r="BP81" s="18"/>
    </row>
    <row r="82" spans="2:68" ht="9" customHeight="1" x14ac:dyDescent="0.25">
      <c r="B82" s="17">
        <v>5.6452099999999996</v>
      </c>
      <c r="C82" s="17">
        <v>5.468343</v>
      </c>
      <c r="D82" s="17">
        <v>5.2615610000000004</v>
      </c>
      <c r="E82" s="17">
        <v>5.0183989999999996</v>
      </c>
      <c r="F82" s="17">
        <v>4.7309989999999997</v>
      </c>
      <c r="G82" s="17">
        <v>4.3906999999999998</v>
      </c>
      <c r="H82" s="17">
        <v>3.9896950000000002</v>
      </c>
      <c r="I82" s="17">
        <v>3.5242969999999998</v>
      </c>
      <c r="J82" s="17">
        <v>3</v>
      </c>
      <c r="K82" s="17">
        <v>2.1108470000000001</v>
      </c>
      <c r="L82" s="17">
        <v>1.238038</v>
      </c>
      <c r="M82" s="17">
        <v>0.54569029999999996</v>
      </c>
      <c r="N82" s="17">
        <v>0.2473949</v>
      </c>
      <c r="O82" s="17">
        <v>0.16287670000000001</v>
      </c>
      <c r="P82" s="17">
        <v>0.15751580000000001</v>
      </c>
      <c r="Q82" s="17">
        <v>0.19914009999999999</v>
      </c>
      <c r="R82" s="17">
        <v>0.27687339999999999</v>
      </c>
      <c r="S82" s="17">
        <v>0.41825699999999999</v>
      </c>
      <c r="T82" s="17">
        <v>0.56176899999999996</v>
      </c>
      <c r="U82" s="17">
        <v>0.72257539999999998</v>
      </c>
      <c r="W82" s="20">
        <v>-999</v>
      </c>
      <c r="X82" s="20">
        <v>-999</v>
      </c>
      <c r="Y82" s="20">
        <v>-999</v>
      </c>
      <c r="Z82" s="20">
        <v>36.905639999999998</v>
      </c>
      <c r="AA82" s="20">
        <v>36.648859999999999</v>
      </c>
      <c r="AB82" s="20">
        <v>36.468820000000001</v>
      </c>
      <c r="AC82" s="20">
        <v>36.321289999999998</v>
      </c>
      <c r="AD82" s="20">
        <v>36.18779</v>
      </c>
      <c r="AE82" s="20">
        <v>36.056550000000001</v>
      </c>
      <c r="AF82" s="20">
        <v>35.946300000000001</v>
      </c>
      <c r="AG82" s="20">
        <v>35.837330000000001</v>
      </c>
      <c r="AH82" s="20">
        <v>35.696730000000002</v>
      </c>
      <c r="AI82" s="20">
        <v>35.441049999999997</v>
      </c>
      <c r="AJ82" s="20">
        <v>35.688960000000002</v>
      </c>
      <c r="AK82" s="20">
        <v>35.816290000000002</v>
      </c>
      <c r="AL82" s="20">
        <v>35.894489999999998</v>
      </c>
      <c r="AM82" s="20">
        <v>36.013559999999998</v>
      </c>
      <c r="AN82" s="20">
        <v>36.105699999999999</v>
      </c>
      <c r="AO82" s="20">
        <v>36.176630000000003</v>
      </c>
      <c r="AP82" s="20">
        <v>36.24277</v>
      </c>
      <c r="AQ82" s="17"/>
      <c r="AR82" s="17">
        <v>-999.99</v>
      </c>
      <c r="AS82" s="17">
        <v>-999.99</v>
      </c>
      <c r="AT82" s="17">
        <v>-999.99</v>
      </c>
      <c r="AU82" s="17">
        <v>35.146920000000001</v>
      </c>
      <c r="AV82" s="17">
        <v>34.902059999999999</v>
      </c>
      <c r="AW82" s="17">
        <v>34.730550000000001</v>
      </c>
      <c r="AX82" s="17">
        <v>34.590220000000002</v>
      </c>
      <c r="AY82" s="17">
        <v>34.463120000000004</v>
      </c>
      <c r="AZ82" s="17">
        <v>34.337870000000002</v>
      </c>
      <c r="BA82" s="17">
        <v>34.232869999999998</v>
      </c>
      <c r="BB82" s="17">
        <v>34.129069999999999</v>
      </c>
      <c r="BC82" s="17">
        <v>33.995060000000002</v>
      </c>
      <c r="BD82" s="17">
        <v>33.74888</v>
      </c>
      <c r="BE82" s="17">
        <v>33.98771</v>
      </c>
      <c r="BF82" s="17">
        <v>34.109110000000001</v>
      </c>
      <c r="BG82" s="17">
        <v>34.186480000000003</v>
      </c>
      <c r="BH82" s="17">
        <v>34.297020000000003</v>
      </c>
      <c r="BI82" s="17">
        <v>34.384810000000002</v>
      </c>
      <c r="BJ82" s="17">
        <v>34.452359999999999</v>
      </c>
      <c r="BK82" s="17">
        <v>34.515389999999996</v>
      </c>
      <c r="BM82" s="18"/>
      <c r="BN82" s="18"/>
      <c r="BO82" s="18"/>
      <c r="BP82" s="18"/>
    </row>
    <row r="83" spans="2:68" ht="9" customHeight="1" x14ac:dyDescent="0.25">
      <c r="B83" s="17">
        <v>5.482526</v>
      </c>
      <c r="C83" s="17">
        <v>5.3026770000000001</v>
      </c>
      <c r="D83" s="17">
        <v>5.0940000000000003</v>
      </c>
      <c r="E83" s="17">
        <v>4.8507920000000002</v>
      </c>
      <c r="F83" s="17">
        <v>4.565944</v>
      </c>
      <c r="G83" s="17">
        <v>4.230721</v>
      </c>
      <c r="H83" s="17">
        <v>3.8342610000000001</v>
      </c>
      <c r="I83" s="17">
        <v>3.3601619999999999</v>
      </c>
      <c r="J83" s="17">
        <v>2.7633429999999999</v>
      </c>
      <c r="K83" s="17">
        <v>2.0006200000000001</v>
      </c>
      <c r="L83" s="17">
        <v>1.19956</v>
      </c>
      <c r="M83" s="17">
        <v>0.5</v>
      </c>
      <c r="N83" s="17">
        <v>0.249171</v>
      </c>
      <c r="O83" s="17">
        <v>0.14994669999999999</v>
      </c>
      <c r="P83" s="17">
        <v>0.14471980000000001</v>
      </c>
      <c r="Q83" s="17">
        <v>0.19620689999999999</v>
      </c>
      <c r="R83" s="17">
        <v>0.2849179</v>
      </c>
      <c r="S83" s="17">
        <v>0.3999878</v>
      </c>
      <c r="T83" s="17">
        <v>0.58701400000000004</v>
      </c>
      <c r="U83" s="17">
        <v>0.74930439999999998</v>
      </c>
      <c r="W83" s="20">
        <v>-999</v>
      </c>
      <c r="X83" s="20">
        <v>-999</v>
      </c>
      <c r="Y83" s="20">
        <v>-999</v>
      </c>
      <c r="Z83" s="20">
        <v>-999</v>
      </c>
      <c r="AA83" s="20">
        <v>36.303759999999997</v>
      </c>
      <c r="AB83" s="20">
        <v>36.1571</v>
      </c>
      <c r="AC83" s="20">
        <v>36.01361</v>
      </c>
      <c r="AD83" s="20">
        <v>35.880130000000001</v>
      </c>
      <c r="AE83" s="20">
        <v>35.773330000000001</v>
      </c>
      <c r="AF83" s="20">
        <v>35.683010000000003</v>
      </c>
      <c r="AG83" s="20">
        <v>35.599930000000001</v>
      </c>
      <c r="AH83" s="20">
        <v>35.522449999999999</v>
      </c>
      <c r="AI83" s="20">
        <v>35.466090000000001</v>
      </c>
      <c r="AJ83" s="20">
        <v>35.569949999999999</v>
      </c>
      <c r="AK83" s="20">
        <v>35.693550000000002</v>
      </c>
      <c r="AL83" s="20">
        <v>35.818519999999999</v>
      </c>
      <c r="AM83" s="20">
        <v>35.932290000000002</v>
      </c>
      <c r="AN83" s="20">
        <v>36.026330000000002</v>
      </c>
      <c r="AO83" s="20">
        <v>36.08914</v>
      </c>
      <c r="AP83" s="20">
        <v>-999</v>
      </c>
      <c r="AQ83" s="17"/>
      <c r="AR83" s="17">
        <v>-999.99</v>
      </c>
      <c r="AS83" s="17">
        <v>-999.99</v>
      </c>
      <c r="AT83" s="17">
        <v>-999.99</v>
      </c>
      <c r="AU83" s="17">
        <v>-999.99</v>
      </c>
      <c r="AV83" s="17">
        <v>34.573320000000002</v>
      </c>
      <c r="AW83" s="17">
        <v>34.433689999999999</v>
      </c>
      <c r="AX83" s="17">
        <v>34.297049999999999</v>
      </c>
      <c r="AY83" s="17">
        <v>34.169840000000001</v>
      </c>
      <c r="AZ83" s="17">
        <v>34.06812</v>
      </c>
      <c r="BA83" s="17">
        <v>33.982080000000003</v>
      </c>
      <c r="BB83" s="17">
        <v>33.902940000000001</v>
      </c>
      <c r="BC83" s="17">
        <v>33.829180000000001</v>
      </c>
      <c r="BD83" s="17">
        <v>33.77552</v>
      </c>
      <c r="BE83" s="17">
        <v>33.874450000000003</v>
      </c>
      <c r="BF83" s="17">
        <v>33.992150000000002</v>
      </c>
      <c r="BG83" s="17">
        <v>34.111449999999998</v>
      </c>
      <c r="BH83" s="17">
        <v>34.219589999999997</v>
      </c>
      <c r="BI83" s="17">
        <v>34.309190000000001</v>
      </c>
      <c r="BJ83" s="17">
        <v>34.369019999999999</v>
      </c>
      <c r="BK83" s="17">
        <v>-999.99</v>
      </c>
      <c r="BM83" s="18"/>
      <c r="BN83" s="18"/>
      <c r="BO83" s="18"/>
      <c r="BP83" s="18"/>
    </row>
    <row r="84" spans="2:68" ht="9" customHeight="1" x14ac:dyDescent="0.25">
      <c r="B84" s="17">
        <v>5.3327549999999997</v>
      </c>
      <c r="C84" s="17">
        <v>5.1525290000000004</v>
      </c>
      <c r="D84" s="17">
        <v>4.9454219999999998</v>
      </c>
      <c r="E84" s="17">
        <v>4.7065849999999996</v>
      </c>
      <c r="F84" s="17">
        <v>4.4295850000000003</v>
      </c>
      <c r="G84" s="17">
        <v>4.1051440000000001</v>
      </c>
      <c r="H84" s="17">
        <v>3.7183730000000002</v>
      </c>
      <c r="I84" s="17">
        <v>3.2444199999999999</v>
      </c>
      <c r="J84" s="17">
        <v>2.6521059999999999</v>
      </c>
      <c r="K84" s="17">
        <v>1.947457</v>
      </c>
      <c r="L84" s="17">
        <v>1.224099</v>
      </c>
      <c r="M84" s="17">
        <v>0.63813609999999998</v>
      </c>
      <c r="N84" s="17">
        <v>0.31556139999999999</v>
      </c>
      <c r="O84" s="17">
        <v>0.19217100000000001</v>
      </c>
      <c r="P84" s="17">
        <v>0.1816382</v>
      </c>
      <c r="Q84" s="17">
        <v>0.2355034</v>
      </c>
      <c r="R84" s="17">
        <v>0.32810800000000001</v>
      </c>
      <c r="S84" s="17">
        <v>0.4457776</v>
      </c>
      <c r="T84" s="17">
        <v>0.63874969999999998</v>
      </c>
      <c r="U84" s="17">
        <v>0.8000505</v>
      </c>
      <c r="W84" s="20">
        <v>-999</v>
      </c>
      <c r="X84" s="20">
        <v>-999</v>
      </c>
      <c r="Y84" s="20">
        <v>-999</v>
      </c>
      <c r="Z84" s="20">
        <v>-999</v>
      </c>
      <c r="AA84" s="20">
        <v>36.07837</v>
      </c>
      <c r="AB84" s="20">
        <v>35.802349999999997</v>
      </c>
      <c r="AC84" s="20">
        <v>35.648560000000003</v>
      </c>
      <c r="AD84" s="20">
        <v>35.521729999999998</v>
      </c>
      <c r="AE84" s="20">
        <v>35.443489999999997</v>
      </c>
      <c r="AF84" s="20">
        <v>35.380180000000003</v>
      </c>
      <c r="AG84" s="20">
        <v>35.327669999999998</v>
      </c>
      <c r="AH84" s="20">
        <v>35.29636</v>
      </c>
      <c r="AI84" s="20">
        <v>35.306249999999999</v>
      </c>
      <c r="AJ84" s="20">
        <v>35.397419999999997</v>
      </c>
      <c r="AK84" s="20">
        <v>35.540559999999999</v>
      </c>
      <c r="AL84" s="20">
        <v>35.730319999999999</v>
      </c>
      <c r="AM84" s="20">
        <v>35.842320000000001</v>
      </c>
      <c r="AN84" s="20">
        <v>35.948839999999997</v>
      </c>
      <c r="AO84" s="20">
        <v>36.034199999999998</v>
      </c>
      <c r="AP84" s="20">
        <v>-999</v>
      </c>
      <c r="AQ84" s="17"/>
      <c r="AR84" s="17">
        <v>-999.99</v>
      </c>
      <c r="AS84" s="17">
        <v>-999.99</v>
      </c>
      <c r="AT84" s="17">
        <v>-999.99</v>
      </c>
      <c r="AU84" s="17">
        <v>-999.99</v>
      </c>
      <c r="AV84" s="17">
        <v>34.35886</v>
      </c>
      <c r="AW84" s="17">
        <v>34.095759999999999</v>
      </c>
      <c r="AX84" s="17">
        <v>33.949370000000002</v>
      </c>
      <c r="AY84" s="17">
        <v>33.828299999999999</v>
      </c>
      <c r="AZ84" s="17">
        <v>33.753869999999999</v>
      </c>
      <c r="BA84" s="17">
        <v>33.693600000000004</v>
      </c>
      <c r="BB84" s="17">
        <v>33.643569999999997</v>
      </c>
      <c r="BC84" s="17">
        <v>33.613790000000002</v>
      </c>
      <c r="BD84" s="17">
        <v>33.623260000000002</v>
      </c>
      <c r="BE84" s="17">
        <v>33.710099999999997</v>
      </c>
      <c r="BF84" s="17">
        <v>33.846359999999997</v>
      </c>
      <c r="BG84" s="17">
        <v>34.024239999999999</v>
      </c>
      <c r="BH84" s="17">
        <v>34.133839999999999</v>
      </c>
      <c r="BI84" s="17">
        <v>34.235399999999998</v>
      </c>
      <c r="BJ84" s="17">
        <v>34.316699999999997</v>
      </c>
      <c r="BK84" s="17">
        <v>-999.99</v>
      </c>
      <c r="BM84" s="18"/>
      <c r="BN84" s="18"/>
      <c r="BO84" s="18"/>
      <c r="BP84" s="18"/>
    </row>
    <row r="85" spans="2:68" ht="9" customHeight="1" x14ac:dyDescent="0.25">
      <c r="B85" s="17">
        <v>5.1959419999999996</v>
      </c>
      <c r="C85" s="17">
        <v>5.0174000000000003</v>
      </c>
      <c r="D85" s="17">
        <v>4.8145179999999996</v>
      </c>
      <c r="E85" s="17">
        <v>4.5836030000000001</v>
      </c>
      <c r="F85" s="17">
        <v>4.3197000000000001</v>
      </c>
      <c r="G85" s="17">
        <v>4.0151690000000002</v>
      </c>
      <c r="H85" s="17">
        <v>3.6561629999999998</v>
      </c>
      <c r="I85" s="17">
        <v>3.2156210000000001</v>
      </c>
      <c r="J85" s="17">
        <v>2.652701</v>
      </c>
      <c r="K85" s="17">
        <v>1.964877</v>
      </c>
      <c r="L85" s="17">
        <v>1.2563629999999999</v>
      </c>
      <c r="M85" s="17">
        <v>0.69127519999999998</v>
      </c>
      <c r="N85" s="17">
        <v>0.37383840000000002</v>
      </c>
      <c r="O85" s="17">
        <v>0.25860650000000002</v>
      </c>
      <c r="P85" s="17">
        <v>0.25549810000000001</v>
      </c>
      <c r="Q85" s="17">
        <v>0.31244620000000001</v>
      </c>
      <c r="R85" s="17">
        <v>0.40529169999999998</v>
      </c>
      <c r="S85" s="17">
        <v>0.52130739999999998</v>
      </c>
      <c r="T85" s="17">
        <v>0.71719949999999999</v>
      </c>
      <c r="U85" s="17">
        <v>0.87461840000000002</v>
      </c>
      <c r="W85" s="20">
        <v>-999</v>
      </c>
      <c r="X85" s="20">
        <v>-999</v>
      </c>
      <c r="Y85" s="20">
        <v>-999</v>
      </c>
      <c r="Z85" s="20">
        <v>-999</v>
      </c>
      <c r="AA85" s="20">
        <v>-999</v>
      </c>
      <c r="AB85" s="20">
        <v>35.257060000000003</v>
      </c>
      <c r="AC85" s="20">
        <v>35.184010000000001</v>
      </c>
      <c r="AD85" s="20">
        <v>35.11956</v>
      </c>
      <c r="AE85" s="20">
        <v>35.075139999999998</v>
      </c>
      <c r="AF85" s="20">
        <v>35.032899999999998</v>
      </c>
      <c r="AG85" s="20">
        <v>35.006250000000001</v>
      </c>
      <c r="AH85" s="20">
        <v>35.001890000000003</v>
      </c>
      <c r="AI85" s="20">
        <v>35.03445</v>
      </c>
      <c r="AJ85" s="20">
        <v>35.132339999999999</v>
      </c>
      <c r="AK85" s="20">
        <v>35.31859</v>
      </c>
      <c r="AL85" s="20">
        <v>35.622199999999999</v>
      </c>
      <c r="AM85" s="20">
        <v>35.73995</v>
      </c>
      <c r="AN85" s="20">
        <v>35.859389999999998</v>
      </c>
      <c r="AO85" s="20">
        <v>-999</v>
      </c>
      <c r="AP85" s="20">
        <v>-999</v>
      </c>
      <c r="AQ85" s="17"/>
      <c r="AR85" s="17">
        <v>-999.99</v>
      </c>
      <c r="AS85" s="17">
        <v>-999.99</v>
      </c>
      <c r="AT85" s="17">
        <v>-999.99</v>
      </c>
      <c r="AU85" s="17">
        <v>-999.99</v>
      </c>
      <c r="AV85" s="17">
        <v>-999.99</v>
      </c>
      <c r="AW85" s="17">
        <v>33.576180000000001</v>
      </c>
      <c r="AX85" s="17">
        <v>33.50656</v>
      </c>
      <c r="AY85" s="17">
        <v>33.445210000000003</v>
      </c>
      <c r="AZ85" s="17">
        <v>33.40305</v>
      </c>
      <c r="BA85" s="17">
        <v>33.362769999999998</v>
      </c>
      <c r="BB85" s="17">
        <v>33.337400000000002</v>
      </c>
      <c r="BC85" s="17">
        <v>33.333280000000002</v>
      </c>
      <c r="BD85" s="17">
        <v>33.3643</v>
      </c>
      <c r="BE85" s="17">
        <v>33.457479999999997</v>
      </c>
      <c r="BF85" s="17">
        <v>33.634799999999998</v>
      </c>
      <c r="BG85" s="17">
        <v>33.917160000000003</v>
      </c>
      <c r="BH85" s="17">
        <v>34.036320000000003</v>
      </c>
      <c r="BI85" s="17">
        <v>34.150179999999999</v>
      </c>
      <c r="BJ85" s="17">
        <v>-999.99</v>
      </c>
      <c r="BK85" s="17">
        <v>-999.99</v>
      </c>
      <c r="BM85" s="18"/>
      <c r="BN85" s="18"/>
      <c r="BO85" s="18"/>
      <c r="BP85" s="18"/>
    </row>
    <row r="86" spans="2:68" ht="9" customHeight="1" x14ac:dyDescent="0.25">
      <c r="B86" s="17">
        <v>5.0715000000000003</v>
      </c>
      <c r="C86" s="17">
        <v>4.8959539999999997</v>
      </c>
      <c r="D86" s="17">
        <v>4.6987719999999999</v>
      </c>
      <c r="E86" s="17">
        <v>4.4775679999999998</v>
      </c>
      <c r="F86" s="17">
        <v>4.2295210000000001</v>
      </c>
      <c r="G86" s="17">
        <v>3.9508719999999999</v>
      </c>
      <c r="H86" s="17">
        <v>3.6351420000000001</v>
      </c>
      <c r="I86" s="17">
        <v>3.2644669999999998</v>
      </c>
      <c r="J86" s="17">
        <v>2.7643870000000001</v>
      </c>
      <c r="K86" s="17">
        <v>2.0428570000000001</v>
      </c>
      <c r="L86" s="17">
        <v>1.264052</v>
      </c>
      <c r="M86" s="17">
        <v>0.65139959999999997</v>
      </c>
      <c r="N86" s="17">
        <v>0.39781169999999999</v>
      </c>
      <c r="O86" s="17">
        <v>0.34658670000000003</v>
      </c>
      <c r="P86" s="17">
        <v>0.36562270000000002</v>
      </c>
      <c r="Q86" s="17">
        <v>0.42548609999999998</v>
      </c>
      <c r="R86" s="17">
        <v>0.51506529999999995</v>
      </c>
      <c r="S86" s="17">
        <v>0.62544569999999999</v>
      </c>
      <c r="T86" s="17">
        <v>0.82167849999999998</v>
      </c>
      <c r="U86" s="17">
        <v>0.97215119999999999</v>
      </c>
      <c r="W86" s="20">
        <v>-999</v>
      </c>
      <c r="X86" s="20">
        <v>-999</v>
      </c>
      <c r="Y86" s="20">
        <v>-999</v>
      </c>
      <c r="Z86" s="20">
        <v>-999</v>
      </c>
      <c r="AA86" s="20">
        <v>-999</v>
      </c>
      <c r="AB86" s="20">
        <v>34.726439999999997</v>
      </c>
      <c r="AC86" s="20">
        <v>34.712820000000001</v>
      </c>
      <c r="AD86" s="20">
        <v>34.682119999999998</v>
      </c>
      <c r="AE86" s="20">
        <v>34.655700000000003</v>
      </c>
      <c r="AF86" s="20">
        <v>34.635060000000003</v>
      </c>
      <c r="AG86" s="20">
        <v>34.623779999999996</v>
      </c>
      <c r="AH86" s="20">
        <v>34.630249999999997</v>
      </c>
      <c r="AI86" s="20">
        <v>34.662500000000001</v>
      </c>
      <c r="AJ86" s="20">
        <v>34.748579999999997</v>
      </c>
      <c r="AK86" s="20">
        <v>34.95787</v>
      </c>
      <c r="AL86" s="20">
        <v>35.506450000000001</v>
      </c>
      <c r="AM86" s="20">
        <v>35.624130000000001</v>
      </c>
      <c r="AN86" s="20">
        <v>-999</v>
      </c>
      <c r="AO86" s="20">
        <v>-999</v>
      </c>
      <c r="AP86" s="20">
        <v>-999</v>
      </c>
      <c r="AQ86" s="17"/>
      <c r="AR86" s="17">
        <v>-999.99</v>
      </c>
      <c r="AS86" s="17">
        <v>-999.99</v>
      </c>
      <c r="AT86" s="17">
        <v>-999.99</v>
      </c>
      <c r="AU86" s="17">
        <v>-999.99</v>
      </c>
      <c r="AV86" s="17">
        <v>-999.99</v>
      </c>
      <c r="AW86" s="17">
        <v>33.07076</v>
      </c>
      <c r="AX86" s="17">
        <v>33.057940000000002</v>
      </c>
      <c r="AY86" s="17">
        <v>33.02863</v>
      </c>
      <c r="AZ86" s="17">
        <v>33.003489999999999</v>
      </c>
      <c r="BA86" s="17">
        <v>32.983820000000001</v>
      </c>
      <c r="BB86" s="17">
        <v>32.973050000000001</v>
      </c>
      <c r="BC86" s="17">
        <v>32.97925</v>
      </c>
      <c r="BD86" s="17">
        <v>33.009970000000003</v>
      </c>
      <c r="BE86" s="17">
        <v>33.091889999999999</v>
      </c>
      <c r="BF86" s="17">
        <v>33.290869999999998</v>
      </c>
      <c r="BG86" s="17">
        <v>33.802590000000002</v>
      </c>
      <c r="BH86" s="17">
        <v>33.925980000000003</v>
      </c>
      <c r="BI86" s="17">
        <v>-999.99</v>
      </c>
      <c r="BJ86" s="17">
        <v>-999.99</v>
      </c>
      <c r="BK86" s="17">
        <v>-999.99</v>
      </c>
      <c r="BM86" s="18"/>
      <c r="BN86" s="18"/>
      <c r="BO86" s="18"/>
      <c r="BP86" s="18"/>
    </row>
    <row r="87" spans="2:68" ht="9" customHeight="1" x14ac:dyDescent="0.25">
      <c r="B87" s="17">
        <v>4.9585819999999998</v>
      </c>
      <c r="C87" s="17">
        <v>4.7865770000000003</v>
      </c>
      <c r="D87" s="17">
        <v>4.5952830000000002</v>
      </c>
      <c r="E87" s="17">
        <v>4.3832740000000001</v>
      </c>
      <c r="F87" s="17">
        <v>4.1492969999999998</v>
      </c>
      <c r="G87" s="17">
        <v>3.8925350000000001</v>
      </c>
      <c r="H87" s="17">
        <v>3.6131679999999999</v>
      </c>
      <c r="I87" s="17">
        <v>3.3135340000000002</v>
      </c>
      <c r="J87" s="17">
        <v>3</v>
      </c>
      <c r="K87" s="17">
        <v>2.1463109999999999</v>
      </c>
      <c r="L87" s="17">
        <v>1.3071900000000001</v>
      </c>
      <c r="M87" s="17">
        <v>0.5</v>
      </c>
      <c r="N87" s="17">
        <v>0.476489</v>
      </c>
      <c r="O87" s="17">
        <v>0.5</v>
      </c>
      <c r="P87" s="17">
        <v>0.5202485</v>
      </c>
      <c r="Q87" s="17">
        <v>0.5748394</v>
      </c>
      <c r="R87" s="17">
        <v>0.65571670000000004</v>
      </c>
      <c r="S87" s="17">
        <v>0.75614720000000002</v>
      </c>
      <c r="T87" s="17">
        <v>0.9505304</v>
      </c>
      <c r="U87" s="17">
        <v>1.0910150000000001</v>
      </c>
      <c r="W87" s="20">
        <v>-999</v>
      </c>
      <c r="X87" s="20">
        <v>-999</v>
      </c>
      <c r="Y87" s="20">
        <v>-999</v>
      </c>
      <c r="Z87" s="20">
        <v>-999</v>
      </c>
      <c r="AA87" s="20">
        <v>-999</v>
      </c>
      <c r="AB87" s="20">
        <v>34.132330000000003</v>
      </c>
      <c r="AC87" s="20">
        <v>34.13203</v>
      </c>
      <c r="AD87" s="20">
        <v>34.132289999999998</v>
      </c>
      <c r="AE87" s="20">
        <v>34.132010000000001</v>
      </c>
      <c r="AF87" s="20">
        <v>34.131950000000003</v>
      </c>
      <c r="AG87" s="20">
        <v>34.132019999999997</v>
      </c>
      <c r="AH87" s="20">
        <v>34.132089999999998</v>
      </c>
      <c r="AI87" s="20">
        <v>34.132579999999997</v>
      </c>
      <c r="AJ87" s="20">
        <v>34.133830000000003</v>
      </c>
      <c r="AK87" s="20">
        <v>34.136110000000002</v>
      </c>
      <c r="AL87" s="20">
        <v>34.136110000000002</v>
      </c>
      <c r="AM87" s="20">
        <v>-999</v>
      </c>
      <c r="AN87" s="20">
        <v>-999</v>
      </c>
      <c r="AO87" s="20">
        <v>-999</v>
      </c>
      <c r="AP87" s="20">
        <v>-999</v>
      </c>
      <c r="AQ87" s="17"/>
      <c r="AR87" s="17">
        <v>-999.99</v>
      </c>
      <c r="AS87" s="17">
        <v>-999.99</v>
      </c>
      <c r="AT87" s="17">
        <v>-999.99</v>
      </c>
      <c r="AU87" s="17">
        <v>-999.99</v>
      </c>
      <c r="AV87" s="17">
        <v>-999.99</v>
      </c>
      <c r="AW87" s="17">
        <v>32.529150000000001</v>
      </c>
      <c r="AX87" s="17">
        <v>32.528669999999998</v>
      </c>
      <c r="AY87" s="17">
        <v>32.530520000000003</v>
      </c>
      <c r="AZ87" s="17">
        <v>32.529290000000003</v>
      </c>
      <c r="BA87" s="17">
        <v>32.529470000000003</v>
      </c>
      <c r="BB87" s="17">
        <v>32.530079999999998</v>
      </c>
      <c r="BC87" s="17">
        <v>32.53049</v>
      </c>
      <c r="BD87" s="17">
        <v>32.532550000000001</v>
      </c>
      <c r="BE87" s="17">
        <v>32.538139999999999</v>
      </c>
      <c r="BF87" s="17">
        <v>32.548169999999999</v>
      </c>
      <c r="BG87" s="17">
        <v>32.548169999999999</v>
      </c>
      <c r="BH87" s="17">
        <v>-999.99</v>
      </c>
      <c r="BI87" s="17">
        <v>-999.99</v>
      </c>
      <c r="BJ87" s="17">
        <v>-999.99</v>
      </c>
      <c r="BK87" s="17">
        <v>-999.99</v>
      </c>
      <c r="BM87" s="18"/>
      <c r="BN87" s="18"/>
      <c r="BO87" s="18"/>
      <c r="BP87" s="18"/>
    </row>
  </sheetData>
  <conditionalFormatting sqref="A3:A42">
    <cfRule type="dataBar" priority="3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{94D14F48-9949-41C9-B59A-59482FCDB24C}</x14:id>
        </ext>
      </extLst>
    </cfRule>
  </conditionalFormatting>
  <conditionalFormatting sqref="A43:U43 A44:A47">
    <cfRule type="dataBar" priority="30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{2EF31689-A93D-4AC9-97A5-445786D5C691}</x14:id>
        </ext>
      </extLst>
    </cfRule>
  </conditionalFormatting>
  <conditionalFormatting sqref="B48:U87">
    <cfRule type="colorScale" priority="2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3:V42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4:AO44 A3:A42">
    <cfRule type="dataBar" priority="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{A54E050E-0003-40E3-ADEF-088B61661AFF}</x14:id>
        </ext>
      </extLst>
    </cfRule>
  </conditionalFormatting>
  <conditionalFormatting sqref="B44:AO44">
    <cfRule type="dataBar" priority="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{3A3BF54A-9338-4F40-90F4-7B5BE0EB238E}</x14:id>
        </ext>
      </extLst>
    </cfRule>
  </conditionalFormatting>
  <conditionalFormatting sqref="B44:AO45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{D1B5DD1B-4468-4798-9ED2-240F08FF044D}</x14:id>
        </ext>
      </extLst>
    </cfRule>
  </conditionalFormatting>
  <conditionalFormatting sqref="W3:AP42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43:AP43 AP44:AP45">
    <cfRule type="dataBar" priority="2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{6412D6C3-C9BE-429F-84D2-83A4656730AF}</x14:id>
        </ext>
      </extLst>
    </cfRule>
  </conditionalFormatting>
  <conditionalFormatting sqref="W48:AP87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48:BK87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3:BK42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43:BK45">
    <cfRule type="dataBar" priority="2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{7D446BF4-5F06-4347-8C8B-3C639B0F992F}</x14:id>
        </ext>
      </extLst>
    </cfRule>
  </conditionalFormatting>
  <conditionalFormatting sqref="BN4:BN1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O46:BO48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O1:BP1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O2:BP2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4D14F48-9949-41C9-B59A-59482FCDB24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A3:A42</xm:sqref>
        </x14:conditionalFormatting>
        <x14:conditionalFormatting xmlns:xm="http://schemas.microsoft.com/office/excel/2006/main">
          <x14:cfRule type="dataBar" id="{2EF31689-A93D-4AC9-97A5-445786D5C69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A43:U43 A44:A47</xm:sqref>
        </x14:conditionalFormatting>
        <x14:conditionalFormatting xmlns:xm="http://schemas.microsoft.com/office/excel/2006/main">
          <x14:cfRule type="dataBar" id="{A54E050E-0003-40E3-ADEF-088B61661AF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B44:AO44 A3:A42</xm:sqref>
        </x14:conditionalFormatting>
        <x14:conditionalFormatting xmlns:xm="http://schemas.microsoft.com/office/excel/2006/main">
          <x14:cfRule type="dataBar" id="{3A3BF54A-9338-4F40-90F4-7B5BE0EB238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B44:AO44</xm:sqref>
        </x14:conditionalFormatting>
        <x14:conditionalFormatting xmlns:xm="http://schemas.microsoft.com/office/excel/2006/main">
          <x14:cfRule type="dataBar" id="{D1B5DD1B-4468-4798-9ED2-240F08FF044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B44:AO45</xm:sqref>
        </x14:conditionalFormatting>
        <x14:conditionalFormatting xmlns:xm="http://schemas.microsoft.com/office/excel/2006/main">
          <x14:cfRule type="dataBar" id="{6412D6C3-C9BE-429F-84D2-83A4656730A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W43:AP43 AP44:AP45</xm:sqref>
        </x14:conditionalFormatting>
        <x14:conditionalFormatting xmlns:xm="http://schemas.microsoft.com/office/excel/2006/main">
          <x14:cfRule type="dataBar" id="{7D446BF4-5F06-4347-8C8B-3C639B0F992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AR43:BK45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1D257A-8B7E-4E1C-9157-712688FD656D}">
  <sheetPr>
    <tabColor rgb="FFFF0000"/>
  </sheetPr>
  <dimension ref="B1:AK48"/>
  <sheetViews>
    <sheetView zoomScale="85" zoomScaleNormal="85" workbookViewId="0">
      <selection activeCell="Z4" sqref="B1:Z4"/>
    </sheetView>
  </sheetViews>
  <sheetFormatPr defaultRowHeight="15" x14ac:dyDescent="0.25"/>
  <cols>
    <col min="19" max="22" width="5.5703125" style="7" customWidth="1"/>
    <col min="23" max="23" width="9.140625" style="7"/>
    <col min="24" max="24" width="2.140625" style="7" bestFit="1" customWidth="1"/>
    <col min="25" max="25" width="9.140625" style="7" customWidth="1"/>
    <col min="26" max="26" width="9.140625" style="7"/>
    <col min="27" max="27" width="2.140625" style="7" bestFit="1" customWidth="1"/>
    <col min="28" max="29" width="9.140625" style="7"/>
    <col min="30" max="32" width="2.140625" style="7" bestFit="1" customWidth="1"/>
    <col min="33" max="33" width="14.5703125" style="7" customWidth="1"/>
    <col min="35" max="36" width="5.28515625" customWidth="1"/>
    <col min="37" max="37" width="11.85546875" customWidth="1"/>
  </cols>
  <sheetData>
    <row r="1" spans="2:37" x14ac:dyDescent="0.25">
      <c r="AA1" s="14"/>
      <c r="AB1" s="14"/>
      <c r="AC1" s="14"/>
      <c r="AD1" s="14"/>
      <c r="AE1" s="14"/>
      <c r="AF1" s="14"/>
      <c r="AG1" s="14"/>
      <c r="AH1" s="13"/>
      <c r="AI1" s="13"/>
      <c r="AJ1" s="13"/>
      <c r="AK1" s="13"/>
    </row>
    <row r="2" spans="2:37" x14ac:dyDescent="0.25">
      <c r="AA2" s="14"/>
      <c r="AB2" s="14"/>
      <c r="AC2" s="14"/>
      <c r="AD2" s="14"/>
      <c r="AE2" s="14"/>
      <c r="AF2" s="14"/>
      <c r="AG2" s="14"/>
      <c r="AH2" s="13"/>
      <c r="AI2" s="13"/>
      <c r="AJ2" s="13"/>
      <c r="AK2" s="13"/>
    </row>
    <row r="3" spans="2:37" x14ac:dyDescent="0.25">
      <c r="AA3" s="14"/>
      <c r="AB3" s="14"/>
      <c r="AC3" s="14"/>
      <c r="AD3" s="14"/>
      <c r="AE3" s="14"/>
      <c r="AF3" s="14"/>
      <c r="AG3" s="14"/>
      <c r="AH3" s="13"/>
      <c r="AI3" s="13"/>
      <c r="AJ3" s="13"/>
      <c r="AK3" s="13"/>
    </row>
    <row r="4" spans="2:37" x14ac:dyDescent="0.25">
      <c r="AA4" s="14"/>
      <c r="AB4" s="14"/>
      <c r="AC4" s="14"/>
      <c r="AD4" s="14"/>
      <c r="AE4" s="14"/>
      <c r="AF4" s="14"/>
      <c r="AG4" s="14"/>
      <c r="AH4" s="13"/>
      <c r="AI4" s="13"/>
      <c r="AJ4" s="13"/>
      <c r="AK4" s="13"/>
    </row>
    <row r="6" spans="2:37" ht="21" x14ac:dyDescent="0.35">
      <c r="B6" s="29" t="s">
        <v>49</v>
      </c>
      <c r="C6" s="29"/>
      <c r="D6" s="29"/>
      <c r="E6" s="29"/>
      <c r="F6" s="29"/>
      <c r="H6" s="6" t="s">
        <v>50</v>
      </c>
      <c r="I6" s="6"/>
      <c r="J6" s="6"/>
      <c r="K6" s="6"/>
      <c r="L6" s="6"/>
      <c r="M6" s="6"/>
      <c r="O6" s="31" t="s">
        <v>51</v>
      </c>
      <c r="P6" s="31"/>
      <c r="Q6" s="31"/>
      <c r="S6" s="31" t="s">
        <v>52</v>
      </c>
      <c r="T6" s="31"/>
      <c r="U6" s="31"/>
      <c r="V6" s="31"/>
      <c r="W6" s="31"/>
      <c r="X6" s="31"/>
      <c r="Y6" s="31"/>
      <c r="Z6" s="31"/>
      <c r="AA6" s="31"/>
      <c r="AB6" s="31"/>
      <c r="AC6" s="31"/>
      <c r="AD6" s="31"/>
      <c r="AE6" s="31"/>
      <c r="AF6" s="31"/>
      <c r="AG6" s="31"/>
      <c r="AI6" s="31" t="s">
        <v>65</v>
      </c>
      <c r="AJ6" s="31"/>
      <c r="AK6" s="31"/>
    </row>
    <row r="7" spans="2:37" ht="14.1" customHeight="1" x14ac:dyDescent="0.3">
      <c r="B7" s="13"/>
      <c r="C7" s="13"/>
      <c r="D7" s="13"/>
      <c r="E7" s="13"/>
      <c r="F7" s="13"/>
      <c r="H7" s="13"/>
      <c r="I7" s="13"/>
      <c r="J7" s="13"/>
      <c r="K7" s="13"/>
      <c r="L7" s="13"/>
      <c r="M7" s="13"/>
      <c r="O7" s="31"/>
      <c r="P7" s="31"/>
      <c r="Q7" s="31"/>
      <c r="S7" s="31"/>
      <c r="T7" s="31"/>
      <c r="U7" s="31"/>
      <c r="V7" s="31"/>
      <c r="W7" s="31"/>
      <c r="X7" s="31"/>
      <c r="Y7" s="31"/>
      <c r="Z7" s="31"/>
      <c r="AA7" s="31"/>
      <c r="AB7" s="31"/>
      <c r="AC7" s="31"/>
      <c r="AD7" s="31"/>
      <c r="AE7" s="31"/>
      <c r="AF7" s="31"/>
      <c r="AG7" s="31"/>
      <c r="AI7" s="31"/>
      <c r="AJ7" s="31"/>
      <c r="AK7" s="31"/>
    </row>
    <row r="8" spans="2:37" ht="14.1" customHeight="1" x14ac:dyDescent="0.25">
      <c r="B8" s="13">
        <v>1</v>
      </c>
      <c r="C8" s="13">
        <v>40</v>
      </c>
      <c r="D8" s="13">
        <v>6</v>
      </c>
      <c r="E8" s="13">
        <v>33.5</v>
      </c>
      <c r="F8" s="13">
        <v>70</v>
      </c>
      <c r="H8" s="13" t="s">
        <v>34</v>
      </c>
      <c r="I8" s="13" t="s">
        <v>35</v>
      </c>
      <c r="J8" s="13"/>
      <c r="K8" s="13"/>
      <c r="L8" s="13"/>
      <c r="M8" s="13"/>
      <c r="O8">
        <v>1</v>
      </c>
      <c r="P8">
        <v>-2</v>
      </c>
      <c r="S8" s="14">
        <v>1</v>
      </c>
      <c r="T8" s="14">
        <v>1</v>
      </c>
      <c r="U8" s="14">
        <v>1</v>
      </c>
      <c r="V8" s="14">
        <v>16</v>
      </c>
      <c r="W8" s="14">
        <v>250</v>
      </c>
      <c r="X8" s="14">
        <v>5</v>
      </c>
      <c r="Y8" s="15">
        <v>5.0000000000000002E-5</v>
      </c>
      <c r="Z8" s="14">
        <v>34</v>
      </c>
      <c r="AA8" s="14">
        <v>1</v>
      </c>
      <c r="AB8" s="14">
        <v>0.1</v>
      </c>
      <c r="AC8" s="14">
        <v>0.03</v>
      </c>
      <c r="AD8" s="14">
        <v>1</v>
      </c>
      <c r="AE8" s="14">
        <v>1</v>
      </c>
      <c r="AF8" s="14">
        <v>0</v>
      </c>
      <c r="AG8" s="24" t="s">
        <v>43</v>
      </c>
      <c r="AI8" s="14">
        <v>1</v>
      </c>
      <c r="AJ8" s="14">
        <v>0</v>
      </c>
      <c r="AK8" s="24" t="s">
        <v>43</v>
      </c>
    </row>
    <row r="9" spans="2:37" ht="14.1" customHeight="1" x14ac:dyDescent="0.25">
      <c r="B9" s="13">
        <v>1</v>
      </c>
      <c r="C9" s="13">
        <v>40</v>
      </c>
      <c r="D9" s="13">
        <v>7</v>
      </c>
      <c r="E9" s="13">
        <v>33.5</v>
      </c>
      <c r="F9" s="13">
        <v>70</v>
      </c>
      <c r="H9" s="13"/>
      <c r="I9" s="13" t="s">
        <v>36</v>
      </c>
      <c r="J9" s="13">
        <v>10</v>
      </c>
      <c r="K9" s="13"/>
      <c r="L9" s="13"/>
      <c r="M9" s="13"/>
      <c r="O9">
        <v>2</v>
      </c>
      <c r="P9">
        <v>1</v>
      </c>
      <c r="Q9">
        <v>-3</v>
      </c>
      <c r="S9" s="14">
        <v>2</v>
      </c>
      <c r="T9" s="14">
        <v>1</v>
      </c>
      <c r="U9" s="14">
        <v>2</v>
      </c>
      <c r="V9" s="14">
        <v>16</v>
      </c>
      <c r="W9" s="14">
        <v>250</v>
      </c>
      <c r="X9" s="14">
        <v>5</v>
      </c>
      <c r="Y9" s="15">
        <v>5.0000000000000002E-5</v>
      </c>
      <c r="Z9" s="14">
        <v>33.987180000000002</v>
      </c>
      <c r="AA9" s="14">
        <v>1</v>
      </c>
      <c r="AB9" s="14">
        <v>0.1</v>
      </c>
      <c r="AC9" s="14">
        <v>0.03</v>
      </c>
      <c r="AD9" s="14">
        <v>2</v>
      </c>
      <c r="AE9" s="14">
        <v>1</v>
      </c>
      <c r="AF9" s="14">
        <v>0</v>
      </c>
      <c r="AG9" s="24" t="s">
        <v>43</v>
      </c>
      <c r="AI9" s="14">
        <v>2</v>
      </c>
      <c r="AJ9" s="14">
        <v>0</v>
      </c>
      <c r="AK9" s="24" t="s">
        <v>43</v>
      </c>
    </row>
    <row r="10" spans="2:37" ht="14.1" customHeight="1" x14ac:dyDescent="0.25">
      <c r="B10" s="13">
        <v>1</v>
      </c>
      <c r="C10" s="13">
        <v>40</v>
      </c>
      <c r="D10" s="13">
        <v>8</v>
      </c>
      <c r="E10" s="13">
        <v>33.5</v>
      </c>
      <c r="F10" s="13">
        <v>70</v>
      </c>
      <c r="H10" s="13"/>
      <c r="I10" s="13" t="s">
        <v>37</v>
      </c>
      <c r="J10" s="13"/>
      <c r="K10" s="13"/>
      <c r="L10" s="13"/>
      <c r="M10" s="13"/>
      <c r="O10">
        <v>3</v>
      </c>
      <c r="P10">
        <v>2</v>
      </c>
      <c r="Q10">
        <v>-4</v>
      </c>
      <c r="S10" s="14">
        <v>3</v>
      </c>
      <c r="T10" s="14">
        <v>1</v>
      </c>
      <c r="U10" s="14">
        <v>3</v>
      </c>
      <c r="V10" s="14">
        <v>16</v>
      </c>
      <c r="W10" s="14">
        <v>250</v>
      </c>
      <c r="X10" s="14">
        <v>5</v>
      </c>
      <c r="Y10" s="15">
        <v>5.0000000000000002E-5</v>
      </c>
      <c r="Z10" s="14">
        <v>33.974359999999997</v>
      </c>
      <c r="AA10" s="14">
        <v>1</v>
      </c>
      <c r="AB10" s="14">
        <v>0.1</v>
      </c>
      <c r="AC10" s="14">
        <v>0.03</v>
      </c>
      <c r="AD10" s="14">
        <v>2</v>
      </c>
      <c r="AE10" s="14">
        <v>1</v>
      </c>
      <c r="AF10" s="14">
        <v>0</v>
      </c>
      <c r="AG10" s="24" t="s">
        <v>43</v>
      </c>
      <c r="AI10" s="14">
        <v>3</v>
      </c>
      <c r="AJ10" s="14">
        <v>0</v>
      </c>
      <c r="AK10" s="24" t="s">
        <v>43</v>
      </c>
    </row>
    <row r="11" spans="2:37" ht="14.1" customHeight="1" x14ac:dyDescent="0.25">
      <c r="B11" s="13">
        <v>1</v>
      </c>
      <c r="C11" s="13">
        <v>40</v>
      </c>
      <c r="D11" s="13">
        <v>9</v>
      </c>
      <c r="E11" s="13">
        <v>33.5</v>
      </c>
      <c r="F11" s="13">
        <v>70</v>
      </c>
      <c r="H11" s="13" t="s">
        <v>38</v>
      </c>
      <c r="I11" s="13" t="s">
        <v>35</v>
      </c>
      <c r="J11" s="13"/>
      <c r="K11" s="13"/>
      <c r="L11" s="13"/>
      <c r="M11" s="13"/>
      <c r="O11">
        <v>4</v>
      </c>
      <c r="P11">
        <v>3</v>
      </c>
      <c r="Q11">
        <v>-5</v>
      </c>
      <c r="S11" s="14">
        <v>4</v>
      </c>
      <c r="T11" s="14">
        <v>1</v>
      </c>
      <c r="U11" s="14">
        <v>4</v>
      </c>
      <c r="V11" s="14">
        <v>16</v>
      </c>
      <c r="W11" s="14">
        <v>250</v>
      </c>
      <c r="X11" s="14">
        <v>5</v>
      </c>
      <c r="Y11" s="15">
        <v>5.0000000000000002E-5</v>
      </c>
      <c r="Z11" s="14">
        <v>33.961539999999999</v>
      </c>
      <c r="AA11" s="14">
        <v>1</v>
      </c>
      <c r="AB11" s="14">
        <v>0.1</v>
      </c>
      <c r="AC11" s="14">
        <v>0.03</v>
      </c>
      <c r="AD11" s="14">
        <v>2</v>
      </c>
      <c r="AE11" s="14">
        <v>1</v>
      </c>
      <c r="AF11" s="14">
        <v>0</v>
      </c>
      <c r="AG11" s="24" t="s">
        <v>43</v>
      </c>
      <c r="AI11" s="14">
        <v>4</v>
      </c>
      <c r="AJ11" s="14">
        <v>0</v>
      </c>
      <c r="AK11" s="24" t="s">
        <v>43</v>
      </c>
    </row>
    <row r="12" spans="2:37" ht="14.1" customHeight="1" x14ac:dyDescent="0.25">
      <c r="B12" s="13">
        <v>1</v>
      </c>
      <c r="C12" s="13">
        <v>40</v>
      </c>
      <c r="D12" s="13">
        <v>10</v>
      </c>
      <c r="E12" s="13">
        <v>33.5</v>
      </c>
      <c r="F12" s="13">
        <v>70</v>
      </c>
      <c r="H12" s="13"/>
      <c r="I12" s="13"/>
      <c r="J12" s="13"/>
      <c r="K12" s="13"/>
      <c r="L12" s="13"/>
      <c r="M12" s="13"/>
      <c r="O12">
        <v>5</v>
      </c>
      <c r="P12">
        <v>4</v>
      </c>
      <c r="Q12">
        <v>-6</v>
      </c>
      <c r="S12" s="14">
        <v>5</v>
      </c>
      <c r="T12" s="14">
        <v>1</v>
      </c>
      <c r="U12" s="14">
        <v>5</v>
      </c>
      <c r="V12" s="14">
        <v>16</v>
      </c>
      <c r="W12" s="14">
        <v>250</v>
      </c>
      <c r="X12" s="14">
        <v>5</v>
      </c>
      <c r="Y12" s="15">
        <v>5.0000000000000002E-5</v>
      </c>
      <c r="Z12" s="14">
        <v>33.948720000000002</v>
      </c>
      <c r="AA12" s="14">
        <v>1</v>
      </c>
      <c r="AB12" s="14">
        <v>0.1</v>
      </c>
      <c r="AC12" s="14">
        <v>0.03</v>
      </c>
      <c r="AD12" s="14">
        <v>2</v>
      </c>
      <c r="AE12" s="14">
        <v>1</v>
      </c>
      <c r="AF12" s="14">
        <v>0</v>
      </c>
      <c r="AG12" s="24" t="s">
        <v>43</v>
      </c>
      <c r="AI12" s="14">
        <v>5</v>
      </c>
      <c r="AJ12" s="14">
        <v>0</v>
      </c>
      <c r="AK12" s="24" t="s">
        <v>43</v>
      </c>
    </row>
    <row r="13" spans="2:37" ht="14.1" customHeight="1" x14ac:dyDescent="0.25">
      <c r="B13" s="13">
        <v>1</v>
      </c>
      <c r="C13" s="13">
        <v>40</v>
      </c>
      <c r="D13" s="13">
        <v>11</v>
      </c>
      <c r="E13" s="13">
        <v>33.5</v>
      </c>
      <c r="F13" s="13">
        <v>70</v>
      </c>
      <c r="H13" s="13" t="s">
        <v>34</v>
      </c>
      <c r="I13" s="13" t="s">
        <v>39</v>
      </c>
      <c r="J13" s="13" t="s">
        <v>40</v>
      </c>
      <c r="K13" s="13" t="s">
        <v>41</v>
      </c>
      <c r="L13" s="13"/>
      <c r="M13" s="13"/>
      <c r="O13">
        <v>6</v>
      </c>
      <c r="P13">
        <v>5</v>
      </c>
      <c r="Q13">
        <v>-7</v>
      </c>
      <c r="S13" s="14">
        <v>6</v>
      </c>
      <c r="T13" s="14">
        <v>1</v>
      </c>
      <c r="U13" s="14">
        <v>6</v>
      </c>
      <c r="V13" s="14">
        <v>16</v>
      </c>
      <c r="W13" s="14">
        <v>250</v>
      </c>
      <c r="X13" s="14">
        <v>5</v>
      </c>
      <c r="Y13" s="15">
        <v>5.0000000000000002E-5</v>
      </c>
      <c r="Z13" s="14">
        <v>33.935899999999997</v>
      </c>
      <c r="AA13" s="14">
        <v>1</v>
      </c>
      <c r="AB13" s="14">
        <v>0.1</v>
      </c>
      <c r="AC13" s="14">
        <v>0.03</v>
      </c>
      <c r="AD13" s="14">
        <v>2</v>
      </c>
      <c r="AE13" s="14">
        <v>1</v>
      </c>
      <c r="AF13" s="14">
        <v>0</v>
      </c>
      <c r="AG13" s="24" t="s">
        <v>43</v>
      </c>
      <c r="AI13" s="14">
        <v>6</v>
      </c>
      <c r="AJ13" s="14">
        <v>0</v>
      </c>
      <c r="AK13" s="24" t="s">
        <v>43</v>
      </c>
    </row>
    <row r="14" spans="2:37" ht="14.1" customHeight="1" x14ac:dyDescent="0.25">
      <c r="B14" s="13">
        <v>1</v>
      </c>
      <c r="C14" s="13">
        <v>40</v>
      </c>
      <c r="D14" s="13">
        <v>12</v>
      </c>
      <c r="E14" s="13">
        <v>33.5</v>
      </c>
      <c r="F14" s="13">
        <v>70</v>
      </c>
      <c r="H14" s="23"/>
      <c r="I14" s="22" t="s">
        <v>17</v>
      </c>
      <c r="J14" s="13" t="s">
        <v>42</v>
      </c>
      <c r="K14" s="14">
        <v>1</v>
      </c>
      <c r="L14" s="14">
        <v>3</v>
      </c>
      <c r="M14" s="14">
        <v>16</v>
      </c>
      <c r="O14">
        <v>7</v>
      </c>
      <c r="P14">
        <v>6</v>
      </c>
      <c r="Q14">
        <v>-8</v>
      </c>
      <c r="S14" s="14">
        <v>7</v>
      </c>
      <c r="T14" s="14">
        <v>1</v>
      </c>
      <c r="U14" s="14">
        <v>7</v>
      </c>
      <c r="V14" s="14">
        <v>16</v>
      </c>
      <c r="W14" s="14">
        <v>250</v>
      </c>
      <c r="X14" s="14">
        <v>5</v>
      </c>
      <c r="Y14" s="15">
        <v>5.0000000000000002E-5</v>
      </c>
      <c r="Z14" s="14">
        <v>33.923079999999999</v>
      </c>
      <c r="AA14" s="14">
        <v>1</v>
      </c>
      <c r="AB14" s="14">
        <v>0.1</v>
      </c>
      <c r="AC14" s="14">
        <v>0.03</v>
      </c>
      <c r="AD14" s="14">
        <v>2</v>
      </c>
      <c r="AE14" s="14">
        <v>1</v>
      </c>
      <c r="AF14" s="14">
        <v>0</v>
      </c>
      <c r="AG14" s="24" t="s">
        <v>43</v>
      </c>
      <c r="AI14" s="14">
        <v>7</v>
      </c>
      <c r="AJ14" s="14">
        <v>0</v>
      </c>
      <c r="AK14" s="24" t="s">
        <v>43</v>
      </c>
    </row>
    <row r="15" spans="2:37" ht="14.1" customHeight="1" x14ac:dyDescent="0.25">
      <c r="B15" s="13">
        <v>1</v>
      </c>
      <c r="C15" s="13">
        <v>40</v>
      </c>
      <c r="D15" s="13">
        <v>13</v>
      </c>
      <c r="E15" s="13">
        <v>33.5</v>
      </c>
      <c r="F15" s="13">
        <v>70</v>
      </c>
      <c r="H15" s="23"/>
      <c r="I15" s="22" t="s">
        <v>18</v>
      </c>
      <c r="J15" s="13" t="s">
        <v>42</v>
      </c>
      <c r="K15" s="14">
        <v>1</v>
      </c>
      <c r="L15" s="14">
        <v>3</v>
      </c>
      <c r="M15" s="14">
        <v>10</v>
      </c>
      <c r="O15">
        <v>8</v>
      </c>
      <c r="P15">
        <v>7</v>
      </c>
      <c r="Q15">
        <v>-9</v>
      </c>
      <c r="S15" s="14">
        <v>8</v>
      </c>
      <c r="T15" s="14">
        <v>1</v>
      </c>
      <c r="U15" s="14">
        <v>8</v>
      </c>
      <c r="V15" s="14">
        <v>16</v>
      </c>
      <c r="W15" s="14">
        <v>250</v>
      </c>
      <c r="X15" s="14">
        <v>5</v>
      </c>
      <c r="Y15" s="15">
        <v>5.0000000000000002E-5</v>
      </c>
      <c r="Z15" s="14">
        <v>33.910260000000001</v>
      </c>
      <c r="AA15" s="14">
        <v>1</v>
      </c>
      <c r="AB15" s="14">
        <v>0.1</v>
      </c>
      <c r="AC15" s="14">
        <v>0.03</v>
      </c>
      <c r="AD15" s="14">
        <v>2</v>
      </c>
      <c r="AE15" s="14">
        <v>1</v>
      </c>
      <c r="AF15" s="14">
        <v>0</v>
      </c>
      <c r="AG15" s="24" t="s">
        <v>43</v>
      </c>
      <c r="AI15" s="14">
        <v>8</v>
      </c>
      <c r="AJ15" s="14">
        <v>0</v>
      </c>
      <c r="AK15" s="24" t="s">
        <v>43</v>
      </c>
    </row>
    <row r="16" spans="2:37" ht="14.1" customHeight="1" x14ac:dyDescent="0.25">
      <c r="B16" s="13">
        <v>1</v>
      </c>
      <c r="C16" s="13">
        <v>40</v>
      </c>
      <c r="D16" s="13">
        <v>14</v>
      </c>
      <c r="E16" s="13">
        <v>33.5</v>
      </c>
      <c r="F16" s="13">
        <v>70</v>
      </c>
      <c r="H16" s="23"/>
      <c r="I16" s="22" t="s">
        <v>24</v>
      </c>
      <c r="J16" s="13" t="s">
        <v>42</v>
      </c>
      <c r="K16" s="14">
        <v>1</v>
      </c>
      <c r="L16" s="14">
        <v>4</v>
      </c>
      <c r="M16" s="14">
        <v>9</v>
      </c>
      <c r="O16">
        <v>9</v>
      </c>
      <c r="P16">
        <v>8</v>
      </c>
      <c r="Q16">
        <v>-10</v>
      </c>
      <c r="S16" s="14">
        <v>9</v>
      </c>
      <c r="T16" s="14">
        <v>1</v>
      </c>
      <c r="U16" s="14">
        <v>9</v>
      </c>
      <c r="V16" s="14">
        <v>16</v>
      </c>
      <c r="W16" s="14">
        <v>250</v>
      </c>
      <c r="X16" s="14">
        <v>5</v>
      </c>
      <c r="Y16" s="15">
        <v>5.0000000000000002E-5</v>
      </c>
      <c r="Z16" s="14">
        <v>33.89743</v>
      </c>
      <c r="AA16" s="14">
        <v>1</v>
      </c>
      <c r="AB16" s="14">
        <v>0.1</v>
      </c>
      <c r="AC16" s="14">
        <v>0.03</v>
      </c>
      <c r="AD16" s="14">
        <v>2</v>
      </c>
      <c r="AE16" s="14">
        <v>1</v>
      </c>
      <c r="AF16" s="14">
        <v>0</v>
      </c>
      <c r="AG16" s="24" t="s">
        <v>43</v>
      </c>
      <c r="AI16" s="14">
        <v>9</v>
      </c>
      <c r="AJ16" s="14">
        <v>0</v>
      </c>
      <c r="AK16" s="24" t="s">
        <v>43</v>
      </c>
    </row>
    <row r="17" spans="2:37" ht="14.1" customHeight="1" x14ac:dyDescent="0.25">
      <c r="B17" s="13">
        <v>1</v>
      </c>
      <c r="C17" s="13">
        <v>40</v>
      </c>
      <c r="D17" s="13">
        <v>15</v>
      </c>
      <c r="E17" s="13">
        <v>33.5</v>
      </c>
      <c r="F17" s="13">
        <v>70</v>
      </c>
      <c r="H17" s="23"/>
      <c r="I17" s="22" t="s">
        <v>27</v>
      </c>
      <c r="J17" s="13" t="s">
        <v>42</v>
      </c>
      <c r="K17" s="14">
        <v>1</v>
      </c>
      <c r="L17" s="14">
        <v>10</v>
      </c>
      <c r="M17" s="14">
        <v>2</v>
      </c>
      <c r="O17">
        <v>10</v>
      </c>
      <c r="P17">
        <v>9</v>
      </c>
      <c r="Q17">
        <v>-11</v>
      </c>
      <c r="S17" s="14">
        <v>10</v>
      </c>
      <c r="T17" s="14">
        <v>1</v>
      </c>
      <c r="U17" s="14">
        <v>10</v>
      </c>
      <c r="V17" s="14">
        <v>16</v>
      </c>
      <c r="W17" s="14">
        <v>250</v>
      </c>
      <c r="X17" s="14">
        <v>5</v>
      </c>
      <c r="Y17" s="15">
        <v>5.0000000000000002E-5</v>
      </c>
      <c r="Z17" s="14">
        <v>33.884619999999998</v>
      </c>
      <c r="AA17" s="14">
        <v>1</v>
      </c>
      <c r="AB17" s="14">
        <v>0.1</v>
      </c>
      <c r="AC17" s="14">
        <v>0.03</v>
      </c>
      <c r="AD17" s="14">
        <v>2</v>
      </c>
      <c r="AE17" s="14">
        <v>1</v>
      </c>
      <c r="AF17" s="14">
        <v>0</v>
      </c>
      <c r="AG17" s="24" t="s">
        <v>43</v>
      </c>
      <c r="AI17" s="14">
        <v>10</v>
      </c>
      <c r="AJ17" s="14">
        <v>0</v>
      </c>
      <c r="AK17" s="24" t="s">
        <v>43</v>
      </c>
    </row>
    <row r="18" spans="2:37" ht="14.1" customHeight="1" x14ac:dyDescent="0.25">
      <c r="H18" s="23"/>
      <c r="I18" s="22" t="s">
        <v>15</v>
      </c>
      <c r="J18" s="13" t="s">
        <v>42</v>
      </c>
      <c r="K18" s="14">
        <v>1</v>
      </c>
      <c r="L18" s="14">
        <v>14</v>
      </c>
      <c r="M18" s="14">
        <v>11</v>
      </c>
      <c r="O18">
        <v>11</v>
      </c>
      <c r="P18">
        <v>10</v>
      </c>
      <c r="Q18">
        <v>-12</v>
      </c>
      <c r="S18" s="14">
        <v>11</v>
      </c>
      <c r="T18" s="14">
        <v>1</v>
      </c>
      <c r="U18" s="14">
        <v>11</v>
      </c>
      <c r="V18" s="14">
        <v>16</v>
      </c>
      <c r="W18" s="14">
        <v>250</v>
      </c>
      <c r="X18" s="14">
        <v>5</v>
      </c>
      <c r="Y18" s="15">
        <v>5.0000000000000002E-5</v>
      </c>
      <c r="Z18" s="14">
        <v>33.8718</v>
      </c>
      <c r="AA18" s="14">
        <v>1</v>
      </c>
      <c r="AB18" s="14">
        <v>0.1</v>
      </c>
      <c r="AC18" s="14">
        <v>0.03</v>
      </c>
      <c r="AD18" s="14">
        <v>2</v>
      </c>
      <c r="AE18" s="14">
        <v>1</v>
      </c>
      <c r="AF18" s="14">
        <v>0</v>
      </c>
      <c r="AG18" s="24" t="s">
        <v>43</v>
      </c>
      <c r="AI18" s="14">
        <v>11</v>
      </c>
      <c r="AJ18" s="14">
        <v>0</v>
      </c>
      <c r="AK18" s="24" t="s">
        <v>43</v>
      </c>
    </row>
    <row r="19" spans="2:37" ht="14.1" customHeight="1" x14ac:dyDescent="0.25">
      <c r="H19" s="23"/>
      <c r="I19" s="22" t="s">
        <v>16</v>
      </c>
      <c r="J19" s="13" t="s">
        <v>42</v>
      </c>
      <c r="K19" s="14">
        <v>1</v>
      </c>
      <c r="L19" s="14">
        <v>16</v>
      </c>
      <c r="M19" s="14">
        <v>17</v>
      </c>
      <c r="O19">
        <v>12</v>
      </c>
      <c r="P19">
        <v>11</v>
      </c>
      <c r="Q19">
        <v>-13</v>
      </c>
      <c r="S19" s="14">
        <v>12</v>
      </c>
      <c r="T19" s="14">
        <v>1</v>
      </c>
      <c r="U19" s="14">
        <v>12</v>
      </c>
      <c r="V19" s="14">
        <v>16</v>
      </c>
      <c r="W19" s="14">
        <v>250</v>
      </c>
      <c r="X19" s="14">
        <v>5</v>
      </c>
      <c r="Y19" s="15">
        <v>5.0000000000000002E-5</v>
      </c>
      <c r="Z19" s="14">
        <v>33.858969999999999</v>
      </c>
      <c r="AA19" s="14">
        <v>1</v>
      </c>
      <c r="AB19" s="14">
        <v>0.1</v>
      </c>
      <c r="AC19" s="14">
        <v>0.03</v>
      </c>
      <c r="AD19" s="14">
        <v>2</v>
      </c>
      <c r="AE19" s="14">
        <v>1</v>
      </c>
      <c r="AF19" s="14">
        <v>0</v>
      </c>
      <c r="AG19" s="24" t="s">
        <v>43</v>
      </c>
      <c r="AI19" s="14">
        <v>12</v>
      </c>
      <c r="AJ19" s="14">
        <v>0</v>
      </c>
      <c r="AK19" s="24" t="s">
        <v>43</v>
      </c>
    </row>
    <row r="20" spans="2:37" ht="14.1" customHeight="1" x14ac:dyDescent="0.3">
      <c r="B20" s="30" t="s">
        <v>61</v>
      </c>
      <c r="C20" s="30"/>
      <c r="D20" s="30"/>
      <c r="E20" s="30"/>
      <c r="F20" s="30"/>
      <c r="H20" s="23"/>
      <c r="I20" s="22" t="s">
        <v>19</v>
      </c>
      <c r="J20" s="13" t="s">
        <v>42</v>
      </c>
      <c r="K20" s="14">
        <v>1</v>
      </c>
      <c r="L20" s="14">
        <v>22</v>
      </c>
      <c r="M20" s="14">
        <v>11</v>
      </c>
      <c r="O20">
        <v>13</v>
      </c>
      <c r="P20">
        <v>12</v>
      </c>
      <c r="Q20">
        <v>-14</v>
      </c>
      <c r="S20" s="14">
        <v>13</v>
      </c>
      <c r="T20" s="14">
        <v>1</v>
      </c>
      <c r="U20" s="14">
        <v>13</v>
      </c>
      <c r="V20" s="14">
        <v>16</v>
      </c>
      <c r="W20" s="14">
        <v>250</v>
      </c>
      <c r="X20" s="14">
        <v>5</v>
      </c>
      <c r="Y20" s="15">
        <v>5.0000000000000002E-5</v>
      </c>
      <c r="Z20" s="14">
        <v>33.846150000000002</v>
      </c>
      <c r="AA20" s="14">
        <v>1</v>
      </c>
      <c r="AB20" s="14">
        <v>0.1</v>
      </c>
      <c r="AC20" s="14">
        <v>0.03</v>
      </c>
      <c r="AD20" s="14">
        <v>2</v>
      </c>
      <c r="AE20" s="14">
        <v>1</v>
      </c>
      <c r="AF20" s="14">
        <v>0</v>
      </c>
      <c r="AG20" s="24" t="s">
        <v>43</v>
      </c>
      <c r="AI20" s="14">
        <v>13</v>
      </c>
      <c r="AJ20" s="14">
        <v>0</v>
      </c>
      <c r="AK20" s="24" t="s">
        <v>43</v>
      </c>
    </row>
    <row r="21" spans="2:37" ht="14.1" customHeight="1" x14ac:dyDescent="0.3">
      <c r="B21" s="30"/>
      <c r="C21" s="30"/>
      <c r="D21" s="30"/>
      <c r="E21" s="30"/>
      <c r="F21" s="30"/>
      <c r="H21" s="23"/>
      <c r="I21" s="22" t="s">
        <v>20</v>
      </c>
      <c r="J21" s="13" t="s">
        <v>42</v>
      </c>
      <c r="K21" s="14">
        <v>1</v>
      </c>
      <c r="L21" s="14">
        <v>23</v>
      </c>
      <c r="M21" s="14">
        <v>16</v>
      </c>
      <c r="O21">
        <v>14</v>
      </c>
      <c r="P21">
        <v>13</v>
      </c>
      <c r="Q21">
        <v>-15</v>
      </c>
      <c r="S21" s="14">
        <v>14</v>
      </c>
      <c r="T21" s="14">
        <v>1</v>
      </c>
      <c r="U21" s="14">
        <v>14</v>
      </c>
      <c r="V21" s="14">
        <v>16</v>
      </c>
      <c r="W21" s="14">
        <v>250</v>
      </c>
      <c r="X21" s="14">
        <v>5</v>
      </c>
      <c r="Y21" s="15">
        <v>5.0000000000000002E-5</v>
      </c>
      <c r="Z21" s="14">
        <v>33.833329999999997</v>
      </c>
      <c r="AA21" s="14">
        <v>1</v>
      </c>
      <c r="AB21" s="14">
        <v>0.1</v>
      </c>
      <c r="AC21" s="14">
        <v>0.03</v>
      </c>
      <c r="AD21" s="14">
        <v>2</v>
      </c>
      <c r="AE21" s="14">
        <v>1</v>
      </c>
      <c r="AF21" s="14">
        <v>0</v>
      </c>
      <c r="AG21" s="24" t="s">
        <v>43</v>
      </c>
      <c r="AI21" s="14">
        <v>14</v>
      </c>
      <c r="AJ21" s="14">
        <v>0</v>
      </c>
      <c r="AK21" s="24" t="s">
        <v>43</v>
      </c>
    </row>
    <row r="22" spans="2:37" ht="14.1" customHeight="1" x14ac:dyDescent="0.25">
      <c r="B22" s="13" t="s">
        <v>0</v>
      </c>
      <c r="C22" s="13" t="s">
        <v>58</v>
      </c>
      <c r="D22" s="13" t="s">
        <v>59</v>
      </c>
      <c r="E22" s="13" t="s">
        <v>60</v>
      </c>
      <c r="F22" s="13"/>
      <c r="H22" s="23"/>
      <c r="I22" s="22" t="s">
        <v>21</v>
      </c>
      <c r="J22" s="13" t="s">
        <v>42</v>
      </c>
      <c r="K22" s="14">
        <v>1</v>
      </c>
      <c r="L22" s="14">
        <v>25</v>
      </c>
      <c r="M22" s="14">
        <v>5</v>
      </c>
      <c r="O22">
        <v>15</v>
      </c>
      <c r="P22">
        <v>14</v>
      </c>
      <c r="Q22">
        <v>-16</v>
      </c>
      <c r="S22" s="14">
        <v>15</v>
      </c>
      <c r="T22" s="14">
        <v>1</v>
      </c>
      <c r="U22" s="14">
        <v>15</v>
      </c>
      <c r="V22" s="14">
        <v>16</v>
      </c>
      <c r="W22" s="14">
        <v>250</v>
      </c>
      <c r="X22" s="14">
        <v>5</v>
      </c>
      <c r="Y22" s="15">
        <v>5.0000000000000002E-5</v>
      </c>
      <c r="Z22" s="14">
        <v>33.820509999999999</v>
      </c>
      <c r="AA22" s="14">
        <v>1</v>
      </c>
      <c r="AB22" s="14">
        <v>0.1</v>
      </c>
      <c r="AC22" s="14">
        <v>0.03</v>
      </c>
      <c r="AD22" s="14">
        <v>2</v>
      </c>
      <c r="AE22" s="14">
        <v>1</v>
      </c>
      <c r="AF22" s="14">
        <v>0</v>
      </c>
      <c r="AG22" s="24" t="s">
        <v>43</v>
      </c>
      <c r="AI22" s="14">
        <v>15</v>
      </c>
      <c r="AJ22" s="14">
        <v>0</v>
      </c>
      <c r="AK22" s="24" t="s">
        <v>43</v>
      </c>
    </row>
    <row r="23" spans="2:37" ht="14.1" customHeight="1" x14ac:dyDescent="0.25">
      <c r="B23" s="13">
        <v>3652.5</v>
      </c>
      <c r="C23" s="13">
        <v>-1271.60937279521</v>
      </c>
      <c r="D23" s="13">
        <v>-934.74488579041099</v>
      </c>
      <c r="E23" s="13">
        <v>2675.69484928356</v>
      </c>
      <c r="F23" s="13"/>
      <c r="H23" s="23"/>
      <c r="I23" s="22" t="s">
        <v>22</v>
      </c>
      <c r="J23" s="13" t="s">
        <v>42</v>
      </c>
      <c r="K23" s="14">
        <v>1</v>
      </c>
      <c r="L23" s="14">
        <v>27</v>
      </c>
      <c r="M23" s="14">
        <v>7</v>
      </c>
      <c r="O23">
        <v>16</v>
      </c>
      <c r="P23">
        <v>15</v>
      </c>
      <c r="Q23">
        <v>-17</v>
      </c>
      <c r="S23" s="14">
        <v>16</v>
      </c>
      <c r="T23" s="14">
        <v>1</v>
      </c>
      <c r="U23" s="14">
        <v>16</v>
      </c>
      <c r="V23" s="14">
        <v>16</v>
      </c>
      <c r="W23" s="14">
        <v>250</v>
      </c>
      <c r="X23" s="14">
        <v>5</v>
      </c>
      <c r="Y23" s="15">
        <v>5.0000000000000002E-5</v>
      </c>
      <c r="Z23" s="14">
        <v>33.807690000000001</v>
      </c>
      <c r="AA23" s="14">
        <v>1</v>
      </c>
      <c r="AB23" s="14">
        <v>0.1</v>
      </c>
      <c r="AC23" s="14">
        <v>0.03</v>
      </c>
      <c r="AD23" s="14">
        <v>2</v>
      </c>
      <c r="AE23" s="14">
        <v>1</v>
      </c>
      <c r="AF23" s="14">
        <v>0</v>
      </c>
      <c r="AG23" s="24" t="s">
        <v>43</v>
      </c>
      <c r="AI23" s="14">
        <v>16</v>
      </c>
      <c r="AJ23" s="14">
        <v>0</v>
      </c>
      <c r="AK23" s="24" t="s">
        <v>43</v>
      </c>
    </row>
    <row r="24" spans="2:37" ht="14.1" customHeight="1" x14ac:dyDescent="0.25">
      <c r="B24" s="13">
        <v>3683.5</v>
      </c>
      <c r="C24" s="13">
        <v>-1188.2613010603</v>
      </c>
      <c r="D24" s="13">
        <v>-903.58310543113805</v>
      </c>
      <c r="E24" s="13">
        <v>2561.7000041023598</v>
      </c>
      <c r="F24" s="13"/>
      <c r="H24" s="23"/>
      <c r="I24" s="22" t="s">
        <v>23</v>
      </c>
      <c r="J24" s="13" t="s">
        <v>42</v>
      </c>
      <c r="K24" s="14">
        <v>1</v>
      </c>
      <c r="L24" s="14">
        <v>30</v>
      </c>
      <c r="M24" s="14">
        <v>16</v>
      </c>
      <c r="O24">
        <v>17</v>
      </c>
      <c r="P24">
        <v>16</v>
      </c>
      <c r="Q24">
        <v>-18</v>
      </c>
      <c r="S24" s="14">
        <v>17</v>
      </c>
      <c r="T24" s="14">
        <v>1</v>
      </c>
      <c r="U24" s="14">
        <v>17</v>
      </c>
      <c r="V24" s="14">
        <v>16</v>
      </c>
      <c r="W24" s="14">
        <v>250</v>
      </c>
      <c r="X24" s="14">
        <v>5</v>
      </c>
      <c r="Y24" s="15">
        <v>5.0000000000000002E-5</v>
      </c>
      <c r="Z24" s="14">
        <v>33.794870000000003</v>
      </c>
      <c r="AA24" s="14">
        <v>1</v>
      </c>
      <c r="AB24" s="14">
        <v>0.1</v>
      </c>
      <c r="AC24" s="14">
        <v>0.03</v>
      </c>
      <c r="AD24" s="14">
        <v>2</v>
      </c>
      <c r="AE24" s="14">
        <v>1</v>
      </c>
      <c r="AF24" s="14">
        <v>0</v>
      </c>
      <c r="AG24" s="24" t="s">
        <v>43</v>
      </c>
      <c r="AI24" s="14">
        <v>17</v>
      </c>
      <c r="AJ24" s="14">
        <v>0</v>
      </c>
      <c r="AK24" s="24" t="s">
        <v>43</v>
      </c>
    </row>
    <row r="25" spans="2:37" ht="14.1" customHeight="1" x14ac:dyDescent="0.25">
      <c r="B25" s="13">
        <v>3712.5</v>
      </c>
      <c r="C25" s="13">
        <v>-1278.1764094125299</v>
      </c>
      <c r="D25" s="13">
        <v>-975.062935020086</v>
      </c>
      <c r="E25" s="13">
        <v>2720.1809875792101</v>
      </c>
      <c r="F25" s="13"/>
      <c r="H25" s="23"/>
      <c r="I25" s="22" t="s">
        <v>25</v>
      </c>
      <c r="J25" s="13" t="s">
        <v>42</v>
      </c>
      <c r="K25" s="14">
        <v>1</v>
      </c>
      <c r="L25" s="14">
        <v>34</v>
      </c>
      <c r="M25" s="14">
        <v>8</v>
      </c>
      <c r="O25">
        <v>18</v>
      </c>
      <c r="P25">
        <v>17</v>
      </c>
      <c r="Q25">
        <v>-19</v>
      </c>
      <c r="S25" s="14">
        <v>18</v>
      </c>
      <c r="T25" s="14">
        <v>1</v>
      </c>
      <c r="U25" s="14">
        <v>18</v>
      </c>
      <c r="V25" s="14">
        <v>16</v>
      </c>
      <c r="W25" s="14">
        <v>250</v>
      </c>
      <c r="X25" s="14">
        <v>5</v>
      </c>
      <c r="Y25" s="15">
        <v>5.0000000000000002E-5</v>
      </c>
      <c r="Z25" s="14">
        <v>33.782049999999998</v>
      </c>
      <c r="AA25" s="14">
        <v>1</v>
      </c>
      <c r="AB25" s="14">
        <v>0.1</v>
      </c>
      <c r="AC25" s="14">
        <v>0.03</v>
      </c>
      <c r="AD25" s="14">
        <v>2</v>
      </c>
      <c r="AE25" s="14">
        <v>1</v>
      </c>
      <c r="AF25" s="14">
        <v>0</v>
      </c>
      <c r="AG25" s="24" t="s">
        <v>43</v>
      </c>
      <c r="AI25" s="14">
        <v>18</v>
      </c>
      <c r="AJ25" s="14">
        <v>0</v>
      </c>
      <c r="AK25" s="24" t="s">
        <v>43</v>
      </c>
    </row>
    <row r="26" spans="2:37" ht="14.1" customHeight="1" x14ac:dyDescent="0.25">
      <c r="B26" s="13">
        <v>3743.5</v>
      </c>
      <c r="C26" s="13">
        <v>-1442.0040510164799</v>
      </c>
      <c r="D26" s="13">
        <v>-1100.48363406612</v>
      </c>
      <c r="E26" s="13">
        <v>3005.0224561353002</v>
      </c>
      <c r="F26" s="13"/>
      <c r="H26" s="23"/>
      <c r="I26" s="22" t="s">
        <v>26</v>
      </c>
      <c r="J26" s="13" t="s">
        <v>42</v>
      </c>
      <c r="K26" s="14">
        <v>1</v>
      </c>
      <c r="L26" s="14">
        <v>35</v>
      </c>
      <c r="M26" s="14">
        <v>11</v>
      </c>
      <c r="O26">
        <v>19</v>
      </c>
      <c r="P26">
        <v>18</v>
      </c>
      <c r="Q26">
        <v>-20</v>
      </c>
      <c r="S26" s="14">
        <v>19</v>
      </c>
      <c r="T26" s="14">
        <v>1</v>
      </c>
      <c r="U26" s="14">
        <v>19</v>
      </c>
      <c r="V26" s="14">
        <v>16</v>
      </c>
      <c r="W26" s="14">
        <v>250</v>
      </c>
      <c r="X26" s="14">
        <v>5</v>
      </c>
      <c r="Y26" s="15">
        <v>5.0000000000000002E-5</v>
      </c>
      <c r="Z26" s="14">
        <v>33.76923</v>
      </c>
      <c r="AA26" s="14">
        <v>1</v>
      </c>
      <c r="AB26" s="14">
        <v>0.1</v>
      </c>
      <c r="AC26" s="14">
        <v>0.03</v>
      </c>
      <c r="AD26" s="14">
        <v>2</v>
      </c>
      <c r="AE26" s="14">
        <v>1</v>
      </c>
      <c r="AF26" s="14">
        <v>0</v>
      </c>
      <c r="AG26" s="24" t="s">
        <v>43</v>
      </c>
      <c r="AI26" s="14">
        <v>19</v>
      </c>
      <c r="AJ26" s="14">
        <v>0</v>
      </c>
      <c r="AK26" s="24" t="s">
        <v>43</v>
      </c>
    </row>
    <row r="27" spans="2:37" ht="14.1" customHeight="1" x14ac:dyDescent="0.25">
      <c r="B27" s="13">
        <v>3773.5</v>
      </c>
      <c r="C27" s="13">
        <v>-1576.9053307819299</v>
      </c>
      <c r="D27" s="13">
        <v>-1201.1014677851001</v>
      </c>
      <c r="E27" s="13">
        <v>3237.2669163881201</v>
      </c>
      <c r="F27" s="13"/>
      <c r="H27" s="13" t="s">
        <v>38</v>
      </c>
      <c r="I27" s="13" t="s">
        <v>39</v>
      </c>
      <c r="J27" s="13" t="s">
        <v>40</v>
      </c>
      <c r="K27" s="13" t="s">
        <v>41</v>
      </c>
      <c r="L27" s="13"/>
      <c r="M27" s="13"/>
      <c r="O27">
        <v>20</v>
      </c>
      <c r="P27">
        <v>19</v>
      </c>
      <c r="Q27">
        <v>-21</v>
      </c>
      <c r="S27" s="14">
        <v>20</v>
      </c>
      <c r="T27" s="14">
        <v>1</v>
      </c>
      <c r="U27" s="14">
        <v>20</v>
      </c>
      <c r="V27" s="14">
        <v>16</v>
      </c>
      <c r="W27" s="14">
        <v>250</v>
      </c>
      <c r="X27" s="14">
        <v>5</v>
      </c>
      <c r="Y27" s="15">
        <v>5.0000000000000002E-5</v>
      </c>
      <c r="Z27" s="14">
        <v>33.756410000000002</v>
      </c>
      <c r="AA27" s="14">
        <v>1</v>
      </c>
      <c r="AB27" s="14">
        <v>0.1</v>
      </c>
      <c r="AC27" s="14">
        <v>0.03</v>
      </c>
      <c r="AD27" s="14">
        <v>2</v>
      </c>
      <c r="AE27" s="14">
        <v>1</v>
      </c>
      <c r="AF27" s="14">
        <v>0</v>
      </c>
      <c r="AG27" s="24" t="s">
        <v>43</v>
      </c>
      <c r="AI27" s="14">
        <v>20</v>
      </c>
      <c r="AJ27" s="14">
        <v>0</v>
      </c>
      <c r="AK27" s="24" t="s">
        <v>43</v>
      </c>
    </row>
    <row r="28" spans="2:37" ht="14.1" customHeight="1" x14ac:dyDescent="0.25">
      <c r="B28" s="13">
        <v>3804.5</v>
      </c>
      <c r="C28" s="13">
        <v>-1618.96262286657</v>
      </c>
      <c r="D28" s="13">
        <v>-1225.2296389615699</v>
      </c>
      <c r="E28" s="13">
        <v>3303.0353589496399</v>
      </c>
      <c r="F28" s="13"/>
      <c r="O28">
        <v>21</v>
      </c>
      <c r="P28">
        <v>20</v>
      </c>
      <c r="Q28">
        <v>-22</v>
      </c>
      <c r="S28" s="14">
        <v>21</v>
      </c>
      <c r="T28" s="14">
        <v>1</v>
      </c>
      <c r="U28" s="14">
        <v>21</v>
      </c>
      <c r="V28" s="14">
        <v>16</v>
      </c>
      <c r="W28" s="14">
        <v>250</v>
      </c>
      <c r="X28" s="14">
        <v>5</v>
      </c>
      <c r="Y28" s="15">
        <v>5.0000000000000002E-5</v>
      </c>
      <c r="Z28" s="14">
        <v>33.743589999999998</v>
      </c>
      <c r="AA28" s="14">
        <v>1</v>
      </c>
      <c r="AB28" s="14">
        <v>0.1</v>
      </c>
      <c r="AC28" s="14">
        <v>0.03</v>
      </c>
      <c r="AD28" s="14">
        <v>2</v>
      </c>
      <c r="AE28" s="14">
        <v>1</v>
      </c>
      <c r="AF28" s="14">
        <v>0</v>
      </c>
      <c r="AG28" s="24" t="s">
        <v>43</v>
      </c>
      <c r="AI28" s="14">
        <v>21</v>
      </c>
      <c r="AJ28" s="14">
        <v>0</v>
      </c>
      <c r="AK28" s="24" t="s">
        <v>43</v>
      </c>
    </row>
    <row r="29" spans="2:37" ht="14.1" customHeight="1" x14ac:dyDescent="0.25">
      <c r="B29" s="13">
        <v>3834.5</v>
      </c>
      <c r="C29" s="13">
        <v>-1620.0409932590701</v>
      </c>
      <c r="D29" s="13">
        <v>-1226.68701974492</v>
      </c>
      <c r="E29" s="13">
        <v>3305.4935048045099</v>
      </c>
      <c r="F29" s="13"/>
      <c r="O29">
        <v>22</v>
      </c>
      <c r="P29">
        <v>21</v>
      </c>
      <c r="Q29">
        <v>-23</v>
      </c>
      <c r="S29" s="14">
        <v>22</v>
      </c>
      <c r="T29" s="14">
        <v>1</v>
      </c>
      <c r="U29" s="14">
        <v>22</v>
      </c>
      <c r="V29" s="14">
        <v>16</v>
      </c>
      <c r="W29" s="14">
        <v>250</v>
      </c>
      <c r="X29" s="14">
        <v>5</v>
      </c>
      <c r="Y29" s="15">
        <v>5.0000000000000002E-5</v>
      </c>
      <c r="Z29" s="14">
        <v>33.73077</v>
      </c>
      <c r="AA29" s="14">
        <v>1</v>
      </c>
      <c r="AB29" s="14">
        <v>0.1</v>
      </c>
      <c r="AC29" s="14">
        <v>0.03</v>
      </c>
      <c r="AD29" s="14">
        <v>2</v>
      </c>
      <c r="AE29" s="14">
        <v>1</v>
      </c>
      <c r="AF29" s="14">
        <v>0</v>
      </c>
      <c r="AG29" s="14" t="s">
        <v>44</v>
      </c>
      <c r="AI29" s="14">
        <v>22</v>
      </c>
      <c r="AJ29" s="14">
        <v>0</v>
      </c>
      <c r="AK29" s="14" t="s">
        <v>44</v>
      </c>
    </row>
    <row r="30" spans="2:37" ht="14.1" customHeight="1" x14ac:dyDescent="0.3">
      <c r="B30" s="13">
        <v>3865.5</v>
      </c>
      <c r="C30" s="13">
        <v>-1311.9217463612199</v>
      </c>
      <c r="D30" s="13">
        <v>-962.54304749144706</v>
      </c>
      <c r="E30" s="13">
        <v>2742.9779242434802</v>
      </c>
      <c r="F30" s="13"/>
      <c r="H30" s="30" t="s">
        <v>64</v>
      </c>
      <c r="I30" s="30"/>
      <c r="J30" s="30"/>
      <c r="K30" s="30"/>
      <c r="L30" s="30"/>
      <c r="M30" s="30"/>
      <c r="O30">
        <v>23</v>
      </c>
      <c r="P30">
        <v>22</v>
      </c>
      <c r="Q30">
        <v>-24</v>
      </c>
      <c r="S30" s="14">
        <v>23</v>
      </c>
      <c r="T30" s="14">
        <v>1</v>
      </c>
      <c r="U30" s="14">
        <v>23</v>
      </c>
      <c r="V30" s="14">
        <v>16</v>
      </c>
      <c r="W30" s="14">
        <v>250</v>
      </c>
      <c r="X30" s="14">
        <v>5</v>
      </c>
      <c r="Y30" s="15">
        <v>5.0000000000000002E-5</v>
      </c>
      <c r="Z30" s="14">
        <v>33.717950000000002</v>
      </c>
      <c r="AA30" s="14">
        <v>1</v>
      </c>
      <c r="AB30" s="14">
        <v>0.1</v>
      </c>
      <c r="AC30" s="14">
        <v>0.03</v>
      </c>
      <c r="AD30" s="14">
        <v>2</v>
      </c>
      <c r="AE30" s="14">
        <v>1</v>
      </c>
      <c r="AF30" s="14">
        <v>0</v>
      </c>
      <c r="AG30" s="14" t="s">
        <v>44</v>
      </c>
      <c r="AI30" s="14">
        <v>23</v>
      </c>
      <c r="AJ30" s="14">
        <v>0</v>
      </c>
      <c r="AK30" s="14" t="s">
        <v>44</v>
      </c>
    </row>
    <row r="31" spans="2:37" ht="14.1" customHeight="1" x14ac:dyDescent="0.3">
      <c r="B31" s="13">
        <v>3896.5</v>
      </c>
      <c r="C31" s="13">
        <v>-1013.65463461293</v>
      </c>
      <c r="D31" s="13">
        <v>-720.46389986113104</v>
      </c>
      <c r="E31" s="13">
        <v>2210.7462692947001</v>
      </c>
      <c r="F31" s="13"/>
      <c r="H31" s="30"/>
      <c r="I31" s="30"/>
      <c r="J31" s="30"/>
      <c r="K31" s="30"/>
      <c r="L31" s="30"/>
      <c r="M31" s="30"/>
      <c r="O31">
        <v>24</v>
      </c>
      <c r="P31">
        <v>23</v>
      </c>
      <c r="Q31">
        <v>-25</v>
      </c>
      <c r="S31" s="14">
        <v>24</v>
      </c>
      <c r="T31" s="14">
        <v>1</v>
      </c>
      <c r="U31" s="14">
        <v>24</v>
      </c>
      <c r="V31" s="14">
        <v>16</v>
      </c>
      <c r="W31" s="14">
        <v>250</v>
      </c>
      <c r="X31" s="14">
        <v>5</v>
      </c>
      <c r="Y31" s="15">
        <v>5.0000000000000002E-5</v>
      </c>
      <c r="Z31" s="14">
        <v>33.705129999999997</v>
      </c>
      <c r="AA31" s="14">
        <v>1</v>
      </c>
      <c r="AB31" s="14">
        <v>0.1</v>
      </c>
      <c r="AC31" s="14">
        <v>0.03</v>
      </c>
      <c r="AD31" s="14">
        <v>2</v>
      </c>
      <c r="AE31" s="14">
        <v>1</v>
      </c>
      <c r="AF31" s="14">
        <v>0</v>
      </c>
      <c r="AG31" s="14" t="s">
        <v>44</v>
      </c>
      <c r="AI31" s="14">
        <v>24</v>
      </c>
      <c r="AJ31" s="14">
        <v>0</v>
      </c>
      <c r="AK31" s="14" t="s">
        <v>44</v>
      </c>
    </row>
    <row r="32" spans="2:37" ht="14.1" customHeight="1" x14ac:dyDescent="0.25">
      <c r="B32" s="13">
        <v>3926.5</v>
      </c>
      <c r="C32" s="13">
        <v>-714.12937116371495</v>
      </c>
      <c r="D32" s="13">
        <v>-482.62725452446199</v>
      </c>
      <c r="E32" s="13">
        <v>1680.98398499158</v>
      </c>
      <c r="F32" s="13"/>
      <c r="H32" s="13" t="s">
        <v>34</v>
      </c>
      <c r="I32" s="13" t="s">
        <v>35</v>
      </c>
      <c r="J32" s="13"/>
      <c r="K32" s="13"/>
      <c r="L32" s="13"/>
      <c r="M32" s="13"/>
      <c r="O32">
        <v>25</v>
      </c>
      <c r="P32">
        <v>24</v>
      </c>
      <c r="Q32">
        <v>-26</v>
      </c>
      <c r="S32" s="14">
        <v>25</v>
      </c>
      <c r="T32" s="14">
        <v>1</v>
      </c>
      <c r="U32" s="14">
        <v>25</v>
      </c>
      <c r="V32" s="14">
        <v>16</v>
      </c>
      <c r="W32" s="14">
        <v>250</v>
      </c>
      <c r="X32" s="14">
        <v>5</v>
      </c>
      <c r="Y32" s="15">
        <v>5.0000000000000002E-5</v>
      </c>
      <c r="Z32" s="14">
        <v>33.692309999999999</v>
      </c>
      <c r="AA32" s="14">
        <v>1</v>
      </c>
      <c r="AB32" s="14">
        <v>0.1</v>
      </c>
      <c r="AC32" s="14">
        <v>0.03</v>
      </c>
      <c r="AD32" s="14">
        <v>2</v>
      </c>
      <c r="AE32" s="14">
        <v>1</v>
      </c>
      <c r="AF32" s="14">
        <v>0</v>
      </c>
      <c r="AG32" s="14" t="s">
        <v>44</v>
      </c>
      <c r="AI32" s="14">
        <v>25</v>
      </c>
      <c r="AJ32" s="14">
        <v>0</v>
      </c>
      <c r="AK32" s="14" t="s">
        <v>44</v>
      </c>
    </row>
    <row r="33" spans="2:37" ht="14.1" customHeight="1" x14ac:dyDescent="0.25">
      <c r="B33" s="13">
        <v>3957.5</v>
      </c>
      <c r="C33" s="13">
        <v>-470.58783341609399</v>
      </c>
      <c r="D33" s="13">
        <v>-294.031078263719</v>
      </c>
      <c r="E33" s="13">
        <v>1254.4636887118399</v>
      </c>
      <c r="F33" s="13"/>
      <c r="H33" s="13" t="s">
        <v>38</v>
      </c>
      <c r="I33" s="13" t="s">
        <v>35</v>
      </c>
      <c r="J33" s="13"/>
      <c r="K33" s="13"/>
      <c r="L33" s="13"/>
      <c r="M33" s="13"/>
      <c r="O33">
        <v>26</v>
      </c>
      <c r="P33">
        <v>25</v>
      </c>
      <c r="Q33">
        <v>-27</v>
      </c>
      <c r="S33" s="14">
        <v>26</v>
      </c>
      <c r="T33" s="14">
        <v>1</v>
      </c>
      <c r="U33" s="14">
        <v>26</v>
      </c>
      <c r="V33" s="14">
        <v>16</v>
      </c>
      <c r="W33" s="14">
        <v>250</v>
      </c>
      <c r="X33" s="14">
        <v>5</v>
      </c>
      <c r="Y33" s="15">
        <v>5.0000000000000002E-5</v>
      </c>
      <c r="Z33" s="14">
        <v>33.679490000000001</v>
      </c>
      <c r="AA33" s="14">
        <v>1</v>
      </c>
      <c r="AB33" s="14">
        <v>0.1</v>
      </c>
      <c r="AC33" s="14">
        <v>0.03</v>
      </c>
      <c r="AD33" s="14">
        <v>2</v>
      </c>
      <c r="AE33" s="14">
        <v>1</v>
      </c>
      <c r="AF33" s="14">
        <v>0</v>
      </c>
      <c r="AG33" s="14" t="s">
        <v>44</v>
      </c>
      <c r="AI33" s="14">
        <v>26</v>
      </c>
      <c r="AJ33" s="14">
        <v>0</v>
      </c>
      <c r="AK33" s="14" t="s">
        <v>44</v>
      </c>
    </row>
    <row r="34" spans="2:37" ht="14.1" customHeight="1" x14ac:dyDescent="0.25">
      <c r="B34" s="13">
        <v>3987.5</v>
      </c>
      <c r="C34" s="13">
        <v>-348.177249500014</v>
      </c>
      <c r="D34" s="13">
        <v>-192.86730894866699</v>
      </c>
      <c r="E34" s="13">
        <v>1033.23426070966</v>
      </c>
      <c r="F34" s="13"/>
      <c r="H34" s="13"/>
      <c r="I34" s="13"/>
      <c r="J34" s="13"/>
      <c r="K34" s="13"/>
      <c r="L34" s="13"/>
      <c r="M34" s="13"/>
      <c r="O34">
        <v>27</v>
      </c>
      <c r="P34">
        <v>26</v>
      </c>
      <c r="Q34">
        <v>-28</v>
      </c>
      <c r="S34" s="14">
        <v>27</v>
      </c>
      <c r="T34" s="14">
        <v>1</v>
      </c>
      <c r="U34" s="14">
        <v>27</v>
      </c>
      <c r="V34" s="14">
        <v>16</v>
      </c>
      <c r="W34" s="14">
        <v>250</v>
      </c>
      <c r="X34" s="14">
        <v>5</v>
      </c>
      <c r="Y34" s="15">
        <v>5.0000000000000002E-5</v>
      </c>
      <c r="Z34" s="14">
        <v>33.666670000000003</v>
      </c>
      <c r="AA34" s="14">
        <v>1</v>
      </c>
      <c r="AB34" s="14">
        <v>0.1</v>
      </c>
      <c r="AC34" s="14">
        <v>0.03</v>
      </c>
      <c r="AD34" s="14">
        <v>2</v>
      </c>
      <c r="AE34" s="14">
        <v>1</v>
      </c>
      <c r="AF34" s="14">
        <v>0</v>
      </c>
      <c r="AG34" s="14" t="s">
        <v>44</v>
      </c>
      <c r="AI34" s="14">
        <v>27</v>
      </c>
      <c r="AJ34" s="14">
        <v>0</v>
      </c>
      <c r="AK34" s="14" t="s">
        <v>44</v>
      </c>
    </row>
    <row r="35" spans="2:37" ht="14.1" customHeight="1" x14ac:dyDescent="0.25">
      <c r="B35" s="13">
        <v>4018.5</v>
      </c>
      <c r="C35" s="13">
        <v>-369.40840066241401</v>
      </c>
      <c r="D35" s="13">
        <v>-198.45421795957199</v>
      </c>
      <c r="E35" s="13">
        <v>1058.8926822384699</v>
      </c>
      <c r="F35" s="13"/>
      <c r="H35" s="13" t="s">
        <v>34</v>
      </c>
      <c r="I35" s="13" t="s">
        <v>39</v>
      </c>
      <c r="J35" s="13" t="s">
        <v>40</v>
      </c>
      <c r="K35" s="13" t="s">
        <v>61</v>
      </c>
      <c r="L35" s="13"/>
      <c r="M35" s="13"/>
      <c r="O35">
        <v>28</v>
      </c>
      <c r="P35">
        <v>27</v>
      </c>
      <c r="Q35">
        <v>-29</v>
      </c>
      <c r="S35" s="14">
        <v>28</v>
      </c>
      <c r="T35" s="14">
        <v>1</v>
      </c>
      <c r="U35" s="14">
        <v>28</v>
      </c>
      <c r="V35" s="14">
        <v>16</v>
      </c>
      <c r="W35" s="14">
        <v>250</v>
      </c>
      <c r="X35" s="14">
        <v>5</v>
      </c>
      <c r="Y35" s="15">
        <v>5.0000000000000002E-5</v>
      </c>
      <c r="Z35" s="14">
        <v>33.653849999999998</v>
      </c>
      <c r="AA35" s="14">
        <v>1</v>
      </c>
      <c r="AB35" s="14">
        <v>0.1</v>
      </c>
      <c r="AC35" s="14">
        <v>0.03</v>
      </c>
      <c r="AD35" s="14">
        <v>2</v>
      </c>
      <c r="AE35" s="14">
        <v>1</v>
      </c>
      <c r="AF35" s="14">
        <v>0</v>
      </c>
      <c r="AG35" s="14" t="s">
        <v>44</v>
      </c>
      <c r="AI35" s="14">
        <v>28</v>
      </c>
      <c r="AJ35" s="14">
        <v>0</v>
      </c>
      <c r="AK35" s="14" t="s">
        <v>44</v>
      </c>
    </row>
    <row r="36" spans="2:37" ht="14.1" customHeight="1" x14ac:dyDescent="0.25">
      <c r="B36" s="13">
        <v>4049.5</v>
      </c>
      <c r="C36" s="13">
        <v>-516.74201954656496</v>
      </c>
      <c r="D36" s="13">
        <v>-299.749139026173</v>
      </c>
      <c r="E36" s="13">
        <v>1303.4587713236799</v>
      </c>
      <c r="F36" s="13"/>
      <c r="H36" s="13"/>
      <c r="I36" s="13" t="s">
        <v>43</v>
      </c>
      <c r="J36" s="13" t="s">
        <v>62</v>
      </c>
      <c r="K36" s="13" t="s">
        <v>43</v>
      </c>
      <c r="L36" s="13"/>
      <c r="M36" s="13"/>
      <c r="O36">
        <v>29</v>
      </c>
      <c r="P36">
        <v>28</v>
      </c>
      <c r="Q36">
        <v>-30</v>
      </c>
      <c r="S36" s="14">
        <v>29</v>
      </c>
      <c r="T36" s="14">
        <v>1</v>
      </c>
      <c r="U36" s="14">
        <v>29</v>
      </c>
      <c r="V36" s="14">
        <v>16</v>
      </c>
      <c r="W36" s="14">
        <v>250</v>
      </c>
      <c r="X36" s="14">
        <v>5</v>
      </c>
      <c r="Y36" s="15">
        <v>5.0000000000000002E-5</v>
      </c>
      <c r="Z36" s="14">
        <v>33.641030000000001</v>
      </c>
      <c r="AA36" s="14">
        <v>1</v>
      </c>
      <c r="AB36" s="14">
        <v>0.1</v>
      </c>
      <c r="AC36" s="14">
        <v>0.03</v>
      </c>
      <c r="AD36" s="14">
        <v>2</v>
      </c>
      <c r="AE36" s="14">
        <v>1</v>
      </c>
      <c r="AF36" s="14">
        <v>0</v>
      </c>
      <c r="AG36" s="14" t="s">
        <v>44</v>
      </c>
      <c r="AI36" s="14">
        <v>29</v>
      </c>
      <c r="AJ36" s="14">
        <v>0</v>
      </c>
      <c r="AK36" s="14" t="s">
        <v>44</v>
      </c>
    </row>
    <row r="37" spans="2:37" ht="14.1" customHeight="1" x14ac:dyDescent="0.25">
      <c r="B37" s="13">
        <v>4077.5</v>
      </c>
      <c r="C37" s="13">
        <v>-734.93093224391998</v>
      </c>
      <c r="D37" s="13">
        <v>-459.681330613819</v>
      </c>
      <c r="E37" s="13">
        <v>1675.87729777968</v>
      </c>
      <c r="F37" s="13"/>
      <c r="H37" s="13"/>
      <c r="I37" s="13" t="s">
        <v>44</v>
      </c>
      <c r="J37" s="13" t="s">
        <v>62</v>
      </c>
      <c r="K37" s="13" t="s">
        <v>44</v>
      </c>
      <c r="L37" s="13"/>
      <c r="M37" s="13"/>
      <c r="O37">
        <v>30</v>
      </c>
      <c r="P37">
        <v>29</v>
      </c>
      <c r="Q37">
        <v>-31</v>
      </c>
      <c r="S37" s="14">
        <v>30</v>
      </c>
      <c r="T37" s="14">
        <v>1</v>
      </c>
      <c r="U37" s="14">
        <v>30</v>
      </c>
      <c r="V37" s="14">
        <v>16</v>
      </c>
      <c r="W37" s="14">
        <v>250</v>
      </c>
      <c r="X37" s="14">
        <v>5</v>
      </c>
      <c r="Y37" s="15">
        <v>5.0000000000000002E-5</v>
      </c>
      <c r="Z37" s="14">
        <v>33.6282</v>
      </c>
      <c r="AA37" s="14">
        <v>1</v>
      </c>
      <c r="AB37" s="14">
        <v>0.1</v>
      </c>
      <c r="AC37" s="14">
        <v>0.03</v>
      </c>
      <c r="AD37" s="14">
        <v>2</v>
      </c>
      <c r="AE37" s="14">
        <v>1</v>
      </c>
      <c r="AF37" s="14">
        <v>0</v>
      </c>
      <c r="AG37" s="14" t="s">
        <v>44</v>
      </c>
      <c r="AI37" s="14">
        <v>30</v>
      </c>
      <c r="AJ37" s="14">
        <v>0</v>
      </c>
      <c r="AK37" s="14" t="s">
        <v>44</v>
      </c>
    </row>
    <row r="38" spans="2:37" ht="14.1" customHeight="1" x14ac:dyDescent="0.25">
      <c r="B38" s="13">
        <v>4108.5</v>
      </c>
      <c r="C38" s="13">
        <v>-994.13846735521895</v>
      </c>
      <c r="D38" s="13">
        <v>-650.15454419780895</v>
      </c>
      <c r="E38" s="13">
        <v>2119.2279829798499</v>
      </c>
      <c r="F38" s="13"/>
      <c r="H38" s="13"/>
      <c r="I38" s="13" t="s">
        <v>63</v>
      </c>
      <c r="J38" s="13" t="s">
        <v>45</v>
      </c>
      <c r="K38" s="13">
        <v>40</v>
      </c>
      <c r="L38" s="13"/>
      <c r="M38" s="13"/>
      <c r="O38">
        <v>31</v>
      </c>
      <c r="P38">
        <v>30</v>
      </c>
      <c r="Q38">
        <v>-32</v>
      </c>
      <c r="S38" s="14">
        <v>31</v>
      </c>
      <c r="T38" s="14">
        <v>1</v>
      </c>
      <c r="U38" s="14">
        <v>31</v>
      </c>
      <c r="V38" s="14">
        <v>16</v>
      </c>
      <c r="W38" s="14">
        <v>250</v>
      </c>
      <c r="X38" s="14">
        <v>5</v>
      </c>
      <c r="Y38" s="15">
        <v>5.0000000000000002E-5</v>
      </c>
      <c r="Z38" s="14">
        <v>33.615380000000002</v>
      </c>
      <c r="AA38" s="14">
        <v>1</v>
      </c>
      <c r="AB38" s="14">
        <v>0.1</v>
      </c>
      <c r="AC38" s="14">
        <v>0.03</v>
      </c>
      <c r="AD38" s="14">
        <v>2</v>
      </c>
      <c r="AE38" s="14">
        <v>1</v>
      </c>
      <c r="AF38" s="14">
        <v>0</v>
      </c>
      <c r="AG38" s="14" t="s">
        <v>44</v>
      </c>
      <c r="AI38" s="14">
        <v>31</v>
      </c>
      <c r="AJ38" s="14">
        <v>0</v>
      </c>
      <c r="AK38" s="14" t="s">
        <v>44</v>
      </c>
    </row>
    <row r="39" spans="2:37" ht="14.1" customHeight="1" x14ac:dyDescent="0.25">
      <c r="B39" s="13">
        <v>4138.5</v>
      </c>
      <c r="C39" s="13">
        <v>-1192.7230888925401</v>
      </c>
      <c r="D39" s="13">
        <v>-793.81983019734605</v>
      </c>
      <c r="E39" s="13">
        <v>2456.9768144227</v>
      </c>
      <c r="F39" s="13"/>
      <c r="H39" s="13" t="s">
        <v>38</v>
      </c>
      <c r="I39" s="13" t="s">
        <v>39</v>
      </c>
      <c r="J39" s="13" t="s">
        <v>40</v>
      </c>
      <c r="K39" s="13" t="s">
        <v>61</v>
      </c>
      <c r="L39" s="13"/>
      <c r="M39" s="13"/>
      <c r="O39">
        <v>32</v>
      </c>
      <c r="P39">
        <v>31</v>
      </c>
      <c r="Q39">
        <v>-33</v>
      </c>
      <c r="S39" s="14">
        <v>32</v>
      </c>
      <c r="T39" s="14">
        <v>1</v>
      </c>
      <c r="U39" s="14">
        <v>32</v>
      </c>
      <c r="V39" s="14">
        <v>16</v>
      </c>
      <c r="W39" s="14">
        <v>250</v>
      </c>
      <c r="X39" s="14">
        <v>5</v>
      </c>
      <c r="Y39" s="15">
        <v>5.0000000000000002E-5</v>
      </c>
      <c r="Z39" s="14">
        <v>33.60257</v>
      </c>
      <c r="AA39" s="14">
        <v>1</v>
      </c>
      <c r="AB39" s="14">
        <v>0.1</v>
      </c>
      <c r="AC39" s="14">
        <v>0.03</v>
      </c>
      <c r="AD39" s="14">
        <v>2</v>
      </c>
      <c r="AE39" s="14">
        <v>1</v>
      </c>
      <c r="AF39" s="14">
        <v>0</v>
      </c>
      <c r="AG39" s="14" t="s">
        <v>44</v>
      </c>
      <c r="AI39" s="14">
        <v>32</v>
      </c>
      <c r="AJ39" s="14">
        <v>0</v>
      </c>
      <c r="AK39" s="14" t="s">
        <v>44</v>
      </c>
    </row>
    <row r="40" spans="2:37" ht="14.1" customHeight="1" x14ac:dyDescent="0.25">
      <c r="B40" s="13">
        <v>4169.5</v>
      </c>
      <c r="C40" s="13">
        <v>-1280.34922806092</v>
      </c>
      <c r="D40" s="13">
        <v>-848.26651768597901</v>
      </c>
      <c r="E40" s="13">
        <v>2597.7676929521399</v>
      </c>
      <c r="F40" s="13"/>
      <c r="O40">
        <v>33</v>
      </c>
      <c r="P40">
        <v>32</v>
      </c>
      <c r="Q40">
        <v>-34</v>
      </c>
      <c r="S40" s="14">
        <v>33</v>
      </c>
      <c r="T40" s="14">
        <v>1</v>
      </c>
      <c r="U40" s="14">
        <v>33</v>
      </c>
      <c r="V40" s="14">
        <v>16</v>
      </c>
      <c r="W40" s="14">
        <v>250</v>
      </c>
      <c r="X40" s="14">
        <v>5</v>
      </c>
      <c r="Y40" s="15">
        <v>5.0000000000000002E-5</v>
      </c>
      <c r="Z40" s="14">
        <v>33.589739999999999</v>
      </c>
      <c r="AA40" s="14">
        <v>1</v>
      </c>
      <c r="AB40" s="14">
        <v>0.1</v>
      </c>
      <c r="AC40" s="14">
        <v>0.03</v>
      </c>
      <c r="AD40" s="14">
        <v>2</v>
      </c>
      <c r="AE40" s="14">
        <v>1</v>
      </c>
      <c r="AF40" s="14">
        <v>0</v>
      </c>
      <c r="AG40" s="14" t="s">
        <v>44</v>
      </c>
      <c r="AI40" s="14">
        <v>33</v>
      </c>
      <c r="AJ40" s="14">
        <v>0</v>
      </c>
      <c r="AK40" s="14" t="s">
        <v>44</v>
      </c>
    </row>
    <row r="41" spans="2:37" ht="14.1" customHeight="1" x14ac:dyDescent="0.25">
      <c r="B41" s="13">
        <v>4199.5</v>
      </c>
      <c r="C41" s="13">
        <v>-1281.98795378716</v>
      </c>
      <c r="D41" s="13">
        <v>-851.25145000113196</v>
      </c>
      <c r="E41" s="13">
        <v>2602.21329005092</v>
      </c>
      <c r="F41" s="13"/>
      <c r="O41">
        <v>34</v>
      </c>
      <c r="P41">
        <v>33</v>
      </c>
      <c r="Q41">
        <v>-35</v>
      </c>
      <c r="S41" s="14">
        <v>34</v>
      </c>
      <c r="T41" s="14">
        <v>1</v>
      </c>
      <c r="U41" s="14">
        <v>34</v>
      </c>
      <c r="V41" s="14">
        <v>16</v>
      </c>
      <c r="W41" s="14">
        <v>250</v>
      </c>
      <c r="X41" s="14">
        <v>5</v>
      </c>
      <c r="Y41" s="15">
        <v>5.0000000000000002E-5</v>
      </c>
      <c r="Z41" s="14">
        <v>33.576920000000001</v>
      </c>
      <c r="AA41" s="14">
        <v>1</v>
      </c>
      <c r="AB41" s="14">
        <v>0.1</v>
      </c>
      <c r="AC41" s="14">
        <v>0.03</v>
      </c>
      <c r="AD41" s="14">
        <v>2</v>
      </c>
      <c r="AE41" s="14">
        <v>1</v>
      </c>
      <c r="AF41" s="14">
        <v>0</v>
      </c>
      <c r="AG41" s="14" t="s">
        <v>44</v>
      </c>
      <c r="AI41" s="14">
        <v>34</v>
      </c>
      <c r="AJ41" s="14">
        <v>0</v>
      </c>
      <c r="AK41" s="14" t="s">
        <v>44</v>
      </c>
    </row>
    <row r="42" spans="2:37" ht="14.1" customHeight="1" x14ac:dyDescent="0.3">
      <c r="B42" s="13">
        <v>4230.5</v>
      </c>
      <c r="C42" s="13">
        <v>-1028.9574016516201</v>
      </c>
      <c r="D42" s="13">
        <v>-624.28662740213804</v>
      </c>
      <c r="E42" s="13">
        <v>2130.8221674568099</v>
      </c>
      <c r="F42" s="13"/>
      <c r="H42" s="31"/>
      <c r="I42" s="31" t="s">
        <v>46</v>
      </c>
      <c r="J42" s="31"/>
      <c r="K42" s="31"/>
      <c r="L42" s="31"/>
      <c r="M42" s="31"/>
      <c r="O42">
        <v>35</v>
      </c>
      <c r="P42">
        <v>34</v>
      </c>
      <c r="Q42">
        <v>-36</v>
      </c>
      <c r="S42" s="14">
        <v>35</v>
      </c>
      <c r="T42" s="14">
        <v>1</v>
      </c>
      <c r="U42" s="14">
        <v>35</v>
      </c>
      <c r="V42" s="14">
        <v>16</v>
      </c>
      <c r="W42" s="14">
        <v>250</v>
      </c>
      <c r="X42" s="14">
        <v>5</v>
      </c>
      <c r="Y42" s="15">
        <v>5.0000000000000002E-5</v>
      </c>
      <c r="Z42" s="14">
        <v>33.564100000000003</v>
      </c>
      <c r="AA42" s="14">
        <v>1</v>
      </c>
      <c r="AB42" s="14">
        <v>0.1</v>
      </c>
      <c r="AC42" s="14">
        <v>0.03</v>
      </c>
      <c r="AD42" s="14">
        <v>2</v>
      </c>
      <c r="AE42" s="14">
        <v>1</v>
      </c>
      <c r="AF42" s="14">
        <v>0</v>
      </c>
      <c r="AG42" s="14" t="s">
        <v>44</v>
      </c>
      <c r="AI42" s="14">
        <v>35</v>
      </c>
      <c r="AJ42" s="14">
        <v>0</v>
      </c>
      <c r="AK42" s="14" t="s">
        <v>44</v>
      </c>
    </row>
    <row r="43" spans="2:37" ht="14.1" customHeight="1" x14ac:dyDescent="0.25">
      <c r="B43" s="13">
        <v>4261.5</v>
      </c>
      <c r="C43" s="13">
        <v>-749.97125883700403</v>
      </c>
      <c r="D43" s="13">
        <v>-396.70256131623398</v>
      </c>
      <c r="E43" s="13">
        <v>1631.889705349</v>
      </c>
      <c r="F43" s="13"/>
      <c r="H43" s="14"/>
      <c r="I43" s="13">
        <v>1</v>
      </c>
      <c r="J43" s="13" t="s">
        <v>45</v>
      </c>
      <c r="K43" s="13">
        <v>500</v>
      </c>
      <c r="L43" s="13"/>
      <c r="M43" s="13"/>
      <c r="O43">
        <v>36</v>
      </c>
      <c r="P43">
        <v>35</v>
      </c>
      <c r="Q43">
        <v>-37</v>
      </c>
      <c r="S43" s="14">
        <v>36</v>
      </c>
      <c r="T43" s="14">
        <v>1</v>
      </c>
      <c r="U43" s="14">
        <v>36</v>
      </c>
      <c r="V43" s="14">
        <v>16</v>
      </c>
      <c r="W43" s="14">
        <v>250</v>
      </c>
      <c r="X43" s="14">
        <v>5</v>
      </c>
      <c r="Y43" s="15">
        <v>5.0000000000000002E-5</v>
      </c>
      <c r="Z43" s="14">
        <v>33.551279999999998</v>
      </c>
      <c r="AA43" s="14">
        <v>1</v>
      </c>
      <c r="AB43" s="14">
        <v>0.1</v>
      </c>
      <c r="AC43" s="14">
        <v>0.03</v>
      </c>
      <c r="AD43" s="14">
        <v>2</v>
      </c>
      <c r="AE43" s="14">
        <v>1</v>
      </c>
      <c r="AF43" s="14">
        <v>0</v>
      </c>
      <c r="AG43" s="14" t="s">
        <v>44</v>
      </c>
      <c r="AI43" s="14">
        <v>36</v>
      </c>
      <c r="AJ43" s="14">
        <v>0</v>
      </c>
      <c r="AK43" s="14" t="s">
        <v>44</v>
      </c>
    </row>
    <row r="44" spans="2:37" ht="14.1" customHeight="1" x14ac:dyDescent="0.25">
      <c r="B44" s="13">
        <v>4291.5</v>
      </c>
      <c r="C44" s="13">
        <v>-466.07709639597499</v>
      </c>
      <c r="D44" s="13">
        <v>-171.13381116609401</v>
      </c>
      <c r="E44" s="13">
        <v>1129.59263289253</v>
      </c>
      <c r="F44" s="13"/>
      <c r="H44" s="13"/>
      <c r="I44" s="13"/>
      <c r="J44" s="13"/>
      <c r="K44" s="13"/>
      <c r="L44" s="13"/>
      <c r="M44" s="13"/>
      <c r="O44">
        <v>37</v>
      </c>
      <c r="P44">
        <v>36</v>
      </c>
      <c r="Q44">
        <v>-38</v>
      </c>
      <c r="S44" s="14">
        <v>37</v>
      </c>
      <c r="T44" s="14">
        <v>1</v>
      </c>
      <c r="U44" s="14">
        <v>37</v>
      </c>
      <c r="V44" s="14">
        <v>16</v>
      </c>
      <c r="W44" s="14">
        <v>250</v>
      </c>
      <c r="X44" s="14">
        <v>5</v>
      </c>
      <c r="Y44" s="15">
        <v>5.0000000000000002E-5</v>
      </c>
      <c r="Z44" s="14">
        <v>33.538460000000001</v>
      </c>
      <c r="AA44" s="14">
        <v>1</v>
      </c>
      <c r="AB44" s="14">
        <v>0.1</v>
      </c>
      <c r="AC44" s="14">
        <v>0.03</v>
      </c>
      <c r="AD44" s="14">
        <v>2</v>
      </c>
      <c r="AE44" s="14">
        <v>1</v>
      </c>
      <c r="AF44" s="14">
        <v>0</v>
      </c>
      <c r="AG44" s="14" t="s">
        <v>44</v>
      </c>
      <c r="AI44" s="14">
        <v>37</v>
      </c>
      <c r="AJ44" s="14">
        <v>0</v>
      </c>
      <c r="AK44" s="14" t="s">
        <v>44</v>
      </c>
    </row>
    <row r="45" spans="2:37" ht="14.1" customHeight="1" x14ac:dyDescent="0.25">
      <c r="B45" s="13">
        <v>4322.5</v>
      </c>
      <c r="C45" s="13">
        <v>-236.327331932417</v>
      </c>
      <c r="D45" s="13">
        <v>6.30116314736639</v>
      </c>
      <c r="E45" s="13">
        <v>727.58861689785499</v>
      </c>
      <c r="F45" s="13"/>
      <c r="H45" s="13"/>
      <c r="I45" s="13"/>
      <c r="J45" s="13"/>
      <c r="K45" s="13"/>
      <c r="L45" s="13"/>
      <c r="M45" s="13"/>
      <c r="O45">
        <v>38</v>
      </c>
      <c r="P45">
        <v>37</v>
      </c>
      <c r="Q45">
        <v>-39</v>
      </c>
      <c r="S45" s="14">
        <v>38</v>
      </c>
      <c r="T45" s="14">
        <v>1</v>
      </c>
      <c r="U45" s="14">
        <v>38</v>
      </c>
      <c r="V45" s="14">
        <v>16</v>
      </c>
      <c r="W45" s="14">
        <v>250</v>
      </c>
      <c r="X45" s="14">
        <v>5</v>
      </c>
      <c r="Y45" s="15">
        <v>5.0000000000000002E-5</v>
      </c>
      <c r="Z45" s="14">
        <v>33.525640000000003</v>
      </c>
      <c r="AA45" s="14">
        <v>1</v>
      </c>
      <c r="AB45" s="14">
        <v>0.1</v>
      </c>
      <c r="AC45" s="14">
        <v>0.03</v>
      </c>
      <c r="AD45" s="14">
        <v>2</v>
      </c>
      <c r="AE45" s="14">
        <v>1</v>
      </c>
      <c r="AF45" s="14">
        <v>0</v>
      </c>
      <c r="AG45" s="14" t="s">
        <v>44</v>
      </c>
      <c r="AI45" s="14">
        <v>38</v>
      </c>
      <c r="AJ45" s="14">
        <v>0</v>
      </c>
      <c r="AK45" s="14" t="s">
        <v>44</v>
      </c>
    </row>
    <row r="46" spans="2:37" ht="14.1" customHeight="1" x14ac:dyDescent="0.25">
      <c r="B46" s="13">
        <v>4352.5</v>
      </c>
      <c r="C46" s="13">
        <v>-129.82880673892299</v>
      </c>
      <c r="D46" s="13">
        <v>86.918729184662695</v>
      </c>
      <c r="E46" s="13">
        <v>542.440846081259</v>
      </c>
      <c r="F46" s="13"/>
      <c r="H46" s="13"/>
      <c r="I46" s="13"/>
      <c r="J46" s="13"/>
      <c r="K46" s="13"/>
      <c r="L46" s="13"/>
      <c r="M46" s="13"/>
      <c r="O46">
        <v>39</v>
      </c>
      <c r="P46">
        <v>38</v>
      </c>
      <c r="Q46">
        <v>-40</v>
      </c>
      <c r="S46" s="14">
        <v>39</v>
      </c>
      <c r="T46" s="14">
        <v>1</v>
      </c>
      <c r="U46" s="14">
        <v>39</v>
      </c>
      <c r="V46" s="14">
        <v>16</v>
      </c>
      <c r="W46" s="14">
        <v>250</v>
      </c>
      <c r="X46" s="14">
        <v>5</v>
      </c>
      <c r="Y46" s="15">
        <v>5.0000000000000002E-5</v>
      </c>
      <c r="Z46" s="14">
        <v>33.512819999999998</v>
      </c>
      <c r="AA46" s="14">
        <v>1</v>
      </c>
      <c r="AB46" s="14">
        <v>0.1</v>
      </c>
      <c r="AC46" s="14">
        <v>0.03</v>
      </c>
      <c r="AD46" s="14">
        <v>2</v>
      </c>
      <c r="AE46" s="14">
        <v>1</v>
      </c>
      <c r="AF46" s="14">
        <v>0</v>
      </c>
      <c r="AG46" s="14" t="s">
        <v>44</v>
      </c>
      <c r="AI46" s="14">
        <v>39</v>
      </c>
      <c r="AJ46" s="14">
        <v>0</v>
      </c>
      <c r="AK46" s="14" t="s">
        <v>44</v>
      </c>
    </row>
    <row r="47" spans="2:37" ht="14.1" customHeight="1" x14ac:dyDescent="0.25">
      <c r="B47" s="13">
        <v>4383.5</v>
      </c>
      <c r="C47" s="13">
        <v>-127.1925056531</v>
      </c>
      <c r="D47" s="13">
        <v>92.911368132099895</v>
      </c>
      <c r="E47" s="13">
        <v>534.19263723666302</v>
      </c>
      <c r="F47" s="13"/>
      <c r="H47" s="13"/>
      <c r="I47" s="13"/>
      <c r="J47" s="13"/>
      <c r="K47" s="13"/>
      <c r="L47" s="13"/>
      <c r="M47" s="13"/>
      <c r="O47">
        <v>40</v>
      </c>
      <c r="P47">
        <v>39</v>
      </c>
      <c r="S47" s="14">
        <v>40</v>
      </c>
      <c r="T47" s="14">
        <v>1</v>
      </c>
      <c r="U47" s="14">
        <v>40</v>
      </c>
      <c r="V47" s="14">
        <v>16</v>
      </c>
      <c r="W47" s="14">
        <v>250</v>
      </c>
      <c r="X47" s="14">
        <v>5</v>
      </c>
      <c r="Y47" s="15">
        <v>5.0000000000000002E-5</v>
      </c>
      <c r="Z47" s="14">
        <v>33.51</v>
      </c>
      <c r="AA47" s="14">
        <v>1</v>
      </c>
      <c r="AB47" s="14">
        <v>0.1</v>
      </c>
      <c r="AC47" s="14">
        <v>0.03</v>
      </c>
      <c r="AD47" s="14">
        <v>1</v>
      </c>
      <c r="AE47" s="14">
        <v>1</v>
      </c>
      <c r="AF47" s="14">
        <v>0</v>
      </c>
      <c r="AG47" s="14" t="s">
        <v>44</v>
      </c>
      <c r="AI47" s="14">
        <v>40</v>
      </c>
      <c r="AJ47" s="14">
        <v>0</v>
      </c>
      <c r="AK47" s="14" t="s">
        <v>44</v>
      </c>
    </row>
    <row r="48" spans="2:37" ht="14.1" customHeight="1" x14ac:dyDescent="0.25"/>
  </sheetData>
  <conditionalFormatting sqref="N6:N45 O8:Q4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4471BB-CD19-4A8D-AC52-0FEFDE192327}">
  <sheetPr>
    <tabColor theme="7"/>
  </sheetPr>
  <dimension ref="A1:CP46"/>
  <sheetViews>
    <sheetView zoomScaleNormal="100" workbookViewId="0"/>
  </sheetViews>
  <sheetFormatPr defaultRowHeight="15" x14ac:dyDescent="0.25"/>
  <cols>
    <col min="1" max="1" width="2.85546875" customWidth="1"/>
    <col min="2" max="63" width="2" customWidth="1"/>
    <col min="64" max="64" width="1.85546875" customWidth="1"/>
    <col min="65" max="84" width="2" customWidth="1"/>
  </cols>
  <sheetData>
    <row r="1" spans="1:84" s="39" customFormat="1" ht="42.75" customHeight="1" x14ac:dyDescent="0.25">
      <c r="B1" s="40" t="s">
        <v>55</v>
      </c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W1" s="40" t="s">
        <v>54</v>
      </c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R1" s="40" t="s">
        <v>53</v>
      </c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M1" s="41" t="s">
        <v>1389</v>
      </c>
      <c r="BN1" s="41"/>
      <c r="BO1" s="41"/>
      <c r="BP1" s="41"/>
      <c r="BQ1" s="41"/>
      <c r="BR1" s="41"/>
      <c r="BS1" s="41"/>
      <c r="BT1" s="41"/>
      <c r="BU1" s="41"/>
      <c r="BV1" s="41"/>
      <c r="BW1" s="41"/>
      <c r="BX1" s="41"/>
      <c r="BY1" s="41"/>
      <c r="BZ1" s="41"/>
      <c r="CA1" s="41"/>
      <c r="CB1" s="41"/>
      <c r="CC1" s="41"/>
      <c r="CD1" s="41"/>
      <c r="CE1" s="41"/>
      <c r="CF1" s="41"/>
    </row>
    <row r="2" spans="1:84" ht="11.25" customHeight="1" x14ac:dyDescent="0.25">
      <c r="A2" s="4"/>
      <c r="B2" s="4">
        <v>1</v>
      </c>
      <c r="C2" s="4">
        <v>1</v>
      </c>
      <c r="D2" s="4">
        <v>1</v>
      </c>
      <c r="E2" s="4">
        <v>1</v>
      </c>
      <c r="F2" s="4">
        <v>1</v>
      </c>
      <c r="G2" s="4">
        <v>1</v>
      </c>
      <c r="H2" s="4">
        <v>1</v>
      </c>
      <c r="I2" s="4">
        <v>1</v>
      </c>
      <c r="J2" s="4">
        <v>1</v>
      </c>
      <c r="K2" s="4">
        <v>1</v>
      </c>
      <c r="L2" s="4">
        <v>1</v>
      </c>
      <c r="M2" s="4">
        <v>1</v>
      </c>
      <c r="N2" s="4">
        <v>1</v>
      </c>
      <c r="O2" s="4">
        <v>1</v>
      </c>
      <c r="P2" s="4">
        <v>1</v>
      </c>
      <c r="Q2" s="4">
        <v>1</v>
      </c>
      <c r="R2" s="4">
        <v>1</v>
      </c>
      <c r="S2" s="4">
        <v>1</v>
      </c>
      <c r="T2" s="4">
        <v>1</v>
      </c>
      <c r="U2" s="4">
        <v>1</v>
      </c>
      <c r="W2" s="4">
        <v>1</v>
      </c>
      <c r="X2" s="4">
        <v>1</v>
      </c>
      <c r="Y2" s="4">
        <v>1</v>
      </c>
      <c r="Z2" s="4">
        <v>1</v>
      </c>
      <c r="AA2" s="4">
        <v>1</v>
      </c>
      <c r="AB2" s="4">
        <v>1</v>
      </c>
      <c r="AC2" s="4">
        <v>1</v>
      </c>
      <c r="AD2" s="4">
        <v>1</v>
      </c>
      <c r="AE2" s="4">
        <v>1</v>
      </c>
      <c r="AF2" s="4">
        <v>1</v>
      </c>
      <c r="AG2" s="4">
        <v>1</v>
      </c>
      <c r="AH2" s="4">
        <v>1</v>
      </c>
      <c r="AI2" s="4">
        <v>1</v>
      </c>
      <c r="AJ2" s="4">
        <v>1</v>
      </c>
      <c r="AK2" s="4">
        <v>1</v>
      </c>
      <c r="AL2" s="4">
        <v>1</v>
      </c>
      <c r="AM2" s="4">
        <v>1</v>
      </c>
      <c r="AN2" s="4">
        <v>1</v>
      </c>
      <c r="AO2" s="4">
        <v>1</v>
      </c>
      <c r="AP2" s="4">
        <v>1</v>
      </c>
      <c r="AR2" s="4">
        <v>1</v>
      </c>
      <c r="AS2" s="4">
        <v>1</v>
      </c>
      <c r="AT2" s="4">
        <v>1</v>
      </c>
      <c r="AU2" s="4">
        <v>1</v>
      </c>
      <c r="AV2" s="4">
        <v>1</v>
      </c>
      <c r="AW2" s="4">
        <v>1</v>
      </c>
      <c r="AX2" s="4">
        <v>1</v>
      </c>
      <c r="AY2" s="4">
        <v>1</v>
      </c>
      <c r="AZ2" s="4">
        <v>1</v>
      </c>
      <c r="BA2" s="4">
        <v>1</v>
      </c>
      <c r="BB2" s="4">
        <v>1</v>
      </c>
      <c r="BC2" s="4">
        <v>1</v>
      </c>
      <c r="BD2" s="4">
        <v>1</v>
      </c>
      <c r="BE2" s="4">
        <v>1</v>
      </c>
      <c r="BF2" s="4">
        <v>1</v>
      </c>
      <c r="BG2" s="4">
        <v>1</v>
      </c>
      <c r="BH2" s="4">
        <v>1</v>
      </c>
      <c r="BI2" s="4">
        <v>1</v>
      </c>
      <c r="BJ2" s="4">
        <v>1</v>
      </c>
      <c r="BK2" s="4">
        <v>1</v>
      </c>
      <c r="BM2" s="4">
        <v>1</v>
      </c>
      <c r="BN2" s="4">
        <v>1</v>
      </c>
      <c r="BO2" s="4">
        <v>1</v>
      </c>
      <c r="BP2" s="4">
        <v>1</v>
      </c>
      <c r="BQ2" s="4">
        <v>1</v>
      </c>
      <c r="BR2" s="4">
        <v>1</v>
      </c>
      <c r="BS2" s="4">
        <v>1</v>
      </c>
      <c r="BT2" s="4">
        <v>1</v>
      </c>
      <c r="BU2" s="4">
        <v>1</v>
      </c>
      <c r="BV2" s="4">
        <v>1</v>
      </c>
      <c r="BW2" s="4">
        <v>1</v>
      </c>
      <c r="BX2" s="4">
        <v>1</v>
      </c>
      <c r="BY2" s="4">
        <v>1</v>
      </c>
      <c r="BZ2" s="4">
        <v>1</v>
      </c>
      <c r="CA2" s="4">
        <v>1</v>
      </c>
      <c r="CB2" s="4">
        <v>1</v>
      </c>
      <c r="CC2" s="4">
        <v>1</v>
      </c>
      <c r="CD2" s="4">
        <v>1</v>
      </c>
      <c r="CE2" s="4">
        <v>1</v>
      </c>
      <c r="CF2" s="4">
        <v>1</v>
      </c>
    </row>
    <row r="3" spans="1:84" ht="11.25" customHeight="1" x14ac:dyDescent="0.25">
      <c r="A3" s="4"/>
      <c r="B3" s="4">
        <v>1</v>
      </c>
      <c r="C3" s="4">
        <v>1</v>
      </c>
      <c r="D3" s="4">
        <v>1</v>
      </c>
      <c r="E3" s="4">
        <v>1</v>
      </c>
      <c r="F3" s="4">
        <v>1</v>
      </c>
      <c r="G3" s="4">
        <v>1</v>
      </c>
      <c r="H3" s="4">
        <v>1</v>
      </c>
      <c r="I3" s="4">
        <v>1</v>
      </c>
      <c r="J3" s="4">
        <v>1</v>
      </c>
      <c r="K3" s="4">
        <v>1</v>
      </c>
      <c r="L3" s="4">
        <v>1</v>
      </c>
      <c r="M3" s="4">
        <v>1</v>
      </c>
      <c r="N3" s="4">
        <v>1</v>
      </c>
      <c r="O3" s="4">
        <v>1</v>
      </c>
      <c r="P3" s="4">
        <v>1</v>
      </c>
      <c r="Q3" s="4">
        <v>1</v>
      </c>
      <c r="R3" s="4">
        <v>1</v>
      </c>
      <c r="S3" s="4">
        <v>1</v>
      </c>
      <c r="T3" s="4">
        <v>1</v>
      </c>
      <c r="U3" s="4">
        <v>1</v>
      </c>
      <c r="W3" s="4">
        <v>1</v>
      </c>
      <c r="X3" s="4">
        <v>1</v>
      </c>
      <c r="Y3" s="4">
        <v>1</v>
      </c>
      <c r="Z3" s="4">
        <v>1</v>
      </c>
      <c r="AA3" s="4">
        <v>1</v>
      </c>
      <c r="AB3" s="4">
        <v>1</v>
      </c>
      <c r="AC3" s="4">
        <v>1</v>
      </c>
      <c r="AD3" s="4">
        <v>1</v>
      </c>
      <c r="AE3" s="4">
        <v>1</v>
      </c>
      <c r="AF3" s="4">
        <v>1</v>
      </c>
      <c r="AG3" s="4">
        <v>1</v>
      </c>
      <c r="AH3" s="4">
        <v>1</v>
      </c>
      <c r="AI3" s="4">
        <v>1</v>
      </c>
      <c r="AJ3" s="4">
        <v>1</v>
      </c>
      <c r="AK3" s="4">
        <v>1</v>
      </c>
      <c r="AL3" s="4">
        <v>1</v>
      </c>
      <c r="AM3" s="4">
        <v>1</v>
      </c>
      <c r="AN3" s="4">
        <v>1</v>
      </c>
      <c r="AO3" s="4">
        <v>1</v>
      </c>
      <c r="AP3" s="4">
        <v>1</v>
      </c>
      <c r="AR3" s="4">
        <v>1</v>
      </c>
      <c r="AS3" s="4">
        <v>1</v>
      </c>
      <c r="AT3" s="4">
        <v>1</v>
      </c>
      <c r="AU3" s="4">
        <v>1</v>
      </c>
      <c r="AV3" s="4">
        <v>1</v>
      </c>
      <c r="AW3" s="4">
        <v>1</v>
      </c>
      <c r="AX3" s="4">
        <v>1</v>
      </c>
      <c r="AY3" s="4">
        <v>1</v>
      </c>
      <c r="AZ3" s="4">
        <v>1</v>
      </c>
      <c r="BA3" s="4">
        <v>1</v>
      </c>
      <c r="BB3" s="4">
        <v>1</v>
      </c>
      <c r="BC3" s="4">
        <v>1</v>
      </c>
      <c r="BD3" s="4">
        <v>1</v>
      </c>
      <c r="BE3" s="4">
        <v>1</v>
      </c>
      <c r="BF3" s="4">
        <v>1</v>
      </c>
      <c r="BG3" s="4">
        <v>1</v>
      </c>
      <c r="BH3" s="4">
        <v>1</v>
      </c>
      <c r="BI3" s="4">
        <v>1</v>
      </c>
      <c r="BJ3" s="4">
        <v>1</v>
      </c>
      <c r="BK3" s="4">
        <v>1</v>
      </c>
      <c r="BM3" s="4">
        <v>1</v>
      </c>
      <c r="BN3" s="4">
        <v>1</v>
      </c>
      <c r="BO3" s="4">
        <v>1</v>
      </c>
      <c r="BP3" s="4">
        <v>1</v>
      </c>
      <c r="BQ3" s="4">
        <v>1</v>
      </c>
      <c r="BR3" s="4">
        <v>1</v>
      </c>
      <c r="BS3" s="4">
        <v>1</v>
      </c>
      <c r="BT3" s="4">
        <v>1</v>
      </c>
      <c r="BU3" s="4">
        <v>1</v>
      </c>
      <c r="BV3" s="4">
        <v>1</v>
      </c>
      <c r="BW3" s="4">
        <v>1</v>
      </c>
      <c r="BX3" s="4">
        <v>1</v>
      </c>
      <c r="BY3" s="4">
        <v>1</v>
      </c>
      <c r="BZ3" s="4">
        <v>1</v>
      </c>
      <c r="CA3" s="4">
        <v>1</v>
      </c>
      <c r="CB3" s="4">
        <v>1</v>
      </c>
      <c r="CC3" s="4">
        <v>1</v>
      </c>
      <c r="CD3" s="4">
        <v>1</v>
      </c>
      <c r="CE3" s="4">
        <v>1</v>
      </c>
      <c r="CF3" s="4">
        <v>1</v>
      </c>
    </row>
    <row r="4" spans="1:84" ht="11.25" customHeight="1" x14ac:dyDescent="0.25">
      <c r="A4" s="4"/>
      <c r="B4" s="4">
        <v>1</v>
      </c>
      <c r="C4" s="4">
        <v>1</v>
      </c>
      <c r="D4" s="4">
        <v>1</v>
      </c>
      <c r="E4" s="4">
        <v>1</v>
      </c>
      <c r="F4" s="4">
        <v>1</v>
      </c>
      <c r="G4" s="4">
        <v>1</v>
      </c>
      <c r="H4" s="4">
        <v>1</v>
      </c>
      <c r="I4" s="4">
        <v>1</v>
      </c>
      <c r="J4" s="4">
        <v>1</v>
      </c>
      <c r="K4" s="4">
        <v>1</v>
      </c>
      <c r="L4" s="4">
        <v>1</v>
      </c>
      <c r="M4" s="4">
        <v>1</v>
      </c>
      <c r="N4" s="4">
        <v>1</v>
      </c>
      <c r="O4" s="4">
        <v>1</v>
      </c>
      <c r="P4" s="4">
        <v>1</v>
      </c>
      <c r="Q4" s="4">
        <v>1</v>
      </c>
      <c r="R4" s="4">
        <v>1</v>
      </c>
      <c r="S4" s="4">
        <v>1</v>
      </c>
      <c r="T4" s="4">
        <v>1</v>
      </c>
      <c r="U4" s="4">
        <v>1</v>
      </c>
      <c r="W4" s="4">
        <v>1</v>
      </c>
      <c r="X4" s="4">
        <v>1</v>
      </c>
      <c r="Y4" s="4">
        <v>1</v>
      </c>
      <c r="Z4" s="4">
        <v>1</v>
      </c>
      <c r="AA4" s="4">
        <v>1</v>
      </c>
      <c r="AB4" s="4">
        <v>1</v>
      </c>
      <c r="AC4" s="4">
        <v>1</v>
      </c>
      <c r="AD4" s="4">
        <v>1</v>
      </c>
      <c r="AE4" s="4">
        <v>1</v>
      </c>
      <c r="AF4" s="4">
        <v>1</v>
      </c>
      <c r="AG4" s="4">
        <v>1</v>
      </c>
      <c r="AH4" s="4">
        <v>1</v>
      </c>
      <c r="AI4" s="4">
        <v>1</v>
      </c>
      <c r="AJ4" s="4">
        <v>1</v>
      </c>
      <c r="AK4" s="4">
        <v>1</v>
      </c>
      <c r="AL4" s="4">
        <v>1</v>
      </c>
      <c r="AM4" s="4">
        <v>1</v>
      </c>
      <c r="AN4" s="4">
        <v>1</v>
      </c>
      <c r="AO4" s="4">
        <v>1</v>
      </c>
      <c r="AP4" s="4">
        <v>1</v>
      </c>
      <c r="AR4" s="4">
        <v>1</v>
      </c>
      <c r="AS4" s="4">
        <v>1</v>
      </c>
      <c r="AT4" s="4">
        <v>1</v>
      </c>
      <c r="AU4" s="4">
        <v>1</v>
      </c>
      <c r="AV4" s="4">
        <v>1</v>
      </c>
      <c r="AW4" s="4">
        <v>1</v>
      </c>
      <c r="AX4" s="4">
        <v>1</v>
      </c>
      <c r="AY4" s="4">
        <v>1</v>
      </c>
      <c r="AZ4" s="4">
        <v>1</v>
      </c>
      <c r="BA4" s="4">
        <v>1</v>
      </c>
      <c r="BB4" s="4">
        <v>1</v>
      </c>
      <c r="BC4" s="4">
        <v>1</v>
      </c>
      <c r="BD4" s="4">
        <v>1</v>
      </c>
      <c r="BE4" s="4">
        <v>1</v>
      </c>
      <c r="BF4" s="4">
        <v>1</v>
      </c>
      <c r="BG4" s="4">
        <v>1</v>
      </c>
      <c r="BH4" s="4">
        <v>1</v>
      </c>
      <c r="BI4" s="4">
        <v>1</v>
      </c>
      <c r="BJ4" s="4">
        <v>1</v>
      </c>
      <c r="BK4" s="4">
        <v>1</v>
      </c>
      <c r="BM4" s="4">
        <v>1</v>
      </c>
      <c r="BN4" s="4">
        <v>1</v>
      </c>
      <c r="BO4" s="4">
        <v>1</v>
      </c>
      <c r="BP4" s="4">
        <v>1</v>
      </c>
      <c r="BQ4" s="4">
        <v>1</v>
      </c>
      <c r="BR4" s="4">
        <v>1</v>
      </c>
      <c r="BS4" s="4">
        <v>1</v>
      </c>
      <c r="BT4" s="4">
        <v>1</v>
      </c>
      <c r="BU4" s="4">
        <v>1</v>
      </c>
      <c r="BV4" s="4">
        <v>1</v>
      </c>
      <c r="BW4" s="4">
        <v>1</v>
      </c>
      <c r="BX4" s="4">
        <v>1</v>
      </c>
      <c r="BY4" s="4">
        <v>1</v>
      </c>
      <c r="BZ4" s="4">
        <v>1</v>
      </c>
      <c r="CA4" s="4">
        <v>1</v>
      </c>
      <c r="CB4" s="4">
        <v>1</v>
      </c>
      <c r="CC4" s="4">
        <v>1</v>
      </c>
      <c r="CD4" s="4">
        <v>1</v>
      </c>
      <c r="CE4" s="4">
        <v>1</v>
      </c>
      <c r="CF4" s="4">
        <v>1</v>
      </c>
    </row>
    <row r="5" spans="1:84" ht="11.25" customHeight="1" x14ac:dyDescent="0.25">
      <c r="A5" s="4"/>
      <c r="B5" s="4">
        <v>1</v>
      </c>
      <c r="C5" s="4">
        <v>1</v>
      </c>
      <c r="D5" s="4">
        <v>1</v>
      </c>
      <c r="E5" s="4">
        <v>1</v>
      </c>
      <c r="F5" s="4">
        <v>1</v>
      </c>
      <c r="G5" s="4">
        <v>1</v>
      </c>
      <c r="H5" s="4">
        <v>1</v>
      </c>
      <c r="I5" s="4">
        <v>1</v>
      </c>
      <c r="J5" s="4">
        <v>1</v>
      </c>
      <c r="K5" s="4">
        <v>1</v>
      </c>
      <c r="L5" s="4">
        <v>1</v>
      </c>
      <c r="M5" s="4">
        <v>1</v>
      </c>
      <c r="N5" s="4">
        <v>1</v>
      </c>
      <c r="O5" s="4">
        <v>1</v>
      </c>
      <c r="P5" s="4">
        <v>1</v>
      </c>
      <c r="Q5" s="4">
        <v>1</v>
      </c>
      <c r="R5" s="4">
        <v>1</v>
      </c>
      <c r="S5" s="4">
        <v>1</v>
      </c>
      <c r="T5" s="4">
        <v>1</v>
      </c>
      <c r="U5" s="4">
        <v>1</v>
      </c>
      <c r="W5" s="4">
        <v>1</v>
      </c>
      <c r="X5" s="4">
        <v>1</v>
      </c>
      <c r="Y5" s="4">
        <v>1</v>
      </c>
      <c r="Z5" s="4">
        <v>1</v>
      </c>
      <c r="AA5" s="4">
        <v>1</v>
      </c>
      <c r="AB5" s="4">
        <v>1</v>
      </c>
      <c r="AC5" s="4">
        <v>1</v>
      </c>
      <c r="AD5" s="4">
        <v>1</v>
      </c>
      <c r="AE5" s="4">
        <v>1</v>
      </c>
      <c r="AF5" s="4">
        <v>1</v>
      </c>
      <c r="AG5" s="4">
        <v>1</v>
      </c>
      <c r="AH5" s="4">
        <v>1</v>
      </c>
      <c r="AI5" s="4">
        <v>1</v>
      </c>
      <c r="AJ5" s="4">
        <v>1</v>
      </c>
      <c r="AK5" s="4">
        <v>1</v>
      </c>
      <c r="AL5" s="4">
        <v>1</v>
      </c>
      <c r="AM5" s="4">
        <v>1</v>
      </c>
      <c r="AN5" s="4">
        <v>1</v>
      </c>
      <c r="AO5" s="4">
        <v>1</v>
      </c>
      <c r="AP5" s="4">
        <v>1</v>
      </c>
      <c r="AR5" s="4">
        <v>1</v>
      </c>
      <c r="AS5" s="4">
        <v>1</v>
      </c>
      <c r="AT5" s="4">
        <v>1</v>
      </c>
      <c r="AU5" s="4">
        <v>1</v>
      </c>
      <c r="AV5" s="4">
        <v>1</v>
      </c>
      <c r="AW5" s="4">
        <v>1</v>
      </c>
      <c r="AX5" s="4">
        <v>1</v>
      </c>
      <c r="AY5" s="4">
        <v>1</v>
      </c>
      <c r="AZ5" s="4">
        <v>1</v>
      </c>
      <c r="BA5" s="4">
        <v>1</v>
      </c>
      <c r="BB5" s="4">
        <v>1</v>
      </c>
      <c r="BC5" s="4">
        <v>1</v>
      </c>
      <c r="BD5" s="4">
        <v>1</v>
      </c>
      <c r="BE5" s="4">
        <v>1</v>
      </c>
      <c r="BF5" s="4">
        <v>1</v>
      </c>
      <c r="BG5" s="4">
        <v>1</v>
      </c>
      <c r="BH5" s="4">
        <v>1</v>
      </c>
      <c r="BI5" s="4">
        <v>1</v>
      </c>
      <c r="BJ5" s="4">
        <v>1</v>
      </c>
      <c r="BK5" s="4">
        <v>1</v>
      </c>
      <c r="BM5" s="4">
        <v>1</v>
      </c>
      <c r="BN5" s="4">
        <v>1</v>
      </c>
      <c r="BO5" s="4">
        <v>1</v>
      </c>
      <c r="BP5" s="4">
        <v>1</v>
      </c>
      <c r="BQ5" s="4">
        <v>1</v>
      </c>
      <c r="BR5" s="4">
        <v>1</v>
      </c>
      <c r="BS5" s="4">
        <v>1</v>
      </c>
      <c r="BT5" s="4">
        <v>1</v>
      </c>
      <c r="BU5" s="4">
        <v>1</v>
      </c>
      <c r="BV5" s="4">
        <v>1</v>
      </c>
      <c r="BW5" s="4">
        <v>1</v>
      </c>
      <c r="BX5" s="4">
        <v>1</v>
      </c>
      <c r="BY5" s="4">
        <v>1</v>
      </c>
      <c r="BZ5" s="4">
        <v>1</v>
      </c>
      <c r="CA5" s="4">
        <v>1</v>
      </c>
      <c r="CB5" s="4">
        <v>1</v>
      </c>
      <c r="CC5" s="4">
        <v>1</v>
      </c>
      <c r="CD5" s="4">
        <v>1</v>
      </c>
      <c r="CE5" s="4">
        <v>1</v>
      </c>
      <c r="CF5" s="4">
        <v>1</v>
      </c>
    </row>
    <row r="6" spans="1:84" ht="11.25" customHeight="1" x14ac:dyDescent="0.25">
      <c r="A6" s="4"/>
      <c r="B6" s="4">
        <v>1</v>
      </c>
      <c r="C6" s="4">
        <v>1</v>
      </c>
      <c r="D6" s="4">
        <v>1</v>
      </c>
      <c r="E6" s="4">
        <v>1</v>
      </c>
      <c r="F6" s="4">
        <v>1</v>
      </c>
      <c r="G6" s="4">
        <v>1</v>
      </c>
      <c r="H6" s="4">
        <v>1</v>
      </c>
      <c r="I6" s="4">
        <v>1</v>
      </c>
      <c r="J6" s="4">
        <v>1</v>
      </c>
      <c r="K6" s="4">
        <v>1</v>
      </c>
      <c r="L6" s="4">
        <v>1</v>
      </c>
      <c r="M6" s="4">
        <v>1</v>
      </c>
      <c r="N6" s="4">
        <v>1</v>
      </c>
      <c r="O6" s="4">
        <v>1</v>
      </c>
      <c r="P6" s="4">
        <v>1</v>
      </c>
      <c r="Q6" s="4">
        <v>1</v>
      </c>
      <c r="R6" s="4">
        <v>1</v>
      </c>
      <c r="S6" s="4">
        <v>1</v>
      </c>
      <c r="T6" s="4">
        <v>1</v>
      </c>
      <c r="U6" s="4">
        <v>1</v>
      </c>
      <c r="W6" s="4">
        <v>1</v>
      </c>
      <c r="X6" s="4">
        <v>1</v>
      </c>
      <c r="Y6" s="4">
        <v>1</v>
      </c>
      <c r="Z6" s="4">
        <v>1</v>
      </c>
      <c r="AA6" s="4">
        <v>1</v>
      </c>
      <c r="AB6" s="4">
        <v>1</v>
      </c>
      <c r="AC6" s="4">
        <v>1</v>
      </c>
      <c r="AD6" s="4">
        <v>1</v>
      </c>
      <c r="AE6" s="4">
        <v>1</v>
      </c>
      <c r="AF6" s="4">
        <v>1</v>
      </c>
      <c r="AG6" s="4">
        <v>1</v>
      </c>
      <c r="AH6" s="4">
        <v>1</v>
      </c>
      <c r="AI6" s="4">
        <v>1</v>
      </c>
      <c r="AJ6" s="4">
        <v>1</v>
      </c>
      <c r="AK6" s="4">
        <v>1</v>
      </c>
      <c r="AL6" s="4">
        <v>1</v>
      </c>
      <c r="AM6" s="4">
        <v>1</v>
      </c>
      <c r="AN6" s="4">
        <v>1</v>
      </c>
      <c r="AO6" s="4">
        <v>1</v>
      </c>
      <c r="AP6" s="4">
        <v>1</v>
      </c>
      <c r="AR6" s="4">
        <v>1</v>
      </c>
      <c r="AS6" s="4">
        <v>1</v>
      </c>
      <c r="AT6" s="4">
        <v>1</v>
      </c>
      <c r="AU6" s="4">
        <v>1</v>
      </c>
      <c r="AV6" s="4">
        <v>1</v>
      </c>
      <c r="AW6" s="4">
        <v>1</v>
      </c>
      <c r="AX6" s="4">
        <v>1</v>
      </c>
      <c r="AY6" s="4">
        <v>1</v>
      </c>
      <c r="AZ6" s="4">
        <v>1</v>
      </c>
      <c r="BA6" s="4">
        <v>1</v>
      </c>
      <c r="BB6" s="4">
        <v>1</v>
      </c>
      <c r="BC6" s="4">
        <v>1</v>
      </c>
      <c r="BD6" s="4">
        <v>1</v>
      </c>
      <c r="BE6" s="4">
        <v>1</v>
      </c>
      <c r="BF6" s="4">
        <v>1</v>
      </c>
      <c r="BG6" s="4">
        <v>1</v>
      </c>
      <c r="BH6" s="4">
        <v>1</v>
      </c>
      <c r="BI6" s="4">
        <v>1</v>
      </c>
      <c r="BJ6" s="4">
        <v>1</v>
      </c>
      <c r="BK6" s="4">
        <v>1</v>
      </c>
      <c r="BM6" s="4">
        <v>1</v>
      </c>
      <c r="BN6" s="4">
        <v>1</v>
      </c>
      <c r="BO6" s="4">
        <v>1</v>
      </c>
      <c r="BP6" s="4">
        <v>1</v>
      </c>
      <c r="BQ6" s="4">
        <v>1</v>
      </c>
      <c r="BR6" s="4">
        <v>1</v>
      </c>
      <c r="BS6" s="4">
        <v>1</v>
      </c>
      <c r="BT6" s="4">
        <v>1</v>
      </c>
      <c r="BU6" s="4">
        <v>1</v>
      </c>
      <c r="BV6" s="4">
        <v>1</v>
      </c>
      <c r="BW6" s="4">
        <v>1</v>
      </c>
      <c r="BX6" s="4">
        <v>1</v>
      </c>
      <c r="BY6" s="4">
        <v>1</v>
      </c>
      <c r="BZ6" s="4">
        <v>1</v>
      </c>
      <c r="CA6" s="4">
        <v>1</v>
      </c>
      <c r="CB6" s="4">
        <v>1</v>
      </c>
      <c r="CC6" s="4">
        <v>1</v>
      </c>
      <c r="CD6" s="4">
        <v>1</v>
      </c>
      <c r="CE6" s="4">
        <v>1</v>
      </c>
      <c r="CF6" s="4">
        <v>1</v>
      </c>
    </row>
    <row r="7" spans="1:84" ht="11.25" customHeight="1" x14ac:dyDescent="0.25">
      <c r="A7" s="4"/>
      <c r="B7" s="4">
        <v>1</v>
      </c>
      <c r="C7" s="4">
        <v>1</v>
      </c>
      <c r="D7" s="4">
        <v>1</v>
      </c>
      <c r="E7" s="4">
        <v>1</v>
      </c>
      <c r="F7" s="4">
        <v>1</v>
      </c>
      <c r="G7" s="4">
        <v>1</v>
      </c>
      <c r="H7" s="4">
        <v>1</v>
      </c>
      <c r="I7" s="4">
        <v>1</v>
      </c>
      <c r="J7" s="4">
        <v>1</v>
      </c>
      <c r="K7" s="4">
        <v>1</v>
      </c>
      <c r="L7" s="4">
        <v>1</v>
      </c>
      <c r="M7" s="4">
        <v>1</v>
      </c>
      <c r="N7" s="4">
        <v>1</v>
      </c>
      <c r="O7" s="4">
        <v>1</v>
      </c>
      <c r="P7" s="4">
        <v>1</v>
      </c>
      <c r="Q7" s="4">
        <v>1</v>
      </c>
      <c r="R7" s="4">
        <v>1</v>
      </c>
      <c r="S7" s="4">
        <v>1</v>
      </c>
      <c r="T7" s="4">
        <v>1</v>
      </c>
      <c r="U7" s="4">
        <v>1</v>
      </c>
      <c r="W7" s="4">
        <v>1</v>
      </c>
      <c r="X7" s="4">
        <v>1</v>
      </c>
      <c r="Y7" s="4">
        <v>1</v>
      </c>
      <c r="Z7" s="4">
        <v>1</v>
      </c>
      <c r="AA7" s="4">
        <v>1</v>
      </c>
      <c r="AB7" s="4">
        <v>1</v>
      </c>
      <c r="AC7" s="4">
        <v>1</v>
      </c>
      <c r="AD7" s="4">
        <v>1</v>
      </c>
      <c r="AE7" s="4">
        <v>1</v>
      </c>
      <c r="AF7" s="4">
        <v>1</v>
      </c>
      <c r="AG7" s="4">
        <v>1</v>
      </c>
      <c r="AH7" s="4">
        <v>1</v>
      </c>
      <c r="AI7" s="4">
        <v>1</v>
      </c>
      <c r="AJ7" s="4">
        <v>1</v>
      </c>
      <c r="AK7" s="4">
        <v>1</v>
      </c>
      <c r="AL7" s="4">
        <v>1</v>
      </c>
      <c r="AM7" s="4">
        <v>1</v>
      </c>
      <c r="AN7" s="4">
        <v>1</v>
      </c>
      <c r="AO7" s="4">
        <v>1</v>
      </c>
      <c r="AP7" s="4">
        <v>1</v>
      </c>
      <c r="AR7" s="4">
        <v>1</v>
      </c>
      <c r="AS7" s="4">
        <v>1</v>
      </c>
      <c r="AT7" s="4">
        <v>1</v>
      </c>
      <c r="AU7" s="4">
        <v>1</v>
      </c>
      <c r="AV7" s="4">
        <v>1</v>
      </c>
      <c r="AW7" s="4">
        <v>1</v>
      </c>
      <c r="AX7" s="4">
        <v>1</v>
      </c>
      <c r="AY7" s="4">
        <v>1</v>
      </c>
      <c r="AZ7" s="4">
        <v>1</v>
      </c>
      <c r="BA7" s="4">
        <v>1</v>
      </c>
      <c r="BB7" s="4">
        <v>1</v>
      </c>
      <c r="BC7" s="4">
        <v>1</v>
      </c>
      <c r="BD7" s="4">
        <v>1</v>
      </c>
      <c r="BE7" s="4">
        <v>1</v>
      </c>
      <c r="BF7" s="4">
        <v>1</v>
      </c>
      <c r="BG7" s="4">
        <v>1</v>
      </c>
      <c r="BH7" s="4">
        <v>1</v>
      </c>
      <c r="BI7" s="4">
        <v>1</v>
      </c>
      <c r="BJ7" s="4">
        <v>1</v>
      </c>
      <c r="BK7" s="4">
        <v>1</v>
      </c>
      <c r="BM7" s="4">
        <v>1</v>
      </c>
      <c r="BN7" s="4">
        <v>1</v>
      </c>
      <c r="BO7" s="4">
        <v>1</v>
      </c>
      <c r="BP7" s="4">
        <v>1</v>
      </c>
      <c r="BQ7" s="4">
        <v>1</v>
      </c>
      <c r="BR7" s="4">
        <v>1</v>
      </c>
      <c r="BS7" s="4">
        <v>1</v>
      </c>
      <c r="BT7" s="4">
        <v>1</v>
      </c>
      <c r="BU7" s="4">
        <v>1</v>
      </c>
      <c r="BV7" s="4">
        <v>1</v>
      </c>
      <c r="BW7" s="4">
        <v>1</v>
      </c>
      <c r="BX7" s="4">
        <v>1</v>
      </c>
      <c r="BY7" s="4">
        <v>1</v>
      </c>
      <c r="BZ7" s="4">
        <v>1</v>
      </c>
      <c r="CA7" s="4">
        <v>1</v>
      </c>
      <c r="CB7" s="4">
        <v>1</v>
      </c>
      <c r="CC7" s="4">
        <v>1</v>
      </c>
      <c r="CD7" s="4">
        <v>1</v>
      </c>
      <c r="CE7" s="4">
        <v>1</v>
      </c>
      <c r="CF7" s="4">
        <v>1</v>
      </c>
    </row>
    <row r="8" spans="1:84" ht="11.25" customHeight="1" x14ac:dyDescent="0.25">
      <c r="A8" s="4"/>
      <c r="B8" s="4">
        <v>1</v>
      </c>
      <c r="C8" s="4">
        <v>1</v>
      </c>
      <c r="D8" s="4">
        <v>1</v>
      </c>
      <c r="E8" s="4">
        <v>1</v>
      </c>
      <c r="F8" s="4">
        <v>1</v>
      </c>
      <c r="G8" s="4">
        <v>1</v>
      </c>
      <c r="H8" s="4">
        <v>1</v>
      </c>
      <c r="I8" s="4">
        <v>1</v>
      </c>
      <c r="J8" s="4">
        <v>1</v>
      </c>
      <c r="K8" s="4">
        <v>1</v>
      </c>
      <c r="L8" s="4">
        <v>1</v>
      </c>
      <c r="M8" s="4">
        <v>1</v>
      </c>
      <c r="N8" s="4">
        <v>1</v>
      </c>
      <c r="O8" s="4">
        <v>1</v>
      </c>
      <c r="P8" s="4">
        <v>1</v>
      </c>
      <c r="Q8" s="4">
        <v>1</v>
      </c>
      <c r="R8" s="4">
        <v>1</v>
      </c>
      <c r="S8" s="4">
        <v>1</v>
      </c>
      <c r="T8" s="4">
        <v>1</v>
      </c>
      <c r="U8" s="4">
        <v>1</v>
      </c>
      <c r="W8" s="4">
        <v>1</v>
      </c>
      <c r="X8" s="4">
        <v>1</v>
      </c>
      <c r="Y8" s="4">
        <v>1</v>
      </c>
      <c r="Z8" s="4">
        <v>1</v>
      </c>
      <c r="AA8" s="4">
        <v>1</v>
      </c>
      <c r="AB8" s="4">
        <v>1</v>
      </c>
      <c r="AC8" s="4">
        <v>1</v>
      </c>
      <c r="AD8" s="4">
        <v>1</v>
      </c>
      <c r="AE8" s="4">
        <v>1</v>
      </c>
      <c r="AF8" s="4">
        <v>1</v>
      </c>
      <c r="AG8" s="4">
        <v>1</v>
      </c>
      <c r="AH8" s="4">
        <v>1</v>
      </c>
      <c r="AI8" s="4">
        <v>1</v>
      </c>
      <c r="AJ8" s="4">
        <v>1</v>
      </c>
      <c r="AK8" s="4">
        <v>1</v>
      </c>
      <c r="AL8" s="4">
        <v>1</v>
      </c>
      <c r="AM8" s="4">
        <v>1</v>
      </c>
      <c r="AN8" s="4">
        <v>1</v>
      </c>
      <c r="AO8" s="4">
        <v>1</v>
      </c>
      <c r="AP8" s="4">
        <v>1</v>
      </c>
      <c r="AR8" s="4">
        <v>1</v>
      </c>
      <c r="AS8" s="4">
        <v>1</v>
      </c>
      <c r="AT8" s="4">
        <v>1</v>
      </c>
      <c r="AU8" s="4">
        <v>1</v>
      </c>
      <c r="AV8" s="4">
        <v>1</v>
      </c>
      <c r="AW8" s="4">
        <v>1</v>
      </c>
      <c r="AX8" s="4">
        <v>1</v>
      </c>
      <c r="AY8" s="4">
        <v>1</v>
      </c>
      <c r="AZ8" s="4">
        <v>1</v>
      </c>
      <c r="BA8" s="4">
        <v>1</v>
      </c>
      <c r="BB8" s="4">
        <v>1</v>
      </c>
      <c r="BC8" s="4">
        <v>1</v>
      </c>
      <c r="BD8" s="4">
        <v>1</v>
      </c>
      <c r="BE8" s="4">
        <v>1</v>
      </c>
      <c r="BF8" s="4">
        <v>1</v>
      </c>
      <c r="BG8" s="4">
        <v>1</v>
      </c>
      <c r="BH8" s="4">
        <v>1</v>
      </c>
      <c r="BI8" s="4">
        <v>1</v>
      </c>
      <c r="BJ8" s="4">
        <v>1</v>
      </c>
      <c r="BK8" s="4">
        <v>1</v>
      </c>
      <c r="BM8" s="4">
        <v>1</v>
      </c>
      <c r="BN8" s="4">
        <v>1</v>
      </c>
      <c r="BO8" s="4">
        <v>1</v>
      </c>
      <c r="BP8" s="4">
        <v>1</v>
      </c>
      <c r="BQ8" s="4">
        <v>1</v>
      </c>
      <c r="BR8" s="4">
        <v>1</v>
      </c>
      <c r="BS8" s="4">
        <v>1</v>
      </c>
      <c r="BT8" s="4">
        <v>1</v>
      </c>
      <c r="BU8" s="4">
        <v>1</v>
      </c>
      <c r="BV8" s="4">
        <v>1</v>
      </c>
      <c r="BW8" s="4">
        <v>1</v>
      </c>
      <c r="BX8" s="4">
        <v>1</v>
      </c>
      <c r="BY8" s="4">
        <v>1</v>
      </c>
      <c r="BZ8" s="4">
        <v>1</v>
      </c>
      <c r="CA8" s="4">
        <v>1</v>
      </c>
      <c r="CB8" s="4">
        <v>1</v>
      </c>
      <c r="CC8" s="4">
        <v>1</v>
      </c>
      <c r="CD8" s="4">
        <v>1</v>
      </c>
      <c r="CE8" s="4">
        <v>1</v>
      </c>
      <c r="CF8" s="4">
        <v>1</v>
      </c>
    </row>
    <row r="9" spans="1:84" ht="11.25" customHeight="1" x14ac:dyDescent="0.25">
      <c r="A9" s="4"/>
      <c r="B9" s="4">
        <v>1</v>
      </c>
      <c r="C9" s="4">
        <v>1</v>
      </c>
      <c r="D9" s="4">
        <v>1</v>
      </c>
      <c r="E9" s="4">
        <v>1</v>
      </c>
      <c r="F9" s="4">
        <v>1</v>
      </c>
      <c r="G9" s="4">
        <v>1</v>
      </c>
      <c r="H9" s="4">
        <v>1</v>
      </c>
      <c r="I9" s="4">
        <v>1</v>
      </c>
      <c r="J9" s="4">
        <v>1</v>
      </c>
      <c r="K9" s="4">
        <v>1</v>
      </c>
      <c r="L9" s="4">
        <v>1</v>
      </c>
      <c r="M9" s="4">
        <v>1</v>
      </c>
      <c r="N9" s="4">
        <v>1</v>
      </c>
      <c r="O9" s="4">
        <v>1</v>
      </c>
      <c r="P9" s="4">
        <v>1</v>
      </c>
      <c r="Q9" s="4">
        <v>1</v>
      </c>
      <c r="R9" s="4">
        <v>1</v>
      </c>
      <c r="S9" s="4">
        <v>1</v>
      </c>
      <c r="T9" s="4">
        <v>1</v>
      </c>
      <c r="U9" s="4">
        <v>1</v>
      </c>
      <c r="W9" s="4">
        <v>1</v>
      </c>
      <c r="X9" s="4">
        <v>1</v>
      </c>
      <c r="Y9" s="4">
        <v>1</v>
      </c>
      <c r="Z9" s="4">
        <v>1</v>
      </c>
      <c r="AA9" s="4">
        <v>1</v>
      </c>
      <c r="AB9" s="4">
        <v>1</v>
      </c>
      <c r="AC9" s="4">
        <v>1</v>
      </c>
      <c r="AD9" s="4">
        <v>1</v>
      </c>
      <c r="AE9" s="4">
        <v>1</v>
      </c>
      <c r="AF9" s="4">
        <v>1</v>
      </c>
      <c r="AG9" s="4">
        <v>1</v>
      </c>
      <c r="AH9" s="4">
        <v>1</v>
      </c>
      <c r="AI9" s="4">
        <v>1</v>
      </c>
      <c r="AJ9" s="4">
        <v>1</v>
      </c>
      <c r="AK9" s="4">
        <v>1</v>
      </c>
      <c r="AL9" s="4">
        <v>1</v>
      </c>
      <c r="AM9" s="4">
        <v>1</v>
      </c>
      <c r="AN9" s="4">
        <v>1</v>
      </c>
      <c r="AO9" s="4">
        <v>1</v>
      </c>
      <c r="AP9" s="4">
        <v>1</v>
      </c>
      <c r="AR9" s="4">
        <v>1</v>
      </c>
      <c r="AS9" s="4">
        <v>1</v>
      </c>
      <c r="AT9" s="4">
        <v>1</v>
      </c>
      <c r="AU9" s="4">
        <v>1</v>
      </c>
      <c r="AV9" s="4">
        <v>1</v>
      </c>
      <c r="AW9" s="4">
        <v>1</v>
      </c>
      <c r="AX9" s="4">
        <v>1</v>
      </c>
      <c r="AY9" s="4">
        <v>1</v>
      </c>
      <c r="AZ9" s="4">
        <v>1</v>
      </c>
      <c r="BA9" s="4">
        <v>1</v>
      </c>
      <c r="BB9" s="4">
        <v>1</v>
      </c>
      <c r="BC9" s="4">
        <v>1</v>
      </c>
      <c r="BD9" s="4">
        <v>1</v>
      </c>
      <c r="BE9" s="4">
        <v>1</v>
      </c>
      <c r="BF9" s="4">
        <v>1</v>
      </c>
      <c r="BG9" s="4">
        <v>1</v>
      </c>
      <c r="BH9" s="4">
        <v>1</v>
      </c>
      <c r="BI9" s="4">
        <v>1</v>
      </c>
      <c r="BJ9" s="4">
        <v>1</v>
      </c>
      <c r="BK9" s="4">
        <v>1</v>
      </c>
      <c r="BM9" s="4">
        <v>1</v>
      </c>
      <c r="BN9" s="4">
        <v>1</v>
      </c>
      <c r="BO9" s="4">
        <v>1</v>
      </c>
      <c r="BP9" s="4">
        <v>1</v>
      </c>
      <c r="BQ9" s="4">
        <v>1</v>
      </c>
      <c r="BR9" s="4">
        <v>1</v>
      </c>
      <c r="BS9" s="4">
        <v>1</v>
      </c>
      <c r="BT9" s="4">
        <v>1</v>
      </c>
      <c r="BU9" s="4">
        <v>1</v>
      </c>
      <c r="BV9" s="4">
        <v>1</v>
      </c>
      <c r="BW9" s="4">
        <v>1</v>
      </c>
      <c r="BX9" s="4">
        <v>1</v>
      </c>
      <c r="BY9" s="4">
        <v>1</v>
      </c>
      <c r="BZ9" s="4">
        <v>1</v>
      </c>
      <c r="CA9" s="4">
        <v>1</v>
      </c>
      <c r="CB9" s="4">
        <v>1</v>
      </c>
      <c r="CC9" s="4">
        <v>1</v>
      </c>
      <c r="CD9" s="4">
        <v>1</v>
      </c>
      <c r="CE9" s="4">
        <v>1</v>
      </c>
      <c r="CF9" s="4">
        <v>1</v>
      </c>
    </row>
    <row r="10" spans="1:84" ht="11.25" customHeight="1" x14ac:dyDescent="0.25">
      <c r="A10" s="4"/>
      <c r="B10" s="4">
        <v>1</v>
      </c>
      <c r="C10" s="4">
        <v>1</v>
      </c>
      <c r="D10" s="4">
        <v>1</v>
      </c>
      <c r="E10" s="4">
        <v>1</v>
      </c>
      <c r="F10" s="4">
        <v>1</v>
      </c>
      <c r="G10" s="4">
        <v>1</v>
      </c>
      <c r="H10" s="4">
        <v>1</v>
      </c>
      <c r="I10" s="4">
        <v>1</v>
      </c>
      <c r="J10" s="4">
        <v>1</v>
      </c>
      <c r="K10" s="4">
        <v>1</v>
      </c>
      <c r="L10" s="4">
        <v>1</v>
      </c>
      <c r="M10" s="4">
        <v>1</v>
      </c>
      <c r="N10" s="4">
        <v>1</v>
      </c>
      <c r="O10" s="4">
        <v>1</v>
      </c>
      <c r="P10" s="4">
        <v>1</v>
      </c>
      <c r="Q10" s="4">
        <v>1</v>
      </c>
      <c r="R10" s="4">
        <v>1</v>
      </c>
      <c r="S10" s="4">
        <v>1</v>
      </c>
      <c r="T10" s="4">
        <v>1</v>
      </c>
      <c r="U10" s="4">
        <v>1</v>
      </c>
      <c r="W10" s="4">
        <v>1</v>
      </c>
      <c r="X10" s="4">
        <v>1</v>
      </c>
      <c r="Y10" s="4">
        <v>1</v>
      </c>
      <c r="Z10" s="4">
        <v>1</v>
      </c>
      <c r="AA10" s="4">
        <v>1</v>
      </c>
      <c r="AB10" s="4">
        <v>1</v>
      </c>
      <c r="AC10" s="4">
        <v>1</v>
      </c>
      <c r="AD10" s="4">
        <v>1</v>
      </c>
      <c r="AE10" s="4">
        <v>1</v>
      </c>
      <c r="AF10" s="4">
        <v>1</v>
      </c>
      <c r="AG10" s="4">
        <v>1</v>
      </c>
      <c r="AH10" s="4">
        <v>1</v>
      </c>
      <c r="AI10" s="4">
        <v>1</v>
      </c>
      <c r="AJ10" s="4">
        <v>1</v>
      </c>
      <c r="AK10" s="4">
        <v>1</v>
      </c>
      <c r="AL10" s="4">
        <v>1</v>
      </c>
      <c r="AM10" s="4">
        <v>1</v>
      </c>
      <c r="AN10" s="4">
        <v>1</v>
      </c>
      <c r="AO10" s="4">
        <v>1</v>
      </c>
      <c r="AP10" s="4">
        <v>1</v>
      </c>
      <c r="AR10" s="4">
        <v>1</v>
      </c>
      <c r="AS10" s="4">
        <v>1</v>
      </c>
      <c r="AT10" s="4">
        <v>1</v>
      </c>
      <c r="AU10" s="4">
        <v>1</v>
      </c>
      <c r="AV10" s="4">
        <v>1</v>
      </c>
      <c r="AW10" s="4">
        <v>1</v>
      </c>
      <c r="AX10" s="4">
        <v>1</v>
      </c>
      <c r="AY10" s="4">
        <v>1</v>
      </c>
      <c r="AZ10" s="4">
        <v>1</v>
      </c>
      <c r="BA10" s="4">
        <v>1</v>
      </c>
      <c r="BB10" s="4">
        <v>1</v>
      </c>
      <c r="BC10" s="4">
        <v>1</v>
      </c>
      <c r="BD10" s="4">
        <v>1</v>
      </c>
      <c r="BE10" s="4">
        <v>1</v>
      </c>
      <c r="BF10" s="4">
        <v>1</v>
      </c>
      <c r="BG10" s="4">
        <v>1</v>
      </c>
      <c r="BH10" s="4">
        <v>1</v>
      </c>
      <c r="BI10" s="4">
        <v>1</v>
      </c>
      <c r="BJ10" s="4">
        <v>1</v>
      </c>
      <c r="BK10" s="4">
        <v>1</v>
      </c>
      <c r="BM10" s="4">
        <v>1</v>
      </c>
      <c r="BN10" s="4">
        <v>1</v>
      </c>
      <c r="BO10" s="4">
        <v>1</v>
      </c>
      <c r="BP10" s="4">
        <v>1</v>
      </c>
      <c r="BQ10" s="4">
        <v>0</v>
      </c>
      <c r="BR10" s="4">
        <v>0</v>
      </c>
      <c r="BS10" s="4">
        <v>0</v>
      </c>
      <c r="BT10" s="4">
        <v>1</v>
      </c>
      <c r="BU10" s="4">
        <v>1</v>
      </c>
      <c r="BV10" s="4">
        <v>1</v>
      </c>
      <c r="BW10" s="4">
        <v>1</v>
      </c>
      <c r="BX10" s="4">
        <v>1</v>
      </c>
      <c r="BY10" s="4">
        <v>1</v>
      </c>
      <c r="BZ10" s="4">
        <v>1</v>
      </c>
      <c r="CA10" s="4">
        <v>1</v>
      </c>
      <c r="CB10" s="4">
        <v>1</v>
      </c>
      <c r="CC10" s="4">
        <v>1</v>
      </c>
      <c r="CD10" s="4">
        <v>1</v>
      </c>
      <c r="CE10" s="4">
        <v>1</v>
      </c>
      <c r="CF10" s="4">
        <v>1</v>
      </c>
    </row>
    <row r="11" spans="1:84" ht="11.25" customHeight="1" x14ac:dyDescent="0.25">
      <c r="A11" s="4"/>
      <c r="B11" s="4">
        <v>1</v>
      </c>
      <c r="C11" s="4">
        <v>1</v>
      </c>
      <c r="D11" s="4">
        <v>1</v>
      </c>
      <c r="E11" s="4">
        <v>1</v>
      </c>
      <c r="F11" s="4">
        <v>1</v>
      </c>
      <c r="G11" s="4">
        <v>1</v>
      </c>
      <c r="H11" s="4">
        <v>1</v>
      </c>
      <c r="I11" s="4">
        <v>1</v>
      </c>
      <c r="J11" s="4">
        <v>1</v>
      </c>
      <c r="K11" s="4">
        <v>1</v>
      </c>
      <c r="L11" s="4">
        <v>1</v>
      </c>
      <c r="M11" s="4">
        <v>1</v>
      </c>
      <c r="N11" s="4">
        <v>1</v>
      </c>
      <c r="O11" s="4">
        <v>1</v>
      </c>
      <c r="P11" s="4">
        <v>1</v>
      </c>
      <c r="Q11" s="4">
        <v>1</v>
      </c>
      <c r="R11" s="4">
        <v>1</v>
      </c>
      <c r="S11" s="4">
        <v>1</v>
      </c>
      <c r="T11" s="4">
        <v>1</v>
      </c>
      <c r="U11" s="4">
        <v>1</v>
      </c>
      <c r="W11" s="4">
        <v>1</v>
      </c>
      <c r="X11" s="4">
        <v>1</v>
      </c>
      <c r="Y11" s="4">
        <v>1</v>
      </c>
      <c r="Z11" s="4">
        <v>1</v>
      </c>
      <c r="AA11" s="4">
        <v>1</v>
      </c>
      <c r="AB11" s="4">
        <v>1</v>
      </c>
      <c r="AC11" s="4">
        <v>1</v>
      </c>
      <c r="AD11" s="4">
        <v>1</v>
      </c>
      <c r="AE11" s="4">
        <v>1</v>
      </c>
      <c r="AF11" s="4">
        <v>1</v>
      </c>
      <c r="AG11" s="4">
        <v>1</v>
      </c>
      <c r="AH11" s="4">
        <v>1</v>
      </c>
      <c r="AI11" s="4">
        <v>1</v>
      </c>
      <c r="AJ11" s="4">
        <v>1</v>
      </c>
      <c r="AK11" s="4">
        <v>1</v>
      </c>
      <c r="AL11" s="4">
        <v>1</v>
      </c>
      <c r="AM11" s="4">
        <v>1</v>
      </c>
      <c r="AN11" s="4">
        <v>1</v>
      </c>
      <c r="AO11" s="4">
        <v>1</v>
      </c>
      <c r="AP11" s="4">
        <v>1</v>
      </c>
      <c r="AR11" s="4">
        <v>1</v>
      </c>
      <c r="AS11" s="4">
        <v>1</v>
      </c>
      <c r="AT11" s="4">
        <v>1</v>
      </c>
      <c r="AU11" s="4">
        <v>1</v>
      </c>
      <c r="AV11" s="4">
        <v>1</v>
      </c>
      <c r="AW11" s="4">
        <v>1</v>
      </c>
      <c r="AX11" s="4">
        <v>1</v>
      </c>
      <c r="AY11" s="4">
        <v>1</v>
      </c>
      <c r="AZ11" s="4">
        <v>1</v>
      </c>
      <c r="BA11" s="4">
        <v>1</v>
      </c>
      <c r="BB11" s="4">
        <v>1</v>
      </c>
      <c r="BC11" s="4">
        <v>1</v>
      </c>
      <c r="BD11" s="4">
        <v>1</v>
      </c>
      <c r="BE11" s="4">
        <v>1</v>
      </c>
      <c r="BF11" s="4">
        <v>1</v>
      </c>
      <c r="BG11" s="4">
        <v>1</v>
      </c>
      <c r="BH11" s="4">
        <v>1</v>
      </c>
      <c r="BI11" s="4">
        <v>1</v>
      </c>
      <c r="BJ11" s="4">
        <v>1</v>
      </c>
      <c r="BK11" s="4">
        <v>1</v>
      </c>
      <c r="BM11" s="4">
        <v>1</v>
      </c>
      <c r="BN11" s="4">
        <v>1</v>
      </c>
      <c r="BO11" s="4">
        <v>1</v>
      </c>
      <c r="BP11" s="4">
        <v>1</v>
      </c>
      <c r="BQ11" s="4">
        <v>0</v>
      </c>
      <c r="BR11" s="4">
        <v>0</v>
      </c>
      <c r="BS11" s="4">
        <v>0</v>
      </c>
      <c r="BT11" s="4">
        <v>0</v>
      </c>
      <c r="BU11" s="4">
        <v>1</v>
      </c>
      <c r="BV11" s="4">
        <v>1</v>
      </c>
      <c r="BW11" s="4">
        <v>1</v>
      </c>
      <c r="BX11" s="4">
        <v>1</v>
      </c>
      <c r="BY11" s="4">
        <v>1</v>
      </c>
      <c r="BZ11" s="4">
        <v>1</v>
      </c>
      <c r="CA11" s="4">
        <v>1</v>
      </c>
      <c r="CB11" s="4">
        <v>1</v>
      </c>
      <c r="CC11" s="4">
        <v>1</v>
      </c>
      <c r="CD11" s="4">
        <v>1</v>
      </c>
      <c r="CE11" s="4">
        <v>1</v>
      </c>
      <c r="CF11" s="4">
        <v>1</v>
      </c>
    </row>
    <row r="12" spans="1:84" ht="11.25" customHeight="1" x14ac:dyDescent="0.25">
      <c r="A12" s="4"/>
      <c r="B12" s="4">
        <v>1</v>
      </c>
      <c r="C12" s="4">
        <v>1</v>
      </c>
      <c r="D12" s="4">
        <v>1</v>
      </c>
      <c r="E12" s="4">
        <v>1</v>
      </c>
      <c r="F12" s="4">
        <v>1</v>
      </c>
      <c r="G12" s="4">
        <v>1</v>
      </c>
      <c r="H12" s="4">
        <v>1</v>
      </c>
      <c r="I12" s="4">
        <v>1</v>
      </c>
      <c r="J12" s="4">
        <v>1</v>
      </c>
      <c r="K12" s="4">
        <v>1</v>
      </c>
      <c r="L12" s="4">
        <v>1</v>
      </c>
      <c r="M12" s="4">
        <v>1</v>
      </c>
      <c r="N12" s="4">
        <v>1</v>
      </c>
      <c r="O12" s="4">
        <v>1</v>
      </c>
      <c r="P12" s="4">
        <v>1</v>
      </c>
      <c r="Q12" s="4">
        <v>1</v>
      </c>
      <c r="R12" s="4">
        <v>1</v>
      </c>
      <c r="S12" s="4">
        <v>1</v>
      </c>
      <c r="T12" s="4">
        <v>1</v>
      </c>
      <c r="U12" s="4">
        <v>1</v>
      </c>
      <c r="W12" s="4">
        <v>1</v>
      </c>
      <c r="X12" s="4">
        <v>1</v>
      </c>
      <c r="Y12" s="4">
        <v>1</v>
      </c>
      <c r="Z12" s="4">
        <v>1</v>
      </c>
      <c r="AA12" s="4">
        <v>1</v>
      </c>
      <c r="AB12" s="4">
        <v>1</v>
      </c>
      <c r="AC12" s="4">
        <v>1</v>
      </c>
      <c r="AD12" s="4">
        <v>1</v>
      </c>
      <c r="AE12" s="4">
        <v>1</v>
      </c>
      <c r="AF12" s="4">
        <v>1</v>
      </c>
      <c r="AG12" s="4">
        <v>1</v>
      </c>
      <c r="AH12" s="4">
        <v>1</v>
      </c>
      <c r="AI12" s="4">
        <v>1</v>
      </c>
      <c r="AJ12" s="4">
        <v>1</v>
      </c>
      <c r="AK12" s="4">
        <v>1</v>
      </c>
      <c r="AL12" s="4">
        <v>1</v>
      </c>
      <c r="AM12" s="4">
        <v>1</v>
      </c>
      <c r="AN12" s="4">
        <v>1</v>
      </c>
      <c r="AO12" s="4">
        <v>1</v>
      </c>
      <c r="AP12" s="4">
        <v>1</v>
      </c>
      <c r="AR12" s="4">
        <v>1</v>
      </c>
      <c r="AS12" s="4">
        <v>1</v>
      </c>
      <c r="AT12" s="4">
        <v>1</v>
      </c>
      <c r="AU12" s="4">
        <v>1</v>
      </c>
      <c r="AV12" s="4">
        <v>1</v>
      </c>
      <c r="AW12" s="4">
        <v>1</v>
      </c>
      <c r="AX12" s="4">
        <v>1</v>
      </c>
      <c r="AY12" s="4">
        <v>1</v>
      </c>
      <c r="AZ12" s="4">
        <v>1</v>
      </c>
      <c r="BA12" s="4">
        <v>1</v>
      </c>
      <c r="BB12" s="4">
        <v>1</v>
      </c>
      <c r="BC12" s="4">
        <v>1</v>
      </c>
      <c r="BD12" s="4">
        <v>1</v>
      </c>
      <c r="BE12" s="4">
        <v>1</v>
      </c>
      <c r="BF12" s="4">
        <v>1</v>
      </c>
      <c r="BG12" s="4">
        <v>1</v>
      </c>
      <c r="BH12" s="4">
        <v>1</v>
      </c>
      <c r="BI12" s="4">
        <v>1</v>
      </c>
      <c r="BJ12" s="4">
        <v>1</v>
      </c>
      <c r="BK12" s="4">
        <v>1</v>
      </c>
      <c r="BM12" s="4">
        <v>1</v>
      </c>
      <c r="BN12" s="4">
        <v>1</v>
      </c>
      <c r="BO12" s="4">
        <v>1</v>
      </c>
      <c r="BP12" s="4">
        <v>1</v>
      </c>
      <c r="BQ12" s="4">
        <v>0</v>
      </c>
      <c r="BR12" s="4">
        <v>0</v>
      </c>
      <c r="BS12" s="4">
        <v>0</v>
      </c>
      <c r="BT12" s="4">
        <v>0</v>
      </c>
      <c r="BU12" s="4">
        <v>1</v>
      </c>
      <c r="BV12" s="4">
        <v>1</v>
      </c>
      <c r="BW12" s="4">
        <v>1</v>
      </c>
      <c r="BX12" s="4">
        <v>1</v>
      </c>
      <c r="BY12" s="4">
        <v>1</v>
      </c>
      <c r="BZ12" s="4">
        <v>1</v>
      </c>
      <c r="CA12" s="4">
        <v>1</v>
      </c>
      <c r="CB12" s="4">
        <v>1</v>
      </c>
      <c r="CC12" s="4">
        <v>1</v>
      </c>
      <c r="CD12" s="4">
        <v>1</v>
      </c>
      <c r="CE12" s="4">
        <v>1</v>
      </c>
      <c r="CF12" s="4">
        <v>1</v>
      </c>
    </row>
    <row r="13" spans="1:84" ht="11.25" customHeight="1" x14ac:dyDescent="0.25">
      <c r="A13" s="4"/>
      <c r="B13" s="4">
        <v>1</v>
      </c>
      <c r="C13" s="4">
        <v>1</v>
      </c>
      <c r="D13" s="4">
        <v>1</v>
      </c>
      <c r="E13" s="4">
        <v>1</v>
      </c>
      <c r="F13" s="4">
        <v>1</v>
      </c>
      <c r="G13" s="4">
        <v>1</v>
      </c>
      <c r="H13" s="4">
        <v>1</v>
      </c>
      <c r="I13" s="4">
        <v>1</v>
      </c>
      <c r="J13" s="4">
        <v>1</v>
      </c>
      <c r="K13" s="4">
        <v>1</v>
      </c>
      <c r="L13" s="4">
        <v>1</v>
      </c>
      <c r="M13" s="4">
        <v>1</v>
      </c>
      <c r="N13" s="4">
        <v>1</v>
      </c>
      <c r="O13" s="4">
        <v>1</v>
      </c>
      <c r="P13" s="4">
        <v>1</v>
      </c>
      <c r="Q13" s="4">
        <v>1</v>
      </c>
      <c r="R13" s="4">
        <v>1</v>
      </c>
      <c r="S13" s="4">
        <v>1</v>
      </c>
      <c r="T13" s="4">
        <v>1</v>
      </c>
      <c r="U13" s="4">
        <v>1</v>
      </c>
      <c r="W13" s="4">
        <v>1</v>
      </c>
      <c r="X13" s="4">
        <v>1</v>
      </c>
      <c r="Y13" s="4">
        <v>1</v>
      </c>
      <c r="Z13" s="4">
        <v>1</v>
      </c>
      <c r="AA13" s="4">
        <v>1</v>
      </c>
      <c r="AB13" s="4">
        <v>1</v>
      </c>
      <c r="AC13" s="4">
        <v>1</v>
      </c>
      <c r="AD13" s="4">
        <v>1</v>
      </c>
      <c r="AE13" s="4">
        <v>1</v>
      </c>
      <c r="AF13" s="4">
        <v>1</v>
      </c>
      <c r="AG13" s="4">
        <v>1</v>
      </c>
      <c r="AH13" s="4">
        <v>1</v>
      </c>
      <c r="AI13" s="4">
        <v>1</v>
      </c>
      <c r="AJ13" s="4">
        <v>1</v>
      </c>
      <c r="AK13" s="4">
        <v>1</v>
      </c>
      <c r="AL13" s="4">
        <v>1</v>
      </c>
      <c r="AM13" s="4">
        <v>1</v>
      </c>
      <c r="AN13" s="4">
        <v>1</v>
      </c>
      <c r="AO13" s="4">
        <v>1</v>
      </c>
      <c r="AP13" s="4">
        <v>1</v>
      </c>
      <c r="AR13" s="4">
        <v>1</v>
      </c>
      <c r="AS13" s="4">
        <v>1</v>
      </c>
      <c r="AT13" s="4">
        <v>1</v>
      </c>
      <c r="AU13" s="4">
        <v>1</v>
      </c>
      <c r="AV13" s="4">
        <v>1</v>
      </c>
      <c r="AW13" s="4">
        <v>1</v>
      </c>
      <c r="AX13" s="4">
        <v>1</v>
      </c>
      <c r="AY13" s="4">
        <v>1</v>
      </c>
      <c r="AZ13" s="4">
        <v>1</v>
      </c>
      <c r="BA13" s="4">
        <v>1</v>
      </c>
      <c r="BB13" s="4">
        <v>1</v>
      </c>
      <c r="BC13" s="4">
        <v>1</v>
      </c>
      <c r="BD13" s="4">
        <v>1</v>
      </c>
      <c r="BE13" s="4">
        <v>1</v>
      </c>
      <c r="BF13" s="4">
        <v>1</v>
      </c>
      <c r="BG13" s="4">
        <v>1</v>
      </c>
      <c r="BH13" s="4">
        <v>1</v>
      </c>
      <c r="BI13" s="4">
        <v>1</v>
      </c>
      <c r="BJ13" s="4">
        <v>1</v>
      </c>
      <c r="BK13" s="4">
        <v>1</v>
      </c>
      <c r="BM13" s="4">
        <v>1</v>
      </c>
      <c r="BN13" s="4">
        <v>1</v>
      </c>
      <c r="BO13" s="4">
        <v>1</v>
      </c>
      <c r="BP13" s="4">
        <v>1</v>
      </c>
      <c r="BQ13" s="4">
        <v>0</v>
      </c>
      <c r="BR13" s="4">
        <v>0</v>
      </c>
      <c r="BS13" s="4">
        <v>0</v>
      </c>
      <c r="BT13" s="4">
        <v>0</v>
      </c>
      <c r="BU13" s="4">
        <v>1</v>
      </c>
      <c r="BV13" s="4">
        <v>1</v>
      </c>
      <c r="BW13" s="4">
        <v>1</v>
      </c>
      <c r="BX13" s="4">
        <v>1</v>
      </c>
      <c r="BY13" s="4">
        <v>1</v>
      </c>
      <c r="BZ13" s="4">
        <v>1</v>
      </c>
      <c r="CA13" s="4">
        <v>1</v>
      </c>
      <c r="CB13" s="4">
        <v>1</v>
      </c>
      <c r="CC13" s="4">
        <v>1</v>
      </c>
      <c r="CD13" s="4">
        <v>1</v>
      </c>
      <c r="CE13" s="4">
        <v>1</v>
      </c>
      <c r="CF13" s="4">
        <v>1</v>
      </c>
    </row>
    <row r="14" spans="1:84" ht="11.25" customHeight="1" x14ac:dyDescent="0.25">
      <c r="A14" s="4"/>
      <c r="B14" s="4">
        <v>1</v>
      </c>
      <c r="C14" s="4">
        <v>1</v>
      </c>
      <c r="D14" s="4">
        <v>1</v>
      </c>
      <c r="E14" s="4">
        <v>1</v>
      </c>
      <c r="F14" s="4">
        <v>1</v>
      </c>
      <c r="G14" s="4">
        <v>1</v>
      </c>
      <c r="H14" s="4">
        <v>1</v>
      </c>
      <c r="I14" s="4">
        <v>1</v>
      </c>
      <c r="J14" s="4">
        <v>1</v>
      </c>
      <c r="K14" s="4">
        <v>1</v>
      </c>
      <c r="L14" s="4">
        <v>1</v>
      </c>
      <c r="M14" s="4">
        <v>1</v>
      </c>
      <c r="N14" s="4">
        <v>1</v>
      </c>
      <c r="O14" s="4">
        <v>1</v>
      </c>
      <c r="P14" s="4">
        <v>1</v>
      </c>
      <c r="Q14" s="4">
        <v>1</v>
      </c>
      <c r="R14" s="4">
        <v>1</v>
      </c>
      <c r="S14" s="4">
        <v>1</v>
      </c>
      <c r="T14" s="4">
        <v>1</v>
      </c>
      <c r="U14" s="4">
        <v>1</v>
      </c>
      <c r="W14" s="4">
        <v>1</v>
      </c>
      <c r="X14" s="4">
        <v>1</v>
      </c>
      <c r="Y14" s="4">
        <v>1</v>
      </c>
      <c r="Z14" s="4">
        <v>1</v>
      </c>
      <c r="AA14" s="4">
        <v>1</v>
      </c>
      <c r="AB14" s="4">
        <v>1</v>
      </c>
      <c r="AC14" s="4">
        <v>1</v>
      </c>
      <c r="AD14" s="4">
        <v>1</v>
      </c>
      <c r="AE14" s="4">
        <v>1</v>
      </c>
      <c r="AF14" s="4">
        <v>1</v>
      </c>
      <c r="AG14" s="4">
        <v>1</v>
      </c>
      <c r="AH14" s="4">
        <v>1</v>
      </c>
      <c r="AI14" s="4">
        <v>1</v>
      </c>
      <c r="AJ14" s="4">
        <v>1</v>
      </c>
      <c r="AK14" s="4">
        <v>1</v>
      </c>
      <c r="AL14" s="4">
        <v>1</v>
      </c>
      <c r="AM14" s="4">
        <v>1</v>
      </c>
      <c r="AN14" s="4">
        <v>1</v>
      </c>
      <c r="AO14" s="4">
        <v>1</v>
      </c>
      <c r="AP14" s="4">
        <v>1</v>
      </c>
      <c r="AR14" s="4">
        <v>1</v>
      </c>
      <c r="AS14" s="4">
        <v>1</v>
      </c>
      <c r="AT14" s="4">
        <v>1</v>
      </c>
      <c r="AU14" s="4">
        <v>1</v>
      </c>
      <c r="AV14" s="4">
        <v>1</v>
      </c>
      <c r="AW14" s="4">
        <v>1</v>
      </c>
      <c r="AX14" s="4">
        <v>1</v>
      </c>
      <c r="AY14" s="4">
        <v>1</v>
      </c>
      <c r="AZ14" s="4">
        <v>1</v>
      </c>
      <c r="BA14" s="4">
        <v>1</v>
      </c>
      <c r="BB14" s="4">
        <v>1</v>
      </c>
      <c r="BC14" s="4">
        <v>1</v>
      </c>
      <c r="BD14" s="4">
        <v>1</v>
      </c>
      <c r="BE14" s="4">
        <v>1</v>
      </c>
      <c r="BF14" s="4">
        <v>1</v>
      </c>
      <c r="BG14" s="4">
        <v>1</v>
      </c>
      <c r="BH14" s="4">
        <v>1</v>
      </c>
      <c r="BI14" s="4">
        <v>1</v>
      </c>
      <c r="BJ14" s="4">
        <v>1</v>
      </c>
      <c r="BK14" s="4">
        <v>1</v>
      </c>
      <c r="BM14" s="4">
        <v>1</v>
      </c>
      <c r="BN14" s="4">
        <v>1</v>
      </c>
      <c r="BO14" s="4">
        <v>1</v>
      </c>
      <c r="BP14" s="4">
        <v>1</v>
      </c>
      <c r="BQ14" s="4">
        <v>0</v>
      </c>
      <c r="BR14" s="4">
        <v>0</v>
      </c>
      <c r="BS14" s="4">
        <v>0</v>
      </c>
      <c r="BT14" s="4">
        <v>0</v>
      </c>
      <c r="BU14" s="4">
        <v>1</v>
      </c>
      <c r="BV14" s="4">
        <v>1</v>
      </c>
      <c r="BW14" s="4">
        <v>1</v>
      </c>
      <c r="BX14" s="4">
        <v>1</v>
      </c>
      <c r="BY14" s="4">
        <v>1</v>
      </c>
      <c r="BZ14" s="4">
        <v>1</v>
      </c>
      <c r="CA14" s="4">
        <v>1</v>
      </c>
      <c r="CB14" s="4">
        <v>1</v>
      </c>
      <c r="CC14" s="4">
        <v>1</v>
      </c>
      <c r="CD14" s="4">
        <v>1</v>
      </c>
      <c r="CE14" s="4">
        <v>1</v>
      </c>
      <c r="CF14" s="4">
        <v>1</v>
      </c>
    </row>
    <row r="15" spans="1:84" ht="11.25" customHeight="1" x14ac:dyDescent="0.25">
      <c r="A15" s="4"/>
      <c r="B15" s="4">
        <v>1</v>
      </c>
      <c r="C15" s="4">
        <v>1</v>
      </c>
      <c r="D15" s="4">
        <v>1</v>
      </c>
      <c r="E15" s="4">
        <v>1</v>
      </c>
      <c r="F15" s="4">
        <v>1</v>
      </c>
      <c r="G15" s="4">
        <v>1</v>
      </c>
      <c r="H15" s="4">
        <v>1</v>
      </c>
      <c r="I15" s="4">
        <v>1</v>
      </c>
      <c r="J15" s="4">
        <v>1</v>
      </c>
      <c r="K15" s="4">
        <v>1</v>
      </c>
      <c r="L15" s="4">
        <v>1</v>
      </c>
      <c r="M15" s="4">
        <v>1</v>
      </c>
      <c r="N15" s="4">
        <v>1</v>
      </c>
      <c r="O15" s="4">
        <v>1</v>
      </c>
      <c r="P15" s="4">
        <v>1</v>
      </c>
      <c r="Q15" s="4">
        <v>1</v>
      </c>
      <c r="R15" s="4">
        <v>1</v>
      </c>
      <c r="S15" s="4">
        <v>1</v>
      </c>
      <c r="T15" s="4">
        <v>1</v>
      </c>
      <c r="U15" s="4">
        <v>1</v>
      </c>
      <c r="W15" s="4">
        <v>1</v>
      </c>
      <c r="X15" s="4">
        <v>1</v>
      </c>
      <c r="Y15" s="4">
        <v>1</v>
      </c>
      <c r="Z15" s="4">
        <v>1</v>
      </c>
      <c r="AA15" s="4">
        <v>1</v>
      </c>
      <c r="AB15" s="4">
        <v>1</v>
      </c>
      <c r="AC15" s="4">
        <v>1</v>
      </c>
      <c r="AD15" s="4">
        <v>1</v>
      </c>
      <c r="AE15" s="4">
        <v>1</v>
      </c>
      <c r="AF15" s="4">
        <v>1</v>
      </c>
      <c r="AG15" s="4">
        <v>1</v>
      </c>
      <c r="AH15" s="4">
        <v>1</v>
      </c>
      <c r="AI15" s="4">
        <v>1</v>
      </c>
      <c r="AJ15" s="4">
        <v>1</v>
      </c>
      <c r="AK15" s="4">
        <v>1</v>
      </c>
      <c r="AL15" s="4">
        <v>1</v>
      </c>
      <c r="AM15" s="4">
        <v>1</v>
      </c>
      <c r="AN15" s="4">
        <v>1</v>
      </c>
      <c r="AO15" s="4">
        <v>1</v>
      </c>
      <c r="AP15" s="4">
        <v>1</v>
      </c>
      <c r="AR15" s="4">
        <v>1</v>
      </c>
      <c r="AS15" s="4">
        <v>1</v>
      </c>
      <c r="AT15" s="4">
        <v>1</v>
      </c>
      <c r="AU15" s="4">
        <v>1</v>
      </c>
      <c r="AV15" s="4">
        <v>1</v>
      </c>
      <c r="AW15" s="4">
        <v>1</v>
      </c>
      <c r="AX15" s="4">
        <v>1</v>
      </c>
      <c r="AY15" s="4">
        <v>1</v>
      </c>
      <c r="AZ15" s="4">
        <v>1</v>
      </c>
      <c r="BA15" s="4">
        <v>1</v>
      </c>
      <c r="BB15" s="4">
        <v>1</v>
      </c>
      <c r="BC15" s="4">
        <v>1</v>
      </c>
      <c r="BD15" s="4">
        <v>1</v>
      </c>
      <c r="BE15" s="4">
        <v>1</v>
      </c>
      <c r="BF15" s="4">
        <v>1</v>
      </c>
      <c r="BG15" s="4">
        <v>1</v>
      </c>
      <c r="BH15" s="4">
        <v>1</v>
      </c>
      <c r="BI15" s="4">
        <v>1</v>
      </c>
      <c r="BJ15" s="4">
        <v>1</v>
      </c>
      <c r="BK15" s="4">
        <v>1</v>
      </c>
      <c r="BM15" s="4">
        <v>1</v>
      </c>
      <c r="BN15" s="4">
        <v>1</v>
      </c>
      <c r="BO15" s="4">
        <v>1</v>
      </c>
      <c r="BP15" s="4">
        <v>1</v>
      </c>
      <c r="BQ15" s="4">
        <v>0</v>
      </c>
      <c r="BR15" s="4">
        <v>0</v>
      </c>
      <c r="BS15" s="4">
        <v>0</v>
      </c>
      <c r="BT15" s="4">
        <v>0</v>
      </c>
      <c r="BU15" s="4">
        <v>1</v>
      </c>
      <c r="BV15" s="4">
        <v>1</v>
      </c>
      <c r="BW15" s="4">
        <v>1</v>
      </c>
      <c r="BX15" s="4">
        <v>1</v>
      </c>
      <c r="BY15" s="4">
        <v>1</v>
      </c>
      <c r="BZ15" s="4">
        <v>1</v>
      </c>
      <c r="CA15" s="4">
        <v>1</v>
      </c>
      <c r="CB15" s="4">
        <v>1</v>
      </c>
      <c r="CC15" s="4">
        <v>1</v>
      </c>
      <c r="CD15" s="4">
        <v>1</v>
      </c>
      <c r="CE15" s="4">
        <v>1</v>
      </c>
      <c r="CF15" s="4">
        <v>1</v>
      </c>
    </row>
    <row r="16" spans="1:84" ht="11.25" customHeight="1" x14ac:dyDescent="0.25">
      <c r="A16" s="4"/>
      <c r="B16" s="4">
        <v>1</v>
      </c>
      <c r="C16" s="4">
        <v>1</v>
      </c>
      <c r="D16" s="4">
        <v>1</v>
      </c>
      <c r="E16" s="4">
        <v>1</v>
      </c>
      <c r="F16" s="4">
        <v>1</v>
      </c>
      <c r="G16" s="4">
        <v>1</v>
      </c>
      <c r="H16" s="4">
        <v>1</v>
      </c>
      <c r="I16" s="4">
        <v>1</v>
      </c>
      <c r="J16" s="4">
        <v>1</v>
      </c>
      <c r="K16" s="4">
        <v>1</v>
      </c>
      <c r="L16" s="4">
        <v>1</v>
      </c>
      <c r="M16" s="4">
        <v>1</v>
      </c>
      <c r="N16" s="4">
        <v>1</v>
      </c>
      <c r="O16" s="4">
        <v>1</v>
      </c>
      <c r="P16" s="4">
        <v>1</v>
      </c>
      <c r="Q16" s="4">
        <v>1</v>
      </c>
      <c r="R16" s="4">
        <v>1</v>
      </c>
      <c r="S16" s="4">
        <v>1</v>
      </c>
      <c r="T16" s="4">
        <v>1</v>
      </c>
      <c r="U16" s="4">
        <v>1</v>
      </c>
      <c r="W16" s="4">
        <v>1</v>
      </c>
      <c r="X16" s="4">
        <v>1</v>
      </c>
      <c r="Y16" s="4">
        <v>1</v>
      </c>
      <c r="Z16" s="4">
        <v>1</v>
      </c>
      <c r="AA16" s="4">
        <v>1</v>
      </c>
      <c r="AB16" s="4">
        <v>1</v>
      </c>
      <c r="AC16" s="4">
        <v>1</v>
      </c>
      <c r="AD16" s="4">
        <v>1</v>
      </c>
      <c r="AE16" s="4">
        <v>1</v>
      </c>
      <c r="AF16" s="4">
        <v>1</v>
      </c>
      <c r="AG16" s="4">
        <v>1</v>
      </c>
      <c r="AH16" s="4">
        <v>1</v>
      </c>
      <c r="AI16" s="4">
        <v>1</v>
      </c>
      <c r="AJ16" s="4">
        <v>1</v>
      </c>
      <c r="AK16" s="4">
        <v>1</v>
      </c>
      <c r="AL16" s="4">
        <v>1</v>
      </c>
      <c r="AM16" s="4">
        <v>1</v>
      </c>
      <c r="AN16" s="4">
        <v>1</v>
      </c>
      <c r="AO16" s="4">
        <v>1</v>
      </c>
      <c r="AP16" s="4">
        <v>1</v>
      </c>
      <c r="AR16" s="4">
        <v>1</v>
      </c>
      <c r="AS16" s="4">
        <v>1</v>
      </c>
      <c r="AT16" s="4">
        <v>1</v>
      </c>
      <c r="AU16" s="4">
        <v>1</v>
      </c>
      <c r="AV16" s="4">
        <v>1</v>
      </c>
      <c r="AW16" s="4">
        <v>1</v>
      </c>
      <c r="AX16" s="4">
        <v>1</v>
      </c>
      <c r="AY16" s="4">
        <v>1</v>
      </c>
      <c r="AZ16" s="4">
        <v>1</v>
      </c>
      <c r="BA16" s="4">
        <v>1</v>
      </c>
      <c r="BB16" s="4">
        <v>1</v>
      </c>
      <c r="BC16" s="4">
        <v>1</v>
      </c>
      <c r="BD16" s="4">
        <v>1</v>
      </c>
      <c r="BE16" s="4">
        <v>1</v>
      </c>
      <c r="BF16" s="4">
        <v>1</v>
      </c>
      <c r="BG16" s="4">
        <v>1</v>
      </c>
      <c r="BH16" s="4">
        <v>1</v>
      </c>
      <c r="BI16" s="4">
        <v>1</v>
      </c>
      <c r="BJ16" s="4">
        <v>1</v>
      </c>
      <c r="BK16" s="4">
        <v>1</v>
      </c>
      <c r="BM16" s="4">
        <v>1</v>
      </c>
      <c r="BN16" s="4">
        <v>1</v>
      </c>
      <c r="BO16" s="4">
        <v>1</v>
      </c>
      <c r="BP16" s="4">
        <v>1</v>
      </c>
      <c r="BQ16" s="4">
        <v>0</v>
      </c>
      <c r="BR16" s="4">
        <v>0</v>
      </c>
      <c r="BS16" s="4">
        <v>0</v>
      </c>
      <c r="BT16" s="4">
        <v>0</v>
      </c>
      <c r="BU16" s="4">
        <v>1</v>
      </c>
      <c r="BV16" s="4">
        <v>1</v>
      </c>
      <c r="BW16" s="4">
        <v>1</v>
      </c>
      <c r="BX16" s="4">
        <v>1</v>
      </c>
      <c r="BY16" s="4">
        <v>1</v>
      </c>
      <c r="BZ16" s="4">
        <v>1</v>
      </c>
      <c r="CA16" s="4">
        <v>1</v>
      </c>
      <c r="CB16" s="4">
        <v>1</v>
      </c>
      <c r="CC16" s="4">
        <v>1</v>
      </c>
      <c r="CD16" s="4">
        <v>1</v>
      </c>
      <c r="CE16" s="4">
        <v>1</v>
      </c>
      <c r="CF16" s="4">
        <v>1</v>
      </c>
    </row>
    <row r="17" spans="1:84" ht="11.25" customHeight="1" x14ac:dyDescent="0.25">
      <c r="A17" s="4"/>
      <c r="B17" s="4">
        <v>1</v>
      </c>
      <c r="C17" s="4">
        <v>1</v>
      </c>
      <c r="D17" s="4">
        <v>1</v>
      </c>
      <c r="E17" s="4">
        <v>1</v>
      </c>
      <c r="F17" s="4">
        <v>1</v>
      </c>
      <c r="G17" s="4">
        <v>1</v>
      </c>
      <c r="H17" s="4">
        <v>1</v>
      </c>
      <c r="I17" s="4">
        <v>1</v>
      </c>
      <c r="J17" s="4">
        <v>1</v>
      </c>
      <c r="K17" s="4">
        <v>1</v>
      </c>
      <c r="L17" s="4">
        <v>1</v>
      </c>
      <c r="M17" s="4">
        <v>1</v>
      </c>
      <c r="N17" s="4">
        <v>1</v>
      </c>
      <c r="O17" s="4">
        <v>1</v>
      </c>
      <c r="P17" s="4">
        <v>1</v>
      </c>
      <c r="Q17" s="4">
        <v>1</v>
      </c>
      <c r="R17" s="4">
        <v>1</v>
      </c>
      <c r="S17" s="4">
        <v>1</v>
      </c>
      <c r="T17" s="4">
        <v>1</v>
      </c>
      <c r="U17" s="4">
        <v>1</v>
      </c>
      <c r="W17" s="4">
        <v>1</v>
      </c>
      <c r="X17" s="4">
        <v>1</v>
      </c>
      <c r="Y17" s="4">
        <v>1</v>
      </c>
      <c r="Z17" s="4">
        <v>1</v>
      </c>
      <c r="AA17" s="4">
        <v>1</v>
      </c>
      <c r="AB17" s="4">
        <v>1</v>
      </c>
      <c r="AC17" s="4">
        <v>1</v>
      </c>
      <c r="AD17" s="4">
        <v>1</v>
      </c>
      <c r="AE17" s="4">
        <v>1</v>
      </c>
      <c r="AF17" s="4">
        <v>1</v>
      </c>
      <c r="AG17" s="4">
        <v>1</v>
      </c>
      <c r="AH17" s="4">
        <v>1</v>
      </c>
      <c r="AI17" s="4">
        <v>1</v>
      </c>
      <c r="AJ17" s="4">
        <v>1</v>
      </c>
      <c r="AK17" s="4">
        <v>1</v>
      </c>
      <c r="AL17" s="4">
        <v>1</v>
      </c>
      <c r="AM17" s="4">
        <v>1</v>
      </c>
      <c r="AN17" s="4">
        <v>1</v>
      </c>
      <c r="AO17" s="4">
        <v>1</v>
      </c>
      <c r="AP17" s="4">
        <v>1</v>
      </c>
      <c r="AR17" s="4">
        <v>1</v>
      </c>
      <c r="AS17" s="4">
        <v>1</v>
      </c>
      <c r="AT17" s="4">
        <v>1</v>
      </c>
      <c r="AU17" s="4">
        <v>1</v>
      </c>
      <c r="AV17" s="4">
        <v>1</v>
      </c>
      <c r="AW17" s="4">
        <v>1</v>
      </c>
      <c r="AX17" s="4">
        <v>1</v>
      </c>
      <c r="AY17" s="4">
        <v>1</v>
      </c>
      <c r="AZ17" s="4">
        <v>1</v>
      </c>
      <c r="BA17" s="4">
        <v>1</v>
      </c>
      <c r="BB17" s="4">
        <v>1</v>
      </c>
      <c r="BC17" s="4">
        <v>1</v>
      </c>
      <c r="BD17" s="4">
        <v>1</v>
      </c>
      <c r="BE17" s="4">
        <v>1</v>
      </c>
      <c r="BF17" s="4">
        <v>1</v>
      </c>
      <c r="BG17" s="4">
        <v>1</v>
      </c>
      <c r="BH17" s="4">
        <v>1</v>
      </c>
      <c r="BI17" s="4">
        <v>1</v>
      </c>
      <c r="BJ17" s="4">
        <v>1</v>
      </c>
      <c r="BK17" s="4">
        <v>1</v>
      </c>
      <c r="BM17" s="4">
        <v>1</v>
      </c>
      <c r="BN17" s="4">
        <v>1</v>
      </c>
      <c r="BO17" s="4">
        <v>1</v>
      </c>
      <c r="BP17" s="4">
        <v>1</v>
      </c>
      <c r="BQ17" s="4">
        <v>0</v>
      </c>
      <c r="BR17" s="4">
        <v>0</v>
      </c>
      <c r="BS17" s="4">
        <v>0</v>
      </c>
      <c r="BT17" s="3">
        <v>0</v>
      </c>
      <c r="BU17" s="3">
        <v>1</v>
      </c>
      <c r="BV17" s="3">
        <v>1</v>
      </c>
      <c r="BW17" s="3">
        <v>1</v>
      </c>
      <c r="BX17" s="3">
        <v>1</v>
      </c>
      <c r="BY17" s="4">
        <v>1</v>
      </c>
      <c r="BZ17" s="4">
        <v>1</v>
      </c>
      <c r="CA17" s="4">
        <v>1</v>
      </c>
      <c r="CB17" s="4">
        <v>1</v>
      </c>
      <c r="CC17" s="4">
        <v>1</v>
      </c>
      <c r="CD17" s="4">
        <v>1</v>
      </c>
      <c r="CE17" s="4">
        <v>1</v>
      </c>
      <c r="CF17" s="4">
        <v>1</v>
      </c>
    </row>
    <row r="18" spans="1:84" ht="11.25" customHeight="1" x14ac:dyDescent="0.25">
      <c r="A18" s="4"/>
      <c r="B18" s="4">
        <v>1</v>
      </c>
      <c r="C18" s="4">
        <v>1</v>
      </c>
      <c r="D18" s="4">
        <v>1</v>
      </c>
      <c r="E18" s="4">
        <v>1</v>
      </c>
      <c r="F18" s="4">
        <v>1</v>
      </c>
      <c r="G18" s="4">
        <v>1</v>
      </c>
      <c r="H18" s="4">
        <v>1</v>
      </c>
      <c r="I18" s="4">
        <v>1</v>
      </c>
      <c r="J18" s="4">
        <v>1</v>
      </c>
      <c r="K18" s="4">
        <v>1</v>
      </c>
      <c r="L18" s="4">
        <v>1</v>
      </c>
      <c r="M18" s="4">
        <v>1</v>
      </c>
      <c r="N18" s="4">
        <v>1</v>
      </c>
      <c r="O18" s="4">
        <v>1</v>
      </c>
      <c r="P18" s="4">
        <v>1</v>
      </c>
      <c r="Q18" s="4">
        <v>1</v>
      </c>
      <c r="R18" s="4">
        <v>1</v>
      </c>
      <c r="S18" s="4">
        <v>1</v>
      </c>
      <c r="T18" s="4">
        <v>1</v>
      </c>
      <c r="U18" s="4">
        <v>1</v>
      </c>
      <c r="W18" s="4">
        <v>1</v>
      </c>
      <c r="X18" s="4">
        <v>1</v>
      </c>
      <c r="Y18" s="4">
        <v>1</v>
      </c>
      <c r="Z18" s="4">
        <v>1</v>
      </c>
      <c r="AA18" s="4">
        <v>1</v>
      </c>
      <c r="AB18" s="4">
        <v>1</v>
      </c>
      <c r="AC18" s="4">
        <v>1</v>
      </c>
      <c r="AD18" s="4">
        <v>1</v>
      </c>
      <c r="AE18" s="4">
        <v>1</v>
      </c>
      <c r="AF18" s="4">
        <v>1</v>
      </c>
      <c r="AG18" s="4">
        <v>1</v>
      </c>
      <c r="AH18" s="4">
        <v>1</v>
      </c>
      <c r="AI18" s="4">
        <v>1</v>
      </c>
      <c r="AJ18" s="4">
        <v>1</v>
      </c>
      <c r="AK18" s="4">
        <v>1</v>
      </c>
      <c r="AL18" s="4">
        <v>1</v>
      </c>
      <c r="AM18" s="4">
        <v>1</v>
      </c>
      <c r="AN18" s="4">
        <v>1</v>
      </c>
      <c r="AO18" s="4">
        <v>1</v>
      </c>
      <c r="AP18" s="4">
        <v>1</v>
      </c>
      <c r="AR18" s="4">
        <v>1</v>
      </c>
      <c r="AS18" s="4">
        <v>1</v>
      </c>
      <c r="AT18" s="4">
        <v>1</v>
      </c>
      <c r="AU18" s="4">
        <v>1</v>
      </c>
      <c r="AV18" s="4">
        <v>1</v>
      </c>
      <c r="AW18" s="4">
        <v>1</v>
      </c>
      <c r="AX18" s="4">
        <v>1</v>
      </c>
      <c r="AY18" s="4">
        <v>1</v>
      </c>
      <c r="AZ18" s="4">
        <v>1</v>
      </c>
      <c r="BA18" s="4">
        <v>1</v>
      </c>
      <c r="BB18" s="4">
        <v>1</v>
      </c>
      <c r="BC18" s="4">
        <v>1</v>
      </c>
      <c r="BD18" s="4">
        <v>1</v>
      </c>
      <c r="BE18" s="4">
        <v>1</v>
      </c>
      <c r="BF18" s="4">
        <v>1</v>
      </c>
      <c r="BG18" s="4">
        <v>1</v>
      </c>
      <c r="BH18" s="4">
        <v>1</v>
      </c>
      <c r="BI18" s="4">
        <v>1</v>
      </c>
      <c r="BJ18" s="4">
        <v>1</v>
      </c>
      <c r="BK18" s="4">
        <v>1</v>
      </c>
      <c r="BM18" s="4">
        <v>1</v>
      </c>
      <c r="BN18" s="4">
        <v>1</v>
      </c>
      <c r="BO18" s="4">
        <v>1</v>
      </c>
      <c r="BP18" s="4">
        <v>1</v>
      </c>
      <c r="BQ18" s="4">
        <v>0</v>
      </c>
      <c r="BR18" s="4">
        <v>0</v>
      </c>
      <c r="BS18" s="4">
        <v>0</v>
      </c>
      <c r="BT18" s="3">
        <v>0</v>
      </c>
      <c r="BU18" s="3">
        <v>1</v>
      </c>
      <c r="BV18" s="3">
        <v>1</v>
      </c>
      <c r="BW18" s="3">
        <v>1</v>
      </c>
      <c r="BX18" s="3">
        <v>1</v>
      </c>
      <c r="BY18" s="4">
        <v>1</v>
      </c>
      <c r="BZ18" s="4">
        <v>1</v>
      </c>
      <c r="CA18" s="4">
        <v>1</v>
      </c>
      <c r="CB18" s="4">
        <v>1</v>
      </c>
      <c r="CC18" s="4">
        <v>1</v>
      </c>
      <c r="CD18" s="4">
        <v>1</v>
      </c>
      <c r="CE18" s="4">
        <v>1</v>
      </c>
      <c r="CF18" s="4">
        <v>1</v>
      </c>
    </row>
    <row r="19" spans="1:84" ht="11.25" customHeight="1" x14ac:dyDescent="0.25">
      <c r="A19" s="4"/>
      <c r="B19" s="4">
        <v>1</v>
      </c>
      <c r="C19" s="4">
        <v>1</v>
      </c>
      <c r="D19" s="4">
        <v>1</v>
      </c>
      <c r="E19" s="4">
        <v>1</v>
      </c>
      <c r="F19" s="4">
        <v>1</v>
      </c>
      <c r="G19" s="4">
        <v>1</v>
      </c>
      <c r="H19" s="4">
        <v>1</v>
      </c>
      <c r="I19" s="4">
        <v>1</v>
      </c>
      <c r="J19" s="4">
        <v>1</v>
      </c>
      <c r="K19" s="4">
        <v>1</v>
      </c>
      <c r="L19" s="4">
        <v>1</v>
      </c>
      <c r="M19" s="4">
        <v>1</v>
      </c>
      <c r="N19" s="4">
        <v>1</v>
      </c>
      <c r="O19" s="4">
        <v>1</v>
      </c>
      <c r="P19" s="4">
        <v>1</v>
      </c>
      <c r="Q19" s="4">
        <v>1</v>
      </c>
      <c r="R19" s="4">
        <v>1</v>
      </c>
      <c r="S19" s="4">
        <v>1</v>
      </c>
      <c r="T19" s="4">
        <v>1</v>
      </c>
      <c r="U19" s="4">
        <v>1</v>
      </c>
      <c r="W19" s="4">
        <v>1</v>
      </c>
      <c r="X19" s="4">
        <v>1</v>
      </c>
      <c r="Y19" s="4">
        <v>1</v>
      </c>
      <c r="Z19" s="4">
        <v>1</v>
      </c>
      <c r="AA19" s="4">
        <v>1</v>
      </c>
      <c r="AB19" s="4">
        <v>1</v>
      </c>
      <c r="AC19" s="4">
        <v>1</v>
      </c>
      <c r="AD19" s="4">
        <v>1</v>
      </c>
      <c r="AE19" s="4">
        <v>1</v>
      </c>
      <c r="AF19" s="4">
        <v>1</v>
      </c>
      <c r="AG19" s="4">
        <v>1</v>
      </c>
      <c r="AH19" s="4">
        <v>1</v>
      </c>
      <c r="AI19" s="4">
        <v>1</v>
      </c>
      <c r="AJ19" s="4">
        <v>1</v>
      </c>
      <c r="AK19" s="4">
        <v>1</v>
      </c>
      <c r="AL19" s="4">
        <v>1</v>
      </c>
      <c r="AM19" s="4">
        <v>1</v>
      </c>
      <c r="AN19" s="4">
        <v>1</v>
      </c>
      <c r="AO19" s="4">
        <v>1</v>
      </c>
      <c r="AP19" s="4">
        <v>1</v>
      </c>
      <c r="AR19" s="4">
        <v>1</v>
      </c>
      <c r="AS19" s="4">
        <v>1</v>
      </c>
      <c r="AT19" s="4">
        <v>1</v>
      </c>
      <c r="AU19" s="4">
        <v>1</v>
      </c>
      <c r="AV19" s="4">
        <v>1</v>
      </c>
      <c r="AW19" s="4">
        <v>1</v>
      </c>
      <c r="AX19" s="4">
        <v>1</v>
      </c>
      <c r="AY19" s="4">
        <v>1</v>
      </c>
      <c r="AZ19" s="4">
        <v>1</v>
      </c>
      <c r="BA19" s="4">
        <v>1</v>
      </c>
      <c r="BB19" s="4">
        <v>1</v>
      </c>
      <c r="BC19" s="4">
        <v>1</v>
      </c>
      <c r="BD19" s="4">
        <v>1</v>
      </c>
      <c r="BE19" s="4">
        <v>1</v>
      </c>
      <c r="BF19" s="4">
        <v>1</v>
      </c>
      <c r="BG19" s="4">
        <v>1</v>
      </c>
      <c r="BH19" s="4">
        <v>1</v>
      </c>
      <c r="BI19" s="4">
        <v>1</v>
      </c>
      <c r="BJ19" s="4">
        <v>1</v>
      </c>
      <c r="BK19" s="4">
        <v>1</v>
      </c>
      <c r="BM19" s="4">
        <v>1</v>
      </c>
      <c r="BN19" s="4">
        <v>1</v>
      </c>
      <c r="BO19" s="4">
        <v>1</v>
      </c>
      <c r="BP19" s="4">
        <v>1</v>
      </c>
      <c r="BQ19" s="4">
        <v>0</v>
      </c>
      <c r="BR19" s="4">
        <v>0</v>
      </c>
      <c r="BS19" s="4">
        <v>0</v>
      </c>
      <c r="BT19" s="3">
        <v>0</v>
      </c>
      <c r="BU19" s="3">
        <v>1</v>
      </c>
      <c r="BV19" s="3">
        <v>1</v>
      </c>
      <c r="BW19" s="3">
        <v>1</v>
      </c>
      <c r="BX19" s="3">
        <v>1</v>
      </c>
      <c r="BY19" s="4">
        <v>1</v>
      </c>
      <c r="BZ19" s="4">
        <v>1</v>
      </c>
      <c r="CA19" s="4">
        <v>1</v>
      </c>
      <c r="CB19" s="4">
        <v>1</v>
      </c>
      <c r="CC19" s="4">
        <v>1</v>
      </c>
      <c r="CD19" s="4">
        <v>1</v>
      </c>
      <c r="CE19" s="4">
        <v>1</v>
      </c>
      <c r="CF19" s="4">
        <v>1</v>
      </c>
    </row>
    <row r="20" spans="1:84" ht="11.25" customHeight="1" x14ac:dyDescent="0.25">
      <c r="A20" s="4"/>
      <c r="B20" s="4">
        <v>1</v>
      </c>
      <c r="C20" s="4">
        <v>1</v>
      </c>
      <c r="D20" s="4">
        <v>1</v>
      </c>
      <c r="E20" s="4">
        <v>1</v>
      </c>
      <c r="F20" s="4">
        <v>1</v>
      </c>
      <c r="G20" s="4">
        <v>1</v>
      </c>
      <c r="H20" s="4">
        <v>1</v>
      </c>
      <c r="I20" s="4">
        <v>1</v>
      </c>
      <c r="J20" s="4">
        <v>1</v>
      </c>
      <c r="K20" s="4">
        <v>1</v>
      </c>
      <c r="L20" s="4">
        <v>1</v>
      </c>
      <c r="M20" s="4">
        <v>1</v>
      </c>
      <c r="N20" s="4">
        <v>1</v>
      </c>
      <c r="O20" s="4">
        <v>1</v>
      </c>
      <c r="P20" s="4">
        <v>1</v>
      </c>
      <c r="Q20" s="4">
        <v>1</v>
      </c>
      <c r="R20" s="4">
        <v>1</v>
      </c>
      <c r="S20" s="4">
        <v>1</v>
      </c>
      <c r="T20" s="4">
        <v>1</v>
      </c>
      <c r="U20" s="4">
        <v>1</v>
      </c>
      <c r="W20" s="4">
        <v>1</v>
      </c>
      <c r="X20" s="4">
        <v>1</v>
      </c>
      <c r="Y20" s="4">
        <v>1</v>
      </c>
      <c r="Z20" s="4">
        <v>1</v>
      </c>
      <c r="AA20" s="4">
        <v>1</v>
      </c>
      <c r="AB20" s="4">
        <v>1</v>
      </c>
      <c r="AC20" s="4">
        <v>1</v>
      </c>
      <c r="AD20" s="4">
        <v>1</v>
      </c>
      <c r="AE20" s="4">
        <v>1</v>
      </c>
      <c r="AF20" s="4">
        <v>1</v>
      </c>
      <c r="AG20" s="4">
        <v>1</v>
      </c>
      <c r="AH20" s="4">
        <v>1</v>
      </c>
      <c r="AI20" s="4">
        <v>1</v>
      </c>
      <c r="AJ20" s="4">
        <v>1</v>
      </c>
      <c r="AK20" s="4">
        <v>1</v>
      </c>
      <c r="AL20" s="4">
        <v>1</v>
      </c>
      <c r="AM20" s="4">
        <v>1</v>
      </c>
      <c r="AN20" s="4">
        <v>1</v>
      </c>
      <c r="AO20" s="4">
        <v>1</v>
      </c>
      <c r="AP20" s="4">
        <v>1</v>
      </c>
      <c r="AR20" s="4">
        <v>1</v>
      </c>
      <c r="AS20" s="4">
        <v>1</v>
      </c>
      <c r="AT20" s="4">
        <v>1</v>
      </c>
      <c r="AU20" s="4">
        <v>1</v>
      </c>
      <c r="AV20" s="4">
        <v>1</v>
      </c>
      <c r="AW20" s="4">
        <v>1</v>
      </c>
      <c r="AX20" s="4">
        <v>1</v>
      </c>
      <c r="AY20" s="4">
        <v>1</v>
      </c>
      <c r="AZ20" s="4">
        <v>1</v>
      </c>
      <c r="BA20" s="4">
        <v>1</v>
      </c>
      <c r="BB20" s="4">
        <v>1</v>
      </c>
      <c r="BC20" s="4">
        <v>1</v>
      </c>
      <c r="BD20" s="4">
        <v>1</v>
      </c>
      <c r="BE20" s="4">
        <v>1</v>
      </c>
      <c r="BF20" s="4">
        <v>1</v>
      </c>
      <c r="BG20" s="4">
        <v>1</v>
      </c>
      <c r="BH20" s="4">
        <v>1</v>
      </c>
      <c r="BI20" s="4">
        <v>1</v>
      </c>
      <c r="BJ20" s="4">
        <v>1</v>
      </c>
      <c r="BK20" s="4">
        <v>1</v>
      </c>
      <c r="BM20" s="4">
        <v>1</v>
      </c>
      <c r="BN20" s="4">
        <v>1</v>
      </c>
      <c r="BO20" s="4">
        <v>1</v>
      </c>
      <c r="BP20" s="4">
        <v>1</v>
      </c>
      <c r="BQ20" s="4">
        <v>0</v>
      </c>
      <c r="BR20" s="4">
        <v>0</v>
      </c>
      <c r="BS20" s="4">
        <v>0</v>
      </c>
      <c r="BT20" s="3">
        <v>0</v>
      </c>
      <c r="BU20" s="3">
        <v>1</v>
      </c>
      <c r="BV20" s="3">
        <v>1</v>
      </c>
      <c r="BW20" s="3">
        <v>1</v>
      </c>
      <c r="BX20" s="3">
        <v>1</v>
      </c>
      <c r="BY20" s="4">
        <v>1</v>
      </c>
      <c r="BZ20" s="4">
        <v>1</v>
      </c>
      <c r="CA20" s="4">
        <v>1</v>
      </c>
      <c r="CB20" s="4">
        <v>1</v>
      </c>
      <c r="CC20" s="4">
        <v>1</v>
      </c>
      <c r="CD20" s="4">
        <v>1</v>
      </c>
      <c r="CE20" s="4">
        <v>1</v>
      </c>
      <c r="CF20" s="4">
        <v>1</v>
      </c>
    </row>
    <row r="21" spans="1:84" ht="11.25" customHeight="1" x14ac:dyDescent="0.25">
      <c r="A21" s="4"/>
      <c r="B21" s="4">
        <v>1</v>
      </c>
      <c r="C21" s="4">
        <v>1</v>
      </c>
      <c r="D21" s="4">
        <v>1</v>
      </c>
      <c r="E21" s="4">
        <v>1</v>
      </c>
      <c r="F21" s="4">
        <v>1</v>
      </c>
      <c r="G21" s="4">
        <v>1</v>
      </c>
      <c r="H21" s="4">
        <v>1</v>
      </c>
      <c r="I21" s="4">
        <v>1</v>
      </c>
      <c r="J21" s="4">
        <v>1</v>
      </c>
      <c r="K21" s="4">
        <v>1</v>
      </c>
      <c r="L21" s="4">
        <v>1</v>
      </c>
      <c r="M21" s="4">
        <v>1</v>
      </c>
      <c r="N21" s="4">
        <v>1</v>
      </c>
      <c r="O21" s="4">
        <v>1</v>
      </c>
      <c r="P21" s="4">
        <v>1</v>
      </c>
      <c r="Q21" s="4">
        <v>1</v>
      </c>
      <c r="R21" s="4">
        <v>1</v>
      </c>
      <c r="S21" s="4">
        <v>1</v>
      </c>
      <c r="T21" s="4">
        <v>1</v>
      </c>
      <c r="U21" s="4">
        <v>1</v>
      </c>
      <c r="W21" s="4">
        <v>1</v>
      </c>
      <c r="X21" s="4">
        <v>1</v>
      </c>
      <c r="Y21" s="4">
        <v>1</v>
      </c>
      <c r="Z21" s="4">
        <v>1</v>
      </c>
      <c r="AA21" s="4">
        <v>1</v>
      </c>
      <c r="AB21" s="4">
        <v>1</v>
      </c>
      <c r="AC21" s="4">
        <v>1</v>
      </c>
      <c r="AD21" s="4">
        <v>1</v>
      </c>
      <c r="AE21" s="4">
        <v>1</v>
      </c>
      <c r="AF21" s="4">
        <v>1</v>
      </c>
      <c r="AG21" s="4">
        <v>1</v>
      </c>
      <c r="AH21" s="4">
        <v>1</v>
      </c>
      <c r="AI21" s="4">
        <v>1</v>
      </c>
      <c r="AJ21" s="4">
        <v>1</v>
      </c>
      <c r="AK21" s="4">
        <v>1</v>
      </c>
      <c r="AL21" s="4">
        <v>1</v>
      </c>
      <c r="AM21" s="4">
        <v>1</v>
      </c>
      <c r="AN21" s="4">
        <v>1</v>
      </c>
      <c r="AO21" s="4">
        <v>1</v>
      </c>
      <c r="AP21" s="4">
        <v>1</v>
      </c>
      <c r="AR21" s="4">
        <v>1</v>
      </c>
      <c r="AS21" s="4">
        <v>1</v>
      </c>
      <c r="AT21" s="4">
        <v>1</v>
      </c>
      <c r="AU21" s="4">
        <v>1</v>
      </c>
      <c r="AV21" s="4">
        <v>1</v>
      </c>
      <c r="AW21" s="4">
        <v>1</v>
      </c>
      <c r="AX21" s="4">
        <v>1</v>
      </c>
      <c r="AY21" s="4">
        <v>1</v>
      </c>
      <c r="AZ21" s="4">
        <v>1</v>
      </c>
      <c r="BA21" s="4">
        <v>1</v>
      </c>
      <c r="BB21" s="4">
        <v>1</v>
      </c>
      <c r="BC21" s="4">
        <v>1</v>
      </c>
      <c r="BD21" s="4">
        <v>1</v>
      </c>
      <c r="BE21" s="4">
        <v>1</v>
      </c>
      <c r="BF21" s="4">
        <v>1</v>
      </c>
      <c r="BG21" s="4">
        <v>1</v>
      </c>
      <c r="BH21" s="4">
        <v>1</v>
      </c>
      <c r="BI21" s="4">
        <v>1</v>
      </c>
      <c r="BJ21" s="4">
        <v>1</v>
      </c>
      <c r="BK21" s="4">
        <v>1</v>
      </c>
      <c r="BM21" s="4">
        <v>1</v>
      </c>
      <c r="BN21" s="4">
        <v>1</v>
      </c>
      <c r="BO21" s="4">
        <v>1</v>
      </c>
      <c r="BP21" s="4">
        <v>1</v>
      </c>
      <c r="BQ21" s="4">
        <v>0</v>
      </c>
      <c r="BR21" s="4">
        <v>0</v>
      </c>
      <c r="BS21" s="4">
        <v>0</v>
      </c>
      <c r="BT21" s="3">
        <v>0</v>
      </c>
      <c r="BU21" s="3">
        <v>1</v>
      </c>
      <c r="BV21" s="3">
        <v>1</v>
      </c>
      <c r="BW21" s="3">
        <v>1</v>
      </c>
      <c r="BX21" s="3">
        <v>1</v>
      </c>
      <c r="BY21" s="4">
        <v>1</v>
      </c>
      <c r="BZ21" s="4">
        <v>1</v>
      </c>
      <c r="CA21" s="4">
        <v>1</v>
      </c>
      <c r="CB21" s="4">
        <v>1</v>
      </c>
      <c r="CC21" s="4">
        <v>1</v>
      </c>
      <c r="CD21" s="4">
        <v>1</v>
      </c>
      <c r="CE21" s="4">
        <v>1</v>
      </c>
      <c r="CF21" s="4">
        <v>1</v>
      </c>
    </row>
    <row r="22" spans="1:84" ht="11.25" customHeight="1" x14ac:dyDescent="0.25">
      <c r="A22" s="4"/>
      <c r="B22" s="4">
        <v>1</v>
      </c>
      <c r="C22" s="4">
        <v>1</v>
      </c>
      <c r="D22" s="4">
        <v>1</v>
      </c>
      <c r="E22" s="4">
        <v>1</v>
      </c>
      <c r="F22" s="4">
        <v>1</v>
      </c>
      <c r="G22" s="4">
        <v>1</v>
      </c>
      <c r="H22" s="4">
        <v>1</v>
      </c>
      <c r="I22" s="4">
        <v>1</v>
      </c>
      <c r="J22" s="4">
        <v>1</v>
      </c>
      <c r="K22" s="4">
        <v>1</v>
      </c>
      <c r="L22" s="4">
        <v>1</v>
      </c>
      <c r="M22" s="4">
        <v>1</v>
      </c>
      <c r="N22" s="4">
        <v>1</v>
      </c>
      <c r="O22" s="4">
        <v>1</v>
      </c>
      <c r="P22" s="4">
        <v>1</v>
      </c>
      <c r="Q22" s="4">
        <v>1</v>
      </c>
      <c r="R22" s="4">
        <v>1</v>
      </c>
      <c r="S22" s="4">
        <v>1</v>
      </c>
      <c r="T22" s="4">
        <v>1</v>
      </c>
      <c r="U22" s="4">
        <v>1</v>
      </c>
      <c r="W22" s="4">
        <v>1</v>
      </c>
      <c r="X22" s="4">
        <v>1</v>
      </c>
      <c r="Y22" s="4">
        <v>1</v>
      </c>
      <c r="Z22" s="4">
        <v>1</v>
      </c>
      <c r="AA22" s="4">
        <v>1</v>
      </c>
      <c r="AB22" s="4">
        <v>1</v>
      </c>
      <c r="AC22" s="4">
        <v>1</v>
      </c>
      <c r="AD22" s="4">
        <v>1</v>
      </c>
      <c r="AE22" s="4">
        <v>1</v>
      </c>
      <c r="AF22" s="4">
        <v>1</v>
      </c>
      <c r="AG22" s="4">
        <v>1</v>
      </c>
      <c r="AH22" s="4">
        <v>1</v>
      </c>
      <c r="AI22" s="4">
        <v>1</v>
      </c>
      <c r="AJ22" s="4">
        <v>1</v>
      </c>
      <c r="AK22" s="4">
        <v>1</v>
      </c>
      <c r="AL22" s="4">
        <v>1</v>
      </c>
      <c r="AM22" s="4">
        <v>1</v>
      </c>
      <c r="AN22" s="4">
        <v>1</v>
      </c>
      <c r="AO22" s="4">
        <v>1</v>
      </c>
      <c r="AP22" s="4">
        <v>1</v>
      </c>
      <c r="AR22" s="4">
        <v>1</v>
      </c>
      <c r="AS22" s="4">
        <v>1</v>
      </c>
      <c r="AT22" s="4">
        <v>1</v>
      </c>
      <c r="AU22" s="4">
        <v>1</v>
      </c>
      <c r="AV22" s="4">
        <v>1</v>
      </c>
      <c r="AW22" s="4">
        <v>1</v>
      </c>
      <c r="AX22" s="4">
        <v>1</v>
      </c>
      <c r="AY22" s="4">
        <v>1</v>
      </c>
      <c r="AZ22" s="4">
        <v>1</v>
      </c>
      <c r="BA22" s="4">
        <v>1</v>
      </c>
      <c r="BB22" s="4">
        <v>1</v>
      </c>
      <c r="BC22" s="4">
        <v>1</v>
      </c>
      <c r="BD22" s="4">
        <v>1</v>
      </c>
      <c r="BE22" s="4">
        <v>1</v>
      </c>
      <c r="BF22" s="4">
        <v>1</v>
      </c>
      <c r="BG22" s="4">
        <v>1</v>
      </c>
      <c r="BH22" s="4">
        <v>1</v>
      </c>
      <c r="BI22" s="4">
        <v>1</v>
      </c>
      <c r="BJ22" s="4">
        <v>1</v>
      </c>
      <c r="BK22" s="4">
        <v>1</v>
      </c>
      <c r="BM22" s="4">
        <v>1</v>
      </c>
      <c r="BN22" s="4">
        <v>1</v>
      </c>
      <c r="BO22" s="4">
        <v>1</v>
      </c>
      <c r="BP22" s="4">
        <v>1</v>
      </c>
      <c r="BQ22" s="4">
        <v>0</v>
      </c>
      <c r="BR22" s="4">
        <v>0</v>
      </c>
      <c r="BS22" s="4">
        <v>0</v>
      </c>
      <c r="BT22" s="3">
        <v>0</v>
      </c>
      <c r="BU22" s="3">
        <v>1</v>
      </c>
      <c r="BV22" s="3">
        <v>1</v>
      </c>
      <c r="BW22" s="3">
        <v>1</v>
      </c>
      <c r="BX22" s="3">
        <v>1</v>
      </c>
      <c r="BY22" s="4">
        <v>1</v>
      </c>
      <c r="BZ22" s="4">
        <v>1</v>
      </c>
      <c r="CA22" s="4">
        <v>1</v>
      </c>
      <c r="CB22" s="4">
        <v>1</v>
      </c>
      <c r="CC22" s="4">
        <v>1</v>
      </c>
      <c r="CD22" s="4">
        <v>1</v>
      </c>
      <c r="CE22" s="4">
        <v>1</v>
      </c>
      <c r="CF22" s="4">
        <v>1</v>
      </c>
    </row>
    <row r="23" spans="1:84" ht="11.25" customHeight="1" x14ac:dyDescent="0.25">
      <c r="A23" s="4"/>
      <c r="B23" s="4">
        <v>1</v>
      </c>
      <c r="C23" s="4">
        <v>1</v>
      </c>
      <c r="D23" s="4">
        <v>1</v>
      </c>
      <c r="E23" s="4">
        <v>1</v>
      </c>
      <c r="F23" s="4">
        <v>1</v>
      </c>
      <c r="G23" s="4">
        <v>1</v>
      </c>
      <c r="H23" s="4">
        <v>1</v>
      </c>
      <c r="I23" s="4">
        <v>1</v>
      </c>
      <c r="J23" s="4">
        <v>1</v>
      </c>
      <c r="K23" s="4">
        <v>1</v>
      </c>
      <c r="L23" s="4">
        <v>1</v>
      </c>
      <c r="M23" s="4">
        <v>1</v>
      </c>
      <c r="N23" s="4">
        <v>1</v>
      </c>
      <c r="O23" s="4">
        <v>1</v>
      </c>
      <c r="P23" s="4">
        <v>1</v>
      </c>
      <c r="Q23" s="4">
        <v>1</v>
      </c>
      <c r="R23" s="4">
        <v>1</v>
      </c>
      <c r="S23" s="4">
        <v>1</v>
      </c>
      <c r="T23" s="4">
        <v>1</v>
      </c>
      <c r="U23" s="4">
        <v>1</v>
      </c>
      <c r="W23" s="4">
        <v>1</v>
      </c>
      <c r="X23" s="4">
        <v>1</v>
      </c>
      <c r="Y23" s="4">
        <v>1</v>
      </c>
      <c r="Z23" s="4">
        <v>1</v>
      </c>
      <c r="AA23" s="4">
        <v>1</v>
      </c>
      <c r="AB23" s="4">
        <v>1</v>
      </c>
      <c r="AC23" s="4">
        <v>1</v>
      </c>
      <c r="AD23" s="4">
        <v>1</v>
      </c>
      <c r="AE23" s="4">
        <v>1</v>
      </c>
      <c r="AF23" s="4">
        <v>1</v>
      </c>
      <c r="AG23" s="4">
        <v>1</v>
      </c>
      <c r="AH23" s="4">
        <v>1</v>
      </c>
      <c r="AI23" s="4">
        <v>1</v>
      </c>
      <c r="AJ23" s="4">
        <v>1</v>
      </c>
      <c r="AK23" s="4">
        <v>1</v>
      </c>
      <c r="AL23" s="4">
        <v>1</v>
      </c>
      <c r="AM23" s="4">
        <v>1</v>
      </c>
      <c r="AN23" s="4">
        <v>1</v>
      </c>
      <c r="AO23" s="4">
        <v>1</v>
      </c>
      <c r="AP23" s="4">
        <v>1</v>
      </c>
      <c r="AR23" s="4">
        <v>1</v>
      </c>
      <c r="AS23" s="4">
        <v>1</v>
      </c>
      <c r="AT23" s="4">
        <v>1</v>
      </c>
      <c r="AU23" s="4">
        <v>1</v>
      </c>
      <c r="AV23" s="4">
        <v>1</v>
      </c>
      <c r="AW23" s="4">
        <v>1</v>
      </c>
      <c r="AX23" s="4">
        <v>1</v>
      </c>
      <c r="AY23" s="4">
        <v>1</v>
      </c>
      <c r="AZ23" s="4">
        <v>1</v>
      </c>
      <c r="BA23" s="4">
        <v>1</v>
      </c>
      <c r="BB23" s="4">
        <v>1</v>
      </c>
      <c r="BC23" s="4">
        <v>1</v>
      </c>
      <c r="BD23" s="4">
        <v>1</v>
      </c>
      <c r="BE23" s="4">
        <v>1</v>
      </c>
      <c r="BF23" s="4">
        <v>1</v>
      </c>
      <c r="BG23" s="4">
        <v>1</v>
      </c>
      <c r="BH23" s="4">
        <v>1</v>
      </c>
      <c r="BI23" s="4">
        <v>1</v>
      </c>
      <c r="BJ23" s="4">
        <v>1</v>
      </c>
      <c r="BK23" s="4">
        <v>1</v>
      </c>
      <c r="BM23" s="4">
        <v>1</v>
      </c>
      <c r="BN23" s="4">
        <v>1</v>
      </c>
      <c r="BO23" s="4">
        <v>1</v>
      </c>
      <c r="BP23" s="4">
        <v>1</v>
      </c>
      <c r="BQ23" s="4">
        <v>0</v>
      </c>
      <c r="BR23" s="4">
        <v>0</v>
      </c>
      <c r="BS23" s="4">
        <v>1</v>
      </c>
      <c r="BT23" s="3">
        <v>1</v>
      </c>
      <c r="BU23" s="3">
        <v>1</v>
      </c>
      <c r="BV23" s="3">
        <v>1</v>
      </c>
      <c r="BW23" s="3">
        <v>1</v>
      </c>
      <c r="BX23" s="3">
        <v>1</v>
      </c>
      <c r="BY23" s="4">
        <v>1</v>
      </c>
      <c r="BZ23" s="4">
        <v>1</v>
      </c>
      <c r="CA23" s="4">
        <v>1</v>
      </c>
      <c r="CB23" s="4">
        <v>1</v>
      </c>
      <c r="CC23" s="4">
        <v>1</v>
      </c>
      <c r="CD23" s="4">
        <v>1</v>
      </c>
      <c r="CE23" s="4">
        <v>1</v>
      </c>
      <c r="CF23" s="4">
        <v>1</v>
      </c>
    </row>
    <row r="24" spans="1:84" ht="11.25" customHeight="1" x14ac:dyDescent="0.25">
      <c r="A24" s="4"/>
      <c r="B24" s="4">
        <v>1</v>
      </c>
      <c r="C24" s="4">
        <v>1</v>
      </c>
      <c r="D24" s="4">
        <v>1</v>
      </c>
      <c r="E24" s="4">
        <v>1</v>
      </c>
      <c r="F24" s="4">
        <v>1</v>
      </c>
      <c r="G24" s="4">
        <v>1</v>
      </c>
      <c r="H24" s="4">
        <v>1</v>
      </c>
      <c r="I24" s="4">
        <v>1</v>
      </c>
      <c r="J24" s="4">
        <v>1</v>
      </c>
      <c r="K24" s="4">
        <v>1</v>
      </c>
      <c r="L24" s="4">
        <v>1</v>
      </c>
      <c r="M24" s="4">
        <v>1</v>
      </c>
      <c r="N24" s="4">
        <v>1</v>
      </c>
      <c r="O24" s="4">
        <v>1</v>
      </c>
      <c r="P24" s="4">
        <v>1</v>
      </c>
      <c r="Q24" s="4">
        <v>1</v>
      </c>
      <c r="R24" s="4">
        <v>1</v>
      </c>
      <c r="S24" s="4">
        <v>1</v>
      </c>
      <c r="T24" s="4">
        <v>1</v>
      </c>
      <c r="U24" s="4">
        <v>1</v>
      </c>
      <c r="W24" s="4">
        <v>1</v>
      </c>
      <c r="X24" s="4">
        <v>1</v>
      </c>
      <c r="Y24" s="4">
        <v>1</v>
      </c>
      <c r="Z24" s="4">
        <v>1</v>
      </c>
      <c r="AA24" s="4">
        <v>1</v>
      </c>
      <c r="AB24" s="4">
        <v>1</v>
      </c>
      <c r="AC24" s="4">
        <v>1</v>
      </c>
      <c r="AD24" s="4">
        <v>1</v>
      </c>
      <c r="AE24" s="4">
        <v>1</v>
      </c>
      <c r="AF24" s="4">
        <v>1</v>
      </c>
      <c r="AG24" s="4">
        <v>1</v>
      </c>
      <c r="AH24" s="4">
        <v>1</v>
      </c>
      <c r="AI24" s="4">
        <v>1</v>
      </c>
      <c r="AJ24" s="4">
        <v>1</v>
      </c>
      <c r="AK24" s="4">
        <v>1</v>
      </c>
      <c r="AL24" s="4">
        <v>1</v>
      </c>
      <c r="AM24" s="4">
        <v>1</v>
      </c>
      <c r="AN24" s="4">
        <v>1</v>
      </c>
      <c r="AO24" s="4">
        <v>1</v>
      </c>
      <c r="AP24" s="4">
        <v>1</v>
      </c>
      <c r="AR24" s="4">
        <v>1</v>
      </c>
      <c r="AS24" s="4">
        <v>1</v>
      </c>
      <c r="AT24" s="4">
        <v>1</v>
      </c>
      <c r="AU24" s="4">
        <v>1</v>
      </c>
      <c r="AV24" s="4">
        <v>1</v>
      </c>
      <c r="AW24" s="4">
        <v>1</v>
      </c>
      <c r="AX24" s="4">
        <v>1</v>
      </c>
      <c r="AY24" s="4">
        <v>1</v>
      </c>
      <c r="AZ24" s="4">
        <v>1</v>
      </c>
      <c r="BA24" s="4">
        <v>1</v>
      </c>
      <c r="BB24" s="4">
        <v>1</v>
      </c>
      <c r="BC24" s="4">
        <v>1</v>
      </c>
      <c r="BD24" s="4">
        <v>1</v>
      </c>
      <c r="BE24" s="4">
        <v>1</v>
      </c>
      <c r="BF24" s="4">
        <v>1</v>
      </c>
      <c r="BG24" s="4">
        <v>1</v>
      </c>
      <c r="BH24" s="4">
        <v>1</v>
      </c>
      <c r="BI24" s="4">
        <v>1</v>
      </c>
      <c r="BJ24" s="4">
        <v>1</v>
      </c>
      <c r="BK24" s="4">
        <v>1</v>
      </c>
      <c r="BM24" s="4">
        <v>1</v>
      </c>
      <c r="BN24" s="4">
        <v>1</v>
      </c>
      <c r="BO24" s="4">
        <v>1</v>
      </c>
      <c r="BP24" s="4">
        <v>1</v>
      </c>
      <c r="BQ24" s="4">
        <v>1</v>
      </c>
      <c r="BR24" s="4">
        <v>0</v>
      </c>
      <c r="BS24" s="4">
        <v>1</v>
      </c>
      <c r="BT24" s="4">
        <v>1</v>
      </c>
      <c r="BU24" s="4">
        <v>1</v>
      </c>
      <c r="BV24" s="4">
        <v>1</v>
      </c>
      <c r="BW24" s="4">
        <v>1</v>
      </c>
      <c r="BX24" s="4">
        <v>1</v>
      </c>
      <c r="BY24" s="4">
        <v>1</v>
      </c>
      <c r="BZ24" s="4">
        <v>1</v>
      </c>
      <c r="CA24" s="4">
        <v>1</v>
      </c>
      <c r="CB24" s="4">
        <v>1</v>
      </c>
      <c r="CC24" s="4">
        <v>1</v>
      </c>
      <c r="CD24" s="4">
        <v>1</v>
      </c>
      <c r="CE24" s="4">
        <v>1</v>
      </c>
      <c r="CF24" s="4">
        <v>1</v>
      </c>
    </row>
    <row r="25" spans="1:84" ht="11.25" customHeight="1" x14ac:dyDescent="0.25">
      <c r="A25" s="4"/>
      <c r="B25" s="4">
        <v>1</v>
      </c>
      <c r="C25" s="4">
        <v>1</v>
      </c>
      <c r="D25" s="4">
        <v>1</v>
      </c>
      <c r="E25" s="4">
        <v>1</v>
      </c>
      <c r="F25" s="4">
        <v>1</v>
      </c>
      <c r="G25" s="4">
        <v>1</v>
      </c>
      <c r="H25" s="4">
        <v>1</v>
      </c>
      <c r="I25" s="4">
        <v>1</v>
      </c>
      <c r="J25" s="4">
        <v>1</v>
      </c>
      <c r="K25" s="4">
        <v>1</v>
      </c>
      <c r="L25" s="4">
        <v>1</v>
      </c>
      <c r="M25" s="4">
        <v>1</v>
      </c>
      <c r="N25" s="4">
        <v>1</v>
      </c>
      <c r="O25" s="4">
        <v>1</v>
      </c>
      <c r="P25" s="4">
        <v>1</v>
      </c>
      <c r="Q25" s="4">
        <v>1</v>
      </c>
      <c r="R25" s="4">
        <v>1</v>
      </c>
      <c r="S25" s="4">
        <v>1</v>
      </c>
      <c r="T25" s="4">
        <v>1</v>
      </c>
      <c r="U25" s="4">
        <v>1</v>
      </c>
      <c r="W25" s="4">
        <v>1</v>
      </c>
      <c r="X25" s="4">
        <v>1</v>
      </c>
      <c r="Y25" s="4">
        <v>1</v>
      </c>
      <c r="Z25" s="4">
        <v>1</v>
      </c>
      <c r="AA25" s="4">
        <v>1</v>
      </c>
      <c r="AB25" s="4">
        <v>1</v>
      </c>
      <c r="AC25" s="4">
        <v>1</v>
      </c>
      <c r="AD25" s="4">
        <v>1</v>
      </c>
      <c r="AE25" s="4">
        <v>1</v>
      </c>
      <c r="AF25" s="4">
        <v>1</v>
      </c>
      <c r="AG25" s="4">
        <v>1</v>
      </c>
      <c r="AH25" s="4">
        <v>1</v>
      </c>
      <c r="AI25" s="4">
        <v>1</v>
      </c>
      <c r="AJ25" s="4">
        <v>1</v>
      </c>
      <c r="AK25" s="4">
        <v>1</v>
      </c>
      <c r="AL25" s="4">
        <v>1</v>
      </c>
      <c r="AM25" s="4">
        <v>1</v>
      </c>
      <c r="AN25" s="4">
        <v>1</v>
      </c>
      <c r="AO25" s="4">
        <v>1</v>
      </c>
      <c r="AP25" s="4">
        <v>1</v>
      </c>
      <c r="AR25" s="4">
        <v>1</v>
      </c>
      <c r="AS25" s="4">
        <v>1</v>
      </c>
      <c r="AT25" s="4">
        <v>1</v>
      </c>
      <c r="AU25" s="4">
        <v>1</v>
      </c>
      <c r="AV25" s="4">
        <v>1</v>
      </c>
      <c r="AW25" s="4">
        <v>1</v>
      </c>
      <c r="AX25" s="4">
        <v>1</v>
      </c>
      <c r="AY25" s="4">
        <v>1</v>
      </c>
      <c r="AZ25" s="4">
        <v>1</v>
      </c>
      <c r="BA25" s="4">
        <v>1</v>
      </c>
      <c r="BB25" s="4">
        <v>1</v>
      </c>
      <c r="BC25" s="4">
        <v>1</v>
      </c>
      <c r="BD25" s="4">
        <v>1</v>
      </c>
      <c r="BE25" s="4">
        <v>1</v>
      </c>
      <c r="BF25" s="4">
        <v>1</v>
      </c>
      <c r="BG25" s="4">
        <v>1</v>
      </c>
      <c r="BH25" s="4">
        <v>1</v>
      </c>
      <c r="BI25" s="4">
        <v>1</v>
      </c>
      <c r="BJ25" s="4">
        <v>1</v>
      </c>
      <c r="BK25" s="4">
        <v>1</v>
      </c>
      <c r="BM25" s="4">
        <v>1</v>
      </c>
      <c r="BN25" s="4">
        <v>1</v>
      </c>
      <c r="BO25" s="4">
        <v>1</v>
      </c>
      <c r="BP25" s="4">
        <v>1</v>
      </c>
      <c r="BQ25" s="4">
        <v>1</v>
      </c>
      <c r="BR25" s="4">
        <v>1</v>
      </c>
      <c r="BS25" s="4">
        <v>1</v>
      </c>
      <c r="BT25" s="4">
        <v>1</v>
      </c>
      <c r="BU25" s="4">
        <v>1</v>
      </c>
      <c r="BV25" s="4">
        <v>1</v>
      </c>
      <c r="BW25" s="4">
        <v>1</v>
      </c>
      <c r="BX25" s="4">
        <v>1</v>
      </c>
      <c r="BY25" s="4">
        <v>1</v>
      </c>
      <c r="BZ25" s="4">
        <v>1</v>
      </c>
      <c r="CA25" s="4">
        <v>1</v>
      </c>
      <c r="CB25" s="4">
        <v>1</v>
      </c>
      <c r="CC25" s="4">
        <v>1</v>
      </c>
      <c r="CD25" s="4">
        <v>1</v>
      </c>
      <c r="CE25" s="4">
        <v>1</v>
      </c>
      <c r="CF25" s="4">
        <v>1</v>
      </c>
    </row>
    <row r="26" spans="1:84" ht="11.25" customHeight="1" x14ac:dyDescent="0.25">
      <c r="A26" s="4"/>
      <c r="B26" s="4">
        <v>1</v>
      </c>
      <c r="C26" s="4">
        <v>1</v>
      </c>
      <c r="D26" s="4">
        <v>1</v>
      </c>
      <c r="E26" s="4">
        <v>1</v>
      </c>
      <c r="F26" s="4">
        <v>1</v>
      </c>
      <c r="G26" s="4">
        <v>1</v>
      </c>
      <c r="H26" s="4">
        <v>1</v>
      </c>
      <c r="I26" s="4">
        <v>1</v>
      </c>
      <c r="J26" s="4">
        <v>1</v>
      </c>
      <c r="K26" s="4">
        <v>1</v>
      </c>
      <c r="L26" s="4">
        <v>1</v>
      </c>
      <c r="M26" s="4">
        <v>1</v>
      </c>
      <c r="N26" s="4">
        <v>1</v>
      </c>
      <c r="O26" s="4">
        <v>1</v>
      </c>
      <c r="P26" s="4">
        <v>1</v>
      </c>
      <c r="Q26" s="4">
        <v>1</v>
      </c>
      <c r="R26" s="4">
        <v>1</v>
      </c>
      <c r="S26" s="4">
        <v>1</v>
      </c>
      <c r="T26" s="4">
        <v>1</v>
      </c>
      <c r="U26" s="4">
        <v>1</v>
      </c>
      <c r="W26" s="4">
        <v>1</v>
      </c>
      <c r="X26" s="4">
        <v>1</v>
      </c>
      <c r="Y26" s="4">
        <v>1</v>
      </c>
      <c r="Z26" s="4">
        <v>1</v>
      </c>
      <c r="AA26" s="4">
        <v>1</v>
      </c>
      <c r="AB26" s="4">
        <v>1</v>
      </c>
      <c r="AC26" s="4">
        <v>1</v>
      </c>
      <c r="AD26" s="4">
        <v>1</v>
      </c>
      <c r="AE26" s="4">
        <v>1</v>
      </c>
      <c r="AF26" s="4">
        <v>1</v>
      </c>
      <c r="AG26" s="4">
        <v>1</v>
      </c>
      <c r="AH26" s="4">
        <v>1</v>
      </c>
      <c r="AI26" s="4">
        <v>1</v>
      </c>
      <c r="AJ26" s="4">
        <v>1</v>
      </c>
      <c r="AK26" s="4">
        <v>1</v>
      </c>
      <c r="AL26" s="4">
        <v>1</v>
      </c>
      <c r="AM26" s="4">
        <v>1</v>
      </c>
      <c r="AN26" s="4">
        <v>1</v>
      </c>
      <c r="AO26" s="4">
        <v>1</v>
      </c>
      <c r="AP26" s="4">
        <v>1</v>
      </c>
      <c r="AR26" s="4">
        <v>1</v>
      </c>
      <c r="AS26" s="4">
        <v>1</v>
      </c>
      <c r="AT26" s="4">
        <v>1</v>
      </c>
      <c r="AU26" s="4">
        <v>1</v>
      </c>
      <c r="AV26" s="4">
        <v>1</v>
      </c>
      <c r="AW26" s="4">
        <v>1</v>
      </c>
      <c r="AX26" s="4">
        <v>1</v>
      </c>
      <c r="AY26" s="4">
        <v>1</v>
      </c>
      <c r="AZ26" s="4">
        <v>1</v>
      </c>
      <c r="BA26" s="4">
        <v>1</v>
      </c>
      <c r="BB26" s="4">
        <v>1</v>
      </c>
      <c r="BC26" s="4">
        <v>1</v>
      </c>
      <c r="BD26" s="4">
        <v>1</v>
      </c>
      <c r="BE26" s="4">
        <v>1</v>
      </c>
      <c r="BF26" s="4">
        <v>1</v>
      </c>
      <c r="BG26" s="4">
        <v>1</v>
      </c>
      <c r="BH26" s="4">
        <v>1</v>
      </c>
      <c r="BI26" s="4">
        <v>1</v>
      </c>
      <c r="BJ26" s="4">
        <v>1</v>
      </c>
      <c r="BK26" s="4">
        <v>1</v>
      </c>
      <c r="BM26" s="4">
        <v>1</v>
      </c>
      <c r="BN26" s="4">
        <v>1</v>
      </c>
      <c r="BO26" s="4">
        <v>1</v>
      </c>
      <c r="BP26" s="4">
        <v>1</v>
      </c>
      <c r="BQ26" s="4">
        <v>1</v>
      </c>
      <c r="BR26" s="4">
        <v>1</v>
      </c>
      <c r="BS26" s="4">
        <v>1</v>
      </c>
      <c r="BT26" s="4">
        <v>1</v>
      </c>
      <c r="BU26" s="4">
        <v>1</v>
      </c>
      <c r="BV26" s="4">
        <v>1</v>
      </c>
      <c r="BW26" s="4">
        <v>1</v>
      </c>
      <c r="BX26" s="4">
        <v>1</v>
      </c>
      <c r="BY26" s="4">
        <v>1</v>
      </c>
      <c r="BZ26" s="4">
        <v>1</v>
      </c>
      <c r="CA26" s="4">
        <v>1</v>
      </c>
      <c r="CB26" s="4">
        <v>1</v>
      </c>
      <c r="CC26" s="4">
        <v>1</v>
      </c>
      <c r="CD26" s="4">
        <v>1</v>
      </c>
      <c r="CE26" s="4">
        <v>1</v>
      </c>
      <c r="CF26" s="4">
        <v>1</v>
      </c>
    </row>
    <row r="27" spans="1:84" ht="11.25" customHeight="1" x14ac:dyDescent="0.25">
      <c r="A27" s="4"/>
      <c r="B27" s="4">
        <v>1</v>
      </c>
      <c r="C27" s="4">
        <v>1</v>
      </c>
      <c r="D27" s="4">
        <v>1</v>
      </c>
      <c r="E27" s="4">
        <v>1</v>
      </c>
      <c r="F27" s="4">
        <v>1</v>
      </c>
      <c r="G27" s="4">
        <v>1</v>
      </c>
      <c r="H27" s="4">
        <v>1</v>
      </c>
      <c r="I27" s="4">
        <v>1</v>
      </c>
      <c r="J27" s="4">
        <v>1</v>
      </c>
      <c r="K27" s="4">
        <v>1</v>
      </c>
      <c r="L27" s="4">
        <v>1</v>
      </c>
      <c r="M27" s="4">
        <v>1</v>
      </c>
      <c r="N27" s="4">
        <v>1</v>
      </c>
      <c r="O27" s="4">
        <v>1</v>
      </c>
      <c r="P27" s="4">
        <v>1</v>
      </c>
      <c r="Q27" s="4">
        <v>1</v>
      </c>
      <c r="R27" s="4">
        <v>1</v>
      </c>
      <c r="S27" s="4">
        <v>1</v>
      </c>
      <c r="T27" s="4">
        <v>1</v>
      </c>
      <c r="U27" s="4">
        <v>1</v>
      </c>
      <c r="W27" s="4">
        <v>1</v>
      </c>
      <c r="X27" s="4">
        <v>1</v>
      </c>
      <c r="Y27" s="4">
        <v>1</v>
      </c>
      <c r="Z27" s="4">
        <v>1</v>
      </c>
      <c r="AA27" s="4">
        <v>1</v>
      </c>
      <c r="AB27" s="4">
        <v>1</v>
      </c>
      <c r="AC27" s="4">
        <v>1</v>
      </c>
      <c r="AD27" s="4">
        <v>1</v>
      </c>
      <c r="AE27" s="4">
        <v>1</v>
      </c>
      <c r="AF27" s="4">
        <v>1</v>
      </c>
      <c r="AG27" s="4">
        <v>1</v>
      </c>
      <c r="AH27" s="4">
        <v>1</v>
      </c>
      <c r="AI27" s="4">
        <v>1</v>
      </c>
      <c r="AJ27" s="4">
        <v>1</v>
      </c>
      <c r="AK27" s="4">
        <v>1</v>
      </c>
      <c r="AL27" s="4">
        <v>1</v>
      </c>
      <c r="AM27" s="4">
        <v>1</v>
      </c>
      <c r="AN27" s="4">
        <v>1</v>
      </c>
      <c r="AO27" s="4">
        <v>1</v>
      </c>
      <c r="AP27" s="4">
        <v>1</v>
      </c>
      <c r="AR27" s="4">
        <v>1</v>
      </c>
      <c r="AS27" s="4">
        <v>1</v>
      </c>
      <c r="AT27" s="4">
        <v>1</v>
      </c>
      <c r="AU27" s="4">
        <v>1</v>
      </c>
      <c r="AV27" s="4">
        <v>1</v>
      </c>
      <c r="AW27" s="4">
        <v>1</v>
      </c>
      <c r="AX27" s="4">
        <v>1</v>
      </c>
      <c r="AY27" s="4">
        <v>1</v>
      </c>
      <c r="AZ27" s="4">
        <v>1</v>
      </c>
      <c r="BA27" s="4">
        <v>1</v>
      </c>
      <c r="BB27" s="4">
        <v>1</v>
      </c>
      <c r="BC27" s="4">
        <v>1</v>
      </c>
      <c r="BD27" s="4">
        <v>1</v>
      </c>
      <c r="BE27" s="4">
        <v>1</v>
      </c>
      <c r="BF27" s="4">
        <v>1</v>
      </c>
      <c r="BG27" s="4">
        <v>1</v>
      </c>
      <c r="BH27" s="4">
        <v>1</v>
      </c>
      <c r="BI27" s="4">
        <v>1</v>
      </c>
      <c r="BJ27" s="4">
        <v>1</v>
      </c>
      <c r="BK27" s="4">
        <v>1</v>
      </c>
      <c r="BM27" s="4">
        <v>1</v>
      </c>
      <c r="BN27" s="4">
        <v>1</v>
      </c>
      <c r="BO27" s="4">
        <v>1</v>
      </c>
      <c r="BP27" s="4">
        <v>1</v>
      </c>
      <c r="BQ27" s="4">
        <v>1</v>
      </c>
      <c r="BR27" s="4">
        <v>1</v>
      </c>
      <c r="BS27" s="4">
        <v>1</v>
      </c>
      <c r="BT27" s="4">
        <v>1</v>
      </c>
      <c r="BU27" s="4">
        <v>1</v>
      </c>
      <c r="BV27" s="4">
        <v>1</v>
      </c>
      <c r="BW27" s="4">
        <v>1</v>
      </c>
      <c r="BX27" s="4">
        <v>1</v>
      </c>
      <c r="BY27" s="4">
        <v>1</v>
      </c>
      <c r="BZ27" s="4">
        <v>1</v>
      </c>
      <c r="CA27" s="4">
        <v>1</v>
      </c>
      <c r="CB27" s="4">
        <v>1</v>
      </c>
      <c r="CC27" s="4">
        <v>1</v>
      </c>
      <c r="CD27" s="4">
        <v>1</v>
      </c>
      <c r="CE27" s="4">
        <v>1</v>
      </c>
      <c r="CF27" s="4">
        <v>1</v>
      </c>
    </row>
    <row r="28" spans="1:84" ht="11.25" customHeight="1" x14ac:dyDescent="0.25">
      <c r="A28" s="4"/>
      <c r="B28" s="4">
        <v>1</v>
      </c>
      <c r="C28" s="4">
        <v>1</v>
      </c>
      <c r="D28" s="4">
        <v>1</v>
      </c>
      <c r="E28" s="4">
        <v>1</v>
      </c>
      <c r="F28" s="4">
        <v>1</v>
      </c>
      <c r="G28" s="4">
        <v>1</v>
      </c>
      <c r="H28" s="4">
        <v>1</v>
      </c>
      <c r="I28" s="4">
        <v>1</v>
      </c>
      <c r="J28" s="4">
        <v>1</v>
      </c>
      <c r="K28" s="4">
        <v>1</v>
      </c>
      <c r="L28" s="4">
        <v>1</v>
      </c>
      <c r="M28" s="4">
        <v>1</v>
      </c>
      <c r="N28" s="4">
        <v>1</v>
      </c>
      <c r="O28" s="4">
        <v>1</v>
      </c>
      <c r="P28" s="4">
        <v>1</v>
      </c>
      <c r="Q28" s="4">
        <v>1</v>
      </c>
      <c r="R28" s="4">
        <v>1</v>
      </c>
      <c r="S28" s="4">
        <v>1</v>
      </c>
      <c r="T28" s="4">
        <v>1</v>
      </c>
      <c r="U28" s="4">
        <v>1</v>
      </c>
      <c r="W28" s="4">
        <v>1</v>
      </c>
      <c r="X28" s="4">
        <v>1</v>
      </c>
      <c r="Y28" s="4">
        <v>1</v>
      </c>
      <c r="Z28" s="4">
        <v>1</v>
      </c>
      <c r="AA28" s="4">
        <v>1</v>
      </c>
      <c r="AB28" s="4">
        <v>1</v>
      </c>
      <c r="AC28" s="4">
        <v>1</v>
      </c>
      <c r="AD28" s="4">
        <v>1</v>
      </c>
      <c r="AE28" s="4">
        <v>1</v>
      </c>
      <c r="AF28" s="4">
        <v>1</v>
      </c>
      <c r="AG28" s="4">
        <v>1</v>
      </c>
      <c r="AH28" s="4">
        <v>1</v>
      </c>
      <c r="AI28" s="4">
        <v>1</v>
      </c>
      <c r="AJ28" s="4">
        <v>1</v>
      </c>
      <c r="AK28" s="4">
        <v>1</v>
      </c>
      <c r="AL28" s="4">
        <v>1</v>
      </c>
      <c r="AM28" s="4">
        <v>1</v>
      </c>
      <c r="AN28" s="4">
        <v>1</v>
      </c>
      <c r="AO28" s="4">
        <v>1</v>
      </c>
      <c r="AP28" s="4">
        <v>1</v>
      </c>
      <c r="AR28" s="4">
        <v>1</v>
      </c>
      <c r="AS28" s="4">
        <v>1</v>
      </c>
      <c r="AT28" s="4">
        <v>1</v>
      </c>
      <c r="AU28" s="4">
        <v>1</v>
      </c>
      <c r="AV28" s="4">
        <v>1</v>
      </c>
      <c r="AW28" s="4">
        <v>1</v>
      </c>
      <c r="AX28" s="4">
        <v>1</v>
      </c>
      <c r="AY28" s="4">
        <v>1</v>
      </c>
      <c r="AZ28" s="4">
        <v>1</v>
      </c>
      <c r="BA28" s="4">
        <v>1</v>
      </c>
      <c r="BB28" s="4">
        <v>1</v>
      </c>
      <c r="BC28" s="4">
        <v>1</v>
      </c>
      <c r="BD28" s="4">
        <v>1</v>
      </c>
      <c r="BE28" s="4">
        <v>1</v>
      </c>
      <c r="BF28" s="4">
        <v>1</v>
      </c>
      <c r="BG28" s="4">
        <v>1</v>
      </c>
      <c r="BH28" s="4">
        <v>1</v>
      </c>
      <c r="BI28" s="4">
        <v>1</v>
      </c>
      <c r="BJ28" s="4">
        <v>1</v>
      </c>
      <c r="BK28" s="4">
        <v>1</v>
      </c>
      <c r="BM28" s="4">
        <v>1</v>
      </c>
      <c r="BN28" s="4">
        <v>1</v>
      </c>
      <c r="BO28" s="4">
        <v>1</v>
      </c>
      <c r="BP28" s="4">
        <v>1</v>
      </c>
      <c r="BQ28" s="4">
        <v>1</v>
      </c>
      <c r="BR28" s="4">
        <v>1</v>
      </c>
      <c r="BS28" s="4">
        <v>1</v>
      </c>
      <c r="BT28" s="4">
        <v>1</v>
      </c>
      <c r="BU28" s="4">
        <v>1</v>
      </c>
      <c r="BV28" s="4">
        <v>1</v>
      </c>
      <c r="BW28" s="4">
        <v>1</v>
      </c>
      <c r="BX28" s="4">
        <v>1</v>
      </c>
      <c r="BY28" s="4">
        <v>1</v>
      </c>
      <c r="BZ28" s="4">
        <v>1</v>
      </c>
      <c r="CA28" s="4">
        <v>1</v>
      </c>
      <c r="CB28" s="4">
        <v>1</v>
      </c>
      <c r="CC28" s="4">
        <v>1</v>
      </c>
      <c r="CD28" s="4">
        <v>1</v>
      </c>
      <c r="CE28" s="4">
        <v>1</v>
      </c>
      <c r="CF28" s="4">
        <v>1</v>
      </c>
    </row>
    <row r="29" spans="1:84" ht="11.25" customHeight="1" x14ac:dyDescent="0.25">
      <c r="A29" s="4"/>
      <c r="B29" s="4">
        <v>1</v>
      </c>
      <c r="C29" s="4">
        <v>1</v>
      </c>
      <c r="D29" s="4">
        <v>1</v>
      </c>
      <c r="E29" s="4">
        <v>1</v>
      </c>
      <c r="F29" s="4">
        <v>1</v>
      </c>
      <c r="G29" s="4">
        <v>1</v>
      </c>
      <c r="H29" s="4">
        <v>1</v>
      </c>
      <c r="I29" s="4">
        <v>1</v>
      </c>
      <c r="J29" s="4">
        <v>1</v>
      </c>
      <c r="K29" s="4">
        <v>1</v>
      </c>
      <c r="L29" s="4">
        <v>1</v>
      </c>
      <c r="M29" s="4">
        <v>1</v>
      </c>
      <c r="N29" s="4">
        <v>1</v>
      </c>
      <c r="O29" s="4">
        <v>1</v>
      </c>
      <c r="P29" s="4">
        <v>1</v>
      </c>
      <c r="Q29" s="4">
        <v>1</v>
      </c>
      <c r="R29" s="4">
        <v>1</v>
      </c>
      <c r="S29" s="4">
        <v>1</v>
      </c>
      <c r="T29" s="4">
        <v>1</v>
      </c>
      <c r="U29" s="4">
        <v>1</v>
      </c>
      <c r="W29" s="4">
        <v>1</v>
      </c>
      <c r="X29" s="4">
        <v>1</v>
      </c>
      <c r="Y29" s="4">
        <v>1</v>
      </c>
      <c r="Z29" s="4">
        <v>1</v>
      </c>
      <c r="AA29" s="4">
        <v>1</v>
      </c>
      <c r="AB29" s="4">
        <v>1</v>
      </c>
      <c r="AC29" s="4">
        <v>1</v>
      </c>
      <c r="AD29" s="4">
        <v>1</v>
      </c>
      <c r="AE29" s="4">
        <v>1</v>
      </c>
      <c r="AF29" s="4">
        <v>1</v>
      </c>
      <c r="AG29" s="4">
        <v>1</v>
      </c>
      <c r="AH29" s="4">
        <v>1</v>
      </c>
      <c r="AI29" s="4">
        <v>1</v>
      </c>
      <c r="AJ29" s="4">
        <v>1</v>
      </c>
      <c r="AK29" s="4">
        <v>1</v>
      </c>
      <c r="AL29" s="4">
        <v>1</v>
      </c>
      <c r="AM29" s="4">
        <v>1</v>
      </c>
      <c r="AN29" s="4">
        <v>1</v>
      </c>
      <c r="AO29" s="4">
        <v>1</v>
      </c>
      <c r="AP29" s="4">
        <v>1</v>
      </c>
      <c r="AR29" s="4">
        <v>1</v>
      </c>
      <c r="AS29" s="4">
        <v>1</v>
      </c>
      <c r="AT29" s="4">
        <v>1</v>
      </c>
      <c r="AU29" s="4">
        <v>1</v>
      </c>
      <c r="AV29" s="4">
        <v>1</v>
      </c>
      <c r="AW29" s="4">
        <v>1</v>
      </c>
      <c r="AX29" s="4">
        <v>1</v>
      </c>
      <c r="AY29" s="4">
        <v>1</v>
      </c>
      <c r="AZ29" s="4">
        <v>1</v>
      </c>
      <c r="BA29" s="4">
        <v>1</v>
      </c>
      <c r="BB29" s="4">
        <v>1</v>
      </c>
      <c r="BC29" s="4">
        <v>1</v>
      </c>
      <c r="BD29" s="4">
        <v>1</v>
      </c>
      <c r="BE29" s="4">
        <v>1</v>
      </c>
      <c r="BF29" s="4">
        <v>1</v>
      </c>
      <c r="BG29" s="4">
        <v>1</v>
      </c>
      <c r="BH29" s="4">
        <v>1</v>
      </c>
      <c r="BI29" s="4">
        <v>1</v>
      </c>
      <c r="BJ29" s="4">
        <v>1</v>
      </c>
      <c r="BK29" s="4">
        <v>1</v>
      </c>
      <c r="BM29" s="4">
        <v>1</v>
      </c>
      <c r="BN29" s="4">
        <v>1</v>
      </c>
      <c r="BO29" s="4">
        <v>1</v>
      </c>
      <c r="BP29" s="4">
        <v>1</v>
      </c>
      <c r="BQ29" s="4">
        <v>1</v>
      </c>
      <c r="BR29" s="4">
        <v>1</v>
      </c>
      <c r="BS29" s="4">
        <v>1</v>
      </c>
      <c r="BT29" s="4">
        <v>1</v>
      </c>
      <c r="BU29" s="4">
        <v>1</v>
      </c>
      <c r="BV29" s="4">
        <v>1</v>
      </c>
      <c r="BW29" s="4">
        <v>1</v>
      </c>
      <c r="BX29" s="4">
        <v>1</v>
      </c>
      <c r="BY29" s="4">
        <v>1</v>
      </c>
      <c r="BZ29" s="4">
        <v>1</v>
      </c>
      <c r="CA29" s="4">
        <v>1</v>
      </c>
      <c r="CB29" s="4">
        <v>1</v>
      </c>
      <c r="CC29" s="4">
        <v>1</v>
      </c>
      <c r="CD29" s="4">
        <v>1</v>
      </c>
      <c r="CE29" s="4">
        <v>1</v>
      </c>
      <c r="CF29" s="4">
        <v>1</v>
      </c>
    </row>
    <row r="30" spans="1:84" ht="11.25" customHeight="1" x14ac:dyDescent="0.25">
      <c r="A30" s="4"/>
      <c r="B30" s="4">
        <v>1</v>
      </c>
      <c r="C30" s="4">
        <v>1</v>
      </c>
      <c r="D30" s="4">
        <v>1</v>
      </c>
      <c r="E30" s="4">
        <v>1</v>
      </c>
      <c r="F30" s="4">
        <v>1</v>
      </c>
      <c r="G30" s="4">
        <v>1</v>
      </c>
      <c r="H30" s="4">
        <v>1</v>
      </c>
      <c r="I30" s="4">
        <v>1</v>
      </c>
      <c r="J30" s="4">
        <v>1</v>
      </c>
      <c r="K30" s="4">
        <v>1</v>
      </c>
      <c r="L30" s="4">
        <v>1</v>
      </c>
      <c r="M30" s="4">
        <v>1</v>
      </c>
      <c r="N30" s="4">
        <v>1</v>
      </c>
      <c r="O30" s="4">
        <v>1</v>
      </c>
      <c r="P30" s="4">
        <v>1</v>
      </c>
      <c r="Q30" s="4">
        <v>1</v>
      </c>
      <c r="R30" s="4">
        <v>1</v>
      </c>
      <c r="S30" s="4">
        <v>1</v>
      </c>
      <c r="T30" s="4">
        <v>1</v>
      </c>
      <c r="U30" s="4">
        <v>1</v>
      </c>
      <c r="W30" s="4">
        <v>1</v>
      </c>
      <c r="X30" s="4">
        <v>1</v>
      </c>
      <c r="Y30" s="4">
        <v>1</v>
      </c>
      <c r="Z30" s="4">
        <v>1</v>
      </c>
      <c r="AA30" s="4">
        <v>1</v>
      </c>
      <c r="AB30" s="4">
        <v>1</v>
      </c>
      <c r="AC30" s="4">
        <v>1</v>
      </c>
      <c r="AD30" s="4">
        <v>1</v>
      </c>
      <c r="AE30" s="4">
        <v>1</v>
      </c>
      <c r="AF30" s="4">
        <v>1</v>
      </c>
      <c r="AG30" s="4">
        <v>1</v>
      </c>
      <c r="AH30" s="4">
        <v>1</v>
      </c>
      <c r="AI30" s="4">
        <v>1</v>
      </c>
      <c r="AJ30" s="4">
        <v>1</v>
      </c>
      <c r="AK30" s="4">
        <v>1</v>
      </c>
      <c r="AL30" s="4">
        <v>1</v>
      </c>
      <c r="AM30" s="4">
        <v>1</v>
      </c>
      <c r="AN30" s="4">
        <v>1</v>
      </c>
      <c r="AO30" s="4">
        <v>1</v>
      </c>
      <c r="AP30" s="4">
        <v>1</v>
      </c>
      <c r="AR30" s="4">
        <v>1</v>
      </c>
      <c r="AS30" s="4">
        <v>1</v>
      </c>
      <c r="AT30" s="4">
        <v>1</v>
      </c>
      <c r="AU30" s="4">
        <v>1</v>
      </c>
      <c r="AV30" s="4">
        <v>1</v>
      </c>
      <c r="AW30" s="4">
        <v>1</v>
      </c>
      <c r="AX30" s="4">
        <v>1</v>
      </c>
      <c r="AY30" s="4">
        <v>1</v>
      </c>
      <c r="AZ30" s="4">
        <v>1</v>
      </c>
      <c r="BA30" s="4">
        <v>1</v>
      </c>
      <c r="BB30" s="4">
        <v>1</v>
      </c>
      <c r="BC30" s="4">
        <v>1</v>
      </c>
      <c r="BD30" s="4">
        <v>1</v>
      </c>
      <c r="BE30" s="4">
        <v>1</v>
      </c>
      <c r="BF30" s="4">
        <v>1</v>
      </c>
      <c r="BG30" s="4">
        <v>1</v>
      </c>
      <c r="BH30" s="4">
        <v>1</v>
      </c>
      <c r="BI30" s="4">
        <v>1</v>
      </c>
      <c r="BJ30" s="4">
        <v>1</v>
      </c>
      <c r="BK30" s="4">
        <v>1</v>
      </c>
      <c r="BM30" s="4">
        <v>1</v>
      </c>
      <c r="BN30" s="4">
        <v>1</v>
      </c>
      <c r="BO30" s="4">
        <v>1</v>
      </c>
      <c r="BP30" s="4">
        <v>1</v>
      </c>
      <c r="BQ30" s="4">
        <v>1</v>
      </c>
      <c r="BR30" s="4">
        <v>1</v>
      </c>
      <c r="BS30" s="4">
        <v>1</v>
      </c>
      <c r="BT30" s="4">
        <v>1</v>
      </c>
      <c r="BU30" s="4">
        <v>1</v>
      </c>
      <c r="BV30" s="4">
        <v>1</v>
      </c>
      <c r="BW30" s="4">
        <v>1</v>
      </c>
      <c r="BX30" s="4">
        <v>1</v>
      </c>
      <c r="BY30" s="4">
        <v>1</v>
      </c>
      <c r="BZ30" s="4">
        <v>1</v>
      </c>
      <c r="CA30" s="4">
        <v>1</v>
      </c>
      <c r="CB30" s="4">
        <v>1</v>
      </c>
      <c r="CC30" s="4">
        <v>1</v>
      </c>
      <c r="CD30" s="4">
        <v>1</v>
      </c>
      <c r="CE30" s="4">
        <v>1</v>
      </c>
      <c r="CF30" s="4">
        <v>1</v>
      </c>
    </row>
    <row r="31" spans="1:84" ht="11.25" customHeight="1" x14ac:dyDescent="0.25">
      <c r="A31" s="4"/>
      <c r="B31" s="4">
        <v>1</v>
      </c>
      <c r="C31" s="4">
        <v>1</v>
      </c>
      <c r="D31" s="4">
        <v>1</v>
      </c>
      <c r="E31" s="4">
        <v>1</v>
      </c>
      <c r="F31" s="4">
        <v>1</v>
      </c>
      <c r="G31" s="4">
        <v>1</v>
      </c>
      <c r="H31" s="4">
        <v>1</v>
      </c>
      <c r="I31" s="4">
        <v>1</v>
      </c>
      <c r="J31" s="4">
        <v>1</v>
      </c>
      <c r="K31" s="4">
        <v>1</v>
      </c>
      <c r="L31" s="4">
        <v>1</v>
      </c>
      <c r="M31" s="4">
        <v>1</v>
      </c>
      <c r="N31" s="4">
        <v>1</v>
      </c>
      <c r="O31" s="4">
        <v>1</v>
      </c>
      <c r="P31" s="4">
        <v>1</v>
      </c>
      <c r="Q31" s="4">
        <v>1</v>
      </c>
      <c r="R31" s="4">
        <v>1</v>
      </c>
      <c r="S31" s="4">
        <v>1</v>
      </c>
      <c r="T31" s="4">
        <v>1</v>
      </c>
      <c r="U31" s="4">
        <v>1</v>
      </c>
      <c r="W31" s="4">
        <v>1</v>
      </c>
      <c r="X31" s="4">
        <v>1</v>
      </c>
      <c r="Y31" s="4">
        <v>1</v>
      </c>
      <c r="Z31" s="4">
        <v>1</v>
      </c>
      <c r="AA31" s="4">
        <v>1</v>
      </c>
      <c r="AB31" s="4">
        <v>1</v>
      </c>
      <c r="AC31" s="4">
        <v>1</v>
      </c>
      <c r="AD31" s="4">
        <v>1</v>
      </c>
      <c r="AE31" s="4">
        <v>1</v>
      </c>
      <c r="AF31" s="4">
        <v>1</v>
      </c>
      <c r="AG31" s="4">
        <v>1</v>
      </c>
      <c r="AH31" s="4">
        <v>1</v>
      </c>
      <c r="AI31" s="4">
        <v>1</v>
      </c>
      <c r="AJ31" s="4">
        <v>1</v>
      </c>
      <c r="AK31" s="4">
        <v>1</v>
      </c>
      <c r="AL31" s="4">
        <v>1</v>
      </c>
      <c r="AM31" s="4">
        <v>1</v>
      </c>
      <c r="AN31" s="4">
        <v>1</v>
      </c>
      <c r="AO31" s="4">
        <v>1</v>
      </c>
      <c r="AP31" s="4">
        <v>1</v>
      </c>
      <c r="AR31" s="4">
        <v>1</v>
      </c>
      <c r="AS31" s="4">
        <v>1</v>
      </c>
      <c r="AT31" s="4">
        <v>1</v>
      </c>
      <c r="AU31" s="4">
        <v>1</v>
      </c>
      <c r="AV31" s="4">
        <v>1</v>
      </c>
      <c r="AW31" s="4">
        <v>1</v>
      </c>
      <c r="AX31" s="4">
        <v>1</v>
      </c>
      <c r="AY31" s="4">
        <v>1</v>
      </c>
      <c r="AZ31" s="4">
        <v>1</v>
      </c>
      <c r="BA31" s="4">
        <v>1</v>
      </c>
      <c r="BB31" s="4">
        <v>1</v>
      </c>
      <c r="BC31" s="4">
        <v>1</v>
      </c>
      <c r="BD31" s="4">
        <v>1</v>
      </c>
      <c r="BE31" s="4">
        <v>1</v>
      </c>
      <c r="BF31" s="4">
        <v>1</v>
      </c>
      <c r="BG31" s="4">
        <v>1</v>
      </c>
      <c r="BH31" s="4">
        <v>1</v>
      </c>
      <c r="BI31" s="4">
        <v>1</v>
      </c>
      <c r="BJ31" s="4">
        <v>1</v>
      </c>
      <c r="BK31" s="4">
        <v>1</v>
      </c>
      <c r="BM31" s="4">
        <v>1</v>
      </c>
      <c r="BN31" s="4">
        <v>1</v>
      </c>
      <c r="BO31" s="4">
        <v>1</v>
      </c>
      <c r="BP31" s="4">
        <v>1</v>
      </c>
      <c r="BQ31" s="4">
        <v>1</v>
      </c>
      <c r="BR31" s="4">
        <v>1</v>
      </c>
      <c r="BS31" s="4">
        <v>1</v>
      </c>
      <c r="BT31" s="4">
        <v>1</v>
      </c>
      <c r="BU31" s="4">
        <v>1</v>
      </c>
      <c r="BV31" s="4">
        <v>1</v>
      </c>
      <c r="BW31" s="4">
        <v>1</v>
      </c>
      <c r="BX31" s="4">
        <v>1</v>
      </c>
      <c r="BY31" s="4">
        <v>1</v>
      </c>
      <c r="BZ31" s="4">
        <v>1</v>
      </c>
      <c r="CA31" s="4">
        <v>1</v>
      </c>
      <c r="CB31" s="4">
        <v>1</v>
      </c>
      <c r="CC31" s="4">
        <v>1</v>
      </c>
      <c r="CD31" s="4">
        <v>1</v>
      </c>
      <c r="CE31" s="4">
        <v>1</v>
      </c>
      <c r="CF31" s="4">
        <v>1</v>
      </c>
    </row>
    <row r="32" spans="1:84" ht="11.25" customHeight="1" x14ac:dyDescent="0.25">
      <c r="A32" s="4"/>
      <c r="B32" s="4">
        <v>1</v>
      </c>
      <c r="C32" s="4">
        <v>1</v>
      </c>
      <c r="D32" s="4">
        <v>1</v>
      </c>
      <c r="E32" s="4">
        <v>1</v>
      </c>
      <c r="F32" s="4">
        <v>1</v>
      </c>
      <c r="G32" s="4">
        <v>1</v>
      </c>
      <c r="H32" s="4">
        <v>1</v>
      </c>
      <c r="I32" s="4">
        <v>1</v>
      </c>
      <c r="J32" s="4">
        <v>1</v>
      </c>
      <c r="K32" s="4">
        <v>1</v>
      </c>
      <c r="L32" s="4">
        <v>1</v>
      </c>
      <c r="M32" s="4">
        <v>1</v>
      </c>
      <c r="N32" s="4">
        <v>1</v>
      </c>
      <c r="O32" s="4">
        <v>1</v>
      </c>
      <c r="P32" s="4">
        <v>1</v>
      </c>
      <c r="Q32" s="4">
        <v>1</v>
      </c>
      <c r="R32" s="4">
        <v>1</v>
      </c>
      <c r="S32" s="4">
        <v>1</v>
      </c>
      <c r="T32" s="4">
        <v>1</v>
      </c>
      <c r="U32" s="4">
        <v>1</v>
      </c>
      <c r="W32" s="4">
        <v>1</v>
      </c>
      <c r="X32" s="4">
        <v>1</v>
      </c>
      <c r="Y32" s="4">
        <v>1</v>
      </c>
      <c r="Z32" s="4">
        <v>1</v>
      </c>
      <c r="AA32" s="4">
        <v>1</v>
      </c>
      <c r="AB32" s="4">
        <v>1</v>
      </c>
      <c r="AC32" s="4">
        <v>1</v>
      </c>
      <c r="AD32" s="4">
        <v>1</v>
      </c>
      <c r="AE32" s="4">
        <v>1</v>
      </c>
      <c r="AF32" s="4">
        <v>1</v>
      </c>
      <c r="AG32" s="4">
        <v>1</v>
      </c>
      <c r="AH32" s="4">
        <v>1</v>
      </c>
      <c r="AI32" s="4">
        <v>1</v>
      </c>
      <c r="AJ32" s="4">
        <v>1</v>
      </c>
      <c r="AK32" s="4">
        <v>1</v>
      </c>
      <c r="AL32" s="4">
        <v>1</v>
      </c>
      <c r="AM32" s="4">
        <v>1</v>
      </c>
      <c r="AN32" s="4">
        <v>1</v>
      </c>
      <c r="AO32" s="4">
        <v>1</v>
      </c>
      <c r="AP32" s="4">
        <v>1</v>
      </c>
      <c r="AR32" s="4">
        <v>1</v>
      </c>
      <c r="AS32" s="4">
        <v>1</v>
      </c>
      <c r="AT32" s="4">
        <v>1</v>
      </c>
      <c r="AU32" s="4">
        <v>1</v>
      </c>
      <c r="AV32" s="4">
        <v>1</v>
      </c>
      <c r="AW32" s="4">
        <v>1</v>
      </c>
      <c r="AX32" s="4">
        <v>1</v>
      </c>
      <c r="AY32" s="4">
        <v>1</v>
      </c>
      <c r="AZ32" s="4">
        <v>1</v>
      </c>
      <c r="BA32" s="4">
        <v>1</v>
      </c>
      <c r="BB32" s="4">
        <v>1</v>
      </c>
      <c r="BC32" s="4">
        <v>1</v>
      </c>
      <c r="BD32" s="4">
        <v>1</v>
      </c>
      <c r="BE32" s="4">
        <v>1</v>
      </c>
      <c r="BF32" s="4">
        <v>1</v>
      </c>
      <c r="BG32" s="4">
        <v>1</v>
      </c>
      <c r="BH32" s="4">
        <v>1</v>
      </c>
      <c r="BI32" s="4">
        <v>1</v>
      </c>
      <c r="BJ32" s="4">
        <v>1</v>
      </c>
      <c r="BK32" s="4">
        <v>1</v>
      </c>
      <c r="BM32" s="4">
        <v>1</v>
      </c>
      <c r="BN32" s="4">
        <v>1</v>
      </c>
      <c r="BO32" s="4">
        <v>1</v>
      </c>
      <c r="BP32" s="4">
        <v>1</v>
      </c>
      <c r="BQ32" s="4">
        <v>1</v>
      </c>
      <c r="BR32" s="4">
        <v>1</v>
      </c>
      <c r="BS32" s="4">
        <v>1</v>
      </c>
      <c r="BT32" s="4">
        <v>1</v>
      </c>
      <c r="BU32" s="4">
        <v>1</v>
      </c>
      <c r="BV32" s="4">
        <v>1</v>
      </c>
      <c r="BW32" s="4">
        <v>1</v>
      </c>
      <c r="BX32" s="4">
        <v>1</v>
      </c>
      <c r="BY32" s="4">
        <v>1</v>
      </c>
      <c r="BZ32" s="4">
        <v>1</v>
      </c>
      <c r="CA32" s="4">
        <v>1</v>
      </c>
      <c r="CB32" s="4">
        <v>1</v>
      </c>
      <c r="CC32" s="4">
        <v>1</v>
      </c>
      <c r="CD32" s="4">
        <v>1</v>
      </c>
      <c r="CE32" s="4">
        <v>1</v>
      </c>
      <c r="CF32" s="4">
        <v>1</v>
      </c>
    </row>
    <row r="33" spans="1:94" ht="11.25" customHeight="1" x14ac:dyDescent="0.25">
      <c r="A33" s="4"/>
      <c r="B33" s="4">
        <v>1</v>
      </c>
      <c r="C33" s="4">
        <v>1</v>
      </c>
      <c r="D33" s="4">
        <v>1</v>
      </c>
      <c r="E33" s="4">
        <v>1</v>
      </c>
      <c r="F33" s="4">
        <v>1</v>
      </c>
      <c r="G33" s="4">
        <v>1</v>
      </c>
      <c r="H33" s="4">
        <v>1</v>
      </c>
      <c r="I33" s="4">
        <v>1</v>
      </c>
      <c r="J33" s="4">
        <v>1</v>
      </c>
      <c r="K33" s="4">
        <v>1</v>
      </c>
      <c r="L33" s="4">
        <v>1</v>
      </c>
      <c r="M33" s="4">
        <v>1</v>
      </c>
      <c r="N33" s="4">
        <v>1</v>
      </c>
      <c r="O33" s="4">
        <v>1</v>
      </c>
      <c r="P33" s="4">
        <v>1</v>
      </c>
      <c r="Q33" s="4">
        <v>1</v>
      </c>
      <c r="R33" s="4">
        <v>1</v>
      </c>
      <c r="S33" s="4">
        <v>1</v>
      </c>
      <c r="T33" s="4">
        <v>1</v>
      </c>
      <c r="U33" s="4">
        <v>1</v>
      </c>
      <c r="W33" s="4">
        <v>1</v>
      </c>
      <c r="X33" s="4">
        <v>1</v>
      </c>
      <c r="Y33" s="4">
        <v>1</v>
      </c>
      <c r="Z33" s="4">
        <v>1</v>
      </c>
      <c r="AA33" s="4">
        <v>1</v>
      </c>
      <c r="AB33" s="4">
        <v>1</v>
      </c>
      <c r="AC33" s="4">
        <v>1</v>
      </c>
      <c r="AD33" s="4">
        <v>1</v>
      </c>
      <c r="AE33" s="4">
        <v>1</v>
      </c>
      <c r="AF33" s="4">
        <v>1</v>
      </c>
      <c r="AG33" s="4">
        <v>1</v>
      </c>
      <c r="AH33" s="4">
        <v>1</v>
      </c>
      <c r="AI33" s="4">
        <v>1</v>
      </c>
      <c r="AJ33" s="4">
        <v>1</v>
      </c>
      <c r="AK33" s="4">
        <v>1</v>
      </c>
      <c r="AL33" s="4">
        <v>1</v>
      </c>
      <c r="AM33" s="4">
        <v>1</v>
      </c>
      <c r="AN33" s="4">
        <v>1</v>
      </c>
      <c r="AO33" s="4">
        <v>1</v>
      </c>
      <c r="AP33" s="4">
        <v>1</v>
      </c>
      <c r="AR33" s="4">
        <v>1</v>
      </c>
      <c r="AS33" s="4">
        <v>1</v>
      </c>
      <c r="AT33" s="4">
        <v>1</v>
      </c>
      <c r="AU33" s="4">
        <v>1</v>
      </c>
      <c r="AV33" s="4">
        <v>1</v>
      </c>
      <c r="AW33" s="4">
        <v>1</v>
      </c>
      <c r="AX33" s="4">
        <v>1</v>
      </c>
      <c r="AY33" s="4">
        <v>1</v>
      </c>
      <c r="AZ33" s="4">
        <v>1</v>
      </c>
      <c r="BA33" s="4">
        <v>1</v>
      </c>
      <c r="BB33" s="4">
        <v>1</v>
      </c>
      <c r="BC33" s="4">
        <v>1</v>
      </c>
      <c r="BD33" s="4">
        <v>1</v>
      </c>
      <c r="BE33" s="4">
        <v>1</v>
      </c>
      <c r="BF33" s="4">
        <v>1</v>
      </c>
      <c r="BG33" s="4">
        <v>1</v>
      </c>
      <c r="BH33" s="4">
        <v>1</v>
      </c>
      <c r="BI33" s="4">
        <v>1</v>
      </c>
      <c r="BJ33" s="4">
        <v>1</v>
      </c>
      <c r="BK33" s="4">
        <v>1</v>
      </c>
      <c r="BM33" s="4">
        <v>1</v>
      </c>
      <c r="BN33" s="4">
        <v>1</v>
      </c>
      <c r="BO33" s="4">
        <v>1</v>
      </c>
      <c r="BP33" s="4">
        <v>1</v>
      </c>
      <c r="BQ33" s="4">
        <v>1</v>
      </c>
      <c r="BR33" s="4">
        <v>1</v>
      </c>
      <c r="BS33" s="4">
        <v>1</v>
      </c>
      <c r="BT33" s="4">
        <v>1</v>
      </c>
      <c r="BU33" s="4">
        <v>1</v>
      </c>
      <c r="BV33" s="4">
        <v>1</v>
      </c>
      <c r="BW33" s="4">
        <v>1</v>
      </c>
      <c r="BX33" s="4">
        <v>1</v>
      </c>
      <c r="BY33" s="4">
        <v>1</v>
      </c>
      <c r="BZ33" s="4">
        <v>1</v>
      </c>
      <c r="CA33" s="4">
        <v>1</v>
      </c>
      <c r="CB33" s="4">
        <v>1</v>
      </c>
      <c r="CC33" s="4">
        <v>1</v>
      </c>
      <c r="CD33" s="4">
        <v>1</v>
      </c>
      <c r="CE33" s="4">
        <v>1</v>
      </c>
      <c r="CF33" s="4">
        <v>1</v>
      </c>
    </row>
    <row r="34" spans="1:94" ht="11.25" customHeight="1" x14ac:dyDescent="0.25">
      <c r="A34" s="4"/>
      <c r="B34" s="4">
        <v>1</v>
      </c>
      <c r="C34" s="4">
        <v>1</v>
      </c>
      <c r="D34" s="4">
        <v>1</v>
      </c>
      <c r="E34" s="4">
        <v>1</v>
      </c>
      <c r="F34" s="4">
        <v>1</v>
      </c>
      <c r="G34" s="4">
        <v>1</v>
      </c>
      <c r="H34" s="4">
        <v>1</v>
      </c>
      <c r="I34" s="4">
        <v>1</v>
      </c>
      <c r="J34" s="4">
        <v>1</v>
      </c>
      <c r="K34" s="4">
        <v>1</v>
      </c>
      <c r="L34" s="4">
        <v>1</v>
      </c>
      <c r="M34" s="4">
        <v>1</v>
      </c>
      <c r="N34" s="4">
        <v>1</v>
      </c>
      <c r="O34" s="4">
        <v>1</v>
      </c>
      <c r="P34" s="4">
        <v>1</v>
      </c>
      <c r="Q34" s="4">
        <v>1</v>
      </c>
      <c r="R34" s="4">
        <v>1</v>
      </c>
      <c r="S34" s="4">
        <v>1</v>
      </c>
      <c r="T34" s="4">
        <v>1</v>
      </c>
      <c r="U34" s="4">
        <v>1</v>
      </c>
      <c r="W34" s="4">
        <v>1</v>
      </c>
      <c r="X34" s="4">
        <v>1</v>
      </c>
      <c r="Y34" s="4">
        <v>1</v>
      </c>
      <c r="Z34" s="4">
        <v>1</v>
      </c>
      <c r="AA34" s="4">
        <v>1</v>
      </c>
      <c r="AB34" s="4">
        <v>1</v>
      </c>
      <c r="AC34" s="4">
        <v>1</v>
      </c>
      <c r="AD34" s="4">
        <v>1</v>
      </c>
      <c r="AE34" s="4">
        <v>1</v>
      </c>
      <c r="AF34" s="4">
        <v>1</v>
      </c>
      <c r="AG34" s="4">
        <v>1</v>
      </c>
      <c r="AH34" s="4">
        <v>1</v>
      </c>
      <c r="AI34" s="4">
        <v>1</v>
      </c>
      <c r="AJ34" s="4">
        <v>1</v>
      </c>
      <c r="AK34" s="4">
        <v>1</v>
      </c>
      <c r="AL34" s="4">
        <v>1</v>
      </c>
      <c r="AM34" s="4">
        <v>1</v>
      </c>
      <c r="AN34" s="4">
        <v>1</v>
      </c>
      <c r="AO34" s="4">
        <v>1</v>
      </c>
      <c r="AP34" s="4">
        <v>1</v>
      </c>
      <c r="AR34" s="4">
        <v>1</v>
      </c>
      <c r="AS34" s="4">
        <v>1</v>
      </c>
      <c r="AT34" s="4">
        <v>1</v>
      </c>
      <c r="AU34" s="4">
        <v>1</v>
      </c>
      <c r="AV34" s="4">
        <v>1</v>
      </c>
      <c r="AW34" s="4">
        <v>1</v>
      </c>
      <c r="AX34" s="4">
        <v>1</v>
      </c>
      <c r="AY34" s="4">
        <v>1</v>
      </c>
      <c r="AZ34" s="4">
        <v>1</v>
      </c>
      <c r="BA34" s="4">
        <v>1</v>
      </c>
      <c r="BB34" s="4">
        <v>1</v>
      </c>
      <c r="BC34" s="4">
        <v>1</v>
      </c>
      <c r="BD34" s="4">
        <v>1</v>
      </c>
      <c r="BE34" s="4">
        <v>1</v>
      </c>
      <c r="BF34" s="4">
        <v>1</v>
      </c>
      <c r="BG34" s="4">
        <v>1</v>
      </c>
      <c r="BH34" s="4">
        <v>1</v>
      </c>
      <c r="BI34" s="4">
        <v>1</v>
      </c>
      <c r="BJ34" s="4">
        <v>1</v>
      </c>
      <c r="BK34" s="4">
        <v>1</v>
      </c>
      <c r="BM34" s="4">
        <v>0</v>
      </c>
      <c r="BN34" s="4">
        <v>1</v>
      </c>
      <c r="BO34" s="4">
        <v>1</v>
      </c>
      <c r="BP34" s="4">
        <v>1</v>
      </c>
      <c r="BQ34" s="4">
        <v>1</v>
      </c>
      <c r="BR34" s="4">
        <v>1</v>
      </c>
      <c r="BS34" s="4">
        <v>1</v>
      </c>
      <c r="BT34" s="4">
        <v>1</v>
      </c>
      <c r="BU34" s="4">
        <v>1</v>
      </c>
      <c r="BV34" s="4">
        <v>1</v>
      </c>
      <c r="BW34" s="4">
        <v>1</v>
      </c>
      <c r="BX34" s="4">
        <v>1</v>
      </c>
      <c r="BY34" s="4">
        <v>1</v>
      </c>
      <c r="BZ34" s="4">
        <v>1</v>
      </c>
      <c r="CA34" s="4">
        <v>1</v>
      </c>
      <c r="CB34" s="4">
        <v>1</v>
      </c>
      <c r="CC34" s="4">
        <v>1</v>
      </c>
      <c r="CD34" s="4">
        <v>1</v>
      </c>
      <c r="CE34" s="4">
        <v>1</v>
      </c>
      <c r="CF34" s="4">
        <v>1</v>
      </c>
    </row>
    <row r="35" spans="1:94" ht="11.25" customHeight="1" x14ac:dyDescent="0.25">
      <c r="A35" s="4"/>
      <c r="B35" s="4">
        <v>1</v>
      </c>
      <c r="C35" s="4">
        <v>1</v>
      </c>
      <c r="D35" s="4">
        <v>1</v>
      </c>
      <c r="E35" s="4">
        <v>1</v>
      </c>
      <c r="F35" s="4">
        <v>1</v>
      </c>
      <c r="G35" s="4">
        <v>1</v>
      </c>
      <c r="H35" s="4">
        <v>1</v>
      </c>
      <c r="I35" s="4">
        <v>1</v>
      </c>
      <c r="J35" s="4">
        <v>1</v>
      </c>
      <c r="K35" s="4">
        <v>1</v>
      </c>
      <c r="L35" s="4">
        <v>1</v>
      </c>
      <c r="M35" s="4">
        <v>1</v>
      </c>
      <c r="N35" s="4">
        <v>1</v>
      </c>
      <c r="O35" s="4">
        <v>1</v>
      </c>
      <c r="P35" s="4">
        <v>1</v>
      </c>
      <c r="Q35" s="4">
        <v>1</v>
      </c>
      <c r="R35" s="4">
        <v>1</v>
      </c>
      <c r="S35" s="4">
        <v>1</v>
      </c>
      <c r="T35" s="4">
        <v>1</v>
      </c>
      <c r="U35" s="4">
        <v>1</v>
      </c>
      <c r="W35" s="4">
        <v>1</v>
      </c>
      <c r="X35" s="4">
        <v>1</v>
      </c>
      <c r="Y35" s="4">
        <v>1</v>
      </c>
      <c r="Z35" s="4">
        <v>1</v>
      </c>
      <c r="AA35" s="4">
        <v>1</v>
      </c>
      <c r="AB35" s="4">
        <v>1</v>
      </c>
      <c r="AC35" s="4">
        <v>1</v>
      </c>
      <c r="AD35" s="4">
        <v>1</v>
      </c>
      <c r="AE35" s="4">
        <v>1</v>
      </c>
      <c r="AF35" s="4">
        <v>1</v>
      </c>
      <c r="AG35" s="4">
        <v>1</v>
      </c>
      <c r="AH35" s="4">
        <v>1</v>
      </c>
      <c r="AI35" s="4">
        <v>1</v>
      </c>
      <c r="AJ35" s="4">
        <v>1</v>
      </c>
      <c r="AK35" s="4">
        <v>1</v>
      </c>
      <c r="AL35" s="4">
        <v>1</v>
      </c>
      <c r="AM35" s="4">
        <v>1</v>
      </c>
      <c r="AN35" s="4">
        <v>1</v>
      </c>
      <c r="AO35" s="4">
        <v>1</v>
      </c>
      <c r="AP35" s="4">
        <v>1</v>
      </c>
      <c r="AR35" s="4">
        <v>1</v>
      </c>
      <c r="AS35" s="4">
        <v>1</v>
      </c>
      <c r="AT35" s="4">
        <v>1</v>
      </c>
      <c r="AU35" s="4">
        <v>1</v>
      </c>
      <c r="AV35" s="4">
        <v>1</v>
      </c>
      <c r="AW35" s="4">
        <v>1</v>
      </c>
      <c r="AX35" s="4">
        <v>1</v>
      </c>
      <c r="AY35" s="4">
        <v>1</v>
      </c>
      <c r="AZ35" s="4">
        <v>1</v>
      </c>
      <c r="BA35" s="4">
        <v>1</v>
      </c>
      <c r="BB35" s="4">
        <v>1</v>
      </c>
      <c r="BC35" s="4">
        <v>1</v>
      </c>
      <c r="BD35" s="4">
        <v>1</v>
      </c>
      <c r="BE35" s="4">
        <v>1</v>
      </c>
      <c r="BF35" s="4">
        <v>1</v>
      </c>
      <c r="BG35" s="4">
        <v>1</v>
      </c>
      <c r="BH35" s="4">
        <v>1</v>
      </c>
      <c r="BI35" s="4">
        <v>1</v>
      </c>
      <c r="BJ35" s="4">
        <v>1</v>
      </c>
      <c r="BK35" s="4">
        <v>1</v>
      </c>
      <c r="BM35" s="4">
        <v>0</v>
      </c>
      <c r="BN35" s="4">
        <v>0</v>
      </c>
      <c r="BO35" s="4">
        <v>1</v>
      </c>
      <c r="BP35" s="4">
        <v>1</v>
      </c>
      <c r="BQ35" s="4">
        <v>1</v>
      </c>
      <c r="BR35" s="4">
        <v>1</v>
      </c>
      <c r="BS35" s="4">
        <v>1</v>
      </c>
      <c r="BT35" s="4">
        <v>1</v>
      </c>
      <c r="BU35" s="4">
        <v>1</v>
      </c>
      <c r="BV35" s="4">
        <v>1</v>
      </c>
      <c r="BW35" s="4">
        <v>1</v>
      </c>
      <c r="BX35" s="4">
        <v>1</v>
      </c>
      <c r="BY35" s="4">
        <v>1</v>
      </c>
      <c r="BZ35" s="4">
        <v>1</v>
      </c>
      <c r="CA35" s="4">
        <v>1</v>
      </c>
      <c r="CB35" s="4">
        <v>1</v>
      </c>
      <c r="CC35" s="4">
        <v>1</v>
      </c>
      <c r="CD35" s="4">
        <v>1</v>
      </c>
      <c r="CE35" s="4">
        <v>1</v>
      </c>
      <c r="CF35" s="4">
        <v>1</v>
      </c>
    </row>
    <row r="36" spans="1:94" ht="11.25" customHeight="1" x14ac:dyDescent="0.25">
      <c r="A36" s="4"/>
      <c r="B36" s="4">
        <v>1</v>
      </c>
      <c r="C36" s="4">
        <v>1</v>
      </c>
      <c r="D36" s="4">
        <v>1</v>
      </c>
      <c r="E36" s="4">
        <v>1</v>
      </c>
      <c r="F36" s="4">
        <v>1</v>
      </c>
      <c r="G36" s="4">
        <v>1</v>
      </c>
      <c r="H36" s="4">
        <v>1</v>
      </c>
      <c r="I36" s="4">
        <v>1</v>
      </c>
      <c r="J36" s="4">
        <v>1</v>
      </c>
      <c r="K36" s="4">
        <v>1</v>
      </c>
      <c r="L36" s="4">
        <v>1</v>
      </c>
      <c r="M36" s="4">
        <v>1</v>
      </c>
      <c r="N36" s="4">
        <v>1</v>
      </c>
      <c r="O36" s="4">
        <v>1</v>
      </c>
      <c r="P36" s="4">
        <v>1</v>
      </c>
      <c r="Q36" s="4">
        <v>1</v>
      </c>
      <c r="R36" s="4">
        <v>1</v>
      </c>
      <c r="S36" s="4">
        <v>1</v>
      </c>
      <c r="T36" s="4">
        <v>1</v>
      </c>
      <c r="U36" s="4">
        <v>1</v>
      </c>
      <c r="W36" s="4">
        <v>1</v>
      </c>
      <c r="X36" s="4">
        <v>1</v>
      </c>
      <c r="Y36" s="4">
        <v>1</v>
      </c>
      <c r="Z36" s="4">
        <v>1</v>
      </c>
      <c r="AA36" s="4">
        <v>1</v>
      </c>
      <c r="AB36" s="4">
        <v>1</v>
      </c>
      <c r="AC36" s="4">
        <v>1</v>
      </c>
      <c r="AD36" s="4">
        <v>1</v>
      </c>
      <c r="AE36" s="4">
        <v>1</v>
      </c>
      <c r="AF36" s="4">
        <v>1</v>
      </c>
      <c r="AG36" s="4">
        <v>1</v>
      </c>
      <c r="AH36" s="4">
        <v>1</v>
      </c>
      <c r="AI36" s="4">
        <v>1</v>
      </c>
      <c r="AJ36" s="4">
        <v>1</v>
      </c>
      <c r="AK36" s="4">
        <v>1</v>
      </c>
      <c r="AL36" s="4">
        <v>1</v>
      </c>
      <c r="AM36" s="4">
        <v>1</v>
      </c>
      <c r="AN36" s="4">
        <v>1</v>
      </c>
      <c r="AO36" s="4">
        <v>1</v>
      </c>
      <c r="AP36" s="4">
        <v>1</v>
      </c>
      <c r="AR36" s="4">
        <v>1</v>
      </c>
      <c r="AS36" s="4">
        <v>1</v>
      </c>
      <c r="AT36" s="4">
        <v>1</v>
      </c>
      <c r="AU36" s="4">
        <v>1</v>
      </c>
      <c r="AV36" s="4">
        <v>1</v>
      </c>
      <c r="AW36" s="4">
        <v>1</v>
      </c>
      <c r="AX36" s="4">
        <v>1</v>
      </c>
      <c r="AY36" s="4">
        <v>1</v>
      </c>
      <c r="AZ36" s="4">
        <v>1</v>
      </c>
      <c r="BA36" s="4">
        <v>1</v>
      </c>
      <c r="BB36" s="4">
        <v>1</v>
      </c>
      <c r="BC36" s="4">
        <v>1</v>
      </c>
      <c r="BD36" s="4">
        <v>1</v>
      </c>
      <c r="BE36" s="4">
        <v>1</v>
      </c>
      <c r="BF36" s="4">
        <v>1</v>
      </c>
      <c r="BG36" s="4">
        <v>1</v>
      </c>
      <c r="BH36" s="4">
        <v>1</v>
      </c>
      <c r="BI36" s="4">
        <v>1</v>
      </c>
      <c r="BJ36" s="4">
        <v>1</v>
      </c>
      <c r="BK36" s="4">
        <v>1</v>
      </c>
      <c r="BM36" s="4">
        <v>0</v>
      </c>
      <c r="BN36" s="4">
        <v>0</v>
      </c>
      <c r="BO36" s="4">
        <v>0</v>
      </c>
      <c r="BP36" s="4">
        <v>1</v>
      </c>
      <c r="BQ36" s="4">
        <v>1</v>
      </c>
      <c r="BR36" s="4">
        <v>1</v>
      </c>
      <c r="BS36" s="4">
        <v>1</v>
      </c>
      <c r="BT36" s="4">
        <v>1</v>
      </c>
      <c r="BU36" s="4">
        <v>1</v>
      </c>
      <c r="BV36" s="4">
        <v>1</v>
      </c>
      <c r="BW36" s="4">
        <v>1</v>
      </c>
      <c r="BX36" s="4">
        <v>1</v>
      </c>
      <c r="BY36" s="4">
        <v>1</v>
      </c>
      <c r="BZ36" s="4">
        <v>1</v>
      </c>
      <c r="CA36" s="4">
        <v>1</v>
      </c>
      <c r="CB36" s="4">
        <v>1</v>
      </c>
      <c r="CC36" s="4">
        <v>1</v>
      </c>
      <c r="CD36" s="4">
        <v>1</v>
      </c>
      <c r="CE36" s="4">
        <v>1</v>
      </c>
      <c r="CF36" s="4">
        <v>1</v>
      </c>
    </row>
    <row r="37" spans="1:94" ht="11.25" customHeight="1" x14ac:dyDescent="0.25">
      <c r="A37" s="4"/>
      <c r="B37" s="4">
        <v>1</v>
      </c>
      <c r="C37" s="4">
        <v>1</v>
      </c>
      <c r="D37" s="4">
        <v>1</v>
      </c>
      <c r="E37" s="4">
        <v>1</v>
      </c>
      <c r="F37" s="4">
        <v>1</v>
      </c>
      <c r="G37" s="4">
        <v>1</v>
      </c>
      <c r="H37" s="4">
        <v>1</v>
      </c>
      <c r="I37" s="4">
        <v>1</v>
      </c>
      <c r="J37" s="4">
        <v>1</v>
      </c>
      <c r="K37" s="4">
        <v>1</v>
      </c>
      <c r="L37" s="4">
        <v>1</v>
      </c>
      <c r="M37" s="4">
        <v>1</v>
      </c>
      <c r="N37" s="4">
        <v>1</v>
      </c>
      <c r="O37" s="4">
        <v>1</v>
      </c>
      <c r="P37" s="4">
        <v>1</v>
      </c>
      <c r="Q37" s="4">
        <v>1</v>
      </c>
      <c r="R37" s="4">
        <v>1</v>
      </c>
      <c r="S37" s="4">
        <v>1</v>
      </c>
      <c r="T37" s="4">
        <v>1</v>
      </c>
      <c r="U37" s="4">
        <v>1</v>
      </c>
      <c r="W37" s="4">
        <v>1</v>
      </c>
      <c r="X37" s="4">
        <v>1</v>
      </c>
      <c r="Y37" s="4">
        <v>1</v>
      </c>
      <c r="Z37" s="4">
        <v>1</v>
      </c>
      <c r="AA37" s="4">
        <v>1</v>
      </c>
      <c r="AB37" s="4">
        <v>1</v>
      </c>
      <c r="AC37" s="4">
        <v>1</v>
      </c>
      <c r="AD37" s="4">
        <v>1</v>
      </c>
      <c r="AE37" s="4">
        <v>1</v>
      </c>
      <c r="AF37" s="4">
        <v>1</v>
      </c>
      <c r="AG37" s="4">
        <v>1</v>
      </c>
      <c r="AH37" s="4">
        <v>1</v>
      </c>
      <c r="AI37" s="4">
        <v>1</v>
      </c>
      <c r="AJ37" s="4">
        <v>1</v>
      </c>
      <c r="AK37" s="4">
        <v>1</v>
      </c>
      <c r="AL37" s="4">
        <v>1</v>
      </c>
      <c r="AM37" s="4">
        <v>1</v>
      </c>
      <c r="AN37" s="4">
        <v>1</v>
      </c>
      <c r="AO37" s="4">
        <v>1</v>
      </c>
      <c r="AP37" s="4">
        <v>1</v>
      </c>
      <c r="AR37" s="4">
        <v>1</v>
      </c>
      <c r="AS37" s="4">
        <v>1</v>
      </c>
      <c r="AT37" s="4">
        <v>1</v>
      </c>
      <c r="AU37" s="4">
        <v>1</v>
      </c>
      <c r="AV37" s="4">
        <v>1</v>
      </c>
      <c r="AW37" s="4">
        <v>1</v>
      </c>
      <c r="AX37" s="4">
        <v>1</v>
      </c>
      <c r="AY37" s="4">
        <v>1</v>
      </c>
      <c r="AZ37" s="4">
        <v>1</v>
      </c>
      <c r="BA37" s="4">
        <v>1</v>
      </c>
      <c r="BB37" s="4">
        <v>1</v>
      </c>
      <c r="BC37" s="4">
        <v>1</v>
      </c>
      <c r="BD37" s="4">
        <v>1</v>
      </c>
      <c r="BE37" s="4">
        <v>1</v>
      </c>
      <c r="BF37" s="4">
        <v>1</v>
      </c>
      <c r="BG37" s="4">
        <v>1</v>
      </c>
      <c r="BH37" s="4">
        <v>1</v>
      </c>
      <c r="BI37" s="4">
        <v>1</v>
      </c>
      <c r="BJ37" s="4">
        <v>1</v>
      </c>
      <c r="BK37" s="4">
        <v>1</v>
      </c>
      <c r="BM37" s="4">
        <v>0</v>
      </c>
      <c r="BN37" s="4">
        <v>0</v>
      </c>
      <c r="BO37" s="4">
        <v>0</v>
      </c>
      <c r="BP37" s="4">
        <v>0</v>
      </c>
      <c r="BQ37" s="4">
        <v>1</v>
      </c>
      <c r="BR37" s="4">
        <v>1</v>
      </c>
      <c r="BS37" s="4">
        <v>1</v>
      </c>
      <c r="BT37" s="4">
        <v>1</v>
      </c>
      <c r="BU37" s="4">
        <v>1</v>
      </c>
      <c r="BV37" s="4">
        <v>1</v>
      </c>
      <c r="BW37" s="4">
        <v>1</v>
      </c>
      <c r="BX37" s="4">
        <v>1</v>
      </c>
      <c r="BY37" s="4">
        <v>1</v>
      </c>
      <c r="BZ37" s="4">
        <v>1</v>
      </c>
      <c r="CA37" s="4">
        <v>1</v>
      </c>
      <c r="CB37" s="4">
        <v>1</v>
      </c>
      <c r="CC37" s="4">
        <v>1</v>
      </c>
      <c r="CD37" s="4">
        <v>1</v>
      </c>
      <c r="CE37" s="4">
        <v>1</v>
      </c>
      <c r="CF37" s="4">
        <v>0</v>
      </c>
    </row>
    <row r="38" spans="1:94" ht="11.25" customHeight="1" x14ac:dyDescent="0.25">
      <c r="A38" s="4"/>
      <c r="B38" s="4">
        <v>1</v>
      </c>
      <c r="C38" s="4">
        <v>1</v>
      </c>
      <c r="D38" s="4">
        <v>1</v>
      </c>
      <c r="E38" s="4">
        <v>1</v>
      </c>
      <c r="F38" s="4">
        <v>1</v>
      </c>
      <c r="G38" s="4">
        <v>1</v>
      </c>
      <c r="H38" s="4">
        <v>1</v>
      </c>
      <c r="I38" s="4">
        <v>1</v>
      </c>
      <c r="J38" s="4">
        <v>1</v>
      </c>
      <c r="K38" s="4">
        <v>1</v>
      </c>
      <c r="L38" s="4">
        <v>1</v>
      </c>
      <c r="M38" s="4">
        <v>1</v>
      </c>
      <c r="N38" s="4">
        <v>1</v>
      </c>
      <c r="O38" s="4">
        <v>1</v>
      </c>
      <c r="P38" s="4">
        <v>1</v>
      </c>
      <c r="Q38" s="4">
        <v>1</v>
      </c>
      <c r="R38" s="4">
        <v>1</v>
      </c>
      <c r="S38" s="4">
        <v>1</v>
      </c>
      <c r="T38" s="4">
        <v>1</v>
      </c>
      <c r="U38" s="4">
        <v>1</v>
      </c>
      <c r="W38" s="4">
        <v>1</v>
      </c>
      <c r="X38" s="4">
        <v>1</v>
      </c>
      <c r="Y38" s="4">
        <v>1</v>
      </c>
      <c r="Z38" s="4">
        <v>1</v>
      </c>
      <c r="AA38" s="4">
        <v>1</v>
      </c>
      <c r="AB38" s="4">
        <v>1</v>
      </c>
      <c r="AC38" s="4">
        <v>1</v>
      </c>
      <c r="AD38" s="4">
        <v>1</v>
      </c>
      <c r="AE38" s="4">
        <v>1</v>
      </c>
      <c r="AF38" s="4">
        <v>1</v>
      </c>
      <c r="AG38" s="4">
        <v>1</v>
      </c>
      <c r="AH38" s="4">
        <v>1</v>
      </c>
      <c r="AI38" s="4">
        <v>1</v>
      </c>
      <c r="AJ38" s="4">
        <v>1</v>
      </c>
      <c r="AK38" s="4">
        <v>1</v>
      </c>
      <c r="AL38" s="4">
        <v>1</v>
      </c>
      <c r="AM38" s="4">
        <v>1</v>
      </c>
      <c r="AN38" s="4">
        <v>1</v>
      </c>
      <c r="AO38" s="4">
        <v>1</v>
      </c>
      <c r="AP38" s="4">
        <v>1</v>
      </c>
      <c r="AR38" s="4">
        <v>1</v>
      </c>
      <c r="AS38" s="4">
        <v>1</v>
      </c>
      <c r="AT38" s="4">
        <v>1</v>
      </c>
      <c r="AU38" s="4">
        <v>1</v>
      </c>
      <c r="AV38" s="4">
        <v>1</v>
      </c>
      <c r="AW38" s="4">
        <v>1</v>
      </c>
      <c r="AX38" s="4">
        <v>1</v>
      </c>
      <c r="AY38" s="4">
        <v>1</v>
      </c>
      <c r="AZ38" s="4">
        <v>1</v>
      </c>
      <c r="BA38" s="4">
        <v>1</v>
      </c>
      <c r="BB38" s="4">
        <v>1</v>
      </c>
      <c r="BC38" s="4">
        <v>1</v>
      </c>
      <c r="BD38" s="4">
        <v>1</v>
      </c>
      <c r="BE38" s="4">
        <v>1</v>
      </c>
      <c r="BF38" s="4">
        <v>1</v>
      </c>
      <c r="BG38" s="4">
        <v>1</v>
      </c>
      <c r="BH38" s="4">
        <v>1</v>
      </c>
      <c r="BI38" s="4">
        <v>1</v>
      </c>
      <c r="BJ38" s="4">
        <v>1</v>
      </c>
      <c r="BK38" s="4">
        <v>1</v>
      </c>
      <c r="BM38" s="4">
        <v>0</v>
      </c>
      <c r="BN38" s="4">
        <v>0</v>
      </c>
      <c r="BO38" s="4">
        <v>0</v>
      </c>
      <c r="BP38" s="4">
        <v>0</v>
      </c>
      <c r="BQ38" s="4">
        <v>1</v>
      </c>
      <c r="BR38" s="4">
        <v>1</v>
      </c>
      <c r="BS38" s="4">
        <v>1</v>
      </c>
      <c r="BT38" s="4">
        <v>1</v>
      </c>
      <c r="BU38" s="4">
        <v>1</v>
      </c>
      <c r="BV38" s="4">
        <v>1</v>
      </c>
      <c r="BW38" s="4">
        <v>1</v>
      </c>
      <c r="BX38" s="4">
        <v>1</v>
      </c>
      <c r="BY38" s="4">
        <v>1</v>
      </c>
      <c r="BZ38" s="4">
        <v>1</v>
      </c>
      <c r="CA38" s="4">
        <v>1</v>
      </c>
      <c r="CB38" s="4">
        <v>1</v>
      </c>
      <c r="CC38" s="4">
        <v>1</v>
      </c>
      <c r="CD38" s="4">
        <v>1</v>
      </c>
      <c r="CE38" s="4">
        <v>1</v>
      </c>
      <c r="CF38" s="4">
        <v>0</v>
      </c>
    </row>
    <row r="39" spans="1:94" ht="11.25" customHeight="1" x14ac:dyDescent="0.25">
      <c r="A39" s="4"/>
      <c r="B39" s="4">
        <v>1</v>
      </c>
      <c r="C39" s="4">
        <v>1</v>
      </c>
      <c r="D39" s="4">
        <v>1</v>
      </c>
      <c r="E39" s="4">
        <v>1</v>
      </c>
      <c r="F39" s="4">
        <v>1</v>
      </c>
      <c r="G39" s="4">
        <v>1</v>
      </c>
      <c r="H39" s="4">
        <v>1</v>
      </c>
      <c r="I39" s="4">
        <v>1</v>
      </c>
      <c r="J39" s="4">
        <v>1</v>
      </c>
      <c r="K39" s="4">
        <v>1</v>
      </c>
      <c r="L39" s="4">
        <v>1</v>
      </c>
      <c r="M39" s="4">
        <v>1</v>
      </c>
      <c r="N39" s="4">
        <v>1</v>
      </c>
      <c r="O39" s="4">
        <v>1</v>
      </c>
      <c r="P39" s="4">
        <v>1</v>
      </c>
      <c r="Q39" s="4">
        <v>1</v>
      </c>
      <c r="R39" s="4">
        <v>1</v>
      </c>
      <c r="S39" s="4">
        <v>1</v>
      </c>
      <c r="T39" s="4">
        <v>1</v>
      </c>
      <c r="U39" s="4">
        <v>1</v>
      </c>
      <c r="W39" s="4">
        <v>1</v>
      </c>
      <c r="X39" s="4">
        <v>1</v>
      </c>
      <c r="Y39" s="4">
        <v>1</v>
      </c>
      <c r="Z39" s="4">
        <v>1</v>
      </c>
      <c r="AA39" s="4">
        <v>1</v>
      </c>
      <c r="AB39" s="4">
        <v>1</v>
      </c>
      <c r="AC39" s="4">
        <v>1</v>
      </c>
      <c r="AD39" s="4">
        <v>1</v>
      </c>
      <c r="AE39" s="4">
        <v>1</v>
      </c>
      <c r="AF39" s="4">
        <v>1</v>
      </c>
      <c r="AG39" s="4">
        <v>1</v>
      </c>
      <c r="AH39" s="4">
        <v>1</v>
      </c>
      <c r="AI39" s="4">
        <v>1</v>
      </c>
      <c r="AJ39" s="4">
        <v>1</v>
      </c>
      <c r="AK39" s="4">
        <v>1</v>
      </c>
      <c r="AL39" s="4">
        <v>1</v>
      </c>
      <c r="AM39" s="4">
        <v>1</v>
      </c>
      <c r="AN39" s="4">
        <v>1</v>
      </c>
      <c r="AO39" s="4">
        <v>1</v>
      </c>
      <c r="AP39" s="4">
        <v>1</v>
      </c>
      <c r="AR39" s="4">
        <v>1</v>
      </c>
      <c r="AS39" s="4">
        <v>1</v>
      </c>
      <c r="AT39" s="4">
        <v>1</v>
      </c>
      <c r="AU39" s="4">
        <v>1</v>
      </c>
      <c r="AV39" s="4">
        <v>1</v>
      </c>
      <c r="AW39" s="4">
        <v>1</v>
      </c>
      <c r="AX39" s="4">
        <v>1</v>
      </c>
      <c r="AY39" s="4">
        <v>1</v>
      </c>
      <c r="AZ39" s="4">
        <v>1</v>
      </c>
      <c r="BA39" s="4">
        <v>1</v>
      </c>
      <c r="BB39" s="4">
        <v>1</v>
      </c>
      <c r="BC39" s="4">
        <v>1</v>
      </c>
      <c r="BD39" s="4">
        <v>1</v>
      </c>
      <c r="BE39" s="4">
        <v>1</v>
      </c>
      <c r="BF39" s="4">
        <v>1</v>
      </c>
      <c r="BG39" s="4">
        <v>1</v>
      </c>
      <c r="BH39" s="4">
        <v>1</v>
      </c>
      <c r="BI39" s="4">
        <v>1</v>
      </c>
      <c r="BJ39" s="4">
        <v>1</v>
      </c>
      <c r="BK39" s="4">
        <v>1</v>
      </c>
      <c r="BM39" s="4">
        <v>0</v>
      </c>
      <c r="BN39" s="4">
        <v>0</v>
      </c>
      <c r="BO39" s="4">
        <v>0</v>
      </c>
      <c r="BP39" s="4">
        <v>0</v>
      </c>
      <c r="BQ39" s="4">
        <v>0</v>
      </c>
      <c r="BR39" s="4">
        <v>1</v>
      </c>
      <c r="BS39" s="4">
        <v>1</v>
      </c>
      <c r="BT39" s="4">
        <v>1</v>
      </c>
      <c r="BU39" s="4">
        <v>1</v>
      </c>
      <c r="BV39" s="4">
        <v>1</v>
      </c>
      <c r="BW39" s="4">
        <v>1</v>
      </c>
      <c r="BX39" s="4">
        <v>1</v>
      </c>
      <c r="BY39" s="4">
        <v>1</v>
      </c>
      <c r="BZ39" s="4">
        <v>1</v>
      </c>
      <c r="CA39" s="4">
        <v>1</v>
      </c>
      <c r="CB39" s="4">
        <v>1</v>
      </c>
      <c r="CC39" s="4">
        <v>1</v>
      </c>
      <c r="CD39" s="4">
        <v>1</v>
      </c>
      <c r="CE39" s="4">
        <v>0</v>
      </c>
      <c r="CF39" s="4">
        <v>0</v>
      </c>
    </row>
    <row r="40" spans="1:94" ht="11.25" customHeight="1" x14ac:dyDescent="0.25">
      <c r="A40" s="4"/>
      <c r="B40" s="4">
        <v>1</v>
      </c>
      <c r="C40" s="4">
        <v>1</v>
      </c>
      <c r="D40" s="4">
        <v>1</v>
      </c>
      <c r="E40" s="4">
        <v>1</v>
      </c>
      <c r="F40" s="4">
        <v>1</v>
      </c>
      <c r="G40" s="4">
        <v>1</v>
      </c>
      <c r="H40" s="4">
        <v>1</v>
      </c>
      <c r="I40" s="4">
        <v>1</v>
      </c>
      <c r="J40" s="4">
        <v>1</v>
      </c>
      <c r="K40" s="4">
        <v>1</v>
      </c>
      <c r="L40" s="4">
        <v>1</v>
      </c>
      <c r="M40" s="4">
        <v>1</v>
      </c>
      <c r="N40" s="4">
        <v>1</v>
      </c>
      <c r="O40" s="4">
        <v>1</v>
      </c>
      <c r="P40" s="4">
        <v>1</v>
      </c>
      <c r="Q40" s="4">
        <v>1</v>
      </c>
      <c r="R40" s="4">
        <v>1</v>
      </c>
      <c r="S40" s="4">
        <v>1</v>
      </c>
      <c r="T40" s="4">
        <v>1</v>
      </c>
      <c r="U40" s="4">
        <v>1</v>
      </c>
      <c r="W40" s="4">
        <v>1</v>
      </c>
      <c r="X40" s="4">
        <v>1</v>
      </c>
      <c r="Y40" s="4">
        <v>1</v>
      </c>
      <c r="Z40" s="4">
        <v>1</v>
      </c>
      <c r="AA40" s="4">
        <v>1</v>
      </c>
      <c r="AB40" s="4">
        <v>1</v>
      </c>
      <c r="AC40" s="4">
        <v>1</v>
      </c>
      <c r="AD40" s="4">
        <v>1</v>
      </c>
      <c r="AE40" s="4">
        <v>1</v>
      </c>
      <c r="AF40" s="4">
        <v>1</v>
      </c>
      <c r="AG40" s="4">
        <v>1</v>
      </c>
      <c r="AH40" s="4">
        <v>1</v>
      </c>
      <c r="AI40" s="4">
        <v>1</v>
      </c>
      <c r="AJ40" s="4">
        <v>1</v>
      </c>
      <c r="AK40" s="4">
        <v>1</v>
      </c>
      <c r="AL40" s="4">
        <v>1</v>
      </c>
      <c r="AM40" s="4">
        <v>1</v>
      </c>
      <c r="AN40" s="4">
        <v>1</v>
      </c>
      <c r="AO40" s="4">
        <v>1</v>
      </c>
      <c r="AP40" s="4">
        <v>1</v>
      </c>
      <c r="AR40" s="4">
        <v>1</v>
      </c>
      <c r="AS40" s="4">
        <v>1</v>
      </c>
      <c r="AT40" s="4">
        <v>1</v>
      </c>
      <c r="AU40" s="4">
        <v>1</v>
      </c>
      <c r="AV40" s="4">
        <v>1</v>
      </c>
      <c r="AW40" s="4">
        <v>1</v>
      </c>
      <c r="AX40" s="4">
        <v>1</v>
      </c>
      <c r="AY40" s="4">
        <v>1</v>
      </c>
      <c r="AZ40" s="4">
        <v>1</v>
      </c>
      <c r="BA40" s="4">
        <v>1</v>
      </c>
      <c r="BB40" s="4">
        <v>1</v>
      </c>
      <c r="BC40" s="4">
        <v>1</v>
      </c>
      <c r="BD40" s="4">
        <v>1</v>
      </c>
      <c r="BE40" s="4">
        <v>1</v>
      </c>
      <c r="BF40" s="4">
        <v>1</v>
      </c>
      <c r="BG40" s="4">
        <v>1</v>
      </c>
      <c r="BH40" s="4">
        <v>1</v>
      </c>
      <c r="BI40" s="4">
        <v>1</v>
      </c>
      <c r="BJ40" s="4">
        <v>1</v>
      </c>
      <c r="BK40" s="4">
        <v>1</v>
      </c>
      <c r="BM40" s="4">
        <v>0</v>
      </c>
      <c r="BN40" s="4">
        <v>0</v>
      </c>
      <c r="BO40" s="4">
        <v>0</v>
      </c>
      <c r="BP40" s="4">
        <v>0</v>
      </c>
      <c r="BQ40" s="4">
        <v>0</v>
      </c>
      <c r="BR40" s="4">
        <v>1</v>
      </c>
      <c r="BS40" s="4">
        <v>1</v>
      </c>
      <c r="BT40" s="4">
        <v>1</v>
      </c>
      <c r="BU40" s="4">
        <v>1</v>
      </c>
      <c r="BV40" s="4">
        <v>1</v>
      </c>
      <c r="BW40" s="4">
        <v>1</v>
      </c>
      <c r="BX40" s="4">
        <v>1</v>
      </c>
      <c r="BY40" s="4">
        <v>1</v>
      </c>
      <c r="BZ40" s="4">
        <v>1</v>
      </c>
      <c r="CA40" s="4">
        <v>1</v>
      </c>
      <c r="CB40" s="4">
        <v>1</v>
      </c>
      <c r="CC40" s="4">
        <v>1</v>
      </c>
      <c r="CD40" s="4">
        <v>0</v>
      </c>
      <c r="CE40" s="4">
        <v>0</v>
      </c>
      <c r="CF40" s="4">
        <v>0</v>
      </c>
    </row>
    <row r="41" spans="1:94" ht="11.25" customHeight="1" x14ac:dyDescent="0.25">
      <c r="A41" s="4"/>
      <c r="B41" s="4">
        <v>1</v>
      </c>
      <c r="C41" s="4">
        <v>1</v>
      </c>
      <c r="D41" s="4">
        <v>1</v>
      </c>
      <c r="E41" s="4">
        <v>1</v>
      </c>
      <c r="F41" s="4">
        <v>1</v>
      </c>
      <c r="G41" s="4">
        <v>1</v>
      </c>
      <c r="H41" s="4">
        <v>1</v>
      </c>
      <c r="I41" s="4">
        <v>1</v>
      </c>
      <c r="J41" s="4">
        <v>1</v>
      </c>
      <c r="K41" s="4">
        <v>1</v>
      </c>
      <c r="L41" s="4">
        <v>1</v>
      </c>
      <c r="M41" s="4">
        <v>1</v>
      </c>
      <c r="N41" s="4">
        <v>1</v>
      </c>
      <c r="O41" s="4">
        <v>1</v>
      </c>
      <c r="P41" s="4">
        <v>1</v>
      </c>
      <c r="Q41" s="4">
        <v>1</v>
      </c>
      <c r="R41" s="4">
        <v>1</v>
      </c>
      <c r="S41" s="4">
        <v>1</v>
      </c>
      <c r="T41" s="4">
        <v>1</v>
      </c>
      <c r="U41" s="4">
        <v>1</v>
      </c>
      <c r="W41" s="4">
        <v>1</v>
      </c>
      <c r="X41" s="4">
        <v>1</v>
      </c>
      <c r="Y41" s="4">
        <v>1</v>
      </c>
      <c r="Z41" s="4">
        <v>1</v>
      </c>
      <c r="AA41" s="4">
        <v>1</v>
      </c>
      <c r="AB41" s="4">
        <v>1</v>
      </c>
      <c r="AC41" s="4">
        <v>1</v>
      </c>
      <c r="AD41" s="4">
        <v>1</v>
      </c>
      <c r="AE41" s="4">
        <v>1</v>
      </c>
      <c r="AF41" s="4">
        <v>1</v>
      </c>
      <c r="AG41" s="4">
        <v>1</v>
      </c>
      <c r="AH41" s="4">
        <v>1</v>
      </c>
      <c r="AI41" s="4">
        <v>1</v>
      </c>
      <c r="AJ41" s="4">
        <v>1</v>
      </c>
      <c r="AK41" s="4">
        <v>1</v>
      </c>
      <c r="AL41" s="4">
        <v>1</v>
      </c>
      <c r="AM41" s="4">
        <v>1</v>
      </c>
      <c r="AN41" s="4">
        <v>1</v>
      </c>
      <c r="AO41" s="4">
        <v>1</v>
      </c>
      <c r="AP41" s="4">
        <v>1</v>
      </c>
      <c r="AR41" s="4">
        <v>1</v>
      </c>
      <c r="AS41" s="4">
        <v>1</v>
      </c>
      <c r="AT41" s="4">
        <v>1</v>
      </c>
      <c r="AU41" s="4">
        <v>1</v>
      </c>
      <c r="AV41" s="4">
        <v>1</v>
      </c>
      <c r="AW41" s="4">
        <v>1</v>
      </c>
      <c r="AX41" s="4">
        <v>1</v>
      </c>
      <c r="AY41" s="4">
        <v>1</v>
      </c>
      <c r="AZ41" s="4">
        <v>1</v>
      </c>
      <c r="BA41" s="4">
        <v>1</v>
      </c>
      <c r="BB41" s="4">
        <v>1</v>
      </c>
      <c r="BC41" s="4">
        <v>1</v>
      </c>
      <c r="BD41" s="4">
        <v>1</v>
      </c>
      <c r="BE41" s="4">
        <v>1</v>
      </c>
      <c r="BF41" s="4">
        <v>1</v>
      </c>
      <c r="BG41" s="4">
        <v>1</v>
      </c>
      <c r="BH41" s="4">
        <v>1</v>
      </c>
      <c r="BI41" s="4">
        <v>1</v>
      </c>
      <c r="BJ41" s="4">
        <v>1</v>
      </c>
      <c r="BK41" s="4">
        <v>1</v>
      </c>
      <c r="BM41" s="4">
        <v>0</v>
      </c>
      <c r="BN41" s="4">
        <v>0</v>
      </c>
      <c r="BO41" s="4">
        <v>0</v>
      </c>
      <c r="BP41" s="4">
        <v>0</v>
      </c>
      <c r="BQ41" s="4">
        <v>0</v>
      </c>
      <c r="BR41" s="4">
        <v>1</v>
      </c>
      <c r="BS41" s="4">
        <v>1</v>
      </c>
      <c r="BT41" s="4">
        <v>1</v>
      </c>
      <c r="BU41" s="4">
        <v>1</v>
      </c>
      <c r="BV41" s="4">
        <v>1</v>
      </c>
      <c r="BW41" s="4">
        <v>1</v>
      </c>
      <c r="BX41" s="4">
        <v>1</v>
      </c>
      <c r="BY41" s="4">
        <v>1</v>
      </c>
      <c r="BZ41" s="4">
        <v>1</v>
      </c>
      <c r="CA41" s="4">
        <v>1</v>
      </c>
      <c r="CB41" s="4">
        <v>1</v>
      </c>
      <c r="CC41" s="4">
        <v>0</v>
      </c>
      <c r="CD41" s="4">
        <v>0</v>
      </c>
      <c r="CE41" s="4">
        <v>0</v>
      </c>
      <c r="CF41" s="4">
        <v>0</v>
      </c>
    </row>
    <row r="43" spans="1:94" ht="18.75" x14ac:dyDescent="0.3">
      <c r="A43" s="42" t="s">
        <v>1390</v>
      </c>
      <c r="BU43" s="26">
        <v>250</v>
      </c>
      <c r="BV43" s="26">
        <v>250</v>
      </c>
      <c r="BW43" s="26">
        <v>250</v>
      </c>
      <c r="BX43" s="26">
        <v>250</v>
      </c>
      <c r="BY43" s="26">
        <v>250</v>
      </c>
      <c r="BZ43" s="26">
        <v>250</v>
      </c>
      <c r="CA43" s="26">
        <v>250</v>
      </c>
      <c r="CB43" s="26">
        <v>250</v>
      </c>
      <c r="CC43" s="26">
        <v>250</v>
      </c>
      <c r="CD43" s="26">
        <v>250</v>
      </c>
      <c r="CE43" s="26">
        <v>250</v>
      </c>
      <c r="CF43" s="26">
        <v>250</v>
      </c>
      <c r="CG43" s="26">
        <v>250</v>
      </c>
      <c r="CH43" s="26">
        <v>250</v>
      </c>
      <c r="CI43" s="26">
        <v>250</v>
      </c>
      <c r="CJ43" s="26">
        <v>250</v>
      </c>
      <c r="CK43" s="26">
        <v>250</v>
      </c>
      <c r="CL43" s="26">
        <v>250</v>
      </c>
      <c r="CM43" s="26">
        <v>250</v>
      </c>
      <c r="CN43" s="26">
        <v>250</v>
      </c>
      <c r="CO43" s="37"/>
      <c r="CP43" s="37" t="s">
        <v>47</v>
      </c>
    </row>
    <row r="44" spans="1:94" ht="18.75" x14ac:dyDescent="0.3">
      <c r="BU44" s="26">
        <v>250</v>
      </c>
      <c r="BV44" s="26">
        <v>250</v>
      </c>
      <c r="BW44" s="26">
        <v>250</v>
      </c>
      <c r="BX44" s="26">
        <v>250</v>
      </c>
      <c r="BY44" s="26">
        <v>250</v>
      </c>
      <c r="BZ44" s="26">
        <v>250</v>
      </c>
      <c r="CA44" s="26">
        <v>250</v>
      </c>
      <c r="CB44" s="26">
        <v>250</v>
      </c>
      <c r="CC44" s="26">
        <v>250</v>
      </c>
      <c r="CD44" s="26">
        <v>250</v>
      </c>
      <c r="CE44" s="26">
        <v>250</v>
      </c>
      <c r="CF44" s="26">
        <v>250</v>
      </c>
      <c r="CG44" s="26">
        <v>250</v>
      </c>
      <c r="CH44" s="26">
        <v>250</v>
      </c>
      <c r="CI44" s="26">
        <v>250</v>
      </c>
      <c r="CJ44" s="26">
        <v>250</v>
      </c>
      <c r="CK44" s="26">
        <v>250</v>
      </c>
      <c r="CL44" s="26">
        <v>250</v>
      </c>
      <c r="CM44" s="26">
        <v>250</v>
      </c>
      <c r="CN44" s="26">
        <v>250</v>
      </c>
      <c r="CO44" s="37"/>
      <c r="CP44" s="37"/>
    </row>
    <row r="45" spans="1:94" x14ac:dyDescent="0.25">
      <c r="BU45" s="9"/>
      <c r="BV45" s="9"/>
      <c r="BW45" s="9"/>
      <c r="BX45" s="9"/>
      <c r="BY45" s="9"/>
      <c r="BZ45" s="9"/>
      <c r="CA45" s="9"/>
      <c r="CB45" s="9"/>
      <c r="CC45" s="9"/>
      <c r="CD45" s="9"/>
      <c r="CE45" s="9"/>
      <c r="CF45" s="9"/>
      <c r="CG45" s="9"/>
      <c r="CH45" s="9"/>
      <c r="CI45" s="9"/>
      <c r="CJ45" s="9"/>
      <c r="CK45" s="9"/>
      <c r="CL45" s="9"/>
      <c r="CM45" s="9"/>
      <c r="CN45" s="9"/>
      <c r="CO45" s="9"/>
      <c r="CP45" s="7"/>
    </row>
    <row r="46" spans="1:94" ht="18.75" x14ac:dyDescent="0.3">
      <c r="BU46" s="26">
        <v>250</v>
      </c>
      <c r="BV46" s="26">
        <v>250</v>
      </c>
      <c r="BW46" s="26">
        <v>250</v>
      </c>
      <c r="BX46" s="26">
        <v>250</v>
      </c>
      <c r="BY46" s="26">
        <v>250</v>
      </c>
      <c r="BZ46" s="26">
        <v>250</v>
      </c>
      <c r="CA46" s="26">
        <v>250</v>
      </c>
      <c r="CB46" s="26">
        <v>250</v>
      </c>
      <c r="CC46" s="26">
        <v>250</v>
      </c>
      <c r="CD46" s="26">
        <v>250</v>
      </c>
      <c r="CE46" s="26">
        <v>250</v>
      </c>
      <c r="CF46" s="26">
        <v>250</v>
      </c>
      <c r="CG46" s="26">
        <v>250</v>
      </c>
      <c r="CH46" s="26">
        <v>250</v>
      </c>
      <c r="CI46" s="26">
        <v>250</v>
      </c>
      <c r="CJ46" s="26">
        <v>250</v>
      </c>
      <c r="CK46" s="26">
        <v>250</v>
      </c>
      <c r="CL46" s="26">
        <v>250</v>
      </c>
      <c r="CM46" s="26">
        <v>250</v>
      </c>
      <c r="CN46" s="26">
        <v>250</v>
      </c>
      <c r="CO46" s="37"/>
      <c r="CP46" s="37" t="s">
        <v>48</v>
      </c>
    </row>
  </sheetData>
  <conditionalFormatting sqref="A2:U4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AP4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2:BK4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M2:CF4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hyperlinks>
    <hyperlink ref="A43" r:id="rId1" location="flopy.discretization.structuredgrid.StructuredGrid.delr" xr:uid="{CFBF220A-AA1B-4597-B47B-34EC4831E48B}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7005A7-07A7-4F59-A296-E73A01654ECB}">
  <sheetPr>
    <tabColor theme="9" tint="0.79998168889431442"/>
  </sheetPr>
  <dimension ref="B1:AP204"/>
  <sheetViews>
    <sheetView topLeftCell="A139" zoomScale="55" zoomScaleNormal="55" workbookViewId="0">
      <selection activeCell="U207" sqref="U207:W208"/>
    </sheetView>
  </sheetViews>
  <sheetFormatPr defaultRowHeight="15" x14ac:dyDescent="0.25"/>
  <sheetData>
    <row r="1" spans="2:42" x14ac:dyDescent="0.25">
      <c r="B1" s="1">
        <v>7.5970609999999995E-5</v>
      </c>
      <c r="C1" s="1">
        <v>7.5970609999999995E-5</v>
      </c>
      <c r="D1" s="1">
        <v>7.5970609999999995E-5</v>
      </c>
      <c r="E1" s="1">
        <v>7.5970609999999995E-5</v>
      </c>
      <c r="F1" s="1">
        <v>7.5970609999999995E-5</v>
      </c>
      <c r="G1" s="1">
        <v>7.5970609999999995E-5</v>
      </c>
      <c r="H1" s="1">
        <v>7.5970609999999995E-5</v>
      </c>
      <c r="I1" s="1">
        <v>7.5970609999999995E-5</v>
      </c>
      <c r="J1" s="1">
        <v>7.5970609999999995E-5</v>
      </c>
      <c r="K1" s="1">
        <v>7.5970609999999995E-5</v>
      </c>
      <c r="L1" s="1">
        <v>7.5970609999999995E-5</v>
      </c>
      <c r="M1" s="1">
        <v>7.5970609999999995E-5</v>
      </c>
      <c r="N1" s="1">
        <v>7.5970609999999995E-5</v>
      </c>
      <c r="O1" s="1">
        <v>7.5970609999999995E-5</v>
      </c>
      <c r="P1" s="1">
        <v>7.5970609999999995E-5</v>
      </c>
      <c r="Q1" s="1">
        <v>7.5970609999999995E-5</v>
      </c>
      <c r="R1" s="1">
        <v>7.5970609999999995E-5</v>
      </c>
      <c r="S1" s="1">
        <v>7.5970609999999995E-5</v>
      </c>
      <c r="T1" s="1">
        <v>7.5970609999999995E-5</v>
      </c>
      <c r="U1" s="1">
        <v>7.5970609999999995E-5</v>
      </c>
      <c r="W1" s="1">
        <v>8.9098199999999993E-5</v>
      </c>
      <c r="X1" s="1">
        <v>8.9098199999999993E-5</v>
      </c>
      <c r="Y1" s="1">
        <v>8.9098199999999993E-5</v>
      </c>
      <c r="Z1" s="1">
        <v>8.9098199999999993E-5</v>
      </c>
      <c r="AA1" s="1">
        <v>8.9098199999999993E-5</v>
      </c>
      <c r="AB1" s="1">
        <v>8.9098199999999993E-5</v>
      </c>
      <c r="AC1" s="1">
        <v>8.9098199999999993E-5</v>
      </c>
      <c r="AD1" s="1">
        <v>8.9098199999999993E-5</v>
      </c>
      <c r="AE1" s="1">
        <v>8.9098199999999993E-5</v>
      </c>
      <c r="AF1" s="1">
        <v>8.9098199999999993E-5</v>
      </c>
      <c r="AG1" s="1">
        <v>8.9098199999999993E-5</v>
      </c>
      <c r="AH1" s="1">
        <v>8.9098199999999993E-5</v>
      </c>
      <c r="AI1" s="1">
        <v>8.9098199999999993E-5</v>
      </c>
      <c r="AJ1" s="1">
        <v>8.9098199999999993E-5</v>
      </c>
      <c r="AK1" s="1">
        <v>8.9098199999999993E-5</v>
      </c>
      <c r="AL1" s="1">
        <v>8.9098199999999993E-5</v>
      </c>
      <c r="AM1" s="1">
        <v>8.9098199999999993E-5</v>
      </c>
      <c r="AN1" s="1">
        <v>8.9098199999999993E-5</v>
      </c>
      <c r="AO1" s="1">
        <v>8.9098199999999993E-5</v>
      </c>
      <c r="AP1" s="1">
        <v>8.9098199999999993E-5</v>
      </c>
    </row>
    <row r="2" spans="2:42" x14ac:dyDescent="0.25">
      <c r="B2" s="1">
        <v>7.5970609999999995E-5</v>
      </c>
      <c r="C2" s="1">
        <v>7.5970609999999995E-5</v>
      </c>
      <c r="D2" s="1">
        <v>7.5970609999999995E-5</v>
      </c>
      <c r="E2" s="1">
        <v>7.5970609999999995E-5</v>
      </c>
      <c r="F2" s="1">
        <v>7.5970609999999995E-5</v>
      </c>
      <c r="G2" s="1">
        <v>7.5970609999999995E-5</v>
      </c>
      <c r="H2" s="1">
        <v>7.5970609999999995E-5</v>
      </c>
      <c r="I2" s="1">
        <v>7.5970609999999995E-5</v>
      </c>
      <c r="J2" s="1">
        <v>7.5970609999999995E-5</v>
      </c>
      <c r="K2" s="1">
        <v>7.5970609999999995E-5</v>
      </c>
      <c r="L2" s="1">
        <v>7.5970609999999995E-5</v>
      </c>
      <c r="M2" s="1">
        <v>7.5970609999999995E-5</v>
      </c>
      <c r="N2" s="1">
        <v>7.5970609999999995E-5</v>
      </c>
      <c r="O2" s="1">
        <v>7.5970609999999995E-5</v>
      </c>
      <c r="P2" s="1">
        <v>7.5970609999999995E-5</v>
      </c>
      <c r="Q2" s="1">
        <v>7.5970609999999995E-5</v>
      </c>
      <c r="R2" s="1">
        <v>7.5970609999999995E-5</v>
      </c>
      <c r="S2" s="1">
        <v>7.5970609999999995E-5</v>
      </c>
      <c r="T2" s="1">
        <v>7.5970609999999995E-5</v>
      </c>
      <c r="U2" s="1">
        <v>7.5970609999999995E-5</v>
      </c>
      <c r="W2" s="1">
        <v>8.9098199999999993E-5</v>
      </c>
      <c r="X2" s="1">
        <v>8.9098199999999993E-5</v>
      </c>
      <c r="Y2" s="1">
        <v>8.9098199999999993E-5</v>
      </c>
      <c r="Z2" s="1">
        <v>8.9098199999999993E-5</v>
      </c>
      <c r="AA2" s="1">
        <v>8.9098199999999993E-5</v>
      </c>
      <c r="AB2" s="1">
        <v>8.9098199999999993E-5</v>
      </c>
      <c r="AC2" s="1">
        <v>8.9098199999999993E-5</v>
      </c>
      <c r="AD2" s="1">
        <v>8.9098199999999993E-5</v>
      </c>
      <c r="AE2" s="1">
        <v>8.9098199999999993E-5</v>
      </c>
      <c r="AF2" s="1">
        <v>8.9098199999999993E-5</v>
      </c>
      <c r="AG2" s="1">
        <v>8.9098199999999993E-5</v>
      </c>
      <c r="AH2" s="1">
        <v>8.9098199999999993E-5</v>
      </c>
      <c r="AI2" s="1">
        <v>8.9098199999999993E-5</v>
      </c>
      <c r="AJ2" s="1">
        <v>8.9098199999999993E-5</v>
      </c>
      <c r="AK2" s="1">
        <v>8.9098199999999993E-5</v>
      </c>
      <c r="AL2" s="1">
        <v>8.9098199999999993E-5</v>
      </c>
      <c r="AM2" s="1">
        <v>8.9098199999999993E-5</v>
      </c>
      <c r="AN2" s="1">
        <v>8.9098199999999993E-5</v>
      </c>
      <c r="AO2" s="1">
        <v>8.9098199999999993E-5</v>
      </c>
      <c r="AP2" s="1">
        <v>8.9098199999999993E-5</v>
      </c>
    </row>
    <row r="3" spans="2:42" x14ac:dyDescent="0.25">
      <c r="B3" s="1">
        <v>7.5970609999999995E-5</v>
      </c>
      <c r="C3" s="1">
        <v>7.5970609999999995E-5</v>
      </c>
      <c r="D3" s="1">
        <v>7.5970609999999995E-5</v>
      </c>
      <c r="E3" s="1">
        <v>7.5970609999999995E-5</v>
      </c>
      <c r="F3" s="1">
        <v>7.5970609999999995E-5</v>
      </c>
      <c r="G3" s="1">
        <v>7.5970609999999995E-5</v>
      </c>
      <c r="H3" s="1">
        <v>7.5970609999999995E-5</v>
      </c>
      <c r="I3" s="1">
        <v>7.5970609999999995E-5</v>
      </c>
      <c r="J3" s="1">
        <v>7.5970609999999995E-5</v>
      </c>
      <c r="K3" s="1">
        <v>7.5970609999999995E-5</v>
      </c>
      <c r="L3" s="1">
        <v>7.5970609999999995E-5</v>
      </c>
      <c r="M3" s="1">
        <v>7.5970609999999995E-5</v>
      </c>
      <c r="N3" s="1">
        <v>7.5970609999999995E-5</v>
      </c>
      <c r="O3" s="1">
        <v>7.5970609999999995E-5</v>
      </c>
      <c r="P3" s="1">
        <v>7.5970609999999995E-5</v>
      </c>
      <c r="Q3" s="1">
        <v>7.5970609999999995E-5</v>
      </c>
      <c r="R3" s="1">
        <v>7.5970609999999995E-5</v>
      </c>
      <c r="S3" s="1">
        <v>7.5970609999999995E-5</v>
      </c>
      <c r="T3" s="1">
        <v>7.5970609999999995E-5</v>
      </c>
      <c r="U3" s="1">
        <v>7.5970609999999995E-5</v>
      </c>
      <c r="W3" s="1">
        <v>8.9098199999999993E-5</v>
      </c>
      <c r="X3" s="1">
        <v>8.9098199999999993E-5</v>
      </c>
      <c r="Y3" s="1">
        <v>8.9098199999999993E-5</v>
      </c>
      <c r="Z3" s="1">
        <v>8.9098199999999993E-5</v>
      </c>
      <c r="AA3" s="1">
        <v>8.9098199999999993E-5</v>
      </c>
      <c r="AB3" s="1">
        <v>8.9098199999999993E-5</v>
      </c>
      <c r="AC3" s="1">
        <v>8.9098199999999993E-5</v>
      </c>
      <c r="AD3" s="1">
        <v>8.9098199999999993E-5</v>
      </c>
      <c r="AE3" s="1">
        <v>8.9098199999999993E-5</v>
      </c>
      <c r="AF3" s="1">
        <v>8.9098199999999993E-5</v>
      </c>
      <c r="AG3" s="1">
        <v>8.9098199999999993E-5</v>
      </c>
      <c r="AH3" s="1">
        <v>8.9098199999999993E-5</v>
      </c>
      <c r="AI3" s="1">
        <v>8.9098199999999993E-5</v>
      </c>
      <c r="AJ3" s="1">
        <v>8.9098199999999993E-5</v>
      </c>
      <c r="AK3" s="1">
        <v>8.9098199999999993E-5</v>
      </c>
      <c r="AL3" s="1">
        <v>8.9098199999999993E-5</v>
      </c>
      <c r="AM3" s="1">
        <v>8.9098199999999993E-5</v>
      </c>
      <c r="AN3" s="1">
        <v>8.9098199999999993E-5</v>
      </c>
      <c r="AO3" s="1">
        <v>8.9098199999999993E-5</v>
      </c>
      <c r="AP3" s="1">
        <v>8.9098199999999993E-5</v>
      </c>
    </row>
    <row r="4" spans="2:42" x14ac:dyDescent="0.25">
      <c r="B4" s="1">
        <v>7.5970609999999995E-5</v>
      </c>
      <c r="C4" s="1">
        <v>7.5970609999999995E-5</v>
      </c>
      <c r="D4" s="1">
        <v>7.5970609999999995E-5</v>
      </c>
      <c r="E4" s="1">
        <v>7.5970609999999995E-5</v>
      </c>
      <c r="F4" s="1">
        <v>7.5970609999999995E-5</v>
      </c>
      <c r="G4" s="1">
        <v>7.5970609999999995E-5</v>
      </c>
      <c r="H4" s="1">
        <v>7.5970609999999995E-5</v>
      </c>
      <c r="I4" s="1">
        <v>7.5970609999999995E-5</v>
      </c>
      <c r="J4" s="1">
        <v>7.5970609999999995E-5</v>
      </c>
      <c r="K4" s="1">
        <v>7.5970609999999995E-5</v>
      </c>
      <c r="L4" s="1">
        <v>7.5970609999999995E-5</v>
      </c>
      <c r="M4" s="1">
        <v>7.5970609999999995E-5</v>
      </c>
      <c r="N4" s="1">
        <v>7.5970609999999995E-5</v>
      </c>
      <c r="O4" s="1">
        <v>7.5970609999999995E-5</v>
      </c>
      <c r="P4" s="1">
        <v>7.5970609999999995E-5</v>
      </c>
      <c r="Q4" s="1">
        <v>7.5970609999999995E-5</v>
      </c>
      <c r="R4" s="1">
        <v>7.5970609999999995E-5</v>
      </c>
      <c r="S4" s="1">
        <v>7.5970609999999995E-5</v>
      </c>
      <c r="T4" s="1">
        <v>7.5970609999999995E-5</v>
      </c>
      <c r="U4" s="1">
        <v>7.5970609999999995E-5</v>
      </c>
      <c r="W4" s="1">
        <v>8.9098199999999993E-5</v>
      </c>
      <c r="X4" s="1">
        <v>8.9098199999999993E-5</v>
      </c>
      <c r="Y4" s="1">
        <v>8.9098199999999993E-5</v>
      </c>
      <c r="Z4" s="1">
        <v>8.9098199999999993E-5</v>
      </c>
      <c r="AA4" s="1">
        <v>8.9098199999999993E-5</v>
      </c>
      <c r="AB4" s="1">
        <v>8.9098199999999993E-5</v>
      </c>
      <c r="AC4" s="1">
        <v>8.9098199999999993E-5</v>
      </c>
      <c r="AD4" s="1">
        <v>8.9098199999999993E-5</v>
      </c>
      <c r="AE4" s="1">
        <v>8.9098199999999993E-5</v>
      </c>
      <c r="AF4" s="1">
        <v>8.9098199999999993E-5</v>
      </c>
      <c r="AG4" s="1">
        <v>8.9098199999999993E-5</v>
      </c>
      <c r="AH4" s="1">
        <v>8.9098199999999993E-5</v>
      </c>
      <c r="AI4" s="1">
        <v>8.9098199999999993E-5</v>
      </c>
      <c r="AJ4" s="1">
        <v>8.9098199999999993E-5</v>
      </c>
      <c r="AK4" s="1">
        <v>8.9098199999999993E-5</v>
      </c>
      <c r="AL4" s="1">
        <v>8.9098199999999993E-5</v>
      </c>
      <c r="AM4" s="1">
        <v>8.9098199999999993E-5</v>
      </c>
      <c r="AN4" s="1">
        <v>8.9098199999999993E-5</v>
      </c>
      <c r="AO4" s="1">
        <v>8.9098199999999993E-5</v>
      </c>
      <c r="AP4" s="1">
        <v>8.9098199999999993E-5</v>
      </c>
    </row>
    <row r="5" spans="2:42" x14ac:dyDescent="0.25">
      <c r="B5" s="1">
        <v>7.5970609999999995E-5</v>
      </c>
      <c r="C5" s="1">
        <v>7.5970609999999995E-5</v>
      </c>
      <c r="D5" s="1">
        <v>7.5970609999999995E-5</v>
      </c>
      <c r="E5" s="1">
        <v>7.5970609999999995E-5</v>
      </c>
      <c r="F5" s="1">
        <v>7.5970609999999995E-5</v>
      </c>
      <c r="G5" s="1">
        <v>7.5970609999999995E-5</v>
      </c>
      <c r="H5" s="1">
        <v>7.5970609999999995E-5</v>
      </c>
      <c r="I5" s="1">
        <v>7.5970609999999995E-5</v>
      </c>
      <c r="J5" s="1">
        <v>7.5970609999999995E-5</v>
      </c>
      <c r="K5" s="1">
        <v>7.5970609999999995E-5</v>
      </c>
      <c r="L5" s="1">
        <v>7.5970609999999995E-5</v>
      </c>
      <c r="M5" s="1">
        <v>7.5970609999999995E-5</v>
      </c>
      <c r="N5" s="1">
        <v>7.5970609999999995E-5</v>
      </c>
      <c r="O5" s="1">
        <v>7.5970609999999995E-5</v>
      </c>
      <c r="P5" s="1">
        <v>7.5970609999999995E-5</v>
      </c>
      <c r="Q5" s="1">
        <v>7.5970609999999995E-5</v>
      </c>
      <c r="R5" s="1">
        <v>7.5970609999999995E-5</v>
      </c>
      <c r="S5" s="1">
        <v>7.5970609999999995E-5</v>
      </c>
      <c r="T5" s="1">
        <v>7.5970609999999995E-5</v>
      </c>
      <c r="U5" s="1">
        <v>7.5970609999999995E-5</v>
      </c>
      <c r="W5" s="1">
        <v>8.9098199999999993E-5</v>
      </c>
      <c r="X5" s="1">
        <v>8.9098199999999993E-5</v>
      </c>
      <c r="Y5" s="1">
        <v>8.9098199999999993E-5</v>
      </c>
      <c r="Z5" s="1">
        <v>8.9098199999999993E-5</v>
      </c>
      <c r="AA5" s="1">
        <v>8.9098199999999993E-5</v>
      </c>
      <c r="AB5" s="1">
        <v>8.9098199999999993E-5</v>
      </c>
      <c r="AC5" s="1">
        <v>8.9098199999999993E-5</v>
      </c>
      <c r="AD5" s="1">
        <v>8.9098199999999993E-5</v>
      </c>
      <c r="AE5" s="1">
        <v>8.9098199999999993E-5</v>
      </c>
      <c r="AF5" s="1">
        <v>8.9098199999999993E-5</v>
      </c>
      <c r="AG5" s="1">
        <v>8.9098199999999993E-5</v>
      </c>
      <c r="AH5" s="1">
        <v>8.9098199999999993E-5</v>
      </c>
      <c r="AI5" s="1">
        <v>8.9098199999999993E-5</v>
      </c>
      <c r="AJ5" s="1">
        <v>8.9098199999999993E-5</v>
      </c>
      <c r="AK5" s="1">
        <v>8.9098199999999993E-5</v>
      </c>
      <c r="AL5" s="1">
        <v>8.9098199999999993E-5</v>
      </c>
      <c r="AM5" s="1">
        <v>8.9098199999999993E-5</v>
      </c>
      <c r="AN5" s="1">
        <v>8.9098199999999993E-5</v>
      </c>
      <c r="AO5" s="1">
        <v>8.9098199999999993E-5</v>
      </c>
      <c r="AP5" s="1">
        <v>8.9098199999999993E-5</v>
      </c>
    </row>
    <row r="6" spans="2:42" x14ac:dyDescent="0.25">
      <c r="B6" s="1">
        <v>7.5970609999999995E-5</v>
      </c>
      <c r="C6" s="1">
        <v>7.5970609999999995E-5</v>
      </c>
      <c r="D6" s="1">
        <v>7.5970609999999995E-5</v>
      </c>
      <c r="E6" s="1">
        <v>7.5970609999999995E-5</v>
      </c>
      <c r="F6" s="1">
        <v>7.5970609999999995E-5</v>
      </c>
      <c r="G6" s="1">
        <v>7.5970609999999995E-5</v>
      </c>
      <c r="H6" s="1">
        <v>7.5970609999999995E-5</v>
      </c>
      <c r="I6" s="1">
        <v>7.5970609999999995E-5</v>
      </c>
      <c r="J6" s="1">
        <v>7.5970609999999995E-5</v>
      </c>
      <c r="K6" s="1">
        <v>7.5970609999999995E-5</v>
      </c>
      <c r="L6" s="1">
        <v>7.5970609999999995E-5</v>
      </c>
      <c r="M6" s="1">
        <v>7.5970609999999995E-5</v>
      </c>
      <c r="N6" s="1">
        <v>7.5970609999999995E-5</v>
      </c>
      <c r="O6" s="1">
        <v>7.5970609999999995E-5</v>
      </c>
      <c r="P6" s="1">
        <v>7.5970609999999995E-5</v>
      </c>
      <c r="Q6" s="1">
        <v>7.5970609999999995E-5</v>
      </c>
      <c r="R6" s="1">
        <v>7.5970609999999995E-5</v>
      </c>
      <c r="S6" s="1">
        <v>7.5970609999999995E-5</v>
      </c>
      <c r="T6" s="1">
        <v>7.5970609999999995E-5</v>
      </c>
      <c r="U6" s="1">
        <v>7.5970609999999995E-5</v>
      </c>
      <c r="W6" s="1">
        <v>8.9098199999999993E-5</v>
      </c>
      <c r="X6" s="1">
        <v>8.9098199999999993E-5</v>
      </c>
      <c r="Y6" s="1">
        <v>8.9098199999999993E-5</v>
      </c>
      <c r="Z6" s="1">
        <v>8.9098199999999993E-5</v>
      </c>
      <c r="AA6" s="1">
        <v>8.9098199999999993E-5</v>
      </c>
      <c r="AB6" s="1">
        <v>8.9098199999999993E-5</v>
      </c>
      <c r="AC6" s="1">
        <v>8.9098199999999993E-5</v>
      </c>
      <c r="AD6" s="1">
        <v>8.9098199999999993E-5</v>
      </c>
      <c r="AE6" s="1">
        <v>8.9098199999999993E-5</v>
      </c>
      <c r="AF6" s="1">
        <v>8.9098199999999993E-5</v>
      </c>
      <c r="AG6" s="1">
        <v>8.9098199999999993E-5</v>
      </c>
      <c r="AH6" s="1">
        <v>8.9098199999999993E-5</v>
      </c>
      <c r="AI6" s="1">
        <v>8.9098199999999993E-5</v>
      </c>
      <c r="AJ6" s="1">
        <v>8.9098199999999993E-5</v>
      </c>
      <c r="AK6" s="1">
        <v>8.9098199999999993E-5</v>
      </c>
      <c r="AL6" s="1">
        <v>8.9098199999999993E-5</v>
      </c>
      <c r="AM6" s="1">
        <v>8.9098199999999993E-5</v>
      </c>
      <c r="AN6" s="1">
        <v>8.9098199999999993E-5</v>
      </c>
      <c r="AO6" s="1">
        <v>8.9098199999999993E-5</v>
      </c>
      <c r="AP6" s="1">
        <v>8.9098199999999993E-5</v>
      </c>
    </row>
    <row r="7" spans="2:42" x14ac:dyDescent="0.25">
      <c r="B7" s="1">
        <v>7.5970609999999995E-5</v>
      </c>
      <c r="C7" s="1">
        <v>7.5970609999999995E-5</v>
      </c>
      <c r="D7" s="1">
        <v>7.5970609999999995E-5</v>
      </c>
      <c r="E7" s="1">
        <v>7.5970609999999995E-5</v>
      </c>
      <c r="F7" s="1">
        <v>7.5970609999999995E-5</v>
      </c>
      <c r="G7" s="1">
        <v>7.5970609999999995E-5</v>
      </c>
      <c r="H7" s="1">
        <v>7.5970609999999995E-5</v>
      </c>
      <c r="I7" s="1">
        <v>7.5970609999999995E-5</v>
      </c>
      <c r="J7" s="1">
        <v>7.5970609999999995E-5</v>
      </c>
      <c r="K7" s="1">
        <v>7.5970609999999995E-5</v>
      </c>
      <c r="L7" s="1">
        <v>7.5970609999999995E-5</v>
      </c>
      <c r="M7" s="1">
        <v>7.5970609999999995E-5</v>
      </c>
      <c r="N7" s="1">
        <v>7.5970609999999995E-5</v>
      </c>
      <c r="O7" s="1">
        <v>7.5970609999999995E-5</v>
      </c>
      <c r="P7" s="1">
        <v>7.5970609999999995E-5</v>
      </c>
      <c r="Q7" s="1">
        <v>7.5970609999999995E-5</v>
      </c>
      <c r="R7" s="1">
        <v>7.5970609999999995E-5</v>
      </c>
      <c r="S7" s="1">
        <v>7.5970609999999995E-5</v>
      </c>
      <c r="T7" s="1">
        <v>7.5970609999999995E-5</v>
      </c>
      <c r="U7" s="1">
        <v>7.5970609999999995E-5</v>
      </c>
      <c r="W7" s="1">
        <v>8.9098199999999993E-5</v>
      </c>
      <c r="X7" s="1">
        <v>8.9098199999999993E-5</v>
      </c>
      <c r="Y7" s="1">
        <v>8.9098199999999993E-5</v>
      </c>
      <c r="Z7" s="1">
        <v>8.9098199999999993E-5</v>
      </c>
      <c r="AA7" s="1">
        <v>8.9098199999999993E-5</v>
      </c>
      <c r="AB7" s="1">
        <v>8.9098199999999993E-5</v>
      </c>
      <c r="AC7" s="1">
        <v>8.9098199999999993E-5</v>
      </c>
      <c r="AD7" s="1">
        <v>8.9098199999999993E-5</v>
      </c>
      <c r="AE7" s="1">
        <v>8.9098199999999993E-5</v>
      </c>
      <c r="AF7" s="1">
        <v>8.9098199999999993E-5</v>
      </c>
      <c r="AG7" s="1">
        <v>8.9098199999999993E-5</v>
      </c>
      <c r="AH7" s="1">
        <v>8.9098199999999993E-5</v>
      </c>
      <c r="AI7" s="1">
        <v>8.9098199999999993E-5</v>
      </c>
      <c r="AJ7" s="1">
        <v>8.9098199999999993E-5</v>
      </c>
      <c r="AK7" s="1">
        <v>8.9098199999999993E-5</v>
      </c>
      <c r="AL7" s="1">
        <v>8.9098199999999993E-5</v>
      </c>
      <c r="AM7" s="1">
        <v>8.9098199999999993E-5</v>
      </c>
      <c r="AN7" s="1">
        <v>8.9098199999999993E-5</v>
      </c>
      <c r="AO7" s="1">
        <v>8.9098199999999993E-5</v>
      </c>
      <c r="AP7" s="1">
        <v>8.9098199999999993E-5</v>
      </c>
    </row>
    <row r="8" spans="2:42" x14ac:dyDescent="0.25">
      <c r="B8" s="1">
        <v>7.5970609999999995E-5</v>
      </c>
      <c r="C8" s="1">
        <v>7.5970609999999995E-5</v>
      </c>
      <c r="D8" s="1">
        <v>7.5970609999999995E-5</v>
      </c>
      <c r="E8" s="1">
        <v>7.5970609999999995E-5</v>
      </c>
      <c r="F8" s="1">
        <v>7.5970609999999995E-5</v>
      </c>
      <c r="G8" s="1">
        <v>7.5970609999999995E-5</v>
      </c>
      <c r="H8" s="1">
        <v>7.5970609999999995E-5</v>
      </c>
      <c r="I8" s="1">
        <v>7.5970609999999995E-5</v>
      </c>
      <c r="J8" s="1">
        <v>7.5970609999999995E-5</v>
      </c>
      <c r="K8" s="1">
        <v>7.5970609999999995E-5</v>
      </c>
      <c r="L8" s="1">
        <v>7.5970609999999995E-5</v>
      </c>
      <c r="M8" s="1">
        <v>7.5970609999999995E-5</v>
      </c>
      <c r="N8" s="1">
        <v>7.5970609999999995E-5</v>
      </c>
      <c r="O8" s="1">
        <v>7.5970609999999995E-5</v>
      </c>
      <c r="P8" s="1">
        <v>7.5970609999999995E-5</v>
      </c>
      <c r="Q8" s="1">
        <v>7.5970609999999995E-5</v>
      </c>
      <c r="R8" s="1">
        <v>7.5970609999999995E-5</v>
      </c>
      <c r="S8" s="1">
        <v>7.5970609999999995E-5</v>
      </c>
      <c r="T8" s="1">
        <v>7.5970609999999995E-5</v>
      </c>
      <c r="U8" s="1">
        <v>7.5970609999999995E-5</v>
      </c>
      <c r="W8" s="1">
        <v>8.9098199999999993E-5</v>
      </c>
      <c r="X8" s="1">
        <v>8.9098199999999993E-5</v>
      </c>
      <c r="Y8" s="1">
        <v>8.9098199999999993E-5</v>
      </c>
      <c r="Z8" s="1">
        <v>8.9098199999999993E-5</v>
      </c>
      <c r="AA8" s="1">
        <v>8.9098199999999993E-5</v>
      </c>
      <c r="AB8" s="1">
        <v>8.9098199999999993E-5</v>
      </c>
      <c r="AC8" s="1">
        <v>8.9098199999999993E-5</v>
      </c>
      <c r="AD8" s="1">
        <v>8.9098199999999993E-5</v>
      </c>
      <c r="AE8" s="1">
        <v>8.9098199999999993E-5</v>
      </c>
      <c r="AF8" s="1">
        <v>8.9098199999999993E-5</v>
      </c>
      <c r="AG8" s="1">
        <v>8.9098199999999993E-5</v>
      </c>
      <c r="AH8" s="1">
        <v>8.9098199999999993E-5</v>
      </c>
      <c r="AI8" s="1">
        <v>8.9098199999999993E-5</v>
      </c>
      <c r="AJ8" s="1">
        <v>8.9098199999999993E-5</v>
      </c>
      <c r="AK8" s="1">
        <v>8.9098199999999993E-5</v>
      </c>
      <c r="AL8" s="1">
        <v>8.9098199999999993E-5</v>
      </c>
      <c r="AM8" s="1">
        <v>8.9098199999999993E-5</v>
      </c>
      <c r="AN8" s="1">
        <v>8.9098199999999993E-5</v>
      </c>
      <c r="AO8" s="1">
        <v>8.9098199999999993E-5</v>
      </c>
      <c r="AP8" s="1">
        <v>8.9098199999999993E-5</v>
      </c>
    </row>
    <row r="9" spans="2:42" x14ac:dyDescent="0.25">
      <c r="B9" s="1">
        <v>7.5970609999999995E-5</v>
      </c>
      <c r="C9" s="1">
        <v>7.5970609999999995E-5</v>
      </c>
      <c r="D9" s="1">
        <v>7.5970609999999995E-5</v>
      </c>
      <c r="E9" s="1">
        <v>7.5970609999999995E-5</v>
      </c>
      <c r="F9" s="1">
        <v>7.5970609999999995E-5</v>
      </c>
      <c r="G9" s="1">
        <v>7.5970609999999995E-5</v>
      </c>
      <c r="H9" s="1">
        <v>7.5970609999999995E-5</v>
      </c>
      <c r="I9" s="1">
        <v>7.5970609999999995E-5</v>
      </c>
      <c r="J9" s="1">
        <v>7.5970609999999995E-5</v>
      </c>
      <c r="K9" s="1">
        <v>7.5970609999999995E-5</v>
      </c>
      <c r="L9" s="1">
        <v>7.5970609999999995E-5</v>
      </c>
      <c r="M9" s="1">
        <v>7.5970609999999995E-5</v>
      </c>
      <c r="N9" s="1">
        <v>7.5970609999999995E-5</v>
      </c>
      <c r="O9" s="1">
        <v>7.5970609999999995E-5</v>
      </c>
      <c r="P9" s="1">
        <v>7.5970609999999995E-5</v>
      </c>
      <c r="Q9" s="1">
        <v>7.5970609999999995E-5</v>
      </c>
      <c r="R9" s="1">
        <v>7.5970609999999995E-5</v>
      </c>
      <c r="S9" s="1">
        <v>7.5970609999999995E-5</v>
      </c>
      <c r="T9" s="1">
        <v>7.5970609999999995E-5</v>
      </c>
      <c r="U9" s="1">
        <v>7.5970609999999995E-5</v>
      </c>
      <c r="W9" s="1">
        <v>8.9098199999999993E-5</v>
      </c>
      <c r="X9" s="1">
        <v>8.9098199999999993E-5</v>
      </c>
      <c r="Y9" s="1">
        <v>8.9098199999999993E-5</v>
      </c>
      <c r="Z9" s="1">
        <v>8.9098199999999993E-5</v>
      </c>
      <c r="AA9" s="1">
        <v>8.9098199999999993E-5</v>
      </c>
      <c r="AB9" s="1">
        <v>8.9098199999999993E-5</v>
      </c>
      <c r="AC9" s="1">
        <v>8.9098199999999993E-5</v>
      </c>
      <c r="AD9" s="1">
        <v>8.9098199999999993E-5</v>
      </c>
      <c r="AE9" s="1">
        <v>8.9098199999999993E-5</v>
      </c>
      <c r="AF9" s="1">
        <v>8.9098199999999993E-5</v>
      </c>
      <c r="AG9" s="1">
        <v>8.9098199999999993E-5</v>
      </c>
      <c r="AH9" s="1">
        <v>8.9098199999999993E-5</v>
      </c>
      <c r="AI9" s="1">
        <v>8.9098199999999993E-5</v>
      </c>
      <c r="AJ9" s="1">
        <v>8.9098199999999993E-5</v>
      </c>
      <c r="AK9" s="1">
        <v>8.9098199999999993E-5</v>
      </c>
      <c r="AL9" s="1">
        <v>8.9098199999999993E-5</v>
      </c>
      <c r="AM9" s="1">
        <v>8.9098199999999993E-5</v>
      </c>
      <c r="AN9" s="1">
        <v>8.9098199999999993E-5</v>
      </c>
      <c r="AO9" s="1">
        <v>8.9098199999999993E-5</v>
      </c>
      <c r="AP9" s="1">
        <v>8.9098199999999993E-5</v>
      </c>
    </row>
    <row r="10" spans="2:42" x14ac:dyDescent="0.25">
      <c r="B10" s="1">
        <v>7.5970609999999995E-5</v>
      </c>
      <c r="C10" s="1">
        <v>7.5970609999999995E-5</v>
      </c>
      <c r="D10" s="1">
        <v>7.5970609999999995E-5</v>
      </c>
      <c r="E10" s="1">
        <v>7.5970609999999995E-5</v>
      </c>
      <c r="F10" s="1">
        <v>7.5970609999999995E-5</v>
      </c>
      <c r="G10" s="1">
        <v>7.5970609999999995E-5</v>
      </c>
      <c r="H10" s="1">
        <v>7.5970609999999995E-5</v>
      </c>
      <c r="I10" s="1">
        <v>7.5970609999999995E-5</v>
      </c>
      <c r="J10" s="1">
        <v>7.5970609999999995E-5</v>
      </c>
      <c r="K10" s="1">
        <v>7.5970609999999995E-5</v>
      </c>
      <c r="L10" s="1">
        <v>7.5970609999999995E-5</v>
      </c>
      <c r="M10" s="1">
        <v>7.5970609999999995E-5</v>
      </c>
      <c r="N10" s="1">
        <v>7.5970609999999995E-5</v>
      </c>
      <c r="O10" s="1">
        <v>7.5970609999999995E-5</v>
      </c>
      <c r="P10" s="1">
        <v>7.5970609999999995E-5</v>
      </c>
      <c r="Q10" s="1">
        <v>7.5970609999999995E-5</v>
      </c>
      <c r="R10" s="1">
        <v>7.5970609999999995E-5</v>
      </c>
      <c r="S10" s="1">
        <v>7.5970609999999995E-5</v>
      </c>
      <c r="T10" s="1">
        <v>7.5970609999999995E-5</v>
      </c>
      <c r="U10" s="1">
        <v>7.5970609999999995E-5</v>
      </c>
      <c r="W10" s="1">
        <v>8.9098199999999993E-5</v>
      </c>
      <c r="X10" s="1">
        <v>8.9098199999999993E-5</v>
      </c>
      <c r="Y10" s="1">
        <v>8.9098199999999993E-5</v>
      </c>
      <c r="Z10" s="1">
        <v>8.9098199999999993E-5</v>
      </c>
      <c r="AA10" s="1">
        <v>8.9098199999999993E-5</v>
      </c>
      <c r="AB10" s="1">
        <v>8.9098199999999993E-5</v>
      </c>
      <c r="AC10" s="1">
        <v>8.9098199999999993E-5</v>
      </c>
      <c r="AD10" s="1">
        <v>8.9098199999999993E-5</v>
      </c>
      <c r="AE10" s="1">
        <v>8.9098199999999993E-5</v>
      </c>
      <c r="AF10" s="1">
        <v>8.9098199999999993E-5</v>
      </c>
      <c r="AG10" s="1">
        <v>8.9098199999999993E-5</v>
      </c>
      <c r="AH10" s="1">
        <v>8.9098199999999993E-5</v>
      </c>
      <c r="AI10" s="1">
        <v>8.9098199999999993E-5</v>
      </c>
      <c r="AJ10" s="1">
        <v>8.9098199999999993E-5</v>
      </c>
      <c r="AK10" s="1">
        <v>8.9098199999999993E-5</v>
      </c>
      <c r="AL10" s="1">
        <v>8.9098199999999993E-5</v>
      </c>
      <c r="AM10" s="1">
        <v>8.9098199999999993E-5</v>
      </c>
      <c r="AN10" s="1">
        <v>8.9098199999999993E-5</v>
      </c>
      <c r="AO10" s="1">
        <v>8.9098199999999993E-5</v>
      </c>
      <c r="AP10" s="1">
        <v>8.9098199999999993E-5</v>
      </c>
    </row>
    <row r="11" spans="2:42" x14ac:dyDescent="0.25">
      <c r="B11" s="1">
        <v>7.5970609999999995E-5</v>
      </c>
      <c r="C11" s="1">
        <v>7.5970609999999995E-5</v>
      </c>
      <c r="D11" s="1">
        <v>7.5970609999999995E-5</v>
      </c>
      <c r="E11" s="1">
        <v>7.5970609999999995E-5</v>
      </c>
      <c r="F11" s="1">
        <v>7.5970609999999995E-5</v>
      </c>
      <c r="G11" s="1">
        <v>7.5970609999999995E-5</v>
      </c>
      <c r="H11" s="1">
        <v>7.5970609999999995E-5</v>
      </c>
      <c r="I11" s="1">
        <v>7.5970609999999995E-5</v>
      </c>
      <c r="J11" s="1">
        <v>7.5970609999999995E-5</v>
      </c>
      <c r="K11" s="1">
        <v>7.5970609999999995E-5</v>
      </c>
      <c r="L11" s="1">
        <v>7.5970609999999995E-5</v>
      </c>
      <c r="M11" s="1">
        <v>7.5970609999999995E-5</v>
      </c>
      <c r="N11" s="1">
        <v>7.5970609999999995E-5</v>
      </c>
      <c r="O11" s="1">
        <v>7.5970609999999995E-5</v>
      </c>
      <c r="P11" s="1">
        <v>7.5970609999999995E-5</v>
      </c>
      <c r="Q11" s="1">
        <v>7.5970609999999995E-5</v>
      </c>
      <c r="R11" s="1">
        <v>7.5970609999999995E-5</v>
      </c>
      <c r="S11" s="1">
        <v>7.5970609999999995E-5</v>
      </c>
      <c r="T11" s="1">
        <v>7.5970609999999995E-5</v>
      </c>
      <c r="U11" s="1">
        <v>7.5970609999999995E-5</v>
      </c>
      <c r="W11" s="1">
        <v>8.9098199999999993E-5</v>
      </c>
      <c r="X11" s="1">
        <v>8.9098199999999993E-5</v>
      </c>
      <c r="Y11" s="1">
        <v>8.9098199999999993E-5</v>
      </c>
      <c r="Z11" s="1">
        <v>8.9098199999999993E-5</v>
      </c>
      <c r="AA11" s="1">
        <v>8.9098199999999993E-5</v>
      </c>
      <c r="AB11" s="1">
        <v>8.9098199999999993E-5</v>
      </c>
      <c r="AC11" s="1">
        <v>8.9098199999999993E-5</v>
      </c>
      <c r="AD11" s="1">
        <v>8.9098199999999993E-5</v>
      </c>
      <c r="AE11" s="1">
        <v>8.9098199999999993E-5</v>
      </c>
      <c r="AF11" s="1">
        <v>8.9098199999999993E-5</v>
      </c>
      <c r="AG11" s="1">
        <v>8.9098199999999993E-5</v>
      </c>
      <c r="AH11" s="1">
        <v>8.9098199999999993E-5</v>
      </c>
      <c r="AI11" s="1">
        <v>8.9098199999999993E-5</v>
      </c>
      <c r="AJ11" s="1">
        <v>8.9098199999999993E-5</v>
      </c>
      <c r="AK11" s="1">
        <v>8.9098199999999993E-5</v>
      </c>
      <c r="AL11" s="1">
        <v>8.9098199999999993E-5</v>
      </c>
      <c r="AM11" s="1">
        <v>8.9098199999999993E-5</v>
      </c>
      <c r="AN11" s="1">
        <v>8.9098199999999993E-5</v>
      </c>
      <c r="AO11" s="1">
        <v>8.9098199999999993E-5</v>
      </c>
      <c r="AP11" s="1">
        <v>8.9098199999999993E-5</v>
      </c>
    </row>
    <row r="12" spans="2:42" x14ac:dyDescent="0.25">
      <c r="B12" s="1">
        <v>7.5970609999999995E-5</v>
      </c>
      <c r="C12" s="1">
        <v>7.5970609999999995E-5</v>
      </c>
      <c r="D12" s="1">
        <v>7.5970609999999995E-5</v>
      </c>
      <c r="E12" s="1">
        <v>7.5970609999999995E-5</v>
      </c>
      <c r="F12" s="1">
        <v>7.5970609999999995E-5</v>
      </c>
      <c r="G12" s="1">
        <v>7.5970609999999995E-5</v>
      </c>
      <c r="H12" s="1">
        <v>7.5970609999999995E-5</v>
      </c>
      <c r="I12" s="1">
        <v>7.5970609999999995E-5</v>
      </c>
      <c r="J12" s="1">
        <v>7.5970609999999995E-5</v>
      </c>
      <c r="K12" s="1">
        <v>7.5970609999999995E-5</v>
      </c>
      <c r="L12" s="1">
        <v>7.5970609999999995E-5</v>
      </c>
      <c r="M12" s="1">
        <v>7.5970609999999995E-5</v>
      </c>
      <c r="N12" s="1">
        <v>7.5970609999999995E-5</v>
      </c>
      <c r="O12" s="1">
        <v>7.5970609999999995E-5</v>
      </c>
      <c r="P12" s="1">
        <v>7.5970609999999995E-5</v>
      </c>
      <c r="Q12" s="1">
        <v>7.5970609999999995E-5</v>
      </c>
      <c r="R12" s="1">
        <v>7.5970609999999995E-5</v>
      </c>
      <c r="S12" s="1">
        <v>7.5970609999999995E-5</v>
      </c>
      <c r="T12" s="1">
        <v>7.5970609999999995E-5</v>
      </c>
      <c r="U12" s="1">
        <v>7.5970609999999995E-5</v>
      </c>
      <c r="W12" s="1">
        <v>8.9098199999999993E-5</v>
      </c>
      <c r="X12" s="1">
        <v>8.9098199999999993E-5</v>
      </c>
      <c r="Y12" s="1">
        <v>8.9098199999999993E-5</v>
      </c>
      <c r="Z12" s="1">
        <v>8.9098199999999993E-5</v>
      </c>
      <c r="AA12" s="1">
        <v>8.9098199999999993E-5</v>
      </c>
      <c r="AB12" s="1">
        <v>8.9098199999999993E-5</v>
      </c>
      <c r="AC12" s="1">
        <v>8.9098199999999993E-5</v>
      </c>
      <c r="AD12" s="1">
        <v>8.9098199999999993E-5</v>
      </c>
      <c r="AE12" s="1">
        <v>8.9098199999999993E-5</v>
      </c>
      <c r="AF12" s="1">
        <v>8.9098199999999993E-5</v>
      </c>
      <c r="AG12" s="1">
        <v>8.9098199999999993E-5</v>
      </c>
      <c r="AH12" s="1">
        <v>8.9098199999999993E-5</v>
      </c>
      <c r="AI12" s="1">
        <v>8.9098199999999993E-5</v>
      </c>
      <c r="AJ12" s="1">
        <v>8.9098199999999993E-5</v>
      </c>
      <c r="AK12" s="1">
        <v>8.9098199999999993E-5</v>
      </c>
      <c r="AL12" s="1">
        <v>8.9098199999999993E-5</v>
      </c>
      <c r="AM12" s="1">
        <v>8.9098199999999993E-5</v>
      </c>
      <c r="AN12" s="1">
        <v>8.9098199999999993E-5</v>
      </c>
      <c r="AO12" s="1">
        <v>8.9098199999999993E-5</v>
      </c>
      <c r="AP12" s="1">
        <v>8.9098199999999993E-5</v>
      </c>
    </row>
    <row r="13" spans="2:42" x14ac:dyDescent="0.25">
      <c r="B13" s="1">
        <v>7.5970609999999995E-5</v>
      </c>
      <c r="C13" s="1">
        <v>7.5970609999999995E-5</v>
      </c>
      <c r="D13" s="1">
        <v>7.5970609999999995E-5</v>
      </c>
      <c r="E13" s="1">
        <v>7.5970609999999995E-5</v>
      </c>
      <c r="F13" s="1">
        <v>7.5970609999999995E-5</v>
      </c>
      <c r="G13" s="1">
        <v>7.5970609999999995E-5</v>
      </c>
      <c r="H13" s="1">
        <v>7.5970609999999995E-5</v>
      </c>
      <c r="I13" s="1">
        <v>7.5970609999999995E-5</v>
      </c>
      <c r="J13" s="1">
        <v>7.5970609999999995E-5</v>
      </c>
      <c r="K13" s="1">
        <v>7.5970609999999995E-5</v>
      </c>
      <c r="L13" s="1">
        <v>7.5970609999999995E-5</v>
      </c>
      <c r="M13" s="1">
        <v>7.5970609999999995E-5</v>
      </c>
      <c r="N13" s="1">
        <v>7.5970609999999995E-5</v>
      </c>
      <c r="O13" s="1">
        <v>7.5970609999999995E-5</v>
      </c>
      <c r="P13" s="1">
        <v>7.5970609999999995E-5</v>
      </c>
      <c r="Q13" s="1">
        <v>7.5970609999999995E-5</v>
      </c>
      <c r="R13" s="1">
        <v>7.5970609999999995E-5</v>
      </c>
      <c r="S13" s="1">
        <v>7.5970609999999995E-5</v>
      </c>
      <c r="T13" s="1">
        <v>7.5970609999999995E-5</v>
      </c>
      <c r="U13" s="1">
        <v>7.5970609999999995E-5</v>
      </c>
      <c r="W13" s="1">
        <v>8.9098199999999993E-5</v>
      </c>
      <c r="X13" s="1">
        <v>8.9098199999999993E-5</v>
      </c>
      <c r="Y13" s="1">
        <v>8.9098199999999993E-5</v>
      </c>
      <c r="Z13" s="1">
        <v>8.9098199999999993E-5</v>
      </c>
      <c r="AA13" s="1">
        <v>8.9098199999999993E-5</v>
      </c>
      <c r="AB13" s="1">
        <v>8.9098199999999993E-5</v>
      </c>
      <c r="AC13" s="1">
        <v>8.9098199999999993E-5</v>
      </c>
      <c r="AD13" s="1">
        <v>8.9098199999999993E-5</v>
      </c>
      <c r="AE13" s="1">
        <v>8.9098199999999993E-5</v>
      </c>
      <c r="AF13" s="1">
        <v>8.9098199999999993E-5</v>
      </c>
      <c r="AG13" s="1">
        <v>8.9098199999999993E-5</v>
      </c>
      <c r="AH13" s="1">
        <v>8.9098199999999993E-5</v>
      </c>
      <c r="AI13" s="1">
        <v>8.9098199999999993E-5</v>
      </c>
      <c r="AJ13" s="1">
        <v>8.9098199999999993E-5</v>
      </c>
      <c r="AK13" s="1">
        <v>8.9098199999999993E-5</v>
      </c>
      <c r="AL13" s="1">
        <v>8.9098199999999993E-5</v>
      </c>
      <c r="AM13" s="1">
        <v>8.9098199999999993E-5</v>
      </c>
      <c r="AN13" s="1">
        <v>8.9098199999999993E-5</v>
      </c>
      <c r="AO13" s="1">
        <v>8.9098199999999993E-5</v>
      </c>
      <c r="AP13" s="1">
        <v>8.9098199999999993E-5</v>
      </c>
    </row>
    <row r="14" spans="2:42" x14ac:dyDescent="0.25">
      <c r="B14" s="1">
        <v>7.5970609999999995E-5</v>
      </c>
      <c r="C14" s="1">
        <v>7.5970609999999995E-5</v>
      </c>
      <c r="D14" s="1">
        <v>7.5970609999999995E-5</v>
      </c>
      <c r="E14" s="1">
        <v>7.5970609999999995E-5</v>
      </c>
      <c r="F14" s="1">
        <v>7.5970609999999995E-5</v>
      </c>
      <c r="G14" s="1">
        <v>7.5970609999999995E-5</v>
      </c>
      <c r="H14" s="1">
        <v>7.5970609999999995E-5</v>
      </c>
      <c r="I14" s="1">
        <v>7.5970609999999995E-5</v>
      </c>
      <c r="J14" s="1">
        <v>7.5970609999999995E-5</v>
      </c>
      <c r="K14" s="1">
        <v>7.5970609999999995E-5</v>
      </c>
      <c r="L14" s="1">
        <v>7.5970609999999995E-5</v>
      </c>
      <c r="M14" s="1">
        <v>7.5970609999999995E-5</v>
      </c>
      <c r="N14" s="1">
        <v>7.5970609999999995E-5</v>
      </c>
      <c r="O14" s="1">
        <v>7.5970609999999995E-5</v>
      </c>
      <c r="P14" s="1">
        <v>7.5970609999999995E-5</v>
      </c>
      <c r="Q14" s="1">
        <v>7.5970609999999995E-5</v>
      </c>
      <c r="R14" s="1">
        <v>7.5970609999999995E-5</v>
      </c>
      <c r="S14" s="1">
        <v>7.5970609999999995E-5</v>
      </c>
      <c r="T14" s="1">
        <v>7.5970609999999995E-5</v>
      </c>
      <c r="U14" s="1">
        <v>7.5970609999999995E-5</v>
      </c>
      <c r="W14" s="1">
        <v>8.9098199999999993E-5</v>
      </c>
      <c r="X14" s="1">
        <v>8.9098199999999993E-5</v>
      </c>
      <c r="Y14" s="1">
        <v>8.9098199999999993E-5</v>
      </c>
      <c r="Z14" s="1">
        <v>8.9098199999999993E-5</v>
      </c>
      <c r="AA14" s="1">
        <v>8.9098199999999993E-5</v>
      </c>
      <c r="AB14" s="1">
        <v>8.9098199999999993E-5</v>
      </c>
      <c r="AC14" s="1">
        <v>8.9098199999999993E-5</v>
      </c>
      <c r="AD14" s="1">
        <v>8.9098199999999993E-5</v>
      </c>
      <c r="AE14" s="1">
        <v>8.9098199999999993E-5</v>
      </c>
      <c r="AF14" s="1">
        <v>8.9098199999999993E-5</v>
      </c>
      <c r="AG14" s="1">
        <v>8.9098199999999993E-5</v>
      </c>
      <c r="AH14" s="1">
        <v>8.9098199999999993E-5</v>
      </c>
      <c r="AI14" s="1">
        <v>8.9098199999999993E-5</v>
      </c>
      <c r="AJ14" s="1">
        <v>8.9098199999999993E-5</v>
      </c>
      <c r="AK14" s="1">
        <v>8.9098199999999993E-5</v>
      </c>
      <c r="AL14" s="1">
        <v>8.9098199999999993E-5</v>
      </c>
      <c r="AM14" s="1">
        <v>8.9098199999999993E-5</v>
      </c>
      <c r="AN14" s="1">
        <v>8.9098199999999993E-5</v>
      </c>
      <c r="AO14" s="1">
        <v>8.9098199999999993E-5</v>
      </c>
      <c r="AP14" s="1">
        <v>8.9098199999999993E-5</v>
      </c>
    </row>
    <row r="15" spans="2:42" x14ac:dyDescent="0.25">
      <c r="B15" s="1">
        <v>7.5970609999999995E-5</v>
      </c>
      <c r="C15" s="1">
        <v>7.5970609999999995E-5</v>
      </c>
      <c r="D15" s="1">
        <v>7.5970609999999995E-5</v>
      </c>
      <c r="E15" s="1">
        <v>7.5970609999999995E-5</v>
      </c>
      <c r="F15" s="1">
        <v>7.5970609999999995E-5</v>
      </c>
      <c r="G15" s="1">
        <v>7.5970609999999995E-5</v>
      </c>
      <c r="H15" s="1">
        <v>7.5970609999999995E-5</v>
      </c>
      <c r="I15" s="1">
        <v>7.5970609999999995E-5</v>
      </c>
      <c r="J15" s="1">
        <v>7.5970609999999995E-5</v>
      </c>
      <c r="K15" s="1">
        <v>7.5970609999999995E-5</v>
      </c>
      <c r="L15" s="1">
        <v>7.5970609999999995E-5</v>
      </c>
      <c r="M15" s="1">
        <v>7.5970609999999995E-5</v>
      </c>
      <c r="N15" s="1">
        <v>7.5970609999999995E-5</v>
      </c>
      <c r="O15" s="1">
        <v>7.5970609999999995E-5</v>
      </c>
      <c r="P15" s="1">
        <v>7.5970609999999995E-5</v>
      </c>
      <c r="Q15" s="1">
        <v>7.5970609999999995E-5</v>
      </c>
      <c r="R15" s="1">
        <v>7.5970609999999995E-5</v>
      </c>
      <c r="S15" s="1">
        <v>7.5970609999999995E-5</v>
      </c>
      <c r="T15" s="1">
        <v>7.5970609999999995E-5</v>
      </c>
      <c r="U15" s="1">
        <v>7.5970609999999995E-5</v>
      </c>
      <c r="W15" s="1">
        <v>8.9098199999999993E-5</v>
      </c>
      <c r="X15" s="1">
        <v>8.9098199999999993E-5</v>
      </c>
      <c r="Y15" s="1">
        <v>8.9098199999999993E-5</v>
      </c>
      <c r="Z15" s="1">
        <v>8.9098199999999993E-5</v>
      </c>
      <c r="AA15" s="1">
        <v>8.9098199999999993E-5</v>
      </c>
      <c r="AB15" s="1">
        <v>8.9098199999999993E-5</v>
      </c>
      <c r="AC15" s="1">
        <v>8.9098199999999993E-5</v>
      </c>
      <c r="AD15" s="1">
        <v>8.9098199999999993E-5</v>
      </c>
      <c r="AE15" s="1">
        <v>8.9098199999999993E-5</v>
      </c>
      <c r="AF15" s="1">
        <v>8.9098199999999993E-5</v>
      </c>
      <c r="AG15" s="1">
        <v>8.9098199999999993E-5</v>
      </c>
      <c r="AH15" s="1">
        <v>8.9098199999999993E-5</v>
      </c>
      <c r="AI15" s="1">
        <v>8.9098199999999993E-5</v>
      </c>
      <c r="AJ15" s="1">
        <v>8.9098199999999993E-5</v>
      </c>
      <c r="AK15" s="1">
        <v>8.9098199999999993E-5</v>
      </c>
      <c r="AL15" s="1">
        <v>8.9098199999999993E-5</v>
      </c>
      <c r="AM15" s="1">
        <v>8.9098199999999993E-5</v>
      </c>
      <c r="AN15" s="1">
        <v>8.9098199999999993E-5</v>
      </c>
      <c r="AO15" s="1">
        <v>8.9098199999999993E-5</v>
      </c>
      <c r="AP15" s="1">
        <v>8.9098199999999993E-5</v>
      </c>
    </row>
    <row r="16" spans="2:42" x14ac:dyDescent="0.25">
      <c r="B16" s="1">
        <v>7.5970609999999995E-5</v>
      </c>
      <c r="C16" s="1">
        <v>7.5970609999999995E-5</v>
      </c>
      <c r="D16" s="1">
        <v>7.5970609999999995E-5</v>
      </c>
      <c r="E16" s="1">
        <v>7.5970609999999995E-5</v>
      </c>
      <c r="F16" s="1">
        <v>7.5970609999999995E-5</v>
      </c>
      <c r="G16" s="1">
        <v>7.5970609999999995E-5</v>
      </c>
      <c r="H16" s="1">
        <v>7.5970609999999995E-5</v>
      </c>
      <c r="I16" s="1">
        <v>7.5970609999999995E-5</v>
      </c>
      <c r="J16" s="1">
        <v>7.5970609999999995E-5</v>
      </c>
      <c r="K16" s="1">
        <v>7.5970609999999995E-5</v>
      </c>
      <c r="L16" s="1">
        <v>7.5970609999999995E-5</v>
      </c>
      <c r="M16" s="1">
        <v>7.5970609999999995E-5</v>
      </c>
      <c r="N16" s="1">
        <v>7.5970609999999995E-5</v>
      </c>
      <c r="O16" s="1">
        <v>7.5970609999999995E-5</v>
      </c>
      <c r="P16" s="1">
        <v>7.5970609999999995E-5</v>
      </c>
      <c r="Q16" s="1">
        <v>7.5970609999999995E-5</v>
      </c>
      <c r="R16" s="1">
        <v>7.5970609999999995E-5</v>
      </c>
      <c r="S16" s="1">
        <v>7.5970609999999995E-5</v>
      </c>
      <c r="T16" s="1">
        <v>7.5970609999999995E-5</v>
      </c>
      <c r="U16" s="1">
        <v>7.5970609999999995E-5</v>
      </c>
      <c r="W16" s="1">
        <v>8.9098199999999993E-5</v>
      </c>
      <c r="X16" s="1">
        <v>8.9098199999999993E-5</v>
      </c>
      <c r="Y16" s="1">
        <v>8.9098199999999993E-5</v>
      </c>
      <c r="Z16" s="1">
        <v>8.9098199999999993E-5</v>
      </c>
      <c r="AA16" s="1">
        <v>8.9098199999999993E-5</v>
      </c>
      <c r="AB16" s="1">
        <v>8.9098199999999993E-5</v>
      </c>
      <c r="AC16" s="1">
        <v>8.9098199999999993E-5</v>
      </c>
      <c r="AD16" s="1">
        <v>8.9098199999999993E-5</v>
      </c>
      <c r="AE16" s="1">
        <v>8.9098199999999993E-5</v>
      </c>
      <c r="AF16" s="1">
        <v>8.9098199999999993E-5</v>
      </c>
      <c r="AG16" s="1">
        <v>8.9098199999999993E-5</v>
      </c>
      <c r="AH16" s="1">
        <v>8.9098199999999993E-5</v>
      </c>
      <c r="AI16" s="1">
        <v>8.9098199999999993E-5</v>
      </c>
      <c r="AJ16" s="1">
        <v>8.9098199999999993E-5</v>
      </c>
      <c r="AK16" s="1">
        <v>8.9098199999999993E-5</v>
      </c>
      <c r="AL16" s="1">
        <v>8.9098199999999993E-5</v>
      </c>
      <c r="AM16" s="1">
        <v>8.9098199999999993E-5</v>
      </c>
      <c r="AN16" s="1">
        <v>8.9098199999999993E-5</v>
      </c>
      <c r="AO16" s="1">
        <v>8.9098199999999993E-5</v>
      </c>
      <c r="AP16" s="1">
        <v>8.9098199999999993E-5</v>
      </c>
    </row>
    <row r="17" spans="2:42" x14ac:dyDescent="0.25">
      <c r="B17" s="1">
        <v>7.5970609999999995E-5</v>
      </c>
      <c r="C17" s="1">
        <v>7.5970609999999995E-5</v>
      </c>
      <c r="D17" s="1">
        <v>7.5970609999999995E-5</v>
      </c>
      <c r="E17" s="1">
        <v>7.5970609999999995E-5</v>
      </c>
      <c r="F17" s="1">
        <v>7.5970609999999995E-5</v>
      </c>
      <c r="G17" s="1">
        <v>7.5970609999999995E-5</v>
      </c>
      <c r="H17" s="1">
        <v>7.5970609999999995E-5</v>
      </c>
      <c r="I17" s="1">
        <v>7.5970609999999995E-5</v>
      </c>
      <c r="J17" s="1">
        <v>7.5970609999999995E-5</v>
      </c>
      <c r="K17" s="1">
        <v>7.5970609999999995E-5</v>
      </c>
      <c r="L17" s="1">
        <v>7.5970609999999995E-5</v>
      </c>
      <c r="M17" s="1">
        <v>7.5970609999999995E-5</v>
      </c>
      <c r="N17" s="1">
        <v>7.5970609999999995E-5</v>
      </c>
      <c r="O17" s="1">
        <v>7.5970609999999995E-5</v>
      </c>
      <c r="P17" s="1">
        <v>7.5970609999999995E-5</v>
      </c>
      <c r="Q17" s="1">
        <v>7.5970609999999995E-5</v>
      </c>
      <c r="R17" s="1">
        <v>7.5970609999999995E-5</v>
      </c>
      <c r="S17" s="1">
        <v>7.5970609999999995E-5</v>
      </c>
      <c r="T17" s="1">
        <v>7.5970609999999995E-5</v>
      </c>
      <c r="U17" s="1">
        <v>7.5970609999999995E-5</v>
      </c>
      <c r="W17" s="1">
        <v>8.9098199999999993E-5</v>
      </c>
      <c r="X17" s="1">
        <v>8.9098199999999993E-5</v>
      </c>
      <c r="Y17" s="1">
        <v>8.9098199999999993E-5</v>
      </c>
      <c r="Z17" s="1">
        <v>8.9098199999999993E-5</v>
      </c>
      <c r="AA17" s="1">
        <v>8.9098199999999993E-5</v>
      </c>
      <c r="AB17" s="1">
        <v>8.9098199999999993E-5</v>
      </c>
      <c r="AC17" s="1">
        <v>8.9098199999999993E-5</v>
      </c>
      <c r="AD17" s="1">
        <v>8.9098199999999993E-5</v>
      </c>
      <c r="AE17" s="1">
        <v>8.9098199999999993E-5</v>
      </c>
      <c r="AF17" s="1">
        <v>8.9098199999999993E-5</v>
      </c>
      <c r="AG17" s="1">
        <v>8.9098199999999993E-5</v>
      </c>
      <c r="AH17" s="1">
        <v>8.9098199999999993E-5</v>
      </c>
      <c r="AI17" s="1">
        <v>8.9098199999999993E-5</v>
      </c>
      <c r="AJ17" s="1">
        <v>8.9098199999999993E-5</v>
      </c>
      <c r="AK17" s="1">
        <v>8.9098199999999993E-5</v>
      </c>
      <c r="AL17" s="1">
        <v>8.9098199999999993E-5</v>
      </c>
      <c r="AM17" s="1">
        <v>8.9098199999999993E-5</v>
      </c>
      <c r="AN17" s="1">
        <v>8.9098199999999993E-5</v>
      </c>
      <c r="AO17" s="1">
        <v>8.9098199999999993E-5</v>
      </c>
      <c r="AP17" s="1">
        <v>8.9098199999999993E-5</v>
      </c>
    </row>
    <row r="18" spans="2:42" x14ac:dyDescent="0.25">
      <c r="B18" s="1">
        <v>7.5970609999999995E-5</v>
      </c>
      <c r="C18" s="1">
        <v>7.5970609999999995E-5</v>
      </c>
      <c r="D18" s="1">
        <v>7.5970609999999995E-5</v>
      </c>
      <c r="E18" s="1">
        <v>7.5970609999999995E-5</v>
      </c>
      <c r="F18" s="1">
        <v>7.5970609999999995E-5</v>
      </c>
      <c r="G18" s="1">
        <v>7.5970609999999995E-5</v>
      </c>
      <c r="H18" s="1">
        <v>7.5970609999999995E-5</v>
      </c>
      <c r="I18" s="1">
        <v>7.5970609999999995E-5</v>
      </c>
      <c r="J18" s="1">
        <v>7.5970609999999995E-5</v>
      </c>
      <c r="K18" s="1">
        <v>7.5970609999999995E-5</v>
      </c>
      <c r="L18" s="1">
        <v>7.5970609999999995E-5</v>
      </c>
      <c r="M18" s="1">
        <v>7.5970609999999995E-5</v>
      </c>
      <c r="N18" s="1">
        <v>7.5970609999999995E-5</v>
      </c>
      <c r="O18" s="1">
        <v>7.5970609999999995E-5</v>
      </c>
      <c r="P18" s="1">
        <v>7.5970609999999995E-5</v>
      </c>
      <c r="Q18" s="1">
        <v>7.5970609999999995E-5</v>
      </c>
      <c r="R18" s="1">
        <v>7.5970609999999995E-5</v>
      </c>
      <c r="S18" s="1">
        <v>7.5970609999999995E-5</v>
      </c>
      <c r="T18" s="1">
        <v>7.5970609999999995E-5</v>
      </c>
      <c r="U18" s="1">
        <v>7.5970609999999995E-5</v>
      </c>
      <c r="W18" s="1">
        <v>8.9098199999999993E-5</v>
      </c>
      <c r="X18" s="1">
        <v>8.9098199999999993E-5</v>
      </c>
      <c r="Y18" s="1">
        <v>8.9098199999999993E-5</v>
      </c>
      <c r="Z18" s="1">
        <v>8.9098199999999993E-5</v>
      </c>
      <c r="AA18" s="1">
        <v>8.9098199999999993E-5</v>
      </c>
      <c r="AB18" s="1">
        <v>8.9098199999999993E-5</v>
      </c>
      <c r="AC18" s="1">
        <v>8.9098199999999993E-5</v>
      </c>
      <c r="AD18" s="1">
        <v>8.9098199999999993E-5</v>
      </c>
      <c r="AE18" s="1">
        <v>8.9098199999999993E-5</v>
      </c>
      <c r="AF18" s="1">
        <v>8.9098199999999993E-5</v>
      </c>
      <c r="AG18" s="1">
        <v>8.9098199999999993E-5</v>
      </c>
      <c r="AH18" s="1">
        <v>8.9098199999999993E-5</v>
      </c>
      <c r="AI18" s="1">
        <v>8.9098199999999993E-5</v>
      </c>
      <c r="AJ18" s="1">
        <v>8.9098199999999993E-5</v>
      </c>
      <c r="AK18" s="1">
        <v>8.9098199999999993E-5</v>
      </c>
      <c r="AL18" s="1">
        <v>8.9098199999999993E-5</v>
      </c>
      <c r="AM18" s="1">
        <v>8.9098199999999993E-5</v>
      </c>
      <c r="AN18" s="1">
        <v>8.9098199999999993E-5</v>
      </c>
      <c r="AO18" s="1">
        <v>8.9098199999999993E-5</v>
      </c>
      <c r="AP18" s="1">
        <v>8.9098199999999993E-5</v>
      </c>
    </row>
    <row r="19" spans="2:42" x14ac:dyDescent="0.25">
      <c r="B19" s="1">
        <v>7.5970609999999995E-5</v>
      </c>
      <c r="C19" s="1">
        <v>7.5970609999999995E-5</v>
      </c>
      <c r="D19" s="1">
        <v>7.5970609999999995E-5</v>
      </c>
      <c r="E19" s="1">
        <v>7.5970609999999995E-5</v>
      </c>
      <c r="F19" s="1">
        <v>7.5970609999999995E-5</v>
      </c>
      <c r="G19" s="1">
        <v>7.5970609999999995E-5</v>
      </c>
      <c r="H19" s="1">
        <v>7.5970609999999995E-5</v>
      </c>
      <c r="I19" s="1">
        <v>7.5970609999999995E-5</v>
      </c>
      <c r="J19" s="1">
        <v>7.5970609999999995E-5</v>
      </c>
      <c r="K19" s="1">
        <v>7.5970609999999995E-5</v>
      </c>
      <c r="L19" s="1">
        <v>7.5970609999999995E-5</v>
      </c>
      <c r="M19" s="1">
        <v>7.5970609999999995E-5</v>
      </c>
      <c r="N19" s="1">
        <v>7.5970609999999995E-5</v>
      </c>
      <c r="O19" s="1">
        <v>7.5970609999999995E-5</v>
      </c>
      <c r="P19" s="1">
        <v>7.5970609999999995E-5</v>
      </c>
      <c r="Q19" s="1">
        <v>7.5970609999999995E-5</v>
      </c>
      <c r="R19" s="1">
        <v>7.5970609999999995E-5</v>
      </c>
      <c r="S19" s="1">
        <v>7.5970609999999995E-5</v>
      </c>
      <c r="T19" s="1">
        <v>7.5970609999999995E-5</v>
      </c>
      <c r="U19" s="1">
        <v>7.5970609999999995E-5</v>
      </c>
      <c r="W19" s="1">
        <v>8.9098199999999993E-5</v>
      </c>
      <c r="X19" s="1">
        <v>8.9098199999999993E-5</v>
      </c>
      <c r="Y19" s="1">
        <v>8.9098199999999993E-5</v>
      </c>
      <c r="Z19" s="1">
        <v>8.9098199999999993E-5</v>
      </c>
      <c r="AA19" s="1">
        <v>8.9098199999999993E-5</v>
      </c>
      <c r="AB19" s="1">
        <v>8.9098199999999993E-5</v>
      </c>
      <c r="AC19" s="1">
        <v>8.9098199999999993E-5</v>
      </c>
      <c r="AD19" s="1">
        <v>8.9098199999999993E-5</v>
      </c>
      <c r="AE19" s="1">
        <v>8.9098199999999993E-5</v>
      </c>
      <c r="AF19" s="1">
        <v>8.9098199999999993E-5</v>
      </c>
      <c r="AG19" s="1">
        <v>8.9098199999999993E-5</v>
      </c>
      <c r="AH19" s="1">
        <v>8.9098199999999993E-5</v>
      </c>
      <c r="AI19" s="1">
        <v>8.9098199999999993E-5</v>
      </c>
      <c r="AJ19" s="1">
        <v>8.9098199999999993E-5</v>
      </c>
      <c r="AK19" s="1">
        <v>8.9098199999999993E-5</v>
      </c>
      <c r="AL19" s="1">
        <v>8.9098199999999993E-5</v>
      </c>
      <c r="AM19" s="1">
        <v>8.9098199999999993E-5</v>
      </c>
      <c r="AN19" s="1">
        <v>8.9098199999999993E-5</v>
      </c>
      <c r="AO19" s="1">
        <v>8.9098199999999993E-5</v>
      </c>
      <c r="AP19" s="1">
        <v>8.9098199999999993E-5</v>
      </c>
    </row>
    <row r="20" spans="2:42" x14ac:dyDescent="0.25">
      <c r="B20" s="1">
        <v>7.5970609999999995E-5</v>
      </c>
      <c r="C20" s="1">
        <v>7.5970609999999995E-5</v>
      </c>
      <c r="D20" s="1">
        <v>7.5970609999999995E-5</v>
      </c>
      <c r="E20" s="1">
        <v>7.5970609999999995E-5</v>
      </c>
      <c r="F20" s="1">
        <v>7.5970609999999995E-5</v>
      </c>
      <c r="G20" s="1">
        <v>7.5970609999999995E-5</v>
      </c>
      <c r="H20" s="1">
        <v>7.5970609999999995E-5</v>
      </c>
      <c r="I20" s="1">
        <v>7.5970609999999995E-5</v>
      </c>
      <c r="J20" s="1">
        <v>7.5970609999999995E-5</v>
      </c>
      <c r="K20" s="1">
        <v>7.5970609999999995E-5</v>
      </c>
      <c r="L20" s="1">
        <v>7.5970609999999995E-5</v>
      </c>
      <c r="M20" s="1">
        <v>7.5970609999999995E-5</v>
      </c>
      <c r="N20" s="1">
        <v>7.5970609999999995E-5</v>
      </c>
      <c r="O20" s="1">
        <v>7.5970609999999995E-5</v>
      </c>
      <c r="P20" s="1">
        <v>7.5970609999999995E-5</v>
      </c>
      <c r="Q20" s="1">
        <v>7.5970609999999995E-5</v>
      </c>
      <c r="R20" s="1">
        <v>7.5970609999999995E-5</v>
      </c>
      <c r="S20" s="1">
        <v>7.5970609999999995E-5</v>
      </c>
      <c r="T20" s="1">
        <v>7.5970609999999995E-5</v>
      </c>
      <c r="U20" s="1">
        <v>7.5970609999999995E-5</v>
      </c>
      <c r="W20" s="1">
        <v>8.9098199999999993E-5</v>
      </c>
      <c r="X20" s="1">
        <v>8.9098199999999993E-5</v>
      </c>
      <c r="Y20" s="1">
        <v>8.9098199999999993E-5</v>
      </c>
      <c r="Z20" s="1">
        <v>8.9098199999999993E-5</v>
      </c>
      <c r="AA20" s="1">
        <v>8.9098199999999993E-5</v>
      </c>
      <c r="AB20" s="1">
        <v>8.9098199999999993E-5</v>
      </c>
      <c r="AC20" s="1">
        <v>8.9098199999999993E-5</v>
      </c>
      <c r="AD20" s="1">
        <v>8.9098199999999993E-5</v>
      </c>
      <c r="AE20" s="1">
        <v>8.9098199999999993E-5</v>
      </c>
      <c r="AF20" s="1">
        <v>8.9098199999999993E-5</v>
      </c>
      <c r="AG20" s="1">
        <v>8.9098199999999993E-5</v>
      </c>
      <c r="AH20" s="1">
        <v>8.9098199999999993E-5</v>
      </c>
      <c r="AI20" s="1">
        <v>8.9098199999999993E-5</v>
      </c>
      <c r="AJ20" s="1">
        <v>8.9098199999999993E-5</v>
      </c>
      <c r="AK20" s="1">
        <v>8.9098199999999993E-5</v>
      </c>
      <c r="AL20" s="1">
        <v>8.9098199999999993E-5</v>
      </c>
      <c r="AM20" s="1">
        <v>8.9098199999999993E-5</v>
      </c>
      <c r="AN20" s="1">
        <v>8.9098199999999993E-5</v>
      </c>
      <c r="AO20" s="1">
        <v>8.9098199999999993E-5</v>
      </c>
      <c r="AP20" s="1">
        <v>8.9098199999999993E-5</v>
      </c>
    </row>
    <row r="21" spans="2:42" x14ac:dyDescent="0.25">
      <c r="B21" s="1">
        <v>7.5970609999999995E-5</v>
      </c>
      <c r="C21" s="1">
        <v>7.5970609999999995E-5</v>
      </c>
      <c r="D21" s="1">
        <v>7.5970609999999995E-5</v>
      </c>
      <c r="E21" s="1">
        <v>7.5970609999999995E-5</v>
      </c>
      <c r="F21" s="1">
        <v>7.5970609999999995E-5</v>
      </c>
      <c r="G21" s="1">
        <v>7.5970609999999995E-5</v>
      </c>
      <c r="H21" s="1">
        <v>7.5970609999999995E-5</v>
      </c>
      <c r="I21" s="1">
        <v>7.5970609999999995E-5</v>
      </c>
      <c r="J21" s="1">
        <v>7.5970609999999995E-5</v>
      </c>
      <c r="K21" s="1">
        <v>7.5970609999999995E-5</v>
      </c>
      <c r="L21" s="1">
        <v>7.5970609999999995E-5</v>
      </c>
      <c r="M21" s="1">
        <v>7.5970609999999995E-5</v>
      </c>
      <c r="N21" s="1">
        <v>7.5970609999999995E-5</v>
      </c>
      <c r="O21" s="1">
        <v>7.5970609999999995E-5</v>
      </c>
      <c r="P21" s="1">
        <v>7.5970609999999995E-5</v>
      </c>
      <c r="Q21" s="1">
        <v>7.5970609999999995E-5</v>
      </c>
      <c r="R21" s="1">
        <v>7.5970609999999995E-5</v>
      </c>
      <c r="S21" s="1">
        <v>7.5970609999999995E-5</v>
      </c>
      <c r="T21" s="1">
        <v>7.5970609999999995E-5</v>
      </c>
      <c r="U21" s="1">
        <v>7.5970609999999995E-5</v>
      </c>
      <c r="W21" s="1">
        <v>8.9098199999999993E-5</v>
      </c>
      <c r="X21" s="1">
        <v>8.9098199999999993E-5</v>
      </c>
      <c r="Y21" s="1">
        <v>8.9098199999999993E-5</v>
      </c>
      <c r="Z21" s="1">
        <v>8.9098199999999993E-5</v>
      </c>
      <c r="AA21" s="1">
        <v>8.9098199999999993E-5</v>
      </c>
      <c r="AB21" s="1">
        <v>8.9098199999999993E-5</v>
      </c>
      <c r="AC21" s="1">
        <v>8.9098199999999993E-5</v>
      </c>
      <c r="AD21" s="1">
        <v>8.9098199999999993E-5</v>
      </c>
      <c r="AE21" s="1">
        <v>8.9098199999999993E-5</v>
      </c>
      <c r="AF21" s="1">
        <v>8.9098199999999993E-5</v>
      </c>
      <c r="AG21" s="1">
        <v>8.9098199999999993E-5</v>
      </c>
      <c r="AH21" s="1">
        <v>8.9098199999999993E-5</v>
      </c>
      <c r="AI21" s="1">
        <v>8.9098199999999993E-5</v>
      </c>
      <c r="AJ21" s="1">
        <v>8.9098199999999993E-5</v>
      </c>
      <c r="AK21" s="1">
        <v>8.9098199999999993E-5</v>
      </c>
      <c r="AL21" s="1">
        <v>8.9098199999999993E-5</v>
      </c>
      <c r="AM21" s="1">
        <v>8.9098199999999993E-5</v>
      </c>
      <c r="AN21" s="1">
        <v>8.9098199999999993E-5</v>
      </c>
      <c r="AO21" s="1">
        <v>8.9098199999999993E-5</v>
      </c>
      <c r="AP21" s="1">
        <v>8.9098199999999993E-5</v>
      </c>
    </row>
    <row r="22" spans="2:42" x14ac:dyDescent="0.25">
      <c r="B22" s="1">
        <v>7.5970609999999995E-5</v>
      </c>
      <c r="C22" s="1">
        <v>7.5970609999999995E-5</v>
      </c>
      <c r="D22" s="1">
        <v>7.5970609999999995E-5</v>
      </c>
      <c r="E22" s="1">
        <v>7.5970609999999995E-5</v>
      </c>
      <c r="F22" s="1">
        <v>7.5970609999999995E-5</v>
      </c>
      <c r="G22" s="1">
        <v>7.5970609999999995E-5</v>
      </c>
      <c r="H22" s="1">
        <v>7.5970609999999995E-5</v>
      </c>
      <c r="I22" s="1">
        <v>7.5970609999999995E-5</v>
      </c>
      <c r="J22" s="1">
        <v>7.5970609999999995E-5</v>
      </c>
      <c r="K22" s="1">
        <v>7.5970609999999995E-5</v>
      </c>
      <c r="L22" s="1">
        <v>7.5970609999999995E-5</v>
      </c>
      <c r="M22" s="1">
        <v>7.5970609999999995E-5</v>
      </c>
      <c r="N22" s="1">
        <v>7.5970609999999995E-5</v>
      </c>
      <c r="O22" s="1">
        <v>7.5970609999999995E-5</v>
      </c>
      <c r="P22" s="1">
        <v>7.5970609999999995E-5</v>
      </c>
      <c r="Q22" s="1">
        <v>7.5970609999999995E-5</v>
      </c>
      <c r="R22" s="1">
        <v>7.5970609999999995E-5</v>
      </c>
      <c r="S22" s="1">
        <v>7.5970609999999995E-5</v>
      </c>
      <c r="T22" s="1">
        <v>7.5970609999999995E-5</v>
      </c>
      <c r="U22" s="1">
        <v>7.5970609999999995E-5</v>
      </c>
      <c r="W22" s="1">
        <v>8.9098199999999993E-5</v>
      </c>
      <c r="X22" s="1">
        <v>8.9098199999999993E-5</v>
      </c>
      <c r="Y22" s="1">
        <v>8.9098199999999993E-5</v>
      </c>
      <c r="Z22" s="1">
        <v>8.9098199999999993E-5</v>
      </c>
      <c r="AA22" s="1">
        <v>8.9098199999999993E-5</v>
      </c>
      <c r="AB22" s="1">
        <v>8.9098199999999993E-5</v>
      </c>
      <c r="AC22" s="1">
        <v>8.9098199999999993E-5</v>
      </c>
      <c r="AD22" s="1">
        <v>8.9098199999999993E-5</v>
      </c>
      <c r="AE22" s="1">
        <v>8.9098199999999993E-5</v>
      </c>
      <c r="AF22" s="1">
        <v>8.9098199999999993E-5</v>
      </c>
      <c r="AG22" s="1">
        <v>8.9098199999999993E-5</v>
      </c>
      <c r="AH22" s="1">
        <v>8.9098199999999993E-5</v>
      </c>
      <c r="AI22" s="1">
        <v>8.9098199999999993E-5</v>
      </c>
      <c r="AJ22" s="1">
        <v>8.9098199999999993E-5</v>
      </c>
      <c r="AK22" s="1">
        <v>8.9098199999999993E-5</v>
      </c>
      <c r="AL22" s="1">
        <v>8.9098199999999993E-5</v>
      </c>
      <c r="AM22" s="1">
        <v>8.9098199999999993E-5</v>
      </c>
      <c r="AN22" s="1">
        <v>8.9098199999999993E-5</v>
      </c>
      <c r="AO22" s="1">
        <v>8.9098199999999993E-5</v>
      </c>
      <c r="AP22" s="1">
        <v>8.9098199999999993E-5</v>
      </c>
    </row>
    <row r="23" spans="2:42" x14ac:dyDescent="0.25">
      <c r="B23" s="1">
        <v>7.5970609999999995E-5</v>
      </c>
      <c r="C23" s="1">
        <v>7.5970609999999995E-5</v>
      </c>
      <c r="D23" s="1">
        <v>7.5970609999999995E-5</v>
      </c>
      <c r="E23" s="1">
        <v>7.5970609999999995E-5</v>
      </c>
      <c r="F23" s="1">
        <v>7.5970609999999995E-5</v>
      </c>
      <c r="G23" s="1">
        <v>7.5970609999999995E-5</v>
      </c>
      <c r="H23" s="1">
        <v>7.5970609999999995E-5</v>
      </c>
      <c r="I23" s="1">
        <v>7.5970609999999995E-5</v>
      </c>
      <c r="J23" s="1">
        <v>7.5970609999999995E-5</v>
      </c>
      <c r="K23" s="1">
        <v>7.5970609999999995E-5</v>
      </c>
      <c r="L23" s="1">
        <v>7.5970609999999995E-5</v>
      </c>
      <c r="M23" s="1">
        <v>7.5970609999999995E-5</v>
      </c>
      <c r="N23" s="1">
        <v>7.5970609999999995E-5</v>
      </c>
      <c r="O23" s="1">
        <v>7.5970609999999995E-5</v>
      </c>
      <c r="P23" s="1">
        <v>7.5970609999999995E-5</v>
      </c>
      <c r="Q23" s="1">
        <v>7.5970609999999995E-5</v>
      </c>
      <c r="R23" s="1">
        <v>7.5970609999999995E-5</v>
      </c>
      <c r="S23" s="1">
        <v>7.5970609999999995E-5</v>
      </c>
      <c r="T23" s="1">
        <v>7.5970609999999995E-5</v>
      </c>
      <c r="U23" s="1">
        <v>7.5970609999999995E-5</v>
      </c>
      <c r="W23" s="1">
        <v>8.9098199999999993E-5</v>
      </c>
      <c r="X23" s="1">
        <v>8.9098199999999993E-5</v>
      </c>
      <c r="Y23" s="1">
        <v>8.9098199999999993E-5</v>
      </c>
      <c r="Z23" s="1">
        <v>8.9098199999999993E-5</v>
      </c>
      <c r="AA23" s="1">
        <v>8.9098199999999993E-5</v>
      </c>
      <c r="AB23" s="1">
        <v>8.9098199999999993E-5</v>
      </c>
      <c r="AC23" s="1">
        <v>8.9098199999999993E-5</v>
      </c>
      <c r="AD23" s="1">
        <v>8.9098199999999993E-5</v>
      </c>
      <c r="AE23" s="1">
        <v>8.9098199999999993E-5</v>
      </c>
      <c r="AF23" s="1">
        <v>8.9098199999999993E-5</v>
      </c>
      <c r="AG23" s="1">
        <v>8.9098199999999993E-5</v>
      </c>
      <c r="AH23" s="1">
        <v>8.9098199999999993E-5</v>
      </c>
      <c r="AI23" s="1">
        <v>8.9098199999999993E-5</v>
      </c>
      <c r="AJ23" s="1">
        <v>8.9098199999999993E-5</v>
      </c>
      <c r="AK23" s="1">
        <v>8.9098199999999993E-5</v>
      </c>
      <c r="AL23" s="1">
        <v>8.9098199999999993E-5</v>
      </c>
      <c r="AM23" s="1">
        <v>8.9098199999999993E-5</v>
      </c>
      <c r="AN23" s="1">
        <v>8.9098199999999993E-5</v>
      </c>
      <c r="AO23" s="1">
        <v>8.9098199999999993E-5</v>
      </c>
      <c r="AP23" s="1">
        <v>8.9098199999999993E-5</v>
      </c>
    </row>
    <row r="24" spans="2:42" x14ac:dyDescent="0.25">
      <c r="B24" s="1">
        <v>7.5970609999999995E-5</v>
      </c>
      <c r="C24" s="1">
        <v>7.5970609999999995E-5</v>
      </c>
      <c r="D24" s="1">
        <v>7.5970609999999995E-5</v>
      </c>
      <c r="E24" s="1">
        <v>7.5970609999999995E-5</v>
      </c>
      <c r="F24" s="1">
        <v>7.5970609999999995E-5</v>
      </c>
      <c r="G24" s="1">
        <v>7.5970609999999995E-5</v>
      </c>
      <c r="H24" s="1">
        <v>7.5970609999999995E-5</v>
      </c>
      <c r="I24" s="1">
        <v>7.5970609999999995E-5</v>
      </c>
      <c r="J24" s="1">
        <v>7.5970609999999995E-5</v>
      </c>
      <c r="K24" s="1">
        <v>7.5970609999999995E-5</v>
      </c>
      <c r="L24" s="1">
        <v>7.5970609999999995E-5</v>
      </c>
      <c r="M24" s="1">
        <v>7.5970609999999995E-5</v>
      </c>
      <c r="N24" s="1">
        <v>7.5970609999999995E-5</v>
      </c>
      <c r="O24" s="1">
        <v>7.5970609999999995E-5</v>
      </c>
      <c r="P24" s="1">
        <v>7.5970609999999995E-5</v>
      </c>
      <c r="Q24" s="1">
        <v>7.5970609999999995E-5</v>
      </c>
      <c r="R24" s="1">
        <v>7.5970609999999995E-5</v>
      </c>
      <c r="S24" s="1">
        <v>7.5970609999999995E-5</v>
      </c>
      <c r="T24" s="1">
        <v>7.5970609999999995E-5</v>
      </c>
      <c r="U24" s="1">
        <v>7.5970609999999995E-5</v>
      </c>
      <c r="W24" s="1">
        <v>8.9098199999999993E-5</v>
      </c>
      <c r="X24" s="1">
        <v>8.9098199999999993E-5</v>
      </c>
      <c r="Y24" s="1">
        <v>8.9098199999999993E-5</v>
      </c>
      <c r="Z24" s="1">
        <v>8.9098199999999993E-5</v>
      </c>
      <c r="AA24" s="1">
        <v>8.9098199999999993E-5</v>
      </c>
      <c r="AB24" s="1">
        <v>8.9098199999999993E-5</v>
      </c>
      <c r="AC24" s="1">
        <v>8.9098199999999993E-5</v>
      </c>
      <c r="AD24" s="1">
        <v>8.9098199999999993E-5</v>
      </c>
      <c r="AE24" s="1">
        <v>8.9098199999999993E-5</v>
      </c>
      <c r="AF24" s="1">
        <v>8.9098199999999993E-5</v>
      </c>
      <c r="AG24" s="1">
        <v>8.9098199999999993E-5</v>
      </c>
      <c r="AH24" s="1">
        <v>8.9098199999999993E-5</v>
      </c>
      <c r="AI24" s="1">
        <v>8.9098199999999993E-5</v>
      </c>
      <c r="AJ24" s="1">
        <v>8.9098199999999993E-5</v>
      </c>
      <c r="AK24" s="1">
        <v>8.9098199999999993E-5</v>
      </c>
      <c r="AL24" s="1">
        <v>8.9098199999999993E-5</v>
      </c>
      <c r="AM24" s="1">
        <v>8.9098199999999993E-5</v>
      </c>
      <c r="AN24" s="1">
        <v>8.9098199999999993E-5</v>
      </c>
      <c r="AO24" s="1">
        <v>8.9098199999999993E-5</v>
      </c>
      <c r="AP24" s="1">
        <v>8.9098199999999993E-5</v>
      </c>
    </row>
    <row r="25" spans="2:42" x14ac:dyDescent="0.25">
      <c r="B25" s="1">
        <v>7.5970609999999995E-5</v>
      </c>
      <c r="C25" s="1">
        <v>7.5970609999999995E-5</v>
      </c>
      <c r="D25" s="1">
        <v>7.5970609999999995E-5</v>
      </c>
      <c r="E25" s="1">
        <v>7.5970609999999995E-5</v>
      </c>
      <c r="F25" s="1">
        <v>7.5970609999999995E-5</v>
      </c>
      <c r="G25" s="1">
        <v>7.5970609999999995E-5</v>
      </c>
      <c r="H25" s="1">
        <v>7.5970609999999995E-5</v>
      </c>
      <c r="I25" s="1">
        <v>7.5970609999999995E-5</v>
      </c>
      <c r="J25" s="1">
        <v>7.5970609999999995E-5</v>
      </c>
      <c r="K25" s="1">
        <v>7.5970609999999995E-5</v>
      </c>
      <c r="L25" s="1">
        <v>7.5970609999999995E-5</v>
      </c>
      <c r="M25" s="1">
        <v>7.5970609999999995E-5</v>
      </c>
      <c r="N25" s="1">
        <v>7.5970609999999995E-5</v>
      </c>
      <c r="O25" s="1">
        <v>7.5970609999999995E-5</v>
      </c>
      <c r="P25" s="1">
        <v>7.5970609999999995E-5</v>
      </c>
      <c r="Q25" s="1">
        <v>7.5970609999999995E-5</v>
      </c>
      <c r="R25" s="1">
        <v>7.5970609999999995E-5</v>
      </c>
      <c r="S25" s="1">
        <v>7.5970609999999995E-5</v>
      </c>
      <c r="T25" s="1">
        <v>7.5970609999999995E-5</v>
      </c>
      <c r="U25" s="1">
        <v>7.5970609999999995E-5</v>
      </c>
      <c r="W25" s="1">
        <v>8.9098199999999993E-5</v>
      </c>
      <c r="X25" s="1">
        <v>8.9098199999999993E-5</v>
      </c>
      <c r="Y25" s="1">
        <v>8.9098199999999993E-5</v>
      </c>
      <c r="Z25" s="1">
        <v>8.9098199999999993E-5</v>
      </c>
      <c r="AA25" s="1">
        <v>8.9098199999999993E-5</v>
      </c>
      <c r="AB25" s="1">
        <v>8.9098199999999993E-5</v>
      </c>
      <c r="AC25" s="1">
        <v>8.9098199999999993E-5</v>
      </c>
      <c r="AD25" s="1">
        <v>8.9098199999999993E-5</v>
      </c>
      <c r="AE25" s="1">
        <v>8.9098199999999993E-5</v>
      </c>
      <c r="AF25" s="1">
        <v>8.9098199999999993E-5</v>
      </c>
      <c r="AG25" s="1">
        <v>8.9098199999999993E-5</v>
      </c>
      <c r="AH25" s="1">
        <v>8.9098199999999993E-5</v>
      </c>
      <c r="AI25" s="1">
        <v>8.9098199999999993E-5</v>
      </c>
      <c r="AJ25" s="1">
        <v>8.9098199999999993E-5</v>
      </c>
      <c r="AK25" s="1">
        <v>8.9098199999999993E-5</v>
      </c>
      <c r="AL25" s="1">
        <v>8.9098199999999993E-5</v>
      </c>
      <c r="AM25" s="1">
        <v>8.9098199999999993E-5</v>
      </c>
      <c r="AN25" s="1">
        <v>8.9098199999999993E-5</v>
      </c>
      <c r="AO25" s="1">
        <v>8.9098199999999993E-5</v>
      </c>
      <c r="AP25" s="1">
        <v>8.9098199999999993E-5</v>
      </c>
    </row>
    <row r="26" spans="2:42" x14ac:dyDescent="0.25">
      <c r="B26" s="1">
        <v>7.5970609999999995E-5</v>
      </c>
      <c r="C26" s="1">
        <v>7.5970609999999995E-5</v>
      </c>
      <c r="D26" s="1">
        <v>7.5970609999999995E-5</v>
      </c>
      <c r="E26" s="1">
        <v>7.5970609999999995E-5</v>
      </c>
      <c r="F26" s="1">
        <v>7.5970609999999995E-5</v>
      </c>
      <c r="G26" s="1">
        <v>7.5970609999999995E-5</v>
      </c>
      <c r="H26" s="1">
        <v>7.5970609999999995E-5</v>
      </c>
      <c r="I26" s="1">
        <v>7.5970609999999995E-5</v>
      </c>
      <c r="J26" s="1">
        <v>7.5970609999999995E-5</v>
      </c>
      <c r="K26" s="1">
        <v>7.5970609999999995E-5</v>
      </c>
      <c r="L26" s="1">
        <v>7.5970609999999995E-5</v>
      </c>
      <c r="M26" s="1">
        <v>7.5970609999999995E-5</v>
      </c>
      <c r="N26" s="1">
        <v>7.5970609999999995E-5</v>
      </c>
      <c r="O26" s="1">
        <v>7.5970609999999995E-5</v>
      </c>
      <c r="P26" s="1">
        <v>7.5970609999999995E-5</v>
      </c>
      <c r="Q26" s="1">
        <v>7.5970609999999995E-5</v>
      </c>
      <c r="R26" s="1">
        <v>7.5970609999999995E-5</v>
      </c>
      <c r="S26" s="1">
        <v>7.5970609999999995E-5</v>
      </c>
      <c r="T26" s="1">
        <v>7.5970609999999995E-5</v>
      </c>
      <c r="U26" s="1">
        <v>7.5970609999999995E-5</v>
      </c>
      <c r="W26" s="1">
        <v>8.9098199999999993E-5</v>
      </c>
      <c r="X26" s="1">
        <v>8.9098199999999993E-5</v>
      </c>
      <c r="Y26" s="1">
        <v>8.9098199999999993E-5</v>
      </c>
      <c r="Z26" s="1">
        <v>8.9098199999999993E-5</v>
      </c>
      <c r="AA26" s="1">
        <v>8.9098199999999993E-5</v>
      </c>
      <c r="AB26" s="1">
        <v>8.9098199999999993E-5</v>
      </c>
      <c r="AC26" s="1">
        <v>8.9098199999999993E-5</v>
      </c>
      <c r="AD26" s="1">
        <v>8.9098199999999993E-5</v>
      </c>
      <c r="AE26" s="1">
        <v>8.9098199999999993E-5</v>
      </c>
      <c r="AF26" s="1">
        <v>8.9098199999999993E-5</v>
      </c>
      <c r="AG26" s="1">
        <v>8.9098199999999993E-5</v>
      </c>
      <c r="AH26" s="1">
        <v>8.9098199999999993E-5</v>
      </c>
      <c r="AI26" s="1">
        <v>8.9098199999999993E-5</v>
      </c>
      <c r="AJ26" s="1">
        <v>8.9098199999999993E-5</v>
      </c>
      <c r="AK26" s="1">
        <v>8.9098199999999993E-5</v>
      </c>
      <c r="AL26" s="1">
        <v>8.9098199999999993E-5</v>
      </c>
      <c r="AM26" s="1">
        <v>8.9098199999999993E-5</v>
      </c>
      <c r="AN26" s="1">
        <v>8.9098199999999993E-5</v>
      </c>
      <c r="AO26" s="1">
        <v>8.9098199999999993E-5</v>
      </c>
      <c r="AP26" s="1">
        <v>8.9098199999999993E-5</v>
      </c>
    </row>
    <row r="27" spans="2:42" x14ac:dyDescent="0.25">
      <c r="B27" s="1">
        <v>7.5970609999999995E-5</v>
      </c>
      <c r="C27" s="1">
        <v>7.5970609999999995E-5</v>
      </c>
      <c r="D27" s="1">
        <v>7.5970609999999995E-5</v>
      </c>
      <c r="E27" s="1">
        <v>7.5970609999999995E-5</v>
      </c>
      <c r="F27" s="1">
        <v>7.5970609999999995E-5</v>
      </c>
      <c r="G27" s="1">
        <v>7.5970609999999995E-5</v>
      </c>
      <c r="H27" s="1">
        <v>7.5970609999999995E-5</v>
      </c>
      <c r="I27" s="1">
        <v>7.5970609999999995E-5</v>
      </c>
      <c r="J27" s="1">
        <v>7.5970609999999995E-5</v>
      </c>
      <c r="K27" s="1">
        <v>7.5970609999999995E-5</v>
      </c>
      <c r="L27" s="1">
        <v>7.5970609999999995E-5</v>
      </c>
      <c r="M27" s="1">
        <v>7.5970609999999995E-5</v>
      </c>
      <c r="N27" s="1">
        <v>7.5970609999999995E-5</v>
      </c>
      <c r="O27" s="1">
        <v>7.5970609999999995E-5</v>
      </c>
      <c r="P27" s="1">
        <v>7.5970609999999995E-5</v>
      </c>
      <c r="Q27" s="1">
        <v>7.5970609999999995E-5</v>
      </c>
      <c r="R27" s="1">
        <v>7.5970609999999995E-5</v>
      </c>
      <c r="S27" s="1">
        <v>7.5970609999999995E-5</v>
      </c>
      <c r="T27" s="1">
        <v>7.5970609999999995E-5</v>
      </c>
      <c r="U27" s="1">
        <v>7.5970609999999995E-5</v>
      </c>
      <c r="W27" s="1">
        <v>8.9098199999999993E-5</v>
      </c>
      <c r="X27" s="1">
        <v>8.9098199999999993E-5</v>
      </c>
      <c r="Y27" s="1">
        <v>8.9098199999999993E-5</v>
      </c>
      <c r="Z27" s="1">
        <v>8.9098199999999993E-5</v>
      </c>
      <c r="AA27" s="1">
        <v>8.9098199999999993E-5</v>
      </c>
      <c r="AB27" s="1">
        <v>8.9098199999999993E-5</v>
      </c>
      <c r="AC27" s="1">
        <v>8.9098199999999993E-5</v>
      </c>
      <c r="AD27" s="1">
        <v>8.9098199999999993E-5</v>
      </c>
      <c r="AE27" s="1">
        <v>8.9098199999999993E-5</v>
      </c>
      <c r="AF27" s="1">
        <v>8.9098199999999993E-5</v>
      </c>
      <c r="AG27" s="1">
        <v>8.9098199999999993E-5</v>
      </c>
      <c r="AH27" s="1">
        <v>8.9098199999999993E-5</v>
      </c>
      <c r="AI27" s="1">
        <v>8.9098199999999993E-5</v>
      </c>
      <c r="AJ27" s="1">
        <v>8.9098199999999993E-5</v>
      </c>
      <c r="AK27" s="1">
        <v>8.9098199999999993E-5</v>
      </c>
      <c r="AL27" s="1">
        <v>8.9098199999999993E-5</v>
      </c>
      <c r="AM27" s="1">
        <v>8.9098199999999993E-5</v>
      </c>
      <c r="AN27" s="1">
        <v>8.9098199999999993E-5</v>
      </c>
      <c r="AO27" s="1">
        <v>8.9098199999999993E-5</v>
      </c>
      <c r="AP27" s="1">
        <v>8.9098199999999993E-5</v>
      </c>
    </row>
    <row r="28" spans="2:42" x14ac:dyDescent="0.25">
      <c r="B28" s="1">
        <v>7.5970609999999995E-5</v>
      </c>
      <c r="C28" s="1">
        <v>7.5970609999999995E-5</v>
      </c>
      <c r="D28" s="1">
        <v>7.5970609999999995E-5</v>
      </c>
      <c r="E28" s="1">
        <v>7.5970609999999995E-5</v>
      </c>
      <c r="F28" s="1">
        <v>7.5970609999999995E-5</v>
      </c>
      <c r="G28" s="1">
        <v>7.5970609999999995E-5</v>
      </c>
      <c r="H28" s="1">
        <v>7.5970609999999995E-5</v>
      </c>
      <c r="I28" s="1">
        <v>7.5970609999999995E-5</v>
      </c>
      <c r="J28" s="1">
        <v>7.5970609999999995E-5</v>
      </c>
      <c r="K28" s="1">
        <v>7.5970609999999995E-5</v>
      </c>
      <c r="L28" s="1">
        <v>7.5970609999999995E-5</v>
      </c>
      <c r="M28" s="1">
        <v>7.5970609999999995E-5</v>
      </c>
      <c r="N28" s="1">
        <v>7.5970609999999995E-5</v>
      </c>
      <c r="O28" s="1">
        <v>7.5970609999999995E-5</v>
      </c>
      <c r="P28" s="1">
        <v>7.5970609999999995E-5</v>
      </c>
      <c r="Q28" s="1">
        <v>7.5970609999999995E-5</v>
      </c>
      <c r="R28" s="1">
        <v>7.5970609999999995E-5</v>
      </c>
      <c r="S28" s="1">
        <v>7.5970609999999995E-5</v>
      </c>
      <c r="T28" s="1">
        <v>7.5970609999999995E-5</v>
      </c>
      <c r="U28" s="1">
        <v>7.5970609999999995E-5</v>
      </c>
      <c r="W28" s="1">
        <v>8.9098199999999993E-5</v>
      </c>
      <c r="X28" s="1">
        <v>8.9098199999999993E-5</v>
      </c>
      <c r="Y28" s="1">
        <v>8.9098199999999993E-5</v>
      </c>
      <c r="Z28" s="1">
        <v>8.9098199999999993E-5</v>
      </c>
      <c r="AA28" s="1">
        <v>8.9098199999999993E-5</v>
      </c>
      <c r="AB28" s="1">
        <v>8.9098199999999993E-5</v>
      </c>
      <c r="AC28" s="1">
        <v>8.9098199999999993E-5</v>
      </c>
      <c r="AD28" s="1">
        <v>8.9098199999999993E-5</v>
      </c>
      <c r="AE28" s="1">
        <v>8.9098199999999993E-5</v>
      </c>
      <c r="AF28" s="1">
        <v>8.9098199999999993E-5</v>
      </c>
      <c r="AG28" s="1">
        <v>8.9098199999999993E-5</v>
      </c>
      <c r="AH28" s="1">
        <v>8.9098199999999993E-5</v>
      </c>
      <c r="AI28" s="1">
        <v>8.9098199999999993E-5</v>
      </c>
      <c r="AJ28" s="1">
        <v>8.9098199999999993E-5</v>
      </c>
      <c r="AK28" s="1">
        <v>8.9098199999999993E-5</v>
      </c>
      <c r="AL28" s="1">
        <v>8.9098199999999993E-5</v>
      </c>
      <c r="AM28" s="1">
        <v>8.9098199999999993E-5</v>
      </c>
      <c r="AN28" s="1">
        <v>8.9098199999999993E-5</v>
      </c>
      <c r="AO28" s="1">
        <v>8.9098199999999993E-5</v>
      </c>
      <c r="AP28" s="1">
        <v>8.9098199999999993E-5</v>
      </c>
    </row>
    <row r="29" spans="2:42" x14ac:dyDescent="0.25">
      <c r="B29" s="1">
        <v>7.5970609999999995E-5</v>
      </c>
      <c r="C29" s="1">
        <v>7.5970609999999995E-5</v>
      </c>
      <c r="D29" s="1">
        <v>7.5970609999999995E-5</v>
      </c>
      <c r="E29" s="1">
        <v>7.5970609999999995E-5</v>
      </c>
      <c r="F29" s="1">
        <v>7.5970609999999995E-5</v>
      </c>
      <c r="G29" s="1">
        <v>7.5970609999999995E-5</v>
      </c>
      <c r="H29" s="1">
        <v>7.5970609999999995E-5</v>
      </c>
      <c r="I29" s="1">
        <v>7.5970609999999995E-5</v>
      </c>
      <c r="J29" s="1">
        <v>7.5970609999999995E-5</v>
      </c>
      <c r="K29" s="1">
        <v>7.5970609999999995E-5</v>
      </c>
      <c r="L29" s="1">
        <v>7.5970609999999995E-5</v>
      </c>
      <c r="M29" s="1">
        <v>7.5970609999999995E-5</v>
      </c>
      <c r="N29" s="1">
        <v>7.5970609999999995E-5</v>
      </c>
      <c r="O29" s="1">
        <v>7.5970609999999995E-5</v>
      </c>
      <c r="P29" s="1">
        <v>7.5970609999999995E-5</v>
      </c>
      <c r="Q29" s="1">
        <v>7.5970609999999995E-5</v>
      </c>
      <c r="R29" s="1">
        <v>7.5970609999999995E-5</v>
      </c>
      <c r="S29" s="1">
        <v>7.5970609999999995E-5</v>
      </c>
      <c r="T29" s="1">
        <v>7.5970609999999995E-5</v>
      </c>
      <c r="U29" s="1">
        <v>7.5970609999999995E-5</v>
      </c>
      <c r="W29" s="1">
        <v>8.9098199999999993E-5</v>
      </c>
      <c r="X29" s="1">
        <v>8.9098199999999993E-5</v>
      </c>
      <c r="Y29" s="1">
        <v>8.9098199999999993E-5</v>
      </c>
      <c r="Z29" s="1">
        <v>8.9098199999999993E-5</v>
      </c>
      <c r="AA29" s="1">
        <v>8.9098199999999993E-5</v>
      </c>
      <c r="AB29" s="1">
        <v>8.9098199999999993E-5</v>
      </c>
      <c r="AC29" s="1">
        <v>8.9098199999999993E-5</v>
      </c>
      <c r="AD29" s="1">
        <v>8.9098199999999993E-5</v>
      </c>
      <c r="AE29" s="1">
        <v>8.9098199999999993E-5</v>
      </c>
      <c r="AF29" s="1">
        <v>8.9098199999999993E-5</v>
      </c>
      <c r="AG29" s="1">
        <v>8.9098199999999993E-5</v>
      </c>
      <c r="AH29" s="1">
        <v>8.9098199999999993E-5</v>
      </c>
      <c r="AI29" s="1">
        <v>8.9098199999999993E-5</v>
      </c>
      <c r="AJ29" s="1">
        <v>8.9098199999999993E-5</v>
      </c>
      <c r="AK29" s="1">
        <v>8.9098199999999993E-5</v>
      </c>
      <c r="AL29" s="1">
        <v>8.9098199999999993E-5</v>
      </c>
      <c r="AM29" s="1">
        <v>8.9098199999999993E-5</v>
      </c>
      <c r="AN29" s="1">
        <v>8.9098199999999993E-5</v>
      </c>
      <c r="AO29" s="1">
        <v>8.9098199999999993E-5</v>
      </c>
      <c r="AP29" s="1">
        <v>8.9098199999999993E-5</v>
      </c>
    </row>
    <row r="30" spans="2:42" x14ac:dyDescent="0.25">
      <c r="B30" s="1">
        <v>7.5970609999999995E-5</v>
      </c>
      <c r="C30" s="1">
        <v>7.5970609999999995E-5</v>
      </c>
      <c r="D30" s="1">
        <v>7.5970609999999995E-5</v>
      </c>
      <c r="E30" s="1">
        <v>7.5970609999999995E-5</v>
      </c>
      <c r="F30" s="1">
        <v>7.5970609999999995E-5</v>
      </c>
      <c r="G30" s="1">
        <v>7.5970609999999995E-5</v>
      </c>
      <c r="H30" s="1">
        <v>7.5970609999999995E-5</v>
      </c>
      <c r="I30" s="1">
        <v>7.5970609999999995E-5</v>
      </c>
      <c r="J30" s="1">
        <v>7.5970609999999995E-5</v>
      </c>
      <c r="K30" s="1">
        <v>7.5970609999999995E-5</v>
      </c>
      <c r="L30" s="1">
        <v>7.5970609999999995E-5</v>
      </c>
      <c r="M30" s="1">
        <v>7.5970609999999995E-5</v>
      </c>
      <c r="N30" s="1">
        <v>7.5970609999999995E-5</v>
      </c>
      <c r="O30" s="1">
        <v>7.5970609999999995E-5</v>
      </c>
      <c r="P30" s="1">
        <v>7.5970609999999995E-5</v>
      </c>
      <c r="Q30" s="1">
        <v>7.5970609999999995E-5</v>
      </c>
      <c r="R30" s="1">
        <v>7.5970609999999995E-5</v>
      </c>
      <c r="S30" s="1">
        <v>7.5970609999999995E-5</v>
      </c>
      <c r="T30" s="1">
        <v>7.5970609999999995E-5</v>
      </c>
      <c r="U30" s="1">
        <v>7.5970609999999995E-5</v>
      </c>
      <c r="W30" s="1">
        <v>8.9098199999999993E-5</v>
      </c>
      <c r="X30" s="1">
        <v>8.9098199999999993E-5</v>
      </c>
      <c r="Y30" s="1">
        <v>8.9098199999999993E-5</v>
      </c>
      <c r="Z30" s="1">
        <v>8.9098199999999993E-5</v>
      </c>
      <c r="AA30" s="1">
        <v>8.9098199999999993E-5</v>
      </c>
      <c r="AB30" s="1">
        <v>8.9098199999999993E-5</v>
      </c>
      <c r="AC30" s="1">
        <v>8.9098199999999993E-5</v>
      </c>
      <c r="AD30" s="1">
        <v>8.9098199999999993E-5</v>
      </c>
      <c r="AE30" s="1">
        <v>8.9098199999999993E-5</v>
      </c>
      <c r="AF30" s="1">
        <v>8.9098199999999993E-5</v>
      </c>
      <c r="AG30" s="1">
        <v>8.9098199999999993E-5</v>
      </c>
      <c r="AH30" s="1">
        <v>8.9098199999999993E-5</v>
      </c>
      <c r="AI30" s="1">
        <v>8.9098199999999993E-5</v>
      </c>
      <c r="AJ30" s="1">
        <v>8.9098199999999993E-5</v>
      </c>
      <c r="AK30" s="1">
        <v>8.9098199999999993E-5</v>
      </c>
      <c r="AL30" s="1">
        <v>8.9098199999999993E-5</v>
      </c>
      <c r="AM30" s="1">
        <v>8.9098199999999993E-5</v>
      </c>
      <c r="AN30" s="1">
        <v>8.9098199999999993E-5</v>
      </c>
      <c r="AO30" s="1">
        <v>8.9098199999999993E-5</v>
      </c>
      <c r="AP30" s="1">
        <v>8.9098199999999993E-5</v>
      </c>
    </row>
    <row r="31" spans="2:42" x14ac:dyDescent="0.25">
      <c r="B31" s="1">
        <v>7.5970609999999995E-5</v>
      </c>
      <c r="C31" s="1">
        <v>7.5970609999999995E-5</v>
      </c>
      <c r="D31" s="1">
        <v>7.5970609999999995E-5</v>
      </c>
      <c r="E31" s="1">
        <v>7.5970609999999995E-5</v>
      </c>
      <c r="F31" s="1">
        <v>7.5970609999999995E-5</v>
      </c>
      <c r="G31" s="1">
        <v>7.5970609999999995E-5</v>
      </c>
      <c r="H31" s="1">
        <v>7.5970609999999995E-5</v>
      </c>
      <c r="I31" s="1">
        <v>7.5970609999999995E-5</v>
      </c>
      <c r="J31" s="1">
        <v>7.5970609999999995E-5</v>
      </c>
      <c r="K31" s="1">
        <v>7.5970609999999995E-5</v>
      </c>
      <c r="L31" s="1">
        <v>7.5970609999999995E-5</v>
      </c>
      <c r="M31" s="1">
        <v>7.5970609999999995E-5</v>
      </c>
      <c r="N31" s="1">
        <v>7.5970609999999995E-5</v>
      </c>
      <c r="O31" s="1">
        <v>7.5970609999999995E-5</v>
      </c>
      <c r="P31" s="1">
        <v>7.5970609999999995E-5</v>
      </c>
      <c r="Q31" s="1">
        <v>7.5970609999999995E-5</v>
      </c>
      <c r="R31" s="1">
        <v>7.5970609999999995E-5</v>
      </c>
      <c r="S31" s="1">
        <v>7.5970609999999995E-5</v>
      </c>
      <c r="T31" s="1">
        <v>7.5970609999999995E-5</v>
      </c>
      <c r="U31" s="1">
        <v>7.5970609999999995E-5</v>
      </c>
      <c r="W31" s="1">
        <v>8.9098199999999993E-5</v>
      </c>
      <c r="X31" s="1">
        <v>8.9098199999999993E-5</v>
      </c>
      <c r="Y31" s="1">
        <v>8.9098199999999993E-5</v>
      </c>
      <c r="Z31" s="1">
        <v>8.9098199999999993E-5</v>
      </c>
      <c r="AA31" s="1">
        <v>8.9098199999999993E-5</v>
      </c>
      <c r="AB31" s="1">
        <v>8.9098199999999993E-5</v>
      </c>
      <c r="AC31" s="1">
        <v>8.9098199999999993E-5</v>
      </c>
      <c r="AD31" s="1">
        <v>8.9098199999999993E-5</v>
      </c>
      <c r="AE31" s="1">
        <v>8.9098199999999993E-5</v>
      </c>
      <c r="AF31" s="1">
        <v>8.9098199999999993E-5</v>
      </c>
      <c r="AG31" s="1">
        <v>8.9098199999999993E-5</v>
      </c>
      <c r="AH31" s="1">
        <v>8.9098199999999993E-5</v>
      </c>
      <c r="AI31" s="1">
        <v>8.9098199999999993E-5</v>
      </c>
      <c r="AJ31" s="1">
        <v>8.9098199999999993E-5</v>
      </c>
      <c r="AK31" s="1">
        <v>8.9098199999999993E-5</v>
      </c>
      <c r="AL31" s="1">
        <v>8.9098199999999993E-5</v>
      </c>
      <c r="AM31" s="1">
        <v>8.9098199999999993E-5</v>
      </c>
      <c r="AN31" s="1">
        <v>8.9098199999999993E-5</v>
      </c>
      <c r="AO31" s="1">
        <v>8.9098199999999993E-5</v>
      </c>
      <c r="AP31" s="1">
        <v>8.9098199999999993E-5</v>
      </c>
    </row>
    <row r="32" spans="2:42" x14ac:dyDescent="0.25">
      <c r="B32" s="1">
        <v>7.5970609999999995E-5</v>
      </c>
      <c r="C32" s="1">
        <v>7.5970609999999995E-5</v>
      </c>
      <c r="D32" s="1">
        <v>7.5970609999999995E-5</v>
      </c>
      <c r="E32" s="1">
        <v>7.5970609999999995E-5</v>
      </c>
      <c r="F32" s="1">
        <v>7.5970609999999995E-5</v>
      </c>
      <c r="G32" s="1">
        <v>7.5970609999999995E-5</v>
      </c>
      <c r="H32" s="1">
        <v>7.5970609999999995E-5</v>
      </c>
      <c r="I32" s="1">
        <v>7.5970609999999995E-5</v>
      </c>
      <c r="J32" s="1">
        <v>7.5970609999999995E-5</v>
      </c>
      <c r="K32" s="1">
        <v>7.5970609999999995E-5</v>
      </c>
      <c r="L32" s="1">
        <v>7.5970609999999995E-5</v>
      </c>
      <c r="M32" s="1">
        <v>7.5970609999999995E-5</v>
      </c>
      <c r="N32" s="1">
        <v>7.5970609999999995E-5</v>
      </c>
      <c r="O32" s="1">
        <v>7.5970609999999995E-5</v>
      </c>
      <c r="P32" s="1">
        <v>7.5970609999999995E-5</v>
      </c>
      <c r="Q32" s="1">
        <v>7.5970609999999995E-5</v>
      </c>
      <c r="R32" s="1">
        <v>7.5970609999999995E-5</v>
      </c>
      <c r="S32" s="1">
        <v>7.5970609999999995E-5</v>
      </c>
      <c r="T32" s="1">
        <v>7.5970609999999995E-5</v>
      </c>
      <c r="U32" s="1">
        <v>7.5970609999999995E-5</v>
      </c>
      <c r="W32" s="1">
        <v>8.9098199999999993E-5</v>
      </c>
      <c r="X32" s="1">
        <v>8.9098199999999993E-5</v>
      </c>
      <c r="Y32" s="1">
        <v>8.9098199999999993E-5</v>
      </c>
      <c r="Z32" s="1">
        <v>8.9098199999999993E-5</v>
      </c>
      <c r="AA32" s="1">
        <v>8.9098199999999993E-5</v>
      </c>
      <c r="AB32" s="1">
        <v>8.9098199999999993E-5</v>
      </c>
      <c r="AC32" s="1">
        <v>8.9098199999999993E-5</v>
      </c>
      <c r="AD32" s="1">
        <v>8.9098199999999993E-5</v>
      </c>
      <c r="AE32" s="1">
        <v>8.9098199999999993E-5</v>
      </c>
      <c r="AF32" s="1">
        <v>8.9098199999999993E-5</v>
      </c>
      <c r="AG32" s="1">
        <v>8.9098199999999993E-5</v>
      </c>
      <c r="AH32" s="1">
        <v>8.9098199999999993E-5</v>
      </c>
      <c r="AI32" s="1">
        <v>8.9098199999999993E-5</v>
      </c>
      <c r="AJ32" s="1">
        <v>8.9098199999999993E-5</v>
      </c>
      <c r="AK32" s="1">
        <v>8.9098199999999993E-5</v>
      </c>
      <c r="AL32" s="1">
        <v>8.9098199999999993E-5</v>
      </c>
      <c r="AM32" s="1">
        <v>8.9098199999999993E-5</v>
      </c>
      <c r="AN32" s="1">
        <v>8.9098199999999993E-5</v>
      </c>
      <c r="AO32" s="1">
        <v>8.9098199999999993E-5</v>
      </c>
      <c r="AP32" s="1">
        <v>8.9098199999999993E-5</v>
      </c>
    </row>
    <row r="33" spans="2:42" x14ac:dyDescent="0.25">
      <c r="B33" s="1">
        <v>7.5970609999999995E-5</v>
      </c>
      <c r="C33" s="1">
        <v>7.5970609999999995E-5</v>
      </c>
      <c r="D33" s="1">
        <v>7.5970609999999995E-5</v>
      </c>
      <c r="E33" s="1">
        <v>7.5970609999999995E-5</v>
      </c>
      <c r="F33" s="1">
        <v>7.5970609999999995E-5</v>
      </c>
      <c r="G33" s="1">
        <v>7.5970609999999995E-5</v>
      </c>
      <c r="H33" s="1">
        <v>7.5970609999999995E-5</v>
      </c>
      <c r="I33" s="1">
        <v>7.5970609999999995E-5</v>
      </c>
      <c r="J33" s="1">
        <v>7.5970609999999995E-5</v>
      </c>
      <c r="K33" s="1">
        <v>7.5970609999999995E-5</v>
      </c>
      <c r="L33" s="1">
        <v>7.5970609999999995E-5</v>
      </c>
      <c r="M33" s="1">
        <v>7.5970609999999995E-5</v>
      </c>
      <c r="N33" s="1">
        <v>7.5970609999999995E-5</v>
      </c>
      <c r="O33" s="1">
        <v>7.5970609999999995E-5</v>
      </c>
      <c r="P33" s="1">
        <v>7.5970609999999995E-5</v>
      </c>
      <c r="Q33" s="1">
        <v>7.5970609999999995E-5</v>
      </c>
      <c r="R33" s="1">
        <v>7.5970609999999995E-5</v>
      </c>
      <c r="S33" s="1">
        <v>7.5970609999999995E-5</v>
      </c>
      <c r="T33" s="1">
        <v>7.5970609999999995E-5</v>
      </c>
      <c r="U33" s="1">
        <v>7.5970609999999995E-5</v>
      </c>
      <c r="W33" s="1">
        <v>8.9098199999999993E-5</v>
      </c>
      <c r="X33" s="1">
        <v>8.9098199999999993E-5</v>
      </c>
      <c r="Y33" s="1">
        <v>8.9098199999999993E-5</v>
      </c>
      <c r="Z33" s="1">
        <v>8.9098199999999993E-5</v>
      </c>
      <c r="AA33" s="1">
        <v>8.9098199999999993E-5</v>
      </c>
      <c r="AB33" s="1">
        <v>8.9098199999999993E-5</v>
      </c>
      <c r="AC33" s="1">
        <v>8.9098199999999993E-5</v>
      </c>
      <c r="AD33" s="1">
        <v>8.9098199999999993E-5</v>
      </c>
      <c r="AE33" s="1">
        <v>8.9098199999999993E-5</v>
      </c>
      <c r="AF33" s="1">
        <v>8.9098199999999993E-5</v>
      </c>
      <c r="AG33" s="1">
        <v>8.9098199999999993E-5</v>
      </c>
      <c r="AH33" s="1">
        <v>8.9098199999999993E-5</v>
      </c>
      <c r="AI33" s="1">
        <v>8.9098199999999993E-5</v>
      </c>
      <c r="AJ33" s="1">
        <v>8.9098199999999993E-5</v>
      </c>
      <c r="AK33" s="1">
        <v>8.9098199999999993E-5</v>
      </c>
      <c r="AL33" s="1">
        <v>8.9098199999999993E-5</v>
      </c>
      <c r="AM33" s="1">
        <v>8.9098199999999993E-5</v>
      </c>
      <c r="AN33" s="1">
        <v>8.9098199999999993E-5</v>
      </c>
      <c r="AO33" s="1">
        <v>8.9098199999999993E-5</v>
      </c>
      <c r="AP33" s="1">
        <v>8.9098199999999993E-5</v>
      </c>
    </row>
    <row r="34" spans="2:42" x14ac:dyDescent="0.25">
      <c r="B34" s="1">
        <v>7.5970609999999995E-5</v>
      </c>
      <c r="C34" s="1">
        <v>7.5970609999999995E-5</v>
      </c>
      <c r="D34" s="1">
        <v>7.5970609999999995E-5</v>
      </c>
      <c r="E34" s="1">
        <v>7.5970609999999995E-5</v>
      </c>
      <c r="F34" s="1">
        <v>7.5970609999999995E-5</v>
      </c>
      <c r="G34" s="1">
        <v>7.5970609999999995E-5</v>
      </c>
      <c r="H34" s="1">
        <v>7.5970609999999995E-5</v>
      </c>
      <c r="I34" s="1">
        <v>7.5970609999999995E-5</v>
      </c>
      <c r="J34" s="1">
        <v>7.5970609999999995E-5</v>
      </c>
      <c r="K34" s="1">
        <v>7.5970609999999995E-5</v>
      </c>
      <c r="L34" s="1">
        <v>7.5970609999999995E-5</v>
      </c>
      <c r="M34" s="1">
        <v>7.5970609999999995E-5</v>
      </c>
      <c r="N34" s="1">
        <v>7.5970609999999995E-5</v>
      </c>
      <c r="O34" s="1">
        <v>7.5970609999999995E-5</v>
      </c>
      <c r="P34" s="1">
        <v>7.5970609999999995E-5</v>
      </c>
      <c r="Q34" s="1">
        <v>7.5970609999999995E-5</v>
      </c>
      <c r="R34" s="1">
        <v>7.5970609999999995E-5</v>
      </c>
      <c r="S34" s="1">
        <v>7.5970609999999995E-5</v>
      </c>
      <c r="T34" s="1">
        <v>7.5970609999999995E-5</v>
      </c>
      <c r="U34" s="1">
        <v>7.5970609999999995E-5</v>
      </c>
      <c r="W34" s="1">
        <v>8.9098199999999993E-5</v>
      </c>
      <c r="X34" s="1">
        <v>8.9098199999999993E-5</v>
      </c>
      <c r="Y34" s="1">
        <v>8.9098199999999993E-5</v>
      </c>
      <c r="Z34" s="1">
        <v>8.9098199999999993E-5</v>
      </c>
      <c r="AA34" s="1">
        <v>8.9098199999999993E-5</v>
      </c>
      <c r="AB34" s="1">
        <v>8.9098199999999993E-5</v>
      </c>
      <c r="AC34" s="1">
        <v>8.9098199999999993E-5</v>
      </c>
      <c r="AD34" s="1">
        <v>8.9098199999999993E-5</v>
      </c>
      <c r="AE34" s="1">
        <v>8.9098199999999993E-5</v>
      </c>
      <c r="AF34" s="1">
        <v>8.9098199999999993E-5</v>
      </c>
      <c r="AG34" s="1">
        <v>8.9098199999999993E-5</v>
      </c>
      <c r="AH34" s="1">
        <v>8.9098199999999993E-5</v>
      </c>
      <c r="AI34" s="1">
        <v>8.9098199999999993E-5</v>
      </c>
      <c r="AJ34" s="1">
        <v>8.9098199999999993E-5</v>
      </c>
      <c r="AK34" s="1">
        <v>8.9098199999999993E-5</v>
      </c>
      <c r="AL34" s="1">
        <v>8.9098199999999993E-5</v>
      </c>
      <c r="AM34" s="1">
        <v>8.9098199999999993E-5</v>
      </c>
      <c r="AN34" s="1">
        <v>8.9098199999999993E-5</v>
      </c>
      <c r="AO34" s="1">
        <v>8.9098199999999993E-5</v>
      </c>
      <c r="AP34" s="1">
        <v>8.9098199999999993E-5</v>
      </c>
    </row>
    <row r="35" spans="2:42" x14ac:dyDescent="0.25">
      <c r="B35" s="1">
        <v>7.5970609999999995E-5</v>
      </c>
      <c r="C35" s="1">
        <v>7.5970609999999995E-5</v>
      </c>
      <c r="D35" s="1">
        <v>7.5970609999999995E-5</v>
      </c>
      <c r="E35" s="1">
        <v>7.5970609999999995E-5</v>
      </c>
      <c r="F35" s="1">
        <v>7.5970609999999995E-5</v>
      </c>
      <c r="G35" s="1">
        <v>7.5970609999999995E-5</v>
      </c>
      <c r="H35" s="1">
        <v>7.5970609999999995E-5</v>
      </c>
      <c r="I35" s="1">
        <v>7.5970609999999995E-5</v>
      </c>
      <c r="J35" s="1">
        <v>7.5970609999999995E-5</v>
      </c>
      <c r="K35" s="1">
        <v>7.5970609999999995E-5</v>
      </c>
      <c r="L35" s="1">
        <v>7.5970609999999995E-5</v>
      </c>
      <c r="M35" s="1">
        <v>7.5970609999999995E-5</v>
      </c>
      <c r="N35" s="1">
        <v>7.5970609999999995E-5</v>
      </c>
      <c r="O35" s="1">
        <v>7.5970609999999995E-5</v>
      </c>
      <c r="P35" s="1">
        <v>7.5970609999999995E-5</v>
      </c>
      <c r="Q35" s="1">
        <v>7.5970609999999995E-5</v>
      </c>
      <c r="R35" s="1">
        <v>7.5970609999999995E-5</v>
      </c>
      <c r="S35" s="1">
        <v>7.5970609999999995E-5</v>
      </c>
      <c r="T35" s="1">
        <v>7.5970609999999995E-5</v>
      </c>
      <c r="U35" s="1">
        <v>7.5970609999999995E-5</v>
      </c>
      <c r="W35" s="1">
        <v>8.9098199999999993E-5</v>
      </c>
      <c r="X35" s="1">
        <v>8.9098199999999993E-5</v>
      </c>
      <c r="Y35" s="1">
        <v>8.9098199999999993E-5</v>
      </c>
      <c r="Z35" s="1">
        <v>8.9098199999999993E-5</v>
      </c>
      <c r="AA35" s="1">
        <v>8.9098199999999993E-5</v>
      </c>
      <c r="AB35" s="1">
        <v>8.9098199999999993E-5</v>
      </c>
      <c r="AC35" s="1">
        <v>8.9098199999999993E-5</v>
      </c>
      <c r="AD35" s="1">
        <v>8.9098199999999993E-5</v>
      </c>
      <c r="AE35" s="1">
        <v>8.9098199999999993E-5</v>
      </c>
      <c r="AF35" s="1">
        <v>8.9098199999999993E-5</v>
      </c>
      <c r="AG35" s="1">
        <v>8.9098199999999993E-5</v>
      </c>
      <c r="AH35" s="1">
        <v>8.9098199999999993E-5</v>
      </c>
      <c r="AI35" s="1">
        <v>8.9098199999999993E-5</v>
      </c>
      <c r="AJ35" s="1">
        <v>8.9098199999999993E-5</v>
      </c>
      <c r="AK35" s="1">
        <v>8.9098199999999993E-5</v>
      </c>
      <c r="AL35" s="1">
        <v>8.9098199999999993E-5</v>
      </c>
      <c r="AM35" s="1">
        <v>8.9098199999999993E-5</v>
      </c>
      <c r="AN35" s="1">
        <v>8.9098199999999993E-5</v>
      </c>
      <c r="AO35" s="1">
        <v>8.9098199999999993E-5</v>
      </c>
      <c r="AP35" s="1">
        <v>8.9098199999999993E-5</v>
      </c>
    </row>
    <row r="36" spans="2:42" x14ac:dyDescent="0.25">
      <c r="B36" s="1">
        <v>7.5970609999999995E-5</v>
      </c>
      <c r="C36" s="1">
        <v>7.5970609999999995E-5</v>
      </c>
      <c r="D36" s="1">
        <v>7.5970609999999995E-5</v>
      </c>
      <c r="E36" s="1">
        <v>7.5970609999999995E-5</v>
      </c>
      <c r="F36" s="1">
        <v>7.5970609999999995E-5</v>
      </c>
      <c r="G36" s="1">
        <v>7.5970609999999995E-5</v>
      </c>
      <c r="H36" s="1">
        <v>7.5970609999999995E-5</v>
      </c>
      <c r="I36" s="1">
        <v>7.5970609999999995E-5</v>
      </c>
      <c r="J36" s="1">
        <v>7.5970609999999995E-5</v>
      </c>
      <c r="K36" s="1">
        <v>7.5970609999999995E-5</v>
      </c>
      <c r="L36" s="1">
        <v>7.5970609999999995E-5</v>
      </c>
      <c r="M36" s="1">
        <v>7.5970609999999995E-5</v>
      </c>
      <c r="N36" s="1">
        <v>7.5970609999999995E-5</v>
      </c>
      <c r="O36" s="1">
        <v>7.5970609999999995E-5</v>
      </c>
      <c r="P36" s="1">
        <v>7.5970609999999995E-5</v>
      </c>
      <c r="Q36" s="1">
        <v>7.5970609999999995E-5</v>
      </c>
      <c r="R36" s="1">
        <v>7.5970609999999995E-5</v>
      </c>
      <c r="S36" s="1">
        <v>7.5970609999999995E-5</v>
      </c>
      <c r="T36" s="1">
        <v>7.5970609999999995E-5</v>
      </c>
      <c r="U36" s="1">
        <v>7.5970609999999995E-5</v>
      </c>
      <c r="W36" s="1">
        <v>8.9098199999999993E-5</v>
      </c>
      <c r="X36" s="1">
        <v>8.9098199999999993E-5</v>
      </c>
      <c r="Y36" s="1">
        <v>8.9098199999999993E-5</v>
      </c>
      <c r="Z36" s="1">
        <v>8.9098199999999993E-5</v>
      </c>
      <c r="AA36" s="1">
        <v>8.9098199999999993E-5</v>
      </c>
      <c r="AB36" s="1">
        <v>8.9098199999999993E-5</v>
      </c>
      <c r="AC36" s="1">
        <v>8.9098199999999993E-5</v>
      </c>
      <c r="AD36" s="1">
        <v>8.9098199999999993E-5</v>
      </c>
      <c r="AE36" s="1">
        <v>8.9098199999999993E-5</v>
      </c>
      <c r="AF36" s="1">
        <v>8.9098199999999993E-5</v>
      </c>
      <c r="AG36" s="1">
        <v>8.9098199999999993E-5</v>
      </c>
      <c r="AH36" s="1">
        <v>8.9098199999999993E-5</v>
      </c>
      <c r="AI36" s="1">
        <v>8.9098199999999993E-5</v>
      </c>
      <c r="AJ36" s="1">
        <v>8.9098199999999993E-5</v>
      </c>
      <c r="AK36" s="1">
        <v>8.9098199999999993E-5</v>
      </c>
      <c r="AL36" s="1">
        <v>8.9098199999999993E-5</v>
      </c>
      <c r="AM36" s="1">
        <v>8.9098199999999993E-5</v>
      </c>
      <c r="AN36" s="1">
        <v>8.9098199999999993E-5</v>
      </c>
      <c r="AO36" s="1">
        <v>8.9098199999999993E-5</v>
      </c>
      <c r="AP36" s="1">
        <v>8.9098199999999993E-5</v>
      </c>
    </row>
    <row r="37" spans="2:42" x14ac:dyDescent="0.25">
      <c r="B37" s="1">
        <v>7.5970609999999995E-5</v>
      </c>
      <c r="C37" s="1">
        <v>7.5970609999999995E-5</v>
      </c>
      <c r="D37" s="1">
        <v>7.5970609999999995E-5</v>
      </c>
      <c r="E37" s="1">
        <v>7.5970609999999995E-5</v>
      </c>
      <c r="F37" s="1">
        <v>7.5970609999999995E-5</v>
      </c>
      <c r="G37" s="1">
        <v>7.5970609999999995E-5</v>
      </c>
      <c r="H37" s="1">
        <v>7.5970609999999995E-5</v>
      </c>
      <c r="I37" s="1">
        <v>7.5970609999999995E-5</v>
      </c>
      <c r="J37" s="1">
        <v>7.5970609999999995E-5</v>
      </c>
      <c r="K37" s="1">
        <v>7.5970609999999995E-5</v>
      </c>
      <c r="L37" s="1">
        <v>7.5970609999999995E-5</v>
      </c>
      <c r="M37" s="1">
        <v>7.5970609999999995E-5</v>
      </c>
      <c r="N37" s="1">
        <v>7.5970609999999995E-5</v>
      </c>
      <c r="O37" s="1">
        <v>7.5970609999999995E-5</v>
      </c>
      <c r="P37" s="1">
        <v>7.5970609999999995E-5</v>
      </c>
      <c r="Q37" s="1">
        <v>7.5970609999999995E-5</v>
      </c>
      <c r="R37" s="1">
        <v>7.5970609999999995E-5</v>
      </c>
      <c r="S37" s="1">
        <v>7.5970609999999995E-5</v>
      </c>
      <c r="T37" s="1">
        <v>7.5970609999999995E-5</v>
      </c>
      <c r="U37" s="1">
        <v>7.5970609999999995E-5</v>
      </c>
      <c r="W37" s="1">
        <v>8.9098199999999993E-5</v>
      </c>
      <c r="X37" s="1">
        <v>8.9098199999999993E-5</v>
      </c>
      <c r="Y37" s="1">
        <v>8.9098199999999993E-5</v>
      </c>
      <c r="Z37" s="1">
        <v>8.9098199999999993E-5</v>
      </c>
      <c r="AA37" s="1">
        <v>8.9098199999999993E-5</v>
      </c>
      <c r="AB37" s="1">
        <v>8.9098199999999993E-5</v>
      </c>
      <c r="AC37" s="1">
        <v>8.9098199999999993E-5</v>
      </c>
      <c r="AD37" s="1">
        <v>8.9098199999999993E-5</v>
      </c>
      <c r="AE37" s="1">
        <v>8.9098199999999993E-5</v>
      </c>
      <c r="AF37" s="1">
        <v>8.9098199999999993E-5</v>
      </c>
      <c r="AG37" s="1">
        <v>8.9098199999999993E-5</v>
      </c>
      <c r="AH37" s="1">
        <v>8.9098199999999993E-5</v>
      </c>
      <c r="AI37" s="1">
        <v>8.9098199999999993E-5</v>
      </c>
      <c r="AJ37" s="1">
        <v>8.9098199999999993E-5</v>
      </c>
      <c r="AK37" s="1">
        <v>8.9098199999999993E-5</v>
      </c>
      <c r="AL37" s="1">
        <v>8.9098199999999993E-5</v>
      </c>
      <c r="AM37" s="1">
        <v>8.9098199999999993E-5</v>
      </c>
      <c r="AN37" s="1">
        <v>8.9098199999999993E-5</v>
      </c>
      <c r="AO37" s="1">
        <v>8.9098199999999993E-5</v>
      </c>
      <c r="AP37" s="1">
        <v>8.9098199999999993E-5</v>
      </c>
    </row>
    <row r="38" spans="2:42" x14ac:dyDescent="0.25">
      <c r="B38" s="1">
        <v>7.5970609999999995E-5</v>
      </c>
      <c r="C38" s="1">
        <v>7.5970609999999995E-5</v>
      </c>
      <c r="D38" s="1">
        <v>7.5970609999999995E-5</v>
      </c>
      <c r="E38" s="1">
        <v>7.5970609999999995E-5</v>
      </c>
      <c r="F38" s="1">
        <v>7.5970609999999995E-5</v>
      </c>
      <c r="G38" s="1">
        <v>7.5970609999999995E-5</v>
      </c>
      <c r="H38" s="1">
        <v>7.5970609999999995E-5</v>
      </c>
      <c r="I38" s="1">
        <v>7.5970609999999995E-5</v>
      </c>
      <c r="J38" s="1">
        <v>7.5970609999999995E-5</v>
      </c>
      <c r="K38" s="1">
        <v>7.5970609999999995E-5</v>
      </c>
      <c r="L38" s="1">
        <v>7.5970609999999995E-5</v>
      </c>
      <c r="M38" s="1">
        <v>7.5970609999999995E-5</v>
      </c>
      <c r="N38" s="1">
        <v>7.5970609999999995E-5</v>
      </c>
      <c r="O38" s="1">
        <v>7.5970609999999995E-5</v>
      </c>
      <c r="P38" s="1">
        <v>7.5970609999999995E-5</v>
      </c>
      <c r="Q38" s="1">
        <v>7.5970609999999995E-5</v>
      </c>
      <c r="R38" s="1">
        <v>7.5970609999999995E-5</v>
      </c>
      <c r="S38" s="1">
        <v>7.5970609999999995E-5</v>
      </c>
      <c r="T38" s="1">
        <v>7.5970609999999995E-5</v>
      </c>
      <c r="U38" s="1">
        <v>7.5970609999999995E-5</v>
      </c>
      <c r="W38" s="1">
        <v>8.9098199999999993E-5</v>
      </c>
      <c r="X38" s="1">
        <v>8.9098199999999993E-5</v>
      </c>
      <c r="Y38" s="1">
        <v>8.9098199999999993E-5</v>
      </c>
      <c r="Z38" s="1">
        <v>8.9098199999999993E-5</v>
      </c>
      <c r="AA38" s="1">
        <v>8.9098199999999993E-5</v>
      </c>
      <c r="AB38" s="1">
        <v>8.9098199999999993E-5</v>
      </c>
      <c r="AC38" s="1">
        <v>8.9098199999999993E-5</v>
      </c>
      <c r="AD38" s="1">
        <v>8.9098199999999993E-5</v>
      </c>
      <c r="AE38" s="1">
        <v>8.9098199999999993E-5</v>
      </c>
      <c r="AF38" s="1">
        <v>8.9098199999999993E-5</v>
      </c>
      <c r="AG38" s="1">
        <v>8.9098199999999993E-5</v>
      </c>
      <c r="AH38" s="1">
        <v>8.9098199999999993E-5</v>
      </c>
      <c r="AI38" s="1">
        <v>8.9098199999999993E-5</v>
      </c>
      <c r="AJ38" s="1">
        <v>8.9098199999999993E-5</v>
      </c>
      <c r="AK38" s="1">
        <v>8.9098199999999993E-5</v>
      </c>
      <c r="AL38" s="1">
        <v>8.9098199999999993E-5</v>
      </c>
      <c r="AM38" s="1">
        <v>8.9098199999999993E-5</v>
      </c>
      <c r="AN38" s="1">
        <v>8.9098199999999993E-5</v>
      </c>
      <c r="AO38" s="1">
        <v>8.9098199999999993E-5</v>
      </c>
      <c r="AP38" s="1">
        <v>8.9098199999999993E-5</v>
      </c>
    </row>
    <row r="39" spans="2:42" x14ac:dyDescent="0.25">
      <c r="B39" s="1">
        <v>7.5970609999999995E-5</v>
      </c>
      <c r="C39" s="1">
        <v>7.5970609999999995E-5</v>
      </c>
      <c r="D39" s="1">
        <v>7.5970609999999995E-5</v>
      </c>
      <c r="E39" s="1">
        <v>7.5970609999999995E-5</v>
      </c>
      <c r="F39" s="1">
        <v>7.5970609999999995E-5</v>
      </c>
      <c r="G39" s="1">
        <v>7.5970609999999995E-5</v>
      </c>
      <c r="H39" s="1">
        <v>7.5970609999999995E-5</v>
      </c>
      <c r="I39" s="1">
        <v>7.5970609999999995E-5</v>
      </c>
      <c r="J39" s="1">
        <v>7.5970609999999995E-5</v>
      </c>
      <c r="K39" s="1">
        <v>7.5970609999999995E-5</v>
      </c>
      <c r="L39" s="1">
        <v>7.5970609999999995E-5</v>
      </c>
      <c r="M39" s="1">
        <v>7.5970609999999995E-5</v>
      </c>
      <c r="N39" s="1">
        <v>7.5970609999999995E-5</v>
      </c>
      <c r="O39" s="1">
        <v>7.5970609999999995E-5</v>
      </c>
      <c r="P39" s="1">
        <v>7.5970609999999995E-5</v>
      </c>
      <c r="Q39" s="1">
        <v>7.5970609999999995E-5</v>
      </c>
      <c r="R39" s="1">
        <v>7.5970609999999995E-5</v>
      </c>
      <c r="S39" s="1">
        <v>7.5970609999999995E-5</v>
      </c>
      <c r="T39" s="1">
        <v>7.5970609999999995E-5</v>
      </c>
      <c r="U39" s="1">
        <v>7.5970609999999995E-5</v>
      </c>
      <c r="W39" s="1">
        <v>8.9098199999999993E-5</v>
      </c>
      <c r="X39" s="1">
        <v>8.9098199999999993E-5</v>
      </c>
      <c r="Y39" s="1">
        <v>8.9098199999999993E-5</v>
      </c>
      <c r="Z39" s="1">
        <v>8.9098199999999993E-5</v>
      </c>
      <c r="AA39" s="1">
        <v>8.9098199999999993E-5</v>
      </c>
      <c r="AB39" s="1">
        <v>8.9098199999999993E-5</v>
      </c>
      <c r="AC39" s="1">
        <v>8.9098199999999993E-5</v>
      </c>
      <c r="AD39" s="1">
        <v>8.9098199999999993E-5</v>
      </c>
      <c r="AE39" s="1">
        <v>8.9098199999999993E-5</v>
      </c>
      <c r="AF39" s="1">
        <v>8.9098199999999993E-5</v>
      </c>
      <c r="AG39" s="1">
        <v>8.9098199999999993E-5</v>
      </c>
      <c r="AH39" s="1">
        <v>8.9098199999999993E-5</v>
      </c>
      <c r="AI39" s="1">
        <v>8.9098199999999993E-5</v>
      </c>
      <c r="AJ39" s="1">
        <v>8.9098199999999993E-5</v>
      </c>
      <c r="AK39" s="1">
        <v>8.9098199999999993E-5</v>
      </c>
      <c r="AL39" s="1">
        <v>8.9098199999999993E-5</v>
      </c>
      <c r="AM39" s="1">
        <v>8.9098199999999993E-5</v>
      </c>
      <c r="AN39" s="1">
        <v>8.9098199999999993E-5</v>
      </c>
      <c r="AO39" s="1">
        <v>8.9098199999999993E-5</v>
      </c>
      <c r="AP39" s="1">
        <v>8.9098199999999993E-5</v>
      </c>
    </row>
    <row r="40" spans="2:42" x14ac:dyDescent="0.25">
      <c r="B40" s="1">
        <v>7.5970609999999995E-5</v>
      </c>
      <c r="C40" s="1">
        <v>7.5970609999999995E-5</v>
      </c>
      <c r="D40" s="1">
        <v>7.5970609999999995E-5</v>
      </c>
      <c r="E40" s="1">
        <v>7.5970609999999995E-5</v>
      </c>
      <c r="F40" s="1">
        <v>7.5970609999999995E-5</v>
      </c>
      <c r="G40" s="1">
        <v>7.5970609999999995E-5</v>
      </c>
      <c r="H40" s="1">
        <v>7.5970609999999995E-5</v>
      </c>
      <c r="I40" s="1">
        <v>7.5970609999999995E-5</v>
      </c>
      <c r="J40" s="1">
        <v>7.5970609999999995E-5</v>
      </c>
      <c r="K40" s="1">
        <v>7.5970609999999995E-5</v>
      </c>
      <c r="L40" s="1">
        <v>7.5970609999999995E-5</v>
      </c>
      <c r="M40" s="1">
        <v>7.5970609999999995E-5</v>
      </c>
      <c r="N40" s="1">
        <v>7.5970609999999995E-5</v>
      </c>
      <c r="O40" s="1">
        <v>7.5970609999999995E-5</v>
      </c>
      <c r="P40" s="1">
        <v>7.5970609999999995E-5</v>
      </c>
      <c r="Q40" s="1">
        <v>7.5970609999999995E-5</v>
      </c>
      <c r="R40" s="1">
        <v>7.5970609999999995E-5</v>
      </c>
      <c r="S40" s="1">
        <v>7.5970609999999995E-5</v>
      </c>
      <c r="T40" s="1">
        <v>7.5970609999999995E-5</v>
      </c>
      <c r="U40" s="1">
        <v>7.5970609999999995E-5</v>
      </c>
      <c r="W40" s="1">
        <v>8.9098199999999993E-5</v>
      </c>
      <c r="X40" s="1">
        <v>8.9098199999999993E-5</v>
      </c>
      <c r="Y40" s="1">
        <v>8.9098199999999993E-5</v>
      </c>
      <c r="Z40" s="1">
        <v>8.9098199999999993E-5</v>
      </c>
      <c r="AA40" s="1">
        <v>8.9098199999999993E-5</v>
      </c>
      <c r="AB40" s="1">
        <v>8.9098199999999993E-5</v>
      </c>
      <c r="AC40" s="1">
        <v>8.9098199999999993E-5</v>
      </c>
      <c r="AD40" s="1">
        <v>8.9098199999999993E-5</v>
      </c>
      <c r="AE40" s="1">
        <v>8.9098199999999993E-5</v>
      </c>
      <c r="AF40" s="1">
        <v>8.9098199999999993E-5</v>
      </c>
      <c r="AG40" s="1">
        <v>8.9098199999999993E-5</v>
      </c>
      <c r="AH40" s="1">
        <v>8.9098199999999993E-5</v>
      </c>
      <c r="AI40" s="1">
        <v>8.9098199999999993E-5</v>
      </c>
      <c r="AJ40" s="1">
        <v>8.9098199999999993E-5</v>
      </c>
      <c r="AK40" s="1">
        <v>8.9098199999999993E-5</v>
      </c>
      <c r="AL40" s="1">
        <v>8.9098199999999993E-5</v>
      </c>
      <c r="AM40" s="1">
        <v>8.9098199999999993E-5</v>
      </c>
      <c r="AN40" s="1">
        <v>8.9098199999999993E-5</v>
      </c>
      <c r="AO40" s="1">
        <v>8.9098199999999993E-5</v>
      </c>
      <c r="AP40" s="1">
        <v>8.9098199999999993E-5</v>
      </c>
    </row>
    <row r="42" spans="2:42" x14ac:dyDescent="0.25">
      <c r="B42" s="1">
        <v>1.209585E-4</v>
      </c>
      <c r="C42" s="1">
        <v>1.209585E-4</v>
      </c>
      <c r="D42" s="1">
        <v>1.209585E-4</v>
      </c>
      <c r="E42" s="1">
        <v>1.209585E-4</v>
      </c>
      <c r="F42" s="1">
        <v>1.209585E-4</v>
      </c>
      <c r="G42" s="1">
        <v>1.209585E-4</v>
      </c>
      <c r="H42" s="1">
        <v>1.209585E-4</v>
      </c>
      <c r="I42" s="1">
        <v>1.209585E-4</v>
      </c>
      <c r="J42" s="1">
        <v>1.209585E-4</v>
      </c>
      <c r="K42" s="1">
        <v>1.209585E-4</v>
      </c>
      <c r="L42" s="1">
        <v>1.209585E-4</v>
      </c>
      <c r="M42" s="1">
        <v>1.209585E-4</v>
      </c>
      <c r="N42" s="1">
        <v>1.209585E-4</v>
      </c>
      <c r="O42" s="1">
        <v>1.209585E-4</v>
      </c>
      <c r="P42" s="1">
        <v>1.209585E-4</v>
      </c>
      <c r="Q42" s="1">
        <v>1.209585E-4</v>
      </c>
      <c r="R42" s="1">
        <v>1.209585E-4</v>
      </c>
      <c r="S42" s="1">
        <v>1.209585E-4</v>
      </c>
      <c r="T42" s="1">
        <v>1.209585E-4</v>
      </c>
      <c r="U42" s="1">
        <v>1.209585E-4</v>
      </c>
      <c r="W42" s="1">
        <v>1.4138749999999999E-4</v>
      </c>
      <c r="X42" s="1">
        <v>1.4138749999999999E-4</v>
      </c>
      <c r="Y42" s="1">
        <v>1.4138749999999999E-4</v>
      </c>
      <c r="Z42" s="1">
        <v>1.4138749999999999E-4</v>
      </c>
      <c r="AA42" s="1">
        <v>1.4138749999999999E-4</v>
      </c>
      <c r="AB42" s="1">
        <v>1.4138749999999999E-4</v>
      </c>
      <c r="AC42" s="1">
        <v>1.4138749999999999E-4</v>
      </c>
      <c r="AD42" s="1">
        <v>1.4138749999999999E-4</v>
      </c>
      <c r="AE42" s="1">
        <v>1.4138749999999999E-4</v>
      </c>
      <c r="AF42" s="1">
        <v>1.4138749999999999E-4</v>
      </c>
      <c r="AG42" s="1">
        <v>1.4138749999999999E-4</v>
      </c>
      <c r="AH42" s="1">
        <v>1.4138749999999999E-4</v>
      </c>
      <c r="AI42" s="1">
        <v>1.4138749999999999E-4</v>
      </c>
      <c r="AJ42" s="1">
        <v>1.4138749999999999E-4</v>
      </c>
      <c r="AK42" s="1">
        <v>1.4138749999999999E-4</v>
      </c>
      <c r="AL42" s="1">
        <v>1.4138749999999999E-4</v>
      </c>
      <c r="AM42" s="1">
        <v>1.4138749999999999E-4</v>
      </c>
      <c r="AN42" s="1">
        <v>1.4138749999999999E-4</v>
      </c>
      <c r="AO42" s="1">
        <v>1.4138749999999999E-4</v>
      </c>
      <c r="AP42" s="1">
        <v>1.4138749999999999E-4</v>
      </c>
    </row>
    <row r="43" spans="2:42" x14ac:dyDescent="0.25">
      <c r="B43" s="1">
        <v>1.209585E-4</v>
      </c>
      <c r="C43" s="1">
        <v>1.209585E-4</v>
      </c>
      <c r="D43" s="1">
        <v>1.209585E-4</v>
      </c>
      <c r="E43" s="1">
        <v>1.209585E-4</v>
      </c>
      <c r="F43" s="1">
        <v>1.209585E-4</v>
      </c>
      <c r="G43" s="1">
        <v>1.209585E-4</v>
      </c>
      <c r="H43" s="1">
        <v>1.209585E-4</v>
      </c>
      <c r="I43" s="1">
        <v>1.209585E-4</v>
      </c>
      <c r="J43" s="1">
        <v>1.209585E-4</v>
      </c>
      <c r="K43" s="1">
        <v>1.209585E-4</v>
      </c>
      <c r="L43" s="1">
        <v>1.209585E-4</v>
      </c>
      <c r="M43" s="1">
        <v>1.209585E-4</v>
      </c>
      <c r="N43" s="1">
        <v>1.209585E-4</v>
      </c>
      <c r="O43" s="1">
        <v>1.209585E-4</v>
      </c>
      <c r="P43" s="1">
        <v>1.209585E-4</v>
      </c>
      <c r="Q43" s="1">
        <v>1.209585E-4</v>
      </c>
      <c r="R43" s="1">
        <v>1.209585E-4</v>
      </c>
      <c r="S43" s="1">
        <v>1.209585E-4</v>
      </c>
      <c r="T43" s="1">
        <v>1.209585E-4</v>
      </c>
      <c r="U43" s="1">
        <v>1.209585E-4</v>
      </c>
      <c r="W43" s="1">
        <v>1.4138749999999999E-4</v>
      </c>
      <c r="X43" s="1">
        <v>1.4138749999999999E-4</v>
      </c>
      <c r="Y43" s="1">
        <v>1.4138749999999999E-4</v>
      </c>
      <c r="Z43" s="1">
        <v>1.4138749999999999E-4</v>
      </c>
      <c r="AA43" s="1">
        <v>1.4138749999999999E-4</v>
      </c>
      <c r="AB43" s="1">
        <v>1.4138749999999999E-4</v>
      </c>
      <c r="AC43" s="1">
        <v>1.4138749999999999E-4</v>
      </c>
      <c r="AD43" s="1">
        <v>1.4138749999999999E-4</v>
      </c>
      <c r="AE43" s="1">
        <v>1.4138749999999999E-4</v>
      </c>
      <c r="AF43" s="1">
        <v>1.4138749999999999E-4</v>
      </c>
      <c r="AG43" s="1">
        <v>1.4138749999999999E-4</v>
      </c>
      <c r="AH43" s="1">
        <v>1.4138749999999999E-4</v>
      </c>
      <c r="AI43" s="1">
        <v>1.4138749999999999E-4</v>
      </c>
      <c r="AJ43" s="1">
        <v>1.4138749999999999E-4</v>
      </c>
      <c r="AK43" s="1">
        <v>1.4138749999999999E-4</v>
      </c>
      <c r="AL43" s="1">
        <v>1.4138749999999999E-4</v>
      </c>
      <c r="AM43" s="1">
        <v>1.4138749999999999E-4</v>
      </c>
      <c r="AN43" s="1">
        <v>1.4138749999999999E-4</v>
      </c>
      <c r="AO43" s="1">
        <v>1.4138749999999999E-4</v>
      </c>
      <c r="AP43" s="1">
        <v>1.4138749999999999E-4</v>
      </c>
    </row>
    <row r="44" spans="2:42" x14ac:dyDescent="0.25">
      <c r="B44" s="1">
        <v>1.209585E-4</v>
      </c>
      <c r="C44" s="1">
        <v>1.209585E-4</v>
      </c>
      <c r="D44" s="1">
        <v>1.209585E-4</v>
      </c>
      <c r="E44" s="1">
        <v>1.209585E-4</v>
      </c>
      <c r="F44" s="1">
        <v>1.209585E-4</v>
      </c>
      <c r="G44" s="1">
        <v>1.209585E-4</v>
      </c>
      <c r="H44" s="1">
        <v>1.209585E-4</v>
      </c>
      <c r="I44" s="1">
        <v>1.209585E-4</v>
      </c>
      <c r="J44" s="1">
        <v>1.209585E-4</v>
      </c>
      <c r="K44" s="1">
        <v>1.209585E-4</v>
      </c>
      <c r="L44" s="1">
        <v>1.209585E-4</v>
      </c>
      <c r="M44" s="1">
        <v>1.209585E-4</v>
      </c>
      <c r="N44" s="1">
        <v>1.209585E-4</v>
      </c>
      <c r="O44" s="1">
        <v>1.209585E-4</v>
      </c>
      <c r="P44" s="1">
        <v>1.209585E-4</v>
      </c>
      <c r="Q44" s="1">
        <v>1.209585E-4</v>
      </c>
      <c r="R44" s="1">
        <v>1.209585E-4</v>
      </c>
      <c r="S44" s="1">
        <v>1.209585E-4</v>
      </c>
      <c r="T44" s="1">
        <v>1.209585E-4</v>
      </c>
      <c r="U44" s="1">
        <v>1.209585E-4</v>
      </c>
      <c r="W44" s="1">
        <v>1.4138749999999999E-4</v>
      </c>
      <c r="X44" s="1">
        <v>1.4138749999999999E-4</v>
      </c>
      <c r="Y44" s="1">
        <v>1.4138749999999999E-4</v>
      </c>
      <c r="Z44" s="1">
        <v>1.4138749999999999E-4</v>
      </c>
      <c r="AA44" s="1">
        <v>1.4138749999999999E-4</v>
      </c>
      <c r="AB44" s="1">
        <v>1.4138749999999999E-4</v>
      </c>
      <c r="AC44" s="1">
        <v>1.4138749999999999E-4</v>
      </c>
      <c r="AD44" s="1">
        <v>1.4138749999999999E-4</v>
      </c>
      <c r="AE44" s="1">
        <v>1.4138749999999999E-4</v>
      </c>
      <c r="AF44" s="1">
        <v>1.4138749999999999E-4</v>
      </c>
      <c r="AG44" s="1">
        <v>1.4138749999999999E-4</v>
      </c>
      <c r="AH44" s="1">
        <v>1.4138749999999999E-4</v>
      </c>
      <c r="AI44" s="1">
        <v>1.4138749999999999E-4</v>
      </c>
      <c r="AJ44" s="1">
        <v>1.4138749999999999E-4</v>
      </c>
      <c r="AK44" s="1">
        <v>1.4138749999999999E-4</v>
      </c>
      <c r="AL44" s="1">
        <v>1.4138749999999999E-4</v>
      </c>
      <c r="AM44" s="1">
        <v>1.4138749999999999E-4</v>
      </c>
      <c r="AN44" s="1">
        <v>1.4138749999999999E-4</v>
      </c>
      <c r="AO44" s="1">
        <v>1.4138749999999999E-4</v>
      </c>
      <c r="AP44" s="1">
        <v>1.4138749999999999E-4</v>
      </c>
    </row>
    <row r="45" spans="2:42" x14ac:dyDescent="0.25">
      <c r="B45" s="1">
        <v>1.209585E-4</v>
      </c>
      <c r="C45" s="1">
        <v>1.209585E-4</v>
      </c>
      <c r="D45" s="1">
        <v>1.209585E-4</v>
      </c>
      <c r="E45" s="1">
        <v>1.209585E-4</v>
      </c>
      <c r="F45" s="1">
        <v>1.209585E-4</v>
      </c>
      <c r="G45" s="1">
        <v>1.209585E-4</v>
      </c>
      <c r="H45" s="1">
        <v>1.209585E-4</v>
      </c>
      <c r="I45" s="1">
        <v>1.209585E-4</v>
      </c>
      <c r="J45" s="1">
        <v>1.209585E-4</v>
      </c>
      <c r="K45" s="1">
        <v>1.209585E-4</v>
      </c>
      <c r="L45" s="1">
        <v>1.209585E-4</v>
      </c>
      <c r="M45" s="1">
        <v>1.209585E-4</v>
      </c>
      <c r="N45" s="1">
        <v>1.209585E-4</v>
      </c>
      <c r="O45" s="1">
        <v>1.209585E-4</v>
      </c>
      <c r="P45" s="1">
        <v>1.209585E-4</v>
      </c>
      <c r="Q45" s="1">
        <v>1.209585E-4</v>
      </c>
      <c r="R45" s="1">
        <v>1.209585E-4</v>
      </c>
      <c r="S45" s="1">
        <v>1.209585E-4</v>
      </c>
      <c r="T45" s="1">
        <v>1.209585E-4</v>
      </c>
      <c r="U45" s="1">
        <v>1.209585E-4</v>
      </c>
      <c r="W45" s="1">
        <v>1.4138749999999999E-4</v>
      </c>
      <c r="X45" s="1">
        <v>1.4138749999999999E-4</v>
      </c>
      <c r="Y45" s="1">
        <v>1.4138749999999999E-4</v>
      </c>
      <c r="Z45" s="1">
        <v>1.4138749999999999E-4</v>
      </c>
      <c r="AA45" s="1">
        <v>1.4138749999999999E-4</v>
      </c>
      <c r="AB45" s="1">
        <v>1.4138749999999999E-4</v>
      </c>
      <c r="AC45" s="1">
        <v>1.4138749999999999E-4</v>
      </c>
      <c r="AD45" s="1">
        <v>1.4138749999999999E-4</v>
      </c>
      <c r="AE45" s="1">
        <v>1.4138749999999999E-4</v>
      </c>
      <c r="AF45" s="1">
        <v>1.4138749999999999E-4</v>
      </c>
      <c r="AG45" s="1">
        <v>1.4138749999999999E-4</v>
      </c>
      <c r="AH45" s="1">
        <v>1.4138749999999999E-4</v>
      </c>
      <c r="AI45" s="1">
        <v>1.4138749999999999E-4</v>
      </c>
      <c r="AJ45" s="1">
        <v>1.4138749999999999E-4</v>
      </c>
      <c r="AK45" s="1">
        <v>1.4138749999999999E-4</v>
      </c>
      <c r="AL45" s="1">
        <v>1.4138749999999999E-4</v>
      </c>
      <c r="AM45" s="1">
        <v>1.4138749999999999E-4</v>
      </c>
      <c r="AN45" s="1">
        <v>1.4138749999999999E-4</v>
      </c>
      <c r="AO45" s="1">
        <v>1.4138749999999999E-4</v>
      </c>
      <c r="AP45" s="1">
        <v>1.4138749999999999E-4</v>
      </c>
    </row>
    <row r="46" spans="2:42" x14ac:dyDescent="0.25">
      <c r="B46" s="1">
        <v>1.209585E-4</v>
      </c>
      <c r="C46" s="1">
        <v>1.209585E-4</v>
      </c>
      <c r="D46" s="1">
        <v>1.209585E-4</v>
      </c>
      <c r="E46" s="1">
        <v>1.209585E-4</v>
      </c>
      <c r="F46" s="1">
        <v>1.209585E-4</v>
      </c>
      <c r="G46" s="1">
        <v>1.209585E-4</v>
      </c>
      <c r="H46" s="1">
        <v>1.209585E-4</v>
      </c>
      <c r="I46" s="1">
        <v>1.209585E-4</v>
      </c>
      <c r="J46" s="1">
        <v>1.209585E-4</v>
      </c>
      <c r="K46" s="1">
        <v>1.209585E-4</v>
      </c>
      <c r="L46" s="1">
        <v>1.209585E-4</v>
      </c>
      <c r="M46" s="1">
        <v>1.209585E-4</v>
      </c>
      <c r="N46" s="1">
        <v>1.209585E-4</v>
      </c>
      <c r="O46" s="1">
        <v>1.209585E-4</v>
      </c>
      <c r="P46" s="1">
        <v>1.209585E-4</v>
      </c>
      <c r="Q46" s="1">
        <v>1.209585E-4</v>
      </c>
      <c r="R46" s="1">
        <v>1.209585E-4</v>
      </c>
      <c r="S46" s="1">
        <v>1.209585E-4</v>
      </c>
      <c r="T46" s="1">
        <v>1.209585E-4</v>
      </c>
      <c r="U46" s="1">
        <v>1.209585E-4</v>
      </c>
      <c r="W46" s="1">
        <v>1.4138749999999999E-4</v>
      </c>
      <c r="X46" s="1">
        <v>1.4138749999999999E-4</v>
      </c>
      <c r="Y46" s="1">
        <v>1.4138749999999999E-4</v>
      </c>
      <c r="Z46" s="1">
        <v>1.4138749999999999E-4</v>
      </c>
      <c r="AA46" s="1">
        <v>1.4138749999999999E-4</v>
      </c>
      <c r="AB46" s="1">
        <v>1.4138749999999999E-4</v>
      </c>
      <c r="AC46" s="1">
        <v>1.4138749999999999E-4</v>
      </c>
      <c r="AD46" s="1">
        <v>1.4138749999999999E-4</v>
      </c>
      <c r="AE46" s="1">
        <v>1.4138749999999999E-4</v>
      </c>
      <c r="AF46" s="1">
        <v>1.4138749999999999E-4</v>
      </c>
      <c r="AG46" s="1">
        <v>1.4138749999999999E-4</v>
      </c>
      <c r="AH46" s="1">
        <v>1.4138749999999999E-4</v>
      </c>
      <c r="AI46" s="1">
        <v>1.4138749999999999E-4</v>
      </c>
      <c r="AJ46" s="1">
        <v>1.4138749999999999E-4</v>
      </c>
      <c r="AK46" s="1">
        <v>1.4138749999999999E-4</v>
      </c>
      <c r="AL46" s="1">
        <v>1.4138749999999999E-4</v>
      </c>
      <c r="AM46" s="1">
        <v>1.4138749999999999E-4</v>
      </c>
      <c r="AN46" s="1">
        <v>1.4138749999999999E-4</v>
      </c>
      <c r="AO46" s="1">
        <v>1.4138749999999999E-4</v>
      </c>
      <c r="AP46" s="1">
        <v>1.4138749999999999E-4</v>
      </c>
    </row>
    <row r="47" spans="2:42" x14ac:dyDescent="0.25">
      <c r="B47" s="1">
        <v>1.209585E-4</v>
      </c>
      <c r="C47" s="1">
        <v>1.209585E-4</v>
      </c>
      <c r="D47" s="1">
        <v>1.209585E-4</v>
      </c>
      <c r="E47" s="1">
        <v>1.209585E-4</v>
      </c>
      <c r="F47" s="1">
        <v>1.209585E-4</v>
      </c>
      <c r="G47" s="1">
        <v>1.209585E-4</v>
      </c>
      <c r="H47" s="1">
        <v>1.209585E-4</v>
      </c>
      <c r="I47" s="1">
        <v>1.209585E-4</v>
      </c>
      <c r="J47" s="1">
        <v>1.209585E-4</v>
      </c>
      <c r="K47" s="1">
        <v>1.209585E-4</v>
      </c>
      <c r="L47" s="1">
        <v>1.209585E-4</v>
      </c>
      <c r="M47" s="1">
        <v>1.209585E-4</v>
      </c>
      <c r="N47" s="1">
        <v>1.209585E-4</v>
      </c>
      <c r="O47" s="1">
        <v>1.209585E-4</v>
      </c>
      <c r="P47" s="1">
        <v>1.209585E-4</v>
      </c>
      <c r="Q47" s="1">
        <v>1.209585E-4</v>
      </c>
      <c r="R47" s="1">
        <v>1.209585E-4</v>
      </c>
      <c r="S47" s="1">
        <v>1.209585E-4</v>
      </c>
      <c r="T47" s="1">
        <v>1.209585E-4</v>
      </c>
      <c r="U47" s="1">
        <v>1.209585E-4</v>
      </c>
      <c r="W47" s="1">
        <v>1.4138749999999999E-4</v>
      </c>
      <c r="X47" s="1">
        <v>1.4138749999999999E-4</v>
      </c>
      <c r="Y47" s="1">
        <v>1.4138749999999999E-4</v>
      </c>
      <c r="Z47" s="1">
        <v>1.4138749999999999E-4</v>
      </c>
      <c r="AA47" s="1">
        <v>1.4138749999999999E-4</v>
      </c>
      <c r="AB47" s="1">
        <v>1.4138749999999999E-4</v>
      </c>
      <c r="AC47" s="1">
        <v>1.4138749999999999E-4</v>
      </c>
      <c r="AD47" s="1">
        <v>1.4138749999999999E-4</v>
      </c>
      <c r="AE47" s="1">
        <v>1.4138749999999999E-4</v>
      </c>
      <c r="AF47" s="1">
        <v>1.4138749999999999E-4</v>
      </c>
      <c r="AG47" s="1">
        <v>1.4138749999999999E-4</v>
      </c>
      <c r="AH47" s="1">
        <v>1.4138749999999999E-4</v>
      </c>
      <c r="AI47" s="1">
        <v>1.4138749999999999E-4</v>
      </c>
      <c r="AJ47" s="1">
        <v>1.4138749999999999E-4</v>
      </c>
      <c r="AK47" s="1">
        <v>1.4138749999999999E-4</v>
      </c>
      <c r="AL47" s="1">
        <v>1.4138749999999999E-4</v>
      </c>
      <c r="AM47" s="1">
        <v>1.4138749999999999E-4</v>
      </c>
      <c r="AN47" s="1">
        <v>1.4138749999999999E-4</v>
      </c>
      <c r="AO47" s="1">
        <v>1.4138749999999999E-4</v>
      </c>
      <c r="AP47" s="1">
        <v>1.4138749999999999E-4</v>
      </c>
    </row>
    <row r="48" spans="2:42" x14ac:dyDescent="0.25">
      <c r="B48" s="1">
        <v>1.209585E-4</v>
      </c>
      <c r="C48" s="1">
        <v>1.209585E-4</v>
      </c>
      <c r="D48" s="1">
        <v>1.209585E-4</v>
      </c>
      <c r="E48" s="1">
        <v>1.209585E-4</v>
      </c>
      <c r="F48" s="1">
        <v>1.209585E-4</v>
      </c>
      <c r="G48" s="1">
        <v>1.209585E-4</v>
      </c>
      <c r="H48" s="1">
        <v>1.209585E-4</v>
      </c>
      <c r="I48" s="1">
        <v>1.209585E-4</v>
      </c>
      <c r="J48" s="1">
        <v>1.209585E-4</v>
      </c>
      <c r="K48" s="1">
        <v>1.209585E-4</v>
      </c>
      <c r="L48" s="1">
        <v>1.209585E-4</v>
      </c>
      <c r="M48" s="1">
        <v>1.209585E-4</v>
      </c>
      <c r="N48" s="1">
        <v>1.209585E-4</v>
      </c>
      <c r="O48" s="1">
        <v>1.209585E-4</v>
      </c>
      <c r="P48" s="1">
        <v>1.209585E-4</v>
      </c>
      <c r="Q48" s="1">
        <v>1.209585E-4</v>
      </c>
      <c r="R48" s="1">
        <v>1.209585E-4</v>
      </c>
      <c r="S48" s="1">
        <v>1.209585E-4</v>
      </c>
      <c r="T48" s="1">
        <v>1.209585E-4</v>
      </c>
      <c r="U48" s="1">
        <v>1.209585E-4</v>
      </c>
      <c r="W48" s="1">
        <v>1.4138749999999999E-4</v>
      </c>
      <c r="X48" s="1">
        <v>1.4138749999999999E-4</v>
      </c>
      <c r="Y48" s="1">
        <v>1.4138749999999999E-4</v>
      </c>
      <c r="Z48" s="1">
        <v>1.4138749999999999E-4</v>
      </c>
      <c r="AA48" s="1">
        <v>1.4138749999999999E-4</v>
      </c>
      <c r="AB48" s="1">
        <v>1.4138749999999999E-4</v>
      </c>
      <c r="AC48" s="1">
        <v>1.4138749999999999E-4</v>
      </c>
      <c r="AD48" s="1">
        <v>1.4138749999999999E-4</v>
      </c>
      <c r="AE48" s="1">
        <v>1.4138749999999999E-4</v>
      </c>
      <c r="AF48" s="1">
        <v>1.4138749999999999E-4</v>
      </c>
      <c r="AG48" s="1">
        <v>1.4138749999999999E-4</v>
      </c>
      <c r="AH48" s="1">
        <v>1.4138749999999999E-4</v>
      </c>
      <c r="AI48" s="1">
        <v>1.4138749999999999E-4</v>
      </c>
      <c r="AJ48" s="1">
        <v>1.4138749999999999E-4</v>
      </c>
      <c r="AK48" s="1">
        <v>1.4138749999999999E-4</v>
      </c>
      <c r="AL48" s="1">
        <v>1.4138749999999999E-4</v>
      </c>
      <c r="AM48" s="1">
        <v>1.4138749999999999E-4</v>
      </c>
      <c r="AN48" s="1">
        <v>1.4138749999999999E-4</v>
      </c>
      <c r="AO48" s="1">
        <v>1.4138749999999999E-4</v>
      </c>
      <c r="AP48" s="1">
        <v>1.4138749999999999E-4</v>
      </c>
    </row>
    <row r="49" spans="2:42" x14ac:dyDescent="0.25">
      <c r="B49" s="1">
        <v>1.209585E-4</v>
      </c>
      <c r="C49" s="1">
        <v>1.209585E-4</v>
      </c>
      <c r="D49" s="1">
        <v>1.209585E-4</v>
      </c>
      <c r="E49" s="1">
        <v>1.209585E-4</v>
      </c>
      <c r="F49" s="1">
        <v>1.209585E-4</v>
      </c>
      <c r="G49" s="1">
        <v>1.209585E-4</v>
      </c>
      <c r="H49" s="1">
        <v>1.209585E-4</v>
      </c>
      <c r="I49" s="1">
        <v>1.209585E-4</v>
      </c>
      <c r="J49" s="1">
        <v>1.209585E-4</v>
      </c>
      <c r="K49" s="1">
        <v>1.209585E-4</v>
      </c>
      <c r="L49" s="1">
        <v>1.209585E-4</v>
      </c>
      <c r="M49" s="1">
        <v>1.209585E-4</v>
      </c>
      <c r="N49" s="1">
        <v>1.209585E-4</v>
      </c>
      <c r="O49" s="1">
        <v>1.209585E-4</v>
      </c>
      <c r="P49" s="1">
        <v>1.209585E-4</v>
      </c>
      <c r="Q49" s="1">
        <v>1.209585E-4</v>
      </c>
      <c r="R49" s="1">
        <v>1.209585E-4</v>
      </c>
      <c r="S49" s="1">
        <v>1.209585E-4</v>
      </c>
      <c r="T49" s="1">
        <v>1.209585E-4</v>
      </c>
      <c r="U49" s="1">
        <v>1.209585E-4</v>
      </c>
      <c r="W49" s="1">
        <v>1.4138749999999999E-4</v>
      </c>
      <c r="X49" s="1">
        <v>1.4138749999999999E-4</v>
      </c>
      <c r="Y49" s="1">
        <v>1.4138749999999999E-4</v>
      </c>
      <c r="Z49" s="1">
        <v>1.4138749999999999E-4</v>
      </c>
      <c r="AA49" s="1">
        <v>1.4138749999999999E-4</v>
      </c>
      <c r="AB49" s="1">
        <v>1.4138749999999999E-4</v>
      </c>
      <c r="AC49" s="1">
        <v>1.4138749999999999E-4</v>
      </c>
      <c r="AD49" s="1">
        <v>1.4138749999999999E-4</v>
      </c>
      <c r="AE49" s="1">
        <v>1.4138749999999999E-4</v>
      </c>
      <c r="AF49" s="1">
        <v>1.4138749999999999E-4</v>
      </c>
      <c r="AG49" s="1">
        <v>1.4138749999999999E-4</v>
      </c>
      <c r="AH49" s="1">
        <v>1.4138749999999999E-4</v>
      </c>
      <c r="AI49" s="1">
        <v>1.4138749999999999E-4</v>
      </c>
      <c r="AJ49" s="1">
        <v>1.4138749999999999E-4</v>
      </c>
      <c r="AK49" s="1">
        <v>1.4138749999999999E-4</v>
      </c>
      <c r="AL49" s="1">
        <v>1.4138749999999999E-4</v>
      </c>
      <c r="AM49" s="1">
        <v>1.4138749999999999E-4</v>
      </c>
      <c r="AN49" s="1">
        <v>1.4138749999999999E-4</v>
      </c>
      <c r="AO49" s="1">
        <v>1.4138749999999999E-4</v>
      </c>
      <c r="AP49" s="1">
        <v>1.4138749999999999E-4</v>
      </c>
    </row>
    <row r="50" spans="2:42" x14ac:dyDescent="0.25">
      <c r="B50" s="1">
        <v>1.209585E-4</v>
      </c>
      <c r="C50" s="1">
        <v>1.209585E-4</v>
      </c>
      <c r="D50" s="1">
        <v>1.209585E-4</v>
      </c>
      <c r="E50" s="1">
        <v>1.209585E-4</v>
      </c>
      <c r="F50" s="1">
        <v>1.209585E-4</v>
      </c>
      <c r="G50" s="1">
        <v>1.209585E-4</v>
      </c>
      <c r="H50" s="1">
        <v>1.209585E-4</v>
      </c>
      <c r="I50" s="1">
        <v>1.209585E-4</v>
      </c>
      <c r="J50" s="1">
        <v>1.209585E-4</v>
      </c>
      <c r="K50" s="1">
        <v>1.209585E-4</v>
      </c>
      <c r="L50" s="1">
        <v>1.209585E-4</v>
      </c>
      <c r="M50" s="1">
        <v>1.209585E-4</v>
      </c>
      <c r="N50" s="1">
        <v>1.209585E-4</v>
      </c>
      <c r="O50" s="1">
        <v>1.209585E-4</v>
      </c>
      <c r="P50" s="1">
        <v>1.209585E-4</v>
      </c>
      <c r="Q50" s="1">
        <v>1.209585E-4</v>
      </c>
      <c r="R50" s="1">
        <v>1.209585E-4</v>
      </c>
      <c r="S50" s="1">
        <v>1.209585E-4</v>
      </c>
      <c r="T50" s="1">
        <v>1.209585E-4</v>
      </c>
      <c r="U50" s="1">
        <v>1.209585E-4</v>
      </c>
      <c r="W50" s="1">
        <v>1.4138749999999999E-4</v>
      </c>
      <c r="X50" s="1">
        <v>1.4138749999999999E-4</v>
      </c>
      <c r="Y50" s="1">
        <v>1.4138749999999999E-4</v>
      </c>
      <c r="Z50" s="1">
        <v>1.4138749999999999E-4</v>
      </c>
      <c r="AA50" s="1">
        <v>1.4138749999999999E-4</v>
      </c>
      <c r="AB50" s="1">
        <v>1.4138749999999999E-4</v>
      </c>
      <c r="AC50" s="1">
        <v>1.4138749999999999E-4</v>
      </c>
      <c r="AD50" s="1">
        <v>1.4138749999999999E-4</v>
      </c>
      <c r="AE50" s="1">
        <v>1.4138749999999999E-4</v>
      </c>
      <c r="AF50" s="1">
        <v>1.4138749999999999E-4</v>
      </c>
      <c r="AG50" s="1">
        <v>1.4138749999999999E-4</v>
      </c>
      <c r="AH50" s="1">
        <v>1.4138749999999999E-4</v>
      </c>
      <c r="AI50" s="1">
        <v>1.4138749999999999E-4</v>
      </c>
      <c r="AJ50" s="1">
        <v>1.4138749999999999E-4</v>
      </c>
      <c r="AK50" s="1">
        <v>1.4138749999999999E-4</v>
      </c>
      <c r="AL50" s="1">
        <v>1.4138749999999999E-4</v>
      </c>
      <c r="AM50" s="1">
        <v>1.4138749999999999E-4</v>
      </c>
      <c r="AN50" s="1">
        <v>1.4138749999999999E-4</v>
      </c>
      <c r="AO50" s="1">
        <v>1.4138749999999999E-4</v>
      </c>
      <c r="AP50" s="1">
        <v>1.4138749999999999E-4</v>
      </c>
    </row>
    <row r="51" spans="2:42" x14ac:dyDescent="0.25">
      <c r="B51" s="1">
        <v>1.209585E-4</v>
      </c>
      <c r="C51" s="1">
        <v>1.209585E-4</v>
      </c>
      <c r="D51" s="1">
        <v>1.209585E-4</v>
      </c>
      <c r="E51" s="1">
        <v>1.209585E-4</v>
      </c>
      <c r="F51" s="1">
        <v>1.209585E-4</v>
      </c>
      <c r="G51" s="1">
        <v>1.209585E-4</v>
      </c>
      <c r="H51" s="1">
        <v>1.209585E-4</v>
      </c>
      <c r="I51" s="1">
        <v>1.209585E-4</v>
      </c>
      <c r="J51" s="1">
        <v>1.209585E-4</v>
      </c>
      <c r="K51" s="1">
        <v>1.209585E-4</v>
      </c>
      <c r="L51" s="1">
        <v>1.209585E-4</v>
      </c>
      <c r="M51" s="1">
        <v>1.209585E-4</v>
      </c>
      <c r="N51" s="1">
        <v>1.209585E-4</v>
      </c>
      <c r="O51" s="1">
        <v>1.209585E-4</v>
      </c>
      <c r="P51" s="1">
        <v>1.209585E-4</v>
      </c>
      <c r="Q51" s="1">
        <v>1.209585E-4</v>
      </c>
      <c r="R51" s="1">
        <v>1.209585E-4</v>
      </c>
      <c r="S51" s="1">
        <v>1.209585E-4</v>
      </c>
      <c r="T51" s="1">
        <v>1.209585E-4</v>
      </c>
      <c r="U51" s="1">
        <v>1.209585E-4</v>
      </c>
      <c r="W51" s="1">
        <v>1.4138749999999999E-4</v>
      </c>
      <c r="X51" s="1">
        <v>1.4138749999999999E-4</v>
      </c>
      <c r="Y51" s="1">
        <v>1.4138749999999999E-4</v>
      </c>
      <c r="Z51" s="1">
        <v>1.4138749999999999E-4</v>
      </c>
      <c r="AA51" s="1">
        <v>1.4138749999999999E-4</v>
      </c>
      <c r="AB51" s="1">
        <v>1.4138749999999999E-4</v>
      </c>
      <c r="AC51" s="1">
        <v>1.4138749999999999E-4</v>
      </c>
      <c r="AD51" s="1">
        <v>1.4138749999999999E-4</v>
      </c>
      <c r="AE51" s="1">
        <v>1.4138749999999999E-4</v>
      </c>
      <c r="AF51" s="1">
        <v>1.4138749999999999E-4</v>
      </c>
      <c r="AG51" s="1">
        <v>1.4138749999999999E-4</v>
      </c>
      <c r="AH51" s="1">
        <v>1.4138749999999999E-4</v>
      </c>
      <c r="AI51" s="1">
        <v>1.4138749999999999E-4</v>
      </c>
      <c r="AJ51" s="1">
        <v>1.4138749999999999E-4</v>
      </c>
      <c r="AK51" s="1">
        <v>1.4138749999999999E-4</v>
      </c>
      <c r="AL51" s="1">
        <v>1.4138749999999999E-4</v>
      </c>
      <c r="AM51" s="1">
        <v>1.4138749999999999E-4</v>
      </c>
      <c r="AN51" s="1">
        <v>1.4138749999999999E-4</v>
      </c>
      <c r="AO51" s="1">
        <v>1.4138749999999999E-4</v>
      </c>
      <c r="AP51" s="1">
        <v>1.4138749999999999E-4</v>
      </c>
    </row>
    <row r="52" spans="2:42" x14ac:dyDescent="0.25">
      <c r="B52" s="1">
        <v>1.209585E-4</v>
      </c>
      <c r="C52" s="1">
        <v>1.209585E-4</v>
      </c>
      <c r="D52" s="1">
        <v>1.209585E-4</v>
      </c>
      <c r="E52" s="1">
        <v>1.209585E-4</v>
      </c>
      <c r="F52" s="1">
        <v>1.209585E-4</v>
      </c>
      <c r="G52" s="1">
        <v>1.209585E-4</v>
      </c>
      <c r="H52" s="1">
        <v>1.209585E-4</v>
      </c>
      <c r="I52" s="1">
        <v>1.209585E-4</v>
      </c>
      <c r="J52" s="1">
        <v>1.209585E-4</v>
      </c>
      <c r="K52" s="1">
        <v>1.209585E-4</v>
      </c>
      <c r="L52" s="1">
        <v>1.209585E-4</v>
      </c>
      <c r="M52" s="1">
        <v>1.209585E-4</v>
      </c>
      <c r="N52" s="1">
        <v>1.209585E-4</v>
      </c>
      <c r="O52" s="1">
        <v>1.209585E-4</v>
      </c>
      <c r="P52" s="1">
        <v>1.209585E-4</v>
      </c>
      <c r="Q52" s="1">
        <v>1.209585E-4</v>
      </c>
      <c r="R52" s="1">
        <v>1.209585E-4</v>
      </c>
      <c r="S52" s="1">
        <v>1.209585E-4</v>
      </c>
      <c r="T52" s="1">
        <v>1.209585E-4</v>
      </c>
      <c r="U52" s="1">
        <v>1.209585E-4</v>
      </c>
      <c r="W52" s="1">
        <v>1.4138749999999999E-4</v>
      </c>
      <c r="X52" s="1">
        <v>1.4138749999999999E-4</v>
      </c>
      <c r="Y52" s="1">
        <v>1.4138749999999999E-4</v>
      </c>
      <c r="Z52" s="1">
        <v>1.4138749999999999E-4</v>
      </c>
      <c r="AA52" s="1">
        <v>1.4138749999999999E-4</v>
      </c>
      <c r="AB52" s="1">
        <v>1.4138749999999999E-4</v>
      </c>
      <c r="AC52" s="1">
        <v>1.4138749999999999E-4</v>
      </c>
      <c r="AD52" s="1">
        <v>1.4138749999999999E-4</v>
      </c>
      <c r="AE52" s="1">
        <v>1.4138749999999999E-4</v>
      </c>
      <c r="AF52" s="1">
        <v>1.4138749999999999E-4</v>
      </c>
      <c r="AG52" s="1">
        <v>1.4138749999999999E-4</v>
      </c>
      <c r="AH52" s="1">
        <v>1.4138749999999999E-4</v>
      </c>
      <c r="AI52" s="1">
        <v>1.4138749999999999E-4</v>
      </c>
      <c r="AJ52" s="1">
        <v>1.4138749999999999E-4</v>
      </c>
      <c r="AK52" s="1">
        <v>1.4138749999999999E-4</v>
      </c>
      <c r="AL52" s="1">
        <v>1.4138749999999999E-4</v>
      </c>
      <c r="AM52" s="1">
        <v>1.4138749999999999E-4</v>
      </c>
      <c r="AN52" s="1">
        <v>1.4138749999999999E-4</v>
      </c>
      <c r="AO52" s="1">
        <v>1.4138749999999999E-4</v>
      </c>
      <c r="AP52" s="1">
        <v>1.4138749999999999E-4</v>
      </c>
    </row>
    <row r="53" spans="2:42" x14ac:dyDescent="0.25">
      <c r="B53" s="1">
        <v>1.209585E-4</v>
      </c>
      <c r="C53" s="1">
        <v>1.209585E-4</v>
      </c>
      <c r="D53" s="1">
        <v>1.209585E-4</v>
      </c>
      <c r="E53" s="1">
        <v>1.209585E-4</v>
      </c>
      <c r="F53" s="1">
        <v>1.209585E-4</v>
      </c>
      <c r="G53" s="1">
        <v>1.209585E-4</v>
      </c>
      <c r="H53" s="1">
        <v>1.209585E-4</v>
      </c>
      <c r="I53" s="1">
        <v>1.209585E-4</v>
      </c>
      <c r="J53" s="1">
        <v>1.209585E-4</v>
      </c>
      <c r="K53" s="1">
        <v>1.209585E-4</v>
      </c>
      <c r="L53" s="1">
        <v>1.209585E-4</v>
      </c>
      <c r="M53" s="1">
        <v>1.209585E-4</v>
      </c>
      <c r="N53" s="1">
        <v>1.209585E-4</v>
      </c>
      <c r="O53" s="1">
        <v>1.209585E-4</v>
      </c>
      <c r="P53" s="1">
        <v>1.209585E-4</v>
      </c>
      <c r="Q53" s="1">
        <v>1.209585E-4</v>
      </c>
      <c r="R53" s="1">
        <v>1.209585E-4</v>
      </c>
      <c r="S53" s="1">
        <v>1.209585E-4</v>
      </c>
      <c r="T53" s="1">
        <v>1.209585E-4</v>
      </c>
      <c r="U53" s="1">
        <v>1.209585E-4</v>
      </c>
      <c r="W53" s="1">
        <v>1.4138749999999999E-4</v>
      </c>
      <c r="X53" s="1">
        <v>1.4138749999999999E-4</v>
      </c>
      <c r="Y53" s="1">
        <v>1.4138749999999999E-4</v>
      </c>
      <c r="Z53" s="1">
        <v>1.4138749999999999E-4</v>
      </c>
      <c r="AA53" s="1">
        <v>1.4138749999999999E-4</v>
      </c>
      <c r="AB53" s="1">
        <v>1.4138749999999999E-4</v>
      </c>
      <c r="AC53" s="1">
        <v>1.4138749999999999E-4</v>
      </c>
      <c r="AD53" s="1">
        <v>1.4138749999999999E-4</v>
      </c>
      <c r="AE53" s="1">
        <v>1.4138749999999999E-4</v>
      </c>
      <c r="AF53" s="1">
        <v>1.4138749999999999E-4</v>
      </c>
      <c r="AG53" s="1">
        <v>1.4138749999999999E-4</v>
      </c>
      <c r="AH53" s="1">
        <v>1.4138749999999999E-4</v>
      </c>
      <c r="AI53" s="1">
        <v>1.4138749999999999E-4</v>
      </c>
      <c r="AJ53" s="1">
        <v>1.4138749999999999E-4</v>
      </c>
      <c r="AK53" s="1">
        <v>1.4138749999999999E-4</v>
      </c>
      <c r="AL53" s="1">
        <v>1.4138749999999999E-4</v>
      </c>
      <c r="AM53" s="1">
        <v>1.4138749999999999E-4</v>
      </c>
      <c r="AN53" s="1">
        <v>1.4138749999999999E-4</v>
      </c>
      <c r="AO53" s="1">
        <v>1.4138749999999999E-4</v>
      </c>
      <c r="AP53" s="1">
        <v>1.4138749999999999E-4</v>
      </c>
    </row>
    <row r="54" spans="2:42" x14ac:dyDescent="0.25">
      <c r="B54" s="1">
        <v>1.209585E-4</v>
      </c>
      <c r="C54" s="1">
        <v>1.209585E-4</v>
      </c>
      <c r="D54" s="1">
        <v>1.209585E-4</v>
      </c>
      <c r="E54" s="1">
        <v>1.209585E-4</v>
      </c>
      <c r="F54" s="1">
        <v>1.209585E-4</v>
      </c>
      <c r="G54" s="1">
        <v>1.209585E-4</v>
      </c>
      <c r="H54" s="1">
        <v>1.209585E-4</v>
      </c>
      <c r="I54" s="1">
        <v>1.209585E-4</v>
      </c>
      <c r="J54" s="1">
        <v>1.209585E-4</v>
      </c>
      <c r="K54" s="1">
        <v>1.209585E-4</v>
      </c>
      <c r="L54" s="1">
        <v>1.209585E-4</v>
      </c>
      <c r="M54" s="1">
        <v>1.209585E-4</v>
      </c>
      <c r="N54" s="1">
        <v>1.209585E-4</v>
      </c>
      <c r="O54" s="1">
        <v>1.209585E-4</v>
      </c>
      <c r="P54" s="1">
        <v>1.209585E-4</v>
      </c>
      <c r="Q54" s="1">
        <v>1.209585E-4</v>
      </c>
      <c r="R54" s="1">
        <v>1.209585E-4</v>
      </c>
      <c r="S54" s="1">
        <v>1.209585E-4</v>
      </c>
      <c r="T54" s="1">
        <v>1.209585E-4</v>
      </c>
      <c r="U54" s="1">
        <v>1.209585E-4</v>
      </c>
      <c r="W54" s="1">
        <v>1.4138749999999999E-4</v>
      </c>
      <c r="X54" s="1">
        <v>1.4138749999999999E-4</v>
      </c>
      <c r="Y54" s="1">
        <v>1.4138749999999999E-4</v>
      </c>
      <c r="Z54" s="1">
        <v>1.4138749999999999E-4</v>
      </c>
      <c r="AA54" s="1">
        <v>1.4138749999999999E-4</v>
      </c>
      <c r="AB54" s="1">
        <v>1.4138749999999999E-4</v>
      </c>
      <c r="AC54" s="1">
        <v>1.4138749999999999E-4</v>
      </c>
      <c r="AD54" s="1">
        <v>1.4138749999999999E-4</v>
      </c>
      <c r="AE54" s="1">
        <v>1.4138749999999999E-4</v>
      </c>
      <c r="AF54" s="1">
        <v>1.4138749999999999E-4</v>
      </c>
      <c r="AG54" s="1">
        <v>1.4138749999999999E-4</v>
      </c>
      <c r="AH54" s="1">
        <v>1.4138749999999999E-4</v>
      </c>
      <c r="AI54" s="1">
        <v>1.4138749999999999E-4</v>
      </c>
      <c r="AJ54" s="1">
        <v>1.4138749999999999E-4</v>
      </c>
      <c r="AK54" s="1">
        <v>1.4138749999999999E-4</v>
      </c>
      <c r="AL54" s="1">
        <v>1.4138749999999999E-4</v>
      </c>
      <c r="AM54" s="1">
        <v>1.4138749999999999E-4</v>
      </c>
      <c r="AN54" s="1">
        <v>1.4138749999999999E-4</v>
      </c>
      <c r="AO54" s="1">
        <v>1.4138749999999999E-4</v>
      </c>
      <c r="AP54" s="1">
        <v>1.4138749999999999E-4</v>
      </c>
    </row>
    <row r="55" spans="2:42" x14ac:dyDescent="0.25">
      <c r="B55" s="1">
        <v>1.209585E-4</v>
      </c>
      <c r="C55" s="1">
        <v>1.209585E-4</v>
      </c>
      <c r="D55" s="1">
        <v>1.209585E-4</v>
      </c>
      <c r="E55" s="1">
        <v>1.209585E-4</v>
      </c>
      <c r="F55" s="1">
        <v>1.209585E-4</v>
      </c>
      <c r="G55" s="1">
        <v>1.209585E-4</v>
      </c>
      <c r="H55" s="1">
        <v>1.209585E-4</v>
      </c>
      <c r="I55" s="1">
        <v>1.209585E-4</v>
      </c>
      <c r="J55" s="1">
        <v>1.209585E-4</v>
      </c>
      <c r="K55" s="1">
        <v>1.209585E-4</v>
      </c>
      <c r="L55" s="1">
        <v>1.209585E-4</v>
      </c>
      <c r="M55" s="1">
        <v>1.209585E-4</v>
      </c>
      <c r="N55" s="1">
        <v>1.209585E-4</v>
      </c>
      <c r="O55" s="1">
        <v>1.209585E-4</v>
      </c>
      <c r="P55" s="1">
        <v>1.209585E-4</v>
      </c>
      <c r="Q55" s="1">
        <v>1.209585E-4</v>
      </c>
      <c r="R55" s="1">
        <v>1.209585E-4</v>
      </c>
      <c r="S55" s="1">
        <v>1.209585E-4</v>
      </c>
      <c r="T55" s="1">
        <v>1.209585E-4</v>
      </c>
      <c r="U55" s="1">
        <v>1.209585E-4</v>
      </c>
      <c r="W55" s="1">
        <v>1.4138749999999999E-4</v>
      </c>
      <c r="X55" s="1">
        <v>1.4138749999999999E-4</v>
      </c>
      <c r="Y55" s="1">
        <v>1.4138749999999999E-4</v>
      </c>
      <c r="Z55" s="1">
        <v>1.4138749999999999E-4</v>
      </c>
      <c r="AA55" s="1">
        <v>1.4138749999999999E-4</v>
      </c>
      <c r="AB55" s="1">
        <v>1.4138749999999999E-4</v>
      </c>
      <c r="AC55" s="1">
        <v>1.4138749999999999E-4</v>
      </c>
      <c r="AD55" s="1">
        <v>1.4138749999999999E-4</v>
      </c>
      <c r="AE55" s="1">
        <v>1.4138749999999999E-4</v>
      </c>
      <c r="AF55" s="1">
        <v>1.4138749999999999E-4</v>
      </c>
      <c r="AG55" s="1">
        <v>1.4138749999999999E-4</v>
      </c>
      <c r="AH55" s="1">
        <v>1.4138749999999999E-4</v>
      </c>
      <c r="AI55" s="1">
        <v>1.4138749999999999E-4</v>
      </c>
      <c r="AJ55" s="1">
        <v>1.4138749999999999E-4</v>
      </c>
      <c r="AK55" s="1">
        <v>1.4138749999999999E-4</v>
      </c>
      <c r="AL55" s="1">
        <v>1.4138749999999999E-4</v>
      </c>
      <c r="AM55" s="1">
        <v>1.4138749999999999E-4</v>
      </c>
      <c r="AN55" s="1">
        <v>1.4138749999999999E-4</v>
      </c>
      <c r="AO55" s="1">
        <v>1.4138749999999999E-4</v>
      </c>
      <c r="AP55" s="1">
        <v>1.4138749999999999E-4</v>
      </c>
    </row>
    <row r="56" spans="2:42" x14ac:dyDescent="0.25">
      <c r="B56" s="1">
        <v>1.209585E-4</v>
      </c>
      <c r="C56" s="1">
        <v>1.209585E-4</v>
      </c>
      <c r="D56" s="1">
        <v>1.209585E-4</v>
      </c>
      <c r="E56" s="1">
        <v>1.209585E-4</v>
      </c>
      <c r="F56" s="1">
        <v>1.209585E-4</v>
      </c>
      <c r="G56" s="1">
        <v>1.209585E-4</v>
      </c>
      <c r="H56" s="1">
        <v>1.209585E-4</v>
      </c>
      <c r="I56" s="1">
        <v>1.209585E-4</v>
      </c>
      <c r="J56" s="1">
        <v>1.209585E-4</v>
      </c>
      <c r="K56" s="1">
        <v>1.209585E-4</v>
      </c>
      <c r="L56" s="1">
        <v>1.209585E-4</v>
      </c>
      <c r="M56" s="1">
        <v>1.209585E-4</v>
      </c>
      <c r="N56" s="1">
        <v>1.209585E-4</v>
      </c>
      <c r="O56" s="1">
        <v>1.209585E-4</v>
      </c>
      <c r="P56" s="1">
        <v>1.209585E-4</v>
      </c>
      <c r="Q56" s="1">
        <v>1.209585E-4</v>
      </c>
      <c r="R56" s="1">
        <v>1.209585E-4</v>
      </c>
      <c r="S56" s="1">
        <v>1.209585E-4</v>
      </c>
      <c r="T56" s="1">
        <v>1.209585E-4</v>
      </c>
      <c r="U56" s="1">
        <v>1.209585E-4</v>
      </c>
      <c r="W56" s="1">
        <v>1.4138749999999999E-4</v>
      </c>
      <c r="X56" s="1">
        <v>1.4138749999999999E-4</v>
      </c>
      <c r="Y56" s="1">
        <v>1.4138749999999999E-4</v>
      </c>
      <c r="Z56" s="1">
        <v>1.4138749999999999E-4</v>
      </c>
      <c r="AA56" s="1">
        <v>1.4138749999999999E-4</v>
      </c>
      <c r="AB56" s="1">
        <v>1.4138749999999999E-4</v>
      </c>
      <c r="AC56" s="1">
        <v>1.4138749999999999E-4</v>
      </c>
      <c r="AD56" s="1">
        <v>1.4138749999999999E-4</v>
      </c>
      <c r="AE56" s="1">
        <v>1.4138749999999999E-4</v>
      </c>
      <c r="AF56" s="1">
        <v>1.4138749999999999E-4</v>
      </c>
      <c r="AG56" s="1">
        <v>1.4138749999999999E-4</v>
      </c>
      <c r="AH56" s="1">
        <v>1.4138749999999999E-4</v>
      </c>
      <c r="AI56" s="1">
        <v>1.4138749999999999E-4</v>
      </c>
      <c r="AJ56" s="1">
        <v>1.4138749999999999E-4</v>
      </c>
      <c r="AK56" s="1">
        <v>1.4138749999999999E-4</v>
      </c>
      <c r="AL56" s="1">
        <v>1.4138749999999999E-4</v>
      </c>
      <c r="AM56" s="1">
        <v>1.4138749999999999E-4</v>
      </c>
      <c r="AN56" s="1">
        <v>1.4138749999999999E-4</v>
      </c>
      <c r="AO56" s="1">
        <v>1.4138749999999999E-4</v>
      </c>
      <c r="AP56" s="1">
        <v>1.4138749999999999E-4</v>
      </c>
    </row>
    <row r="57" spans="2:42" x14ac:dyDescent="0.25">
      <c r="B57" s="1">
        <v>1.209585E-4</v>
      </c>
      <c r="C57" s="1">
        <v>1.209585E-4</v>
      </c>
      <c r="D57" s="1">
        <v>1.209585E-4</v>
      </c>
      <c r="E57" s="1">
        <v>1.209585E-4</v>
      </c>
      <c r="F57" s="1">
        <v>1.209585E-4</v>
      </c>
      <c r="G57" s="1">
        <v>1.209585E-4</v>
      </c>
      <c r="H57" s="1">
        <v>1.209585E-4</v>
      </c>
      <c r="I57" s="1">
        <v>1.209585E-4</v>
      </c>
      <c r="J57" s="1">
        <v>1.209585E-4</v>
      </c>
      <c r="K57" s="1">
        <v>1.209585E-4</v>
      </c>
      <c r="L57" s="1">
        <v>1.209585E-4</v>
      </c>
      <c r="M57" s="1">
        <v>1.209585E-4</v>
      </c>
      <c r="N57" s="1">
        <v>1.209585E-4</v>
      </c>
      <c r="O57" s="1">
        <v>1.209585E-4</v>
      </c>
      <c r="P57" s="1">
        <v>1.209585E-4</v>
      </c>
      <c r="Q57" s="1">
        <v>1.209585E-4</v>
      </c>
      <c r="R57" s="1">
        <v>1.209585E-4</v>
      </c>
      <c r="S57" s="1">
        <v>1.209585E-4</v>
      </c>
      <c r="T57" s="1">
        <v>1.209585E-4</v>
      </c>
      <c r="U57" s="1">
        <v>1.209585E-4</v>
      </c>
      <c r="W57" s="1">
        <v>1.4138749999999999E-4</v>
      </c>
      <c r="X57" s="1">
        <v>1.4138749999999999E-4</v>
      </c>
      <c r="Y57" s="1">
        <v>1.4138749999999999E-4</v>
      </c>
      <c r="Z57" s="1">
        <v>1.4138749999999999E-4</v>
      </c>
      <c r="AA57" s="1">
        <v>1.4138749999999999E-4</v>
      </c>
      <c r="AB57" s="1">
        <v>1.4138749999999999E-4</v>
      </c>
      <c r="AC57" s="1">
        <v>1.4138749999999999E-4</v>
      </c>
      <c r="AD57" s="1">
        <v>1.4138749999999999E-4</v>
      </c>
      <c r="AE57" s="1">
        <v>1.4138749999999999E-4</v>
      </c>
      <c r="AF57" s="1">
        <v>1.4138749999999999E-4</v>
      </c>
      <c r="AG57" s="1">
        <v>1.4138749999999999E-4</v>
      </c>
      <c r="AH57" s="1">
        <v>1.4138749999999999E-4</v>
      </c>
      <c r="AI57" s="1">
        <v>1.4138749999999999E-4</v>
      </c>
      <c r="AJ57" s="1">
        <v>1.4138749999999999E-4</v>
      </c>
      <c r="AK57" s="1">
        <v>1.4138749999999999E-4</v>
      </c>
      <c r="AL57" s="1">
        <v>1.4138749999999999E-4</v>
      </c>
      <c r="AM57" s="1">
        <v>1.4138749999999999E-4</v>
      </c>
      <c r="AN57" s="1">
        <v>1.4138749999999999E-4</v>
      </c>
      <c r="AO57" s="1">
        <v>1.4138749999999999E-4</v>
      </c>
      <c r="AP57" s="1">
        <v>1.4138749999999999E-4</v>
      </c>
    </row>
    <row r="58" spans="2:42" x14ac:dyDescent="0.25">
      <c r="B58" s="1">
        <v>1.209585E-4</v>
      </c>
      <c r="C58" s="1">
        <v>1.209585E-4</v>
      </c>
      <c r="D58" s="1">
        <v>1.209585E-4</v>
      </c>
      <c r="E58" s="1">
        <v>1.209585E-4</v>
      </c>
      <c r="F58" s="1">
        <v>1.209585E-4</v>
      </c>
      <c r="G58" s="1">
        <v>1.209585E-4</v>
      </c>
      <c r="H58" s="1">
        <v>1.209585E-4</v>
      </c>
      <c r="I58" s="1">
        <v>1.209585E-4</v>
      </c>
      <c r="J58" s="1">
        <v>1.209585E-4</v>
      </c>
      <c r="K58" s="1">
        <v>1.209585E-4</v>
      </c>
      <c r="L58" s="1">
        <v>1.209585E-4</v>
      </c>
      <c r="M58" s="1">
        <v>1.209585E-4</v>
      </c>
      <c r="N58" s="1">
        <v>1.209585E-4</v>
      </c>
      <c r="O58" s="1">
        <v>1.209585E-4</v>
      </c>
      <c r="P58" s="1">
        <v>1.209585E-4</v>
      </c>
      <c r="Q58" s="1">
        <v>1.209585E-4</v>
      </c>
      <c r="R58" s="1">
        <v>1.209585E-4</v>
      </c>
      <c r="S58" s="1">
        <v>1.209585E-4</v>
      </c>
      <c r="T58" s="1">
        <v>1.209585E-4</v>
      </c>
      <c r="U58" s="1">
        <v>1.209585E-4</v>
      </c>
      <c r="W58" s="1">
        <v>1.4138749999999999E-4</v>
      </c>
      <c r="X58" s="1">
        <v>1.4138749999999999E-4</v>
      </c>
      <c r="Y58" s="1">
        <v>1.4138749999999999E-4</v>
      </c>
      <c r="Z58" s="1">
        <v>1.4138749999999999E-4</v>
      </c>
      <c r="AA58" s="1">
        <v>1.4138749999999999E-4</v>
      </c>
      <c r="AB58" s="1">
        <v>1.4138749999999999E-4</v>
      </c>
      <c r="AC58" s="1">
        <v>1.4138749999999999E-4</v>
      </c>
      <c r="AD58" s="1">
        <v>1.4138749999999999E-4</v>
      </c>
      <c r="AE58" s="1">
        <v>1.4138749999999999E-4</v>
      </c>
      <c r="AF58" s="1">
        <v>1.4138749999999999E-4</v>
      </c>
      <c r="AG58" s="1">
        <v>1.4138749999999999E-4</v>
      </c>
      <c r="AH58" s="1">
        <v>1.4138749999999999E-4</v>
      </c>
      <c r="AI58" s="1">
        <v>1.4138749999999999E-4</v>
      </c>
      <c r="AJ58" s="1">
        <v>1.4138749999999999E-4</v>
      </c>
      <c r="AK58" s="1">
        <v>1.4138749999999999E-4</v>
      </c>
      <c r="AL58" s="1">
        <v>1.4138749999999999E-4</v>
      </c>
      <c r="AM58" s="1">
        <v>1.4138749999999999E-4</v>
      </c>
      <c r="AN58" s="1">
        <v>1.4138749999999999E-4</v>
      </c>
      <c r="AO58" s="1">
        <v>1.4138749999999999E-4</v>
      </c>
      <c r="AP58" s="1">
        <v>1.4138749999999999E-4</v>
      </c>
    </row>
    <row r="59" spans="2:42" x14ac:dyDescent="0.25">
      <c r="B59" s="1">
        <v>1.209585E-4</v>
      </c>
      <c r="C59" s="1">
        <v>1.209585E-4</v>
      </c>
      <c r="D59" s="1">
        <v>1.209585E-4</v>
      </c>
      <c r="E59" s="1">
        <v>1.209585E-4</v>
      </c>
      <c r="F59" s="1">
        <v>1.209585E-4</v>
      </c>
      <c r="G59" s="1">
        <v>1.209585E-4</v>
      </c>
      <c r="H59" s="1">
        <v>1.209585E-4</v>
      </c>
      <c r="I59" s="1">
        <v>1.209585E-4</v>
      </c>
      <c r="J59" s="1">
        <v>1.209585E-4</v>
      </c>
      <c r="K59" s="1">
        <v>1.209585E-4</v>
      </c>
      <c r="L59" s="1">
        <v>1.209585E-4</v>
      </c>
      <c r="M59" s="1">
        <v>1.209585E-4</v>
      </c>
      <c r="N59" s="1">
        <v>1.209585E-4</v>
      </c>
      <c r="O59" s="1">
        <v>1.209585E-4</v>
      </c>
      <c r="P59" s="1">
        <v>1.209585E-4</v>
      </c>
      <c r="Q59" s="1">
        <v>1.209585E-4</v>
      </c>
      <c r="R59" s="1">
        <v>1.209585E-4</v>
      </c>
      <c r="S59" s="1">
        <v>1.209585E-4</v>
      </c>
      <c r="T59" s="1">
        <v>1.209585E-4</v>
      </c>
      <c r="U59" s="1">
        <v>1.209585E-4</v>
      </c>
      <c r="W59" s="1">
        <v>1.4138749999999999E-4</v>
      </c>
      <c r="X59" s="1">
        <v>1.4138749999999999E-4</v>
      </c>
      <c r="Y59" s="1">
        <v>1.4138749999999999E-4</v>
      </c>
      <c r="Z59" s="1">
        <v>1.4138749999999999E-4</v>
      </c>
      <c r="AA59" s="1">
        <v>1.4138749999999999E-4</v>
      </c>
      <c r="AB59" s="1">
        <v>1.4138749999999999E-4</v>
      </c>
      <c r="AC59" s="1">
        <v>1.4138749999999999E-4</v>
      </c>
      <c r="AD59" s="1">
        <v>1.4138749999999999E-4</v>
      </c>
      <c r="AE59" s="1">
        <v>1.4138749999999999E-4</v>
      </c>
      <c r="AF59" s="1">
        <v>1.4138749999999999E-4</v>
      </c>
      <c r="AG59" s="1">
        <v>1.4138749999999999E-4</v>
      </c>
      <c r="AH59" s="1">
        <v>1.4138749999999999E-4</v>
      </c>
      <c r="AI59" s="1">
        <v>1.4138749999999999E-4</v>
      </c>
      <c r="AJ59" s="1">
        <v>1.4138749999999999E-4</v>
      </c>
      <c r="AK59" s="1">
        <v>1.4138749999999999E-4</v>
      </c>
      <c r="AL59" s="1">
        <v>1.4138749999999999E-4</v>
      </c>
      <c r="AM59" s="1">
        <v>1.4138749999999999E-4</v>
      </c>
      <c r="AN59" s="1">
        <v>1.4138749999999999E-4</v>
      </c>
      <c r="AO59" s="1">
        <v>1.4138749999999999E-4</v>
      </c>
      <c r="AP59" s="1">
        <v>1.4138749999999999E-4</v>
      </c>
    </row>
    <row r="60" spans="2:42" x14ac:dyDescent="0.25">
      <c r="B60" s="1">
        <v>1.209585E-4</v>
      </c>
      <c r="C60" s="1">
        <v>1.209585E-4</v>
      </c>
      <c r="D60" s="1">
        <v>1.209585E-4</v>
      </c>
      <c r="E60" s="1">
        <v>1.209585E-4</v>
      </c>
      <c r="F60" s="1">
        <v>1.209585E-4</v>
      </c>
      <c r="G60" s="1">
        <v>1.209585E-4</v>
      </c>
      <c r="H60" s="1">
        <v>1.209585E-4</v>
      </c>
      <c r="I60" s="1">
        <v>1.209585E-4</v>
      </c>
      <c r="J60" s="1">
        <v>1.209585E-4</v>
      </c>
      <c r="K60" s="1">
        <v>1.209585E-4</v>
      </c>
      <c r="L60" s="1">
        <v>1.209585E-4</v>
      </c>
      <c r="M60" s="1">
        <v>1.209585E-4</v>
      </c>
      <c r="N60" s="1">
        <v>1.209585E-4</v>
      </c>
      <c r="O60" s="1">
        <v>1.209585E-4</v>
      </c>
      <c r="P60" s="1">
        <v>1.209585E-4</v>
      </c>
      <c r="Q60" s="1">
        <v>1.209585E-4</v>
      </c>
      <c r="R60" s="1">
        <v>1.209585E-4</v>
      </c>
      <c r="S60" s="1">
        <v>1.209585E-4</v>
      </c>
      <c r="T60" s="1">
        <v>1.209585E-4</v>
      </c>
      <c r="U60" s="1">
        <v>1.209585E-4</v>
      </c>
      <c r="W60" s="1">
        <v>1.4138749999999999E-4</v>
      </c>
      <c r="X60" s="1">
        <v>1.4138749999999999E-4</v>
      </c>
      <c r="Y60" s="1">
        <v>1.4138749999999999E-4</v>
      </c>
      <c r="Z60" s="1">
        <v>1.4138749999999999E-4</v>
      </c>
      <c r="AA60" s="1">
        <v>1.4138749999999999E-4</v>
      </c>
      <c r="AB60" s="1">
        <v>1.4138749999999999E-4</v>
      </c>
      <c r="AC60" s="1">
        <v>1.4138749999999999E-4</v>
      </c>
      <c r="AD60" s="1">
        <v>1.4138749999999999E-4</v>
      </c>
      <c r="AE60" s="1">
        <v>1.4138749999999999E-4</v>
      </c>
      <c r="AF60" s="1">
        <v>1.4138749999999999E-4</v>
      </c>
      <c r="AG60" s="1">
        <v>1.4138749999999999E-4</v>
      </c>
      <c r="AH60" s="1">
        <v>1.4138749999999999E-4</v>
      </c>
      <c r="AI60" s="1">
        <v>1.4138749999999999E-4</v>
      </c>
      <c r="AJ60" s="1">
        <v>1.4138749999999999E-4</v>
      </c>
      <c r="AK60" s="1">
        <v>1.4138749999999999E-4</v>
      </c>
      <c r="AL60" s="1">
        <v>1.4138749999999999E-4</v>
      </c>
      <c r="AM60" s="1">
        <v>1.4138749999999999E-4</v>
      </c>
      <c r="AN60" s="1">
        <v>1.4138749999999999E-4</v>
      </c>
      <c r="AO60" s="1">
        <v>1.4138749999999999E-4</v>
      </c>
      <c r="AP60" s="1">
        <v>1.4138749999999999E-4</v>
      </c>
    </row>
    <row r="61" spans="2:42" x14ac:dyDescent="0.25">
      <c r="B61" s="1">
        <v>1.209585E-4</v>
      </c>
      <c r="C61" s="1">
        <v>1.209585E-4</v>
      </c>
      <c r="D61" s="1">
        <v>1.209585E-4</v>
      </c>
      <c r="E61" s="1">
        <v>1.209585E-4</v>
      </c>
      <c r="F61" s="1">
        <v>1.209585E-4</v>
      </c>
      <c r="G61" s="1">
        <v>1.209585E-4</v>
      </c>
      <c r="H61" s="1">
        <v>1.209585E-4</v>
      </c>
      <c r="I61" s="1">
        <v>1.209585E-4</v>
      </c>
      <c r="J61" s="1">
        <v>1.209585E-4</v>
      </c>
      <c r="K61" s="1">
        <v>1.209585E-4</v>
      </c>
      <c r="L61" s="1">
        <v>1.209585E-4</v>
      </c>
      <c r="M61" s="1">
        <v>1.209585E-4</v>
      </c>
      <c r="N61" s="1">
        <v>1.209585E-4</v>
      </c>
      <c r="O61" s="1">
        <v>1.209585E-4</v>
      </c>
      <c r="P61" s="1">
        <v>1.209585E-4</v>
      </c>
      <c r="Q61" s="1">
        <v>1.209585E-4</v>
      </c>
      <c r="R61" s="1">
        <v>1.209585E-4</v>
      </c>
      <c r="S61" s="1">
        <v>1.209585E-4</v>
      </c>
      <c r="T61" s="1">
        <v>1.209585E-4</v>
      </c>
      <c r="U61" s="1">
        <v>1.209585E-4</v>
      </c>
      <c r="W61" s="1">
        <v>1.4138749999999999E-4</v>
      </c>
      <c r="X61" s="1">
        <v>1.4138749999999999E-4</v>
      </c>
      <c r="Y61" s="1">
        <v>1.4138749999999999E-4</v>
      </c>
      <c r="Z61" s="1">
        <v>1.4138749999999999E-4</v>
      </c>
      <c r="AA61" s="1">
        <v>1.4138749999999999E-4</v>
      </c>
      <c r="AB61" s="1">
        <v>1.4138749999999999E-4</v>
      </c>
      <c r="AC61" s="1">
        <v>1.4138749999999999E-4</v>
      </c>
      <c r="AD61" s="1">
        <v>1.4138749999999999E-4</v>
      </c>
      <c r="AE61" s="1">
        <v>1.4138749999999999E-4</v>
      </c>
      <c r="AF61" s="1">
        <v>1.4138749999999999E-4</v>
      </c>
      <c r="AG61" s="1">
        <v>1.4138749999999999E-4</v>
      </c>
      <c r="AH61" s="1">
        <v>1.4138749999999999E-4</v>
      </c>
      <c r="AI61" s="1">
        <v>1.4138749999999999E-4</v>
      </c>
      <c r="AJ61" s="1">
        <v>1.4138749999999999E-4</v>
      </c>
      <c r="AK61" s="1">
        <v>1.4138749999999999E-4</v>
      </c>
      <c r="AL61" s="1">
        <v>1.4138749999999999E-4</v>
      </c>
      <c r="AM61" s="1">
        <v>1.4138749999999999E-4</v>
      </c>
      <c r="AN61" s="1">
        <v>1.4138749999999999E-4</v>
      </c>
      <c r="AO61" s="1">
        <v>1.4138749999999999E-4</v>
      </c>
      <c r="AP61" s="1">
        <v>1.4138749999999999E-4</v>
      </c>
    </row>
    <row r="62" spans="2:42" x14ac:dyDescent="0.25">
      <c r="B62" s="1">
        <v>1.209585E-4</v>
      </c>
      <c r="C62" s="1">
        <v>1.209585E-4</v>
      </c>
      <c r="D62" s="1">
        <v>1.209585E-4</v>
      </c>
      <c r="E62" s="1">
        <v>1.209585E-4</v>
      </c>
      <c r="F62" s="1">
        <v>1.209585E-4</v>
      </c>
      <c r="G62" s="1">
        <v>1.209585E-4</v>
      </c>
      <c r="H62" s="1">
        <v>1.209585E-4</v>
      </c>
      <c r="I62" s="1">
        <v>1.209585E-4</v>
      </c>
      <c r="J62" s="1">
        <v>1.209585E-4</v>
      </c>
      <c r="K62" s="1">
        <v>1.209585E-4</v>
      </c>
      <c r="L62" s="1">
        <v>1.209585E-4</v>
      </c>
      <c r="M62" s="1">
        <v>1.209585E-4</v>
      </c>
      <c r="N62" s="1">
        <v>1.209585E-4</v>
      </c>
      <c r="O62" s="1">
        <v>1.209585E-4</v>
      </c>
      <c r="P62" s="1">
        <v>1.209585E-4</v>
      </c>
      <c r="Q62" s="1">
        <v>1.209585E-4</v>
      </c>
      <c r="R62" s="1">
        <v>1.209585E-4</v>
      </c>
      <c r="S62" s="1">
        <v>1.209585E-4</v>
      </c>
      <c r="T62" s="1">
        <v>1.209585E-4</v>
      </c>
      <c r="U62" s="1">
        <v>1.209585E-4</v>
      </c>
      <c r="W62" s="1">
        <v>1.4138749999999999E-4</v>
      </c>
      <c r="X62" s="1">
        <v>1.4138749999999999E-4</v>
      </c>
      <c r="Y62" s="1">
        <v>1.4138749999999999E-4</v>
      </c>
      <c r="Z62" s="1">
        <v>1.4138749999999999E-4</v>
      </c>
      <c r="AA62" s="1">
        <v>1.4138749999999999E-4</v>
      </c>
      <c r="AB62" s="1">
        <v>1.4138749999999999E-4</v>
      </c>
      <c r="AC62" s="1">
        <v>1.4138749999999999E-4</v>
      </c>
      <c r="AD62" s="1">
        <v>1.4138749999999999E-4</v>
      </c>
      <c r="AE62" s="1">
        <v>1.4138749999999999E-4</v>
      </c>
      <c r="AF62" s="1">
        <v>1.4138749999999999E-4</v>
      </c>
      <c r="AG62" s="1">
        <v>1.4138749999999999E-4</v>
      </c>
      <c r="AH62" s="1">
        <v>1.4138749999999999E-4</v>
      </c>
      <c r="AI62" s="1">
        <v>1.4138749999999999E-4</v>
      </c>
      <c r="AJ62" s="1">
        <v>1.4138749999999999E-4</v>
      </c>
      <c r="AK62" s="1">
        <v>1.4138749999999999E-4</v>
      </c>
      <c r="AL62" s="1">
        <v>1.4138749999999999E-4</v>
      </c>
      <c r="AM62" s="1">
        <v>1.4138749999999999E-4</v>
      </c>
      <c r="AN62" s="1">
        <v>1.4138749999999999E-4</v>
      </c>
      <c r="AO62" s="1">
        <v>1.4138749999999999E-4</v>
      </c>
      <c r="AP62" s="1">
        <v>1.4138749999999999E-4</v>
      </c>
    </row>
    <row r="63" spans="2:42" x14ac:dyDescent="0.25">
      <c r="B63" s="1">
        <v>1.209585E-4</v>
      </c>
      <c r="C63" s="1">
        <v>1.209585E-4</v>
      </c>
      <c r="D63" s="1">
        <v>1.209585E-4</v>
      </c>
      <c r="E63" s="1">
        <v>1.209585E-4</v>
      </c>
      <c r="F63" s="1">
        <v>1.209585E-4</v>
      </c>
      <c r="G63" s="1">
        <v>1.209585E-4</v>
      </c>
      <c r="H63" s="1">
        <v>1.209585E-4</v>
      </c>
      <c r="I63" s="1">
        <v>1.209585E-4</v>
      </c>
      <c r="J63" s="1">
        <v>1.209585E-4</v>
      </c>
      <c r="K63" s="1">
        <v>1.209585E-4</v>
      </c>
      <c r="L63" s="1">
        <v>1.209585E-4</v>
      </c>
      <c r="M63" s="1">
        <v>1.209585E-4</v>
      </c>
      <c r="N63" s="1">
        <v>1.209585E-4</v>
      </c>
      <c r="O63" s="1">
        <v>1.209585E-4</v>
      </c>
      <c r="P63" s="1">
        <v>1.209585E-4</v>
      </c>
      <c r="Q63" s="1">
        <v>1.209585E-4</v>
      </c>
      <c r="R63" s="1">
        <v>1.209585E-4</v>
      </c>
      <c r="S63" s="1">
        <v>1.209585E-4</v>
      </c>
      <c r="T63" s="1">
        <v>1.209585E-4</v>
      </c>
      <c r="U63" s="1">
        <v>1.209585E-4</v>
      </c>
      <c r="W63" s="1">
        <v>1.4138749999999999E-4</v>
      </c>
      <c r="X63" s="1">
        <v>1.4138749999999999E-4</v>
      </c>
      <c r="Y63" s="1">
        <v>1.4138749999999999E-4</v>
      </c>
      <c r="Z63" s="1">
        <v>1.4138749999999999E-4</v>
      </c>
      <c r="AA63" s="1">
        <v>1.4138749999999999E-4</v>
      </c>
      <c r="AB63" s="1">
        <v>1.4138749999999999E-4</v>
      </c>
      <c r="AC63" s="1">
        <v>1.4138749999999999E-4</v>
      </c>
      <c r="AD63" s="1">
        <v>1.4138749999999999E-4</v>
      </c>
      <c r="AE63" s="1">
        <v>1.4138749999999999E-4</v>
      </c>
      <c r="AF63" s="1">
        <v>1.4138749999999999E-4</v>
      </c>
      <c r="AG63" s="1">
        <v>1.4138749999999999E-4</v>
      </c>
      <c r="AH63" s="1">
        <v>1.4138749999999999E-4</v>
      </c>
      <c r="AI63" s="1">
        <v>1.4138749999999999E-4</v>
      </c>
      <c r="AJ63" s="1">
        <v>1.4138749999999999E-4</v>
      </c>
      <c r="AK63" s="1">
        <v>1.4138749999999999E-4</v>
      </c>
      <c r="AL63" s="1">
        <v>1.4138749999999999E-4</v>
      </c>
      <c r="AM63" s="1">
        <v>1.4138749999999999E-4</v>
      </c>
      <c r="AN63" s="1">
        <v>1.4138749999999999E-4</v>
      </c>
      <c r="AO63" s="1">
        <v>1.4138749999999999E-4</v>
      </c>
      <c r="AP63" s="1">
        <v>1.4138749999999999E-4</v>
      </c>
    </row>
    <row r="64" spans="2:42" x14ac:dyDescent="0.25">
      <c r="B64" s="1">
        <v>1.209585E-4</v>
      </c>
      <c r="C64" s="1">
        <v>1.209585E-4</v>
      </c>
      <c r="D64" s="1">
        <v>1.209585E-4</v>
      </c>
      <c r="E64" s="1">
        <v>1.209585E-4</v>
      </c>
      <c r="F64" s="1">
        <v>1.209585E-4</v>
      </c>
      <c r="G64" s="1">
        <v>1.209585E-4</v>
      </c>
      <c r="H64" s="1">
        <v>1.209585E-4</v>
      </c>
      <c r="I64" s="1">
        <v>1.209585E-4</v>
      </c>
      <c r="J64" s="1">
        <v>1.209585E-4</v>
      </c>
      <c r="K64" s="1">
        <v>1.209585E-4</v>
      </c>
      <c r="L64" s="1">
        <v>1.209585E-4</v>
      </c>
      <c r="M64" s="1">
        <v>1.209585E-4</v>
      </c>
      <c r="N64" s="1">
        <v>1.209585E-4</v>
      </c>
      <c r="O64" s="1">
        <v>1.209585E-4</v>
      </c>
      <c r="P64" s="1">
        <v>1.209585E-4</v>
      </c>
      <c r="Q64" s="1">
        <v>1.209585E-4</v>
      </c>
      <c r="R64" s="1">
        <v>1.209585E-4</v>
      </c>
      <c r="S64" s="1">
        <v>1.209585E-4</v>
      </c>
      <c r="T64" s="1">
        <v>1.209585E-4</v>
      </c>
      <c r="U64" s="1">
        <v>1.209585E-4</v>
      </c>
      <c r="W64" s="1">
        <v>1.4138749999999999E-4</v>
      </c>
      <c r="X64" s="1">
        <v>1.4138749999999999E-4</v>
      </c>
      <c r="Y64" s="1">
        <v>1.4138749999999999E-4</v>
      </c>
      <c r="Z64" s="1">
        <v>1.4138749999999999E-4</v>
      </c>
      <c r="AA64" s="1">
        <v>1.4138749999999999E-4</v>
      </c>
      <c r="AB64" s="1">
        <v>1.4138749999999999E-4</v>
      </c>
      <c r="AC64" s="1">
        <v>1.4138749999999999E-4</v>
      </c>
      <c r="AD64" s="1">
        <v>1.4138749999999999E-4</v>
      </c>
      <c r="AE64" s="1">
        <v>1.4138749999999999E-4</v>
      </c>
      <c r="AF64" s="1">
        <v>1.4138749999999999E-4</v>
      </c>
      <c r="AG64" s="1">
        <v>1.4138749999999999E-4</v>
      </c>
      <c r="AH64" s="1">
        <v>1.4138749999999999E-4</v>
      </c>
      <c r="AI64" s="1">
        <v>1.4138749999999999E-4</v>
      </c>
      <c r="AJ64" s="1">
        <v>1.4138749999999999E-4</v>
      </c>
      <c r="AK64" s="1">
        <v>1.4138749999999999E-4</v>
      </c>
      <c r="AL64" s="1">
        <v>1.4138749999999999E-4</v>
      </c>
      <c r="AM64" s="1">
        <v>1.4138749999999999E-4</v>
      </c>
      <c r="AN64" s="1">
        <v>1.4138749999999999E-4</v>
      </c>
      <c r="AO64" s="1">
        <v>1.4138749999999999E-4</v>
      </c>
      <c r="AP64" s="1">
        <v>1.4138749999999999E-4</v>
      </c>
    </row>
    <row r="65" spans="2:42" x14ac:dyDescent="0.25">
      <c r="B65" s="1">
        <v>1.209585E-4</v>
      </c>
      <c r="C65" s="1">
        <v>1.209585E-4</v>
      </c>
      <c r="D65" s="1">
        <v>1.209585E-4</v>
      </c>
      <c r="E65" s="1">
        <v>1.209585E-4</v>
      </c>
      <c r="F65" s="1">
        <v>1.209585E-4</v>
      </c>
      <c r="G65" s="1">
        <v>1.209585E-4</v>
      </c>
      <c r="H65" s="1">
        <v>1.209585E-4</v>
      </c>
      <c r="I65" s="1">
        <v>1.209585E-4</v>
      </c>
      <c r="J65" s="1">
        <v>1.209585E-4</v>
      </c>
      <c r="K65" s="1">
        <v>1.209585E-4</v>
      </c>
      <c r="L65" s="1">
        <v>1.209585E-4</v>
      </c>
      <c r="M65" s="1">
        <v>1.209585E-4</v>
      </c>
      <c r="N65" s="1">
        <v>1.209585E-4</v>
      </c>
      <c r="O65" s="1">
        <v>1.209585E-4</v>
      </c>
      <c r="P65" s="1">
        <v>1.209585E-4</v>
      </c>
      <c r="Q65" s="1">
        <v>1.209585E-4</v>
      </c>
      <c r="R65" s="1">
        <v>1.209585E-4</v>
      </c>
      <c r="S65" s="1">
        <v>1.209585E-4</v>
      </c>
      <c r="T65" s="1">
        <v>1.209585E-4</v>
      </c>
      <c r="U65" s="1">
        <v>1.209585E-4</v>
      </c>
      <c r="W65" s="1">
        <v>1.4138749999999999E-4</v>
      </c>
      <c r="X65" s="1">
        <v>1.4138749999999999E-4</v>
      </c>
      <c r="Y65" s="1">
        <v>1.4138749999999999E-4</v>
      </c>
      <c r="Z65" s="1">
        <v>1.4138749999999999E-4</v>
      </c>
      <c r="AA65" s="1">
        <v>1.4138749999999999E-4</v>
      </c>
      <c r="AB65" s="1">
        <v>1.4138749999999999E-4</v>
      </c>
      <c r="AC65" s="1">
        <v>1.4138749999999999E-4</v>
      </c>
      <c r="AD65" s="1">
        <v>1.4138749999999999E-4</v>
      </c>
      <c r="AE65" s="1">
        <v>1.4138749999999999E-4</v>
      </c>
      <c r="AF65" s="1">
        <v>1.4138749999999999E-4</v>
      </c>
      <c r="AG65" s="1">
        <v>1.4138749999999999E-4</v>
      </c>
      <c r="AH65" s="1">
        <v>1.4138749999999999E-4</v>
      </c>
      <c r="AI65" s="1">
        <v>1.4138749999999999E-4</v>
      </c>
      <c r="AJ65" s="1">
        <v>1.4138749999999999E-4</v>
      </c>
      <c r="AK65" s="1">
        <v>1.4138749999999999E-4</v>
      </c>
      <c r="AL65" s="1">
        <v>1.4138749999999999E-4</v>
      </c>
      <c r="AM65" s="1">
        <v>1.4138749999999999E-4</v>
      </c>
      <c r="AN65" s="1">
        <v>1.4138749999999999E-4</v>
      </c>
      <c r="AO65" s="1">
        <v>1.4138749999999999E-4</v>
      </c>
      <c r="AP65" s="1">
        <v>1.4138749999999999E-4</v>
      </c>
    </row>
    <row r="66" spans="2:42" x14ac:dyDescent="0.25">
      <c r="B66" s="1">
        <v>1.209585E-4</v>
      </c>
      <c r="C66" s="1">
        <v>1.209585E-4</v>
      </c>
      <c r="D66" s="1">
        <v>1.209585E-4</v>
      </c>
      <c r="E66" s="1">
        <v>1.209585E-4</v>
      </c>
      <c r="F66" s="1">
        <v>1.209585E-4</v>
      </c>
      <c r="G66" s="1">
        <v>1.209585E-4</v>
      </c>
      <c r="H66" s="1">
        <v>1.209585E-4</v>
      </c>
      <c r="I66" s="1">
        <v>1.209585E-4</v>
      </c>
      <c r="J66" s="1">
        <v>1.209585E-4</v>
      </c>
      <c r="K66" s="1">
        <v>1.209585E-4</v>
      </c>
      <c r="L66" s="1">
        <v>1.209585E-4</v>
      </c>
      <c r="M66" s="1">
        <v>1.209585E-4</v>
      </c>
      <c r="N66" s="1">
        <v>1.209585E-4</v>
      </c>
      <c r="O66" s="1">
        <v>1.209585E-4</v>
      </c>
      <c r="P66" s="1">
        <v>1.209585E-4</v>
      </c>
      <c r="Q66" s="1">
        <v>1.209585E-4</v>
      </c>
      <c r="R66" s="1">
        <v>1.209585E-4</v>
      </c>
      <c r="S66" s="1">
        <v>1.209585E-4</v>
      </c>
      <c r="T66" s="1">
        <v>1.209585E-4</v>
      </c>
      <c r="U66" s="1">
        <v>1.209585E-4</v>
      </c>
      <c r="W66" s="1">
        <v>1.4138749999999999E-4</v>
      </c>
      <c r="X66" s="1">
        <v>1.4138749999999999E-4</v>
      </c>
      <c r="Y66" s="1">
        <v>1.4138749999999999E-4</v>
      </c>
      <c r="Z66" s="1">
        <v>1.4138749999999999E-4</v>
      </c>
      <c r="AA66" s="1">
        <v>1.4138749999999999E-4</v>
      </c>
      <c r="AB66" s="1">
        <v>1.4138749999999999E-4</v>
      </c>
      <c r="AC66" s="1">
        <v>1.4138749999999999E-4</v>
      </c>
      <c r="AD66" s="1">
        <v>1.4138749999999999E-4</v>
      </c>
      <c r="AE66" s="1">
        <v>1.4138749999999999E-4</v>
      </c>
      <c r="AF66" s="1">
        <v>1.4138749999999999E-4</v>
      </c>
      <c r="AG66" s="1">
        <v>1.4138749999999999E-4</v>
      </c>
      <c r="AH66" s="1">
        <v>1.4138749999999999E-4</v>
      </c>
      <c r="AI66" s="1">
        <v>1.4138749999999999E-4</v>
      </c>
      <c r="AJ66" s="1">
        <v>1.4138749999999999E-4</v>
      </c>
      <c r="AK66" s="1">
        <v>1.4138749999999999E-4</v>
      </c>
      <c r="AL66" s="1">
        <v>1.4138749999999999E-4</v>
      </c>
      <c r="AM66" s="1">
        <v>1.4138749999999999E-4</v>
      </c>
      <c r="AN66" s="1">
        <v>1.4138749999999999E-4</v>
      </c>
      <c r="AO66" s="1">
        <v>1.4138749999999999E-4</v>
      </c>
      <c r="AP66" s="1">
        <v>1.4138749999999999E-4</v>
      </c>
    </row>
    <row r="67" spans="2:42" x14ac:dyDescent="0.25">
      <c r="B67" s="1">
        <v>1.209585E-4</v>
      </c>
      <c r="C67" s="1">
        <v>1.209585E-4</v>
      </c>
      <c r="D67" s="1">
        <v>1.209585E-4</v>
      </c>
      <c r="E67" s="1">
        <v>1.209585E-4</v>
      </c>
      <c r="F67" s="1">
        <v>1.209585E-4</v>
      </c>
      <c r="G67" s="1">
        <v>1.209585E-4</v>
      </c>
      <c r="H67" s="1">
        <v>1.209585E-4</v>
      </c>
      <c r="I67" s="1">
        <v>1.209585E-4</v>
      </c>
      <c r="J67" s="1">
        <v>1.209585E-4</v>
      </c>
      <c r="K67" s="1">
        <v>1.209585E-4</v>
      </c>
      <c r="L67" s="1">
        <v>1.209585E-4</v>
      </c>
      <c r="M67" s="1">
        <v>1.209585E-4</v>
      </c>
      <c r="N67" s="1">
        <v>1.209585E-4</v>
      </c>
      <c r="O67" s="1">
        <v>1.209585E-4</v>
      </c>
      <c r="P67" s="1">
        <v>1.209585E-4</v>
      </c>
      <c r="Q67" s="1">
        <v>1.209585E-4</v>
      </c>
      <c r="R67" s="1">
        <v>1.209585E-4</v>
      </c>
      <c r="S67" s="1">
        <v>1.209585E-4</v>
      </c>
      <c r="T67" s="1">
        <v>1.209585E-4</v>
      </c>
      <c r="U67" s="1">
        <v>1.209585E-4</v>
      </c>
      <c r="W67" s="1">
        <v>1.4138749999999999E-4</v>
      </c>
      <c r="X67" s="1">
        <v>1.4138749999999999E-4</v>
      </c>
      <c r="Y67" s="1">
        <v>1.4138749999999999E-4</v>
      </c>
      <c r="Z67" s="1">
        <v>1.4138749999999999E-4</v>
      </c>
      <c r="AA67" s="1">
        <v>1.4138749999999999E-4</v>
      </c>
      <c r="AB67" s="1">
        <v>1.4138749999999999E-4</v>
      </c>
      <c r="AC67" s="1">
        <v>1.4138749999999999E-4</v>
      </c>
      <c r="AD67" s="1">
        <v>1.4138749999999999E-4</v>
      </c>
      <c r="AE67" s="1">
        <v>1.4138749999999999E-4</v>
      </c>
      <c r="AF67" s="1">
        <v>1.4138749999999999E-4</v>
      </c>
      <c r="AG67" s="1">
        <v>1.4138749999999999E-4</v>
      </c>
      <c r="AH67" s="1">
        <v>1.4138749999999999E-4</v>
      </c>
      <c r="AI67" s="1">
        <v>1.4138749999999999E-4</v>
      </c>
      <c r="AJ67" s="1">
        <v>1.4138749999999999E-4</v>
      </c>
      <c r="AK67" s="1">
        <v>1.4138749999999999E-4</v>
      </c>
      <c r="AL67" s="1">
        <v>1.4138749999999999E-4</v>
      </c>
      <c r="AM67" s="1">
        <v>1.4138749999999999E-4</v>
      </c>
      <c r="AN67" s="1">
        <v>1.4138749999999999E-4</v>
      </c>
      <c r="AO67" s="1">
        <v>1.4138749999999999E-4</v>
      </c>
      <c r="AP67" s="1">
        <v>1.4138749999999999E-4</v>
      </c>
    </row>
    <row r="68" spans="2:42" x14ac:dyDescent="0.25">
      <c r="B68" s="1">
        <v>1.209585E-4</v>
      </c>
      <c r="C68" s="1">
        <v>1.209585E-4</v>
      </c>
      <c r="D68" s="1">
        <v>1.209585E-4</v>
      </c>
      <c r="E68" s="1">
        <v>1.209585E-4</v>
      </c>
      <c r="F68" s="1">
        <v>1.209585E-4</v>
      </c>
      <c r="G68" s="1">
        <v>1.209585E-4</v>
      </c>
      <c r="H68" s="1">
        <v>1.209585E-4</v>
      </c>
      <c r="I68" s="1">
        <v>1.209585E-4</v>
      </c>
      <c r="J68" s="1">
        <v>1.209585E-4</v>
      </c>
      <c r="K68" s="1">
        <v>1.209585E-4</v>
      </c>
      <c r="L68" s="1">
        <v>1.209585E-4</v>
      </c>
      <c r="M68" s="1">
        <v>1.209585E-4</v>
      </c>
      <c r="N68" s="1">
        <v>1.209585E-4</v>
      </c>
      <c r="O68" s="1">
        <v>1.209585E-4</v>
      </c>
      <c r="P68" s="1">
        <v>1.209585E-4</v>
      </c>
      <c r="Q68" s="1">
        <v>1.209585E-4</v>
      </c>
      <c r="R68" s="1">
        <v>1.209585E-4</v>
      </c>
      <c r="S68" s="1">
        <v>1.209585E-4</v>
      </c>
      <c r="T68" s="1">
        <v>1.209585E-4</v>
      </c>
      <c r="U68" s="1">
        <v>1.209585E-4</v>
      </c>
      <c r="W68" s="1">
        <v>1.4138749999999999E-4</v>
      </c>
      <c r="X68" s="1">
        <v>1.4138749999999999E-4</v>
      </c>
      <c r="Y68" s="1">
        <v>1.4138749999999999E-4</v>
      </c>
      <c r="Z68" s="1">
        <v>1.4138749999999999E-4</v>
      </c>
      <c r="AA68" s="1">
        <v>1.4138749999999999E-4</v>
      </c>
      <c r="AB68" s="1">
        <v>1.4138749999999999E-4</v>
      </c>
      <c r="AC68" s="1">
        <v>1.4138749999999999E-4</v>
      </c>
      <c r="AD68" s="1">
        <v>1.4138749999999999E-4</v>
      </c>
      <c r="AE68" s="1">
        <v>1.4138749999999999E-4</v>
      </c>
      <c r="AF68" s="1">
        <v>1.4138749999999999E-4</v>
      </c>
      <c r="AG68" s="1">
        <v>1.4138749999999999E-4</v>
      </c>
      <c r="AH68" s="1">
        <v>1.4138749999999999E-4</v>
      </c>
      <c r="AI68" s="1">
        <v>1.4138749999999999E-4</v>
      </c>
      <c r="AJ68" s="1">
        <v>1.4138749999999999E-4</v>
      </c>
      <c r="AK68" s="1">
        <v>1.4138749999999999E-4</v>
      </c>
      <c r="AL68" s="1">
        <v>1.4138749999999999E-4</v>
      </c>
      <c r="AM68" s="1">
        <v>1.4138749999999999E-4</v>
      </c>
      <c r="AN68" s="1">
        <v>1.4138749999999999E-4</v>
      </c>
      <c r="AO68" s="1">
        <v>1.4138749999999999E-4</v>
      </c>
      <c r="AP68" s="1">
        <v>1.4138749999999999E-4</v>
      </c>
    </row>
    <row r="69" spans="2:42" x14ac:dyDescent="0.25">
      <c r="B69" s="1">
        <v>1.209585E-4</v>
      </c>
      <c r="C69" s="1">
        <v>1.209585E-4</v>
      </c>
      <c r="D69" s="1">
        <v>1.209585E-4</v>
      </c>
      <c r="E69" s="1">
        <v>1.209585E-4</v>
      </c>
      <c r="F69" s="1">
        <v>1.209585E-4</v>
      </c>
      <c r="G69" s="1">
        <v>1.209585E-4</v>
      </c>
      <c r="H69" s="1">
        <v>1.209585E-4</v>
      </c>
      <c r="I69" s="1">
        <v>1.209585E-4</v>
      </c>
      <c r="J69" s="1">
        <v>1.209585E-4</v>
      </c>
      <c r="K69" s="1">
        <v>1.209585E-4</v>
      </c>
      <c r="L69" s="1">
        <v>1.209585E-4</v>
      </c>
      <c r="M69" s="1">
        <v>1.209585E-4</v>
      </c>
      <c r="N69" s="1">
        <v>1.209585E-4</v>
      </c>
      <c r="O69" s="1">
        <v>1.209585E-4</v>
      </c>
      <c r="P69" s="1">
        <v>1.209585E-4</v>
      </c>
      <c r="Q69" s="1">
        <v>1.209585E-4</v>
      </c>
      <c r="R69" s="1">
        <v>1.209585E-4</v>
      </c>
      <c r="S69" s="1">
        <v>1.209585E-4</v>
      </c>
      <c r="T69" s="1">
        <v>1.209585E-4</v>
      </c>
      <c r="U69" s="1">
        <v>1.209585E-4</v>
      </c>
      <c r="W69" s="1">
        <v>1.4138749999999999E-4</v>
      </c>
      <c r="X69" s="1">
        <v>1.4138749999999999E-4</v>
      </c>
      <c r="Y69" s="1">
        <v>1.4138749999999999E-4</v>
      </c>
      <c r="Z69" s="1">
        <v>1.4138749999999999E-4</v>
      </c>
      <c r="AA69" s="1">
        <v>1.4138749999999999E-4</v>
      </c>
      <c r="AB69" s="1">
        <v>1.4138749999999999E-4</v>
      </c>
      <c r="AC69" s="1">
        <v>1.4138749999999999E-4</v>
      </c>
      <c r="AD69" s="1">
        <v>1.4138749999999999E-4</v>
      </c>
      <c r="AE69" s="1">
        <v>1.4138749999999999E-4</v>
      </c>
      <c r="AF69" s="1">
        <v>1.4138749999999999E-4</v>
      </c>
      <c r="AG69" s="1">
        <v>1.4138749999999999E-4</v>
      </c>
      <c r="AH69" s="1">
        <v>1.4138749999999999E-4</v>
      </c>
      <c r="AI69" s="1">
        <v>1.4138749999999999E-4</v>
      </c>
      <c r="AJ69" s="1">
        <v>1.4138749999999999E-4</v>
      </c>
      <c r="AK69" s="1">
        <v>1.4138749999999999E-4</v>
      </c>
      <c r="AL69" s="1">
        <v>1.4138749999999999E-4</v>
      </c>
      <c r="AM69" s="1">
        <v>1.4138749999999999E-4</v>
      </c>
      <c r="AN69" s="1">
        <v>1.4138749999999999E-4</v>
      </c>
      <c r="AO69" s="1">
        <v>1.4138749999999999E-4</v>
      </c>
      <c r="AP69" s="1">
        <v>1.4138749999999999E-4</v>
      </c>
    </row>
    <row r="70" spans="2:42" x14ac:dyDescent="0.25">
      <c r="B70" s="1">
        <v>1.209585E-4</v>
      </c>
      <c r="C70" s="1">
        <v>1.209585E-4</v>
      </c>
      <c r="D70" s="1">
        <v>1.209585E-4</v>
      </c>
      <c r="E70" s="1">
        <v>1.209585E-4</v>
      </c>
      <c r="F70" s="1">
        <v>1.209585E-4</v>
      </c>
      <c r="G70" s="1">
        <v>1.209585E-4</v>
      </c>
      <c r="H70" s="1">
        <v>1.209585E-4</v>
      </c>
      <c r="I70" s="1">
        <v>1.209585E-4</v>
      </c>
      <c r="J70" s="1">
        <v>1.209585E-4</v>
      </c>
      <c r="K70" s="1">
        <v>1.209585E-4</v>
      </c>
      <c r="L70" s="1">
        <v>1.209585E-4</v>
      </c>
      <c r="M70" s="1">
        <v>1.209585E-4</v>
      </c>
      <c r="N70" s="1">
        <v>1.209585E-4</v>
      </c>
      <c r="O70" s="1">
        <v>1.209585E-4</v>
      </c>
      <c r="P70" s="1">
        <v>1.209585E-4</v>
      </c>
      <c r="Q70" s="1">
        <v>1.209585E-4</v>
      </c>
      <c r="R70" s="1">
        <v>1.209585E-4</v>
      </c>
      <c r="S70" s="1">
        <v>1.209585E-4</v>
      </c>
      <c r="T70" s="1">
        <v>1.209585E-4</v>
      </c>
      <c r="U70" s="1">
        <v>1.209585E-4</v>
      </c>
      <c r="W70" s="1">
        <v>1.4138749999999999E-4</v>
      </c>
      <c r="X70" s="1">
        <v>1.4138749999999999E-4</v>
      </c>
      <c r="Y70" s="1">
        <v>1.4138749999999999E-4</v>
      </c>
      <c r="Z70" s="1">
        <v>1.4138749999999999E-4</v>
      </c>
      <c r="AA70" s="1">
        <v>1.4138749999999999E-4</v>
      </c>
      <c r="AB70" s="1">
        <v>1.4138749999999999E-4</v>
      </c>
      <c r="AC70" s="1">
        <v>1.4138749999999999E-4</v>
      </c>
      <c r="AD70" s="1">
        <v>1.4138749999999999E-4</v>
      </c>
      <c r="AE70" s="1">
        <v>1.4138749999999999E-4</v>
      </c>
      <c r="AF70" s="1">
        <v>1.4138749999999999E-4</v>
      </c>
      <c r="AG70" s="1">
        <v>1.4138749999999999E-4</v>
      </c>
      <c r="AH70" s="1">
        <v>1.4138749999999999E-4</v>
      </c>
      <c r="AI70" s="1">
        <v>1.4138749999999999E-4</v>
      </c>
      <c r="AJ70" s="1">
        <v>1.4138749999999999E-4</v>
      </c>
      <c r="AK70" s="1">
        <v>1.4138749999999999E-4</v>
      </c>
      <c r="AL70" s="1">
        <v>1.4138749999999999E-4</v>
      </c>
      <c r="AM70" s="1">
        <v>1.4138749999999999E-4</v>
      </c>
      <c r="AN70" s="1">
        <v>1.4138749999999999E-4</v>
      </c>
      <c r="AO70" s="1">
        <v>1.4138749999999999E-4</v>
      </c>
      <c r="AP70" s="1">
        <v>1.4138749999999999E-4</v>
      </c>
    </row>
    <row r="71" spans="2:42" x14ac:dyDescent="0.25">
      <c r="B71" s="1">
        <v>1.209585E-4</v>
      </c>
      <c r="C71" s="1">
        <v>1.209585E-4</v>
      </c>
      <c r="D71" s="1">
        <v>1.209585E-4</v>
      </c>
      <c r="E71" s="1">
        <v>1.209585E-4</v>
      </c>
      <c r="F71" s="1">
        <v>1.209585E-4</v>
      </c>
      <c r="G71" s="1">
        <v>1.209585E-4</v>
      </c>
      <c r="H71" s="1">
        <v>1.209585E-4</v>
      </c>
      <c r="I71" s="1">
        <v>1.209585E-4</v>
      </c>
      <c r="J71" s="1">
        <v>1.209585E-4</v>
      </c>
      <c r="K71" s="1">
        <v>1.209585E-4</v>
      </c>
      <c r="L71" s="1">
        <v>1.209585E-4</v>
      </c>
      <c r="M71" s="1">
        <v>1.209585E-4</v>
      </c>
      <c r="N71" s="1">
        <v>1.209585E-4</v>
      </c>
      <c r="O71" s="1">
        <v>1.209585E-4</v>
      </c>
      <c r="P71" s="1">
        <v>1.209585E-4</v>
      </c>
      <c r="Q71" s="1">
        <v>1.209585E-4</v>
      </c>
      <c r="R71" s="1">
        <v>1.209585E-4</v>
      </c>
      <c r="S71" s="1">
        <v>1.209585E-4</v>
      </c>
      <c r="T71" s="1">
        <v>1.209585E-4</v>
      </c>
      <c r="U71" s="1">
        <v>1.209585E-4</v>
      </c>
      <c r="W71" s="1">
        <v>1.4138749999999999E-4</v>
      </c>
      <c r="X71" s="1">
        <v>1.4138749999999999E-4</v>
      </c>
      <c r="Y71" s="1">
        <v>1.4138749999999999E-4</v>
      </c>
      <c r="Z71" s="1">
        <v>1.4138749999999999E-4</v>
      </c>
      <c r="AA71" s="1">
        <v>1.4138749999999999E-4</v>
      </c>
      <c r="AB71" s="1">
        <v>1.4138749999999999E-4</v>
      </c>
      <c r="AC71" s="1">
        <v>1.4138749999999999E-4</v>
      </c>
      <c r="AD71" s="1">
        <v>1.4138749999999999E-4</v>
      </c>
      <c r="AE71" s="1">
        <v>1.4138749999999999E-4</v>
      </c>
      <c r="AF71" s="1">
        <v>1.4138749999999999E-4</v>
      </c>
      <c r="AG71" s="1">
        <v>1.4138749999999999E-4</v>
      </c>
      <c r="AH71" s="1">
        <v>1.4138749999999999E-4</v>
      </c>
      <c r="AI71" s="1">
        <v>1.4138749999999999E-4</v>
      </c>
      <c r="AJ71" s="1">
        <v>1.4138749999999999E-4</v>
      </c>
      <c r="AK71" s="1">
        <v>1.4138749999999999E-4</v>
      </c>
      <c r="AL71" s="1">
        <v>1.4138749999999999E-4</v>
      </c>
      <c r="AM71" s="1">
        <v>1.4138749999999999E-4</v>
      </c>
      <c r="AN71" s="1">
        <v>1.4138749999999999E-4</v>
      </c>
      <c r="AO71" s="1">
        <v>1.4138749999999999E-4</v>
      </c>
      <c r="AP71" s="1">
        <v>1.4138749999999999E-4</v>
      </c>
    </row>
    <row r="72" spans="2:42" x14ac:dyDescent="0.25">
      <c r="B72" s="1">
        <v>1.209585E-4</v>
      </c>
      <c r="C72" s="1">
        <v>1.209585E-4</v>
      </c>
      <c r="D72" s="1">
        <v>1.209585E-4</v>
      </c>
      <c r="E72" s="1">
        <v>1.209585E-4</v>
      </c>
      <c r="F72" s="1">
        <v>1.209585E-4</v>
      </c>
      <c r="G72" s="1">
        <v>1.209585E-4</v>
      </c>
      <c r="H72" s="1">
        <v>1.209585E-4</v>
      </c>
      <c r="I72" s="1">
        <v>1.209585E-4</v>
      </c>
      <c r="J72" s="1">
        <v>1.209585E-4</v>
      </c>
      <c r="K72" s="1">
        <v>1.209585E-4</v>
      </c>
      <c r="L72" s="1">
        <v>1.209585E-4</v>
      </c>
      <c r="M72" s="1">
        <v>1.209585E-4</v>
      </c>
      <c r="N72" s="1">
        <v>1.209585E-4</v>
      </c>
      <c r="O72" s="1">
        <v>1.209585E-4</v>
      </c>
      <c r="P72" s="1">
        <v>1.209585E-4</v>
      </c>
      <c r="Q72" s="1">
        <v>1.209585E-4</v>
      </c>
      <c r="R72" s="1">
        <v>1.209585E-4</v>
      </c>
      <c r="S72" s="1">
        <v>1.209585E-4</v>
      </c>
      <c r="T72" s="1">
        <v>1.209585E-4</v>
      </c>
      <c r="U72" s="1">
        <v>1.209585E-4</v>
      </c>
      <c r="W72" s="1">
        <v>1.4138749999999999E-4</v>
      </c>
      <c r="X72" s="1">
        <v>1.4138749999999999E-4</v>
      </c>
      <c r="Y72" s="1">
        <v>1.4138749999999999E-4</v>
      </c>
      <c r="Z72" s="1">
        <v>1.4138749999999999E-4</v>
      </c>
      <c r="AA72" s="1">
        <v>1.4138749999999999E-4</v>
      </c>
      <c r="AB72" s="1">
        <v>1.4138749999999999E-4</v>
      </c>
      <c r="AC72" s="1">
        <v>1.4138749999999999E-4</v>
      </c>
      <c r="AD72" s="1">
        <v>1.4138749999999999E-4</v>
      </c>
      <c r="AE72" s="1">
        <v>1.4138749999999999E-4</v>
      </c>
      <c r="AF72" s="1">
        <v>1.4138749999999999E-4</v>
      </c>
      <c r="AG72" s="1">
        <v>1.4138749999999999E-4</v>
      </c>
      <c r="AH72" s="1">
        <v>1.4138749999999999E-4</v>
      </c>
      <c r="AI72" s="1">
        <v>1.4138749999999999E-4</v>
      </c>
      <c r="AJ72" s="1">
        <v>1.4138749999999999E-4</v>
      </c>
      <c r="AK72" s="1">
        <v>1.4138749999999999E-4</v>
      </c>
      <c r="AL72" s="1">
        <v>1.4138749999999999E-4</v>
      </c>
      <c r="AM72" s="1">
        <v>1.4138749999999999E-4</v>
      </c>
      <c r="AN72" s="1">
        <v>1.4138749999999999E-4</v>
      </c>
      <c r="AO72" s="1">
        <v>1.4138749999999999E-4</v>
      </c>
      <c r="AP72" s="1">
        <v>1.4138749999999999E-4</v>
      </c>
    </row>
    <row r="73" spans="2:42" x14ac:dyDescent="0.25">
      <c r="B73" s="1">
        <v>1.209585E-4</v>
      </c>
      <c r="C73" s="1">
        <v>1.209585E-4</v>
      </c>
      <c r="D73" s="1">
        <v>1.209585E-4</v>
      </c>
      <c r="E73" s="1">
        <v>1.209585E-4</v>
      </c>
      <c r="F73" s="1">
        <v>1.209585E-4</v>
      </c>
      <c r="G73" s="1">
        <v>1.209585E-4</v>
      </c>
      <c r="H73" s="1">
        <v>1.209585E-4</v>
      </c>
      <c r="I73" s="1">
        <v>1.209585E-4</v>
      </c>
      <c r="J73" s="1">
        <v>1.209585E-4</v>
      </c>
      <c r="K73" s="1">
        <v>1.209585E-4</v>
      </c>
      <c r="L73" s="1">
        <v>1.209585E-4</v>
      </c>
      <c r="M73" s="1">
        <v>1.209585E-4</v>
      </c>
      <c r="N73" s="1">
        <v>1.209585E-4</v>
      </c>
      <c r="O73" s="1">
        <v>1.209585E-4</v>
      </c>
      <c r="P73" s="1">
        <v>1.209585E-4</v>
      </c>
      <c r="Q73" s="1">
        <v>1.209585E-4</v>
      </c>
      <c r="R73" s="1">
        <v>1.209585E-4</v>
      </c>
      <c r="S73" s="1">
        <v>1.209585E-4</v>
      </c>
      <c r="T73" s="1">
        <v>1.209585E-4</v>
      </c>
      <c r="U73" s="1">
        <v>1.209585E-4</v>
      </c>
      <c r="W73" s="1">
        <v>1.4138749999999999E-4</v>
      </c>
      <c r="X73" s="1">
        <v>1.4138749999999999E-4</v>
      </c>
      <c r="Y73" s="1">
        <v>1.4138749999999999E-4</v>
      </c>
      <c r="Z73" s="1">
        <v>1.4138749999999999E-4</v>
      </c>
      <c r="AA73" s="1">
        <v>1.4138749999999999E-4</v>
      </c>
      <c r="AB73" s="1">
        <v>1.4138749999999999E-4</v>
      </c>
      <c r="AC73" s="1">
        <v>1.4138749999999999E-4</v>
      </c>
      <c r="AD73" s="1">
        <v>1.4138749999999999E-4</v>
      </c>
      <c r="AE73" s="1">
        <v>1.4138749999999999E-4</v>
      </c>
      <c r="AF73" s="1">
        <v>1.4138749999999999E-4</v>
      </c>
      <c r="AG73" s="1">
        <v>1.4138749999999999E-4</v>
      </c>
      <c r="AH73" s="1">
        <v>1.4138749999999999E-4</v>
      </c>
      <c r="AI73" s="1">
        <v>1.4138749999999999E-4</v>
      </c>
      <c r="AJ73" s="1">
        <v>1.4138749999999999E-4</v>
      </c>
      <c r="AK73" s="1">
        <v>1.4138749999999999E-4</v>
      </c>
      <c r="AL73" s="1">
        <v>1.4138749999999999E-4</v>
      </c>
      <c r="AM73" s="1">
        <v>1.4138749999999999E-4</v>
      </c>
      <c r="AN73" s="1">
        <v>1.4138749999999999E-4</v>
      </c>
      <c r="AO73" s="1">
        <v>1.4138749999999999E-4</v>
      </c>
      <c r="AP73" s="1">
        <v>1.4138749999999999E-4</v>
      </c>
    </row>
    <row r="74" spans="2:42" x14ac:dyDescent="0.25">
      <c r="B74" s="1">
        <v>1.209585E-4</v>
      </c>
      <c r="C74" s="1">
        <v>1.209585E-4</v>
      </c>
      <c r="D74" s="1">
        <v>1.209585E-4</v>
      </c>
      <c r="E74" s="1">
        <v>1.209585E-4</v>
      </c>
      <c r="F74" s="1">
        <v>1.209585E-4</v>
      </c>
      <c r="G74" s="1">
        <v>1.209585E-4</v>
      </c>
      <c r="H74" s="1">
        <v>1.209585E-4</v>
      </c>
      <c r="I74" s="1">
        <v>1.209585E-4</v>
      </c>
      <c r="J74" s="1">
        <v>1.209585E-4</v>
      </c>
      <c r="K74" s="1">
        <v>1.209585E-4</v>
      </c>
      <c r="L74" s="1">
        <v>1.209585E-4</v>
      </c>
      <c r="M74" s="1">
        <v>1.209585E-4</v>
      </c>
      <c r="N74" s="1">
        <v>1.209585E-4</v>
      </c>
      <c r="O74" s="1">
        <v>1.209585E-4</v>
      </c>
      <c r="P74" s="1">
        <v>1.209585E-4</v>
      </c>
      <c r="Q74" s="1">
        <v>1.209585E-4</v>
      </c>
      <c r="R74" s="1">
        <v>1.209585E-4</v>
      </c>
      <c r="S74" s="1">
        <v>1.209585E-4</v>
      </c>
      <c r="T74" s="1">
        <v>1.209585E-4</v>
      </c>
      <c r="U74" s="1">
        <v>1.209585E-4</v>
      </c>
      <c r="W74" s="1">
        <v>1.4138749999999999E-4</v>
      </c>
      <c r="X74" s="1">
        <v>1.4138749999999999E-4</v>
      </c>
      <c r="Y74" s="1">
        <v>1.4138749999999999E-4</v>
      </c>
      <c r="Z74" s="1">
        <v>1.4138749999999999E-4</v>
      </c>
      <c r="AA74" s="1">
        <v>1.4138749999999999E-4</v>
      </c>
      <c r="AB74" s="1">
        <v>1.4138749999999999E-4</v>
      </c>
      <c r="AC74" s="1">
        <v>1.4138749999999999E-4</v>
      </c>
      <c r="AD74" s="1">
        <v>1.4138749999999999E-4</v>
      </c>
      <c r="AE74" s="1">
        <v>1.4138749999999999E-4</v>
      </c>
      <c r="AF74" s="1">
        <v>1.4138749999999999E-4</v>
      </c>
      <c r="AG74" s="1">
        <v>1.4138749999999999E-4</v>
      </c>
      <c r="AH74" s="1">
        <v>1.4138749999999999E-4</v>
      </c>
      <c r="AI74" s="1">
        <v>1.4138749999999999E-4</v>
      </c>
      <c r="AJ74" s="1">
        <v>1.4138749999999999E-4</v>
      </c>
      <c r="AK74" s="1">
        <v>1.4138749999999999E-4</v>
      </c>
      <c r="AL74" s="1">
        <v>1.4138749999999999E-4</v>
      </c>
      <c r="AM74" s="1">
        <v>1.4138749999999999E-4</v>
      </c>
      <c r="AN74" s="1">
        <v>1.4138749999999999E-4</v>
      </c>
      <c r="AO74" s="1">
        <v>1.4138749999999999E-4</v>
      </c>
      <c r="AP74" s="1">
        <v>1.4138749999999999E-4</v>
      </c>
    </row>
    <row r="75" spans="2:42" x14ac:dyDescent="0.25">
      <c r="B75" s="1">
        <v>1.209585E-4</v>
      </c>
      <c r="C75" s="1">
        <v>1.209585E-4</v>
      </c>
      <c r="D75" s="1">
        <v>1.209585E-4</v>
      </c>
      <c r="E75" s="1">
        <v>1.209585E-4</v>
      </c>
      <c r="F75" s="1">
        <v>1.209585E-4</v>
      </c>
      <c r="G75" s="1">
        <v>1.209585E-4</v>
      </c>
      <c r="H75" s="1">
        <v>1.209585E-4</v>
      </c>
      <c r="I75" s="1">
        <v>1.209585E-4</v>
      </c>
      <c r="J75" s="1">
        <v>1.209585E-4</v>
      </c>
      <c r="K75" s="1">
        <v>1.209585E-4</v>
      </c>
      <c r="L75" s="1">
        <v>1.209585E-4</v>
      </c>
      <c r="M75" s="1">
        <v>1.209585E-4</v>
      </c>
      <c r="N75" s="1">
        <v>1.209585E-4</v>
      </c>
      <c r="O75" s="1">
        <v>1.209585E-4</v>
      </c>
      <c r="P75" s="1">
        <v>1.209585E-4</v>
      </c>
      <c r="Q75" s="1">
        <v>1.209585E-4</v>
      </c>
      <c r="R75" s="1">
        <v>1.209585E-4</v>
      </c>
      <c r="S75" s="1">
        <v>1.209585E-4</v>
      </c>
      <c r="T75" s="1">
        <v>1.209585E-4</v>
      </c>
      <c r="U75" s="1">
        <v>1.209585E-4</v>
      </c>
      <c r="W75" s="1">
        <v>1.4138749999999999E-4</v>
      </c>
      <c r="X75" s="1">
        <v>1.4138749999999999E-4</v>
      </c>
      <c r="Y75" s="1">
        <v>1.4138749999999999E-4</v>
      </c>
      <c r="Z75" s="1">
        <v>1.4138749999999999E-4</v>
      </c>
      <c r="AA75" s="1">
        <v>1.4138749999999999E-4</v>
      </c>
      <c r="AB75" s="1">
        <v>1.4138749999999999E-4</v>
      </c>
      <c r="AC75" s="1">
        <v>1.4138749999999999E-4</v>
      </c>
      <c r="AD75" s="1">
        <v>1.4138749999999999E-4</v>
      </c>
      <c r="AE75" s="1">
        <v>1.4138749999999999E-4</v>
      </c>
      <c r="AF75" s="1">
        <v>1.4138749999999999E-4</v>
      </c>
      <c r="AG75" s="1">
        <v>1.4138749999999999E-4</v>
      </c>
      <c r="AH75" s="1">
        <v>1.4138749999999999E-4</v>
      </c>
      <c r="AI75" s="1">
        <v>1.4138749999999999E-4</v>
      </c>
      <c r="AJ75" s="1">
        <v>1.4138749999999999E-4</v>
      </c>
      <c r="AK75" s="1">
        <v>1.4138749999999999E-4</v>
      </c>
      <c r="AL75" s="1">
        <v>1.4138749999999999E-4</v>
      </c>
      <c r="AM75" s="1">
        <v>1.4138749999999999E-4</v>
      </c>
      <c r="AN75" s="1">
        <v>1.4138749999999999E-4</v>
      </c>
      <c r="AO75" s="1">
        <v>1.4138749999999999E-4</v>
      </c>
      <c r="AP75" s="1">
        <v>1.4138749999999999E-4</v>
      </c>
    </row>
    <row r="76" spans="2:42" x14ac:dyDescent="0.25">
      <c r="B76" s="1">
        <v>1.209585E-4</v>
      </c>
      <c r="C76" s="1">
        <v>1.209585E-4</v>
      </c>
      <c r="D76" s="1">
        <v>1.209585E-4</v>
      </c>
      <c r="E76" s="1">
        <v>1.209585E-4</v>
      </c>
      <c r="F76" s="1">
        <v>1.209585E-4</v>
      </c>
      <c r="G76" s="1">
        <v>1.209585E-4</v>
      </c>
      <c r="H76" s="1">
        <v>1.209585E-4</v>
      </c>
      <c r="I76" s="1">
        <v>1.209585E-4</v>
      </c>
      <c r="J76" s="1">
        <v>1.209585E-4</v>
      </c>
      <c r="K76" s="1">
        <v>1.209585E-4</v>
      </c>
      <c r="L76" s="1">
        <v>1.209585E-4</v>
      </c>
      <c r="M76" s="1">
        <v>1.209585E-4</v>
      </c>
      <c r="N76" s="1">
        <v>1.209585E-4</v>
      </c>
      <c r="O76" s="1">
        <v>1.209585E-4</v>
      </c>
      <c r="P76" s="1">
        <v>1.209585E-4</v>
      </c>
      <c r="Q76" s="1">
        <v>1.209585E-4</v>
      </c>
      <c r="R76" s="1">
        <v>1.209585E-4</v>
      </c>
      <c r="S76" s="1">
        <v>1.209585E-4</v>
      </c>
      <c r="T76" s="1">
        <v>1.209585E-4</v>
      </c>
      <c r="U76" s="1">
        <v>1.209585E-4</v>
      </c>
      <c r="W76" s="1">
        <v>1.4138749999999999E-4</v>
      </c>
      <c r="X76" s="1">
        <v>1.4138749999999999E-4</v>
      </c>
      <c r="Y76" s="1">
        <v>1.4138749999999999E-4</v>
      </c>
      <c r="Z76" s="1">
        <v>1.4138749999999999E-4</v>
      </c>
      <c r="AA76" s="1">
        <v>1.4138749999999999E-4</v>
      </c>
      <c r="AB76" s="1">
        <v>1.4138749999999999E-4</v>
      </c>
      <c r="AC76" s="1">
        <v>1.4138749999999999E-4</v>
      </c>
      <c r="AD76" s="1">
        <v>1.4138749999999999E-4</v>
      </c>
      <c r="AE76" s="1">
        <v>1.4138749999999999E-4</v>
      </c>
      <c r="AF76" s="1">
        <v>1.4138749999999999E-4</v>
      </c>
      <c r="AG76" s="1">
        <v>1.4138749999999999E-4</v>
      </c>
      <c r="AH76" s="1">
        <v>1.4138749999999999E-4</v>
      </c>
      <c r="AI76" s="1">
        <v>1.4138749999999999E-4</v>
      </c>
      <c r="AJ76" s="1">
        <v>1.4138749999999999E-4</v>
      </c>
      <c r="AK76" s="1">
        <v>1.4138749999999999E-4</v>
      </c>
      <c r="AL76" s="1">
        <v>1.4138749999999999E-4</v>
      </c>
      <c r="AM76" s="1">
        <v>1.4138749999999999E-4</v>
      </c>
      <c r="AN76" s="1">
        <v>1.4138749999999999E-4</v>
      </c>
      <c r="AO76" s="1">
        <v>1.4138749999999999E-4</v>
      </c>
      <c r="AP76" s="1">
        <v>1.4138749999999999E-4</v>
      </c>
    </row>
    <row r="77" spans="2:42" x14ac:dyDescent="0.25">
      <c r="B77" s="1">
        <v>1.209585E-4</v>
      </c>
      <c r="C77" s="1">
        <v>1.209585E-4</v>
      </c>
      <c r="D77" s="1">
        <v>1.209585E-4</v>
      </c>
      <c r="E77" s="1">
        <v>1.209585E-4</v>
      </c>
      <c r="F77" s="1">
        <v>1.209585E-4</v>
      </c>
      <c r="G77" s="1">
        <v>1.209585E-4</v>
      </c>
      <c r="H77" s="1">
        <v>1.209585E-4</v>
      </c>
      <c r="I77" s="1">
        <v>1.209585E-4</v>
      </c>
      <c r="J77" s="1">
        <v>1.209585E-4</v>
      </c>
      <c r="K77" s="1">
        <v>1.209585E-4</v>
      </c>
      <c r="L77" s="1">
        <v>1.209585E-4</v>
      </c>
      <c r="M77" s="1">
        <v>1.209585E-4</v>
      </c>
      <c r="N77" s="1">
        <v>1.209585E-4</v>
      </c>
      <c r="O77" s="1">
        <v>1.209585E-4</v>
      </c>
      <c r="P77" s="1">
        <v>1.209585E-4</v>
      </c>
      <c r="Q77" s="1">
        <v>1.209585E-4</v>
      </c>
      <c r="R77" s="1">
        <v>1.209585E-4</v>
      </c>
      <c r="S77" s="1">
        <v>1.209585E-4</v>
      </c>
      <c r="T77" s="1">
        <v>1.209585E-4</v>
      </c>
      <c r="U77" s="1">
        <v>1.209585E-4</v>
      </c>
      <c r="W77" s="1">
        <v>1.4138749999999999E-4</v>
      </c>
      <c r="X77" s="1">
        <v>1.4138749999999999E-4</v>
      </c>
      <c r="Y77" s="1">
        <v>1.4138749999999999E-4</v>
      </c>
      <c r="Z77" s="1">
        <v>1.4138749999999999E-4</v>
      </c>
      <c r="AA77" s="1">
        <v>1.4138749999999999E-4</v>
      </c>
      <c r="AB77" s="1">
        <v>1.4138749999999999E-4</v>
      </c>
      <c r="AC77" s="1">
        <v>1.4138749999999999E-4</v>
      </c>
      <c r="AD77" s="1">
        <v>1.4138749999999999E-4</v>
      </c>
      <c r="AE77" s="1">
        <v>1.4138749999999999E-4</v>
      </c>
      <c r="AF77" s="1">
        <v>1.4138749999999999E-4</v>
      </c>
      <c r="AG77" s="1">
        <v>1.4138749999999999E-4</v>
      </c>
      <c r="AH77" s="1">
        <v>1.4138749999999999E-4</v>
      </c>
      <c r="AI77" s="1">
        <v>1.4138749999999999E-4</v>
      </c>
      <c r="AJ77" s="1">
        <v>1.4138749999999999E-4</v>
      </c>
      <c r="AK77" s="1">
        <v>1.4138749999999999E-4</v>
      </c>
      <c r="AL77" s="1">
        <v>1.4138749999999999E-4</v>
      </c>
      <c r="AM77" s="1">
        <v>1.4138749999999999E-4</v>
      </c>
      <c r="AN77" s="1">
        <v>1.4138749999999999E-4</v>
      </c>
      <c r="AO77" s="1">
        <v>1.4138749999999999E-4</v>
      </c>
      <c r="AP77" s="1">
        <v>1.4138749999999999E-4</v>
      </c>
    </row>
    <row r="78" spans="2:42" x14ac:dyDescent="0.25">
      <c r="B78" s="1">
        <v>1.209585E-4</v>
      </c>
      <c r="C78" s="1">
        <v>1.209585E-4</v>
      </c>
      <c r="D78" s="1">
        <v>1.209585E-4</v>
      </c>
      <c r="E78" s="1">
        <v>1.209585E-4</v>
      </c>
      <c r="F78" s="1">
        <v>1.209585E-4</v>
      </c>
      <c r="G78" s="1">
        <v>1.209585E-4</v>
      </c>
      <c r="H78" s="1">
        <v>1.209585E-4</v>
      </c>
      <c r="I78" s="1">
        <v>1.209585E-4</v>
      </c>
      <c r="J78" s="1">
        <v>1.209585E-4</v>
      </c>
      <c r="K78" s="1">
        <v>1.209585E-4</v>
      </c>
      <c r="L78" s="1">
        <v>1.209585E-4</v>
      </c>
      <c r="M78" s="1">
        <v>1.209585E-4</v>
      </c>
      <c r="N78" s="1">
        <v>1.209585E-4</v>
      </c>
      <c r="O78" s="1">
        <v>1.209585E-4</v>
      </c>
      <c r="P78" s="1">
        <v>1.209585E-4</v>
      </c>
      <c r="Q78" s="1">
        <v>1.209585E-4</v>
      </c>
      <c r="R78" s="1">
        <v>1.209585E-4</v>
      </c>
      <c r="S78" s="1">
        <v>1.209585E-4</v>
      </c>
      <c r="T78" s="1">
        <v>1.209585E-4</v>
      </c>
      <c r="U78" s="1">
        <v>1.209585E-4</v>
      </c>
      <c r="W78" s="1">
        <v>1.4138749999999999E-4</v>
      </c>
      <c r="X78" s="1">
        <v>1.4138749999999999E-4</v>
      </c>
      <c r="Y78" s="1">
        <v>1.4138749999999999E-4</v>
      </c>
      <c r="Z78" s="1">
        <v>1.4138749999999999E-4</v>
      </c>
      <c r="AA78" s="1">
        <v>1.4138749999999999E-4</v>
      </c>
      <c r="AB78" s="1">
        <v>1.4138749999999999E-4</v>
      </c>
      <c r="AC78" s="1">
        <v>1.4138749999999999E-4</v>
      </c>
      <c r="AD78" s="1">
        <v>1.4138749999999999E-4</v>
      </c>
      <c r="AE78" s="1">
        <v>1.4138749999999999E-4</v>
      </c>
      <c r="AF78" s="1">
        <v>1.4138749999999999E-4</v>
      </c>
      <c r="AG78" s="1">
        <v>1.4138749999999999E-4</v>
      </c>
      <c r="AH78" s="1">
        <v>1.4138749999999999E-4</v>
      </c>
      <c r="AI78" s="1">
        <v>1.4138749999999999E-4</v>
      </c>
      <c r="AJ78" s="1">
        <v>1.4138749999999999E-4</v>
      </c>
      <c r="AK78" s="1">
        <v>1.4138749999999999E-4</v>
      </c>
      <c r="AL78" s="1">
        <v>1.4138749999999999E-4</v>
      </c>
      <c r="AM78" s="1">
        <v>1.4138749999999999E-4</v>
      </c>
      <c r="AN78" s="1">
        <v>1.4138749999999999E-4</v>
      </c>
      <c r="AO78" s="1">
        <v>1.4138749999999999E-4</v>
      </c>
      <c r="AP78" s="1">
        <v>1.4138749999999999E-4</v>
      </c>
    </row>
    <row r="79" spans="2:42" x14ac:dyDescent="0.25">
      <c r="B79" s="1">
        <v>1.209585E-4</v>
      </c>
      <c r="C79" s="1">
        <v>1.209585E-4</v>
      </c>
      <c r="D79" s="1">
        <v>1.209585E-4</v>
      </c>
      <c r="E79" s="1">
        <v>1.209585E-4</v>
      </c>
      <c r="F79" s="1">
        <v>1.209585E-4</v>
      </c>
      <c r="G79" s="1">
        <v>1.209585E-4</v>
      </c>
      <c r="H79" s="1">
        <v>1.209585E-4</v>
      </c>
      <c r="I79" s="1">
        <v>1.209585E-4</v>
      </c>
      <c r="J79" s="1">
        <v>1.209585E-4</v>
      </c>
      <c r="K79" s="1">
        <v>1.209585E-4</v>
      </c>
      <c r="L79" s="1">
        <v>1.209585E-4</v>
      </c>
      <c r="M79" s="1">
        <v>1.209585E-4</v>
      </c>
      <c r="N79" s="1">
        <v>1.209585E-4</v>
      </c>
      <c r="O79" s="1">
        <v>1.209585E-4</v>
      </c>
      <c r="P79" s="1">
        <v>1.209585E-4</v>
      </c>
      <c r="Q79" s="1">
        <v>1.209585E-4</v>
      </c>
      <c r="R79" s="1">
        <v>1.209585E-4</v>
      </c>
      <c r="S79" s="1">
        <v>1.209585E-4</v>
      </c>
      <c r="T79" s="1">
        <v>1.209585E-4</v>
      </c>
      <c r="U79" s="1">
        <v>1.209585E-4</v>
      </c>
      <c r="W79" s="1">
        <v>1.4138749999999999E-4</v>
      </c>
      <c r="X79" s="1">
        <v>1.4138749999999999E-4</v>
      </c>
      <c r="Y79" s="1">
        <v>1.4138749999999999E-4</v>
      </c>
      <c r="Z79" s="1">
        <v>1.4138749999999999E-4</v>
      </c>
      <c r="AA79" s="1">
        <v>1.4138749999999999E-4</v>
      </c>
      <c r="AB79" s="1">
        <v>1.4138749999999999E-4</v>
      </c>
      <c r="AC79" s="1">
        <v>1.4138749999999999E-4</v>
      </c>
      <c r="AD79" s="1">
        <v>1.4138749999999999E-4</v>
      </c>
      <c r="AE79" s="1">
        <v>1.4138749999999999E-4</v>
      </c>
      <c r="AF79" s="1">
        <v>1.4138749999999999E-4</v>
      </c>
      <c r="AG79" s="1">
        <v>1.4138749999999999E-4</v>
      </c>
      <c r="AH79" s="1">
        <v>1.4138749999999999E-4</v>
      </c>
      <c r="AI79" s="1">
        <v>1.4138749999999999E-4</v>
      </c>
      <c r="AJ79" s="1">
        <v>1.4138749999999999E-4</v>
      </c>
      <c r="AK79" s="1">
        <v>1.4138749999999999E-4</v>
      </c>
      <c r="AL79" s="1">
        <v>1.4138749999999999E-4</v>
      </c>
      <c r="AM79" s="1">
        <v>1.4138749999999999E-4</v>
      </c>
      <c r="AN79" s="1">
        <v>1.4138749999999999E-4</v>
      </c>
      <c r="AO79" s="1">
        <v>1.4138749999999999E-4</v>
      </c>
      <c r="AP79" s="1">
        <v>1.4138749999999999E-4</v>
      </c>
    </row>
    <row r="80" spans="2:42" x14ac:dyDescent="0.25">
      <c r="B80" s="1">
        <v>1.209585E-4</v>
      </c>
      <c r="C80" s="1">
        <v>1.209585E-4</v>
      </c>
      <c r="D80" s="1">
        <v>1.209585E-4</v>
      </c>
      <c r="E80" s="1">
        <v>1.209585E-4</v>
      </c>
      <c r="F80" s="1">
        <v>1.209585E-4</v>
      </c>
      <c r="G80" s="1">
        <v>1.209585E-4</v>
      </c>
      <c r="H80" s="1">
        <v>1.209585E-4</v>
      </c>
      <c r="I80" s="1">
        <v>1.209585E-4</v>
      </c>
      <c r="J80" s="1">
        <v>1.209585E-4</v>
      </c>
      <c r="K80" s="1">
        <v>1.209585E-4</v>
      </c>
      <c r="L80" s="1">
        <v>1.209585E-4</v>
      </c>
      <c r="M80" s="1">
        <v>1.209585E-4</v>
      </c>
      <c r="N80" s="1">
        <v>1.209585E-4</v>
      </c>
      <c r="O80" s="1">
        <v>1.209585E-4</v>
      </c>
      <c r="P80" s="1">
        <v>1.209585E-4</v>
      </c>
      <c r="Q80" s="1">
        <v>1.209585E-4</v>
      </c>
      <c r="R80" s="1">
        <v>1.209585E-4</v>
      </c>
      <c r="S80" s="1">
        <v>1.209585E-4</v>
      </c>
      <c r="T80" s="1">
        <v>1.209585E-4</v>
      </c>
      <c r="U80" s="1">
        <v>1.209585E-4</v>
      </c>
      <c r="W80" s="1">
        <v>1.4138749999999999E-4</v>
      </c>
      <c r="X80" s="1">
        <v>1.4138749999999999E-4</v>
      </c>
      <c r="Y80" s="1">
        <v>1.4138749999999999E-4</v>
      </c>
      <c r="Z80" s="1">
        <v>1.4138749999999999E-4</v>
      </c>
      <c r="AA80" s="1">
        <v>1.4138749999999999E-4</v>
      </c>
      <c r="AB80" s="1">
        <v>1.4138749999999999E-4</v>
      </c>
      <c r="AC80" s="1">
        <v>1.4138749999999999E-4</v>
      </c>
      <c r="AD80" s="1">
        <v>1.4138749999999999E-4</v>
      </c>
      <c r="AE80" s="1">
        <v>1.4138749999999999E-4</v>
      </c>
      <c r="AF80" s="1">
        <v>1.4138749999999999E-4</v>
      </c>
      <c r="AG80" s="1">
        <v>1.4138749999999999E-4</v>
      </c>
      <c r="AH80" s="1">
        <v>1.4138749999999999E-4</v>
      </c>
      <c r="AI80" s="1">
        <v>1.4138749999999999E-4</v>
      </c>
      <c r="AJ80" s="1">
        <v>1.4138749999999999E-4</v>
      </c>
      <c r="AK80" s="1">
        <v>1.4138749999999999E-4</v>
      </c>
      <c r="AL80" s="1">
        <v>1.4138749999999999E-4</v>
      </c>
      <c r="AM80" s="1">
        <v>1.4138749999999999E-4</v>
      </c>
      <c r="AN80" s="1">
        <v>1.4138749999999999E-4</v>
      </c>
      <c r="AO80" s="1">
        <v>1.4138749999999999E-4</v>
      </c>
      <c r="AP80" s="1">
        <v>1.4138749999999999E-4</v>
      </c>
    </row>
    <row r="81" spans="2:42" x14ac:dyDescent="0.25">
      <c r="B81" s="1">
        <v>1.209585E-4</v>
      </c>
      <c r="C81" s="1">
        <v>1.209585E-4</v>
      </c>
      <c r="D81" s="1">
        <v>1.209585E-4</v>
      </c>
      <c r="E81" s="1">
        <v>1.209585E-4</v>
      </c>
      <c r="F81" s="1">
        <v>1.209585E-4</v>
      </c>
      <c r="G81" s="1">
        <v>1.209585E-4</v>
      </c>
      <c r="H81" s="1">
        <v>1.209585E-4</v>
      </c>
      <c r="I81" s="1">
        <v>1.209585E-4</v>
      </c>
      <c r="J81" s="1">
        <v>1.209585E-4</v>
      </c>
      <c r="K81" s="1">
        <v>1.209585E-4</v>
      </c>
      <c r="L81" s="1">
        <v>1.209585E-4</v>
      </c>
      <c r="M81" s="1">
        <v>1.209585E-4</v>
      </c>
      <c r="N81" s="1">
        <v>1.209585E-4</v>
      </c>
      <c r="O81" s="1">
        <v>1.209585E-4</v>
      </c>
      <c r="P81" s="1">
        <v>1.209585E-4</v>
      </c>
      <c r="Q81" s="1">
        <v>1.209585E-4</v>
      </c>
      <c r="R81" s="1">
        <v>1.209585E-4</v>
      </c>
      <c r="S81" s="1">
        <v>1.209585E-4</v>
      </c>
      <c r="T81" s="1">
        <v>1.209585E-4</v>
      </c>
      <c r="U81" s="1">
        <v>1.209585E-4</v>
      </c>
      <c r="W81" s="1">
        <v>1.4138749999999999E-4</v>
      </c>
      <c r="X81" s="1">
        <v>1.4138749999999999E-4</v>
      </c>
      <c r="Y81" s="1">
        <v>1.4138749999999999E-4</v>
      </c>
      <c r="Z81" s="1">
        <v>1.4138749999999999E-4</v>
      </c>
      <c r="AA81" s="1">
        <v>1.4138749999999999E-4</v>
      </c>
      <c r="AB81" s="1">
        <v>1.4138749999999999E-4</v>
      </c>
      <c r="AC81" s="1">
        <v>1.4138749999999999E-4</v>
      </c>
      <c r="AD81" s="1">
        <v>1.4138749999999999E-4</v>
      </c>
      <c r="AE81" s="1">
        <v>1.4138749999999999E-4</v>
      </c>
      <c r="AF81" s="1">
        <v>1.4138749999999999E-4</v>
      </c>
      <c r="AG81" s="1">
        <v>1.4138749999999999E-4</v>
      </c>
      <c r="AH81" s="1">
        <v>1.4138749999999999E-4</v>
      </c>
      <c r="AI81" s="1">
        <v>1.4138749999999999E-4</v>
      </c>
      <c r="AJ81" s="1">
        <v>1.4138749999999999E-4</v>
      </c>
      <c r="AK81" s="1">
        <v>1.4138749999999999E-4</v>
      </c>
      <c r="AL81" s="1">
        <v>1.4138749999999999E-4</v>
      </c>
      <c r="AM81" s="1">
        <v>1.4138749999999999E-4</v>
      </c>
      <c r="AN81" s="1">
        <v>1.4138749999999999E-4</v>
      </c>
      <c r="AO81" s="1">
        <v>1.4138749999999999E-4</v>
      </c>
      <c r="AP81" s="1">
        <v>1.4138749999999999E-4</v>
      </c>
    </row>
    <row r="83" spans="2:42" x14ac:dyDescent="0.25">
      <c r="B83" s="1">
        <v>1.4466880000000001E-4</v>
      </c>
      <c r="C83" s="1">
        <v>1.4466880000000001E-4</v>
      </c>
      <c r="D83" s="1">
        <v>1.4466880000000001E-4</v>
      </c>
      <c r="E83" s="1">
        <v>1.4466880000000001E-4</v>
      </c>
      <c r="F83" s="1">
        <v>1.4466880000000001E-4</v>
      </c>
      <c r="G83" s="1">
        <v>1.4466880000000001E-4</v>
      </c>
      <c r="H83" s="1">
        <v>1.4466880000000001E-4</v>
      </c>
      <c r="I83" s="1">
        <v>1.4466880000000001E-4</v>
      </c>
      <c r="J83" s="1">
        <v>1.4466880000000001E-4</v>
      </c>
      <c r="K83" s="1">
        <v>1.4466880000000001E-4</v>
      </c>
      <c r="L83" s="1">
        <v>1.4466880000000001E-4</v>
      </c>
      <c r="M83" s="1">
        <v>1.4466880000000001E-4</v>
      </c>
      <c r="N83" s="1">
        <v>1.4466880000000001E-4</v>
      </c>
      <c r="O83" s="1">
        <v>1.4466880000000001E-4</v>
      </c>
      <c r="P83" s="1">
        <v>1.4466880000000001E-4</v>
      </c>
      <c r="Q83" s="1">
        <v>1.4466880000000001E-4</v>
      </c>
      <c r="R83" s="1">
        <v>1.4466880000000001E-4</v>
      </c>
      <c r="S83" s="1">
        <v>1.4466880000000001E-4</v>
      </c>
      <c r="T83" s="1">
        <v>1.4466880000000001E-4</v>
      </c>
      <c r="U83" s="1">
        <v>1.4466880000000001E-4</v>
      </c>
      <c r="W83" s="1">
        <v>1.2932690000000001E-4</v>
      </c>
      <c r="X83" s="1">
        <v>1.2932690000000001E-4</v>
      </c>
      <c r="Y83" s="1">
        <v>1.2932690000000001E-4</v>
      </c>
      <c r="Z83" s="1">
        <v>1.2932690000000001E-4</v>
      </c>
      <c r="AA83" s="1">
        <v>1.2932690000000001E-4</v>
      </c>
      <c r="AB83" s="1">
        <v>1.2932690000000001E-4</v>
      </c>
      <c r="AC83" s="1">
        <v>1.2932690000000001E-4</v>
      </c>
      <c r="AD83" s="1">
        <v>1.2932690000000001E-4</v>
      </c>
      <c r="AE83" s="1">
        <v>1.2932690000000001E-4</v>
      </c>
      <c r="AF83" s="1">
        <v>1.2932690000000001E-4</v>
      </c>
      <c r="AG83" s="1">
        <v>1.2932690000000001E-4</v>
      </c>
      <c r="AH83" s="1">
        <v>1.2932690000000001E-4</v>
      </c>
      <c r="AI83" s="1">
        <v>1.2932690000000001E-4</v>
      </c>
      <c r="AJ83" s="1">
        <v>1.2932690000000001E-4</v>
      </c>
      <c r="AK83" s="1">
        <v>1.2932690000000001E-4</v>
      </c>
      <c r="AL83" s="1">
        <v>1.2932690000000001E-4</v>
      </c>
      <c r="AM83" s="1">
        <v>1.2932690000000001E-4</v>
      </c>
      <c r="AN83" s="1">
        <v>1.2932690000000001E-4</v>
      </c>
      <c r="AO83" s="1">
        <v>1.2932690000000001E-4</v>
      </c>
      <c r="AP83" s="1">
        <v>1.2932690000000001E-4</v>
      </c>
    </row>
    <row r="84" spans="2:42" x14ac:dyDescent="0.25">
      <c r="B84" s="1">
        <v>1.4466880000000001E-4</v>
      </c>
      <c r="C84" s="1">
        <v>1.4466880000000001E-4</v>
      </c>
      <c r="D84" s="1">
        <v>1.4466880000000001E-4</v>
      </c>
      <c r="E84" s="1">
        <v>1.4466880000000001E-4</v>
      </c>
      <c r="F84" s="1">
        <v>1.4466880000000001E-4</v>
      </c>
      <c r="G84" s="1">
        <v>1.4466880000000001E-4</v>
      </c>
      <c r="H84" s="1">
        <v>1.4466880000000001E-4</v>
      </c>
      <c r="I84" s="1">
        <v>1.4466880000000001E-4</v>
      </c>
      <c r="J84" s="1">
        <v>1.4466880000000001E-4</v>
      </c>
      <c r="K84" s="1">
        <v>1.4466880000000001E-4</v>
      </c>
      <c r="L84" s="1">
        <v>1.4466880000000001E-4</v>
      </c>
      <c r="M84" s="1">
        <v>1.4466880000000001E-4</v>
      </c>
      <c r="N84" s="1">
        <v>1.4466880000000001E-4</v>
      </c>
      <c r="O84" s="1">
        <v>1.4466880000000001E-4</v>
      </c>
      <c r="P84" s="1">
        <v>1.4466880000000001E-4</v>
      </c>
      <c r="Q84" s="1">
        <v>1.4466880000000001E-4</v>
      </c>
      <c r="R84" s="1">
        <v>1.4466880000000001E-4</v>
      </c>
      <c r="S84" s="1">
        <v>1.4466880000000001E-4</v>
      </c>
      <c r="T84" s="1">
        <v>1.4466880000000001E-4</v>
      </c>
      <c r="U84" s="1">
        <v>1.4466880000000001E-4</v>
      </c>
      <c r="W84" s="1">
        <v>1.2932690000000001E-4</v>
      </c>
      <c r="X84" s="1">
        <v>1.2932690000000001E-4</v>
      </c>
      <c r="Y84" s="1">
        <v>1.2932690000000001E-4</v>
      </c>
      <c r="Z84" s="1">
        <v>1.2932690000000001E-4</v>
      </c>
      <c r="AA84" s="1">
        <v>1.2932690000000001E-4</v>
      </c>
      <c r="AB84" s="1">
        <v>1.2932690000000001E-4</v>
      </c>
      <c r="AC84" s="1">
        <v>1.2932690000000001E-4</v>
      </c>
      <c r="AD84" s="1">
        <v>1.2932690000000001E-4</v>
      </c>
      <c r="AE84" s="1">
        <v>1.2932690000000001E-4</v>
      </c>
      <c r="AF84" s="1">
        <v>1.2932690000000001E-4</v>
      </c>
      <c r="AG84" s="1">
        <v>1.2932690000000001E-4</v>
      </c>
      <c r="AH84" s="1">
        <v>1.2932690000000001E-4</v>
      </c>
      <c r="AI84" s="1">
        <v>1.2932690000000001E-4</v>
      </c>
      <c r="AJ84" s="1">
        <v>1.2932690000000001E-4</v>
      </c>
      <c r="AK84" s="1">
        <v>1.2932690000000001E-4</v>
      </c>
      <c r="AL84" s="1">
        <v>1.2932690000000001E-4</v>
      </c>
      <c r="AM84" s="1">
        <v>1.2932690000000001E-4</v>
      </c>
      <c r="AN84" s="1">
        <v>1.2932690000000001E-4</v>
      </c>
      <c r="AO84" s="1">
        <v>1.2932690000000001E-4</v>
      </c>
      <c r="AP84" s="1">
        <v>1.2932690000000001E-4</v>
      </c>
    </row>
    <row r="85" spans="2:42" x14ac:dyDescent="0.25">
      <c r="B85" s="1">
        <v>1.4466880000000001E-4</v>
      </c>
      <c r="C85" s="1">
        <v>1.4466880000000001E-4</v>
      </c>
      <c r="D85" s="1">
        <v>1.4466880000000001E-4</v>
      </c>
      <c r="E85" s="1">
        <v>1.4466880000000001E-4</v>
      </c>
      <c r="F85" s="1">
        <v>1.4466880000000001E-4</v>
      </c>
      <c r="G85" s="1">
        <v>1.4466880000000001E-4</v>
      </c>
      <c r="H85" s="1">
        <v>1.4466880000000001E-4</v>
      </c>
      <c r="I85" s="1">
        <v>1.4466880000000001E-4</v>
      </c>
      <c r="J85" s="1">
        <v>1.4466880000000001E-4</v>
      </c>
      <c r="K85" s="1">
        <v>1.4466880000000001E-4</v>
      </c>
      <c r="L85" s="1">
        <v>1.4466880000000001E-4</v>
      </c>
      <c r="M85" s="1">
        <v>1.4466880000000001E-4</v>
      </c>
      <c r="N85" s="1">
        <v>1.4466880000000001E-4</v>
      </c>
      <c r="O85" s="1">
        <v>1.4466880000000001E-4</v>
      </c>
      <c r="P85" s="1">
        <v>1.4466880000000001E-4</v>
      </c>
      <c r="Q85" s="1">
        <v>1.4466880000000001E-4</v>
      </c>
      <c r="R85" s="1">
        <v>1.4466880000000001E-4</v>
      </c>
      <c r="S85" s="1">
        <v>1.4466880000000001E-4</v>
      </c>
      <c r="T85" s="1">
        <v>1.4466880000000001E-4</v>
      </c>
      <c r="U85" s="1">
        <v>1.4466880000000001E-4</v>
      </c>
      <c r="W85" s="1">
        <v>1.2932690000000001E-4</v>
      </c>
      <c r="X85" s="1">
        <v>1.2932690000000001E-4</v>
      </c>
      <c r="Y85" s="1">
        <v>1.2932690000000001E-4</v>
      </c>
      <c r="Z85" s="1">
        <v>1.2932690000000001E-4</v>
      </c>
      <c r="AA85" s="1">
        <v>1.2932690000000001E-4</v>
      </c>
      <c r="AB85" s="1">
        <v>1.2932690000000001E-4</v>
      </c>
      <c r="AC85" s="1">
        <v>1.2932690000000001E-4</v>
      </c>
      <c r="AD85" s="1">
        <v>1.2932690000000001E-4</v>
      </c>
      <c r="AE85" s="1">
        <v>1.2932690000000001E-4</v>
      </c>
      <c r="AF85" s="1">
        <v>1.2932690000000001E-4</v>
      </c>
      <c r="AG85" s="1">
        <v>1.2932690000000001E-4</v>
      </c>
      <c r="AH85" s="1">
        <v>1.2932690000000001E-4</v>
      </c>
      <c r="AI85" s="1">
        <v>1.2932690000000001E-4</v>
      </c>
      <c r="AJ85" s="1">
        <v>1.2932690000000001E-4</v>
      </c>
      <c r="AK85" s="1">
        <v>1.2932690000000001E-4</v>
      </c>
      <c r="AL85" s="1">
        <v>1.2932690000000001E-4</v>
      </c>
      <c r="AM85" s="1">
        <v>1.2932690000000001E-4</v>
      </c>
      <c r="AN85" s="1">
        <v>1.2932690000000001E-4</v>
      </c>
      <c r="AO85" s="1">
        <v>1.2932690000000001E-4</v>
      </c>
      <c r="AP85" s="1">
        <v>1.2932690000000001E-4</v>
      </c>
    </row>
    <row r="86" spans="2:42" x14ac:dyDescent="0.25">
      <c r="B86" s="1">
        <v>1.4466880000000001E-4</v>
      </c>
      <c r="C86" s="1">
        <v>1.4466880000000001E-4</v>
      </c>
      <c r="D86" s="1">
        <v>1.4466880000000001E-4</v>
      </c>
      <c r="E86" s="1">
        <v>1.4466880000000001E-4</v>
      </c>
      <c r="F86" s="1">
        <v>1.4466880000000001E-4</v>
      </c>
      <c r="G86" s="1">
        <v>1.4466880000000001E-4</v>
      </c>
      <c r="H86" s="1">
        <v>1.4466880000000001E-4</v>
      </c>
      <c r="I86" s="1">
        <v>1.4466880000000001E-4</v>
      </c>
      <c r="J86" s="1">
        <v>1.4466880000000001E-4</v>
      </c>
      <c r="K86" s="1">
        <v>1.4466880000000001E-4</v>
      </c>
      <c r="L86" s="1">
        <v>1.4466880000000001E-4</v>
      </c>
      <c r="M86" s="1">
        <v>1.4466880000000001E-4</v>
      </c>
      <c r="N86" s="1">
        <v>1.4466880000000001E-4</v>
      </c>
      <c r="O86" s="1">
        <v>1.4466880000000001E-4</v>
      </c>
      <c r="P86" s="1">
        <v>1.4466880000000001E-4</v>
      </c>
      <c r="Q86" s="1">
        <v>1.4466880000000001E-4</v>
      </c>
      <c r="R86" s="1">
        <v>1.4466880000000001E-4</v>
      </c>
      <c r="S86" s="1">
        <v>1.4466880000000001E-4</v>
      </c>
      <c r="T86" s="1">
        <v>1.4466880000000001E-4</v>
      </c>
      <c r="U86" s="1">
        <v>1.4466880000000001E-4</v>
      </c>
      <c r="W86" s="1">
        <v>1.2932690000000001E-4</v>
      </c>
      <c r="X86" s="1">
        <v>1.2932690000000001E-4</v>
      </c>
      <c r="Y86" s="1">
        <v>1.2932690000000001E-4</v>
      </c>
      <c r="Z86" s="1">
        <v>1.2932690000000001E-4</v>
      </c>
      <c r="AA86" s="1">
        <v>1.2932690000000001E-4</v>
      </c>
      <c r="AB86" s="1">
        <v>1.2932690000000001E-4</v>
      </c>
      <c r="AC86" s="1">
        <v>1.2932690000000001E-4</v>
      </c>
      <c r="AD86" s="1">
        <v>1.2932690000000001E-4</v>
      </c>
      <c r="AE86" s="1">
        <v>1.2932690000000001E-4</v>
      </c>
      <c r="AF86" s="1">
        <v>1.2932690000000001E-4</v>
      </c>
      <c r="AG86" s="1">
        <v>1.2932690000000001E-4</v>
      </c>
      <c r="AH86" s="1">
        <v>1.2932690000000001E-4</v>
      </c>
      <c r="AI86" s="1">
        <v>1.2932690000000001E-4</v>
      </c>
      <c r="AJ86" s="1">
        <v>1.2932690000000001E-4</v>
      </c>
      <c r="AK86" s="1">
        <v>1.2932690000000001E-4</v>
      </c>
      <c r="AL86" s="1">
        <v>1.2932690000000001E-4</v>
      </c>
      <c r="AM86" s="1">
        <v>1.2932690000000001E-4</v>
      </c>
      <c r="AN86" s="1">
        <v>1.2932690000000001E-4</v>
      </c>
      <c r="AO86" s="1">
        <v>1.2932690000000001E-4</v>
      </c>
      <c r="AP86" s="1">
        <v>1.2932690000000001E-4</v>
      </c>
    </row>
    <row r="87" spans="2:42" x14ac:dyDescent="0.25">
      <c r="B87" s="1">
        <v>1.4466880000000001E-4</v>
      </c>
      <c r="C87" s="1">
        <v>1.4466880000000001E-4</v>
      </c>
      <c r="D87" s="1">
        <v>1.4466880000000001E-4</v>
      </c>
      <c r="E87" s="1">
        <v>1.4466880000000001E-4</v>
      </c>
      <c r="F87" s="1">
        <v>1.4466880000000001E-4</v>
      </c>
      <c r="G87" s="1">
        <v>1.4466880000000001E-4</v>
      </c>
      <c r="H87" s="1">
        <v>1.4466880000000001E-4</v>
      </c>
      <c r="I87" s="1">
        <v>1.4466880000000001E-4</v>
      </c>
      <c r="J87" s="1">
        <v>1.4466880000000001E-4</v>
      </c>
      <c r="K87" s="1">
        <v>1.4466880000000001E-4</v>
      </c>
      <c r="L87" s="1">
        <v>1.4466880000000001E-4</v>
      </c>
      <c r="M87" s="1">
        <v>1.4466880000000001E-4</v>
      </c>
      <c r="N87" s="1">
        <v>1.4466880000000001E-4</v>
      </c>
      <c r="O87" s="1">
        <v>1.4466880000000001E-4</v>
      </c>
      <c r="P87" s="1">
        <v>1.4466880000000001E-4</v>
      </c>
      <c r="Q87" s="1">
        <v>1.4466880000000001E-4</v>
      </c>
      <c r="R87" s="1">
        <v>1.4466880000000001E-4</v>
      </c>
      <c r="S87" s="1">
        <v>1.4466880000000001E-4</v>
      </c>
      <c r="T87" s="1">
        <v>1.4466880000000001E-4</v>
      </c>
      <c r="U87" s="1">
        <v>1.4466880000000001E-4</v>
      </c>
      <c r="W87" s="1">
        <v>1.2932690000000001E-4</v>
      </c>
      <c r="X87" s="1">
        <v>1.2932690000000001E-4</v>
      </c>
      <c r="Y87" s="1">
        <v>1.2932690000000001E-4</v>
      </c>
      <c r="Z87" s="1">
        <v>1.2932690000000001E-4</v>
      </c>
      <c r="AA87" s="1">
        <v>1.2932690000000001E-4</v>
      </c>
      <c r="AB87" s="1">
        <v>1.2932690000000001E-4</v>
      </c>
      <c r="AC87" s="1">
        <v>1.2932690000000001E-4</v>
      </c>
      <c r="AD87" s="1">
        <v>1.2932690000000001E-4</v>
      </c>
      <c r="AE87" s="1">
        <v>1.2932690000000001E-4</v>
      </c>
      <c r="AF87" s="1">
        <v>1.2932690000000001E-4</v>
      </c>
      <c r="AG87" s="1">
        <v>1.2932690000000001E-4</v>
      </c>
      <c r="AH87" s="1">
        <v>1.2932690000000001E-4</v>
      </c>
      <c r="AI87" s="1">
        <v>1.2932690000000001E-4</v>
      </c>
      <c r="AJ87" s="1">
        <v>1.2932690000000001E-4</v>
      </c>
      <c r="AK87" s="1">
        <v>1.2932690000000001E-4</v>
      </c>
      <c r="AL87" s="1">
        <v>1.2932690000000001E-4</v>
      </c>
      <c r="AM87" s="1">
        <v>1.2932690000000001E-4</v>
      </c>
      <c r="AN87" s="1">
        <v>1.2932690000000001E-4</v>
      </c>
      <c r="AO87" s="1">
        <v>1.2932690000000001E-4</v>
      </c>
      <c r="AP87" s="1">
        <v>1.2932690000000001E-4</v>
      </c>
    </row>
    <row r="88" spans="2:42" x14ac:dyDescent="0.25">
      <c r="B88" s="1">
        <v>1.4466880000000001E-4</v>
      </c>
      <c r="C88" s="1">
        <v>1.4466880000000001E-4</v>
      </c>
      <c r="D88" s="1">
        <v>1.4466880000000001E-4</v>
      </c>
      <c r="E88" s="1">
        <v>1.4466880000000001E-4</v>
      </c>
      <c r="F88" s="1">
        <v>1.4466880000000001E-4</v>
      </c>
      <c r="G88" s="1">
        <v>1.4466880000000001E-4</v>
      </c>
      <c r="H88" s="1">
        <v>1.4466880000000001E-4</v>
      </c>
      <c r="I88" s="1">
        <v>1.4466880000000001E-4</v>
      </c>
      <c r="J88" s="1">
        <v>1.4466880000000001E-4</v>
      </c>
      <c r="K88" s="1">
        <v>1.4466880000000001E-4</v>
      </c>
      <c r="L88" s="1">
        <v>1.4466880000000001E-4</v>
      </c>
      <c r="M88" s="1">
        <v>1.4466880000000001E-4</v>
      </c>
      <c r="N88" s="1">
        <v>1.4466880000000001E-4</v>
      </c>
      <c r="O88" s="1">
        <v>1.4466880000000001E-4</v>
      </c>
      <c r="P88" s="1">
        <v>1.4466880000000001E-4</v>
      </c>
      <c r="Q88" s="1">
        <v>1.4466880000000001E-4</v>
      </c>
      <c r="R88" s="1">
        <v>1.4466880000000001E-4</v>
      </c>
      <c r="S88" s="1">
        <v>1.4466880000000001E-4</v>
      </c>
      <c r="T88" s="1">
        <v>1.4466880000000001E-4</v>
      </c>
      <c r="U88" s="1">
        <v>1.4466880000000001E-4</v>
      </c>
      <c r="W88" s="1">
        <v>1.2932690000000001E-4</v>
      </c>
      <c r="X88" s="1">
        <v>1.2932690000000001E-4</v>
      </c>
      <c r="Y88" s="1">
        <v>1.2932690000000001E-4</v>
      </c>
      <c r="Z88" s="1">
        <v>1.2932690000000001E-4</v>
      </c>
      <c r="AA88" s="1">
        <v>1.2932690000000001E-4</v>
      </c>
      <c r="AB88" s="1">
        <v>1.2932690000000001E-4</v>
      </c>
      <c r="AC88" s="1">
        <v>1.2932690000000001E-4</v>
      </c>
      <c r="AD88" s="1">
        <v>1.2932690000000001E-4</v>
      </c>
      <c r="AE88" s="1">
        <v>1.2932690000000001E-4</v>
      </c>
      <c r="AF88" s="1">
        <v>1.2932690000000001E-4</v>
      </c>
      <c r="AG88" s="1">
        <v>1.2932690000000001E-4</v>
      </c>
      <c r="AH88" s="1">
        <v>1.2932690000000001E-4</v>
      </c>
      <c r="AI88" s="1">
        <v>1.2932690000000001E-4</v>
      </c>
      <c r="AJ88" s="1">
        <v>1.2932690000000001E-4</v>
      </c>
      <c r="AK88" s="1">
        <v>1.2932690000000001E-4</v>
      </c>
      <c r="AL88" s="1">
        <v>1.2932690000000001E-4</v>
      </c>
      <c r="AM88" s="1">
        <v>1.2932690000000001E-4</v>
      </c>
      <c r="AN88" s="1">
        <v>1.2932690000000001E-4</v>
      </c>
      <c r="AO88" s="1">
        <v>1.2932690000000001E-4</v>
      </c>
      <c r="AP88" s="1">
        <v>1.2932690000000001E-4</v>
      </c>
    </row>
    <row r="89" spans="2:42" x14ac:dyDescent="0.25">
      <c r="B89" s="1">
        <v>1.4466880000000001E-4</v>
      </c>
      <c r="C89" s="1">
        <v>1.4466880000000001E-4</v>
      </c>
      <c r="D89" s="1">
        <v>1.4466880000000001E-4</v>
      </c>
      <c r="E89" s="1">
        <v>1.4466880000000001E-4</v>
      </c>
      <c r="F89" s="1">
        <v>1.4466880000000001E-4</v>
      </c>
      <c r="G89" s="1">
        <v>1.4466880000000001E-4</v>
      </c>
      <c r="H89" s="1">
        <v>1.4466880000000001E-4</v>
      </c>
      <c r="I89" s="1">
        <v>1.4466880000000001E-4</v>
      </c>
      <c r="J89" s="1">
        <v>1.4466880000000001E-4</v>
      </c>
      <c r="K89" s="1">
        <v>1.4466880000000001E-4</v>
      </c>
      <c r="L89" s="1">
        <v>1.4466880000000001E-4</v>
      </c>
      <c r="M89" s="1">
        <v>1.4466880000000001E-4</v>
      </c>
      <c r="N89" s="1">
        <v>1.4466880000000001E-4</v>
      </c>
      <c r="O89" s="1">
        <v>1.4466880000000001E-4</v>
      </c>
      <c r="P89" s="1">
        <v>1.4466880000000001E-4</v>
      </c>
      <c r="Q89" s="1">
        <v>1.4466880000000001E-4</v>
      </c>
      <c r="R89" s="1">
        <v>1.4466880000000001E-4</v>
      </c>
      <c r="S89" s="1">
        <v>1.4466880000000001E-4</v>
      </c>
      <c r="T89" s="1">
        <v>1.4466880000000001E-4</v>
      </c>
      <c r="U89" s="1">
        <v>1.4466880000000001E-4</v>
      </c>
      <c r="W89" s="1">
        <v>1.2932690000000001E-4</v>
      </c>
      <c r="X89" s="1">
        <v>1.2932690000000001E-4</v>
      </c>
      <c r="Y89" s="1">
        <v>1.2932690000000001E-4</v>
      </c>
      <c r="Z89" s="1">
        <v>1.2932690000000001E-4</v>
      </c>
      <c r="AA89" s="1">
        <v>1.2932690000000001E-4</v>
      </c>
      <c r="AB89" s="1">
        <v>1.2932690000000001E-4</v>
      </c>
      <c r="AC89" s="1">
        <v>1.2932690000000001E-4</v>
      </c>
      <c r="AD89" s="1">
        <v>1.2932690000000001E-4</v>
      </c>
      <c r="AE89" s="1">
        <v>1.2932690000000001E-4</v>
      </c>
      <c r="AF89" s="1">
        <v>1.2932690000000001E-4</v>
      </c>
      <c r="AG89" s="1">
        <v>1.2932690000000001E-4</v>
      </c>
      <c r="AH89" s="1">
        <v>1.2932690000000001E-4</v>
      </c>
      <c r="AI89" s="1">
        <v>1.2932690000000001E-4</v>
      </c>
      <c r="AJ89" s="1">
        <v>1.2932690000000001E-4</v>
      </c>
      <c r="AK89" s="1">
        <v>1.2932690000000001E-4</v>
      </c>
      <c r="AL89" s="1">
        <v>1.2932690000000001E-4</v>
      </c>
      <c r="AM89" s="1">
        <v>1.2932690000000001E-4</v>
      </c>
      <c r="AN89" s="1">
        <v>1.2932690000000001E-4</v>
      </c>
      <c r="AO89" s="1">
        <v>1.2932690000000001E-4</v>
      </c>
      <c r="AP89" s="1">
        <v>1.2932690000000001E-4</v>
      </c>
    </row>
    <row r="90" spans="2:42" x14ac:dyDescent="0.25">
      <c r="B90" s="1">
        <v>1.4466880000000001E-4</v>
      </c>
      <c r="C90" s="1">
        <v>1.4466880000000001E-4</v>
      </c>
      <c r="D90" s="1">
        <v>1.4466880000000001E-4</v>
      </c>
      <c r="E90" s="1">
        <v>1.4466880000000001E-4</v>
      </c>
      <c r="F90" s="1">
        <v>1.4466880000000001E-4</v>
      </c>
      <c r="G90" s="1">
        <v>1.4466880000000001E-4</v>
      </c>
      <c r="H90" s="1">
        <v>1.4466880000000001E-4</v>
      </c>
      <c r="I90" s="1">
        <v>1.4466880000000001E-4</v>
      </c>
      <c r="J90" s="1">
        <v>1.4466880000000001E-4</v>
      </c>
      <c r="K90" s="1">
        <v>1.4466880000000001E-4</v>
      </c>
      <c r="L90" s="1">
        <v>1.4466880000000001E-4</v>
      </c>
      <c r="M90" s="1">
        <v>1.4466880000000001E-4</v>
      </c>
      <c r="N90" s="1">
        <v>1.4466880000000001E-4</v>
      </c>
      <c r="O90" s="1">
        <v>1.4466880000000001E-4</v>
      </c>
      <c r="P90" s="1">
        <v>1.4466880000000001E-4</v>
      </c>
      <c r="Q90" s="1">
        <v>1.4466880000000001E-4</v>
      </c>
      <c r="R90" s="1">
        <v>1.4466880000000001E-4</v>
      </c>
      <c r="S90" s="1">
        <v>1.4466880000000001E-4</v>
      </c>
      <c r="T90" s="1">
        <v>1.4466880000000001E-4</v>
      </c>
      <c r="U90" s="1">
        <v>1.4466880000000001E-4</v>
      </c>
      <c r="W90" s="1">
        <v>1.2932690000000001E-4</v>
      </c>
      <c r="X90" s="1">
        <v>1.2932690000000001E-4</v>
      </c>
      <c r="Y90" s="1">
        <v>1.2932690000000001E-4</v>
      </c>
      <c r="Z90" s="1">
        <v>1.2932690000000001E-4</v>
      </c>
      <c r="AA90" s="1">
        <v>1.2932690000000001E-4</v>
      </c>
      <c r="AB90" s="1">
        <v>1.2932690000000001E-4</v>
      </c>
      <c r="AC90" s="1">
        <v>1.2932690000000001E-4</v>
      </c>
      <c r="AD90" s="1">
        <v>1.2932690000000001E-4</v>
      </c>
      <c r="AE90" s="1">
        <v>1.2932690000000001E-4</v>
      </c>
      <c r="AF90" s="1">
        <v>1.2932690000000001E-4</v>
      </c>
      <c r="AG90" s="1">
        <v>1.2932690000000001E-4</v>
      </c>
      <c r="AH90" s="1">
        <v>1.2932690000000001E-4</v>
      </c>
      <c r="AI90" s="1">
        <v>1.2932690000000001E-4</v>
      </c>
      <c r="AJ90" s="1">
        <v>1.2932690000000001E-4</v>
      </c>
      <c r="AK90" s="1">
        <v>1.2932690000000001E-4</v>
      </c>
      <c r="AL90" s="1">
        <v>1.2932690000000001E-4</v>
      </c>
      <c r="AM90" s="1">
        <v>1.2932690000000001E-4</v>
      </c>
      <c r="AN90" s="1">
        <v>1.2932690000000001E-4</v>
      </c>
      <c r="AO90" s="1">
        <v>1.2932690000000001E-4</v>
      </c>
      <c r="AP90" s="1">
        <v>1.2932690000000001E-4</v>
      </c>
    </row>
    <row r="91" spans="2:42" x14ac:dyDescent="0.25">
      <c r="B91" s="1">
        <v>1.4466880000000001E-4</v>
      </c>
      <c r="C91" s="1">
        <v>1.4466880000000001E-4</v>
      </c>
      <c r="D91" s="1">
        <v>1.4466880000000001E-4</v>
      </c>
      <c r="E91" s="1">
        <v>1.4466880000000001E-4</v>
      </c>
      <c r="F91" s="1">
        <v>1.4466880000000001E-4</v>
      </c>
      <c r="G91" s="1">
        <v>1.4466880000000001E-4</v>
      </c>
      <c r="H91" s="1">
        <v>1.4466880000000001E-4</v>
      </c>
      <c r="I91" s="1">
        <v>1.4466880000000001E-4</v>
      </c>
      <c r="J91" s="1">
        <v>1.4466880000000001E-4</v>
      </c>
      <c r="K91" s="1">
        <v>1.4466880000000001E-4</v>
      </c>
      <c r="L91" s="1">
        <v>1.4466880000000001E-4</v>
      </c>
      <c r="M91" s="1">
        <v>1.4466880000000001E-4</v>
      </c>
      <c r="N91" s="1">
        <v>1.4466880000000001E-4</v>
      </c>
      <c r="O91" s="1">
        <v>1.4466880000000001E-4</v>
      </c>
      <c r="P91" s="1">
        <v>1.4466880000000001E-4</v>
      </c>
      <c r="Q91" s="1">
        <v>1.4466880000000001E-4</v>
      </c>
      <c r="R91" s="1">
        <v>1.4466880000000001E-4</v>
      </c>
      <c r="S91" s="1">
        <v>1.4466880000000001E-4</v>
      </c>
      <c r="T91" s="1">
        <v>1.4466880000000001E-4</v>
      </c>
      <c r="U91" s="1">
        <v>1.4466880000000001E-4</v>
      </c>
      <c r="W91" s="1">
        <v>1.2932690000000001E-4</v>
      </c>
      <c r="X91" s="1">
        <v>1.2932690000000001E-4</v>
      </c>
      <c r="Y91" s="1">
        <v>1.2932690000000001E-4</v>
      </c>
      <c r="Z91" s="1">
        <v>1.2932690000000001E-4</v>
      </c>
      <c r="AA91" s="1">
        <v>1.2932690000000001E-4</v>
      </c>
      <c r="AB91" s="1">
        <v>1.2932690000000001E-4</v>
      </c>
      <c r="AC91" s="1">
        <v>1.2932690000000001E-4</v>
      </c>
      <c r="AD91" s="1">
        <v>1.2932690000000001E-4</v>
      </c>
      <c r="AE91" s="1">
        <v>1.2932690000000001E-4</v>
      </c>
      <c r="AF91" s="1">
        <v>1.2932690000000001E-4</v>
      </c>
      <c r="AG91" s="1">
        <v>1.2932690000000001E-4</v>
      </c>
      <c r="AH91" s="1">
        <v>1.2932690000000001E-4</v>
      </c>
      <c r="AI91" s="1">
        <v>1.2932690000000001E-4</v>
      </c>
      <c r="AJ91" s="1">
        <v>1.2932690000000001E-4</v>
      </c>
      <c r="AK91" s="1">
        <v>1.2932690000000001E-4</v>
      </c>
      <c r="AL91" s="1">
        <v>1.2932690000000001E-4</v>
      </c>
      <c r="AM91" s="1">
        <v>1.2932690000000001E-4</v>
      </c>
      <c r="AN91" s="1">
        <v>1.2932690000000001E-4</v>
      </c>
      <c r="AO91" s="1">
        <v>1.2932690000000001E-4</v>
      </c>
      <c r="AP91" s="1">
        <v>1.2932690000000001E-4</v>
      </c>
    </row>
    <row r="92" spans="2:42" x14ac:dyDescent="0.25">
      <c r="B92" s="1">
        <v>1.4466880000000001E-4</v>
      </c>
      <c r="C92" s="1">
        <v>1.4466880000000001E-4</v>
      </c>
      <c r="D92" s="1">
        <v>1.4466880000000001E-4</v>
      </c>
      <c r="E92" s="1">
        <v>1.4466880000000001E-4</v>
      </c>
      <c r="F92" s="1">
        <v>1.4466880000000001E-4</v>
      </c>
      <c r="G92" s="1">
        <v>1.4466880000000001E-4</v>
      </c>
      <c r="H92" s="1">
        <v>1.4466880000000001E-4</v>
      </c>
      <c r="I92" s="1">
        <v>1.4466880000000001E-4</v>
      </c>
      <c r="J92" s="1">
        <v>1.4466880000000001E-4</v>
      </c>
      <c r="K92" s="1">
        <v>1.4466880000000001E-4</v>
      </c>
      <c r="L92" s="1">
        <v>1.4466880000000001E-4</v>
      </c>
      <c r="M92" s="1">
        <v>1.4466880000000001E-4</v>
      </c>
      <c r="N92" s="1">
        <v>1.4466880000000001E-4</v>
      </c>
      <c r="O92" s="1">
        <v>1.4466880000000001E-4</v>
      </c>
      <c r="P92" s="1">
        <v>1.4466880000000001E-4</v>
      </c>
      <c r="Q92" s="1">
        <v>1.4466880000000001E-4</v>
      </c>
      <c r="R92" s="1">
        <v>1.4466880000000001E-4</v>
      </c>
      <c r="S92" s="1">
        <v>1.4466880000000001E-4</v>
      </c>
      <c r="T92" s="1">
        <v>1.4466880000000001E-4</v>
      </c>
      <c r="U92" s="1">
        <v>1.4466880000000001E-4</v>
      </c>
      <c r="W92" s="1">
        <v>1.2932690000000001E-4</v>
      </c>
      <c r="X92" s="1">
        <v>1.2932690000000001E-4</v>
      </c>
      <c r="Y92" s="1">
        <v>1.2932690000000001E-4</v>
      </c>
      <c r="Z92" s="1">
        <v>1.2932690000000001E-4</v>
      </c>
      <c r="AA92" s="1">
        <v>1.2932690000000001E-4</v>
      </c>
      <c r="AB92" s="1">
        <v>1.2932690000000001E-4</v>
      </c>
      <c r="AC92" s="1">
        <v>1.2932690000000001E-4</v>
      </c>
      <c r="AD92" s="1">
        <v>1.2932690000000001E-4</v>
      </c>
      <c r="AE92" s="1">
        <v>1.2932690000000001E-4</v>
      </c>
      <c r="AF92" s="1">
        <v>1.2932690000000001E-4</v>
      </c>
      <c r="AG92" s="1">
        <v>1.2932690000000001E-4</v>
      </c>
      <c r="AH92" s="1">
        <v>1.2932690000000001E-4</v>
      </c>
      <c r="AI92" s="1">
        <v>1.2932690000000001E-4</v>
      </c>
      <c r="AJ92" s="1">
        <v>1.2932690000000001E-4</v>
      </c>
      <c r="AK92" s="1">
        <v>1.2932690000000001E-4</v>
      </c>
      <c r="AL92" s="1">
        <v>1.2932690000000001E-4</v>
      </c>
      <c r="AM92" s="1">
        <v>1.2932690000000001E-4</v>
      </c>
      <c r="AN92" s="1">
        <v>1.2932690000000001E-4</v>
      </c>
      <c r="AO92" s="1">
        <v>1.2932690000000001E-4</v>
      </c>
      <c r="AP92" s="1">
        <v>1.2932690000000001E-4</v>
      </c>
    </row>
    <row r="93" spans="2:42" x14ac:dyDescent="0.25">
      <c r="B93" s="1">
        <v>1.4466880000000001E-4</v>
      </c>
      <c r="C93" s="1">
        <v>1.4466880000000001E-4</v>
      </c>
      <c r="D93" s="1">
        <v>1.4466880000000001E-4</v>
      </c>
      <c r="E93" s="1">
        <v>1.4466880000000001E-4</v>
      </c>
      <c r="F93" s="1">
        <v>1.4466880000000001E-4</v>
      </c>
      <c r="G93" s="1">
        <v>1.4466880000000001E-4</v>
      </c>
      <c r="H93" s="1">
        <v>1.4466880000000001E-4</v>
      </c>
      <c r="I93" s="1">
        <v>1.4466880000000001E-4</v>
      </c>
      <c r="J93" s="1">
        <v>1.4466880000000001E-4</v>
      </c>
      <c r="K93" s="1">
        <v>1.4466880000000001E-4</v>
      </c>
      <c r="L93" s="1">
        <v>1.4466880000000001E-4</v>
      </c>
      <c r="M93" s="1">
        <v>1.4466880000000001E-4</v>
      </c>
      <c r="N93" s="1">
        <v>1.4466880000000001E-4</v>
      </c>
      <c r="O93" s="1">
        <v>1.4466880000000001E-4</v>
      </c>
      <c r="P93" s="1">
        <v>1.4466880000000001E-4</v>
      </c>
      <c r="Q93" s="1">
        <v>1.4466880000000001E-4</v>
      </c>
      <c r="R93" s="1">
        <v>1.4466880000000001E-4</v>
      </c>
      <c r="S93" s="1">
        <v>1.4466880000000001E-4</v>
      </c>
      <c r="T93" s="1">
        <v>1.4466880000000001E-4</v>
      </c>
      <c r="U93" s="1">
        <v>1.4466880000000001E-4</v>
      </c>
      <c r="W93" s="1">
        <v>1.2932690000000001E-4</v>
      </c>
      <c r="X93" s="1">
        <v>1.2932690000000001E-4</v>
      </c>
      <c r="Y93" s="1">
        <v>1.2932690000000001E-4</v>
      </c>
      <c r="Z93" s="1">
        <v>1.2932690000000001E-4</v>
      </c>
      <c r="AA93" s="1">
        <v>1.2932690000000001E-4</v>
      </c>
      <c r="AB93" s="1">
        <v>1.2932690000000001E-4</v>
      </c>
      <c r="AC93" s="1">
        <v>1.2932690000000001E-4</v>
      </c>
      <c r="AD93" s="1">
        <v>1.2932690000000001E-4</v>
      </c>
      <c r="AE93" s="1">
        <v>1.2932690000000001E-4</v>
      </c>
      <c r="AF93" s="1">
        <v>1.2932690000000001E-4</v>
      </c>
      <c r="AG93" s="1">
        <v>1.2932690000000001E-4</v>
      </c>
      <c r="AH93" s="1">
        <v>1.2932690000000001E-4</v>
      </c>
      <c r="AI93" s="1">
        <v>1.2932690000000001E-4</v>
      </c>
      <c r="AJ93" s="1">
        <v>1.2932690000000001E-4</v>
      </c>
      <c r="AK93" s="1">
        <v>1.2932690000000001E-4</v>
      </c>
      <c r="AL93" s="1">
        <v>1.2932690000000001E-4</v>
      </c>
      <c r="AM93" s="1">
        <v>1.2932690000000001E-4</v>
      </c>
      <c r="AN93" s="1">
        <v>1.2932690000000001E-4</v>
      </c>
      <c r="AO93" s="1">
        <v>1.2932690000000001E-4</v>
      </c>
      <c r="AP93" s="1">
        <v>1.2932690000000001E-4</v>
      </c>
    </row>
    <row r="94" spans="2:42" x14ac:dyDescent="0.25">
      <c r="B94" s="1">
        <v>1.4466880000000001E-4</v>
      </c>
      <c r="C94" s="1">
        <v>1.4466880000000001E-4</v>
      </c>
      <c r="D94" s="1">
        <v>1.4466880000000001E-4</v>
      </c>
      <c r="E94" s="1">
        <v>1.4466880000000001E-4</v>
      </c>
      <c r="F94" s="1">
        <v>1.4466880000000001E-4</v>
      </c>
      <c r="G94" s="1">
        <v>1.4466880000000001E-4</v>
      </c>
      <c r="H94" s="1">
        <v>1.4466880000000001E-4</v>
      </c>
      <c r="I94" s="1">
        <v>1.4466880000000001E-4</v>
      </c>
      <c r="J94" s="1">
        <v>1.4466880000000001E-4</v>
      </c>
      <c r="K94" s="1">
        <v>1.4466880000000001E-4</v>
      </c>
      <c r="L94" s="1">
        <v>1.4466880000000001E-4</v>
      </c>
      <c r="M94" s="1">
        <v>1.4466880000000001E-4</v>
      </c>
      <c r="N94" s="1">
        <v>1.4466880000000001E-4</v>
      </c>
      <c r="O94" s="1">
        <v>1.4466880000000001E-4</v>
      </c>
      <c r="P94" s="1">
        <v>1.4466880000000001E-4</v>
      </c>
      <c r="Q94" s="1">
        <v>1.4466880000000001E-4</v>
      </c>
      <c r="R94" s="1">
        <v>1.4466880000000001E-4</v>
      </c>
      <c r="S94" s="1">
        <v>1.4466880000000001E-4</v>
      </c>
      <c r="T94" s="1">
        <v>1.4466880000000001E-4</v>
      </c>
      <c r="U94" s="1">
        <v>1.4466880000000001E-4</v>
      </c>
      <c r="W94" s="1">
        <v>1.2932690000000001E-4</v>
      </c>
      <c r="X94" s="1">
        <v>1.2932690000000001E-4</v>
      </c>
      <c r="Y94" s="1">
        <v>1.2932690000000001E-4</v>
      </c>
      <c r="Z94" s="1">
        <v>1.2932690000000001E-4</v>
      </c>
      <c r="AA94" s="1">
        <v>1.2932690000000001E-4</v>
      </c>
      <c r="AB94" s="1">
        <v>1.2932690000000001E-4</v>
      </c>
      <c r="AC94" s="1">
        <v>1.2932690000000001E-4</v>
      </c>
      <c r="AD94" s="1">
        <v>1.2932690000000001E-4</v>
      </c>
      <c r="AE94" s="1">
        <v>1.2932690000000001E-4</v>
      </c>
      <c r="AF94" s="1">
        <v>1.2932690000000001E-4</v>
      </c>
      <c r="AG94" s="1">
        <v>1.2932690000000001E-4</v>
      </c>
      <c r="AH94" s="1">
        <v>1.2932690000000001E-4</v>
      </c>
      <c r="AI94" s="1">
        <v>1.2932690000000001E-4</v>
      </c>
      <c r="AJ94" s="1">
        <v>1.2932690000000001E-4</v>
      </c>
      <c r="AK94" s="1">
        <v>1.2932690000000001E-4</v>
      </c>
      <c r="AL94" s="1">
        <v>1.2932690000000001E-4</v>
      </c>
      <c r="AM94" s="1">
        <v>1.2932690000000001E-4</v>
      </c>
      <c r="AN94" s="1">
        <v>1.2932690000000001E-4</v>
      </c>
      <c r="AO94" s="1">
        <v>1.2932690000000001E-4</v>
      </c>
      <c r="AP94" s="1">
        <v>1.2932690000000001E-4</v>
      </c>
    </row>
    <row r="95" spans="2:42" x14ac:dyDescent="0.25">
      <c r="B95" s="1">
        <v>1.4466880000000001E-4</v>
      </c>
      <c r="C95" s="1">
        <v>1.4466880000000001E-4</v>
      </c>
      <c r="D95" s="1">
        <v>1.4466880000000001E-4</v>
      </c>
      <c r="E95" s="1">
        <v>1.4466880000000001E-4</v>
      </c>
      <c r="F95" s="1">
        <v>1.4466880000000001E-4</v>
      </c>
      <c r="G95" s="1">
        <v>1.4466880000000001E-4</v>
      </c>
      <c r="H95" s="1">
        <v>1.4466880000000001E-4</v>
      </c>
      <c r="I95" s="1">
        <v>1.4466880000000001E-4</v>
      </c>
      <c r="J95" s="1">
        <v>1.4466880000000001E-4</v>
      </c>
      <c r="K95" s="1">
        <v>1.4466880000000001E-4</v>
      </c>
      <c r="L95" s="1">
        <v>1.4466880000000001E-4</v>
      </c>
      <c r="M95" s="1">
        <v>1.4466880000000001E-4</v>
      </c>
      <c r="N95" s="1">
        <v>1.4466880000000001E-4</v>
      </c>
      <c r="O95" s="1">
        <v>1.4466880000000001E-4</v>
      </c>
      <c r="P95" s="1">
        <v>1.4466880000000001E-4</v>
      </c>
      <c r="Q95" s="1">
        <v>1.4466880000000001E-4</v>
      </c>
      <c r="R95" s="1">
        <v>1.4466880000000001E-4</v>
      </c>
      <c r="S95" s="1">
        <v>1.4466880000000001E-4</v>
      </c>
      <c r="T95" s="1">
        <v>1.4466880000000001E-4</v>
      </c>
      <c r="U95" s="1">
        <v>1.4466880000000001E-4</v>
      </c>
      <c r="W95" s="1">
        <v>1.2932690000000001E-4</v>
      </c>
      <c r="X95" s="1">
        <v>1.2932690000000001E-4</v>
      </c>
      <c r="Y95" s="1">
        <v>1.2932690000000001E-4</v>
      </c>
      <c r="Z95" s="1">
        <v>1.2932690000000001E-4</v>
      </c>
      <c r="AA95" s="1">
        <v>1.2932690000000001E-4</v>
      </c>
      <c r="AB95" s="1">
        <v>1.2932690000000001E-4</v>
      </c>
      <c r="AC95" s="1">
        <v>1.2932690000000001E-4</v>
      </c>
      <c r="AD95" s="1">
        <v>1.2932690000000001E-4</v>
      </c>
      <c r="AE95" s="1">
        <v>1.2932690000000001E-4</v>
      </c>
      <c r="AF95" s="1">
        <v>1.2932690000000001E-4</v>
      </c>
      <c r="AG95" s="1">
        <v>1.2932690000000001E-4</v>
      </c>
      <c r="AH95" s="1">
        <v>1.2932690000000001E-4</v>
      </c>
      <c r="AI95" s="1">
        <v>1.2932690000000001E-4</v>
      </c>
      <c r="AJ95" s="1">
        <v>1.2932690000000001E-4</v>
      </c>
      <c r="AK95" s="1">
        <v>1.2932690000000001E-4</v>
      </c>
      <c r="AL95" s="1">
        <v>1.2932690000000001E-4</v>
      </c>
      <c r="AM95" s="1">
        <v>1.2932690000000001E-4</v>
      </c>
      <c r="AN95" s="1">
        <v>1.2932690000000001E-4</v>
      </c>
      <c r="AO95" s="1">
        <v>1.2932690000000001E-4</v>
      </c>
      <c r="AP95" s="1">
        <v>1.2932690000000001E-4</v>
      </c>
    </row>
    <row r="96" spans="2:42" x14ac:dyDescent="0.25">
      <c r="B96" s="1">
        <v>1.4466880000000001E-4</v>
      </c>
      <c r="C96" s="1">
        <v>1.4466880000000001E-4</v>
      </c>
      <c r="D96" s="1">
        <v>1.4466880000000001E-4</v>
      </c>
      <c r="E96" s="1">
        <v>1.4466880000000001E-4</v>
      </c>
      <c r="F96" s="1">
        <v>1.4466880000000001E-4</v>
      </c>
      <c r="G96" s="1">
        <v>1.4466880000000001E-4</v>
      </c>
      <c r="H96" s="1">
        <v>1.4466880000000001E-4</v>
      </c>
      <c r="I96" s="1">
        <v>1.4466880000000001E-4</v>
      </c>
      <c r="J96" s="1">
        <v>1.4466880000000001E-4</v>
      </c>
      <c r="K96" s="1">
        <v>1.4466880000000001E-4</v>
      </c>
      <c r="L96" s="1">
        <v>1.4466880000000001E-4</v>
      </c>
      <c r="M96" s="1">
        <v>1.4466880000000001E-4</v>
      </c>
      <c r="N96" s="1">
        <v>1.4466880000000001E-4</v>
      </c>
      <c r="O96" s="1">
        <v>1.4466880000000001E-4</v>
      </c>
      <c r="P96" s="1">
        <v>1.4466880000000001E-4</v>
      </c>
      <c r="Q96" s="1">
        <v>1.4466880000000001E-4</v>
      </c>
      <c r="R96" s="1">
        <v>1.4466880000000001E-4</v>
      </c>
      <c r="S96" s="1">
        <v>1.4466880000000001E-4</v>
      </c>
      <c r="T96" s="1">
        <v>1.4466880000000001E-4</v>
      </c>
      <c r="U96" s="1">
        <v>1.4466880000000001E-4</v>
      </c>
      <c r="W96" s="1">
        <v>1.2932690000000001E-4</v>
      </c>
      <c r="X96" s="1">
        <v>1.2932690000000001E-4</v>
      </c>
      <c r="Y96" s="1">
        <v>1.2932690000000001E-4</v>
      </c>
      <c r="Z96" s="1">
        <v>1.2932690000000001E-4</v>
      </c>
      <c r="AA96" s="1">
        <v>1.2932690000000001E-4</v>
      </c>
      <c r="AB96" s="1">
        <v>1.2932690000000001E-4</v>
      </c>
      <c r="AC96" s="1">
        <v>1.2932690000000001E-4</v>
      </c>
      <c r="AD96" s="1">
        <v>1.2932690000000001E-4</v>
      </c>
      <c r="AE96" s="1">
        <v>1.2932690000000001E-4</v>
      </c>
      <c r="AF96" s="1">
        <v>1.2932690000000001E-4</v>
      </c>
      <c r="AG96" s="1">
        <v>1.2932690000000001E-4</v>
      </c>
      <c r="AH96" s="1">
        <v>1.2932690000000001E-4</v>
      </c>
      <c r="AI96" s="1">
        <v>1.2932690000000001E-4</v>
      </c>
      <c r="AJ96" s="1">
        <v>1.2932690000000001E-4</v>
      </c>
      <c r="AK96" s="1">
        <v>1.2932690000000001E-4</v>
      </c>
      <c r="AL96" s="1">
        <v>1.2932690000000001E-4</v>
      </c>
      <c r="AM96" s="1">
        <v>1.2932690000000001E-4</v>
      </c>
      <c r="AN96" s="1">
        <v>1.2932690000000001E-4</v>
      </c>
      <c r="AO96" s="1">
        <v>1.2932690000000001E-4</v>
      </c>
      <c r="AP96" s="1">
        <v>1.2932690000000001E-4</v>
      </c>
    </row>
    <row r="97" spans="2:42" x14ac:dyDescent="0.25">
      <c r="B97" s="1">
        <v>1.4466880000000001E-4</v>
      </c>
      <c r="C97" s="1">
        <v>1.4466880000000001E-4</v>
      </c>
      <c r="D97" s="1">
        <v>1.4466880000000001E-4</v>
      </c>
      <c r="E97" s="1">
        <v>1.4466880000000001E-4</v>
      </c>
      <c r="F97" s="1">
        <v>1.4466880000000001E-4</v>
      </c>
      <c r="G97" s="1">
        <v>1.4466880000000001E-4</v>
      </c>
      <c r="H97" s="1">
        <v>1.4466880000000001E-4</v>
      </c>
      <c r="I97" s="1">
        <v>1.4466880000000001E-4</v>
      </c>
      <c r="J97" s="1">
        <v>1.4466880000000001E-4</v>
      </c>
      <c r="K97" s="1">
        <v>1.4466880000000001E-4</v>
      </c>
      <c r="L97" s="1">
        <v>1.4466880000000001E-4</v>
      </c>
      <c r="M97" s="1">
        <v>1.4466880000000001E-4</v>
      </c>
      <c r="N97" s="1">
        <v>1.4466880000000001E-4</v>
      </c>
      <c r="O97" s="1">
        <v>1.4466880000000001E-4</v>
      </c>
      <c r="P97" s="1">
        <v>1.4466880000000001E-4</v>
      </c>
      <c r="Q97" s="1">
        <v>1.4466880000000001E-4</v>
      </c>
      <c r="R97" s="1">
        <v>1.4466880000000001E-4</v>
      </c>
      <c r="S97" s="1">
        <v>1.4466880000000001E-4</v>
      </c>
      <c r="T97" s="1">
        <v>1.4466880000000001E-4</v>
      </c>
      <c r="U97" s="1">
        <v>1.4466880000000001E-4</v>
      </c>
      <c r="W97" s="1">
        <v>1.2932690000000001E-4</v>
      </c>
      <c r="X97" s="1">
        <v>1.2932690000000001E-4</v>
      </c>
      <c r="Y97" s="1">
        <v>1.2932690000000001E-4</v>
      </c>
      <c r="Z97" s="1">
        <v>1.2932690000000001E-4</v>
      </c>
      <c r="AA97" s="1">
        <v>1.2932690000000001E-4</v>
      </c>
      <c r="AB97" s="1">
        <v>1.2932690000000001E-4</v>
      </c>
      <c r="AC97" s="1">
        <v>1.2932690000000001E-4</v>
      </c>
      <c r="AD97" s="1">
        <v>1.2932690000000001E-4</v>
      </c>
      <c r="AE97" s="1">
        <v>1.2932690000000001E-4</v>
      </c>
      <c r="AF97" s="1">
        <v>1.2932690000000001E-4</v>
      </c>
      <c r="AG97" s="1">
        <v>1.2932690000000001E-4</v>
      </c>
      <c r="AH97" s="1">
        <v>1.2932690000000001E-4</v>
      </c>
      <c r="AI97" s="1">
        <v>1.2932690000000001E-4</v>
      </c>
      <c r="AJ97" s="1">
        <v>1.2932690000000001E-4</v>
      </c>
      <c r="AK97" s="1">
        <v>1.2932690000000001E-4</v>
      </c>
      <c r="AL97" s="1">
        <v>1.2932690000000001E-4</v>
      </c>
      <c r="AM97" s="1">
        <v>1.2932690000000001E-4</v>
      </c>
      <c r="AN97" s="1">
        <v>1.2932690000000001E-4</v>
      </c>
      <c r="AO97" s="1">
        <v>1.2932690000000001E-4</v>
      </c>
      <c r="AP97" s="1">
        <v>1.2932690000000001E-4</v>
      </c>
    </row>
    <row r="98" spans="2:42" x14ac:dyDescent="0.25">
      <c r="B98" s="1">
        <v>1.4466880000000001E-4</v>
      </c>
      <c r="C98" s="1">
        <v>1.4466880000000001E-4</v>
      </c>
      <c r="D98" s="1">
        <v>1.4466880000000001E-4</v>
      </c>
      <c r="E98" s="1">
        <v>1.4466880000000001E-4</v>
      </c>
      <c r="F98" s="1">
        <v>1.4466880000000001E-4</v>
      </c>
      <c r="G98" s="1">
        <v>1.4466880000000001E-4</v>
      </c>
      <c r="H98" s="1">
        <v>1.4466880000000001E-4</v>
      </c>
      <c r="I98" s="1">
        <v>1.4466880000000001E-4</v>
      </c>
      <c r="J98" s="1">
        <v>1.4466880000000001E-4</v>
      </c>
      <c r="K98" s="1">
        <v>1.4466880000000001E-4</v>
      </c>
      <c r="L98" s="1">
        <v>1.4466880000000001E-4</v>
      </c>
      <c r="M98" s="1">
        <v>1.4466880000000001E-4</v>
      </c>
      <c r="N98" s="1">
        <v>1.4466880000000001E-4</v>
      </c>
      <c r="O98" s="1">
        <v>1.4466880000000001E-4</v>
      </c>
      <c r="P98" s="1">
        <v>1.4466880000000001E-4</v>
      </c>
      <c r="Q98" s="1">
        <v>1.4466880000000001E-4</v>
      </c>
      <c r="R98" s="1">
        <v>1.4466880000000001E-4</v>
      </c>
      <c r="S98" s="1">
        <v>1.4466880000000001E-4</v>
      </c>
      <c r="T98" s="1">
        <v>1.4466880000000001E-4</v>
      </c>
      <c r="U98" s="1">
        <v>1.4466880000000001E-4</v>
      </c>
      <c r="W98" s="1">
        <v>1.2932690000000001E-4</v>
      </c>
      <c r="X98" s="1">
        <v>1.2932690000000001E-4</v>
      </c>
      <c r="Y98" s="1">
        <v>1.2932690000000001E-4</v>
      </c>
      <c r="Z98" s="1">
        <v>1.2932690000000001E-4</v>
      </c>
      <c r="AA98" s="1">
        <v>1.2932690000000001E-4</v>
      </c>
      <c r="AB98" s="1">
        <v>1.2932690000000001E-4</v>
      </c>
      <c r="AC98" s="1">
        <v>1.2932690000000001E-4</v>
      </c>
      <c r="AD98" s="1">
        <v>1.2932690000000001E-4</v>
      </c>
      <c r="AE98" s="1">
        <v>1.2932690000000001E-4</v>
      </c>
      <c r="AF98" s="1">
        <v>1.2932690000000001E-4</v>
      </c>
      <c r="AG98" s="1">
        <v>1.2932690000000001E-4</v>
      </c>
      <c r="AH98" s="1">
        <v>1.2932690000000001E-4</v>
      </c>
      <c r="AI98" s="1">
        <v>1.2932690000000001E-4</v>
      </c>
      <c r="AJ98" s="1">
        <v>1.2932690000000001E-4</v>
      </c>
      <c r="AK98" s="1">
        <v>1.2932690000000001E-4</v>
      </c>
      <c r="AL98" s="1">
        <v>1.2932690000000001E-4</v>
      </c>
      <c r="AM98" s="1">
        <v>1.2932690000000001E-4</v>
      </c>
      <c r="AN98" s="1">
        <v>1.2932690000000001E-4</v>
      </c>
      <c r="AO98" s="1">
        <v>1.2932690000000001E-4</v>
      </c>
      <c r="AP98" s="1">
        <v>1.2932690000000001E-4</v>
      </c>
    </row>
    <row r="99" spans="2:42" x14ac:dyDescent="0.25">
      <c r="B99" s="1">
        <v>1.4466880000000001E-4</v>
      </c>
      <c r="C99" s="1">
        <v>1.4466880000000001E-4</v>
      </c>
      <c r="D99" s="1">
        <v>1.4466880000000001E-4</v>
      </c>
      <c r="E99" s="1">
        <v>1.4466880000000001E-4</v>
      </c>
      <c r="F99" s="1">
        <v>1.4466880000000001E-4</v>
      </c>
      <c r="G99" s="1">
        <v>1.4466880000000001E-4</v>
      </c>
      <c r="H99" s="1">
        <v>1.4466880000000001E-4</v>
      </c>
      <c r="I99" s="1">
        <v>1.4466880000000001E-4</v>
      </c>
      <c r="J99" s="1">
        <v>1.4466880000000001E-4</v>
      </c>
      <c r="K99" s="1">
        <v>1.4466880000000001E-4</v>
      </c>
      <c r="L99" s="1">
        <v>1.4466880000000001E-4</v>
      </c>
      <c r="M99" s="1">
        <v>1.4466880000000001E-4</v>
      </c>
      <c r="N99" s="1">
        <v>1.4466880000000001E-4</v>
      </c>
      <c r="O99" s="1">
        <v>1.4466880000000001E-4</v>
      </c>
      <c r="P99" s="1">
        <v>1.4466880000000001E-4</v>
      </c>
      <c r="Q99" s="1">
        <v>1.4466880000000001E-4</v>
      </c>
      <c r="R99" s="1">
        <v>1.4466880000000001E-4</v>
      </c>
      <c r="S99" s="1">
        <v>1.4466880000000001E-4</v>
      </c>
      <c r="T99" s="1">
        <v>1.4466880000000001E-4</v>
      </c>
      <c r="U99" s="1">
        <v>1.4466880000000001E-4</v>
      </c>
      <c r="W99" s="1">
        <v>1.2932690000000001E-4</v>
      </c>
      <c r="X99" s="1">
        <v>1.2932690000000001E-4</v>
      </c>
      <c r="Y99" s="1">
        <v>1.2932690000000001E-4</v>
      </c>
      <c r="Z99" s="1">
        <v>1.2932690000000001E-4</v>
      </c>
      <c r="AA99" s="1">
        <v>1.2932690000000001E-4</v>
      </c>
      <c r="AB99" s="1">
        <v>1.2932690000000001E-4</v>
      </c>
      <c r="AC99" s="1">
        <v>1.2932690000000001E-4</v>
      </c>
      <c r="AD99" s="1">
        <v>1.2932690000000001E-4</v>
      </c>
      <c r="AE99" s="1">
        <v>1.2932690000000001E-4</v>
      </c>
      <c r="AF99" s="1">
        <v>1.2932690000000001E-4</v>
      </c>
      <c r="AG99" s="1">
        <v>1.2932690000000001E-4</v>
      </c>
      <c r="AH99" s="1">
        <v>1.2932690000000001E-4</v>
      </c>
      <c r="AI99" s="1">
        <v>1.2932690000000001E-4</v>
      </c>
      <c r="AJ99" s="1">
        <v>1.2932690000000001E-4</v>
      </c>
      <c r="AK99" s="1">
        <v>1.2932690000000001E-4</v>
      </c>
      <c r="AL99" s="1">
        <v>1.2932690000000001E-4</v>
      </c>
      <c r="AM99" s="1">
        <v>1.2932690000000001E-4</v>
      </c>
      <c r="AN99" s="1">
        <v>1.2932690000000001E-4</v>
      </c>
      <c r="AO99" s="1">
        <v>1.2932690000000001E-4</v>
      </c>
      <c r="AP99" s="1">
        <v>1.2932690000000001E-4</v>
      </c>
    </row>
    <row r="100" spans="2:42" x14ac:dyDescent="0.25">
      <c r="B100" s="1">
        <v>1.4466880000000001E-4</v>
      </c>
      <c r="C100" s="1">
        <v>1.4466880000000001E-4</v>
      </c>
      <c r="D100" s="1">
        <v>1.4466880000000001E-4</v>
      </c>
      <c r="E100" s="1">
        <v>1.4466880000000001E-4</v>
      </c>
      <c r="F100" s="1">
        <v>1.4466880000000001E-4</v>
      </c>
      <c r="G100" s="1">
        <v>1.4466880000000001E-4</v>
      </c>
      <c r="H100" s="1">
        <v>1.4466880000000001E-4</v>
      </c>
      <c r="I100" s="1">
        <v>1.4466880000000001E-4</v>
      </c>
      <c r="J100" s="1">
        <v>1.4466880000000001E-4</v>
      </c>
      <c r="K100" s="1">
        <v>1.4466880000000001E-4</v>
      </c>
      <c r="L100" s="1">
        <v>1.4466880000000001E-4</v>
      </c>
      <c r="M100" s="1">
        <v>1.4466880000000001E-4</v>
      </c>
      <c r="N100" s="1">
        <v>1.4466880000000001E-4</v>
      </c>
      <c r="O100" s="1">
        <v>1.4466880000000001E-4</v>
      </c>
      <c r="P100" s="1">
        <v>1.4466880000000001E-4</v>
      </c>
      <c r="Q100" s="1">
        <v>1.4466880000000001E-4</v>
      </c>
      <c r="R100" s="1">
        <v>1.4466880000000001E-4</v>
      </c>
      <c r="S100" s="1">
        <v>1.4466880000000001E-4</v>
      </c>
      <c r="T100" s="1">
        <v>1.4466880000000001E-4</v>
      </c>
      <c r="U100" s="1">
        <v>1.4466880000000001E-4</v>
      </c>
      <c r="W100" s="1">
        <v>1.2932690000000001E-4</v>
      </c>
      <c r="X100" s="1">
        <v>1.2932690000000001E-4</v>
      </c>
      <c r="Y100" s="1">
        <v>1.2932690000000001E-4</v>
      </c>
      <c r="Z100" s="1">
        <v>1.2932690000000001E-4</v>
      </c>
      <c r="AA100" s="1">
        <v>1.2932690000000001E-4</v>
      </c>
      <c r="AB100" s="1">
        <v>1.2932690000000001E-4</v>
      </c>
      <c r="AC100" s="1">
        <v>1.2932690000000001E-4</v>
      </c>
      <c r="AD100" s="1">
        <v>1.2932690000000001E-4</v>
      </c>
      <c r="AE100" s="1">
        <v>1.2932690000000001E-4</v>
      </c>
      <c r="AF100" s="1">
        <v>1.2932690000000001E-4</v>
      </c>
      <c r="AG100" s="1">
        <v>1.2932690000000001E-4</v>
      </c>
      <c r="AH100" s="1">
        <v>1.2932690000000001E-4</v>
      </c>
      <c r="AI100" s="1">
        <v>1.2932690000000001E-4</v>
      </c>
      <c r="AJ100" s="1">
        <v>1.2932690000000001E-4</v>
      </c>
      <c r="AK100" s="1">
        <v>1.2932690000000001E-4</v>
      </c>
      <c r="AL100" s="1">
        <v>1.2932690000000001E-4</v>
      </c>
      <c r="AM100" s="1">
        <v>1.2932690000000001E-4</v>
      </c>
      <c r="AN100" s="1">
        <v>1.2932690000000001E-4</v>
      </c>
      <c r="AO100" s="1">
        <v>1.2932690000000001E-4</v>
      </c>
      <c r="AP100" s="1">
        <v>1.2932690000000001E-4</v>
      </c>
    </row>
    <row r="101" spans="2:42" x14ac:dyDescent="0.25">
      <c r="B101" s="1">
        <v>1.4466880000000001E-4</v>
      </c>
      <c r="C101" s="1">
        <v>1.4466880000000001E-4</v>
      </c>
      <c r="D101" s="1">
        <v>1.4466880000000001E-4</v>
      </c>
      <c r="E101" s="1">
        <v>1.4466880000000001E-4</v>
      </c>
      <c r="F101" s="1">
        <v>1.4466880000000001E-4</v>
      </c>
      <c r="G101" s="1">
        <v>1.4466880000000001E-4</v>
      </c>
      <c r="H101" s="1">
        <v>1.4466880000000001E-4</v>
      </c>
      <c r="I101" s="1">
        <v>1.4466880000000001E-4</v>
      </c>
      <c r="J101" s="1">
        <v>1.4466880000000001E-4</v>
      </c>
      <c r="K101" s="1">
        <v>1.4466880000000001E-4</v>
      </c>
      <c r="L101" s="1">
        <v>1.4466880000000001E-4</v>
      </c>
      <c r="M101" s="1">
        <v>1.4466880000000001E-4</v>
      </c>
      <c r="N101" s="1">
        <v>1.4466880000000001E-4</v>
      </c>
      <c r="O101" s="1">
        <v>1.4466880000000001E-4</v>
      </c>
      <c r="P101" s="1">
        <v>1.4466880000000001E-4</v>
      </c>
      <c r="Q101" s="1">
        <v>1.4466880000000001E-4</v>
      </c>
      <c r="R101" s="1">
        <v>1.4466880000000001E-4</v>
      </c>
      <c r="S101" s="1">
        <v>1.4466880000000001E-4</v>
      </c>
      <c r="T101" s="1">
        <v>1.4466880000000001E-4</v>
      </c>
      <c r="U101" s="1">
        <v>1.4466880000000001E-4</v>
      </c>
      <c r="W101" s="1">
        <v>1.2932690000000001E-4</v>
      </c>
      <c r="X101" s="1">
        <v>1.2932690000000001E-4</v>
      </c>
      <c r="Y101" s="1">
        <v>1.2932690000000001E-4</v>
      </c>
      <c r="Z101" s="1">
        <v>1.2932690000000001E-4</v>
      </c>
      <c r="AA101" s="1">
        <v>1.2932690000000001E-4</v>
      </c>
      <c r="AB101" s="1">
        <v>1.2932690000000001E-4</v>
      </c>
      <c r="AC101" s="1">
        <v>1.2932690000000001E-4</v>
      </c>
      <c r="AD101" s="1">
        <v>1.2932690000000001E-4</v>
      </c>
      <c r="AE101" s="1">
        <v>1.2932690000000001E-4</v>
      </c>
      <c r="AF101" s="1">
        <v>1.2932690000000001E-4</v>
      </c>
      <c r="AG101" s="1">
        <v>1.2932690000000001E-4</v>
      </c>
      <c r="AH101" s="1">
        <v>1.2932690000000001E-4</v>
      </c>
      <c r="AI101" s="1">
        <v>1.2932690000000001E-4</v>
      </c>
      <c r="AJ101" s="1">
        <v>1.2932690000000001E-4</v>
      </c>
      <c r="AK101" s="1">
        <v>1.2932690000000001E-4</v>
      </c>
      <c r="AL101" s="1">
        <v>1.2932690000000001E-4</v>
      </c>
      <c r="AM101" s="1">
        <v>1.2932690000000001E-4</v>
      </c>
      <c r="AN101" s="1">
        <v>1.2932690000000001E-4</v>
      </c>
      <c r="AO101" s="1">
        <v>1.2932690000000001E-4</v>
      </c>
      <c r="AP101" s="1">
        <v>1.2932690000000001E-4</v>
      </c>
    </row>
    <row r="102" spans="2:42" x14ac:dyDescent="0.25">
      <c r="B102" s="1">
        <v>1.4466880000000001E-4</v>
      </c>
      <c r="C102" s="1">
        <v>1.4466880000000001E-4</v>
      </c>
      <c r="D102" s="1">
        <v>1.4466880000000001E-4</v>
      </c>
      <c r="E102" s="1">
        <v>1.4466880000000001E-4</v>
      </c>
      <c r="F102" s="1">
        <v>1.4466880000000001E-4</v>
      </c>
      <c r="G102" s="1">
        <v>1.4466880000000001E-4</v>
      </c>
      <c r="H102" s="1">
        <v>1.4466880000000001E-4</v>
      </c>
      <c r="I102" s="1">
        <v>1.4466880000000001E-4</v>
      </c>
      <c r="J102" s="1">
        <v>1.4466880000000001E-4</v>
      </c>
      <c r="K102" s="1">
        <v>1.4466880000000001E-4</v>
      </c>
      <c r="L102" s="1">
        <v>1.4466880000000001E-4</v>
      </c>
      <c r="M102" s="1">
        <v>1.4466880000000001E-4</v>
      </c>
      <c r="N102" s="1">
        <v>1.4466880000000001E-4</v>
      </c>
      <c r="O102" s="1">
        <v>1.4466880000000001E-4</v>
      </c>
      <c r="P102" s="1">
        <v>1.4466880000000001E-4</v>
      </c>
      <c r="Q102" s="1">
        <v>1.4466880000000001E-4</v>
      </c>
      <c r="R102" s="1">
        <v>1.4466880000000001E-4</v>
      </c>
      <c r="S102" s="1">
        <v>1.4466880000000001E-4</v>
      </c>
      <c r="T102" s="1">
        <v>1.4466880000000001E-4</v>
      </c>
      <c r="U102" s="1">
        <v>1.4466880000000001E-4</v>
      </c>
      <c r="W102" s="1">
        <v>1.2932690000000001E-4</v>
      </c>
      <c r="X102" s="1">
        <v>1.2932690000000001E-4</v>
      </c>
      <c r="Y102" s="1">
        <v>1.2932690000000001E-4</v>
      </c>
      <c r="Z102" s="1">
        <v>1.2932690000000001E-4</v>
      </c>
      <c r="AA102" s="1">
        <v>1.2932690000000001E-4</v>
      </c>
      <c r="AB102" s="1">
        <v>1.2932690000000001E-4</v>
      </c>
      <c r="AC102" s="1">
        <v>1.2932690000000001E-4</v>
      </c>
      <c r="AD102" s="1">
        <v>1.2932690000000001E-4</v>
      </c>
      <c r="AE102" s="1">
        <v>1.2932690000000001E-4</v>
      </c>
      <c r="AF102" s="1">
        <v>1.2932690000000001E-4</v>
      </c>
      <c r="AG102" s="1">
        <v>1.2932690000000001E-4</v>
      </c>
      <c r="AH102" s="1">
        <v>1.2932690000000001E-4</v>
      </c>
      <c r="AI102" s="1">
        <v>1.2932690000000001E-4</v>
      </c>
      <c r="AJ102" s="1">
        <v>1.2932690000000001E-4</v>
      </c>
      <c r="AK102" s="1">
        <v>1.2932690000000001E-4</v>
      </c>
      <c r="AL102" s="1">
        <v>1.2932690000000001E-4</v>
      </c>
      <c r="AM102" s="1">
        <v>1.2932690000000001E-4</v>
      </c>
      <c r="AN102" s="1">
        <v>1.2932690000000001E-4</v>
      </c>
      <c r="AO102" s="1">
        <v>1.2932690000000001E-4</v>
      </c>
      <c r="AP102" s="1">
        <v>1.2932690000000001E-4</v>
      </c>
    </row>
    <row r="103" spans="2:42" x14ac:dyDescent="0.25">
      <c r="B103" s="1">
        <v>1.4466880000000001E-4</v>
      </c>
      <c r="C103" s="1">
        <v>1.4466880000000001E-4</v>
      </c>
      <c r="D103" s="1">
        <v>1.4466880000000001E-4</v>
      </c>
      <c r="E103" s="1">
        <v>1.4466880000000001E-4</v>
      </c>
      <c r="F103" s="1">
        <v>1.4466880000000001E-4</v>
      </c>
      <c r="G103" s="1">
        <v>1.4466880000000001E-4</v>
      </c>
      <c r="H103" s="1">
        <v>1.4466880000000001E-4</v>
      </c>
      <c r="I103" s="1">
        <v>1.4466880000000001E-4</v>
      </c>
      <c r="J103" s="1">
        <v>1.4466880000000001E-4</v>
      </c>
      <c r="K103" s="1">
        <v>1.4466880000000001E-4</v>
      </c>
      <c r="L103" s="1">
        <v>1.4466880000000001E-4</v>
      </c>
      <c r="M103" s="1">
        <v>1.4466880000000001E-4</v>
      </c>
      <c r="N103" s="1">
        <v>1.4466880000000001E-4</v>
      </c>
      <c r="O103" s="1">
        <v>1.4466880000000001E-4</v>
      </c>
      <c r="P103" s="1">
        <v>1.4466880000000001E-4</v>
      </c>
      <c r="Q103" s="1">
        <v>1.4466880000000001E-4</v>
      </c>
      <c r="R103" s="1">
        <v>1.4466880000000001E-4</v>
      </c>
      <c r="S103" s="1">
        <v>1.4466880000000001E-4</v>
      </c>
      <c r="T103" s="1">
        <v>1.4466880000000001E-4</v>
      </c>
      <c r="U103" s="1">
        <v>1.4466880000000001E-4</v>
      </c>
      <c r="W103" s="1">
        <v>1.2932690000000001E-4</v>
      </c>
      <c r="X103" s="1">
        <v>1.2932690000000001E-4</v>
      </c>
      <c r="Y103" s="1">
        <v>1.2932690000000001E-4</v>
      </c>
      <c r="Z103" s="1">
        <v>1.2932690000000001E-4</v>
      </c>
      <c r="AA103" s="1">
        <v>1.2932690000000001E-4</v>
      </c>
      <c r="AB103" s="1">
        <v>1.2932690000000001E-4</v>
      </c>
      <c r="AC103" s="1">
        <v>1.2932690000000001E-4</v>
      </c>
      <c r="AD103" s="1">
        <v>1.2932690000000001E-4</v>
      </c>
      <c r="AE103" s="1">
        <v>1.2932690000000001E-4</v>
      </c>
      <c r="AF103" s="1">
        <v>1.2932690000000001E-4</v>
      </c>
      <c r="AG103" s="1">
        <v>1.2932690000000001E-4</v>
      </c>
      <c r="AH103" s="1">
        <v>1.2932690000000001E-4</v>
      </c>
      <c r="AI103" s="1">
        <v>1.2932690000000001E-4</v>
      </c>
      <c r="AJ103" s="1">
        <v>1.2932690000000001E-4</v>
      </c>
      <c r="AK103" s="1">
        <v>1.2932690000000001E-4</v>
      </c>
      <c r="AL103" s="1">
        <v>1.2932690000000001E-4</v>
      </c>
      <c r="AM103" s="1">
        <v>1.2932690000000001E-4</v>
      </c>
      <c r="AN103" s="1">
        <v>1.2932690000000001E-4</v>
      </c>
      <c r="AO103" s="1">
        <v>1.2932690000000001E-4</v>
      </c>
      <c r="AP103" s="1">
        <v>1.2932690000000001E-4</v>
      </c>
    </row>
    <row r="104" spans="2:42" x14ac:dyDescent="0.25">
      <c r="B104" s="1">
        <v>1.4466880000000001E-4</v>
      </c>
      <c r="C104" s="1">
        <v>1.4466880000000001E-4</v>
      </c>
      <c r="D104" s="1">
        <v>1.4466880000000001E-4</v>
      </c>
      <c r="E104" s="1">
        <v>1.4466880000000001E-4</v>
      </c>
      <c r="F104" s="1">
        <v>1.4466880000000001E-4</v>
      </c>
      <c r="G104" s="1">
        <v>1.4466880000000001E-4</v>
      </c>
      <c r="H104" s="1">
        <v>1.4466880000000001E-4</v>
      </c>
      <c r="I104" s="1">
        <v>1.4466880000000001E-4</v>
      </c>
      <c r="J104" s="1">
        <v>1.4466880000000001E-4</v>
      </c>
      <c r="K104" s="1">
        <v>1.4466880000000001E-4</v>
      </c>
      <c r="L104" s="1">
        <v>1.4466880000000001E-4</v>
      </c>
      <c r="M104" s="1">
        <v>1.4466880000000001E-4</v>
      </c>
      <c r="N104" s="1">
        <v>1.4466880000000001E-4</v>
      </c>
      <c r="O104" s="1">
        <v>1.4466880000000001E-4</v>
      </c>
      <c r="P104" s="1">
        <v>1.4466880000000001E-4</v>
      </c>
      <c r="Q104" s="1">
        <v>1.4466880000000001E-4</v>
      </c>
      <c r="R104" s="1">
        <v>1.4466880000000001E-4</v>
      </c>
      <c r="S104" s="1">
        <v>1.4466880000000001E-4</v>
      </c>
      <c r="T104" s="1">
        <v>1.4466880000000001E-4</v>
      </c>
      <c r="U104" s="1">
        <v>1.4466880000000001E-4</v>
      </c>
      <c r="W104" s="1">
        <v>1.2932690000000001E-4</v>
      </c>
      <c r="X104" s="1">
        <v>1.2932690000000001E-4</v>
      </c>
      <c r="Y104" s="1">
        <v>1.2932690000000001E-4</v>
      </c>
      <c r="Z104" s="1">
        <v>1.2932690000000001E-4</v>
      </c>
      <c r="AA104" s="1">
        <v>1.2932690000000001E-4</v>
      </c>
      <c r="AB104" s="1">
        <v>1.2932690000000001E-4</v>
      </c>
      <c r="AC104" s="1">
        <v>1.2932690000000001E-4</v>
      </c>
      <c r="AD104" s="1">
        <v>1.2932690000000001E-4</v>
      </c>
      <c r="AE104" s="1">
        <v>1.2932690000000001E-4</v>
      </c>
      <c r="AF104" s="1">
        <v>1.2932690000000001E-4</v>
      </c>
      <c r="AG104" s="1">
        <v>1.2932690000000001E-4</v>
      </c>
      <c r="AH104" s="1">
        <v>1.2932690000000001E-4</v>
      </c>
      <c r="AI104" s="1">
        <v>1.2932690000000001E-4</v>
      </c>
      <c r="AJ104" s="1">
        <v>1.2932690000000001E-4</v>
      </c>
      <c r="AK104" s="1">
        <v>1.2932690000000001E-4</v>
      </c>
      <c r="AL104" s="1">
        <v>1.2932690000000001E-4</v>
      </c>
      <c r="AM104" s="1">
        <v>1.2932690000000001E-4</v>
      </c>
      <c r="AN104" s="1">
        <v>1.2932690000000001E-4</v>
      </c>
      <c r="AO104" s="1">
        <v>1.2932690000000001E-4</v>
      </c>
      <c r="AP104" s="1">
        <v>1.2932690000000001E-4</v>
      </c>
    </row>
    <row r="105" spans="2:42" x14ac:dyDescent="0.25">
      <c r="B105" s="1">
        <v>1.4466880000000001E-4</v>
      </c>
      <c r="C105" s="1">
        <v>1.4466880000000001E-4</v>
      </c>
      <c r="D105" s="1">
        <v>1.4466880000000001E-4</v>
      </c>
      <c r="E105" s="1">
        <v>1.4466880000000001E-4</v>
      </c>
      <c r="F105" s="1">
        <v>1.4466880000000001E-4</v>
      </c>
      <c r="G105" s="1">
        <v>1.4466880000000001E-4</v>
      </c>
      <c r="H105" s="1">
        <v>1.4466880000000001E-4</v>
      </c>
      <c r="I105" s="1">
        <v>1.4466880000000001E-4</v>
      </c>
      <c r="J105" s="1">
        <v>1.4466880000000001E-4</v>
      </c>
      <c r="K105" s="1">
        <v>1.4466880000000001E-4</v>
      </c>
      <c r="L105" s="1">
        <v>1.4466880000000001E-4</v>
      </c>
      <c r="M105" s="1">
        <v>1.4466880000000001E-4</v>
      </c>
      <c r="N105" s="1">
        <v>1.4466880000000001E-4</v>
      </c>
      <c r="O105" s="1">
        <v>1.4466880000000001E-4</v>
      </c>
      <c r="P105" s="1">
        <v>1.4466880000000001E-4</v>
      </c>
      <c r="Q105" s="1">
        <v>1.4466880000000001E-4</v>
      </c>
      <c r="R105" s="1">
        <v>1.4466880000000001E-4</v>
      </c>
      <c r="S105" s="1">
        <v>1.4466880000000001E-4</v>
      </c>
      <c r="T105" s="1">
        <v>1.4466880000000001E-4</v>
      </c>
      <c r="U105" s="1">
        <v>1.4466880000000001E-4</v>
      </c>
      <c r="W105" s="1">
        <v>1.2932690000000001E-4</v>
      </c>
      <c r="X105" s="1">
        <v>1.2932690000000001E-4</v>
      </c>
      <c r="Y105" s="1">
        <v>1.2932690000000001E-4</v>
      </c>
      <c r="Z105" s="1">
        <v>1.2932690000000001E-4</v>
      </c>
      <c r="AA105" s="1">
        <v>1.2932690000000001E-4</v>
      </c>
      <c r="AB105" s="1">
        <v>1.2932690000000001E-4</v>
      </c>
      <c r="AC105" s="1">
        <v>1.2932690000000001E-4</v>
      </c>
      <c r="AD105" s="1">
        <v>1.2932690000000001E-4</v>
      </c>
      <c r="AE105" s="1">
        <v>1.2932690000000001E-4</v>
      </c>
      <c r="AF105" s="1">
        <v>1.2932690000000001E-4</v>
      </c>
      <c r="AG105" s="1">
        <v>1.2932690000000001E-4</v>
      </c>
      <c r="AH105" s="1">
        <v>1.2932690000000001E-4</v>
      </c>
      <c r="AI105" s="1">
        <v>1.2932690000000001E-4</v>
      </c>
      <c r="AJ105" s="1">
        <v>1.2932690000000001E-4</v>
      </c>
      <c r="AK105" s="1">
        <v>1.2932690000000001E-4</v>
      </c>
      <c r="AL105" s="1">
        <v>1.2932690000000001E-4</v>
      </c>
      <c r="AM105" s="1">
        <v>1.2932690000000001E-4</v>
      </c>
      <c r="AN105" s="1">
        <v>1.2932690000000001E-4</v>
      </c>
      <c r="AO105" s="1">
        <v>1.2932690000000001E-4</v>
      </c>
      <c r="AP105" s="1">
        <v>1.2932690000000001E-4</v>
      </c>
    </row>
    <row r="106" spans="2:42" x14ac:dyDescent="0.25">
      <c r="B106" s="1">
        <v>1.4466880000000001E-4</v>
      </c>
      <c r="C106" s="1">
        <v>1.4466880000000001E-4</v>
      </c>
      <c r="D106" s="1">
        <v>1.4466880000000001E-4</v>
      </c>
      <c r="E106" s="1">
        <v>1.4466880000000001E-4</v>
      </c>
      <c r="F106" s="1">
        <v>1.4466880000000001E-4</v>
      </c>
      <c r="G106" s="1">
        <v>1.4466880000000001E-4</v>
      </c>
      <c r="H106" s="1">
        <v>1.4466880000000001E-4</v>
      </c>
      <c r="I106" s="1">
        <v>1.4466880000000001E-4</v>
      </c>
      <c r="J106" s="1">
        <v>1.4466880000000001E-4</v>
      </c>
      <c r="K106" s="1">
        <v>1.4466880000000001E-4</v>
      </c>
      <c r="L106" s="1">
        <v>1.4466880000000001E-4</v>
      </c>
      <c r="M106" s="1">
        <v>1.4466880000000001E-4</v>
      </c>
      <c r="N106" s="1">
        <v>1.4466880000000001E-4</v>
      </c>
      <c r="O106" s="1">
        <v>1.4466880000000001E-4</v>
      </c>
      <c r="P106" s="1">
        <v>1.4466880000000001E-4</v>
      </c>
      <c r="Q106" s="1">
        <v>1.4466880000000001E-4</v>
      </c>
      <c r="R106" s="1">
        <v>1.4466880000000001E-4</v>
      </c>
      <c r="S106" s="1">
        <v>1.4466880000000001E-4</v>
      </c>
      <c r="T106" s="1">
        <v>1.4466880000000001E-4</v>
      </c>
      <c r="U106" s="1">
        <v>1.4466880000000001E-4</v>
      </c>
      <c r="W106" s="1">
        <v>1.2932690000000001E-4</v>
      </c>
      <c r="X106" s="1">
        <v>1.2932690000000001E-4</v>
      </c>
      <c r="Y106" s="1">
        <v>1.2932690000000001E-4</v>
      </c>
      <c r="Z106" s="1">
        <v>1.2932690000000001E-4</v>
      </c>
      <c r="AA106" s="1">
        <v>1.2932690000000001E-4</v>
      </c>
      <c r="AB106" s="1">
        <v>1.2932690000000001E-4</v>
      </c>
      <c r="AC106" s="1">
        <v>1.2932690000000001E-4</v>
      </c>
      <c r="AD106" s="1">
        <v>1.2932690000000001E-4</v>
      </c>
      <c r="AE106" s="1">
        <v>1.2932690000000001E-4</v>
      </c>
      <c r="AF106" s="1">
        <v>1.2932690000000001E-4</v>
      </c>
      <c r="AG106" s="1">
        <v>1.2932690000000001E-4</v>
      </c>
      <c r="AH106" s="1">
        <v>1.2932690000000001E-4</v>
      </c>
      <c r="AI106" s="1">
        <v>1.2932690000000001E-4</v>
      </c>
      <c r="AJ106" s="1">
        <v>1.2932690000000001E-4</v>
      </c>
      <c r="AK106" s="1">
        <v>1.2932690000000001E-4</v>
      </c>
      <c r="AL106" s="1">
        <v>1.2932690000000001E-4</v>
      </c>
      <c r="AM106" s="1">
        <v>1.2932690000000001E-4</v>
      </c>
      <c r="AN106" s="1">
        <v>1.2932690000000001E-4</v>
      </c>
      <c r="AO106" s="1">
        <v>1.2932690000000001E-4</v>
      </c>
      <c r="AP106" s="1">
        <v>1.2932690000000001E-4</v>
      </c>
    </row>
    <row r="107" spans="2:42" x14ac:dyDescent="0.25">
      <c r="B107" s="1">
        <v>1.4466880000000001E-4</v>
      </c>
      <c r="C107" s="1">
        <v>1.4466880000000001E-4</v>
      </c>
      <c r="D107" s="1">
        <v>1.4466880000000001E-4</v>
      </c>
      <c r="E107" s="1">
        <v>1.4466880000000001E-4</v>
      </c>
      <c r="F107" s="1">
        <v>1.4466880000000001E-4</v>
      </c>
      <c r="G107" s="1">
        <v>1.4466880000000001E-4</v>
      </c>
      <c r="H107" s="1">
        <v>1.4466880000000001E-4</v>
      </c>
      <c r="I107" s="1">
        <v>1.4466880000000001E-4</v>
      </c>
      <c r="J107" s="1">
        <v>1.4466880000000001E-4</v>
      </c>
      <c r="K107" s="1">
        <v>1.4466880000000001E-4</v>
      </c>
      <c r="L107" s="1">
        <v>1.4466880000000001E-4</v>
      </c>
      <c r="M107" s="1">
        <v>1.4466880000000001E-4</v>
      </c>
      <c r="N107" s="1">
        <v>1.4466880000000001E-4</v>
      </c>
      <c r="O107" s="1">
        <v>1.4466880000000001E-4</v>
      </c>
      <c r="P107" s="1">
        <v>1.4466880000000001E-4</v>
      </c>
      <c r="Q107" s="1">
        <v>1.4466880000000001E-4</v>
      </c>
      <c r="R107" s="1">
        <v>1.4466880000000001E-4</v>
      </c>
      <c r="S107" s="1">
        <v>1.4466880000000001E-4</v>
      </c>
      <c r="T107" s="1">
        <v>1.4466880000000001E-4</v>
      </c>
      <c r="U107" s="1">
        <v>1.4466880000000001E-4</v>
      </c>
      <c r="W107" s="1">
        <v>1.2932690000000001E-4</v>
      </c>
      <c r="X107" s="1">
        <v>1.2932690000000001E-4</v>
      </c>
      <c r="Y107" s="1">
        <v>1.2932690000000001E-4</v>
      </c>
      <c r="Z107" s="1">
        <v>1.2932690000000001E-4</v>
      </c>
      <c r="AA107" s="1">
        <v>1.2932690000000001E-4</v>
      </c>
      <c r="AB107" s="1">
        <v>1.2932690000000001E-4</v>
      </c>
      <c r="AC107" s="1">
        <v>1.2932690000000001E-4</v>
      </c>
      <c r="AD107" s="1">
        <v>1.2932690000000001E-4</v>
      </c>
      <c r="AE107" s="1">
        <v>1.2932690000000001E-4</v>
      </c>
      <c r="AF107" s="1">
        <v>1.2932690000000001E-4</v>
      </c>
      <c r="AG107" s="1">
        <v>1.2932690000000001E-4</v>
      </c>
      <c r="AH107" s="1">
        <v>1.2932690000000001E-4</v>
      </c>
      <c r="AI107" s="1">
        <v>1.2932690000000001E-4</v>
      </c>
      <c r="AJ107" s="1">
        <v>1.2932690000000001E-4</v>
      </c>
      <c r="AK107" s="1">
        <v>1.2932690000000001E-4</v>
      </c>
      <c r="AL107" s="1">
        <v>1.2932690000000001E-4</v>
      </c>
      <c r="AM107" s="1">
        <v>1.2932690000000001E-4</v>
      </c>
      <c r="AN107" s="1">
        <v>1.2932690000000001E-4</v>
      </c>
      <c r="AO107" s="1">
        <v>1.2932690000000001E-4</v>
      </c>
      <c r="AP107" s="1">
        <v>1.2932690000000001E-4</v>
      </c>
    </row>
    <row r="108" spans="2:42" x14ac:dyDescent="0.25">
      <c r="B108" s="1">
        <v>1.4466880000000001E-4</v>
      </c>
      <c r="C108" s="1">
        <v>1.4466880000000001E-4</v>
      </c>
      <c r="D108" s="1">
        <v>1.4466880000000001E-4</v>
      </c>
      <c r="E108" s="1">
        <v>1.4466880000000001E-4</v>
      </c>
      <c r="F108" s="1">
        <v>1.4466880000000001E-4</v>
      </c>
      <c r="G108" s="1">
        <v>1.4466880000000001E-4</v>
      </c>
      <c r="H108" s="1">
        <v>1.4466880000000001E-4</v>
      </c>
      <c r="I108" s="1">
        <v>1.4466880000000001E-4</v>
      </c>
      <c r="J108" s="1">
        <v>1.4466880000000001E-4</v>
      </c>
      <c r="K108" s="1">
        <v>1.4466880000000001E-4</v>
      </c>
      <c r="L108" s="1">
        <v>1.4466880000000001E-4</v>
      </c>
      <c r="M108" s="1">
        <v>1.4466880000000001E-4</v>
      </c>
      <c r="N108" s="1">
        <v>1.4466880000000001E-4</v>
      </c>
      <c r="O108" s="1">
        <v>1.4466880000000001E-4</v>
      </c>
      <c r="P108" s="1">
        <v>1.4466880000000001E-4</v>
      </c>
      <c r="Q108" s="1">
        <v>1.4466880000000001E-4</v>
      </c>
      <c r="R108" s="1">
        <v>1.4466880000000001E-4</v>
      </c>
      <c r="S108" s="1">
        <v>1.4466880000000001E-4</v>
      </c>
      <c r="T108" s="1">
        <v>1.4466880000000001E-4</v>
      </c>
      <c r="U108" s="1">
        <v>1.4466880000000001E-4</v>
      </c>
      <c r="W108" s="1">
        <v>1.2932690000000001E-4</v>
      </c>
      <c r="X108" s="1">
        <v>1.2932690000000001E-4</v>
      </c>
      <c r="Y108" s="1">
        <v>1.2932690000000001E-4</v>
      </c>
      <c r="Z108" s="1">
        <v>1.2932690000000001E-4</v>
      </c>
      <c r="AA108" s="1">
        <v>1.2932690000000001E-4</v>
      </c>
      <c r="AB108" s="1">
        <v>1.2932690000000001E-4</v>
      </c>
      <c r="AC108" s="1">
        <v>1.2932690000000001E-4</v>
      </c>
      <c r="AD108" s="1">
        <v>1.2932690000000001E-4</v>
      </c>
      <c r="AE108" s="1">
        <v>1.2932690000000001E-4</v>
      </c>
      <c r="AF108" s="1">
        <v>1.2932690000000001E-4</v>
      </c>
      <c r="AG108" s="1">
        <v>1.2932690000000001E-4</v>
      </c>
      <c r="AH108" s="1">
        <v>1.2932690000000001E-4</v>
      </c>
      <c r="AI108" s="1">
        <v>1.2932690000000001E-4</v>
      </c>
      <c r="AJ108" s="1">
        <v>1.2932690000000001E-4</v>
      </c>
      <c r="AK108" s="1">
        <v>1.2932690000000001E-4</v>
      </c>
      <c r="AL108" s="1">
        <v>1.2932690000000001E-4</v>
      </c>
      <c r="AM108" s="1">
        <v>1.2932690000000001E-4</v>
      </c>
      <c r="AN108" s="1">
        <v>1.2932690000000001E-4</v>
      </c>
      <c r="AO108" s="1">
        <v>1.2932690000000001E-4</v>
      </c>
      <c r="AP108" s="1">
        <v>1.2932690000000001E-4</v>
      </c>
    </row>
    <row r="109" spans="2:42" x14ac:dyDescent="0.25">
      <c r="B109" s="1">
        <v>1.4466880000000001E-4</v>
      </c>
      <c r="C109" s="1">
        <v>1.4466880000000001E-4</v>
      </c>
      <c r="D109" s="1">
        <v>1.4466880000000001E-4</v>
      </c>
      <c r="E109" s="1">
        <v>1.4466880000000001E-4</v>
      </c>
      <c r="F109" s="1">
        <v>1.4466880000000001E-4</v>
      </c>
      <c r="G109" s="1">
        <v>1.4466880000000001E-4</v>
      </c>
      <c r="H109" s="1">
        <v>1.4466880000000001E-4</v>
      </c>
      <c r="I109" s="1">
        <v>1.4466880000000001E-4</v>
      </c>
      <c r="J109" s="1">
        <v>1.4466880000000001E-4</v>
      </c>
      <c r="K109" s="1">
        <v>1.4466880000000001E-4</v>
      </c>
      <c r="L109" s="1">
        <v>1.4466880000000001E-4</v>
      </c>
      <c r="M109" s="1">
        <v>1.4466880000000001E-4</v>
      </c>
      <c r="N109" s="1">
        <v>1.4466880000000001E-4</v>
      </c>
      <c r="O109" s="1">
        <v>1.4466880000000001E-4</v>
      </c>
      <c r="P109" s="1">
        <v>1.4466880000000001E-4</v>
      </c>
      <c r="Q109" s="1">
        <v>1.4466880000000001E-4</v>
      </c>
      <c r="R109" s="1">
        <v>1.4466880000000001E-4</v>
      </c>
      <c r="S109" s="1">
        <v>1.4466880000000001E-4</v>
      </c>
      <c r="T109" s="1">
        <v>1.4466880000000001E-4</v>
      </c>
      <c r="U109" s="1">
        <v>1.4466880000000001E-4</v>
      </c>
      <c r="W109" s="1">
        <v>1.2932690000000001E-4</v>
      </c>
      <c r="X109" s="1">
        <v>1.2932690000000001E-4</v>
      </c>
      <c r="Y109" s="1">
        <v>1.2932690000000001E-4</v>
      </c>
      <c r="Z109" s="1">
        <v>1.2932690000000001E-4</v>
      </c>
      <c r="AA109" s="1">
        <v>1.2932690000000001E-4</v>
      </c>
      <c r="AB109" s="1">
        <v>1.2932690000000001E-4</v>
      </c>
      <c r="AC109" s="1">
        <v>1.2932690000000001E-4</v>
      </c>
      <c r="AD109" s="1">
        <v>1.2932690000000001E-4</v>
      </c>
      <c r="AE109" s="1">
        <v>1.2932690000000001E-4</v>
      </c>
      <c r="AF109" s="1">
        <v>1.2932690000000001E-4</v>
      </c>
      <c r="AG109" s="1">
        <v>1.2932690000000001E-4</v>
      </c>
      <c r="AH109" s="1">
        <v>1.2932690000000001E-4</v>
      </c>
      <c r="AI109" s="1">
        <v>1.2932690000000001E-4</v>
      </c>
      <c r="AJ109" s="1">
        <v>1.2932690000000001E-4</v>
      </c>
      <c r="AK109" s="1">
        <v>1.2932690000000001E-4</v>
      </c>
      <c r="AL109" s="1">
        <v>1.2932690000000001E-4</v>
      </c>
      <c r="AM109" s="1">
        <v>1.2932690000000001E-4</v>
      </c>
      <c r="AN109" s="1">
        <v>1.2932690000000001E-4</v>
      </c>
      <c r="AO109" s="1">
        <v>1.2932690000000001E-4</v>
      </c>
      <c r="AP109" s="1">
        <v>1.2932690000000001E-4</v>
      </c>
    </row>
    <row r="110" spans="2:42" x14ac:dyDescent="0.25">
      <c r="B110" s="1">
        <v>1.4466880000000001E-4</v>
      </c>
      <c r="C110" s="1">
        <v>1.4466880000000001E-4</v>
      </c>
      <c r="D110" s="1">
        <v>1.4466880000000001E-4</v>
      </c>
      <c r="E110" s="1">
        <v>1.4466880000000001E-4</v>
      </c>
      <c r="F110" s="1">
        <v>1.4466880000000001E-4</v>
      </c>
      <c r="G110" s="1">
        <v>1.4466880000000001E-4</v>
      </c>
      <c r="H110" s="1">
        <v>1.4466880000000001E-4</v>
      </c>
      <c r="I110" s="1">
        <v>1.4466880000000001E-4</v>
      </c>
      <c r="J110" s="1">
        <v>1.4466880000000001E-4</v>
      </c>
      <c r="K110" s="1">
        <v>1.4466880000000001E-4</v>
      </c>
      <c r="L110" s="1">
        <v>1.4466880000000001E-4</v>
      </c>
      <c r="M110" s="1">
        <v>1.4466880000000001E-4</v>
      </c>
      <c r="N110" s="1">
        <v>1.4466880000000001E-4</v>
      </c>
      <c r="O110" s="1">
        <v>1.4466880000000001E-4</v>
      </c>
      <c r="P110" s="1">
        <v>1.4466880000000001E-4</v>
      </c>
      <c r="Q110" s="1">
        <v>1.4466880000000001E-4</v>
      </c>
      <c r="R110" s="1">
        <v>1.4466880000000001E-4</v>
      </c>
      <c r="S110" s="1">
        <v>1.4466880000000001E-4</v>
      </c>
      <c r="T110" s="1">
        <v>1.4466880000000001E-4</v>
      </c>
      <c r="U110" s="1">
        <v>1.4466880000000001E-4</v>
      </c>
      <c r="W110" s="1">
        <v>1.2932690000000001E-4</v>
      </c>
      <c r="X110" s="1">
        <v>1.2932690000000001E-4</v>
      </c>
      <c r="Y110" s="1">
        <v>1.2932690000000001E-4</v>
      </c>
      <c r="Z110" s="1">
        <v>1.2932690000000001E-4</v>
      </c>
      <c r="AA110" s="1">
        <v>1.2932690000000001E-4</v>
      </c>
      <c r="AB110" s="1">
        <v>1.2932690000000001E-4</v>
      </c>
      <c r="AC110" s="1">
        <v>1.2932690000000001E-4</v>
      </c>
      <c r="AD110" s="1">
        <v>1.2932690000000001E-4</v>
      </c>
      <c r="AE110" s="1">
        <v>1.2932690000000001E-4</v>
      </c>
      <c r="AF110" s="1">
        <v>1.2932690000000001E-4</v>
      </c>
      <c r="AG110" s="1">
        <v>1.2932690000000001E-4</v>
      </c>
      <c r="AH110" s="1">
        <v>1.2932690000000001E-4</v>
      </c>
      <c r="AI110" s="1">
        <v>1.2932690000000001E-4</v>
      </c>
      <c r="AJ110" s="1">
        <v>1.2932690000000001E-4</v>
      </c>
      <c r="AK110" s="1">
        <v>1.2932690000000001E-4</v>
      </c>
      <c r="AL110" s="1">
        <v>1.2932690000000001E-4</v>
      </c>
      <c r="AM110" s="1">
        <v>1.2932690000000001E-4</v>
      </c>
      <c r="AN110" s="1">
        <v>1.2932690000000001E-4</v>
      </c>
      <c r="AO110" s="1">
        <v>1.2932690000000001E-4</v>
      </c>
      <c r="AP110" s="1">
        <v>1.2932690000000001E-4</v>
      </c>
    </row>
    <row r="111" spans="2:42" x14ac:dyDescent="0.25">
      <c r="B111" s="1">
        <v>1.4466880000000001E-4</v>
      </c>
      <c r="C111" s="1">
        <v>1.4466880000000001E-4</v>
      </c>
      <c r="D111" s="1">
        <v>1.4466880000000001E-4</v>
      </c>
      <c r="E111" s="1">
        <v>1.4466880000000001E-4</v>
      </c>
      <c r="F111" s="1">
        <v>1.4466880000000001E-4</v>
      </c>
      <c r="G111" s="1">
        <v>1.4466880000000001E-4</v>
      </c>
      <c r="H111" s="1">
        <v>1.4466880000000001E-4</v>
      </c>
      <c r="I111" s="1">
        <v>1.4466880000000001E-4</v>
      </c>
      <c r="J111" s="1">
        <v>1.4466880000000001E-4</v>
      </c>
      <c r="K111" s="1">
        <v>1.4466880000000001E-4</v>
      </c>
      <c r="L111" s="1">
        <v>1.4466880000000001E-4</v>
      </c>
      <c r="M111" s="1">
        <v>1.4466880000000001E-4</v>
      </c>
      <c r="N111" s="1">
        <v>1.4466880000000001E-4</v>
      </c>
      <c r="O111" s="1">
        <v>1.4466880000000001E-4</v>
      </c>
      <c r="P111" s="1">
        <v>1.4466880000000001E-4</v>
      </c>
      <c r="Q111" s="1">
        <v>1.4466880000000001E-4</v>
      </c>
      <c r="R111" s="1">
        <v>1.4466880000000001E-4</v>
      </c>
      <c r="S111" s="1">
        <v>1.4466880000000001E-4</v>
      </c>
      <c r="T111" s="1">
        <v>1.4466880000000001E-4</v>
      </c>
      <c r="U111" s="1">
        <v>1.4466880000000001E-4</v>
      </c>
      <c r="W111" s="1">
        <v>1.2932690000000001E-4</v>
      </c>
      <c r="X111" s="1">
        <v>1.2932690000000001E-4</v>
      </c>
      <c r="Y111" s="1">
        <v>1.2932690000000001E-4</v>
      </c>
      <c r="Z111" s="1">
        <v>1.2932690000000001E-4</v>
      </c>
      <c r="AA111" s="1">
        <v>1.2932690000000001E-4</v>
      </c>
      <c r="AB111" s="1">
        <v>1.2932690000000001E-4</v>
      </c>
      <c r="AC111" s="1">
        <v>1.2932690000000001E-4</v>
      </c>
      <c r="AD111" s="1">
        <v>1.2932690000000001E-4</v>
      </c>
      <c r="AE111" s="1">
        <v>1.2932690000000001E-4</v>
      </c>
      <c r="AF111" s="1">
        <v>1.2932690000000001E-4</v>
      </c>
      <c r="AG111" s="1">
        <v>1.2932690000000001E-4</v>
      </c>
      <c r="AH111" s="1">
        <v>1.2932690000000001E-4</v>
      </c>
      <c r="AI111" s="1">
        <v>1.2932690000000001E-4</v>
      </c>
      <c r="AJ111" s="1">
        <v>1.2932690000000001E-4</v>
      </c>
      <c r="AK111" s="1">
        <v>1.2932690000000001E-4</v>
      </c>
      <c r="AL111" s="1">
        <v>1.2932690000000001E-4</v>
      </c>
      <c r="AM111" s="1">
        <v>1.2932690000000001E-4</v>
      </c>
      <c r="AN111" s="1">
        <v>1.2932690000000001E-4</v>
      </c>
      <c r="AO111" s="1">
        <v>1.2932690000000001E-4</v>
      </c>
      <c r="AP111" s="1">
        <v>1.2932690000000001E-4</v>
      </c>
    </row>
    <row r="112" spans="2:42" x14ac:dyDescent="0.25">
      <c r="B112" s="1">
        <v>1.4466880000000001E-4</v>
      </c>
      <c r="C112" s="1">
        <v>1.4466880000000001E-4</v>
      </c>
      <c r="D112" s="1">
        <v>1.4466880000000001E-4</v>
      </c>
      <c r="E112" s="1">
        <v>1.4466880000000001E-4</v>
      </c>
      <c r="F112" s="1">
        <v>1.4466880000000001E-4</v>
      </c>
      <c r="G112" s="1">
        <v>1.4466880000000001E-4</v>
      </c>
      <c r="H112" s="1">
        <v>1.4466880000000001E-4</v>
      </c>
      <c r="I112" s="1">
        <v>1.4466880000000001E-4</v>
      </c>
      <c r="J112" s="1">
        <v>1.4466880000000001E-4</v>
      </c>
      <c r="K112" s="1">
        <v>1.4466880000000001E-4</v>
      </c>
      <c r="L112" s="1">
        <v>1.4466880000000001E-4</v>
      </c>
      <c r="M112" s="1">
        <v>1.4466880000000001E-4</v>
      </c>
      <c r="N112" s="1">
        <v>1.4466880000000001E-4</v>
      </c>
      <c r="O112" s="1">
        <v>1.4466880000000001E-4</v>
      </c>
      <c r="P112" s="1">
        <v>1.4466880000000001E-4</v>
      </c>
      <c r="Q112" s="1">
        <v>1.4466880000000001E-4</v>
      </c>
      <c r="R112" s="1">
        <v>1.4466880000000001E-4</v>
      </c>
      <c r="S112" s="1">
        <v>1.4466880000000001E-4</v>
      </c>
      <c r="T112" s="1">
        <v>1.4466880000000001E-4</v>
      </c>
      <c r="U112" s="1">
        <v>1.4466880000000001E-4</v>
      </c>
      <c r="W112" s="1">
        <v>1.2932690000000001E-4</v>
      </c>
      <c r="X112" s="1">
        <v>1.2932690000000001E-4</v>
      </c>
      <c r="Y112" s="1">
        <v>1.2932690000000001E-4</v>
      </c>
      <c r="Z112" s="1">
        <v>1.2932690000000001E-4</v>
      </c>
      <c r="AA112" s="1">
        <v>1.2932690000000001E-4</v>
      </c>
      <c r="AB112" s="1">
        <v>1.2932690000000001E-4</v>
      </c>
      <c r="AC112" s="1">
        <v>1.2932690000000001E-4</v>
      </c>
      <c r="AD112" s="1">
        <v>1.2932690000000001E-4</v>
      </c>
      <c r="AE112" s="1">
        <v>1.2932690000000001E-4</v>
      </c>
      <c r="AF112" s="1">
        <v>1.2932690000000001E-4</v>
      </c>
      <c r="AG112" s="1">
        <v>1.2932690000000001E-4</v>
      </c>
      <c r="AH112" s="1">
        <v>1.2932690000000001E-4</v>
      </c>
      <c r="AI112" s="1">
        <v>1.2932690000000001E-4</v>
      </c>
      <c r="AJ112" s="1">
        <v>1.2932690000000001E-4</v>
      </c>
      <c r="AK112" s="1">
        <v>1.2932690000000001E-4</v>
      </c>
      <c r="AL112" s="1">
        <v>1.2932690000000001E-4</v>
      </c>
      <c r="AM112" s="1">
        <v>1.2932690000000001E-4</v>
      </c>
      <c r="AN112" s="1">
        <v>1.2932690000000001E-4</v>
      </c>
      <c r="AO112" s="1">
        <v>1.2932690000000001E-4</v>
      </c>
      <c r="AP112" s="1">
        <v>1.2932690000000001E-4</v>
      </c>
    </row>
    <row r="113" spans="2:42" x14ac:dyDescent="0.25">
      <c r="B113" s="1">
        <v>1.4466880000000001E-4</v>
      </c>
      <c r="C113" s="1">
        <v>1.4466880000000001E-4</v>
      </c>
      <c r="D113" s="1">
        <v>1.4466880000000001E-4</v>
      </c>
      <c r="E113" s="1">
        <v>1.4466880000000001E-4</v>
      </c>
      <c r="F113" s="1">
        <v>1.4466880000000001E-4</v>
      </c>
      <c r="G113" s="1">
        <v>1.4466880000000001E-4</v>
      </c>
      <c r="H113" s="1">
        <v>1.4466880000000001E-4</v>
      </c>
      <c r="I113" s="1">
        <v>1.4466880000000001E-4</v>
      </c>
      <c r="J113" s="1">
        <v>1.4466880000000001E-4</v>
      </c>
      <c r="K113" s="1">
        <v>1.4466880000000001E-4</v>
      </c>
      <c r="L113" s="1">
        <v>1.4466880000000001E-4</v>
      </c>
      <c r="M113" s="1">
        <v>1.4466880000000001E-4</v>
      </c>
      <c r="N113" s="1">
        <v>1.4466880000000001E-4</v>
      </c>
      <c r="O113" s="1">
        <v>1.4466880000000001E-4</v>
      </c>
      <c r="P113" s="1">
        <v>1.4466880000000001E-4</v>
      </c>
      <c r="Q113" s="1">
        <v>1.4466880000000001E-4</v>
      </c>
      <c r="R113" s="1">
        <v>1.4466880000000001E-4</v>
      </c>
      <c r="S113" s="1">
        <v>1.4466880000000001E-4</v>
      </c>
      <c r="T113" s="1">
        <v>1.4466880000000001E-4</v>
      </c>
      <c r="U113" s="1">
        <v>1.4466880000000001E-4</v>
      </c>
      <c r="W113" s="1">
        <v>1.2932690000000001E-4</v>
      </c>
      <c r="X113" s="1">
        <v>1.2932690000000001E-4</v>
      </c>
      <c r="Y113" s="1">
        <v>1.2932690000000001E-4</v>
      </c>
      <c r="Z113" s="1">
        <v>1.2932690000000001E-4</v>
      </c>
      <c r="AA113" s="1">
        <v>1.2932690000000001E-4</v>
      </c>
      <c r="AB113" s="1">
        <v>1.2932690000000001E-4</v>
      </c>
      <c r="AC113" s="1">
        <v>1.2932690000000001E-4</v>
      </c>
      <c r="AD113" s="1">
        <v>1.2932690000000001E-4</v>
      </c>
      <c r="AE113" s="1">
        <v>1.2932690000000001E-4</v>
      </c>
      <c r="AF113" s="1">
        <v>1.2932690000000001E-4</v>
      </c>
      <c r="AG113" s="1">
        <v>1.2932690000000001E-4</v>
      </c>
      <c r="AH113" s="1">
        <v>1.2932690000000001E-4</v>
      </c>
      <c r="AI113" s="1">
        <v>1.2932690000000001E-4</v>
      </c>
      <c r="AJ113" s="1">
        <v>1.2932690000000001E-4</v>
      </c>
      <c r="AK113" s="1">
        <v>1.2932690000000001E-4</v>
      </c>
      <c r="AL113" s="1">
        <v>1.2932690000000001E-4</v>
      </c>
      <c r="AM113" s="1">
        <v>1.2932690000000001E-4</v>
      </c>
      <c r="AN113" s="1">
        <v>1.2932690000000001E-4</v>
      </c>
      <c r="AO113" s="1">
        <v>1.2932690000000001E-4</v>
      </c>
      <c r="AP113" s="1">
        <v>1.2932690000000001E-4</v>
      </c>
    </row>
    <row r="114" spans="2:42" x14ac:dyDescent="0.25">
      <c r="B114" s="1">
        <v>1.4466880000000001E-4</v>
      </c>
      <c r="C114" s="1">
        <v>1.4466880000000001E-4</v>
      </c>
      <c r="D114" s="1">
        <v>1.4466880000000001E-4</v>
      </c>
      <c r="E114" s="1">
        <v>1.4466880000000001E-4</v>
      </c>
      <c r="F114" s="1">
        <v>1.4466880000000001E-4</v>
      </c>
      <c r="G114" s="1">
        <v>1.4466880000000001E-4</v>
      </c>
      <c r="H114" s="1">
        <v>1.4466880000000001E-4</v>
      </c>
      <c r="I114" s="1">
        <v>1.4466880000000001E-4</v>
      </c>
      <c r="J114" s="1">
        <v>1.4466880000000001E-4</v>
      </c>
      <c r="K114" s="1">
        <v>1.4466880000000001E-4</v>
      </c>
      <c r="L114" s="1">
        <v>1.4466880000000001E-4</v>
      </c>
      <c r="M114" s="1">
        <v>1.4466880000000001E-4</v>
      </c>
      <c r="N114" s="1">
        <v>1.4466880000000001E-4</v>
      </c>
      <c r="O114" s="1">
        <v>1.4466880000000001E-4</v>
      </c>
      <c r="P114" s="1">
        <v>1.4466880000000001E-4</v>
      </c>
      <c r="Q114" s="1">
        <v>1.4466880000000001E-4</v>
      </c>
      <c r="R114" s="1">
        <v>1.4466880000000001E-4</v>
      </c>
      <c r="S114" s="1">
        <v>1.4466880000000001E-4</v>
      </c>
      <c r="T114" s="1">
        <v>1.4466880000000001E-4</v>
      </c>
      <c r="U114" s="1">
        <v>1.4466880000000001E-4</v>
      </c>
      <c r="W114" s="1">
        <v>1.2932690000000001E-4</v>
      </c>
      <c r="X114" s="1">
        <v>1.2932690000000001E-4</v>
      </c>
      <c r="Y114" s="1">
        <v>1.2932690000000001E-4</v>
      </c>
      <c r="Z114" s="1">
        <v>1.2932690000000001E-4</v>
      </c>
      <c r="AA114" s="1">
        <v>1.2932690000000001E-4</v>
      </c>
      <c r="AB114" s="1">
        <v>1.2932690000000001E-4</v>
      </c>
      <c r="AC114" s="1">
        <v>1.2932690000000001E-4</v>
      </c>
      <c r="AD114" s="1">
        <v>1.2932690000000001E-4</v>
      </c>
      <c r="AE114" s="1">
        <v>1.2932690000000001E-4</v>
      </c>
      <c r="AF114" s="1">
        <v>1.2932690000000001E-4</v>
      </c>
      <c r="AG114" s="1">
        <v>1.2932690000000001E-4</v>
      </c>
      <c r="AH114" s="1">
        <v>1.2932690000000001E-4</v>
      </c>
      <c r="AI114" s="1">
        <v>1.2932690000000001E-4</v>
      </c>
      <c r="AJ114" s="1">
        <v>1.2932690000000001E-4</v>
      </c>
      <c r="AK114" s="1">
        <v>1.2932690000000001E-4</v>
      </c>
      <c r="AL114" s="1">
        <v>1.2932690000000001E-4</v>
      </c>
      <c r="AM114" s="1">
        <v>1.2932690000000001E-4</v>
      </c>
      <c r="AN114" s="1">
        <v>1.2932690000000001E-4</v>
      </c>
      <c r="AO114" s="1">
        <v>1.2932690000000001E-4</v>
      </c>
      <c r="AP114" s="1">
        <v>1.2932690000000001E-4</v>
      </c>
    </row>
    <row r="115" spans="2:42" x14ac:dyDescent="0.25">
      <c r="B115" s="1">
        <v>1.4466880000000001E-4</v>
      </c>
      <c r="C115" s="1">
        <v>1.4466880000000001E-4</v>
      </c>
      <c r="D115" s="1">
        <v>1.4466880000000001E-4</v>
      </c>
      <c r="E115" s="1">
        <v>1.4466880000000001E-4</v>
      </c>
      <c r="F115" s="1">
        <v>1.4466880000000001E-4</v>
      </c>
      <c r="G115" s="1">
        <v>1.4466880000000001E-4</v>
      </c>
      <c r="H115" s="1">
        <v>1.4466880000000001E-4</v>
      </c>
      <c r="I115" s="1">
        <v>1.4466880000000001E-4</v>
      </c>
      <c r="J115" s="1">
        <v>1.4466880000000001E-4</v>
      </c>
      <c r="K115" s="1">
        <v>1.4466880000000001E-4</v>
      </c>
      <c r="L115" s="1">
        <v>1.4466880000000001E-4</v>
      </c>
      <c r="M115" s="1">
        <v>1.4466880000000001E-4</v>
      </c>
      <c r="N115" s="1">
        <v>1.4466880000000001E-4</v>
      </c>
      <c r="O115" s="1">
        <v>1.4466880000000001E-4</v>
      </c>
      <c r="P115" s="1">
        <v>1.4466880000000001E-4</v>
      </c>
      <c r="Q115" s="1">
        <v>1.4466880000000001E-4</v>
      </c>
      <c r="R115" s="1">
        <v>1.4466880000000001E-4</v>
      </c>
      <c r="S115" s="1">
        <v>1.4466880000000001E-4</v>
      </c>
      <c r="T115" s="1">
        <v>1.4466880000000001E-4</v>
      </c>
      <c r="U115" s="1">
        <v>1.4466880000000001E-4</v>
      </c>
      <c r="W115" s="1">
        <v>1.2932690000000001E-4</v>
      </c>
      <c r="X115" s="1">
        <v>1.2932690000000001E-4</v>
      </c>
      <c r="Y115" s="1">
        <v>1.2932690000000001E-4</v>
      </c>
      <c r="Z115" s="1">
        <v>1.2932690000000001E-4</v>
      </c>
      <c r="AA115" s="1">
        <v>1.2932690000000001E-4</v>
      </c>
      <c r="AB115" s="1">
        <v>1.2932690000000001E-4</v>
      </c>
      <c r="AC115" s="1">
        <v>1.2932690000000001E-4</v>
      </c>
      <c r="AD115" s="1">
        <v>1.2932690000000001E-4</v>
      </c>
      <c r="AE115" s="1">
        <v>1.2932690000000001E-4</v>
      </c>
      <c r="AF115" s="1">
        <v>1.2932690000000001E-4</v>
      </c>
      <c r="AG115" s="1">
        <v>1.2932690000000001E-4</v>
      </c>
      <c r="AH115" s="1">
        <v>1.2932690000000001E-4</v>
      </c>
      <c r="AI115" s="1">
        <v>1.2932690000000001E-4</v>
      </c>
      <c r="AJ115" s="1">
        <v>1.2932690000000001E-4</v>
      </c>
      <c r="AK115" s="1">
        <v>1.2932690000000001E-4</v>
      </c>
      <c r="AL115" s="1">
        <v>1.2932690000000001E-4</v>
      </c>
      <c r="AM115" s="1">
        <v>1.2932690000000001E-4</v>
      </c>
      <c r="AN115" s="1">
        <v>1.2932690000000001E-4</v>
      </c>
      <c r="AO115" s="1">
        <v>1.2932690000000001E-4</v>
      </c>
      <c r="AP115" s="1">
        <v>1.2932690000000001E-4</v>
      </c>
    </row>
    <row r="116" spans="2:42" x14ac:dyDescent="0.25">
      <c r="B116" s="1">
        <v>1.4466880000000001E-4</v>
      </c>
      <c r="C116" s="1">
        <v>1.4466880000000001E-4</v>
      </c>
      <c r="D116" s="1">
        <v>1.4466880000000001E-4</v>
      </c>
      <c r="E116" s="1">
        <v>1.4466880000000001E-4</v>
      </c>
      <c r="F116" s="1">
        <v>1.4466880000000001E-4</v>
      </c>
      <c r="G116" s="1">
        <v>1.4466880000000001E-4</v>
      </c>
      <c r="H116" s="1">
        <v>1.4466880000000001E-4</v>
      </c>
      <c r="I116" s="1">
        <v>1.4466880000000001E-4</v>
      </c>
      <c r="J116" s="1">
        <v>1.4466880000000001E-4</v>
      </c>
      <c r="K116" s="1">
        <v>1.4466880000000001E-4</v>
      </c>
      <c r="L116" s="1">
        <v>1.4466880000000001E-4</v>
      </c>
      <c r="M116" s="1">
        <v>1.4466880000000001E-4</v>
      </c>
      <c r="N116" s="1">
        <v>1.4466880000000001E-4</v>
      </c>
      <c r="O116" s="1">
        <v>1.4466880000000001E-4</v>
      </c>
      <c r="P116" s="1">
        <v>1.4466880000000001E-4</v>
      </c>
      <c r="Q116" s="1">
        <v>1.4466880000000001E-4</v>
      </c>
      <c r="R116" s="1">
        <v>1.4466880000000001E-4</v>
      </c>
      <c r="S116" s="1">
        <v>1.4466880000000001E-4</v>
      </c>
      <c r="T116" s="1">
        <v>1.4466880000000001E-4</v>
      </c>
      <c r="U116" s="1">
        <v>1.4466880000000001E-4</v>
      </c>
      <c r="W116" s="1">
        <v>1.2932690000000001E-4</v>
      </c>
      <c r="X116" s="1">
        <v>1.2932690000000001E-4</v>
      </c>
      <c r="Y116" s="1">
        <v>1.2932690000000001E-4</v>
      </c>
      <c r="Z116" s="1">
        <v>1.2932690000000001E-4</v>
      </c>
      <c r="AA116" s="1">
        <v>1.2932690000000001E-4</v>
      </c>
      <c r="AB116" s="1">
        <v>1.2932690000000001E-4</v>
      </c>
      <c r="AC116" s="1">
        <v>1.2932690000000001E-4</v>
      </c>
      <c r="AD116" s="1">
        <v>1.2932690000000001E-4</v>
      </c>
      <c r="AE116" s="1">
        <v>1.2932690000000001E-4</v>
      </c>
      <c r="AF116" s="1">
        <v>1.2932690000000001E-4</v>
      </c>
      <c r="AG116" s="1">
        <v>1.2932690000000001E-4</v>
      </c>
      <c r="AH116" s="1">
        <v>1.2932690000000001E-4</v>
      </c>
      <c r="AI116" s="1">
        <v>1.2932690000000001E-4</v>
      </c>
      <c r="AJ116" s="1">
        <v>1.2932690000000001E-4</v>
      </c>
      <c r="AK116" s="1">
        <v>1.2932690000000001E-4</v>
      </c>
      <c r="AL116" s="1">
        <v>1.2932690000000001E-4</v>
      </c>
      <c r="AM116" s="1">
        <v>1.2932690000000001E-4</v>
      </c>
      <c r="AN116" s="1">
        <v>1.2932690000000001E-4</v>
      </c>
      <c r="AO116" s="1">
        <v>1.2932690000000001E-4</v>
      </c>
      <c r="AP116" s="1">
        <v>1.2932690000000001E-4</v>
      </c>
    </row>
    <row r="117" spans="2:42" x14ac:dyDescent="0.25">
      <c r="B117" s="1">
        <v>1.4466880000000001E-4</v>
      </c>
      <c r="C117" s="1">
        <v>1.4466880000000001E-4</v>
      </c>
      <c r="D117" s="1">
        <v>1.4466880000000001E-4</v>
      </c>
      <c r="E117" s="1">
        <v>1.4466880000000001E-4</v>
      </c>
      <c r="F117" s="1">
        <v>1.4466880000000001E-4</v>
      </c>
      <c r="G117" s="1">
        <v>1.4466880000000001E-4</v>
      </c>
      <c r="H117" s="1">
        <v>1.4466880000000001E-4</v>
      </c>
      <c r="I117" s="1">
        <v>1.4466880000000001E-4</v>
      </c>
      <c r="J117" s="1">
        <v>1.4466880000000001E-4</v>
      </c>
      <c r="K117" s="1">
        <v>1.4466880000000001E-4</v>
      </c>
      <c r="L117" s="1">
        <v>1.4466880000000001E-4</v>
      </c>
      <c r="M117" s="1">
        <v>1.4466880000000001E-4</v>
      </c>
      <c r="N117" s="1">
        <v>1.4466880000000001E-4</v>
      </c>
      <c r="O117" s="1">
        <v>1.4466880000000001E-4</v>
      </c>
      <c r="P117" s="1">
        <v>1.4466880000000001E-4</v>
      </c>
      <c r="Q117" s="1">
        <v>1.4466880000000001E-4</v>
      </c>
      <c r="R117" s="1">
        <v>1.4466880000000001E-4</v>
      </c>
      <c r="S117" s="1">
        <v>1.4466880000000001E-4</v>
      </c>
      <c r="T117" s="1">
        <v>1.4466880000000001E-4</v>
      </c>
      <c r="U117" s="1">
        <v>1.4466880000000001E-4</v>
      </c>
      <c r="W117" s="1">
        <v>1.2932690000000001E-4</v>
      </c>
      <c r="X117" s="1">
        <v>1.2932690000000001E-4</v>
      </c>
      <c r="Y117" s="1">
        <v>1.2932690000000001E-4</v>
      </c>
      <c r="Z117" s="1">
        <v>1.2932690000000001E-4</v>
      </c>
      <c r="AA117" s="1">
        <v>1.2932690000000001E-4</v>
      </c>
      <c r="AB117" s="1">
        <v>1.2932690000000001E-4</v>
      </c>
      <c r="AC117" s="1">
        <v>1.2932690000000001E-4</v>
      </c>
      <c r="AD117" s="1">
        <v>1.2932690000000001E-4</v>
      </c>
      <c r="AE117" s="1">
        <v>1.2932690000000001E-4</v>
      </c>
      <c r="AF117" s="1">
        <v>1.2932690000000001E-4</v>
      </c>
      <c r="AG117" s="1">
        <v>1.2932690000000001E-4</v>
      </c>
      <c r="AH117" s="1">
        <v>1.2932690000000001E-4</v>
      </c>
      <c r="AI117" s="1">
        <v>1.2932690000000001E-4</v>
      </c>
      <c r="AJ117" s="1">
        <v>1.2932690000000001E-4</v>
      </c>
      <c r="AK117" s="1">
        <v>1.2932690000000001E-4</v>
      </c>
      <c r="AL117" s="1">
        <v>1.2932690000000001E-4</v>
      </c>
      <c r="AM117" s="1">
        <v>1.2932690000000001E-4</v>
      </c>
      <c r="AN117" s="1">
        <v>1.2932690000000001E-4</v>
      </c>
      <c r="AO117" s="1">
        <v>1.2932690000000001E-4</v>
      </c>
      <c r="AP117" s="1">
        <v>1.2932690000000001E-4</v>
      </c>
    </row>
    <row r="118" spans="2:42" x14ac:dyDescent="0.25">
      <c r="B118" s="1">
        <v>1.4466880000000001E-4</v>
      </c>
      <c r="C118" s="1">
        <v>1.4466880000000001E-4</v>
      </c>
      <c r="D118" s="1">
        <v>1.4466880000000001E-4</v>
      </c>
      <c r="E118" s="1">
        <v>1.4466880000000001E-4</v>
      </c>
      <c r="F118" s="1">
        <v>1.4466880000000001E-4</v>
      </c>
      <c r="G118" s="1">
        <v>1.4466880000000001E-4</v>
      </c>
      <c r="H118" s="1">
        <v>1.4466880000000001E-4</v>
      </c>
      <c r="I118" s="1">
        <v>1.4466880000000001E-4</v>
      </c>
      <c r="J118" s="1">
        <v>1.4466880000000001E-4</v>
      </c>
      <c r="K118" s="1">
        <v>1.4466880000000001E-4</v>
      </c>
      <c r="L118" s="1">
        <v>1.4466880000000001E-4</v>
      </c>
      <c r="M118" s="1">
        <v>1.4466880000000001E-4</v>
      </c>
      <c r="N118" s="1">
        <v>1.4466880000000001E-4</v>
      </c>
      <c r="O118" s="1">
        <v>1.4466880000000001E-4</v>
      </c>
      <c r="P118" s="1">
        <v>1.4466880000000001E-4</v>
      </c>
      <c r="Q118" s="1">
        <v>1.4466880000000001E-4</v>
      </c>
      <c r="R118" s="1">
        <v>1.4466880000000001E-4</v>
      </c>
      <c r="S118" s="1">
        <v>1.4466880000000001E-4</v>
      </c>
      <c r="T118" s="1">
        <v>1.4466880000000001E-4</v>
      </c>
      <c r="U118" s="1">
        <v>1.4466880000000001E-4</v>
      </c>
      <c r="W118" s="1">
        <v>1.2932690000000001E-4</v>
      </c>
      <c r="X118" s="1">
        <v>1.2932690000000001E-4</v>
      </c>
      <c r="Y118" s="1">
        <v>1.2932690000000001E-4</v>
      </c>
      <c r="Z118" s="1">
        <v>1.2932690000000001E-4</v>
      </c>
      <c r="AA118" s="1">
        <v>1.2932690000000001E-4</v>
      </c>
      <c r="AB118" s="1">
        <v>1.2932690000000001E-4</v>
      </c>
      <c r="AC118" s="1">
        <v>1.2932690000000001E-4</v>
      </c>
      <c r="AD118" s="1">
        <v>1.2932690000000001E-4</v>
      </c>
      <c r="AE118" s="1">
        <v>1.2932690000000001E-4</v>
      </c>
      <c r="AF118" s="1">
        <v>1.2932690000000001E-4</v>
      </c>
      <c r="AG118" s="1">
        <v>1.2932690000000001E-4</v>
      </c>
      <c r="AH118" s="1">
        <v>1.2932690000000001E-4</v>
      </c>
      <c r="AI118" s="1">
        <v>1.2932690000000001E-4</v>
      </c>
      <c r="AJ118" s="1">
        <v>1.2932690000000001E-4</v>
      </c>
      <c r="AK118" s="1">
        <v>1.2932690000000001E-4</v>
      </c>
      <c r="AL118" s="1">
        <v>1.2932690000000001E-4</v>
      </c>
      <c r="AM118" s="1">
        <v>1.2932690000000001E-4</v>
      </c>
      <c r="AN118" s="1">
        <v>1.2932690000000001E-4</v>
      </c>
      <c r="AO118" s="1">
        <v>1.2932690000000001E-4</v>
      </c>
      <c r="AP118" s="1">
        <v>1.2932690000000001E-4</v>
      </c>
    </row>
    <row r="119" spans="2:42" x14ac:dyDescent="0.25">
      <c r="B119" s="1">
        <v>1.4466880000000001E-4</v>
      </c>
      <c r="C119" s="1">
        <v>1.4466880000000001E-4</v>
      </c>
      <c r="D119" s="1">
        <v>1.4466880000000001E-4</v>
      </c>
      <c r="E119" s="1">
        <v>1.4466880000000001E-4</v>
      </c>
      <c r="F119" s="1">
        <v>1.4466880000000001E-4</v>
      </c>
      <c r="G119" s="1">
        <v>1.4466880000000001E-4</v>
      </c>
      <c r="H119" s="1">
        <v>1.4466880000000001E-4</v>
      </c>
      <c r="I119" s="1">
        <v>1.4466880000000001E-4</v>
      </c>
      <c r="J119" s="1">
        <v>1.4466880000000001E-4</v>
      </c>
      <c r="K119" s="1">
        <v>1.4466880000000001E-4</v>
      </c>
      <c r="L119" s="1">
        <v>1.4466880000000001E-4</v>
      </c>
      <c r="M119" s="1">
        <v>1.4466880000000001E-4</v>
      </c>
      <c r="N119" s="1">
        <v>1.4466880000000001E-4</v>
      </c>
      <c r="O119" s="1">
        <v>1.4466880000000001E-4</v>
      </c>
      <c r="P119" s="1">
        <v>1.4466880000000001E-4</v>
      </c>
      <c r="Q119" s="1">
        <v>1.4466880000000001E-4</v>
      </c>
      <c r="R119" s="1">
        <v>1.4466880000000001E-4</v>
      </c>
      <c r="S119" s="1">
        <v>1.4466880000000001E-4</v>
      </c>
      <c r="T119" s="1">
        <v>1.4466880000000001E-4</v>
      </c>
      <c r="U119" s="1">
        <v>1.4466880000000001E-4</v>
      </c>
      <c r="W119" s="1">
        <v>1.2932690000000001E-4</v>
      </c>
      <c r="X119" s="1">
        <v>1.2932690000000001E-4</v>
      </c>
      <c r="Y119" s="1">
        <v>1.2932690000000001E-4</v>
      </c>
      <c r="Z119" s="1">
        <v>1.2932690000000001E-4</v>
      </c>
      <c r="AA119" s="1">
        <v>1.2932690000000001E-4</v>
      </c>
      <c r="AB119" s="1">
        <v>1.2932690000000001E-4</v>
      </c>
      <c r="AC119" s="1">
        <v>1.2932690000000001E-4</v>
      </c>
      <c r="AD119" s="1">
        <v>1.2932690000000001E-4</v>
      </c>
      <c r="AE119" s="1">
        <v>1.2932690000000001E-4</v>
      </c>
      <c r="AF119" s="1">
        <v>1.2932690000000001E-4</v>
      </c>
      <c r="AG119" s="1">
        <v>1.2932690000000001E-4</v>
      </c>
      <c r="AH119" s="1">
        <v>1.2932690000000001E-4</v>
      </c>
      <c r="AI119" s="1">
        <v>1.2932690000000001E-4</v>
      </c>
      <c r="AJ119" s="1">
        <v>1.2932690000000001E-4</v>
      </c>
      <c r="AK119" s="1">
        <v>1.2932690000000001E-4</v>
      </c>
      <c r="AL119" s="1">
        <v>1.2932690000000001E-4</v>
      </c>
      <c r="AM119" s="1">
        <v>1.2932690000000001E-4</v>
      </c>
      <c r="AN119" s="1">
        <v>1.2932690000000001E-4</v>
      </c>
      <c r="AO119" s="1">
        <v>1.2932690000000001E-4</v>
      </c>
      <c r="AP119" s="1">
        <v>1.2932690000000001E-4</v>
      </c>
    </row>
    <row r="120" spans="2:42" x14ac:dyDescent="0.25">
      <c r="B120" s="1">
        <v>1.4466880000000001E-4</v>
      </c>
      <c r="C120" s="1">
        <v>1.4466880000000001E-4</v>
      </c>
      <c r="D120" s="1">
        <v>1.4466880000000001E-4</v>
      </c>
      <c r="E120" s="1">
        <v>1.4466880000000001E-4</v>
      </c>
      <c r="F120" s="1">
        <v>1.4466880000000001E-4</v>
      </c>
      <c r="G120" s="1">
        <v>1.4466880000000001E-4</v>
      </c>
      <c r="H120" s="1">
        <v>1.4466880000000001E-4</v>
      </c>
      <c r="I120" s="1">
        <v>1.4466880000000001E-4</v>
      </c>
      <c r="J120" s="1">
        <v>1.4466880000000001E-4</v>
      </c>
      <c r="K120" s="1">
        <v>1.4466880000000001E-4</v>
      </c>
      <c r="L120" s="1">
        <v>1.4466880000000001E-4</v>
      </c>
      <c r="M120" s="1">
        <v>1.4466880000000001E-4</v>
      </c>
      <c r="N120" s="1">
        <v>1.4466880000000001E-4</v>
      </c>
      <c r="O120" s="1">
        <v>1.4466880000000001E-4</v>
      </c>
      <c r="P120" s="1">
        <v>1.4466880000000001E-4</v>
      </c>
      <c r="Q120" s="1">
        <v>1.4466880000000001E-4</v>
      </c>
      <c r="R120" s="1">
        <v>1.4466880000000001E-4</v>
      </c>
      <c r="S120" s="1">
        <v>1.4466880000000001E-4</v>
      </c>
      <c r="T120" s="1">
        <v>1.4466880000000001E-4</v>
      </c>
      <c r="U120" s="1">
        <v>1.4466880000000001E-4</v>
      </c>
      <c r="W120" s="1">
        <v>1.2932690000000001E-4</v>
      </c>
      <c r="X120" s="1">
        <v>1.2932690000000001E-4</v>
      </c>
      <c r="Y120" s="1">
        <v>1.2932690000000001E-4</v>
      </c>
      <c r="Z120" s="1">
        <v>1.2932690000000001E-4</v>
      </c>
      <c r="AA120" s="1">
        <v>1.2932690000000001E-4</v>
      </c>
      <c r="AB120" s="1">
        <v>1.2932690000000001E-4</v>
      </c>
      <c r="AC120" s="1">
        <v>1.2932690000000001E-4</v>
      </c>
      <c r="AD120" s="1">
        <v>1.2932690000000001E-4</v>
      </c>
      <c r="AE120" s="1">
        <v>1.2932690000000001E-4</v>
      </c>
      <c r="AF120" s="1">
        <v>1.2932690000000001E-4</v>
      </c>
      <c r="AG120" s="1">
        <v>1.2932690000000001E-4</v>
      </c>
      <c r="AH120" s="1">
        <v>1.2932690000000001E-4</v>
      </c>
      <c r="AI120" s="1">
        <v>1.2932690000000001E-4</v>
      </c>
      <c r="AJ120" s="1">
        <v>1.2932690000000001E-4</v>
      </c>
      <c r="AK120" s="1">
        <v>1.2932690000000001E-4</v>
      </c>
      <c r="AL120" s="1">
        <v>1.2932690000000001E-4</v>
      </c>
      <c r="AM120" s="1">
        <v>1.2932690000000001E-4</v>
      </c>
      <c r="AN120" s="1">
        <v>1.2932690000000001E-4</v>
      </c>
      <c r="AO120" s="1">
        <v>1.2932690000000001E-4</v>
      </c>
      <c r="AP120" s="1">
        <v>1.2932690000000001E-4</v>
      </c>
    </row>
    <row r="121" spans="2:42" x14ac:dyDescent="0.25">
      <c r="B121" s="1">
        <v>1.4466880000000001E-4</v>
      </c>
      <c r="C121" s="1">
        <v>1.4466880000000001E-4</v>
      </c>
      <c r="D121" s="1">
        <v>1.4466880000000001E-4</v>
      </c>
      <c r="E121" s="1">
        <v>1.4466880000000001E-4</v>
      </c>
      <c r="F121" s="1">
        <v>1.4466880000000001E-4</v>
      </c>
      <c r="G121" s="1">
        <v>1.4466880000000001E-4</v>
      </c>
      <c r="H121" s="1">
        <v>1.4466880000000001E-4</v>
      </c>
      <c r="I121" s="1">
        <v>1.4466880000000001E-4</v>
      </c>
      <c r="J121" s="1">
        <v>1.4466880000000001E-4</v>
      </c>
      <c r="K121" s="1">
        <v>1.4466880000000001E-4</v>
      </c>
      <c r="L121" s="1">
        <v>1.4466880000000001E-4</v>
      </c>
      <c r="M121" s="1">
        <v>1.4466880000000001E-4</v>
      </c>
      <c r="N121" s="1">
        <v>1.4466880000000001E-4</v>
      </c>
      <c r="O121" s="1">
        <v>1.4466880000000001E-4</v>
      </c>
      <c r="P121" s="1">
        <v>1.4466880000000001E-4</v>
      </c>
      <c r="Q121" s="1">
        <v>1.4466880000000001E-4</v>
      </c>
      <c r="R121" s="1">
        <v>1.4466880000000001E-4</v>
      </c>
      <c r="S121" s="1">
        <v>1.4466880000000001E-4</v>
      </c>
      <c r="T121" s="1">
        <v>1.4466880000000001E-4</v>
      </c>
      <c r="U121" s="1">
        <v>1.4466880000000001E-4</v>
      </c>
      <c r="W121" s="1">
        <v>1.2932690000000001E-4</v>
      </c>
      <c r="X121" s="1">
        <v>1.2932690000000001E-4</v>
      </c>
      <c r="Y121" s="1">
        <v>1.2932690000000001E-4</v>
      </c>
      <c r="Z121" s="1">
        <v>1.2932690000000001E-4</v>
      </c>
      <c r="AA121" s="1">
        <v>1.2932690000000001E-4</v>
      </c>
      <c r="AB121" s="1">
        <v>1.2932690000000001E-4</v>
      </c>
      <c r="AC121" s="1">
        <v>1.2932690000000001E-4</v>
      </c>
      <c r="AD121" s="1">
        <v>1.2932690000000001E-4</v>
      </c>
      <c r="AE121" s="1">
        <v>1.2932690000000001E-4</v>
      </c>
      <c r="AF121" s="1">
        <v>1.2932690000000001E-4</v>
      </c>
      <c r="AG121" s="1">
        <v>1.2932690000000001E-4</v>
      </c>
      <c r="AH121" s="1">
        <v>1.2932690000000001E-4</v>
      </c>
      <c r="AI121" s="1">
        <v>1.2932690000000001E-4</v>
      </c>
      <c r="AJ121" s="1">
        <v>1.2932690000000001E-4</v>
      </c>
      <c r="AK121" s="1">
        <v>1.2932690000000001E-4</v>
      </c>
      <c r="AL121" s="1">
        <v>1.2932690000000001E-4</v>
      </c>
      <c r="AM121" s="1">
        <v>1.2932690000000001E-4</v>
      </c>
      <c r="AN121" s="1">
        <v>1.2932690000000001E-4</v>
      </c>
      <c r="AO121" s="1">
        <v>1.2932690000000001E-4</v>
      </c>
      <c r="AP121" s="1">
        <v>1.2932690000000001E-4</v>
      </c>
    </row>
    <row r="122" spans="2:42" x14ac:dyDescent="0.25">
      <c r="B122" s="1">
        <v>1.4466880000000001E-4</v>
      </c>
      <c r="C122" s="1">
        <v>1.4466880000000001E-4</v>
      </c>
      <c r="D122" s="1">
        <v>1.4466880000000001E-4</v>
      </c>
      <c r="E122" s="1">
        <v>1.4466880000000001E-4</v>
      </c>
      <c r="F122" s="1">
        <v>1.4466880000000001E-4</v>
      </c>
      <c r="G122" s="1">
        <v>1.4466880000000001E-4</v>
      </c>
      <c r="H122" s="1">
        <v>1.4466880000000001E-4</v>
      </c>
      <c r="I122" s="1">
        <v>1.4466880000000001E-4</v>
      </c>
      <c r="J122" s="1">
        <v>1.4466880000000001E-4</v>
      </c>
      <c r="K122" s="1">
        <v>1.4466880000000001E-4</v>
      </c>
      <c r="L122" s="1">
        <v>1.4466880000000001E-4</v>
      </c>
      <c r="M122" s="1">
        <v>1.4466880000000001E-4</v>
      </c>
      <c r="N122" s="1">
        <v>1.4466880000000001E-4</v>
      </c>
      <c r="O122" s="1">
        <v>1.4466880000000001E-4</v>
      </c>
      <c r="P122" s="1">
        <v>1.4466880000000001E-4</v>
      </c>
      <c r="Q122" s="1">
        <v>1.4466880000000001E-4</v>
      </c>
      <c r="R122" s="1">
        <v>1.4466880000000001E-4</v>
      </c>
      <c r="S122" s="1">
        <v>1.4466880000000001E-4</v>
      </c>
      <c r="T122" s="1">
        <v>1.4466880000000001E-4</v>
      </c>
      <c r="U122" s="1">
        <v>1.4466880000000001E-4</v>
      </c>
      <c r="W122" s="1">
        <v>1.2932690000000001E-4</v>
      </c>
      <c r="X122" s="1">
        <v>1.2932690000000001E-4</v>
      </c>
      <c r="Y122" s="1">
        <v>1.2932690000000001E-4</v>
      </c>
      <c r="Z122" s="1">
        <v>1.2932690000000001E-4</v>
      </c>
      <c r="AA122" s="1">
        <v>1.2932690000000001E-4</v>
      </c>
      <c r="AB122" s="1">
        <v>1.2932690000000001E-4</v>
      </c>
      <c r="AC122" s="1">
        <v>1.2932690000000001E-4</v>
      </c>
      <c r="AD122" s="1">
        <v>1.2932690000000001E-4</v>
      </c>
      <c r="AE122" s="1">
        <v>1.2932690000000001E-4</v>
      </c>
      <c r="AF122" s="1">
        <v>1.2932690000000001E-4</v>
      </c>
      <c r="AG122" s="1">
        <v>1.2932690000000001E-4</v>
      </c>
      <c r="AH122" s="1">
        <v>1.2932690000000001E-4</v>
      </c>
      <c r="AI122" s="1">
        <v>1.2932690000000001E-4</v>
      </c>
      <c r="AJ122" s="1">
        <v>1.2932690000000001E-4</v>
      </c>
      <c r="AK122" s="1">
        <v>1.2932690000000001E-4</v>
      </c>
      <c r="AL122" s="1">
        <v>1.2932690000000001E-4</v>
      </c>
      <c r="AM122" s="1">
        <v>1.2932690000000001E-4</v>
      </c>
      <c r="AN122" s="1">
        <v>1.2932690000000001E-4</v>
      </c>
      <c r="AO122" s="1">
        <v>1.2932690000000001E-4</v>
      </c>
      <c r="AP122" s="1">
        <v>1.2932690000000001E-4</v>
      </c>
    </row>
    <row r="124" spans="2:42" x14ac:dyDescent="0.25">
      <c r="B124" s="1">
        <v>9.9261749999999995E-5</v>
      </c>
      <c r="C124" s="1">
        <v>9.9261749999999995E-5</v>
      </c>
      <c r="D124" s="1">
        <v>9.9261749999999995E-5</v>
      </c>
      <c r="E124" s="1">
        <v>9.9261749999999995E-5</v>
      </c>
      <c r="F124" s="1">
        <v>9.9261749999999995E-5</v>
      </c>
      <c r="G124" s="1">
        <v>9.9261749999999995E-5</v>
      </c>
      <c r="H124" s="1">
        <v>9.9261749999999995E-5</v>
      </c>
      <c r="I124" s="1">
        <v>9.9261749999999995E-5</v>
      </c>
      <c r="J124" s="1">
        <v>9.9261749999999995E-5</v>
      </c>
      <c r="K124" s="1">
        <v>9.9261749999999995E-5</v>
      </c>
      <c r="L124" s="1">
        <v>9.9261749999999995E-5</v>
      </c>
      <c r="M124" s="1">
        <v>9.9261749999999995E-5</v>
      </c>
      <c r="N124" s="1">
        <v>9.9261749999999995E-5</v>
      </c>
      <c r="O124" s="1">
        <v>9.9261749999999995E-5</v>
      </c>
      <c r="P124" s="1">
        <v>9.9261749999999995E-5</v>
      </c>
      <c r="Q124" s="1">
        <v>9.9261749999999995E-5</v>
      </c>
      <c r="R124" s="1">
        <v>9.9261749999999995E-5</v>
      </c>
      <c r="S124" s="1">
        <v>9.9261749999999995E-5</v>
      </c>
      <c r="T124" s="1">
        <v>9.9261749999999995E-5</v>
      </c>
      <c r="U124" s="1">
        <v>9.9261749999999995E-5</v>
      </c>
      <c r="W124" s="1">
        <v>6.2149150000000001E-5</v>
      </c>
      <c r="X124" s="1">
        <v>6.2149150000000001E-5</v>
      </c>
      <c r="Y124" s="1">
        <v>6.2149150000000001E-5</v>
      </c>
      <c r="Z124" s="1">
        <v>6.2149150000000001E-5</v>
      </c>
      <c r="AA124" s="1">
        <v>6.2149150000000001E-5</v>
      </c>
      <c r="AB124" s="1">
        <v>6.2149150000000001E-5</v>
      </c>
      <c r="AC124" s="1">
        <v>6.2149150000000001E-5</v>
      </c>
      <c r="AD124" s="1">
        <v>6.2149150000000001E-5</v>
      </c>
      <c r="AE124" s="1">
        <v>6.2149150000000001E-5</v>
      </c>
      <c r="AF124" s="1">
        <v>6.2149150000000001E-5</v>
      </c>
      <c r="AG124" s="1">
        <v>6.2149150000000001E-5</v>
      </c>
      <c r="AH124" s="1">
        <v>6.2149150000000001E-5</v>
      </c>
      <c r="AI124" s="1">
        <v>6.2149150000000001E-5</v>
      </c>
      <c r="AJ124" s="1">
        <v>6.2149150000000001E-5</v>
      </c>
      <c r="AK124" s="1">
        <v>6.2149150000000001E-5</v>
      </c>
      <c r="AL124" s="1">
        <v>6.2149150000000001E-5</v>
      </c>
      <c r="AM124" s="1">
        <v>6.2149150000000001E-5</v>
      </c>
      <c r="AN124" s="1">
        <v>6.2149150000000001E-5</v>
      </c>
      <c r="AO124" s="1">
        <v>6.2149150000000001E-5</v>
      </c>
      <c r="AP124" s="1">
        <v>6.2149150000000001E-5</v>
      </c>
    </row>
    <row r="125" spans="2:42" x14ac:dyDescent="0.25">
      <c r="B125" s="1">
        <v>9.9261749999999995E-5</v>
      </c>
      <c r="C125" s="1">
        <v>9.9261749999999995E-5</v>
      </c>
      <c r="D125" s="1">
        <v>9.9261749999999995E-5</v>
      </c>
      <c r="E125" s="1">
        <v>9.9261749999999995E-5</v>
      </c>
      <c r="F125" s="1">
        <v>9.9261749999999995E-5</v>
      </c>
      <c r="G125" s="1">
        <v>9.9261749999999995E-5</v>
      </c>
      <c r="H125" s="1">
        <v>9.9261749999999995E-5</v>
      </c>
      <c r="I125" s="1">
        <v>9.9261749999999995E-5</v>
      </c>
      <c r="J125" s="1">
        <v>9.9261749999999995E-5</v>
      </c>
      <c r="K125" s="1">
        <v>9.9261749999999995E-5</v>
      </c>
      <c r="L125" s="1">
        <v>9.9261749999999995E-5</v>
      </c>
      <c r="M125" s="1">
        <v>9.9261749999999995E-5</v>
      </c>
      <c r="N125" s="1">
        <v>9.9261749999999995E-5</v>
      </c>
      <c r="O125" s="1">
        <v>9.9261749999999995E-5</v>
      </c>
      <c r="P125" s="1">
        <v>9.9261749999999995E-5</v>
      </c>
      <c r="Q125" s="1">
        <v>9.9261749999999995E-5</v>
      </c>
      <c r="R125" s="1">
        <v>9.9261749999999995E-5</v>
      </c>
      <c r="S125" s="1">
        <v>9.9261749999999995E-5</v>
      </c>
      <c r="T125" s="1">
        <v>9.9261749999999995E-5</v>
      </c>
      <c r="U125" s="1">
        <v>9.9261749999999995E-5</v>
      </c>
      <c r="W125" s="1">
        <v>6.2149150000000001E-5</v>
      </c>
      <c r="X125" s="1">
        <v>6.2149150000000001E-5</v>
      </c>
      <c r="Y125" s="1">
        <v>6.2149150000000001E-5</v>
      </c>
      <c r="Z125" s="1">
        <v>6.2149150000000001E-5</v>
      </c>
      <c r="AA125" s="1">
        <v>6.2149150000000001E-5</v>
      </c>
      <c r="AB125" s="1">
        <v>6.2149150000000001E-5</v>
      </c>
      <c r="AC125" s="1">
        <v>6.2149150000000001E-5</v>
      </c>
      <c r="AD125" s="1">
        <v>6.2149150000000001E-5</v>
      </c>
      <c r="AE125" s="1">
        <v>6.2149150000000001E-5</v>
      </c>
      <c r="AF125" s="1">
        <v>6.2149150000000001E-5</v>
      </c>
      <c r="AG125" s="1">
        <v>6.2149150000000001E-5</v>
      </c>
      <c r="AH125" s="1">
        <v>6.2149150000000001E-5</v>
      </c>
      <c r="AI125" s="1">
        <v>6.2149150000000001E-5</v>
      </c>
      <c r="AJ125" s="1">
        <v>6.2149150000000001E-5</v>
      </c>
      <c r="AK125" s="1">
        <v>6.2149150000000001E-5</v>
      </c>
      <c r="AL125" s="1">
        <v>6.2149150000000001E-5</v>
      </c>
      <c r="AM125" s="1">
        <v>6.2149150000000001E-5</v>
      </c>
      <c r="AN125" s="1">
        <v>6.2149150000000001E-5</v>
      </c>
      <c r="AO125" s="1">
        <v>6.2149150000000001E-5</v>
      </c>
      <c r="AP125" s="1">
        <v>6.2149150000000001E-5</v>
      </c>
    </row>
    <row r="126" spans="2:42" x14ac:dyDescent="0.25">
      <c r="B126" s="1">
        <v>9.9261749999999995E-5</v>
      </c>
      <c r="C126" s="1">
        <v>9.9261749999999995E-5</v>
      </c>
      <c r="D126" s="1">
        <v>9.9261749999999995E-5</v>
      </c>
      <c r="E126" s="1">
        <v>9.9261749999999995E-5</v>
      </c>
      <c r="F126" s="1">
        <v>9.9261749999999995E-5</v>
      </c>
      <c r="G126" s="1">
        <v>9.9261749999999995E-5</v>
      </c>
      <c r="H126" s="1">
        <v>9.9261749999999995E-5</v>
      </c>
      <c r="I126" s="1">
        <v>9.9261749999999995E-5</v>
      </c>
      <c r="J126" s="1">
        <v>9.9261749999999995E-5</v>
      </c>
      <c r="K126" s="1">
        <v>9.9261749999999995E-5</v>
      </c>
      <c r="L126" s="1">
        <v>9.9261749999999995E-5</v>
      </c>
      <c r="M126" s="1">
        <v>9.9261749999999995E-5</v>
      </c>
      <c r="N126" s="1">
        <v>9.9261749999999995E-5</v>
      </c>
      <c r="O126" s="1">
        <v>9.9261749999999995E-5</v>
      </c>
      <c r="P126" s="1">
        <v>9.9261749999999995E-5</v>
      </c>
      <c r="Q126" s="1">
        <v>9.9261749999999995E-5</v>
      </c>
      <c r="R126" s="1">
        <v>9.9261749999999995E-5</v>
      </c>
      <c r="S126" s="1">
        <v>9.9261749999999995E-5</v>
      </c>
      <c r="T126" s="1">
        <v>9.9261749999999995E-5</v>
      </c>
      <c r="U126" s="1">
        <v>9.9261749999999995E-5</v>
      </c>
      <c r="W126" s="1">
        <v>6.2149150000000001E-5</v>
      </c>
      <c r="X126" s="1">
        <v>6.2149150000000001E-5</v>
      </c>
      <c r="Y126" s="1">
        <v>6.2149150000000001E-5</v>
      </c>
      <c r="Z126" s="1">
        <v>6.2149150000000001E-5</v>
      </c>
      <c r="AA126" s="1">
        <v>6.2149150000000001E-5</v>
      </c>
      <c r="AB126" s="1">
        <v>6.2149150000000001E-5</v>
      </c>
      <c r="AC126" s="1">
        <v>6.2149150000000001E-5</v>
      </c>
      <c r="AD126" s="1">
        <v>6.2149150000000001E-5</v>
      </c>
      <c r="AE126" s="1">
        <v>6.2149150000000001E-5</v>
      </c>
      <c r="AF126" s="1">
        <v>6.2149150000000001E-5</v>
      </c>
      <c r="AG126" s="1">
        <v>6.2149150000000001E-5</v>
      </c>
      <c r="AH126" s="1">
        <v>6.2149150000000001E-5</v>
      </c>
      <c r="AI126" s="1">
        <v>6.2149150000000001E-5</v>
      </c>
      <c r="AJ126" s="1">
        <v>6.2149150000000001E-5</v>
      </c>
      <c r="AK126" s="1">
        <v>6.2149150000000001E-5</v>
      </c>
      <c r="AL126" s="1">
        <v>6.2149150000000001E-5</v>
      </c>
      <c r="AM126" s="1">
        <v>6.2149150000000001E-5</v>
      </c>
      <c r="AN126" s="1">
        <v>6.2149150000000001E-5</v>
      </c>
      <c r="AO126" s="1">
        <v>6.2149150000000001E-5</v>
      </c>
      <c r="AP126" s="1">
        <v>6.2149150000000001E-5</v>
      </c>
    </row>
    <row r="127" spans="2:42" x14ac:dyDescent="0.25">
      <c r="B127" s="1">
        <v>9.9261749999999995E-5</v>
      </c>
      <c r="C127" s="1">
        <v>9.9261749999999995E-5</v>
      </c>
      <c r="D127" s="1">
        <v>9.9261749999999995E-5</v>
      </c>
      <c r="E127" s="1">
        <v>9.9261749999999995E-5</v>
      </c>
      <c r="F127" s="1">
        <v>9.9261749999999995E-5</v>
      </c>
      <c r="G127" s="1">
        <v>9.9261749999999995E-5</v>
      </c>
      <c r="H127" s="1">
        <v>9.9261749999999995E-5</v>
      </c>
      <c r="I127" s="1">
        <v>9.9261749999999995E-5</v>
      </c>
      <c r="J127" s="1">
        <v>9.9261749999999995E-5</v>
      </c>
      <c r="K127" s="1">
        <v>9.9261749999999995E-5</v>
      </c>
      <c r="L127" s="1">
        <v>9.9261749999999995E-5</v>
      </c>
      <c r="M127" s="1">
        <v>9.9261749999999995E-5</v>
      </c>
      <c r="N127" s="1">
        <v>9.9261749999999995E-5</v>
      </c>
      <c r="O127" s="1">
        <v>9.9261749999999995E-5</v>
      </c>
      <c r="P127" s="1">
        <v>9.9261749999999995E-5</v>
      </c>
      <c r="Q127" s="1">
        <v>9.9261749999999995E-5</v>
      </c>
      <c r="R127" s="1">
        <v>9.9261749999999995E-5</v>
      </c>
      <c r="S127" s="1">
        <v>9.9261749999999995E-5</v>
      </c>
      <c r="T127" s="1">
        <v>9.9261749999999995E-5</v>
      </c>
      <c r="U127" s="1">
        <v>9.9261749999999995E-5</v>
      </c>
      <c r="W127" s="1">
        <v>6.2149150000000001E-5</v>
      </c>
      <c r="X127" s="1">
        <v>6.2149150000000001E-5</v>
      </c>
      <c r="Y127" s="1">
        <v>6.2149150000000001E-5</v>
      </c>
      <c r="Z127" s="1">
        <v>6.2149150000000001E-5</v>
      </c>
      <c r="AA127" s="1">
        <v>6.2149150000000001E-5</v>
      </c>
      <c r="AB127" s="1">
        <v>6.2149150000000001E-5</v>
      </c>
      <c r="AC127" s="1">
        <v>6.2149150000000001E-5</v>
      </c>
      <c r="AD127" s="1">
        <v>6.2149150000000001E-5</v>
      </c>
      <c r="AE127" s="1">
        <v>6.2149150000000001E-5</v>
      </c>
      <c r="AF127" s="1">
        <v>6.2149150000000001E-5</v>
      </c>
      <c r="AG127" s="1">
        <v>6.2149150000000001E-5</v>
      </c>
      <c r="AH127" s="1">
        <v>6.2149150000000001E-5</v>
      </c>
      <c r="AI127" s="1">
        <v>6.2149150000000001E-5</v>
      </c>
      <c r="AJ127" s="1">
        <v>6.2149150000000001E-5</v>
      </c>
      <c r="AK127" s="1">
        <v>6.2149150000000001E-5</v>
      </c>
      <c r="AL127" s="1">
        <v>6.2149150000000001E-5</v>
      </c>
      <c r="AM127" s="1">
        <v>6.2149150000000001E-5</v>
      </c>
      <c r="AN127" s="1">
        <v>6.2149150000000001E-5</v>
      </c>
      <c r="AO127" s="1">
        <v>6.2149150000000001E-5</v>
      </c>
      <c r="AP127" s="1">
        <v>6.2149150000000001E-5</v>
      </c>
    </row>
    <row r="128" spans="2:42" x14ac:dyDescent="0.25">
      <c r="B128" s="1">
        <v>9.9261749999999995E-5</v>
      </c>
      <c r="C128" s="1">
        <v>9.9261749999999995E-5</v>
      </c>
      <c r="D128" s="1">
        <v>9.9261749999999995E-5</v>
      </c>
      <c r="E128" s="1">
        <v>9.9261749999999995E-5</v>
      </c>
      <c r="F128" s="1">
        <v>9.9261749999999995E-5</v>
      </c>
      <c r="G128" s="1">
        <v>9.9261749999999995E-5</v>
      </c>
      <c r="H128" s="1">
        <v>9.9261749999999995E-5</v>
      </c>
      <c r="I128" s="1">
        <v>9.9261749999999995E-5</v>
      </c>
      <c r="J128" s="1">
        <v>9.9261749999999995E-5</v>
      </c>
      <c r="K128" s="1">
        <v>9.9261749999999995E-5</v>
      </c>
      <c r="L128" s="1">
        <v>9.9261749999999995E-5</v>
      </c>
      <c r="M128" s="1">
        <v>9.9261749999999995E-5</v>
      </c>
      <c r="N128" s="1">
        <v>9.9261749999999995E-5</v>
      </c>
      <c r="O128" s="1">
        <v>9.9261749999999995E-5</v>
      </c>
      <c r="P128" s="1">
        <v>9.9261749999999995E-5</v>
      </c>
      <c r="Q128" s="1">
        <v>9.9261749999999995E-5</v>
      </c>
      <c r="R128" s="1">
        <v>9.9261749999999995E-5</v>
      </c>
      <c r="S128" s="1">
        <v>9.9261749999999995E-5</v>
      </c>
      <c r="T128" s="1">
        <v>9.9261749999999995E-5</v>
      </c>
      <c r="U128" s="1">
        <v>9.9261749999999995E-5</v>
      </c>
      <c r="W128" s="1">
        <v>6.2149150000000001E-5</v>
      </c>
      <c r="X128" s="1">
        <v>6.2149150000000001E-5</v>
      </c>
      <c r="Y128" s="1">
        <v>6.2149150000000001E-5</v>
      </c>
      <c r="Z128" s="1">
        <v>6.2149150000000001E-5</v>
      </c>
      <c r="AA128" s="1">
        <v>6.2149150000000001E-5</v>
      </c>
      <c r="AB128" s="1">
        <v>6.2149150000000001E-5</v>
      </c>
      <c r="AC128" s="1">
        <v>6.2149150000000001E-5</v>
      </c>
      <c r="AD128" s="1">
        <v>6.2149150000000001E-5</v>
      </c>
      <c r="AE128" s="1">
        <v>6.2149150000000001E-5</v>
      </c>
      <c r="AF128" s="1">
        <v>6.2149150000000001E-5</v>
      </c>
      <c r="AG128" s="1">
        <v>6.2149150000000001E-5</v>
      </c>
      <c r="AH128" s="1">
        <v>6.2149150000000001E-5</v>
      </c>
      <c r="AI128" s="1">
        <v>6.2149150000000001E-5</v>
      </c>
      <c r="AJ128" s="1">
        <v>6.2149150000000001E-5</v>
      </c>
      <c r="AK128" s="1">
        <v>6.2149150000000001E-5</v>
      </c>
      <c r="AL128" s="1">
        <v>6.2149150000000001E-5</v>
      </c>
      <c r="AM128" s="1">
        <v>6.2149150000000001E-5</v>
      </c>
      <c r="AN128" s="1">
        <v>6.2149150000000001E-5</v>
      </c>
      <c r="AO128" s="1">
        <v>6.2149150000000001E-5</v>
      </c>
      <c r="AP128" s="1">
        <v>6.2149150000000001E-5</v>
      </c>
    </row>
    <row r="129" spans="2:42" x14ac:dyDescent="0.25">
      <c r="B129" s="1">
        <v>9.9261749999999995E-5</v>
      </c>
      <c r="C129" s="1">
        <v>9.9261749999999995E-5</v>
      </c>
      <c r="D129" s="1">
        <v>9.9261749999999995E-5</v>
      </c>
      <c r="E129" s="1">
        <v>9.9261749999999995E-5</v>
      </c>
      <c r="F129" s="1">
        <v>9.9261749999999995E-5</v>
      </c>
      <c r="G129" s="1">
        <v>9.9261749999999995E-5</v>
      </c>
      <c r="H129" s="1">
        <v>9.9261749999999995E-5</v>
      </c>
      <c r="I129" s="1">
        <v>9.9261749999999995E-5</v>
      </c>
      <c r="J129" s="1">
        <v>9.9261749999999995E-5</v>
      </c>
      <c r="K129" s="1">
        <v>9.9261749999999995E-5</v>
      </c>
      <c r="L129" s="1">
        <v>9.9261749999999995E-5</v>
      </c>
      <c r="M129" s="1">
        <v>9.9261749999999995E-5</v>
      </c>
      <c r="N129" s="1">
        <v>9.9261749999999995E-5</v>
      </c>
      <c r="O129" s="1">
        <v>9.9261749999999995E-5</v>
      </c>
      <c r="P129" s="1">
        <v>9.9261749999999995E-5</v>
      </c>
      <c r="Q129" s="1">
        <v>9.9261749999999995E-5</v>
      </c>
      <c r="R129" s="1">
        <v>9.9261749999999995E-5</v>
      </c>
      <c r="S129" s="1">
        <v>9.9261749999999995E-5</v>
      </c>
      <c r="T129" s="1">
        <v>9.9261749999999995E-5</v>
      </c>
      <c r="U129" s="1">
        <v>9.9261749999999995E-5</v>
      </c>
      <c r="W129" s="1">
        <v>6.2149150000000001E-5</v>
      </c>
      <c r="X129" s="1">
        <v>6.2149150000000001E-5</v>
      </c>
      <c r="Y129" s="1">
        <v>6.2149150000000001E-5</v>
      </c>
      <c r="Z129" s="1">
        <v>6.2149150000000001E-5</v>
      </c>
      <c r="AA129" s="1">
        <v>6.2149150000000001E-5</v>
      </c>
      <c r="AB129" s="1">
        <v>6.2149150000000001E-5</v>
      </c>
      <c r="AC129" s="1">
        <v>6.2149150000000001E-5</v>
      </c>
      <c r="AD129" s="1">
        <v>6.2149150000000001E-5</v>
      </c>
      <c r="AE129" s="1">
        <v>6.2149150000000001E-5</v>
      </c>
      <c r="AF129" s="1">
        <v>6.2149150000000001E-5</v>
      </c>
      <c r="AG129" s="1">
        <v>6.2149150000000001E-5</v>
      </c>
      <c r="AH129" s="1">
        <v>6.2149150000000001E-5</v>
      </c>
      <c r="AI129" s="1">
        <v>6.2149150000000001E-5</v>
      </c>
      <c r="AJ129" s="1">
        <v>6.2149150000000001E-5</v>
      </c>
      <c r="AK129" s="1">
        <v>6.2149150000000001E-5</v>
      </c>
      <c r="AL129" s="1">
        <v>6.2149150000000001E-5</v>
      </c>
      <c r="AM129" s="1">
        <v>6.2149150000000001E-5</v>
      </c>
      <c r="AN129" s="1">
        <v>6.2149150000000001E-5</v>
      </c>
      <c r="AO129" s="1">
        <v>6.2149150000000001E-5</v>
      </c>
      <c r="AP129" s="1">
        <v>6.2149150000000001E-5</v>
      </c>
    </row>
    <row r="130" spans="2:42" x14ac:dyDescent="0.25">
      <c r="B130" s="1">
        <v>9.9261749999999995E-5</v>
      </c>
      <c r="C130" s="1">
        <v>9.9261749999999995E-5</v>
      </c>
      <c r="D130" s="1">
        <v>9.9261749999999995E-5</v>
      </c>
      <c r="E130" s="1">
        <v>9.9261749999999995E-5</v>
      </c>
      <c r="F130" s="1">
        <v>9.9261749999999995E-5</v>
      </c>
      <c r="G130" s="1">
        <v>9.9261749999999995E-5</v>
      </c>
      <c r="H130" s="1">
        <v>9.9261749999999995E-5</v>
      </c>
      <c r="I130" s="1">
        <v>9.9261749999999995E-5</v>
      </c>
      <c r="J130" s="1">
        <v>9.9261749999999995E-5</v>
      </c>
      <c r="K130" s="1">
        <v>9.9261749999999995E-5</v>
      </c>
      <c r="L130" s="1">
        <v>9.9261749999999995E-5</v>
      </c>
      <c r="M130" s="1">
        <v>9.9261749999999995E-5</v>
      </c>
      <c r="N130" s="1">
        <v>9.9261749999999995E-5</v>
      </c>
      <c r="O130" s="1">
        <v>9.9261749999999995E-5</v>
      </c>
      <c r="P130" s="1">
        <v>9.9261749999999995E-5</v>
      </c>
      <c r="Q130" s="1">
        <v>9.9261749999999995E-5</v>
      </c>
      <c r="R130" s="1">
        <v>9.9261749999999995E-5</v>
      </c>
      <c r="S130" s="1">
        <v>9.9261749999999995E-5</v>
      </c>
      <c r="T130" s="1">
        <v>9.9261749999999995E-5</v>
      </c>
      <c r="U130" s="1">
        <v>9.9261749999999995E-5</v>
      </c>
      <c r="W130" s="1">
        <v>6.2149150000000001E-5</v>
      </c>
      <c r="X130" s="1">
        <v>6.2149150000000001E-5</v>
      </c>
      <c r="Y130" s="1">
        <v>6.2149150000000001E-5</v>
      </c>
      <c r="Z130" s="1">
        <v>6.2149150000000001E-5</v>
      </c>
      <c r="AA130" s="1">
        <v>6.2149150000000001E-5</v>
      </c>
      <c r="AB130" s="1">
        <v>6.2149150000000001E-5</v>
      </c>
      <c r="AC130" s="1">
        <v>6.2149150000000001E-5</v>
      </c>
      <c r="AD130" s="1">
        <v>6.2149150000000001E-5</v>
      </c>
      <c r="AE130" s="1">
        <v>6.2149150000000001E-5</v>
      </c>
      <c r="AF130" s="1">
        <v>6.2149150000000001E-5</v>
      </c>
      <c r="AG130" s="1">
        <v>6.2149150000000001E-5</v>
      </c>
      <c r="AH130" s="1">
        <v>6.2149150000000001E-5</v>
      </c>
      <c r="AI130" s="1">
        <v>6.2149150000000001E-5</v>
      </c>
      <c r="AJ130" s="1">
        <v>6.2149150000000001E-5</v>
      </c>
      <c r="AK130" s="1">
        <v>6.2149150000000001E-5</v>
      </c>
      <c r="AL130" s="1">
        <v>6.2149150000000001E-5</v>
      </c>
      <c r="AM130" s="1">
        <v>6.2149150000000001E-5</v>
      </c>
      <c r="AN130" s="1">
        <v>6.2149150000000001E-5</v>
      </c>
      <c r="AO130" s="1">
        <v>6.2149150000000001E-5</v>
      </c>
      <c r="AP130" s="1">
        <v>6.2149150000000001E-5</v>
      </c>
    </row>
    <row r="131" spans="2:42" x14ac:dyDescent="0.25">
      <c r="B131" s="1">
        <v>9.9261749999999995E-5</v>
      </c>
      <c r="C131" s="1">
        <v>9.9261749999999995E-5</v>
      </c>
      <c r="D131" s="1">
        <v>9.9261749999999995E-5</v>
      </c>
      <c r="E131" s="1">
        <v>9.9261749999999995E-5</v>
      </c>
      <c r="F131" s="1">
        <v>9.9261749999999995E-5</v>
      </c>
      <c r="G131" s="1">
        <v>9.9261749999999995E-5</v>
      </c>
      <c r="H131" s="1">
        <v>9.9261749999999995E-5</v>
      </c>
      <c r="I131" s="1">
        <v>9.9261749999999995E-5</v>
      </c>
      <c r="J131" s="1">
        <v>9.9261749999999995E-5</v>
      </c>
      <c r="K131" s="1">
        <v>9.9261749999999995E-5</v>
      </c>
      <c r="L131" s="1">
        <v>9.9261749999999995E-5</v>
      </c>
      <c r="M131" s="1">
        <v>9.9261749999999995E-5</v>
      </c>
      <c r="N131" s="1">
        <v>9.9261749999999995E-5</v>
      </c>
      <c r="O131" s="1">
        <v>9.9261749999999995E-5</v>
      </c>
      <c r="P131" s="1">
        <v>9.9261749999999995E-5</v>
      </c>
      <c r="Q131" s="1">
        <v>9.9261749999999995E-5</v>
      </c>
      <c r="R131" s="1">
        <v>9.9261749999999995E-5</v>
      </c>
      <c r="S131" s="1">
        <v>9.9261749999999995E-5</v>
      </c>
      <c r="T131" s="1">
        <v>9.9261749999999995E-5</v>
      </c>
      <c r="U131" s="1">
        <v>9.9261749999999995E-5</v>
      </c>
      <c r="W131" s="1">
        <v>6.2149150000000001E-5</v>
      </c>
      <c r="X131" s="1">
        <v>6.2149150000000001E-5</v>
      </c>
      <c r="Y131" s="1">
        <v>6.2149150000000001E-5</v>
      </c>
      <c r="Z131" s="1">
        <v>6.2149150000000001E-5</v>
      </c>
      <c r="AA131" s="1">
        <v>6.2149150000000001E-5</v>
      </c>
      <c r="AB131" s="1">
        <v>6.2149150000000001E-5</v>
      </c>
      <c r="AC131" s="1">
        <v>6.2149150000000001E-5</v>
      </c>
      <c r="AD131" s="1">
        <v>6.2149150000000001E-5</v>
      </c>
      <c r="AE131" s="1">
        <v>6.2149150000000001E-5</v>
      </c>
      <c r="AF131" s="1">
        <v>6.2149150000000001E-5</v>
      </c>
      <c r="AG131" s="1">
        <v>6.2149150000000001E-5</v>
      </c>
      <c r="AH131" s="1">
        <v>6.2149150000000001E-5</v>
      </c>
      <c r="AI131" s="1">
        <v>6.2149150000000001E-5</v>
      </c>
      <c r="AJ131" s="1">
        <v>6.2149150000000001E-5</v>
      </c>
      <c r="AK131" s="1">
        <v>6.2149150000000001E-5</v>
      </c>
      <c r="AL131" s="1">
        <v>6.2149150000000001E-5</v>
      </c>
      <c r="AM131" s="1">
        <v>6.2149150000000001E-5</v>
      </c>
      <c r="AN131" s="1">
        <v>6.2149150000000001E-5</v>
      </c>
      <c r="AO131" s="1">
        <v>6.2149150000000001E-5</v>
      </c>
      <c r="AP131" s="1">
        <v>6.2149150000000001E-5</v>
      </c>
    </row>
    <row r="132" spans="2:42" x14ac:dyDescent="0.25">
      <c r="B132" s="1">
        <v>9.9261749999999995E-5</v>
      </c>
      <c r="C132" s="1">
        <v>9.9261749999999995E-5</v>
      </c>
      <c r="D132" s="1">
        <v>9.9261749999999995E-5</v>
      </c>
      <c r="E132" s="1">
        <v>9.9261749999999995E-5</v>
      </c>
      <c r="F132" s="1">
        <v>9.9261749999999995E-5</v>
      </c>
      <c r="G132" s="1">
        <v>9.9261749999999995E-5</v>
      </c>
      <c r="H132" s="1">
        <v>9.9261749999999995E-5</v>
      </c>
      <c r="I132" s="1">
        <v>9.9261749999999995E-5</v>
      </c>
      <c r="J132" s="1">
        <v>9.9261749999999995E-5</v>
      </c>
      <c r="K132" s="1">
        <v>9.9261749999999995E-5</v>
      </c>
      <c r="L132" s="1">
        <v>9.9261749999999995E-5</v>
      </c>
      <c r="M132" s="1">
        <v>9.9261749999999995E-5</v>
      </c>
      <c r="N132" s="1">
        <v>9.9261749999999995E-5</v>
      </c>
      <c r="O132" s="1">
        <v>9.9261749999999995E-5</v>
      </c>
      <c r="P132" s="1">
        <v>9.9261749999999995E-5</v>
      </c>
      <c r="Q132" s="1">
        <v>9.9261749999999995E-5</v>
      </c>
      <c r="R132" s="1">
        <v>9.9261749999999995E-5</v>
      </c>
      <c r="S132" s="1">
        <v>9.9261749999999995E-5</v>
      </c>
      <c r="T132" s="1">
        <v>9.9261749999999995E-5</v>
      </c>
      <c r="U132" s="1">
        <v>9.9261749999999995E-5</v>
      </c>
      <c r="W132" s="1">
        <v>6.2149150000000001E-5</v>
      </c>
      <c r="X132" s="1">
        <v>6.2149150000000001E-5</v>
      </c>
      <c r="Y132" s="1">
        <v>6.2149150000000001E-5</v>
      </c>
      <c r="Z132" s="1">
        <v>6.2149150000000001E-5</v>
      </c>
      <c r="AA132" s="1">
        <v>6.2149150000000001E-5</v>
      </c>
      <c r="AB132" s="1">
        <v>6.2149150000000001E-5</v>
      </c>
      <c r="AC132" s="1">
        <v>6.2149150000000001E-5</v>
      </c>
      <c r="AD132" s="1">
        <v>6.2149150000000001E-5</v>
      </c>
      <c r="AE132" s="1">
        <v>6.2149150000000001E-5</v>
      </c>
      <c r="AF132" s="1">
        <v>6.2149150000000001E-5</v>
      </c>
      <c r="AG132" s="1">
        <v>6.2149150000000001E-5</v>
      </c>
      <c r="AH132" s="1">
        <v>6.2149150000000001E-5</v>
      </c>
      <c r="AI132" s="1">
        <v>6.2149150000000001E-5</v>
      </c>
      <c r="AJ132" s="1">
        <v>6.2149150000000001E-5</v>
      </c>
      <c r="AK132" s="1">
        <v>6.2149150000000001E-5</v>
      </c>
      <c r="AL132" s="1">
        <v>6.2149150000000001E-5</v>
      </c>
      <c r="AM132" s="1">
        <v>6.2149150000000001E-5</v>
      </c>
      <c r="AN132" s="1">
        <v>6.2149150000000001E-5</v>
      </c>
      <c r="AO132" s="1">
        <v>6.2149150000000001E-5</v>
      </c>
      <c r="AP132" s="1">
        <v>6.2149150000000001E-5</v>
      </c>
    </row>
    <row r="133" spans="2:42" x14ac:dyDescent="0.25">
      <c r="B133" s="1">
        <v>9.9261749999999995E-5</v>
      </c>
      <c r="C133" s="1">
        <v>9.9261749999999995E-5</v>
      </c>
      <c r="D133" s="1">
        <v>9.9261749999999995E-5</v>
      </c>
      <c r="E133" s="1">
        <v>9.9261749999999995E-5</v>
      </c>
      <c r="F133" s="1">
        <v>9.9261749999999995E-5</v>
      </c>
      <c r="G133" s="1">
        <v>9.9261749999999995E-5</v>
      </c>
      <c r="H133" s="1">
        <v>9.9261749999999995E-5</v>
      </c>
      <c r="I133" s="1">
        <v>9.9261749999999995E-5</v>
      </c>
      <c r="J133" s="1">
        <v>9.9261749999999995E-5</v>
      </c>
      <c r="K133" s="1">
        <v>9.9261749999999995E-5</v>
      </c>
      <c r="L133" s="1">
        <v>9.9261749999999995E-5</v>
      </c>
      <c r="M133" s="1">
        <v>9.9261749999999995E-5</v>
      </c>
      <c r="N133" s="1">
        <v>9.9261749999999995E-5</v>
      </c>
      <c r="O133" s="1">
        <v>9.9261749999999995E-5</v>
      </c>
      <c r="P133" s="1">
        <v>9.9261749999999995E-5</v>
      </c>
      <c r="Q133" s="1">
        <v>9.9261749999999995E-5</v>
      </c>
      <c r="R133" s="1">
        <v>9.9261749999999995E-5</v>
      </c>
      <c r="S133" s="1">
        <v>9.9261749999999995E-5</v>
      </c>
      <c r="T133" s="1">
        <v>9.9261749999999995E-5</v>
      </c>
      <c r="U133" s="1">
        <v>9.9261749999999995E-5</v>
      </c>
      <c r="W133" s="1">
        <v>6.2149150000000001E-5</v>
      </c>
      <c r="X133" s="1">
        <v>6.2149150000000001E-5</v>
      </c>
      <c r="Y133" s="1">
        <v>6.2149150000000001E-5</v>
      </c>
      <c r="Z133" s="1">
        <v>6.2149150000000001E-5</v>
      </c>
      <c r="AA133" s="1">
        <v>6.2149150000000001E-5</v>
      </c>
      <c r="AB133" s="1">
        <v>6.2149150000000001E-5</v>
      </c>
      <c r="AC133" s="1">
        <v>6.2149150000000001E-5</v>
      </c>
      <c r="AD133" s="1">
        <v>6.2149150000000001E-5</v>
      </c>
      <c r="AE133" s="1">
        <v>6.2149150000000001E-5</v>
      </c>
      <c r="AF133" s="1">
        <v>6.2149150000000001E-5</v>
      </c>
      <c r="AG133" s="1">
        <v>6.2149150000000001E-5</v>
      </c>
      <c r="AH133" s="1">
        <v>6.2149150000000001E-5</v>
      </c>
      <c r="AI133" s="1">
        <v>6.2149150000000001E-5</v>
      </c>
      <c r="AJ133" s="1">
        <v>6.2149150000000001E-5</v>
      </c>
      <c r="AK133" s="1">
        <v>6.2149150000000001E-5</v>
      </c>
      <c r="AL133" s="1">
        <v>6.2149150000000001E-5</v>
      </c>
      <c r="AM133" s="1">
        <v>6.2149150000000001E-5</v>
      </c>
      <c r="AN133" s="1">
        <v>6.2149150000000001E-5</v>
      </c>
      <c r="AO133" s="1">
        <v>6.2149150000000001E-5</v>
      </c>
      <c r="AP133" s="1">
        <v>6.2149150000000001E-5</v>
      </c>
    </row>
    <row r="134" spans="2:42" x14ac:dyDescent="0.25">
      <c r="B134" s="1">
        <v>9.9261749999999995E-5</v>
      </c>
      <c r="C134" s="1">
        <v>9.9261749999999995E-5</v>
      </c>
      <c r="D134" s="1">
        <v>9.9261749999999995E-5</v>
      </c>
      <c r="E134" s="1">
        <v>9.9261749999999995E-5</v>
      </c>
      <c r="F134" s="1">
        <v>9.9261749999999995E-5</v>
      </c>
      <c r="G134" s="1">
        <v>9.9261749999999995E-5</v>
      </c>
      <c r="H134" s="1">
        <v>9.9261749999999995E-5</v>
      </c>
      <c r="I134" s="1">
        <v>9.9261749999999995E-5</v>
      </c>
      <c r="J134" s="1">
        <v>9.9261749999999995E-5</v>
      </c>
      <c r="K134" s="1">
        <v>9.9261749999999995E-5</v>
      </c>
      <c r="L134" s="1">
        <v>9.9261749999999995E-5</v>
      </c>
      <c r="M134" s="1">
        <v>9.9261749999999995E-5</v>
      </c>
      <c r="N134" s="1">
        <v>9.9261749999999995E-5</v>
      </c>
      <c r="O134" s="1">
        <v>9.9261749999999995E-5</v>
      </c>
      <c r="P134" s="1">
        <v>9.9261749999999995E-5</v>
      </c>
      <c r="Q134" s="1">
        <v>9.9261749999999995E-5</v>
      </c>
      <c r="R134" s="1">
        <v>9.9261749999999995E-5</v>
      </c>
      <c r="S134" s="1">
        <v>9.9261749999999995E-5</v>
      </c>
      <c r="T134" s="1">
        <v>9.9261749999999995E-5</v>
      </c>
      <c r="U134" s="1">
        <v>9.9261749999999995E-5</v>
      </c>
      <c r="W134" s="1">
        <v>6.2149150000000001E-5</v>
      </c>
      <c r="X134" s="1">
        <v>6.2149150000000001E-5</v>
      </c>
      <c r="Y134" s="1">
        <v>6.2149150000000001E-5</v>
      </c>
      <c r="Z134" s="1">
        <v>6.2149150000000001E-5</v>
      </c>
      <c r="AA134" s="1">
        <v>6.2149150000000001E-5</v>
      </c>
      <c r="AB134" s="1">
        <v>6.2149150000000001E-5</v>
      </c>
      <c r="AC134" s="1">
        <v>6.2149150000000001E-5</v>
      </c>
      <c r="AD134" s="1">
        <v>6.2149150000000001E-5</v>
      </c>
      <c r="AE134" s="1">
        <v>6.2149150000000001E-5</v>
      </c>
      <c r="AF134" s="1">
        <v>6.2149150000000001E-5</v>
      </c>
      <c r="AG134" s="1">
        <v>6.2149150000000001E-5</v>
      </c>
      <c r="AH134" s="1">
        <v>6.2149150000000001E-5</v>
      </c>
      <c r="AI134" s="1">
        <v>6.2149150000000001E-5</v>
      </c>
      <c r="AJ134" s="1">
        <v>6.2149150000000001E-5</v>
      </c>
      <c r="AK134" s="1">
        <v>6.2149150000000001E-5</v>
      </c>
      <c r="AL134" s="1">
        <v>6.2149150000000001E-5</v>
      </c>
      <c r="AM134" s="1">
        <v>6.2149150000000001E-5</v>
      </c>
      <c r="AN134" s="1">
        <v>6.2149150000000001E-5</v>
      </c>
      <c r="AO134" s="1">
        <v>6.2149150000000001E-5</v>
      </c>
      <c r="AP134" s="1">
        <v>6.2149150000000001E-5</v>
      </c>
    </row>
    <row r="135" spans="2:42" x14ac:dyDescent="0.25">
      <c r="B135" s="1">
        <v>9.9261749999999995E-5</v>
      </c>
      <c r="C135" s="1">
        <v>9.9261749999999995E-5</v>
      </c>
      <c r="D135" s="1">
        <v>9.9261749999999995E-5</v>
      </c>
      <c r="E135" s="1">
        <v>9.9261749999999995E-5</v>
      </c>
      <c r="F135" s="1">
        <v>9.9261749999999995E-5</v>
      </c>
      <c r="G135" s="1">
        <v>9.9261749999999995E-5</v>
      </c>
      <c r="H135" s="1">
        <v>9.9261749999999995E-5</v>
      </c>
      <c r="I135" s="1">
        <v>9.9261749999999995E-5</v>
      </c>
      <c r="J135" s="1">
        <v>9.9261749999999995E-5</v>
      </c>
      <c r="K135" s="1">
        <v>9.9261749999999995E-5</v>
      </c>
      <c r="L135" s="1">
        <v>9.9261749999999995E-5</v>
      </c>
      <c r="M135" s="1">
        <v>9.9261749999999995E-5</v>
      </c>
      <c r="N135" s="1">
        <v>9.9261749999999995E-5</v>
      </c>
      <c r="O135" s="1">
        <v>9.9261749999999995E-5</v>
      </c>
      <c r="P135" s="1">
        <v>9.9261749999999995E-5</v>
      </c>
      <c r="Q135" s="1">
        <v>9.9261749999999995E-5</v>
      </c>
      <c r="R135" s="1">
        <v>9.9261749999999995E-5</v>
      </c>
      <c r="S135" s="1">
        <v>9.9261749999999995E-5</v>
      </c>
      <c r="T135" s="1">
        <v>9.9261749999999995E-5</v>
      </c>
      <c r="U135" s="1">
        <v>9.9261749999999995E-5</v>
      </c>
      <c r="W135" s="1">
        <v>6.2149150000000001E-5</v>
      </c>
      <c r="X135" s="1">
        <v>6.2149150000000001E-5</v>
      </c>
      <c r="Y135" s="1">
        <v>6.2149150000000001E-5</v>
      </c>
      <c r="Z135" s="1">
        <v>6.2149150000000001E-5</v>
      </c>
      <c r="AA135" s="1">
        <v>6.2149150000000001E-5</v>
      </c>
      <c r="AB135" s="1">
        <v>6.2149150000000001E-5</v>
      </c>
      <c r="AC135" s="1">
        <v>6.2149150000000001E-5</v>
      </c>
      <c r="AD135" s="1">
        <v>6.2149150000000001E-5</v>
      </c>
      <c r="AE135" s="1">
        <v>6.2149150000000001E-5</v>
      </c>
      <c r="AF135" s="1">
        <v>6.2149150000000001E-5</v>
      </c>
      <c r="AG135" s="1">
        <v>6.2149150000000001E-5</v>
      </c>
      <c r="AH135" s="1">
        <v>6.2149150000000001E-5</v>
      </c>
      <c r="AI135" s="1">
        <v>6.2149150000000001E-5</v>
      </c>
      <c r="AJ135" s="1">
        <v>6.2149150000000001E-5</v>
      </c>
      <c r="AK135" s="1">
        <v>6.2149150000000001E-5</v>
      </c>
      <c r="AL135" s="1">
        <v>6.2149150000000001E-5</v>
      </c>
      <c r="AM135" s="1">
        <v>6.2149150000000001E-5</v>
      </c>
      <c r="AN135" s="1">
        <v>6.2149150000000001E-5</v>
      </c>
      <c r="AO135" s="1">
        <v>6.2149150000000001E-5</v>
      </c>
      <c r="AP135" s="1">
        <v>6.2149150000000001E-5</v>
      </c>
    </row>
    <row r="136" spans="2:42" x14ac:dyDescent="0.25">
      <c r="B136" s="1">
        <v>9.9261749999999995E-5</v>
      </c>
      <c r="C136" s="1">
        <v>9.9261749999999995E-5</v>
      </c>
      <c r="D136" s="1">
        <v>9.9261749999999995E-5</v>
      </c>
      <c r="E136" s="1">
        <v>9.9261749999999995E-5</v>
      </c>
      <c r="F136" s="1">
        <v>9.9261749999999995E-5</v>
      </c>
      <c r="G136" s="1">
        <v>9.9261749999999995E-5</v>
      </c>
      <c r="H136" s="1">
        <v>9.9261749999999995E-5</v>
      </c>
      <c r="I136" s="1">
        <v>9.9261749999999995E-5</v>
      </c>
      <c r="J136" s="1">
        <v>9.9261749999999995E-5</v>
      </c>
      <c r="K136" s="1">
        <v>9.9261749999999995E-5</v>
      </c>
      <c r="L136" s="1">
        <v>9.9261749999999995E-5</v>
      </c>
      <c r="M136" s="1">
        <v>9.9261749999999995E-5</v>
      </c>
      <c r="N136" s="1">
        <v>9.9261749999999995E-5</v>
      </c>
      <c r="O136" s="1">
        <v>9.9261749999999995E-5</v>
      </c>
      <c r="P136" s="1">
        <v>9.9261749999999995E-5</v>
      </c>
      <c r="Q136" s="1">
        <v>9.9261749999999995E-5</v>
      </c>
      <c r="R136" s="1">
        <v>9.9261749999999995E-5</v>
      </c>
      <c r="S136" s="1">
        <v>9.9261749999999995E-5</v>
      </c>
      <c r="T136" s="1">
        <v>9.9261749999999995E-5</v>
      </c>
      <c r="U136" s="1">
        <v>9.9261749999999995E-5</v>
      </c>
      <c r="W136" s="1">
        <v>6.2149150000000001E-5</v>
      </c>
      <c r="X136" s="1">
        <v>6.2149150000000001E-5</v>
      </c>
      <c r="Y136" s="1">
        <v>6.2149150000000001E-5</v>
      </c>
      <c r="Z136" s="1">
        <v>6.2149150000000001E-5</v>
      </c>
      <c r="AA136" s="1">
        <v>6.2149150000000001E-5</v>
      </c>
      <c r="AB136" s="1">
        <v>6.2149150000000001E-5</v>
      </c>
      <c r="AC136" s="1">
        <v>6.2149150000000001E-5</v>
      </c>
      <c r="AD136" s="1">
        <v>6.2149150000000001E-5</v>
      </c>
      <c r="AE136" s="1">
        <v>6.2149150000000001E-5</v>
      </c>
      <c r="AF136" s="1">
        <v>6.2149150000000001E-5</v>
      </c>
      <c r="AG136" s="1">
        <v>6.2149150000000001E-5</v>
      </c>
      <c r="AH136" s="1">
        <v>6.2149150000000001E-5</v>
      </c>
      <c r="AI136" s="1">
        <v>6.2149150000000001E-5</v>
      </c>
      <c r="AJ136" s="1">
        <v>6.2149150000000001E-5</v>
      </c>
      <c r="AK136" s="1">
        <v>6.2149150000000001E-5</v>
      </c>
      <c r="AL136" s="1">
        <v>6.2149150000000001E-5</v>
      </c>
      <c r="AM136" s="1">
        <v>6.2149150000000001E-5</v>
      </c>
      <c r="AN136" s="1">
        <v>6.2149150000000001E-5</v>
      </c>
      <c r="AO136" s="1">
        <v>6.2149150000000001E-5</v>
      </c>
      <c r="AP136" s="1">
        <v>6.2149150000000001E-5</v>
      </c>
    </row>
    <row r="137" spans="2:42" x14ac:dyDescent="0.25">
      <c r="B137" s="1">
        <v>9.9261749999999995E-5</v>
      </c>
      <c r="C137" s="1">
        <v>9.9261749999999995E-5</v>
      </c>
      <c r="D137" s="1">
        <v>9.9261749999999995E-5</v>
      </c>
      <c r="E137" s="1">
        <v>9.9261749999999995E-5</v>
      </c>
      <c r="F137" s="1">
        <v>9.9261749999999995E-5</v>
      </c>
      <c r="G137" s="1">
        <v>9.9261749999999995E-5</v>
      </c>
      <c r="H137" s="1">
        <v>9.9261749999999995E-5</v>
      </c>
      <c r="I137" s="1">
        <v>9.9261749999999995E-5</v>
      </c>
      <c r="J137" s="1">
        <v>9.9261749999999995E-5</v>
      </c>
      <c r="K137" s="1">
        <v>9.9261749999999995E-5</v>
      </c>
      <c r="L137" s="1">
        <v>9.9261749999999995E-5</v>
      </c>
      <c r="M137" s="1">
        <v>9.9261749999999995E-5</v>
      </c>
      <c r="N137" s="1">
        <v>9.9261749999999995E-5</v>
      </c>
      <c r="O137" s="1">
        <v>9.9261749999999995E-5</v>
      </c>
      <c r="P137" s="1">
        <v>9.9261749999999995E-5</v>
      </c>
      <c r="Q137" s="1">
        <v>9.9261749999999995E-5</v>
      </c>
      <c r="R137" s="1">
        <v>9.9261749999999995E-5</v>
      </c>
      <c r="S137" s="1">
        <v>9.9261749999999995E-5</v>
      </c>
      <c r="T137" s="1">
        <v>9.9261749999999995E-5</v>
      </c>
      <c r="U137" s="1">
        <v>9.9261749999999995E-5</v>
      </c>
      <c r="W137" s="1">
        <v>6.2149150000000001E-5</v>
      </c>
      <c r="X137" s="1">
        <v>6.2149150000000001E-5</v>
      </c>
      <c r="Y137" s="1">
        <v>6.2149150000000001E-5</v>
      </c>
      <c r="Z137" s="1">
        <v>6.2149150000000001E-5</v>
      </c>
      <c r="AA137" s="1">
        <v>6.2149150000000001E-5</v>
      </c>
      <c r="AB137" s="1">
        <v>6.2149150000000001E-5</v>
      </c>
      <c r="AC137" s="1">
        <v>6.2149150000000001E-5</v>
      </c>
      <c r="AD137" s="1">
        <v>6.2149150000000001E-5</v>
      </c>
      <c r="AE137" s="1">
        <v>6.2149150000000001E-5</v>
      </c>
      <c r="AF137" s="1">
        <v>6.2149150000000001E-5</v>
      </c>
      <c r="AG137" s="1">
        <v>6.2149150000000001E-5</v>
      </c>
      <c r="AH137" s="1">
        <v>6.2149150000000001E-5</v>
      </c>
      <c r="AI137" s="1">
        <v>6.2149150000000001E-5</v>
      </c>
      <c r="AJ137" s="1">
        <v>6.2149150000000001E-5</v>
      </c>
      <c r="AK137" s="1">
        <v>6.2149150000000001E-5</v>
      </c>
      <c r="AL137" s="1">
        <v>6.2149150000000001E-5</v>
      </c>
      <c r="AM137" s="1">
        <v>6.2149150000000001E-5</v>
      </c>
      <c r="AN137" s="1">
        <v>6.2149150000000001E-5</v>
      </c>
      <c r="AO137" s="1">
        <v>6.2149150000000001E-5</v>
      </c>
      <c r="AP137" s="1">
        <v>6.2149150000000001E-5</v>
      </c>
    </row>
    <row r="138" spans="2:42" x14ac:dyDescent="0.25">
      <c r="B138" s="1">
        <v>9.9261749999999995E-5</v>
      </c>
      <c r="C138" s="1">
        <v>9.9261749999999995E-5</v>
      </c>
      <c r="D138" s="1">
        <v>9.9261749999999995E-5</v>
      </c>
      <c r="E138" s="1">
        <v>9.9261749999999995E-5</v>
      </c>
      <c r="F138" s="1">
        <v>9.9261749999999995E-5</v>
      </c>
      <c r="G138" s="1">
        <v>9.9261749999999995E-5</v>
      </c>
      <c r="H138" s="1">
        <v>9.9261749999999995E-5</v>
      </c>
      <c r="I138" s="1">
        <v>9.9261749999999995E-5</v>
      </c>
      <c r="J138" s="1">
        <v>9.9261749999999995E-5</v>
      </c>
      <c r="K138" s="1">
        <v>9.9261749999999995E-5</v>
      </c>
      <c r="L138" s="1">
        <v>9.9261749999999995E-5</v>
      </c>
      <c r="M138" s="1">
        <v>9.9261749999999995E-5</v>
      </c>
      <c r="N138" s="1">
        <v>9.9261749999999995E-5</v>
      </c>
      <c r="O138" s="1">
        <v>9.9261749999999995E-5</v>
      </c>
      <c r="P138" s="1">
        <v>9.9261749999999995E-5</v>
      </c>
      <c r="Q138" s="1">
        <v>9.9261749999999995E-5</v>
      </c>
      <c r="R138" s="1">
        <v>9.9261749999999995E-5</v>
      </c>
      <c r="S138" s="1">
        <v>9.9261749999999995E-5</v>
      </c>
      <c r="T138" s="1">
        <v>9.9261749999999995E-5</v>
      </c>
      <c r="U138" s="1">
        <v>9.9261749999999995E-5</v>
      </c>
      <c r="W138" s="1">
        <v>6.2149150000000001E-5</v>
      </c>
      <c r="X138" s="1">
        <v>6.2149150000000001E-5</v>
      </c>
      <c r="Y138" s="1">
        <v>6.2149150000000001E-5</v>
      </c>
      <c r="Z138" s="1">
        <v>6.2149150000000001E-5</v>
      </c>
      <c r="AA138" s="1">
        <v>6.2149150000000001E-5</v>
      </c>
      <c r="AB138" s="1">
        <v>6.2149150000000001E-5</v>
      </c>
      <c r="AC138" s="1">
        <v>6.2149150000000001E-5</v>
      </c>
      <c r="AD138" s="1">
        <v>6.2149150000000001E-5</v>
      </c>
      <c r="AE138" s="1">
        <v>6.2149150000000001E-5</v>
      </c>
      <c r="AF138" s="1">
        <v>6.2149150000000001E-5</v>
      </c>
      <c r="AG138" s="1">
        <v>6.2149150000000001E-5</v>
      </c>
      <c r="AH138" s="1">
        <v>6.2149150000000001E-5</v>
      </c>
      <c r="AI138" s="1">
        <v>6.2149150000000001E-5</v>
      </c>
      <c r="AJ138" s="1">
        <v>6.2149150000000001E-5</v>
      </c>
      <c r="AK138" s="1">
        <v>6.2149150000000001E-5</v>
      </c>
      <c r="AL138" s="1">
        <v>6.2149150000000001E-5</v>
      </c>
      <c r="AM138" s="1">
        <v>6.2149150000000001E-5</v>
      </c>
      <c r="AN138" s="1">
        <v>6.2149150000000001E-5</v>
      </c>
      <c r="AO138" s="1">
        <v>6.2149150000000001E-5</v>
      </c>
      <c r="AP138" s="1">
        <v>6.2149150000000001E-5</v>
      </c>
    </row>
    <row r="139" spans="2:42" x14ac:dyDescent="0.25">
      <c r="B139" s="1">
        <v>9.9261749999999995E-5</v>
      </c>
      <c r="C139" s="1">
        <v>9.9261749999999995E-5</v>
      </c>
      <c r="D139" s="1">
        <v>9.9261749999999995E-5</v>
      </c>
      <c r="E139" s="1">
        <v>9.9261749999999995E-5</v>
      </c>
      <c r="F139" s="1">
        <v>9.9261749999999995E-5</v>
      </c>
      <c r="G139" s="1">
        <v>9.9261749999999995E-5</v>
      </c>
      <c r="H139" s="1">
        <v>9.9261749999999995E-5</v>
      </c>
      <c r="I139" s="1">
        <v>9.9261749999999995E-5</v>
      </c>
      <c r="J139" s="1">
        <v>9.9261749999999995E-5</v>
      </c>
      <c r="K139" s="1">
        <v>9.9261749999999995E-5</v>
      </c>
      <c r="L139" s="1">
        <v>9.9261749999999995E-5</v>
      </c>
      <c r="M139" s="1">
        <v>9.9261749999999995E-5</v>
      </c>
      <c r="N139" s="1">
        <v>9.9261749999999995E-5</v>
      </c>
      <c r="O139" s="1">
        <v>9.9261749999999995E-5</v>
      </c>
      <c r="P139" s="1">
        <v>9.9261749999999995E-5</v>
      </c>
      <c r="Q139" s="1">
        <v>9.9261749999999995E-5</v>
      </c>
      <c r="R139" s="1">
        <v>9.9261749999999995E-5</v>
      </c>
      <c r="S139" s="1">
        <v>9.9261749999999995E-5</v>
      </c>
      <c r="T139" s="1">
        <v>9.9261749999999995E-5</v>
      </c>
      <c r="U139" s="1">
        <v>9.9261749999999995E-5</v>
      </c>
      <c r="W139" s="1">
        <v>6.2149150000000001E-5</v>
      </c>
      <c r="X139" s="1">
        <v>6.2149150000000001E-5</v>
      </c>
      <c r="Y139" s="1">
        <v>6.2149150000000001E-5</v>
      </c>
      <c r="Z139" s="1">
        <v>6.2149150000000001E-5</v>
      </c>
      <c r="AA139" s="1">
        <v>6.2149150000000001E-5</v>
      </c>
      <c r="AB139" s="1">
        <v>6.2149150000000001E-5</v>
      </c>
      <c r="AC139" s="1">
        <v>6.2149150000000001E-5</v>
      </c>
      <c r="AD139" s="1">
        <v>6.2149150000000001E-5</v>
      </c>
      <c r="AE139" s="1">
        <v>6.2149150000000001E-5</v>
      </c>
      <c r="AF139" s="1">
        <v>6.2149150000000001E-5</v>
      </c>
      <c r="AG139" s="1">
        <v>6.2149150000000001E-5</v>
      </c>
      <c r="AH139" s="1">
        <v>6.2149150000000001E-5</v>
      </c>
      <c r="AI139" s="1">
        <v>6.2149150000000001E-5</v>
      </c>
      <c r="AJ139" s="1">
        <v>6.2149150000000001E-5</v>
      </c>
      <c r="AK139" s="1">
        <v>6.2149150000000001E-5</v>
      </c>
      <c r="AL139" s="1">
        <v>6.2149150000000001E-5</v>
      </c>
      <c r="AM139" s="1">
        <v>6.2149150000000001E-5</v>
      </c>
      <c r="AN139" s="1">
        <v>6.2149150000000001E-5</v>
      </c>
      <c r="AO139" s="1">
        <v>6.2149150000000001E-5</v>
      </c>
      <c r="AP139" s="1">
        <v>6.2149150000000001E-5</v>
      </c>
    </row>
    <row r="140" spans="2:42" x14ac:dyDescent="0.25">
      <c r="B140" s="1">
        <v>9.9261749999999995E-5</v>
      </c>
      <c r="C140" s="1">
        <v>9.9261749999999995E-5</v>
      </c>
      <c r="D140" s="1">
        <v>9.9261749999999995E-5</v>
      </c>
      <c r="E140" s="1">
        <v>9.9261749999999995E-5</v>
      </c>
      <c r="F140" s="1">
        <v>9.9261749999999995E-5</v>
      </c>
      <c r="G140" s="1">
        <v>9.9261749999999995E-5</v>
      </c>
      <c r="H140" s="1">
        <v>9.9261749999999995E-5</v>
      </c>
      <c r="I140" s="1">
        <v>9.9261749999999995E-5</v>
      </c>
      <c r="J140" s="1">
        <v>9.9261749999999995E-5</v>
      </c>
      <c r="K140" s="1">
        <v>9.9261749999999995E-5</v>
      </c>
      <c r="L140" s="1">
        <v>9.9261749999999995E-5</v>
      </c>
      <c r="M140" s="1">
        <v>9.9261749999999995E-5</v>
      </c>
      <c r="N140" s="1">
        <v>9.9261749999999995E-5</v>
      </c>
      <c r="O140" s="1">
        <v>9.9261749999999995E-5</v>
      </c>
      <c r="P140" s="1">
        <v>9.9261749999999995E-5</v>
      </c>
      <c r="Q140" s="1">
        <v>9.9261749999999995E-5</v>
      </c>
      <c r="R140" s="1">
        <v>9.9261749999999995E-5</v>
      </c>
      <c r="S140" s="1">
        <v>9.9261749999999995E-5</v>
      </c>
      <c r="T140" s="1">
        <v>9.9261749999999995E-5</v>
      </c>
      <c r="U140" s="1">
        <v>9.9261749999999995E-5</v>
      </c>
      <c r="W140" s="1">
        <v>6.2149150000000001E-5</v>
      </c>
      <c r="X140" s="1">
        <v>6.2149150000000001E-5</v>
      </c>
      <c r="Y140" s="1">
        <v>6.2149150000000001E-5</v>
      </c>
      <c r="Z140" s="1">
        <v>6.2149150000000001E-5</v>
      </c>
      <c r="AA140" s="1">
        <v>6.2149150000000001E-5</v>
      </c>
      <c r="AB140" s="1">
        <v>6.2149150000000001E-5</v>
      </c>
      <c r="AC140" s="1">
        <v>6.2149150000000001E-5</v>
      </c>
      <c r="AD140" s="1">
        <v>6.2149150000000001E-5</v>
      </c>
      <c r="AE140" s="1">
        <v>6.2149150000000001E-5</v>
      </c>
      <c r="AF140" s="1">
        <v>6.2149150000000001E-5</v>
      </c>
      <c r="AG140" s="1">
        <v>6.2149150000000001E-5</v>
      </c>
      <c r="AH140" s="1">
        <v>6.2149150000000001E-5</v>
      </c>
      <c r="AI140" s="1">
        <v>6.2149150000000001E-5</v>
      </c>
      <c r="AJ140" s="1">
        <v>6.2149150000000001E-5</v>
      </c>
      <c r="AK140" s="1">
        <v>6.2149150000000001E-5</v>
      </c>
      <c r="AL140" s="1">
        <v>6.2149150000000001E-5</v>
      </c>
      <c r="AM140" s="1">
        <v>6.2149150000000001E-5</v>
      </c>
      <c r="AN140" s="1">
        <v>6.2149150000000001E-5</v>
      </c>
      <c r="AO140" s="1">
        <v>6.2149150000000001E-5</v>
      </c>
      <c r="AP140" s="1">
        <v>6.2149150000000001E-5</v>
      </c>
    </row>
    <row r="141" spans="2:42" x14ac:dyDescent="0.25">
      <c r="B141" s="1">
        <v>9.9261749999999995E-5</v>
      </c>
      <c r="C141" s="1">
        <v>9.9261749999999995E-5</v>
      </c>
      <c r="D141" s="1">
        <v>9.9261749999999995E-5</v>
      </c>
      <c r="E141" s="1">
        <v>9.9261749999999995E-5</v>
      </c>
      <c r="F141" s="1">
        <v>9.9261749999999995E-5</v>
      </c>
      <c r="G141" s="1">
        <v>9.9261749999999995E-5</v>
      </c>
      <c r="H141" s="1">
        <v>9.9261749999999995E-5</v>
      </c>
      <c r="I141" s="1">
        <v>9.9261749999999995E-5</v>
      </c>
      <c r="J141" s="1">
        <v>9.9261749999999995E-5</v>
      </c>
      <c r="K141" s="1">
        <v>9.9261749999999995E-5</v>
      </c>
      <c r="L141" s="1">
        <v>9.9261749999999995E-5</v>
      </c>
      <c r="M141" s="1">
        <v>9.9261749999999995E-5</v>
      </c>
      <c r="N141" s="1">
        <v>9.9261749999999995E-5</v>
      </c>
      <c r="O141" s="1">
        <v>9.9261749999999995E-5</v>
      </c>
      <c r="P141" s="1">
        <v>9.9261749999999995E-5</v>
      </c>
      <c r="Q141" s="1">
        <v>9.9261749999999995E-5</v>
      </c>
      <c r="R141" s="1">
        <v>9.9261749999999995E-5</v>
      </c>
      <c r="S141" s="1">
        <v>9.9261749999999995E-5</v>
      </c>
      <c r="T141" s="1">
        <v>9.9261749999999995E-5</v>
      </c>
      <c r="U141" s="1">
        <v>9.9261749999999995E-5</v>
      </c>
      <c r="W141" s="1">
        <v>6.2149150000000001E-5</v>
      </c>
      <c r="X141" s="1">
        <v>6.2149150000000001E-5</v>
      </c>
      <c r="Y141" s="1">
        <v>6.2149150000000001E-5</v>
      </c>
      <c r="Z141" s="1">
        <v>6.2149150000000001E-5</v>
      </c>
      <c r="AA141" s="1">
        <v>6.2149150000000001E-5</v>
      </c>
      <c r="AB141" s="1">
        <v>6.2149150000000001E-5</v>
      </c>
      <c r="AC141" s="1">
        <v>6.2149150000000001E-5</v>
      </c>
      <c r="AD141" s="1">
        <v>6.2149150000000001E-5</v>
      </c>
      <c r="AE141" s="1">
        <v>6.2149150000000001E-5</v>
      </c>
      <c r="AF141" s="1">
        <v>6.2149150000000001E-5</v>
      </c>
      <c r="AG141" s="1">
        <v>6.2149150000000001E-5</v>
      </c>
      <c r="AH141" s="1">
        <v>6.2149150000000001E-5</v>
      </c>
      <c r="AI141" s="1">
        <v>6.2149150000000001E-5</v>
      </c>
      <c r="AJ141" s="1">
        <v>6.2149150000000001E-5</v>
      </c>
      <c r="AK141" s="1">
        <v>6.2149150000000001E-5</v>
      </c>
      <c r="AL141" s="1">
        <v>6.2149150000000001E-5</v>
      </c>
      <c r="AM141" s="1">
        <v>6.2149150000000001E-5</v>
      </c>
      <c r="AN141" s="1">
        <v>6.2149150000000001E-5</v>
      </c>
      <c r="AO141" s="1">
        <v>6.2149150000000001E-5</v>
      </c>
      <c r="AP141" s="1">
        <v>6.2149150000000001E-5</v>
      </c>
    </row>
    <row r="142" spans="2:42" x14ac:dyDescent="0.25">
      <c r="B142" s="1">
        <v>9.9261749999999995E-5</v>
      </c>
      <c r="C142" s="1">
        <v>9.9261749999999995E-5</v>
      </c>
      <c r="D142" s="1">
        <v>9.9261749999999995E-5</v>
      </c>
      <c r="E142" s="1">
        <v>9.9261749999999995E-5</v>
      </c>
      <c r="F142" s="1">
        <v>9.9261749999999995E-5</v>
      </c>
      <c r="G142" s="1">
        <v>9.9261749999999995E-5</v>
      </c>
      <c r="H142" s="1">
        <v>9.9261749999999995E-5</v>
      </c>
      <c r="I142" s="1">
        <v>9.9261749999999995E-5</v>
      </c>
      <c r="J142" s="1">
        <v>9.9261749999999995E-5</v>
      </c>
      <c r="K142" s="1">
        <v>9.9261749999999995E-5</v>
      </c>
      <c r="L142" s="1">
        <v>9.9261749999999995E-5</v>
      </c>
      <c r="M142" s="1">
        <v>9.9261749999999995E-5</v>
      </c>
      <c r="N142" s="1">
        <v>9.9261749999999995E-5</v>
      </c>
      <c r="O142" s="1">
        <v>9.9261749999999995E-5</v>
      </c>
      <c r="P142" s="1">
        <v>9.9261749999999995E-5</v>
      </c>
      <c r="Q142" s="1">
        <v>9.9261749999999995E-5</v>
      </c>
      <c r="R142" s="1">
        <v>9.9261749999999995E-5</v>
      </c>
      <c r="S142" s="1">
        <v>9.9261749999999995E-5</v>
      </c>
      <c r="T142" s="1">
        <v>9.9261749999999995E-5</v>
      </c>
      <c r="U142" s="1">
        <v>9.9261749999999995E-5</v>
      </c>
      <c r="W142" s="1">
        <v>6.2149150000000001E-5</v>
      </c>
      <c r="X142" s="1">
        <v>6.2149150000000001E-5</v>
      </c>
      <c r="Y142" s="1">
        <v>6.2149150000000001E-5</v>
      </c>
      <c r="Z142" s="1">
        <v>6.2149150000000001E-5</v>
      </c>
      <c r="AA142" s="1">
        <v>6.2149150000000001E-5</v>
      </c>
      <c r="AB142" s="1">
        <v>6.2149150000000001E-5</v>
      </c>
      <c r="AC142" s="1">
        <v>6.2149150000000001E-5</v>
      </c>
      <c r="AD142" s="1">
        <v>6.2149150000000001E-5</v>
      </c>
      <c r="AE142" s="1">
        <v>6.2149150000000001E-5</v>
      </c>
      <c r="AF142" s="1">
        <v>6.2149150000000001E-5</v>
      </c>
      <c r="AG142" s="1">
        <v>6.2149150000000001E-5</v>
      </c>
      <c r="AH142" s="1">
        <v>6.2149150000000001E-5</v>
      </c>
      <c r="AI142" s="1">
        <v>6.2149150000000001E-5</v>
      </c>
      <c r="AJ142" s="1">
        <v>6.2149150000000001E-5</v>
      </c>
      <c r="AK142" s="1">
        <v>6.2149150000000001E-5</v>
      </c>
      <c r="AL142" s="1">
        <v>6.2149150000000001E-5</v>
      </c>
      <c r="AM142" s="1">
        <v>6.2149150000000001E-5</v>
      </c>
      <c r="AN142" s="1">
        <v>6.2149150000000001E-5</v>
      </c>
      <c r="AO142" s="1">
        <v>6.2149150000000001E-5</v>
      </c>
      <c r="AP142" s="1">
        <v>6.2149150000000001E-5</v>
      </c>
    </row>
    <row r="143" spans="2:42" x14ac:dyDescent="0.25">
      <c r="B143" s="1">
        <v>9.9261749999999995E-5</v>
      </c>
      <c r="C143" s="1">
        <v>9.9261749999999995E-5</v>
      </c>
      <c r="D143" s="1">
        <v>9.9261749999999995E-5</v>
      </c>
      <c r="E143" s="1">
        <v>9.9261749999999995E-5</v>
      </c>
      <c r="F143" s="1">
        <v>9.9261749999999995E-5</v>
      </c>
      <c r="G143" s="1">
        <v>9.9261749999999995E-5</v>
      </c>
      <c r="H143" s="1">
        <v>9.9261749999999995E-5</v>
      </c>
      <c r="I143" s="1">
        <v>9.9261749999999995E-5</v>
      </c>
      <c r="J143" s="1">
        <v>9.9261749999999995E-5</v>
      </c>
      <c r="K143" s="1">
        <v>9.9261749999999995E-5</v>
      </c>
      <c r="L143" s="1">
        <v>9.9261749999999995E-5</v>
      </c>
      <c r="M143" s="1">
        <v>9.9261749999999995E-5</v>
      </c>
      <c r="N143" s="1">
        <v>9.9261749999999995E-5</v>
      </c>
      <c r="O143" s="1">
        <v>9.9261749999999995E-5</v>
      </c>
      <c r="P143" s="1">
        <v>9.9261749999999995E-5</v>
      </c>
      <c r="Q143" s="1">
        <v>9.9261749999999995E-5</v>
      </c>
      <c r="R143" s="1">
        <v>9.9261749999999995E-5</v>
      </c>
      <c r="S143" s="1">
        <v>9.9261749999999995E-5</v>
      </c>
      <c r="T143" s="1">
        <v>9.9261749999999995E-5</v>
      </c>
      <c r="U143" s="1">
        <v>9.9261749999999995E-5</v>
      </c>
      <c r="W143" s="1">
        <v>6.2149150000000001E-5</v>
      </c>
      <c r="X143" s="1">
        <v>6.2149150000000001E-5</v>
      </c>
      <c r="Y143" s="1">
        <v>6.2149150000000001E-5</v>
      </c>
      <c r="Z143" s="1">
        <v>6.2149150000000001E-5</v>
      </c>
      <c r="AA143" s="1">
        <v>6.2149150000000001E-5</v>
      </c>
      <c r="AB143" s="1">
        <v>6.2149150000000001E-5</v>
      </c>
      <c r="AC143" s="1">
        <v>6.2149150000000001E-5</v>
      </c>
      <c r="AD143" s="1">
        <v>6.2149150000000001E-5</v>
      </c>
      <c r="AE143" s="1">
        <v>6.2149150000000001E-5</v>
      </c>
      <c r="AF143" s="1">
        <v>6.2149150000000001E-5</v>
      </c>
      <c r="AG143" s="1">
        <v>6.2149150000000001E-5</v>
      </c>
      <c r="AH143" s="1">
        <v>6.2149150000000001E-5</v>
      </c>
      <c r="AI143" s="1">
        <v>6.2149150000000001E-5</v>
      </c>
      <c r="AJ143" s="1">
        <v>6.2149150000000001E-5</v>
      </c>
      <c r="AK143" s="1">
        <v>6.2149150000000001E-5</v>
      </c>
      <c r="AL143" s="1">
        <v>6.2149150000000001E-5</v>
      </c>
      <c r="AM143" s="1">
        <v>6.2149150000000001E-5</v>
      </c>
      <c r="AN143" s="1">
        <v>6.2149150000000001E-5</v>
      </c>
      <c r="AO143" s="1">
        <v>6.2149150000000001E-5</v>
      </c>
      <c r="AP143" s="1">
        <v>6.2149150000000001E-5</v>
      </c>
    </row>
    <row r="144" spans="2:42" x14ac:dyDescent="0.25">
      <c r="B144" s="1">
        <v>9.9261749999999995E-5</v>
      </c>
      <c r="C144" s="1">
        <v>9.9261749999999995E-5</v>
      </c>
      <c r="D144" s="1">
        <v>9.9261749999999995E-5</v>
      </c>
      <c r="E144" s="1">
        <v>9.9261749999999995E-5</v>
      </c>
      <c r="F144" s="1">
        <v>9.9261749999999995E-5</v>
      </c>
      <c r="G144" s="1">
        <v>9.9261749999999995E-5</v>
      </c>
      <c r="H144" s="1">
        <v>9.9261749999999995E-5</v>
      </c>
      <c r="I144" s="1">
        <v>9.9261749999999995E-5</v>
      </c>
      <c r="J144" s="1">
        <v>9.9261749999999995E-5</v>
      </c>
      <c r="K144" s="1">
        <v>9.9261749999999995E-5</v>
      </c>
      <c r="L144" s="1">
        <v>9.9261749999999995E-5</v>
      </c>
      <c r="M144" s="1">
        <v>9.9261749999999995E-5</v>
      </c>
      <c r="N144" s="1">
        <v>9.9261749999999995E-5</v>
      </c>
      <c r="O144" s="1">
        <v>9.9261749999999995E-5</v>
      </c>
      <c r="P144" s="1">
        <v>9.9261749999999995E-5</v>
      </c>
      <c r="Q144" s="1">
        <v>9.9261749999999995E-5</v>
      </c>
      <c r="R144" s="1">
        <v>9.9261749999999995E-5</v>
      </c>
      <c r="S144" s="1">
        <v>9.9261749999999995E-5</v>
      </c>
      <c r="T144" s="1">
        <v>9.9261749999999995E-5</v>
      </c>
      <c r="U144" s="1">
        <v>9.9261749999999995E-5</v>
      </c>
      <c r="W144" s="1">
        <v>6.2149150000000001E-5</v>
      </c>
      <c r="X144" s="1">
        <v>6.2149150000000001E-5</v>
      </c>
      <c r="Y144" s="1">
        <v>6.2149150000000001E-5</v>
      </c>
      <c r="Z144" s="1">
        <v>6.2149150000000001E-5</v>
      </c>
      <c r="AA144" s="1">
        <v>6.2149150000000001E-5</v>
      </c>
      <c r="AB144" s="1">
        <v>6.2149150000000001E-5</v>
      </c>
      <c r="AC144" s="1">
        <v>6.2149150000000001E-5</v>
      </c>
      <c r="AD144" s="1">
        <v>6.2149150000000001E-5</v>
      </c>
      <c r="AE144" s="1">
        <v>6.2149150000000001E-5</v>
      </c>
      <c r="AF144" s="1">
        <v>6.2149150000000001E-5</v>
      </c>
      <c r="AG144" s="1">
        <v>6.2149150000000001E-5</v>
      </c>
      <c r="AH144" s="1">
        <v>6.2149150000000001E-5</v>
      </c>
      <c r="AI144" s="1">
        <v>6.2149150000000001E-5</v>
      </c>
      <c r="AJ144" s="1">
        <v>6.2149150000000001E-5</v>
      </c>
      <c r="AK144" s="1">
        <v>6.2149150000000001E-5</v>
      </c>
      <c r="AL144" s="1">
        <v>6.2149150000000001E-5</v>
      </c>
      <c r="AM144" s="1">
        <v>6.2149150000000001E-5</v>
      </c>
      <c r="AN144" s="1">
        <v>6.2149150000000001E-5</v>
      </c>
      <c r="AO144" s="1">
        <v>6.2149150000000001E-5</v>
      </c>
      <c r="AP144" s="1">
        <v>6.2149150000000001E-5</v>
      </c>
    </row>
    <row r="145" spans="2:42" x14ac:dyDescent="0.25">
      <c r="B145" s="1">
        <v>9.9261749999999995E-5</v>
      </c>
      <c r="C145" s="1">
        <v>9.9261749999999995E-5</v>
      </c>
      <c r="D145" s="1">
        <v>9.9261749999999995E-5</v>
      </c>
      <c r="E145" s="1">
        <v>9.9261749999999995E-5</v>
      </c>
      <c r="F145" s="1">
        <v>9.9261749999999995E-5</v>
      </c>
      <c r="G145" s="1">
        <v>9.9261749999999995E-5</v>
      </c>
      <c r="H145" s="1">
        <v>9.9261749999999995E-5</v>
      </c>
      <c r="I145" s="1">
        <v>9.9261749999999995E-5</v>
      </c>
      <c r="J145" s="1">
        <v>9.9261749999999995E-5</v>
      </c>
      <c r="K145" s="1">
        <v>9.9261749999999995E-5</v>
      </c>
      <c r="L145" s="1">
        <v>9.9261749999999995E-5</v>
      </c>
      <c r="M145" s="1">
        <v>9.9261749999999995E-5</v>
      </c>
      <c r="N145" s="1">
        <v>9.9261749999999995E-5</v>
      </c>
      <c r="O145" s="1">
        <v>9.9261749999999995E-5</v>
      </c>
      <c r="P145" s="1">
        <v>9.9261749999999995E-5</v>
      </c>
      <c r="Q145" s="1">
        <v>9.9261749999999995E-5</v>
      </c>
      <c r="R145" s="1">
        <v>9.9261749999999995E-5</v>
      </c>
      <c r="S145" s="1">
        <v>9.9261749999999995E-5</v>
      </c>
      <c r="T145" s="1">
        <v>9.9261749999999995E-5</v>
      </c>
      <c r="U145" s="1">
        <v>9.9261749999999995E-5</v>
      </c>
      <c r="W145" s="1">
        <v>6.2149150000000001E-5</v>
      </c>
      <c r="X145" s="1">
        <v>6.2149150000000001E-5</v>
      </c>
      <c r="Y145" s="1">
        <v>6.2149150000000001E-5</v>
      </c>
      <c r="Z145" s="1">
        <v>6.2149150000000001E-5</v>
      </c>
      <c r="AA145" s="1">
        <v>6.2149150000000001E-5</v>
      </c>
      <c r="AB145" s="1">
        <v>6.2149150000000001E-5</v>
      </c>
      <c r="AC145" s="1">
        <v>6.2149150000000001E-5</v>
      </c>
      <c r="AD145" s="1">
        <v>6.2149150000000001E-5</v>
      </c>
      <c r="AE145" s="1">
        <v>6.2149150000000001E-5</v>
      </c>
      <c r="AF145" s="1">
        <v>6.2149150000000001E-5</v>
      </c>
      <c r="AG145" s="1">
        <v>6.2149150000000001E-5</v>
      </c>
      <c r="AH145" s="1">
        <v>6.2149150000000001E-5</v>
      </c>
      <c r="AI145" s="1">
        <v>6.2149150000000001E-5</v>
      </c>
      <c r="AJ145" s="1">
        <v>6.2149150000000001E-5</v>
      </c>
      <c r="AK145" s="1">
        <v>6.2149150000000001E-5</v>
      </c>
      <c r="AL145" s="1">
        <v>6.2149150000000001E-5</v>
      </c>
      <c r="AM145" s="1">
        <v>6.2149150000000001E-5</v>
      </c>
      <c r="AN145" s="1">
        <v>6.2149150000000001E-5</v>
      </c>
      <c r="AO145" s="1">
        <v>6.2149150000000001E-5</v>
      </c>
      <c r="AP145" s="1">
        <v>6.2149150000000001E-5</v>
      </c>
    </row>
    <row r="146" spans="2:42" x14ac:dyDescent="0.25">
      <c r="B146" s="1">
        <v>9.9261749999999995E-5</v>
      </c>
      <c r="C146" s="1">
        <v>9.9261749999999995E-5</v>
      </c>
      <c r="D146" s="1">
        <v>9.9261749999999995E-5</v>
      </c>
      <c r="E146" s="1">
        <v>9.9261749999999995E-5</v>
      </c>
      <c r="F146" s="1">
        <v>9.9261749999999995E-5</v>
      </c>
      <c r="G146" s="1">
        <v>9.9261749999999995E-5</v>
      </c>
      <c r="H146" s="1">
        <v>9.9261749999999995E-5</v>
      </c>
      <c r="I146" s="1">
        <v>9.9261749999999995E-5</v>
      </c>
      <c r="J146" s="1">
        <v>9.9261749999999995E-5</v>
      </c>
      <c r="K146" s="1">
        <v>9.9261749999999995E-5</v>
      </c>
      <c r="L146" s="1">
        <v>9.9261749999999995E-5</v>
      </c>
      <c r="M146" s="1">
        <v>9.9261749999999995E-5</v>
      </c>
      <c r="N146" s="1">
        <v>9.9261749999999995E-5</v>
      </c>
      <c r="O146" s="1">
        <v>9.9261749999999995E-5</v>
      </c>
      <c r="P146" s="1">
        <v>9.9261749999999995E-5</v>
      </c>
      <c r="Q146" s="1">
        <v>9.9261749999999995E-5</v>
      </c>
      <c r="R146" s="1">
        <v>9.9261749999999995E-5</v>
      </c>
      <c r="S146" s="1">
        <v>9.9261749999999995E-5</v>
      </c>
      <c r="T146" s="1">
        <v>9.9261749999999995E-5</v>
      </c>
      <c r="U146" s="1">
        <v>9.9261749999999995E-5</v>
      </c>
      <c r="W146" s="1">
        <v>6.2149150000000001E-5</v>
      </c>
      <c r="X146" s="1">
        <v>6.2149150000000001E-5</v>
      </c>
      <c r="Y146" s="1">
        <v>6.2149150000000001E-5</v>
      </c>
      <c r="Z146" s="1">
        <v>6.2149150000000001E-5</v>
      </c>
      <c r="AA146" s="1">
        <v>6.2149150000000001E-5</v>
      </c>
      <c r="AB146" s="1">
        <v>6.2149150000000001E-5</v>
      </c>
      <c r="AC146" s="1">
        <v>6.2149150000000001E-5</v>
      </c>
      <c r="AD146" s="1">
        <v>6.2149150000000001E-5</v>
      </c>
      <c r="AE146" s="1">
        <v>6.2149150000000001E-5</v>
      </c>
      <c r="AF146" s="1">
        <v>6.2149150000000001E-5</v>
      </c>
      <c r="AG146" s="1">
        <v>6.2149150000000001E-5</v>
      </c>
      <c r="AH146" s="1">
        <v>6.2149150000000001E-5</v>
      </c>
      <c r="AI146" s="1">
        <v>6.2149150000000001E-5</v>
      </c>
      <c r="AJ146" s="1">
        <v>6.2149150000000001E-5</v>
      </c>
      <c r="AK146" s="1">
        <v>6.2149150000000001E-5</v>
      </c>
      <c r="AL146" s="1">
        <v>6.2149150000000001E-5</v>
      </c>
      <c r="AM146" s="1">
        <v>6.2149150000000001E-5</v>
      </c>
      <c r="AN146" s="1">
        <v>6.2149150000000001E-5</v>
      </c>
      <c r="AO146" s="1">
        <v>6.2149150000000001E-5</v>
      </c>
      <c r="AP146" s="1">
        <v>6.2149150000000001E-5</v>
      </c>
    </row>
    <row r="147" spans="2:42" x14ac:dyDescent="0.25">
      <c r="B147" s="1">
        <v>9.9261749999999995E-5</v>
      </c>
      <c r="C147" s="1">
        <v>9.9261749999999995E-5</v>
      </c>
      <c r="D147" s="1">
        <v>9.9261749999999995E-5</v>
      </c>
      <c r="E147" s="1">
        <v>9.9261749999999995E-5</v>
      </c>
      <c r="F147" s="1">
        <v>9.9261749999999995E-5</v>
      </c>
      <c r="G147" s="1">
        <v>9.9261749999999995E-5</v>
      </c>
      <c r="H147" s="1">
        <v>9.9261749999999995E-5</v>
      </c>
      <c r="I147" s="1">
        <v>9.9261749999999995E-5</v>
      </c>
      <c r="J147" s="1">
        <v>9.9261749999999995E-5</v>
      </c>
      <c r="K147" s="1">
        <v>9.9261749999999995E-5</v>
      </c>
      <c r="L147" s="1">
        <v>9.9261749999999995E-5</v>
      </c>
      <c r="M147" s="1">
        <v>9.9261749999999995E-5</v>
      </c>
      <c r="N147" s="1">
        <v>9.9261749999999995E-5</v>
      </c>
      <c r="O147" s="1">
        <v>9.9261749999999995E-5</v>
      </c>
      <c r="P147" s="1">
        <v>9.9261749999999995E-5</v>
      </c>
      <c r="Q147" s="1">
        <v>9.9261749999999995E-5</v>
      </c>
      <c r="R147" s="1">
        <v>9.9261749999999995E-5</v>
      </c>
      <c r="S147" s="1">
        <v>9.9261749999999995E-5</v>
      </c>
      <c r="T147" s="1">
        <v>9.9261749999999995E-5</v>
      </c>
      <c r="U147" s="1">
        <v>9.9261749999999995E-5</v>
      </c>
      <c r="W147" s="1">
        <v>6.2149150000000001E-5</v>
      </c>
      <c r="X147" s="1">
        <v>6.2149150000000001E-5</v>
      </c>
      <c r="Y147" s="1">
        <v>6.2149150000000001E-5</v>
      </c>
      <c r="Z147" s="1">
        <v>6.2149150000000001E-5</v>
      </c>
      <c r="AA147" s="1">
        <v>6.2149150000000001E-5</v>
      </c>
      <c r="AB147" s="1">
        <v>6.2149150000000001E-5</v>
      </c>
      <c r="AC147" s="1">
        <v>6.2149150000000001E-5</v>
      </c>
      <c r="AD147" s="1">
        <v>6.2149150000000001E-5</v>
      </c>
      <c r="AE147" s="1">
        <v>6.2149150000000001E-5</v>
      </c>
      <c r="AF147" s="1">
        <v>6.2149150000000001E-5</v>
      </c>
      <c r="AG147" s="1">
        <v>6.2149150000000001E-5</v>
      </c>
      <c r="AH147" s="1">
        <v>6.2149150000000001E-5</v>
      </c>
      <c r="AI147" s="1">
        <v>6.2149150000000001E-5</v>
      </c>
      <c r="AJ147" s="1">
        <v>6.2149150000000001E-5</v>
      </c>
      <c r="AK147" s="1">
        <v>6.2149150000000001E-5</v>
      </c>
      <c r="AL147" s="1">
        <v>6.2149150000000001E-5</v>
      </c>
      <c r="AM147" s="1">
        <v>6.2149150000000001E-5</v>
      </c>
      <c r="AN147" s="1">
        <v>6.2149150000000001E-5</v>
      </c>
      <c r="AO147" s="1">
        <v>6.2149150000000001E-5</v>
      </c>
      <c r="AP147" s="1">
        <v>6.2149150000000001E-5</v>
      </c>
    </row>
    <row r="148" spans="2:42" x14ac:dyDescent="0.25">
      <c r="B148" s="1">
        <v>9.9261749999999995E-5</v>
      </c>
      <c r="C148" s="1">
        <v>9.9261749999999995E-5</v>
      </c>
      <c r="D148" s="1">
        <v>9.9261749999999995E-5</v>
      </c>
      <c r="E148" s="1">
        <v>9.9261749999999995E-5</v>
      </c>
      <c r="F148" s="1">
        <v>9.9261749999999995E-5</v>
      </c>
      <c r="G148" s="1">
        <v>9.9261749999999995E-5</v>
      </c>
      <c r="H148" s="1">
        <v>9.9261749999999995E-5</v>
      </c>
      <c r="I148" s="1">
        <v>9.9261749999999995E-5</v>
      </c>
      <c r="J148" s="1">
        <v>9.9261749999999995E-5</v>
      </c>
      <c r="K148" s="1">
        <v>9.9261749999999995E-5</v>
      </c>
      <c r="L148" s="1">
        <v>9.9261749999999995E-5</v>
      </c>
      <c r="M148" s="1">
        <v>9.9261749999999995E-5</v>
      </c>
      <c r="N148" s="1">
        <v>9.9261749999999995E-5</v>
      </c>
      <c r="O148" s="1">
        <v>9.9261749999999995E-5</v>
      </c>
      <c r="P148" s="1">
        <v>9.9261749999999995E-5</v>
      </c>
      <c r="Q148" s="1">
        <v>9.9261749999999995E-5</v>
      </c>
      <c r="R148" s="1">
        <v>9.9261749999999995E-5</v>
      </c>
      <c r="S148" s="1">
        <v>9.9261749999999995E-5</v>
      </c>
      <c r="T148" s="1">
        <v>9.9261749999999995E-5</v>
      </c>
      <c r="U148" s="1">
        <v>9.9261749999999995E-5</v>
      </c>
      <c r="W148" s="1">
        <v>6.2149150000000001E-5</v>
      </c>
      <c r="X148" s="1">
        <v>6.2149150000000001E-5</v>
      </c>
      <c r="Y148" s="1">
        <v>6.2149150000000001E-5</v>
      </c>
      <c r="Z148" s="1">
        <v>6.2149150000000001E-5</v>
      </c>
      <c r="AA148" s="1">
        <v>6.2149150000000001E-5</v>
      </c>
      <c r="AB148" s="1">
        <v>6.2149150000000001E-5</v>
      </c>
      <c r="AC148" s="1">
        <v>6.2149150000000001E-5</v>
      </c>
      <c r="AD148" s="1">
        <v>6.2149150000000001E-5</v>
      </c>
      <c r="AE148" s="1">
        <v>6.2149150000000001E-5</v>
      </c>
      <c r="AF148" s="1">
        <v>6.2149150000000001E-5</v>
      </c>
      <c r="AG148" s="1">
        <v>6.2149150000000001E-5</v>
      </c>
      <c r="AH148" s="1">
        <v>6.2149150000000001E-5</v>
      </c>
      <c r="AI148" s="1">
        <v>6.2149150000000001E-5</v>
      </c>
      <c r="AJ148" s="1">
        <v>6.2149150000000001E-5</v>
      </c>
      <c r="AK148" s="1">
        <v>6.2149150000000001E-5</v>
      </c>
      <c r="AL148" s="1">
        <v>6.2149150000000001E-5</v>
      </c>
      <c r="AM148" s="1">
        <v>6.2149150000000001E-5</v>
      </c>
      <c r="AN148" s="1">
        <v>6.2149150000000001E-5</v>
      </c>
      <c r="AO148" s="1">
        <v>6.2149150000000001E-5</v>
      </c>
      <c r="AP148" s="1">
        <v>6.2149150000000001E-5</v>
      </c>
    </row>
    <row r="149" spans="2:42" x14ac:dyDescent="0.25">
      <c r="B149" s="1">
        <v>9.9261749999999995E-5</v>
      </c>
      <c r="C149" s="1">
        <v>9.9261749999999995E-5</v>
      </c>
      <c r="D149" s="1">
        <v>9.9261749999999995E-5</v>
      </c>
      <c r="E149" s="1">
        <v>9.9261749999999995E-5</v>
      </c>
      <c r="F149" s="1">
        <v>9.9261749999999995E-5</v>
      </c>
      <c r="G149" s="1">
        <v>9.9261749999999995E-5</v>
      </c>
      <c r="H149" s="1">
        <v>9.9261749999999995E-5</v>
      </c>
      <c r="I149" s="1">
        <v>9.9261749999999995E-5</v>
      </c>
      <c r="J149" s="1">
        <v>9.9261749999999995E-5</v>
      </c>
      <c r="K149" s="1">
        <v>9.9261749999999995E-5</v>
      </c>
      <c r="L149" s="1">
        <v>9.9261749999999995E-5</v>
      </c>
      <c r="M149" s="1">
        <v>9.9261749999999995E-5</v>
      </c>
      <c r="N149" s="1">
        <v>9.9261749999999995E-5</v>
      </c>
      <c r="O149" s="1">
        <v>9.9261749999999995E-5</v>
      </c>
      <c r="P149" s="1">
        <v>9.9261749999999995E-5</v>
      </c>
      <c r="Q149" s="1">
        <v>9.9261749999999995E-5</v>
      </c>
      <c r="R149" s="1">
        <v>9.9261749999999995E-5</v>
      </c>
      <c r="S149" s="1">
        <v>9.9261749999999995E-5</v>
      </c>
      <c r="T149" s="1">
        <v>9.9261749999999995E-5</v>
      </c>
      <c r="U149" s="1">
        <v>9.9261749999999995E-5</v>
      </c>
      <c r="W149" s="1">
        <v>6.2149150000000001E-5</v>
      </c>
      <c r="X149" s="1">
        <v>6.2149150000000001E-5</v>
      </c>
      <c r="Y149" s="1">
        <v>6.2149150000000001E-5</v>
      </c>
      <c r="Z149" s="1">
        <v>6.2149150000000001E-5</v>
      </c>
      <c r="AA149" s="1">
        <v>6.2149150000000001E-5</v>
      </c>
      <c r="AB149" s="1">
        <v>6.2149150000000001E-5</v>
      </c>
      <c r="AC149" s="1">
        <v>6.2149150000000001E-5</v>
      </c>
      <c r="AD149" s="1">
        <v>6.2149150000000001E-5</v>
      </c>
      <c r="AE149" s="1">
        <v>6.2149150000000001E-5</v>
      </c>
      <c r="AF149" s="1">
        <v>6.2149150000000001E-5</v>
      </c>
      <c r="AG149" s="1">
        <v>6.2149150000000001E-5</v>
      </c>
      <c r="AH149" s="1">
        <v>6.2149150000000001E-5</v>
      </c>
      <c r="AI149" s="1">
        <v>6.2149150000000001E-5</v>
      </c>
      <c r="AJ149" s="1">
        <v>6.2149150000000001E-5</v>
      </c>
      <c r="AK149" s="1">
        <v>6.2149150000000001E-5</v>
      </c>
      <c r="AL149" s="1">
        <v>6.2149150000000001E-5</v>
      </c>
      <c r="AM149" s="1">
        <v>6.2149150000000001E-5</v>
      </c>
      <c r="AN149" s="1">
        <v>6.2149150000000001E-5</v>
      </c>
      <c r="AO149" s="1">
        <v>6.2149150000000001E-5</v>
      </c>
      <c r="AP149" s="1">
        <v>6.2149150000000001E-5</v>
      </c>
    </row>
    <row r="150" spans="2:42" x14ac:dyDescent="0.25">
      <c r="B150" s="1">
        <v>9.9261749999999995E-5</v>
      </c>
      <c r="C150" s="1">
        <v>9.9261749999999995E-5</v>
      </c>
      <c r="D150" s="1">
        <v>9.9261749999999995E-5</v>
      </c>
      <c r="E150" s="1">
        <v>9.9261749999999995E-5</v>
      </c>
      <c r="F150" s="1">
        <v>9.9261749999999995E-5</v>
      </c>
      <c r="G150" s="1">
        <v>9.9261749999999995E-5</v>
      </c>
      <c r="H150" s="1">
        <v>9.9261749999999995E-5</v>
      </c>
      <c r="I150" s="1">
        <v>9.9261749999999995E-5</v>
      </c>
      <c r="J150" s="1">
        <v>9.9261749999999995E-5</v>
      </c>
      <c r="K150" s="1">
        <v>9.9261749999999995E-5</v>
      </c>
      <c r="L150" s="1">
        <v>9.9261749999999995E-5</v>
      </c>
      <c r="M150" s="1">
        <v>9.9261749999999995E-5</v>
      </c>
      <c r="N150" s="1">
        <v>9.9261749999999995E-5</v>
      </c>
      <c r="O150" s="1">
        <v>9.9261749999999995E-5</v>
      </c>
      <c r="P150" s="1">
        <v>9.9261749999999995E-5</v>
      </c>
      <c r="Q150" s="1">
        <v>9.9261749999999995E-5</v>
      </c>
      <c r="R150" s="1">
        <v>9.9261749999999995E-5</v>
      </c>
      <c r="S150" s="1">
        <v>9.9261749999999995E-5</v>
      </c>
      <c r="T150" s="1">
        <v>9.9261749999999995E-5</v>
      </c>
      <c r="U150" s="1">
        <v>9.9261749999999995E-5</v>
      </c>
      <c r="W150" s="1">
        <v>6.2149150000000001E-5</v>
      </c>
      <c r="X150" s="1">
        <v>6.2149150000000001E-5</v>
      </c>
      <c r="Y150" s="1">
        <v>6.2149150000000001E-5</v>
      </c>
      <c r="Z150" s="1">
        <v>6.2149150000000001E-5</v>
      </c>
      <c r="AA150" s="1">
        <v>6.2149150000000001E-5</v>
      </c>
      <c r="AB150" s="1">
        <v>6.2149150000000001E-5</v>
      </c>
      <c r="AC150" s="1">
        <v>6.2149150000000001E-5</v>
      </c>
      <c r="AD150" s="1">
        <v>6.2149150000000001E-5</v>
      </c>
      <c r="AE150" s="1">
        <v>6.2149150000000001E-5</v>
      </c>
      <c r="AF150" s="1">
        <v>6.2149150000000001E-5</v>
      </c>
      <c r="AG150" s="1">
        <v>6.2149150000000001E-5</v>
      </c>
      <c r="AH150" s="1">
        <v>6.2149150000000001E-5</v>
      </c>
      <c r="AI150" s="1">
        <v>6.2149150000000001E-5</v>
      </c>
      <c r="AJ150" s="1">
        <v>6.2149150000000001E-5</v>
      </c>
      <c r="AK150" s="1">
        <v>6.2149150000000001E-5</v>
      </c>
      <c r="AL150" s="1">
        <v>6.2149150000000001E-5</v>
      </c>
      <c r="AM150" s="1">
        <v>6.2149150000000001E-5</v>
      </c>
      <c r="AN150" s="1">
        <v>6.2149150000000001E-5</v>
      </c>
      <c r="AO150" s="1">
        <v>6.2149150000000001E-5</v>
      </c>
      <c r="AP150" s="1">
        <v>6.2149150000000001E-5</v>
      </c>
    </row>
    <row r="151" spans="2:42" x14ac:dyDescent="0.25">
      <c r="B151" s="1">
        <v>9.9261749999999995E-5</v>
      </c>
      <c r="C151" s="1">
        <v>9.9261749999999995E-5</v>
      </c>
      <c r="D151" s="1">
        <v>9.9261749999999995E-5</v>
      </c>
      <c r="E151" s="1">
        <v>9.9261749999999995E-5</v>
      </c>
      <c r="F151" s="1">
        <v>9.9261749999999995E-5</v>
      </c>
      <c r="G151" s="1">
        <v>9.9261749999999995E-5</v>
      </c>
      <c r="H151" s="1">
        <v>9.9261749999999995E-5</v>
      </c>
      <c r="I151" s="1">
        <v>9.9261749999999995E-5</v>
      </c>
      <c r="J151" s="1">
        <v>9.9261749999999995E-5</v>
      </c>
      <c r="K151" s="1">
        <v>9.9261749999999995E-5</v>
      </c>
      <c r="L151" s="1">
        <v>9.9261749999999995E-5</v>
      </c>
      <c r="M151" s="1">
        <v>9.9261749999999995E-5</v>
      </c>
      <c r="N151" s="1">
        <v>9.9261749999999995E-5</v>
      </c>
      <c r="O151" s="1">
        <v>9.9261749999999995E-5</v>
      </c>
      <c r="P151" s="1">
        <v>9.9261749999999995E-5</v>
      </c>
      <c r="Q151" s="1">
        <v>9.9261749999999995E-5</v>
      </c>
      <c r="R151" s="1">
        <v>9.9261749999999995E-5</v>
      </c>
      <c r="S151" s="1">
        <v>9.9261749999999995E-5</v>
      </c>
      <c r="T151" s="1">
        <v>9.9261749999999995E-5</v>
      </c>
      <c r="U151" s="1">
        <v>9.9261749999999995E-5</v>
      </c>
      <c r="W151" s="1">
        <v>6.2149150000000001E-5</v>
      </c>
      <c r="X151" s="1">
        <v>6.2149150000000001E-5</v>
      </c>
      <c r="Y151" s="1">
        <v>6.2149150000000001E-5</v>
      </c>
      <c r="Z151" s="1">
        <v>6.2149150000000001E-5</v>
      </c>
      <c r="AA151" s="1">
        <v>6.2149150000000001E-5</v>
      </c>
      <c r="AB151" s="1">
        <v>6.2149150000000001E-5</v>
      </c>
      <c r="AC151" s="1">
        <v>6.2149150000000001E-5</v>
      </c>
      <c r="AD151" s="1">
        <v>6.2149150000000001E-5</v>
      </c>
      <c r="AE151" s="1">
        <v>6.2149150000000001E-5</v>
      </c>
      <c r="AF151" s="1">
        <v>6.2149150000000001E-5</v>
      </c>
      <c r="AG151" s="1">
        <v>6.2149150000000001E-5</v>
      </c>
      <c r="AH151" s="1">
        <v>6.2149150000000001E-5</v>
      </c>
      <c r="AI151" s="1">
        <v>6.2149150000000001E-5</v>
      </c>
      <c r="AJ151" s="1">
        <v>6.2149150000000001E-5</v>
      </c>
      <c r="AK151" s="1">
        <v>6.2149150000000001E-5</v>
      </c>
      <c r="AL151" s="1">
        <v>6.2149150000000001E-5</v>
      </c>
      <c r="AM151" s="1">
        <v>6.2149150000000001E-5</v>
      </c>
      <c r="AN151" s="1">
        <v>6.2149150000000001E-5</v>
      </c>
      <c r="AO151" s="1">
        <v>6.2149150000000001E-5</v>
      </c>
      <c r="AP151" s="1">
        <v>6.2149150000000001E-5</v>
      </c>
    </row>
    <row r="152" spans="2:42" x14ac:dyDescent="0.25">
      <c r="B152" s="1">
        <v>9.9261749999999995E-5</v>
      </c>
      <c r="C152" s="1">
        <v>9.9261749999999995E-5</v>
      </c>
      <c r="D152" s="1">
        <v>9.9261749999999995E-5</v>
      </c>
      <c r="E152" s="1">
        <v>9.9261749999999995E-5</v>
      </c>
      <c r="F152" s="1">
        <v>9.9261749999999995E-5</v>
      </c>
      <c r="G152" s="1">
        <v>9.9261749999999995E-5</v>
      </c>
      <c r="H152" s="1">
        <v>9.9261749999999995E-5</v>
      </c>
      <c r="I152" s="1">
        <v>9.9261749999999995E-5</v>
      </c>
      <c r="J152" s="1">
        <v>9.9261749999999995E-5</v>
      </c>
      <c r="K152" s="1">
        <v>9.9261749999999995E-5</v>
      </c>
      <c r="L152" s="1">
        <v>9.9261749999999995E-5</v>
      </c>
      <c r="M152" s="1">
        <v>9.9261749999999995E-5</v>
      </c>
      <c r="N152" s="1">
        <v>9.9261749999999995E-5</v>
      </c>
      <c r="O152" s="1">
        <v>9.9261749999999995E-5</v>
      </c>
      <c r="P152" s="1">
        <v>9.9261749999999995E-5</v>
      </c>
      <c r="Q152" s="1">
        <v>9.9261749999999995E-5</v>
      </c>
      <c r="R152" s="1">
        <v>9.9261749999999995E-5</v>
      </c>
      <c r="S152" s="1">
        <v>9.9261749999999995E-5</v>
      </c>
      <c r="T152" s="1">
        <v>9.9261749999999995E-5</v>
      </c>
      <c r="U152" s="1">
        <v>9.9261749999999995E-5</v>
      </c>
      <c r="W152" s="1">
        <v>6.2149150000000001E-5</v>
      </c>
      <c r="X152" s="1">
        <v>6.2149150000000001E-5</v>
      </c>
      <c r="Y152" s="1">
        <v>6.2149150000000001E-5</v>
      </c>
      <c r="Z152" s="1">
        <v>6.2149150000000001E-5</v>
      </c>
      <c r="AA152" s="1">
        <v>6.2149150000000001E-5</v>
      </c>
      <c r="AB152" s="1">
        <v>6.2149150000000001E-5</v>
      </c>
      <c r="AC152" s="1">
        <v>6.2149150000000001E-5</v>
      </c>
      <c r="AD152" s="1">
        <v>6.2149150000000001E-5</v>
      </c>
      <c r="AE152" s="1">
        <v>6.2149150000000001E-5</v>
      </c>
      <c r="AF152" s="1">
        <v>6.2149150000000001E-5</v>
      </c>
      <c r="AG152" s="1">
        <v>6.2149150000000001E-5</v>
      </c>
      <c r="AH152" s="1">
        <v>6.2149150000000001E-5</v>
      </c>
      <c r="AI152" s="1">
        <v>6.2149150000000001E-5</v>
      </c>
      <c r="AJ152" s="1">
        <v>6.2149150000000001E-5</v>
      </c>
      <c r="AK152" s="1">
        <v>6.2149150000000001E-5</v>
      </c>
      <c r="AL152" s="1">
        <v>6.2149150000000001E-5</v>
      </c>
      <c r="AM152" s="1">
        <v>6.2149150000000001E-5</v>
      </c>
      <c r="AN152" s="1">
        <v>6.2149150000000001E-5</v>
      </c>
      <c r="AO152" s="1">
        <v>6.2149150000000001E-5</v>
      </c>
      <c r="AP152" s="1">
        <v>6.2149150000000001E-5</v>
      </c>
    </row>
    <row r="153" spans="2:42" x14ac:dyDescent="0.25">
      <c r="B153" s="1">
        <v>9.9261749999999995E-5</v>
      </c>
      <c r="C153" s="1">
        <v>9.9261749999999995E-5</v>
      </c>
      <c r="D153" s="1">
        <v>9.9261749999999995E-5</v>
      </c>
      <c r="E153" s="1">
        <v>9.9261749999999995E-5</v>
      </c>
      <c r="F153" s="1">
        <v>9.9261749999999995E-5</v>
      </c>
      <c r="G153" s="1">
        <v>9.9261749999999995E-5</v>
      </c>
      <c r="H153" s="1">
        <v>9.9261749999999995E-5</v>
      </c>
      <c r="I153" s="1">
        <v>9.9261749999999995E-5</v>
      </c>
      <c r="J153" s="1">
        <v>9.9261749999999995E-5</v>
      </c>
      <c r="K153" s="1">
        <v>9.9261749999999995E-5</v>
      </c>
      <c r="L153" s="1">
        <v>9.9261749999999995E-5</v>
      </c>
      <c r="M153" s="1">
        <v>9.9261749999999995E-5</v>
      </c>
      <c r="N153" s="1">
        <v>9.9261749999999995E-5</v>
      </c>
      <c r="O153" s="1">
        <v>9.9261749999999995E-5</v>
      </c>
      <c r="P153" s="1">
        <v>9.9261749999999995E-5</v>
      </c>
      <c r="Q153" s="1">
        <v>9.9261749999999995E-5</v>
      </c>
      <c r="R153" s="1">
        <v>9.9261749999999995E-5</v>
      </c>
      <c r="S153" s="1">
        <v>9.9261749999999995E-5</v>
      </c>
      <c r="T153" s="1">
        <v>9.9261749999999995E-5</v>
      </c>
      <c r="U153" s="1">
        <v>9.9261749999999995E-5</v>
      </c>
      <c r="W153" s="1">
        <v>6.2149150000000001E-5</v>
      </c>
      <c r="X153" s="1">
        <v>6.2149150000000001E-5</v>
      </c>
      <c r="Y153" s="1">
        <v>6.2149150000000001E-5</v>
      </c>
      <c r="Z153" s="1">
        <v>6.2149150000000001E-5</v>
      </c>
      <c r="AA153" s="1">
        <v>6.2149150000000001E-5</v>
      </c>
      <c r="AB153" s="1">
        <v>6.2149150000000001E-5</v>
      </c>
      <c r="AC153" s="1">
        <v>6.2149150000000001E-5</v>
      </c>
      <c r="AD153" s="1">
        <v>6.2149150000000001E-5</v>
      </c>
      <c r="AE153" s="1">
        <v>6.2149150000000001E-5</v>
      </c>
      <c r="AF153" s="1">
        <v>6.2149150000000001E-5</v>
      </c>
      <c r="AG153" s="1">
        <v>6.2149150000000001E-5</v>
      </c>
      <c r="AH153" s="1">
        <v>6.2149150000000001E-5</v>
      </c>
      <c r="AI153" s="1">
        <v>6.2149150000000001E-5</v>
      </c>
      <c r="AJ153" s="1">
        <v>6.2149150000000001E-5</v>
      </c>
      <c r="AK153" s="1">
        <v>6.2149150000000001E-5</v>
      </c>
      <c r="AL153" s="1">
        <v>6.2149150000000001E-5</v>
      </c>
      <c r="AM153" s="1">
        <v>6.2149150000000001E-5</v>
      </c>
      <c r="AN153" s="1">
        <v>6.2149150000000001E-5</v>
      </c>
      <c r="AO153" s="1">
        <v>6.2149150000000001E-5</v>
      </c>
      <c r="AP153" s="1">
        <v>6.2149150000000001E-5</v>
      </c>
    </row>
    <row r="154" spans="2:42" x14ac:dyDescent="0.25">
      <c r="B154" s="1">
        <v>9.9261749999999995E-5</v>
      </c>
      <c r="C154" s="1">
        <v>9.9261749999999995E-5</v>
      </c>
      <c r="D154" s="1">
        <v>9.9261749999999995E-5</v>
      </c>
      <c r="E154" s="1">
        <v>9.9261749999999995E-5</v>
      </c>
      <c r="F154" s="1">
        <v>9.9261749999999995E-5</v>
      </c>
      <c r="G154" s="1">
        <v>9.9261749999999995E-5</v>
      </c>
      <c r="H154" s="1">
        <v>9.9261749999999995E-5</v>
      </c>
      <c r="I154" s="1">
        <v>9.9261749999999995E-5</v>
      </c>
      <c r="J154" s="1">
        <v>9.9261749999999995E-5</v>
      </c>
      <c r="K154" s="1">
        <v>9.9261749999999995E-5</v>
      </c>
      <c r="L154" s="1">
        <v>9.9261749999999995E-5</v>
      </c>
      <c r="M154" s="1">
        <v>9.9261749999999995E-5</v>
      </c>
      <c r="N154" s="1">
        <v>9.9261749999999995E-5</v>
      </c>
      <c r="O154" s="1">
        <v>9.9261749999999995E-5</v>
      </c>
      <c r="P154" s="1">
        <v>9.9261749999999995E-5</v>
      </c>
      <c r="Q154" s="1">
        <v>9.9261749999999995E-5</v>
      </c>
      <c r="R154" s="1">
        <v>9.9261749999999995E-5</v>
      </c>
      <c r="S154" s="1">
        <v>9.9261749999999995E-5</v>
      </c>
      <c r="T154" s="1">
        <v>9.9261749999999995E-5</v>
      </c>
      <c r="U154" s="1">
        <v>9.9261749999999995E-5</v>
      </c>
      <c r="W154" s="1">
        <v>6.2149150000000001E-5</v>
      </c>
      <c r="X154" s="1">
        <v>6.2149150000000001E-5</v>
      </c>
      <c r="Y154" s="1">
        <v>6.2149150000000001E-5</v>
      </c>
      <c r="Z154" s="1">
        <v>6.2149150000000001E-5</v>
      </c>
      <c r="AA154" s="1">
        <v>6.2149150000000001E-5</v>
      </c>
      <c r="AB154" s="1">
        <v>6.2149150000000001E-5</v>
      </c>
      <c r="AC154" s="1">
        <v>6.2149150000000001E-5</v>
      </c>
      <c r="AD154" s="1">
        <v>6.2149150000000001E-5</v>
      </c>
      <c r="AE154" s="1">
        <v>6.2149150000000001E-5</v>
      </c>
      <c r="AF154" s="1">
        <v>6.2149150000000001E-5</v>
      </c>
      <c r="AG154" s="1">
        <v>6.2149150000000001E-5</v>
      </c>
      <c r="AH154" s="1">
        <v>6.2149150000000001E-5</v>
      </c>
      <c r="AI154" s="1">
        <v>6.2149150000000001E-5</v>
      </c>
      <c r="AJ154" s="1">
        <v>6.2149150000000001E-5</v>
      </c>
      <c r="AK154" s="1">
        <v>6.2149150000000001E-5</v>
      </c>
      <c r="AL154" s="1">
        <v>6.2149150000000001E-5</v>
      </c>
      <c r="AM154" s="1">
        <v>6.2149150000000001E-5</v>
      </c>
      <c r="AN154" s="1">
        <v>6.2149150000000001E-5</v>
      </c>
      <c r="AO154" s="1">
        <v>6.2149150000000001E-5</v>
      </c>
      <c r="AP154" s="1">
        <v>6.2149150000000001E-5</v>
      </c>
    </row>
    <row r="155" spans="2:42" x14ac:dyDescent="0.25">
      <c r="B155" s="1">
        <v>9.9261749999999995E-5</v>
      </c>
      <c r="C155" s="1">
        <v>9.9261749999999995E-5</v>
      </c>
      <c r="D155" s="1">
        <v>9.9261749999999995E-5</v>
      </c>
      <c r="E155" s="1">
        <v>9.9261749999999995E-5</v>
      </c>
      <c r="F155" s="1">
        <v>9.9261749999999995E-5</v>
      </c>
      <c r="G155" s="1">
        <v>9.9261749999999995E-5</v>
      </c>
      <c r="H155" s="1">
        <v>9.9261749999999995E-5</v>
      </c>
      <c r="I155" s="1">
        <v>9.9261749999999995E-5</v>
      </c>
      <c r="J155" s="1">
        <v>9.9261749999999995E-5</v>
      </c>
      <c r="K155" s="1">
        <v>9.9261749999999995E-5</v>
      </c>
      <c r="L155" s="1">
        <v>9.9261749999999995E-5</v>
      </c>
      <c r="M155" s="1">
        <v>9.9261749999999995E-5</v>
      </c>
      <c r="N155" s="1">
        <v>9.9261749999999995E-5</v>
      </c>
      <c r="O155" s="1">
        <v>9.9261749999999995E-5</v>
      </c>
      <c r="P155" s="1">
        <v>9.9261749999999995E-5</v>
      </c>
      <c r="Q155" s="1">
        <v>9.9261749999999995E-5</v>
      </c>
      <c r="R155" s="1">
        <v>9.9261749999999995E-5</v>
      </c>
      <c r="S155" s="1">
        <v>9.9261749999999995E-5</v>
      </c>
      <c r="T155" s="1">
        <v>9.9261749999999995E-5</v>
      </c>
      <c r="U155" s="1">
        <v>9.9261749999999995E-5</v>
      </c>
      <c r="W155" s="1">
        <v>6.2149150000000001E-5</v>
      </c>
      <c r="X155" s="1">
        <v>6.2149150000000001E-5</v>
      </c>
      <c r="Y155" s="1">
        <v>6.2149150000000001E-5</v>
      </c>
      <c r="Z155" s="1">
        <v>6.2149150000000001E-5</v>
      </c>
      <c r="AA155" s="1">
        <v>6.2149150000000001E-5</v>
      </c>
      <c r="AB155" s="1">
        <v>6.2149150000000001E-5</v>
      </c>
      <c r="AC155" s="1">
        <v>6.2149150000000001E-5</v>
      </c>
      <c r="AD155" s="1">
        <v>6.2149150000000001E-5</v>
      </c>
      <c r="AE155" s="1">
        <v>6.2149150000000001E-5</v>
      </c>
      <c r="AF155" s="1">
        <v>6.2149150000000001E-5</v>
      </c>
      <c r="AG155" s="1">
        <v>6.2149150000000001E-5</v>
      </c>
      <c r="AH155" s="1">
        <v>6.2149150000000001E-5</v>
      </c>
      <c r="AI155" s="1">
        <v>6.2149150000000001E-5</v>
      </c>
      <c r="AJ155" s="1">
        <v>6.2149150000000001E-5</v>
      </c>
      <c r="AK155" s="1">
        <v>6.2149150000000001E-5</v>
      </c>
      <c r="AL155" s="1">
        <v>6.2149150000000001E-5</v>
      </c>
      <c r="AM155" s="1">
        <v>6.2149150000000001E-5</v>
      </c>
      <c r="AN155" s="1">
        <v>6.2149150000000001E-5</v>
      </c>
      <c r="AO155" s="1">
        <v>6.2149150000000001E-5</v>
      </c>
      <c r="AP155" s="1">
        <v>6.2149150000000001E-5</v>
      </c>
    </row>
    <row r="156" spans="2:42" x14ac:dyDescent="0.25">
      <c r="B156" s="1">
        <v>9.9261749999999995E-5</v>
      </c>
      <c r="C156" s="1">
        <v>9.9261749999999995E-5</v>
      </c>
      <c r="D156" s="1">
        <v>9.9261749999999995E-5</v>
      </c>
      <c r="E156" s="1">
        <v>9.9261749999999995E-5</v>
      </c>
      <c r="F156" s="1">
        <v>9.9261749999999995E-5</v>
      </c>
      <c r="G156" s="1">
        <v>9.9261749999999995E-5</v>
      </c>
      <c r="H156" s="1">
        <v>9.9261749999999995E-5</v>
      </c>
      <c r="I156" s="1">
        <v>9.9261749999999995E-5</v>
      </c>
      <c r="J156" s="1">
        <v>9.9261749999999995E-5</v>
      </c>
      <c r="K156" s="1">
        <v>9.9261749999999995E-5</v>
      </c>
      <c r="L156" s="1">
        <v>9.9261749999999995E-5</v>
      </c>
      <c r="M156" s="1">
        <v>9.9261749999999995E-5</v>
      </c>
      <c r="N156" s="1">
        <v>9.9261749999999995E-5</v>
      </c>
      <c r="O156" s="1">
        <v>9.9261749999999995E-5</v>
      </c>
      <c r="P156" s="1">
        <v>9.9261749999999995E-5</v>
      </c>
      <c r="Q156" s="1">
        <v>9.9261749999999995E-5</v>
      </c>
      <c r="R156" s="1">
        <v>9.9261749999999995E-5</v>
      </c>
      <c r="S156" s="1">
        <v>9.9261749999999995E-5</v>
      </c>
      <c r="T156" s="1">
        <v>9.9261749999999995E-5</v>
      </c>
      <c r="U156" s="1">
        <v>9.9261749999999995E-5</v>
      </c>
      <c r="W156" s="1">
        <v>6.2149150000000001E-5</v>
      </c>
      <c r="X156" s="1">
        <v>6.2149150000000001E-5</v>
      </c>
      <c r="Y156" s="1">
        <v>6.2149150000000001E-5</v>
      </c>
      <c r="Z156" s="1">
        <v>6.2149150000000001E-5</v>
      </c>
      <c r="AA156" s="1">
        <v>6.2149150000000001E-5</v>
      </c>
      <c r="AB156" s="1">
        <v>6.2149150000000001E-5</v>
      </c>
      <c r="AC156" s="1">
        <v>6.2149150000000001E-5</v>
      </c>
      <c r="AD156" s="1">
        <v>6.2149150000000001E-5</v>
      </c>
      <c r="AE156" s="1">
        <v>6.2149150000000001E-5</v>
      </c>
      <c r="AF156" s="1">
        <v>6.2149150000000001E-5</v>
      </c>
      <c r="AG156" s="1">
        <v>6.2149150000000001E-5</v>
      </c>
      <c r="AH156" s="1">
        <v>6.2149150000000001E-5</v>
      </c>
      <c r="AI156" s="1">
        <v>6.2149150000000001E-5</v>
      </c>
      <c r="AJ156" s="1">
        <v>6.2149150000000001E-5</v>
      </c>
      <c r="AK156" s="1">
        <v>6.2149150000000001E-5</v>
      </c>
      <c r="AL156" s="1">
        <v>6.2149150000000001E-5</v>
      </c>
      <c r="AM156" s="1">
        <v>6.2149150000000001E-5</v>
      </c>
      <c r="AN156" s="1">
        <v>6.2149150000000001E-5</v>
      </c>
      <c r="AO156" s="1">
        <v>6.2149150000000001E-5</v>
      </c>
      <c r="AP156" s="1">
        <v>6.2149150000000001E-5</v>
      </c>
    </row>
    <row r="157" spans="2:42" x14ac:dyDescent="0.25">
      <c r="B157" s="1">
        <v>9.9261749999999995E-5</v>
      </c>
      <c r="C157" s="1">
        <v>9.9261749999999995E-5</v>
      </c>
      <c r="D157" s="1">
        <v>9.9261749999999995E-5</v>
      </c>
      <c r="E157" s="1">
        <v>9.9261749999999995E-5</v>
      </c>
      <c r="F157" s="1">
        <v>9.9261749999999995E-5</v>
      </c>
      <c r="G157" s="1">
        <v>9.9261749999999995E-5</v>
      </c>
      <c r="H157" s="1">
        <v>9.9261749999999995E-5</v>
      </c>
      <c r="I157" s="1">
        <v>9.9261749999999995E-5</v>
      </c>
      <c r="J157" s="1">
        <v>9.9261749999999995E-5</v>
      </c>
      <c r="K157" s="1">
        <v>9.9261749999999995E-5</v>
      </c>
      <c r="L157" s="1">
        <v>9.9261749999999995E-5</v>
      </c>
      <c r="M157" s="1">
        <v>9.9261749999999995E-5</v>
      </c>
      <c r="N157" s="1">
        <v>9.9261749999999995E-5</v>
      </c>
      <c r="O157" s="1">
        <v>9.9261749999999995E-5</v>
      </c>
      <c r="P157" s="1">
        <v>9.9261749999999995E-5</v>
      </c>
      <c r="Q157" s="1">
        <v>9.9261749999999995E-5</v>
      </c>
      <c r="R157" s="1">
        <v>9.9261749999999995E-5</v>
      </c>
      <c r="S157" s="1">
        <v>9.9261749999999995E-5</v>
      </c>
      <c r="T157" s="1">
        <v>9.9261749999999995E-5</v>
      </c>
      <c r="U157" s="1">
        <v>9.9261749999999995E-5</v>
      </c>
      <c r="W157" s="1">
        <v>6.2149150000000001E-5</v>
      </c>
      <c r="X157" s="1">
        <v>6.2149150000000001E-5</v>
      </c>
      <c r="Y157" s="1">
        <v>6.2149150000000001E-5</v>
      </c>
      <c r="Z157" s="1">
        <v>6.2149150000000001E-5</v>
      </c>
      <c r="AA157" s="1">
        <v>6.2149150000000001E-5</v>
      </c>
      <c r="AB157" s="1">
        <v>6.2149150000000001E-5</v>
      </c>
      <c r="AC157" s="1">
        <v>6.2149150000000001E-5</v>
      </c>
      <c r="AD157" s="1">
        <v>6.2149150000000001E-5</v>
      </c>
      <c r="AE157" s="1">
        <v>6.2149150000000001E-5</v>
      </c>
      <c r="AF157" s="1">
        <v>6.2149150000000001E-5</v>
      </c>
      <c r="AG157" s="1">
        <v>6.2149150000000001E-5</v>
      </c>
      <c r="AH157" s="1">
        <v>6.2149150000000001E-5</v>
      </c>
      <c r="AI157" s="1">
        <v>6.2149150000000001E-5</v>
      </c>
      <c r="AJ157" s="1">
        <v>6.2149150000000001E-5</v>
      </c>
      <c r="AK157" s="1">
        <v>6.2149150000000001E-5</v>
      </c>
      <c r="AL157" s="1">
        <v>6.2149150000000001E-5</v>
      </c>
      <c r="AM157" s="1">
        <v>6.2149150000000001E-5</v>
      </c>
      <c r="AN157" s="1">
        <v>6.2149150000000001E-5</v>
      </c>
      <c r="AO157" s="1">
        <v>6.2149150000000001E-5</v>
      </c>
      <c r="AP157" s="1">
        <v>6.2149150000000001E-5</v>
      </c>
    </row>
    <row r="158" spans="2:42" x14ac:dyDescent="0.25">
      <c r="B158" s="1">
        <v>9.9261749999999995E-5</v>
      </c>
      <c r="C158" s="1">
        <v>9.9261749999999995E-5</v>
      </c>
      <c r="D158" s="1">
        <v>9.9261749999999995E-5</v>
      </c>
      <c r="E158" s="1">
        <v>9.9261749999999995E-5</v>
      </c>
      <c r="F158" s="1">
        <v>9.9261749999999995E-5</v>
      </c>
      <c r="G158" s="1">
        <v>9.9261749999999995E-5</v>
      </c>
      <c r="H158" s="1">
        <v>9.9261749999999995E-5</v>
      </c>
      <c r="I158" s="1">
        <v>9.9261749999999995E-5</v>
      </c>
      <c r="J158" s="1">
        <v>9.9261749999999995E-5</v>
      </c>
      <c r="K158" s="1">
        <v>9.9261749999999995E-5</v>
      </c>
      <c r="L158" s="1">
        <v>9.9261749999999995E-5</v>
      </c>
      <c r="M158" s="1">
        <v>9.9261749999999995E-5</v>
      </c>
      <c r="N158" s="1">
        <v>9.9261749999999995E-5</v>
      </c>
      <c r="O158" s="1">
        <v>9.9261749999999995E-5</v>
      </c>
      <c r="P158" s="1">
        <v>9.9261749999999995E-5</v>
      </c>
      <c r="Q158" s="1">
        <v>9.9261749999999995E-5</v>
      </c>
      <c r="R158" s="1">
        <v>9.9261749999999995E-5</v>
      </c>
      <c r="S158" s="1">
        <v>9.9261749999999995E-5</v>
      </c>
      <c r="T158" s="1">
        <v>9.9261749999999995E-5</v>
      </c>
      <c r="U158" s="1">
        <v>9.9261749999999995E-5</v>
      </c>
      <c r="W158" s="1">
        <v>6.2149150000000001E-5</v>
      </c>
      <c r="X158" s="1">
        <v>6.2149150000000001E-5</v>
      </c>
      <c r="Y158" s="1">
        <v>6.2149150000000001E-5</v>
      </c>
      <c r="Z158" s="1">
        <v>6.2149150000000001E-5</v>
      </c>
      <c r="AA158" s="1">
        <v>6.2149150000000001E-5</v>
      </c>
      <c r="AB158" s="1">
        <v>6.2149150000000001E-5</v>
      </c>
      <c r="AC158" s="1">
        <v>6.2149150000000001E-5</v>
      </c>
      <c r="AD158" s="1">
        <v>6.2149150000000001E-5</v>
      </c>
      <c r="AE158" s="1">
        <v>6.2149150000000001E-5</v>
      </c>
      <c r="AF158" s="1">
        <v>6.2149150000000001E-5</v>
      </c>
      <c r="AG158" s="1">
        <v>6.2149150000000001E-5</v>
      </c>
      <c r="AH158" s="1">
        <v>6.2149150000000001E-5</v>
      </c>
      <c r="AI158" s="1">
        <v>6.2149150000000001E-5</v>
      </c>
      <c r="AJ158" s="1">
        <v>6.2149150000000001E-5</v>
      </c>
      <c r="AK158" s="1">
        <v>6.2149150000000001E-5</v>
      </c>
      <c r="AL158" s="1">
        <v>6.2149150000000001E-5</v>
      </c>
      <c r="AM158" s="1">
        <v>6.2149150000000001E-5</v>
      </c>
      <c r="AN158" s="1">
        <v>6.2149150000000001E-5</v>
      </c>
      <c r="AO158" s="1">
        <v>6.2149150000000001E-5</v>
      </c>
      <c r="AP158" s="1">
        <v>6.2149150000000001E-5</v>
      </c>
    </row>
    <row r="159" spans="2:42" x14ac:dyDescent="0.25">
      <c r="B159" s="1">
        <v>9.9261749999999995E-5</v>
      </c>
      <c r="C159" s="1">
        <v>9.9261749999999995E-5</v>
      </c>
      <c r="D159" s="1">
        <v>9.9261749999999995E-5</v>
      </c>
      <c r="E159" s="1">
        <v>9.9261749999999995E-5</v>
      </c>
      <c r="F159" s="1">
        <v>9.9261749999999995E-5</v>
      </c>
      <c r="G159" s="1">
        <v>9.9261749999999995E-5</v>
      </c>
      <c r="H159" s="1">
        <v>9.9261749999999995E-5</v>
      </c>
      <c r="I159" s="1">
        <v>9.9261749999999995E-5</v>
      </c>
      <c r="J159" s="1">
        <v>9.9261749999999995E-5</v>
      </c>
      <c r="K159" s="1">
        <v>9.9261749999999995E-5</v>
      </c>
      <c r="L159" s="1">
        <v>9.9261749999999995E-5</v>
      </c>
      <c r="M159" s="1">
        <v>9.9261749999999995E-5</v>
      </c>
      <c r="N159" s="1">
        <v>9.9261749999999995E-5</v>
      </c>
      <c r="O159" s="1">
        <v>9.9261749999999995E-5</v>
      </c>
      <c r="P159" s="1">
        <v>9.9261749999999995E-5</v>
      </c>
      <c r="Q159" s="1">
        <v>9.9261749999999995E-5</v>
      </c>
      <c r="R159" s="1">
        <v>9.9261749999999995E-5</v>
      </c>
      <c r="S159" s="1">
        <v>9.9261749999999995E-5</v>
      </c>
      <c r="T159" s="1">
        <v>9.9261749999999995E-5</v>
      </c>
      <c r="U159" s="1">
        <v>9.9261749999999995E-5</v>
      </c>
      <c r="W159" s="1">
        <v>6.2149150000000001E-5</v>
      </c>
      <c r="X159" s="1">
        <v>6.2149150000000001E-5</v>
      </c>
      <c r="Y159" s="1">
        <v>6.2149150000000001E-5</v>
      </c>
      <c r="Z159" s="1">
        <v>6.2149150000000001E-5</v>
      </c>
      <c r="AA159" s="1">
        <v>6.2149150000000001E-5</v>
      </c>
      <c r="AB159" s="1">
        <v>6.2149150000000001E-5</v>
      </c>
      <c r="AC159" s="1">
        <v>6.2149150000000001E-5</v>
      </c>
      <c r="AD159" s="1">
        <v>6.2149150000000001E-5</v>
      </c>
      <c r="AE159" s="1">
        <v>6.2149150000000001E-5</v>
      </c>
      <c r="AF159" s="1">
        <v>6.2149150000000001E-5</v>
      </c>
      <c r="AG159" s="1">
        <v>6.2149150000000001E-5</v>
      </c>
      <c r="AH159" s="1">
        <v>6.2149150000000001E-5</v>
      </c>
      <c r="AI159" s="1">
        <v>6.2149150000000001E-5</v>
      </c>
      <c r="AJ159" s="1">
        <v>6.2149150000000001E-5</v>
      </c>
      <c r="AK159" s="1">
        <v>6.2149150000000001E-5</v>
      </c>
      <c r="AL159" s="1">
        <v>6.2149150000000001E-5</v>
      </c>
      <c r="AM159" s="1">
        <v>6.2149150000000001E-5</v>
      </c>
      <c r="AN159" s="1">
        <v>6.2149150000000001E-5</v>
      </c>
      <c r="AO159" s="1">
        <v>6.2149150000000001E-5</v>
      </c>
      <c r="AP159" s="1">
        <v>6.2149150000000001E-5</v>
      </c>
    </row>
    <row r="160" spans="2:42" x14ac:dyDescent="0.25">
      <c r="B160" s="1">
        <v>9.9261749999999995E-5</v>
      </c>
      <c r="C160" s="1">
        <v>9.9261749999999995E-5</v>
      </c>
      <c r="D160" s="1">
        <v>9.9261749999999995E-5</v>
      </c>
      <c r="E160" s="1">
        <v>9.9261749999999995E-5</v>
      </c>
      <c r="F160" s="1">
        <v>9.9261749999999995E-5</v>
      </c>
      <c r="G160" s="1">
        <v>9.9261749999999995E-5</v>
      </c>
      <c r="H160" s="1">
        <v>9.9261749999999995E-5</v>
      </c>
      <c r="I160" s="1">
        <v>9.9261749999999995E-5</v>
      </c>
      <c r="J160" s="1">
        <v>9.9261749999999995E-5</v>
      </c>
      <c r="K160" s="1">
        <v>9.9261749999999995E-5</v>
      </c>
      <c r="L160" s="1">
        <v>9.9261749999999995E-5</v>
      </c>
      <c r="M160" s="1">
        <v>9.9261749999999995E-5</v>
      </c>
      <c r="N160" s="1">
        <v>9.9261749999999995E-5</v>
      </c>
      <c r="O160" s="1">
        <v>9.9261749999999995E-5</v>
      </c>
      <c r="P160" s="1">
        <v>9.9261749999999995E-5</v>
      </c>
      <c r="Q160" s="1">
        <v>9.9261749999999995E-5</v>
      </c>
      <c r="R160" s="1">
        <v>9.9261749999999995E-5</v>
      </c>
      <c r="S160" s="1">
        <v>9.9261749999999995E-5</v>
      </c>
      <c r="T160" s="1">
        <v>9.9261749999999995E-5</v>
      </c>
      <c r="U160" s="1">
        <v>9.9261749999999995E-5</v>
      </c>
      <c r="W160" s="1">
        <v>6.2149150000000001E-5</v>
      </c>
      <c r="X160" s="1">
        <v>6.2149150000000001E-5</v>
      </c>
      <c r="Y160" s="1">
        <v>6.2149150000000001E-5</v>
      </c>
      <c r="Z160" s="1">
        <v>6.2149150000000001E-5</v>
      </c>
      <c r="AA160" s="1">
        <v>6.2149150000000001E-5</v>
      </c>
      <c r="AB160" s="1">
        <v>6.2149150000000001E-5</v>
      </c>
      <c r="AC160" s="1">
        <v>6.2149150000000001E-5</v>
      </c>
      <c r="AD160" s="1">
        <v>6.2149150000000001E-5</v>
      </c>
      <c r="AE160" s="1">
        <v>6.2149150000000001E-5</v>
      </c>
      <c r="AF160" s="1">
        <v>6.2149150000000001E-5</v>
      </c>
      <c r="AG160" s="1">
        <v>6.2149150000000001E-5</v>
      </c>
      <c r="AH160" s="1">
        <v>6.2149150000000001E-5</v>
      </c>
      <c r="AI160" s="1">
        <v>6.2149150000000001E-5</v>
      </c>
      <c r="AJ160" s="1">
        <v>6.2149150000000001E-5</v>
      </c>
      <c r="AK160" s="1">
        <v>6.2149150000000001E-5</v>
      </c>
      <c r="AL160" s="1">
        <v>6.2149150000000001E-5</v>
      </c>
      <c r="AM160" s="1">
        <v>6.2149150000000001E-5</v>
      </c>
      <c r="AN160" s="1">
        <v>6.2149150000000001E-5</v>
      </c>
      <c r="AO160" s="1">
        <v>6.2149150000000001E-5</v>
      </c>
      <c r="AP160" s="1">
        <v>6.2149150000000001E-5</v>
      </c>
    </row>
    <row r="161" spans="2:42" x14ac:dyDescent="0.25">
      <c r="B161" s="1">
        <v>9.9261749999999995E-5</v>
      </c>
      <c r="C161" s="1">
        <v>9.9261749999999995E-5</v>
      </c>
      <c r="D161" s="1">
        <v>9.9261749999999995E-5</v>
      </c>
      <c r="E161" s="1">
        <v>9.9261749999999995E-5</v>
      </c>
      <c r="F161" s="1">
        <v>9.9261749999999995E-5</v>
      </c>
      <c r="G161" s="1">
        <v>9.9261749999999995E-5</v>
      </c>
      <c r="H161" s="1">
        <v>9.9261749999999995E-5</v>
      </c>
      <c r="I161" s="1">
        <v>9.9261749999999995E-5</v>
      </c>
      <c r="J161" s="1">
        <v>9.9261749999999995E-5</v>
      </c>
      <c r="K161" s="1">
        <v>9.9261749999999995E-5</v>
      </c>
      <c r="L161" s="1">
        <v>9.9261749999999995E-5</v>
      </c>
      <c r="M161" s="1">
        <v>9.9261749999999995E-5</v>
      </c>
      <c r="N161" s="1">
        <v>9.9261749999999995E-5</v>
      </c>
      <c r="O161" s="1">
        <v>9.9261749999999995E-5</v>
      </c>
      <c r="P161" s="1">
        <v>9.9261749999999995E-5</v>
      </c>
      <c r="Q161" s="1">
        <v>9.9261749999999995E-5</v>
      </c>
      <c r="R161" s="1">
        <v>9.9261749999999995E-5</v>
      </c>
      <c r="S161" s="1">
        <v>9.9261749999999995E-5</v>
      </c>
      <c r="T161" s="1">
        <v>9.9261749999999995E-5</v>
      </c>
      <c r="U161" s="1">
        <v>9.9261749999999995E-5</v>
      </c>
      <c r="W161" s="1">
        <v>6.2149150000000001E-5</v>
      </c>
      <c r="X161" s="1">
        <v>6.2149150000000001E-5</v>
      </c>
      <c r="Y161" s="1">
        <v>6.2149150000000001E-5</v>
      </c>
      <c r="Z161" s="1">
        <v>6.2149150000000001E-5</v>
      </c>
      <c r="AA161" s="1">
        <v>6.2149150000000001E-5</v>
      </c>
      <c r="AB161" s="1">
        <v>6.2149150000000001E-5</v>
      </c>
      <c r="AC161" s="1">
        <v>6.2149150000000001E-5</v>
      </c>
      <c r="AD161" s="1">
        <v>6.2149150000000001E-5</v>
      </c>
      <c r="AE161" s="1">
        <v>6.2149150000000001E-5</v>
      </c>
      <c r="AF161" s="1">
        <v>6.2149150000000001E-5</v>
      </c>
      <c r="AG161" s="1">
        <v>6.2149150000000001E-5</v>
      </c>
      <c r="AH161" s="1">
        <v>6.2149150000000001E-5</v>
      </c>
      <c r="AI161" s="1">
        <v>6.2149150000000001E-5</v>
      </c>
      <c r="AJ161" s="1">
        <v>6.2149150000000001E-5</v>
      </c>
      <c r="AK161" s="1">
        <v>6.2149150000000001E-5</v>
      </c>
      <c r="AL161" s="1">
        <v>6.2149150000000001E-5</v>
      </c>
      <c r="AM161" s="1">
        <v>6.2149150000000001E-5</v>
      </c>
      <c r="AN161" s="1">
        <v>6.2149150000000001E-5</v>
      </c>
      <c r="AO161" s="1">
        <v>6.2149150000000001E-5</v>
      </c>
      <c r="AP161" s="1">
        <v>6.2149150000000001E-5</v>
      </c>
    </row>
    <row r="162" spans="2:42" x14ac:dyDescent="0.25">
      <c r="B162" s="1">
        <v>9.9261749999999995E-5</v>
      </c>
      <c r="C162" s="1">
        <v>9.9261749999999995E-5</v>
      </c>
      <c r="D162" s="1">
        <v>9.9261749999999995E-5</v>
      </c>
      <c r="E162" s="1">
        <v>9.9261749999999995E-5</v>
      </c>
      <c r="F162" s="1">
        <v>9.9261749999999995E-5</v>
      </c>
      <c r="G162" s="1">
        <v>9.9261749999999995E-5</v>
      </c>
      <c r="H162" s="1">
        <v>9.9261749999999995E-5</v>
      </c>
      <c r="I162" s="1">
        <v>9.9261749999999995E-5</v>
      </c>
      <c r="J162" s="1">
        <v>9.9261749999999995E-5</v>
      </c>
      <c r="K162" s="1">
        <v>9.9261749999999995E-5</v>
      </c>
      <c r="L162" s="1">
        <v>9.9261749999999995E-5</v>
      </c>
      <c r="M162" s="1">
        <v>9.9261749999999995E-5</v>
      </c>
      <c r="N162" s="1">
        <v>9.9261749999999995E-5</v>
      </c>
      <c r="O162" s="1">
        <v>9.9261749999999995E-5</v>
      </c>
      <c r="P162" s="1">
        <v>9.9261749999999995E-5</v>
      </c>
      <c r="Q162" s="1">
        <v>9.9261749999999995E-5</v>
      </c>
      <c r="R162" s="1">
        <v>9.9261749999999995E-5</v>
      </c>
      <c r="S162" s="1">
        <v>9.9261749999999995E-5</v>
      </c>
      <c r="T162" s="1">
        <v>9.9261749999999995E-5</v>
      </c>
      <c r="U162" s="1">
        <v>9.9261749999999995E-5</v>
      </c>
      <c r="W162" s="1">
        <v>6.2149150000000001E-5</v>
      </c>
      <c r="X162" s="1">
        <v>6.2149150000000001E-5</v>
      </c>
      <c r="Y162" s="1">
        <v>6.2149150000000001E-5</v>
      </c>
      <c r="Z162" s="1">
        <v>6.2149150000000001E-5</v>
      </c>
      <c r="AA162" s="1">
        <v>6.2149150000000001E-5</v>
      </c>
      <c r="AB162" s="1">
        <v>6.2149150000000001E-5</v>
      </c>
      <c r="AC162" s="1">
        <v>6.2149150000000001E-5</v>
      </c>
      <c r="AD162" s="1">
        <v>6.2149150000000001E-5</v>
      </c>
      <c r="AE162" s="1">
        <v>6.2149150000000001E-5</v>
      </c>
      <c r="AF162" s="1">
        <v>6.2149150000000001E-5</v>
      </c>
      <c r="AG162" s="1">
        <v>6.2149150000000001E-5</v>
      </c>
      <c r="AH162" s="1">
        <v>6.2149150000000001E-5</v>
      </c>
      <c r="AI162" s="1">
        <v>6.2149150000000001E-5</v>
      </c>
      <c r="AJ162" s="1">
        <v>6.2149150000000001E-5</v>
      </c>
      <c r="AK162" s="1">
        <v>6.2149150000000001E-5</v>
      </c>
      <c r="AL162" s="1">
        <v>6.2149150000000001E-5</v>
      </c>
      <c r="AM162" s="1">
        <v>6.2149150000000001E-5</v>
      </c>
      <c r="AN162" s="1">
        <v>6.2149150000000001E-5</v>
      </c>
      <c r="AO162" s="1">
        <v>6.2149150000000001E-5</v>
      </c>
      <c r="AP162" s="1">
        <v>6.2149150000000001E-5</v>
      </c>
    </row>
    <row r="163" spans="2:42" x14ac:dyDescent="0.25">
      <c r="B163" s="1">
        <v>9.9261749999999995E-5</v>
      </c>
      <c r="C163" s="1">
        <v>9.9261749999999995E-5</v>
      </c>
      <c r="D163" s="1">
        <v>9.9261749999999995E-5</v>
      </c>
      <c r="E163" s="1">
        <v>9.9261749999999995E-5</v>
      </c>
      <c r="F163" s="1">
        <v>9.9261749999999995E-5</v>
      </c>
      <c r="G163" s="1">
        <v>9.9261749999999995E-5</v>
      </c>
      <c r="H163" s="1">
        <v>9.9261749999999995E-5</v>
      </c>
      <c r="I163" s="1">
        <v>9.9261749999999995E-5</v>
      </c>
      <c r="J163" s="1">
        <v>9.9261749999999995E-5</v>
      </c>
      <c r="K163" s="1">
        <v>9.9261749999999995E-5</v>
      </c>
      <c r="L163" s="1">
        <v>9.9261749999999995E-5</v>
      </c>
      <c r="M163" s="1">
        <v>9.9261749999999995E-5</v>
      </c>
      <c r="N163" s="1">
        <v>9.9261749999999995E-5</v>
      </c>
      <c r="O163" s="1">
        <v>9.9261749999999995E-5</v>
      </c>
      <c r="P163" s="1">
        <v>9.9261749999999995E-5</v>
      </c>
      <c r="Q163" s="1">
        <v>9.9261749999999995E-5</v>
      </c>
      <c r="R163" s="1">
        <v>9.9261749999999995E-5</v>
      </c>
      <c r="S163" s="1">
        <v>9.9261749999999995E-5</v>
      </c>
      <c r="T163" s="1">
        <v>9.9261749999999995E-5</v>
      </c>
      <c r="U163" s="1">
        <v>9.9261749999999995E-5</v>
      </c>
      <c r="W163" s="1">
        <v>6.2149150000000001E-5</v>
      </c>
      <c r="X163" s="1">
        <v>6.2149150000000001E-5</v>
      </c>
      <c r="Y163" s="1">
        <v>6.2149150000000001E-5</v>
      </c>
      <c r="Z163" s="1">
        <v>6.2149150000000001E-5</v>
      </c>
      <c r="AA163" s="1">
        <v>6.2149150000000001E-5</v>
      </c>
      <c r="AB163" s="1">
        <v>6.2149150000000001E-5</v>
      </c>
      <c r="AC163" s="1">
        <v>6.2149150000000001E-5</v>
      </c>
      <c r="AD163" s="1">
        <v>6.2149150000000001E-5</v>
      </c>
      <c r="AE163" s="1">
        <v>6.2149150000000001E-5</v>
      </c>
      <c r="AF163" s="1">
        <v>6.2149150000000001E-5</v>
      </c>
      <c r="AG163" s="1">
        <v>6.2149150000000001E-5</v>
      </c>
      <c r="AH163" s="1">
        <v>6.2149150000000001E-5</v>
      </c>
      <c r="AI163" s="1">
        <v>6.2149150000000001E-5</v>
      </c>
      <c r="AJ163" s="1">
        <v>6.2149150000000001E-5</v>
      </c>
      <c r="AK163" s="1">
        <v>6.2149150000000001E-5</v>
      </c>
      <c r="AL163" s="1">
        <v>6.2149150000000001E-5</v>
      </c>
      <c r="AM163" s="1">
        <v>6.2149150000000001E-5</v>
      </c>
      <c r="AN163" s="1">
        <v>6.2149150000000001E-5</v>
      </c>
      <c r="AO163" s="1">
        <v>6.2149150000000001E-5</v>
      </c>
      <c r="AP163" s="1">
        <v>6.2149150000000001E-5</v>
      </c>
    </row>
    <row r="165" spans="2:42" x14ac:dyDescent="0.25">
      <c r="B165" s="1">
        <v>2.906287E-5</v>
      </c>
      <c r="C165" s="1">
        <v>2.906287E-5</v>
      </c>
      <c r="D165" s="1">
        <v>2.906287E-5</v>
      </c>
      <c r="E165" s="1">
        <v>2.906287E-5</v>
      </c>
      <c r="F165" s="1">
        <v>2.906287E-5</v>
      </c>
      <c r="G165" s="1">
        <v>2.906287E-5</v>
      </c>
      <c r="H165" s="1">
        <v>2.906287E-5</v>
      </c>
      <c r="I165" s="1">
        <v>2.906287E-5</v>
      </c>
      <c r="J165" s="1">
        <v>2.906287E-5</v>
      </c>
      <c r="K165" s="1">
        <v>2.906287E-5</v>
      </c>
      <c r="L165" s="1">
        <v>2.906287E-5</v>
      </c>
      <c r="M165" s="1">
        <v>2.906287E-5</v>
      </c>
      <c r="N165" s="1">
        <v>2.906287E-5</v>
      </c>
      <c r="O165" s="1">
        <v>2.906287E-5</v>
      </c>
      <c r="P165" s="1">
        <v>2.906287E-5</v>
      </c>
      <c r="Q165" s="1">
        <v>2.906287E-5</v>
      </c>
      <c r="R165" s="1">
        <v>2.906287E-5</v>
      </c>
      <c r="S165" s="1">
        <v>2.906287E-5</v>
      </c>
      <c r="T165" s="1">
        <v>2.906287E-5</v>
      </c>
      <c r="U165" s="1">
        <v>2.906287E-5</v>
      </c>
      <c r="W165" s="1">
        <v>8.4965999999999993E-6</v>
      </c>
      <c r="X165" s="1">
        <v>8.4965999999999993E-6</v>
      </c>
      <c r="Y165" s="1">
        <v>8.4965999999999993E-6</v>
      </c>
      <c r="Z165" s="1">
        <v>8.4965999999999993E-6</v>
      </c>
      <c r="AA165" s="1">
        <v>8.4965999999999993E-6</v>
      </c>
      <c r="AB165" s="1">
        <v>8.4965999999999993E-6</v>
      </c>
      <c r="AC165" s="1">
        <v>8.4965999999999993E-6</v>
      </c>
      <c r="AD165" s="1">
        <v>8.4965999999999993E-6</v>
      </c>
      <c r="AE165" s="1">
        <v>8.4965999999999993E-6</v>
      </c>
      <c r="AF165" s="1">
        <v>8.4965999999999993E-6</v>
      </c>
      <c r="AG165" s="1">
        <v>8.4965999999999993E-6</v>
      </c>
      <c r="AH165" s="1">
        <v>8.4965999999999993E-6</v>
      </c>
      <c r="AI165" s="1">
        <v>8.4965999999999993E-6</v>
      </c>
      <c r="AJ165" s="1">
        <v>8.4965999999999993E-6</v>
      </c>
      <c r="AK165" s="1">
        <v>8.4965999999999993E-6</v>
      </c>
      <c r="AL165" s="1">
        <v>8.4965999999999993E-6</v>
      </c>
      <c r="AM165" s="1">
        <v>8.4965999999999993E-6</v>
      </c>
      <c r="AN165" s="1">
        <v>8.4965999999999993E-6</v>
      </c>
      <c r="AO165" s="1">
        <v>8.4965999999999993E-6</v>
      </c>
      <c r="AP165" s="1">
        <v>8.4965999999999993E-6</v>
      </c>
    </row>
    <row r="166" spans="2:42" x14ac:dyDescent="0.25">
      <c r="B166" s="1">
        <v>2.906287E-5</v>
      </c>
      <c r="C166" s="1">
        <v>2.906287E-5</v>
      </c>
      <c r="D166" s="1">
        <v>2.906287E-5</v>
      </c>
      <c r="E166" s="1">
        <v>2.906287E-5</v>
      </c>
      <c r="F166" s="1">
        <v>2.906287E-5</v>
      </c>
      <c r="G166" s="1">
        <v>2.906287E-5</v>
      </c>
      <c r="H166" s="1">
        <v>2.906287E-5</v>
      </c>
      <c r="I166" s="1">
        <v>2.906287E-5</v>
      </c>
      <c r="J166" s="1">
        <v>2.906287E-5</v>
      </c>
      <c r="K166" s="1">
        <v>2.906287E-5</v>
      </c>
      <c r="L166" s="1">
        <v>2.906287E-5</v>
      </c>
      <c r="M166" s="1">
        <v>2.906287E-5</v>
      </c>
      <c r="N166" s="1">
        <v>2.906287E-5</v>
      </c>
      <c r="O166" s="1">
        <v>2.906287E-5</v>
      </c>
      <c r="P166" s="1">
        <v>2.906287E-5</v>
      </c>
      <c r="Q166" s="1">
        <v>2.906287E-5</v>
      </c>
      <c r="R166" s="1">
        <v>2.906287E-5</v>
      </c>
      <c r="S166" s="1">
        <v>2.906287E-5</v>
      </c>
      <c r="T166" s="1">
        <v>2.906287E-5</v>
      </c>
      <c r="U166" s="1">
        <v>2.906287E-5</v>
      </c>
      <c r="W166" s="1">
        <v>8.4965999999999993E-6</v>
      </c>
      <c r="X166" s="1">
        <v>8.4965999999999993E-6</v>
      </c>
      <c r="Y166" s="1">
        <v>8.4965999999999993E-6</v>
      </c>
      <c r="Z166" s="1">
        <v>8.4965999999999993E-6</v>
      </c>
      <c r="AA166" s="1">
        <v>8.4965999999999993E-6</v>
      </c>
      <c r="AB166" s="1">
        <v>8.4965999999999993E-6</v>
      </c>
      <c r="AC166" s="1">
        <v>8.4965999999999993E-6</v>
      </c>
      <c r="AD166" s="1">
        <v>8.4965999999999993E-6</v>
      </c>
      <c r="AE166" s="1">
        <v>8.4965999999999993E-6</v>
      </c>
      <c r="AF166" s="1">
        <v>8.4965999999999993E-6</v>
      </c>
      <c r="AG166" s="1">
        <v>8.4965999999999993E-6</v>
      </c>
      <c r="AH166" s="1">
        <v>8.4965999999999993E-6</v>
      </c>
      <c r="AI166" s="1">
        <v>8.4965999999999993E-6</v>
      </c>
      <c r="AJ166" s="1">
        <v>8.4965999999999993E-6</v>
      </c>
      <c r="AK166" s="1">
        <v>8.4965999999999993E-6</v>
      </c>
      <c r="AL166" s="1">
        <v>8.4965999999999993E-6</v>
      </c>
      <c r="AM166" s="1">
        <v>8.4965999999999993E-6</v>
      </c>
      <c r="AN166" s="1">
        <v>8.4965999999999993E-6</v>
      </c>
      <c r="AO166" s="1">
        <v>8.4965999999999993E-6</v>
      </c>
      <c r="AP166" s="1">
        <v>8.4965999999999993E-6</v>
      </c>
    </row>
    <row r="167" spans="2:42" x14ac:dyDescent="0.25">
      <c r="B167" s="1">
        <v>2.906287E-5</v>
      </c>
      <c r="C167" s="1">
        <v>2.906287E-5</v>
      </c>
      <c r="D167" s="1">
        <v>2.906287E-5</v>
      </c>
      <c r="E167" s="1">
        <v>2.906287E-5</v>
      </c>
      <c r="F167" s="1">
        <v>2.906287E-5</v>
      </c>
      <c r="G167" s="1">
        <v>2.906287E-5</v>
      </c>
      <c r="H167" s="1">
        <v>2.906287E-5</v>
      </c>
      <c r="I167" s="1">
        <v>2.906287E-5</v>
      </c>
      <c r="J167" s="1">
        <v>2.906287E-5</v>
      </c>
      <c r="K167" s="1">
        <v>2.906287E-5</v>
      </c>
      <c r="L167" s="1">
        <v>2.906287E-5</v>
      </c>
      <c r="M167" s="1">
        <v>2.906287E-5</v>
      </c>
      <c r="N167" s="1">
        <v>2.906287E-5</v>
      </c>
      <c r="O167" s="1">
        <v>2.906287E-5</v>
      </c>
      <c r="P167" s="1">
        <v>2.906287E-5</v>
      </c>
      <c r="Q167" s="1">
        <v>2.906287E-5</v>
      </c>
      <c r="R167" s="1">
        <v>2.906287E-5</v>
      </c>
      <c r="S167" s="1">
        <v>2.906287E-5</v>
      </c>
      <c r="T167" s="1">
        <v>2.906287E-5</v>
      </c>
      <c r="U167" s="1">
        <v>2.906287E-5</v>
      </c>
      <c r="W167" s="1">
        <v>8.4965999999999993E-6</v>
      </c>
      <c r="X167" s="1">
        <v>8.4965999999999993E-6</v>
      </c>
      <c r="Y167" s="1">
        <v>8.4965999999999993E-6</v>
      </c>
      <c r="Z167" s="1">
        <v>8.4965999999999993E-6</v>
      </c>
      <c r="AA167" s="1">
        <v>8.4965999999999993E-6</v>
      </c>
      <c r="AB167" s="1">
        <v>8.4965999999999993E-6</v>
      </c>
      <c r="AC167" s="1">
        <v>8.4965999999999993E-6</v>
      </c>
      <c r="AD167" s="1">
        <v>8.4965999999999993E-6</v>
      </c>
      <c r="AE167" s="1">
        <v>8.4965999999999993E-6</v>
      </c>
      <c r="AF167" s="1">
        <v>8.4965999999999993E-6</v>
      </c>
      <c r="AG167" s="1">
        <v>8.4965999999999993E-6</v>
      </c>
      <c r="AH167" s="1">
        <v>8.4965999999999993E-6</v>
      </c>
      <c r="AI167" s="1">
        <v>8.4965999999999993E-6</v>
      </c>
      <c r="AJ167" s="1">
        <v>8.4965999999999993E-6</v>
      </c>
      <c r="AK167" s="1">
        <v>8.4965999999999993E-6</v>
      </c>
      <c r="AL167" s="1">
        <v>8.4965999999999993E-6</v>
      </c>
      <c r="AM167" s="1">
        <v>8.4965999999999993E-6</v>
      </c>
      <c r="AN167" s="1">
        <v>8.4965999999999993E-6</v>
      </c>
      <c r="AO167" s="1">
        <v>8.4965999999999993E-6</v>
      </c>
      <c r="AP167" s="1">
        <v>8.4965999999999993E-6</v>
      </c>
    </row>
    <row r="168" spans="2:42" x14ac:dyDescent="0.25">
      <c r="B168" s="1">
        <v>2.906287E-5</v>
      </c>
      <c r="C168" s="1">
        <v>2.906287E-5</v>
      </c>
      <c r="D168" s="1">
        <v>2.906287E-5</v>
      </c>
      <c r="E168" s="1">
        <v>2.906287E-5</v>
      </c>
      <c r="F168" s="1">
        <v>2.906287E-5</v>
      </c>
      <c r="G168" s="1">
        <v>2.906287E-5</v>
      </c>
      <c r="H168" s="1">
        <v>2.906287E-5</v>
      </c>
      <c r="I168" s="1">
        <v>2.906287E-5</v>
      </c>
      <c r="J168" s="1">
        <v>2.906287E-5</v>
      </c>
      <c r="K168" s="1">
        <v>2.906287E-5</v>
      </c>
      <c r="L168" s="1">
        <v>2.906287E-5</v>
      </c>
      <c r="M168" s="1">
        <v>2.906287E-5</v>
      </c>
      <c r="N168" s="1">
        <v>2.906287E-5</v>
      </c>
      <c r="O168" s="1">
        <v>2.906287E-5</v>
      </c>
      <c r="P168" s="1">
        <v>2.906287E-5</v>
      </c>
      <c r="Q168" s="1">
        <v>2.906287E-5</v>
      </c>
      <c r="R168" s="1">
        <v>2.906287E-5</v>
      </c>
      <c r="S168" s="1">
        <v>2.906287E-5</v>
      </c>
      <c r="T168" s="1">
        <v>2.906287E-5</v>
      </c>
      <c r="U168" s="1">
        <v>2.906287E-5</v>
      </c>
      <c r="W168" s="1">
        <v>8.4965999999999993E-6</v>
      </c>
      <c r="X168" s="1">
        <v>8.4965999999999993E-6</v>
      </c>
      <c r="Y168" s="1">
        <v>8.4965999999999993E-6</v>
      </c>
      <c r="Z168" s="1">
        <v>8.4965999999999993E-6</v>
      </c>
      <c r="AA168" s="1">
        <v>8.4965999999999993E-6</v>
      </c>
      <c r="AB168" s="1">
        <v>8.4965999999999993E-6</v>
      </c>
      <c r="AC168" s="1">
        <v>8.4965999999999993E-6</v>
      </c>
      <c r="AD168" s="1">
        <v>8.4965999999999993E-6</v>
      </c>
      <c r="AE168" s="1">
        <v>8.4965999999999993E-6</v>
      </c>
      <c r="AF168" s="1">
        <v>8.4965999999999993E-6</v>
      </c>
      <c r="AG168" s="1">
        <v>8.4965999999999993E-6</v>
      </c>
      <c r="AH168" s="1">
        <v>8.4965999999999993E-6</v>
      </c>
      <c r="AI168" s="1">
        <v>8.4965999999999993E-6</v>
      </c>
      <c r="AJ168" s="1">
        <v>8.4965999999999993E-6</v>
      </c>
      <c r="AK168" s="1">
        <v>8.4965999999999993E-6</v>
      </c>
      <c r="AL168" s="1">
        <v>8.4965999999999993E-6</v>
      </c>
      <c r="AM168" s="1">
        <v>8.4965999999999993E-6</v>
      </c>
      <c r="AN168" s="1">
        <v>8.4965999999999993E-6</v>
      </c>
      <c r="AO168" s="1">
        <v>8.4965999999999993E-6</v>
      </c>
      <c r="AP168" s="1">
        <v>8.4965999999999993E-6</v>
      </c>
    </row>
    <row r="169" spans="2:42" x14ac:dyDescent="0.25">
      <c r="B169" s="1">
        <v>2.906287E-5</v>
      </c>
      <c r="C169" s="1">
        <v>2.906287E-5</v>
      </c>
      <c r="D169" s="1">
        <v>2.906287E-5</v>
      </c>
      <c r="E169" s="1">
        <v>2.906287E-5</v>
      </c>
      <c r="F169" s="1">
        <v>2.906287E-5</v>
      </c>
      <c r="G169" s="1">
        <v>2.906287E-5</v>
      </c>
      <c r="H169" s="1">
        <v>2.906287E-5</v>
      </c>
      <c r="I169" s="1">
        <v>2.906287E-5</v>
      </c>
      <c r="J169" s="1">
        <v>2.906287E-5</v>
      </c>
      <c r="K169" s="1">
        <v>2.906287E-5</v>
      </c>
      <c r="L169" s="1">
        <v>2.906287E-5</v>
      </c>
      <c r="M169" s="1">
        <v>2.906287E-5</v>
      </c>
      <c r="N169" s="1">
        <v>2.906287E-5</v>
      </c>
      <c r="O169" s="1">
        <v>2.906287E-5</v>
      </c>
      <c r="P169" s="1">
        <v>2.906287E-5</v>
      </c>
      <c r="Q169" s="1">
        <v>2.906287E-5</v>
      </c>
      <c r="R169" s="1">
        <v>2.906287E-5</v>
      </c>
      <c r="S169" s="1">
        <v>2.906287E-5</v>
      </c>
      <c r="T169" s="1">
        <v>2.906287E-5</v>
      </c>
      <c r="U169" s="1">
        <v>2.906287E-5</v>
      </c>
      <c r="W169" s="1">
        <v>8.4965999999999993E-6</v>
      </c>
      <c r="X169" s="1">
        <v>8.4965999999999993E-6</v>
      </c>
      <c r="Y169" s="1">
        <v>8.4965999999999993E-6</v>
      </c>
      <c r="Z169" s="1">
        <v>8.4965999999999993E-6</v>
      </c>
      <c r="AA169" s="1">
        <v>8.4965999999999993E-6</v>
      </c>
      <c r="AB169" s="1">
        <v>8.4965999999999993E-6</v>
      </c>
      <c r="AC169" s="1">
        <v>8.4965999999999993E-6</v>
      </c>
      <c r="AD169" s="1">
        <v>8.4965999999999993E-6</v>
      </c>
      <c r="AE169" s="1">
        <v>8.4965999999999993E-6</v>
      </c>
      <c r="AF169" s="1">
        <v>8.4965999999999993E-6</v>
      </c>
      <c r="AG169" s="1">
        <v>8.4965999999999993E-6</v>
      </c>
      <c r="AH169" s="1">
        <v>8.4965999999999993E-6</v>
      </c>
      <c r="AI169" s="1">
        <v>8.4965999999999993E-6</v>
      </c>
      <c r="AJ169" s="1">
        <v>8.4965999999999993E-6</v>
      </c>
      <c r="AK169" s="1">
        <v>8.4965999999999993E-6</v>
      </c>
      <c r="AL169" s="1">
        <v>8.4965999999999993E-6</v>
      </c>
      <c r="AM169" s="1">
        <v>8.4965999999999993E-6</v>
      </c>
      <c r="AN169" s="1">
        <v>8.4965999999999993E-6</v>
      </c>
      <c r="AO169" s="1">
        <v>8.4965999999999993E-6</v>
      </c>
      <c r="AP169" s="1">
        <v>8.4965999999999993E-6</v>
      </c>
    </row>
    <row r="170" spans="2:42" x14ac:dyDescent="0.25">
      <c r="B170" s="1">
        <v>2.906287E-5</v>
      </c>
      <c r="C170" s="1">
        <v>2.906287E-5</v>
      </c>
      <c r="D170" s="1">
        <v>2.906287E-5</v>
      </c>
      <c r="E170" s="1">
        <v>2.906287E-5</v>
      </c>
      <c r="F170" s="1">
        <v>2.906287E-5</v>
      </c>
      <c r="G170" s="1">
        <v>2.906287E-5</v>
      </c>
      <c r="H170" s="1">
        <v>2.906287E-5</v>
      </c>
      <c r="I170" s="1">
        <v>2.906287E-5</v>
      </c>
      <c r="J170" s="1">
        <v>2.906287E-5</v>
      </c>
      <c r="K170" s="1">
        <v>2.906287E-5</v>
      </c>
      <c r="L170" s="1">
        <v>2.906287E-5</v>
      </c>
      <c r="M170" s="1">
        <v>2.906287E-5</v>
      </c>
      <c r="N170" s="1">
        <v>2.906287E-5</v>
      </c>
      <c r="O170" s="1">
        <v>2.906287E-5</v>
      </c>
      <c r="P170" s="1">
        <v>2.906287E-5</v>
      </c>
      <c r="Q170" s="1">
        <v>2.906287E-5</v>
      </c>
      <c r="R170" s="1">
        <v>2.906287E-5</v>
      </c>
      <c r="S170" s="1">
        <v>2.906287E-5</v>
      </c>
      <c r="T170" s="1">
        <v>2.906287E-5</v>
      </c>
      <c r="U170" s="1">
        <v>2.906287E-5</v>
      </c>
      <c r="W170" s="1">
        <v>8.4965999999999993E-6</v>
      </c>
      <c r="X170" s="1">
        <v>8.4965999999999993E-6</v>
      </c>
      <c r="Y170" s="1">
        <v>8.4965999999999993E-6</v>
      </c>
      <c r="Z170" s="1">
        <v>8.4965999999999993E-6</v>
      </c>
      <c r="AA170" s="1">
        <v>8.4965999999999993E-6</v>
      </c>
      <c r="AB170" s="1">
        <v>8.4965999999999993E-6</v>
      </c>
      <c r="AC170" s="1">
        <v>8.4965999999999993E-6</v>
      </c>
      <c r="AD170" s="1">
        <v>8.4965999999999993E-6</v>
      </c>
      <c r="AE170" s="1">
        <v>8.4965999999999993E-6</v>
      </c>
      <c r="AF170" s="1">
        <v>8.4965999999999993E-6</v>
      </c>
      <c r="AG170" s="1">
        <v>8.4965999999999993E-6</v>
      </c>
      <c r="AH170" s="1">
        <v>8.4965999999999993E-6</v>
      </c>
      <c r="AI170" s="1">
        <v>8.4965999999999993E-6</v>
      </c>
      <c r="AJ170" s="1">
        <v>8.4965999999999993E-6</v>
      </c>
      <c r="AK170" s="1">
        <v>8.4965999999999993E-6</v>
      </c>
      <c r="AL170" s="1">
        <v>8.4965999999999993E-6</v>
      </c>
      <c r="AM170" s="1">
        <v>8.4965999999999993E-6</v>
      </c>
      <c r="AN170" s="1">
        <v>8.4965999999999993E-6</v>
      </c>
      <c r="AO170" s="1">
        <v>8.4965999999999993E-6</v>
      </c>
      <c r="AP170" s="1">
        <v>8.4965999999999993E-6</v>
      </c>
    </row>
    <row r="171" spans="2:42" x14ac:dyDescent="0.25">
      <c r="B171" s="1">
        <v>2.906287E-5</v>
      </c>
      <c r="C171" s="1">
        <v>2.906287E-5</v>
      </c>
      <c r="D171" s="1">
        <v>2.906287E-5</v>
      </c>
      <c r="E171" s="1">
        <v>2.906287E-5</v>
      </c>
      <c r="F171" s="1">
        <v>2.906287E-5</v>
      </c>
      <c r="G171" s="1">
        <v>2.906287E-5</v>
      </c>
      <c r="H171" s="1">
        <v>2.906287E-5</v>
      </c>
      <c r="I171" s="1">
        <v>2.906287E-5</v>
      </c>
      <c r="J171" s="1">
        <v>2.906287E-5</v>
      </c>
      <c r="K171" s="1">
        <v>2.906287E-5</v>
      </c>
      <c r="L171" s="1">
        <v>2.906287E-5</v>
      </c>
      <c r="M171" s="1">
        <v>2.906287E-5</v>
      </c>
      <c r="N171" s="1">
        <v>2.906287E-5</v>
      </c>
      <c r="O171" s="1">
        <v>2.906287E-5</v>
      </c>
      <c r="P171" s="1">
        <v>2.906287E-5</v>
      </c>
      <c r="Q171" s="1">
        <v>2.906287E-5</v>
      </c>
      <c r="R171" s="1">
        <v>2.906287E-5</v>
      </c>
      <c r="S171" s="1">
        <v>2.906287E-5</v>
      </c>
      <c r="T171" s="1">
        <v>2.906287E-5</v>
      </c>
      <c r="U171" s="1">
        <v>2.906287E-5</v>
      </c>
      <c r="W171" s="1">
        <v>8.4965999999999993E-6</v>
      </c>
      <c r="X171" s="1">
        <v>8.4965999999999993E-6</v>
      </c>
      <c r="Y171" s="1">
        <v>8.4965999999999993E-6</v>
      </c>
      <c r="Z171" s="1">
        <v>8.4965999999999993E-6</v>
      </c>
      <c r="AA171" s="1">
        <v>8.4965999999999993E-6</v>
      </c>
      <c r="AB171" s="1">
        <v>8.4965999999999993E-6</v>
      </c>
      <c r="AC171" s="1">
        <v>8.4965999999999993E-6</v>
      </c>
      <c r="AD171" s="1">
        <v>8.4965999999999993E-6</v>
      </c>
      <c r="AE171" s="1">
        <v>8.4965999999999993E-6</v>
      </c>
      <c r="AF171" s="1">
        <v>8.4965999999999993E-6</v>
      </c>
      <c r="AG171" s="1">
        <v>8.4965999999999993E-6</v>
      </c>
      <c r="AH171" s="1">
        <v>8.4965999999999993E-6</v>
      </c>
      <c r="AI171" s="1">
        <v>8.4965999999999993E-6</v>
      </c>
      <c r="AJ171" s="1">
        <v>8.4965999999999993E-6</v>
      </c>
      <c r="AK171" s="1">
        <v>8.4965999999999993E-6</v>
      </c>
      <c r="AL171" s="1">
        <v>8.4965999999999993E-6</v>
      </c>
      <c r="AM171" s="1">
        <v>8.4965999999999993E-6</v>
      </c>
      <c r="AN171" s="1">
        <v>8.4965999999999993E-6</v>
      </c>
      <c r="AO171" s="1">
        <v>8.4965999999999993E-6</v>
      </c>
      <c r="AP171" s="1">
        <v>8.4965999999999993E-6</v>
      </c>
    </row>
    <row r="172" spans="2:42" x14ac:dyDescent="0.25">
      <c r="B172" s="1">
        <v>2.906287E-5</v>
      </c>
      <c r="C172" s="1">
        <v>2.906287E-5</v>
      </c>
      <c r="D172" s="1">
        <v>2.906287E-5</v>
      </c>
      <c r="E172" s="1">
        <v>2.906287E-5</v>
      </c>
      <c r="F172" s="1">
        <v>2.906287E-5</v>
      </c>
      <c r="G172" s="1">
        <v>2.906287E-5</v>
      </c>
      <c r="H172" s="1">
        <v>2.906287E-5</v>
      </c>
      <c r="I172" s="1">
        <v>2.906287E-5</v>
      </c>
      <c r="J172" s="1">
        <v>2.906287E-5</v>
      </c>
      <c r="K172" s="1">
        <v>2.906287E-5</v>
      </c>
      <c r="L172" s="1">
        <v>2.906287E-5</v>
      </c>
      <c r="M172" s="1">
        <v>2.906287E-5</v>
      </c>
      <c r="N172" s="1">
        <v>2.906287E-5</v>
      </c>
      <c r="O172" s="1">
        <v>2.906287E-5</v>
      </c>
      <c r="P172" s="1">
        <v>2.906287E-5</v>
      </c>
      <c r="Q172" s="1">
        <v>2.906287E-5</v>
      </c>
      <c r="R172" s="1">
        <v>2.906287E-5</v>
      </c>
      <c r="S172" s="1">
        <v>2.906287E-5</v>
      </c>
      <c r="T172" s="1">
        <v>2.906287E-5</v>
      </c>
      <c r="U172" s="1">
        <v>2.906287E-5</v>
      </c>
      <c r="W172" s="1">
        <v>8.4965999999999993E-6</v>
      </c>
      <c r="X172" s="1">
        <v>8.4965999999999993E-6</v>
      </c>
      <c r="Y172" s="1">
        <v>8.4965999999999993E-6</v>
      </c>
      <c r="Z172" s="1">
        <v>8.4965999999999993E-6</v>
      </c>
      <c r="AA172" s="1">
        <v>8.4965999999999993E-6</v>
      </c>
      <c r="AB172" s="1">
        <v>8.4965999999999993E-6</v>
      </c>
      <c r="AC172" s="1">
        <v>8.4965999999999993E-6</v>
      </c>
      <c r="AD172" s="1">
        <v>8.4965999999999993E-6</v>
      </c>
      <c r="AE172" s="1">
        <v>8.4965999999999993E-6</v>
      </c>
      <c r="AF172" s="1">
        <v>8.4965999999999993E-6</v>
      </c>
      <c r="AG172" s="1">
        <v>8.4965999999999993E-6</v>
      </c>
      <c r="AH172" s="1">
        <v>8.4965999999999993E-6</v>
      </c>
      <c r="AI172" s="1">
        <v>8.4965999999999993E-6</v>
      </c>
      <c r="AJ172" s="1">
        <v>8.4965999999999993E-6</v>
      </c>
      <c r="AK172" s="1">
        <v>8.4965999999999993E-6</v>
      </c>
      <c r="AL172" s="1">
        <v>8.4965999999999993E-6</v>
      </c>
      <c r="AM172" s="1">
        <v>8.4965999999999993E-6</v>
      </c>
      <c r="AN172" s="1">
        <v>8.4965999999999993E-6</v>
      </c>
      <c r="AO172" s="1">
        <v>8.4965999999999993E-6</v>
      </c>
      <c r="AP172" s="1">
        <v>8.4965999999999993E-6</v>
      </c>
    </row>
    <row r="173" spans="2:42" x14ac:dyDescent="0.25">
      <c r="B173" s="1">
        <v>2.906287E-5</v>
      </c>
      <c r="C173" s="1">
        <v>2.906287E-5</v>
      </c>
      <c r="D173" s="1">
        <v>2.906287E-5</v>
      </c>
      <c r="E173" s="1">
        <v>2.906287E-5</v>
      </c>
      <c r="F173" s="1">
        <v>2.906287E-5</v>
      </c>
      <c r="G173" s="1">
        <v>2.906287E-5</v>
      </c>
      <c r="H173" s="1">
        <v>2.906287E-5</v>
      </c>
      <c r="I173" s="1">
        <v>2.906287E-5</v>
      </c>
      <c r="J173" s="1">
        <v>2.906287E-5</v>
      </c>
      <c r="K173" s="1">
        <v>2.906287E-5</v>
      </c>
      <c r="L173" s="1">
        <v>2.906287E-5</v>
      </c>
      <c r="M173" s="1">
        <v>2.906287E-5</v>
      </c>
      <c r="N173" s="1">
        <v>2.906287E-5</v>
      </c>
      <c r="O173" s="1">
        <v>2.906287E-5</v>
      </c>
      <c r="P173" s="1">
        <v>2.906287E-5</v>
      </c>
      <c r="Q173" s="1">
        <v>2.906287E-5</v>
      </c>
      <c r="R173" s="1">
        <v>2.906287E-5</v>
      </c>
      <c r="S173" s="1">
        <v>2.906287E-5</v>
      </c>
      <c r="T173" s="1">
        <v>2.906287E-5</v>
      </c>
      <c r="U173" s="1">
        <v>2.906287E-5</v>
      </c>
      <c r="W173" s="1">
        <v>8.4965999999999993E-6</v>
      </c>
      <c r="X173" s="1">
        <v>8.4965999999999993E-6</v>
      </c>
      <c r="Y173" s="1">
        <v>8.4965999999999993E-6</v>
      </c>
      <c r="Z173" s="1">
        <v>8.4965999999999993E-6</v>
      </c>
      <c r="AA173" s="1">
        <v>8.4965999999999993E-6</v>
      </c>
      <c r="AB173" s="1">
        <v>8.4965999999999993E-6</v>
      </c>
      <c r="AC173" s="1">
        <v>8.4965999999999993E-6</v>
      </c>
      <c r="AD173" s="1">
        <v>8.4965999999999993E-6</v>
      </c>
      <c r="AE173" s="1">
        <v>8.4965999999999993E-6</v>
      </c>
      <c r="AF173" s="1">
        <v>8.4965999999999993E-6</v>
      </c>
      <c r="AG173" s="1">
        <v>8.4965999999999993E-6</v>
      </c>
      <c r="AH173" s="1">
        <v>8.4965999999999993E-6</v>
      </c>
      <c r="AI173" s="1">
        <v>8.4965999999999993E-6</v>
      </c>
      <c r="AJ173" s="1">
        <v>8.4965999999999993E-6</v>
      </c>
      <c r="AK173" s="1">
        <v>8.4965999999999993E-6</v>
      </c>
      <c r="AL173" s="1">
        <v>8.4965999999999993E-6</v>
      </c>
      <c r="AM173" s="1">
        <v>8.4965999999999993E-6</v>
      </c>
      <c r="AN173" s="1">
        <v>8.4965999999999993E-6</v>
      </c>
      <c r="AO173" s="1">
        <v>8.4965999999999993E-6</v>
      </c>
      <c r="AP173" s="1">
        <v>8.4965999999999993E-6</v>
      </c>
    </row>
    <row r="174" spans="2:42" x14ac:dyDescent="0.25">
      <c r="B174" s="1">
        <v>2.906287E-5</v>
      </c>
      <c r="C174" s="1">
        <v>2.906287E-5</v>
      </c>
      <c r="D174" s="1">
        <v>2.906287E-5</v>
      </c>
      <c r="E174" s="1">
        <v>2.906287E-5</v>
      </c>
      <c r="F174" s="1">
        <v>2.906287E-5</v>
      </c>
      <c r="G174" s="1">
        <v>2.906287E-5</v>
      </c>
      <c r="H174" s="1">
        <v>2.906287E-5</v>
      </c>
      <c r="I174" s="1">
        <v>2.906287E-5</v>
      </c>
      <c r="J174" s="1">
        <v>2.906287E-5</v>
      </c>
      <c r="K174" s="1">
        <v>2.906287E-5</v>
      </c>
      <c r="L174" s="1">
        <v>2.906287E-5</v>
      </c>
      <c r="M174" s="1">
        <v>2.906287E-5</v>
      </c>
      <c r="N174" s="1">
        <v>2.906287E-5</v>
      </c>
      <c r="O174" s="1">
        <v>2.906287E-5</v>
      </c>
      <c r="P174" s="1">
        <v>2.906287E-5</v>
      </c>
      <c r="Q174" s="1">
        <v>2.906287E-5</v>
      </c>
      <c r="R174" s="1">
        <v>2.906287E-5</v>
      </c>
      <c r="S174" s="1">
        <v>2.906287E-5</v>
      </c>
      <c r="T174" s="1">
        <v>2.906287E-5</v>
      </c>
      <c r="U174" s="1">
        <v>2.906287E-5</v>
      </c>
      <c r="W174" s="1">
        <v>8.4965999999999993E-6</v>
      </c>
      <c r="X174" s="1">
        <v>8.4965999999999993E-6</v>
      </c>
      <c r="Y174" s="1">
        <v>8.4965999999999993E-6</v>
      </c>
      <c r="Z174" s="1">
        <v>8.4965999999999993E-6</v>
      </c>
      <c r="AA174" s="1">
        <v>8.4965999999999993E-6</v>
      </c>
      <c r="AB174" s="1">
        <v>8.4965999999999993E-6</v>
      </c>
      <c r="AC174" s="1">
        <v>8.4965999999999993E-6</v>
      </c>
      <c r="AD174" s="1">
        <v>8.4965999999999993E-6</v>
      </c>
      <c r="AE174" s="1">
        <v>8.4965999999999993E-6</v>
      </c>
      <c r="AF174" s="1">
        <v>8.4965999999999993E-6</v>
      </c>
      <c r="AG174" s="1">
        <v>8.4965999999999993E-6</v>
      </c>
      <c r="AH174" s="1">
        <v>8.4965999999999993E-6</v>
      </c>
      <c r="AI174" s="1">
        <v>8.4965999999999993E-6</v>
      </c>
      <c r="AJ174" s="1">
        <v>8.4965999999999993E-6</v>
      </c>
      <c r="AK174" s="1">
        <v>8.4965999999999993E-6</v>
      </c>
      <c r="AL174" s="1">
        <v>8.4965999999999993E-6</v>
      </c>
      <c r="AM174" s="1">
        <v>8.4965999999999993E-6</v>
      </c>
      <c r="AN174" s="1">
        <v>8.4965999999999993E-6</v>
      </c>
      <c r="AO174" s="1">
        <v>8.4965999999999993E-6</v>
      </c>
      <c r="AP174" s="1">
        <v>8.4965999999999993E-6</v>
      </c>
    </row>
    <row r="175" spans="2:42" x14ac:dyDescent="0.25">
      <c r="B175" s="1">
        <v>2.906287E-5</v>
      </c>
      <c r="C175" s="1">
        <v>2.906287E-5</v>
      </c>
      <c r="D175" s="1">
        <v>2.906287E-5</v>
      </c>
      <c r="E175" s="1">
        <v>2.906287E-5</v>
      </c>
      <c r="F175" s="1">
        <v>2.906287E-5</v>
      </c>
      <c r="G175" s="1">
        <v>2.906287E-5</v>
      </c>
      <c r="H175" s="1">
        <v>2.906287E-5</v>
      </c>
      <c r="I175" s="1">
        <v>2.906287E-5</v>
      </c>
      <c r="J175" s="1">
        <v>2.906287E-5</v>
      </c>
      <c r="K175" s="1">
        <v>2.906287E-5</v>
      </c>
      <c r="L175" s="1">
        <v>2.906287E-5</v>
      </c>
      <c r="M175" s="1">
        <v>2.906287E-5</v>
      </c>
      <c r="N175" s="1">
        <v>2.906287E-5</v>
      </c>
      <c r="O175" s="1">
        <v>2.906287E-5</v>
      </c>
      <c r="P175" s="1">
        <v>2.906287E-5</v>
      </c>
      <c r="Q175" s="1">
        <v>2.906287E-5</v>
      </c>
      <c r="R175" s="1">
        <v>2.906287E-5</v>
      </c>
      <c r="S175" s="1">
        <v>2.906287E-5</v>
      </c>
      <c r="T175" s="1">
        <v>2.906287E-5</v>
      </c>
      <c r="U175" s="1">
        <v>2.906287E-5</v>
      </c>
      <c r="W175" s="1">
        <v>8.4965999999999993E-6</v>
      </c>
      <c r="X175" s="1">
        <v>8.4965999999999993E-6</v>
      </c>
      <c r="Y175" s="1">
        <v>8.4965999999999993E-6</v>
      </c>
      <c r="Z175" s="1">
        <v>8.4965999999999993E-6</v>
      </c>
      <c r="AA175" s="1">
        <v>8.4965999999999993E-6</v>
      </c>
      <c r="AB175" s="1">
        <v>8.4965999999999993E-6</v>
      </c>
      <c r="AC175" s="1">
        <v>8.4965999999999993E-6</v>
      </c>
      <c r="AD175" s="1">
        <v>8.4965999999999993E-6</v>
      </c>
      <c r="AE175" s="1">
        <v>8.4965999999999993E-6</v>
      </c>
      <c r="AF175" s="1">
        <v>8.4965999999999993E-6</v>
      </c>
      <c r="AG175" s="1">
        <v>8.4965999999999993E-6</v>
      </c>
      <c r="AH175" s="1">
        <v>8.4965999999999993E-6</v>
      </c>
      <c r="AI175" s="1">
        <v>8.4965999999999993E-6</v>
      </c>
      <c r="AJ175" s="1">
        <v>8.4965999999999993E-6</v>
      </c>
      <c r="AK175" s="1">
        <v>8.4965999999999993E-6</v>
      </c>
      <c r="AL175" s="1">
        <v>8.4965999999999993E-6</v>
      </c>
      <c r="AM175" s="1">
        <v>8.4965999999999993E-6</v>
      </c>
      <c r="AN175" s="1">
        <v>8.4965999999999993E-6</v>
      </c>
      <c r="AO175" s="1">
        <v>8.4965999999999993E-6</v>
      </c>
      <c r="AP175" s="1">
        <v>8.4965999999999993E-6</v>
      </c>
    </row>
    <row r="176" spans="2:42" x14ac:dyDescent="0.25">
      <c r="B176" s="1">
        <v>2.906287E-5</v>
      </c>
      <c r="C176" s="1">
        <v>2.906287E-5</v>
      </c>
      <c r="D176" s="1">
        <v>2.906287E-5</v>
      </c>
      <c r="E176" s="1">
        <v>2.906287E-5</v>
      </c>
      <c r="F176" s="1">
        <v>2.906287E-5</v>
      </c>
      <c r="G176" s="1">
        <v>2.906287E-5</v>
      </c>
      <c r="H176" s="1">
        <v>2.906287E-5</v>
      </c>
      <c r="I176" s="1">
        <v>2.906287E-5</v>
      </c>
      <c r="J176" s="1">
        <v>2.906287E-5</v>
      </c>
      <c r="K176" s="1">
        <v>2.906287E-5</v>
      </c>
      <c r="L176" s="1">
        <v>2.906287E-5</v>
      </c>
      <c r="M176" s="1">
        <v>2.906287E-5</v>
      </c>
      <c r="N176" s="1">
        <v>2.906287E-5</v>
      </c>
      <c r="O176" s="1">
        <v>2.906287E-5</v>
      </c>
      <c r="P176" s="1">
        <v>2.906287E-5</v>
      </c>
      <c r="Q176" s="1">
        <v>2.906287E-5</v>
      </c>
      <c r="R176" s="1">
        <v>2.906287E-5</v>
      </c>
      <c r="S176" s="1">
        <v>2.906287E-5</v>
      </c>
      <c r="T176" s="1">
        <v>2.906287E-5</v>
      </c>
      <c r="U176" s="1">
        <v>2.906287E-5</v>
      </c>
      <c r="W176" s="1">
        <v>8.4965999999999993E-6</v>
      </c>
      <c r="X176" s="1">
        <v>8.4965999999999993E-6</v>
      </c>
      <c r="Y176" s="1">
        <v>8.4965999999999993E-6</v>
      </c>
      <c r="Z176" s="1">
        <v>8.4965999999999993E-6</v>
      </c>
      <c r="AA176" s="1">
        <v>8.4965999999999993E-6</v>
      </c>
      <c r="AB176" s="1">
        <v>8.4965999999999993E-6</v>
      </c>
      <c r="AC176" s="1">
        <v>8.4965999999999993E-6</v>
      </c>
      <c r="AD176" s="1">
        <v>8.4965999999999993E-6</v>
      </c>
      <c r="AE176" s="1">
        <v>8.4965999999999993E-6</v>
      </c>
      <c r="AF176" s="1">
        <v>8.4965999999999993E-6</v>
      </c>
      <c r="AG176" s="1">
        <v>8.4965999999999993E-6</v>
      </c>
      <c r="AH176" s="1">
        <v>8.4965999999999993E-6</v>
      </c>
      <c r="AI176" s="1">
        <v>8.4965999999999993E-6</v>
      </c>
      <c r="AJ176" s="1">
        <v>8.4965999999999993E-6</v>
      </c>
      <c r="AK176" s="1">
        <v>8.4965999999999993E-6</v>
      </c>
      <c r="AL176" s="1">
        <v>8.4965999999999993E-6</v>
      </c>
      <c r="AM176" s="1">
        <v>8.4965999999999993E-6</v>
      </c>
      <c r="AN176" s="1">
        <v>8.4965999999999993E-6</v>
      </c>
      <c r="AO176" s="1">
        <v>8.4965999999999993E-6</v>
      </c>
      <c r="AP176" s="1">
        <v>8.4965999999999993E-6</v>
      </c>
    </row>
    <row r="177" spans="2:42" x14ac:dyDescent="0.25">
      <c r="B177" s="1">
        <v>2.906287E-5</v>
      </c>
      <c r="C177" s="1">
        <v>2.906287E-5</v>
      </c>
      <c r="D177" s="1">
        <v>2.906287E-5</v>
      </c>
      <c r="E177" s="1">
        <v>2.906287E-5</v>
      </c>
      <c r="F177" s="1">
        <v>2.906287E-5</v>
      </c>
      <c r="G177" s="1">
        <v>2.906287E-5</v>
      </c>
      <c r="H177" s="1">
        <v>2.906287E-5</v>
      </c>
      <c r="I177" s="1">
        <v>2.906287E-5</v>
      </c>
      <c r="J177" s="1">
        <v>2.906287E-5</v>
      </c>
      <c r="K177" s="1">
        <v>2.906287E-5</v>
      </c>
      <c r="L177" s="1">
        <v>2.906287E-5</v>
      </c>
      <c r="M177" s="1">
        <v>2.906287E-5</v>
      </c>
      <c r="N177" s="1">
        <v>2.906287E-5</v>
      </c>
      <c r="O177" s="1">
        <v>2.906287E-5</v>
      </c>
      <c r="P177" s="1">
        <v>2.906287E-5</v>
      </c>
      <c r="Q177" s="1">
        <v>2.906287E-5</v>
      </c>
      <c r="R177" s="1">
        <v>2.906287E-5</v>
      </c>
      <c r="S177" s="1">
        <v>2.906287E-5</v>
      </c>
      <c r="T177" s="1">
        <v>2.906287E-5</v>
      </c>
      <c r="U177" s="1">
        <v>2.906287E-5</v>
      </c>
      <c r="W177" s="1">
        <v>8.4965999999999993E-6</v>
      </c>
      <c r="X177" s="1">
        <v>8.4965999999999993E-6</v>
      </c>
      <c r="Y177" s="1">
        <v>8.4965999999999993E-6</v>
      </c>
      <c r="Z177" s="1">
        <v>8.4965999999999993E-6</v>
      </c>
      <c r="AA177" s="1">
        <v>8.4965999999999993E-6</v>
      </c>
      <c r="AB177" s="1">
        <v>8.4965999999999993E-6</v>
      </c>
      <c r="AC177" s="1">
        <v>8.4965999999999993E-6</v>
      </c>
      <c r="AD177" s="1">
        <v>8.4965999999999993E-6</v>
      </c>
      <c r="AE177" s="1">
        <v>8.4965999999999993E-6</v>
      </c>
      <c r="AF177" s="1">
        <v>8.4965999999999993E-6</v>
      </c>
      <c r="AG177" s="1">
        <v>8.4965999999999993E-6</v>
      </c>
      <c r="AH177" s="1">
        <v>8.4965999999999993E-6</v>
      </c>
      <c r="AI177" s="1">
        <v>8.4965999999999993E-6</v>
      </c>
      <c r="AJ177" s="1">
        <v>8.4965999999999993E-6</v>
      </c>
      <c r="AK177" s="1">
        <v>8.4965999999999993E-6</v>
      </c>
      <c r="AL177" s="1">
        <v>8.4965999999999993E-6</v>
      </c>
      <c r="AM177" s="1">
        <v>8.4965999999999993E-6</v>
      </c>
      <c r="AN177" s="1">
        <v>8.4965999999999993E-6</v>
      </c>
      <c r="AO177" s="1">
        <v>8.4965999999999993E-6</v>
      </c>
      <c r="AP177" s="1">
        <v>8.4965999999999993E-6</v>
      </c>
    </row>
    <row r="178" spans="2:42" x14ac:dyDescent="0.25">
      <c r="B178" s="1">
        <v>2.906287E-5</v>
      </c>
      <c r="C178" s="1">
        <v>2.906287E-5</v>
      </c>
      <c r="D178" s="1">
        <v>2.906287E-5</v>
      </c>
      <c r="E178" s="1">
        <v>2.906287E-5</v>
      </c>
      <c r="F178" s="1">
        <v>2.906287E-5</v>
      </c>
      <c r="G178" s="1">
        <v>2.906287E-5</v>
      </c>
      <c r="H178" s="1">
        <v>2.906287E-5</v>
      </c>
      <c r="I178" s="1">
        <v>2.906287E-5</v>
      </c>
      <c r="J178" s="1">
        <v>2.906287E-5</v>
      </c>
      <c r="K178" s="1">
        <v>2.906287E-5</v>
      </c>
      <c r="L178" s="1">
        <v>2.906287E-5</v>
      </c>
      <c r="M178" s="1">
        <v>2.906287E-5</v>
      </c>
      <c r="N178" s="1">
        <v>2.906287E-5</v>
      </c>
      <c r="O178" s="1">
        <v>2.906287E-5</v>
      </c>
      <c r="P178" s="1">
        <v>2.906287E-5</v>
      </c>
      <c r="Q178" s="1">
        <v>2.906287E-5</v>
      </c>
      <c r="R178" s="1">
        <v>2.906287E-5</v>
      </c>
      <c r="S178" s="1">
        <v>2.906287E-5</v>
      </c>
      <c r="T178" s="1">
        <v>2.906287E-5</v>
      </c>
      <c r="U178" s="1">
        <v>2.906287E-5</v>
      </c>
      <c r="W178" s="1">
        <v>8.4965999999999993E-6</v>
      </c>
      <c r="X178" s="1">
        <v>8.4965999999999993E-6</v>
      </c>
      <c r="Y178" s="1">
        <v>8.4965999999999993E-6</v>
      </c>
      <c r="Z178" s="1">
        <v>8.4965999999999993E-6</v>
      </c>
      <c r="AA178" s="1">
        <v>8.4965999999999993E-6</v>
      </c>
      <c r="AB178" s="1">
        <v>8.4965999999999993E-6</v>
      </c>
      <c r="AC178" s="1">
        <v>8.4965999999999993E-6</v>
      </c>
      <c r="AD178" s="1">
        <v>8.4965999999999993E-6</v>
      </c>
      <c r="AE178" s="1">
        <v>8.4965999999999993E-6</v>
      </c>
      <c r="AF178" s="1">
        <v>8.4965999999999993E-6</v>
      </c>
      <c r="AG178" s="1">
        <v>8.4965999999999993E-6</v>
      </c>
      <c r="AH178" s="1">
        <v>8.4965999999999993E-6</v>
      </c>
      <c r="AI178" s="1">
        <v>8.4965999999999993E-6</v>
      </c>
      <c r="AJ178" s="1">
        <v>8.4965999999999993E-6</v>
      </c>
      <c r="AK178" s="1">
        <v>8.4965999999999993E-6</v>
      </c>
      <c r="AL178" s="1">
        <v>8.4965999999999993E-6</v>
      </c>
      <c r="AM178" s="1">
        <v>8.4965999999999993E-6</v>
      </c>
      <c r="AN178" s="1">
        <v>8.4965999999999993E-6</v>
      </c>
      <c r="AO178" s="1">
        <v>8.4965999999999993E-6</v>
      </c>
      <c r="AP178" s="1">
        <v>8.4965999999999993E-6</v>
      </c>
    </row>
    <row r="179" spans="2:42" x14ac:dyDescent="0.25">
      <c r="B179" s="1">
        <v>2.906287E-5</v>
      </c>
      <c r="C179" s="1">
        <v>2.906287E-5</v>
      </c>
      <c r="D179" s="1">
        <v>2.906287E-5</v>
      </c>
      <c r="E179" s="1">
        <v>2.906287E-5</v>
      </c>
      <c r="F179" s="1">
        <v>2.906287E-5</v>
      </c>
      <c r="G179" s="1">
        <v>2.906287E-5</v>
      </c>
      <c r="H179" s="1">
        <v>2.906287E-5</v>
      </c>
      <c r="I179" s="1">
        <v>2.906287E-5</v>
      </c>
      <c r="J179" s="1">
        <v>2.906287E-5</v>
      </c>
      <c r="K179" s="1">
        <v>2.906287E-5</v>
      </c>
      <c r="L179" s="1">
        <v>2.906287E-5</v>
      </c>
      <c r="M179" s="1">
        <v>2.906287E-5</v>
      </c>
      <c r="N179" s="1">
        <v>2.906287E-5</v>
      </c>
      <c r="O179" s="1">
        <v>2.906287E-5</v>
      </c>
      <c r="P179" s="1">
        <v>2.906287E-5</v>
      </c>
      <c r="Q179" s="1">
        <v>2.906287E-5</v>
      </c>
      <c r="R179" s="1">
        <v>2.906287E-5</v>
      </c>
      <c r="S179" s="1">
        <v>2.906287E-5</v>
      </c>
      <c r="T179" s="1">
        <v>2.906287E-5</v>
      </c>
      <c r="U179" s="1">
        <v>2.906287E-5</v>
      </c>
      <c r="W179" s="1">
        <v>8.4965999999999993E-6</v>
      </c>
      <c r="X179" s="1">
        <v>8.4965999999999993E-6</v>
      </c>
      <c r="Y179" s="1">
        <v>8.4965999999999993E-6</v>
      </c>
      <c r="Z179" s="1">
        <v>8.4965999999999993E-6</v>
      </c>
      <c r="AA179" s="1">
        <v>8.4965999999999993E-6</v>
      </c>
      <c r="AB179" s="1">
        <v>8.4965999999999993E-6</v>
      </c>
      <c r="AC179" s="1">
        <v>8.4965999999999993E-6</v>
      </c>
      <c r="AD179" s="1">
        <v>8.4965999999999993E-6</v>
      </c>
      <c r="AE179" s="1">
        <v>8.4965999999999993E-6</v>
      </c>
      <c r="AF179" s="1">
        <v>8.4965999999999993E-6</v>
      </c>
      <c r="AG179" s="1">
        <v>8.4965999999999993E-6</v>
      </c>
      <c r="AH179" s="1">
        <v>8.4965999999999993E-6</v>
      </c>
      <c r="AI179" s="1">
        <v>8.4965999999999993E-6</v>
      </c>
      <c r="AJ179" s="1">
        <v>8.4965999999999993E-6</v>
      </c>
      <c r="AK179" s="1">
        <v>8.4965999999999993E-6</v>
      </c>
      <c r="AL179" s="1">
        <v>8.4965999999999993E-6</v>
      </c>
      <c r="AM179" s="1">
        <v>8.4965999999999993E-6</v>
      </c>
      <c r="AN179" s="1">
        <v>8.4965999999999993E-6</v>
      </c>
      <c r="AO179" s="1">
        <v>8.4965999999999993E-6</v>
      </c>
      <c r="AP179" s="1">
        <v>8.4965999999999993E-6</v>
      </c>
    </row>
    <row r="180" spans="2:42" x14ac:dyDescent="0.25">
      <c r="B180" s="1">
        <v>2.906287E-5</v>
      </c>
      <c r="C180" s="1">
        <v>2.906287E-5</v>
      </c>
      <c r="D180" s="1">
        <v>2.906287E-5</v>
      </c>
      <c r="E180" s="1">
        <v>2.906287E-5</v>
      </c>
      <c r="F180" s="1">
        <v>2.906287E-5</v>
      </c>
      <c r="G180" s="1">
        <v>2.906287E-5</v>
      </c>
      <c r="H180" s="1">
        <v>2.906287E-5</v>
      </c>
      <c r="I180" s="1">
        <v>2.906287E-5</v>
      </c>
      <c r="J180" s="1">
        <v>2.906287E-5</v>
      </c>
      <c r="K180" s="1">
        <v>2.906287E-5</v>
      </c>
      <c r="L180" s="1">
        <v>2.906287E-5</v>
      </c>
      <c r="M180" s="1">
        <v>2.906287E-5</v>
      </c>
      <c r="N180" s="1">
        <v>2.906287E-5</v>
      </c>
      <c r="O180" s="1">
        <v>2.906287E-5</v>
      </c>
      <c r="P180" s="1">
        <v>2.906287E-5</v>
      </c>
      <c r="Q180" s="1">
        <v>2.906287E-5</v>
      </c>
      <c r="R180" s="1">
        <v>2.906287E-5</v>
      </c>
      <c r="S180" s="1">
        <v>2.906287E-5</v>
      </c>
      <c r="T180" s="1">
        <v>2.906287E-5</v>
      </c>
      <c r="U180" s="1">
        <v>2.906287E-5</v>
      </c>
      <c r="W180" s="1">
        <v>8.4965999999999993E-6</v>
      </c>
      <c r="X180" s="1">
        <v>8.4965999999999993E-6</v>
      </c>
      <c r="Y180" s="1">
        <v>8.4965999999999993E-6</v>
      </c>
      <c r="Z180" s="1">
        <v>8.4965999999999993E-6</v>
      </c>
      <c r="AA180" s="1">
        <v>8.4965999999999993E-6</v>
      </c>
      <c r="AB180" s="1">
        <v>8.4965999999999993E-6</v>
      </c>
      <c r="AC180" s="1">
        <v>8.4965999999999993E-6</v>
      </c>
      <c r="AD180" s="1">
        <v>8.4965999999999993E-6</v>
      </c>
      <c r="AE180" s="1">
        <v>8.4965999999999993E-6</v>
      </c>
      <c r="AF180" s="1">
        <v>8.4965999999999993E-6</v>
      </c>
      <c r="AG180" s="1">
        <v>8.4965999999999993E-6</v>
      </c>
      <c r="AH180" s="1">
        <v>8.4965999999999993E-6</v>
      </c>
      <c r="AI180" s="1">
        <v>8.4965999999999993E-6</v>
      </c>
      <c r="AJ180" s="1">
        <v>8.4965999999999993E-6</v>
      </c>
      <c r="AK180" s="1">
        <v>8.4965999999999993E-6</v>
      </c>
      <c r="AL180" s="1">
        <v>8.4965999999999993E-6</v>
      </c>
      <c r="AM180" s="1">
        <v>8.4965999999999993E-6</v>
      </c>
      <c r="AN180" s="1">
        <v>8.4965999999999993E-6</v>
      </c>
      <c r="AO180" s="1">
        <v>8.4965999999999993E-6</v>
      </c>
      <c r="AP180" s="1">
        <v>8.4965999999999993E-6</v>
      </c>
    </row>
    <row r="181" spans="2:42" x14ac:dyDescent="0.25">
      <c r="B181" s="1">
        <v>2.906287E-5</v>
      </c>
      <c r="C181" s="1">
        <v>2.906287E-5</v>
      </c>
      <c r="D181" s="1">
        <v>2.906287E-5</v>
      </c>
      <c r="E181" s="1">
        <v>2.906287E-5</v>
      </c>
      <c r="F181" s="1">
        <v>2.906287E-5</v>
      </c>
      <c r="G181" s="1">
        <v>2.906287E-5</v>
      </c>
      <c r="H181" s="1">
        <v>2.906287E-5</v>
      </c>
      <c r="I181" s="1">
        <v>2.906287E-5</v>
      </c>
      <c r="J181" s="1">
        <v>2.906287E-5</v>
      </c>
      <c r="K181" s="1">
        <v>2.906287E-5</v>
      </c>
      <c r="L181" s="1">
        <v>2.906287E-5</v>
      </c>
      <c r="M181" s="1">
        <v>2.906287E-5</v>
      </c>
      <c r="N181" s="1">
        <v>2.906287E-5</v>
      </c>
      <c r="O181" s="1">
        <v>2.906287E-5</v>
      </c>
      <c r="P181" s="1">
        <v>2.906287E-5</v>
      </c>
      <c r="Q181" s="1">
        <v>2.906287E-5</v>
      </c>
      <c r="R181" s="1">
        <v>2.906287E-5</v>
      </c>
      <c r="S181" s="1">
        <v>2.906287E-5</v>
      </c>
      <c r="T181" s="1">
        <v>2.906287E-5</v>
      </c>
      <c r="U181" s="1">
        <v>2.906287E-5</v>
      </c>
      <c r="W181" s="1">
        <v>8.4965999999999993E-6</v>
      </c>
      <c r="X181" s="1">
        <v>8.4965999999999993E-6</v>
      </c>
      <c r="Y181" s="1">
        <v>8.4965999999999993E-6</v>
      </c>
      <c r="Z181" s="1">
        <v>8.4965999999999993E-6</v>
      </c>
      <c r="AA181" s="1">
        <v>8.4965999999999993E-6</v>
      </c>
      <c r="AB181" s="1">
        <v>8.4965999999999993E-6</v>
      </c>
      <c r="AC181" s="1">
        <v>8.4965999999999993E-6</v>
      </c>
      <c r="AD181" s="1">
        <v>8.4965999999999993E-6</v>
      </c>
      <c r="AE181" s="1">
        <v>8.4965999999999993E-6</v>
      </c>
      <c r="AF181" s="1">
        <v>8.4965999999999993E-6</v>
      </c>
      <c r="AG181" s="1">
        <v>8.4965999999999993E-6</v>
      </c>
      <c r="AH181" s="1">
        <v>8.4965999999999993E-6</v>
      </c>
      <c r="AI181" s="1">
        <v>8.4965999999999993E-6</v>
      </c>
      <c r="AJ181" s="1">
        <v>8.4965999999999993E-6</v>
      </c>
      <c r="AK181" s="1">
        <v>8.4965999999999993E-6</v>
      </c>
      <c r="AL181" s="1">
        <v>8.4965999999999993E-6</v>
      </c>
      <c r="AM181" s="1">
        <v>8.4965999999999993E-6</v>
      </c>
      <c r="AN181" s="1">
        <v>8.4965999999999993E-6</v>
      </c>
      <c r="AO181" s="1">
        <v>8.4965999999999993E-6</v>
      </c>
      <c r="AP181" s="1">
        <v>8.4965999999999993E-6</v>
      </c>
    </row>
    <row r="182" spans="2:42" x14ac:dyDescent="0.25">
      <c r="B182" s="1">
        <v>2.906287E-5</v>
      </c>
      <c r="C182" s="1">
        <v>2.906287E-5</v>
      </c>
      <c r="D182" s="1">
        <v>2.906287E-5</v>
      </c>
      <c r="E182" s="1">
        <v>2.906287E-5</v>
      </c>
      <c r="F182" s="1">
        <v>2.906287E-5</v>
      </c>
      <c r="G182" s="1">
        <v>2.906287E-5</v>
      </c>
      <c r="H182" s="1">
        <v>2.906287E-5</v>
      </c>
      <c r="I182" s="1">
        <v>2.906287E-5</v>
      </c>
      <c r="J182" s="1">
        <v>2.906287E-5</v>
      </c>
      <c r="K182" s="1">
        <v>2.906287E-5</v>
      </c>
      <c r="L182" s="1">
        <v>2.906287E-5</v>
      </c>
      <c r="M182" s="1">
        <v>2.906287E-5</v>
      </c>
      <c r="N182" s="1">
        <v>2.906287E-5</v>
      </c>
      <c r="O182" s="1">
        <v>2.906287E-5</v>
      </c>
      <c r="P182" s="1">
        <v>2.906287E-5</v>
      </c>
      <c r="Q182" s="1">
        <v>2.906287E-5</v>
      </c>
      <c r="R182" s="1">
        <v>2.906287E-5</v>
      </c>
      <c r="S182" s="1">
        <v>2.906287E-5</v>
      </c>
      <c r="T182" s="1">
        <v>2.906287E-5</v>
      </c>
      <c r="U182" s="1">
        <v>2.906287E-5</v>
      </c>
      <c r="W182" s="1">
        <v>8.4965999999999993E-6</v>
      </c>
      <c r="X182" s="1">
        <v>8.4965999999999993E-6</v>
      </c>
      <c r="Y182" s="1">
        <v>8.4965999999999993E-6</v>
      </c>
      <c r="Z182" s="1">
        <v>8.4965999999999993E-6</v>
      </c>
      <c r="AA182" s="1">
        <v>8.4965999999999993E-6</v>
      </c>
      <c r="AB182" s="1">
        <v>8.4965999999999993E-6</v>
      </c>
      <c r="AC182" s="1">
        <v>8.4965999999999993E-6</v>
      </c>
      <c r="AD182" s="1">
        <v>8.4965999999999993E-6</v>
      </c>
      <c r="AE182" s="1">
        <v>8.4965999999999993E-6</v>
      </c>
      <c r="AF182" s="1">
        <v>8.4965999999999993E-6</v>
      </c>
      <c r="AG182" s="1">
        <v>8.4965999999999993E-6</v>
      </c>
      <c r="AH182" s="1">
        <v>8.4965999999999993E-6</v>
      </c>
      <c r="AI182" s="1">
        <v>8.4965999999999993E-6</v>
      </c>
      <c r="AJ182" s="1">
        <v>8.4965999999999993E-6</v>
      </c>
      <c r="AK182" s="1">
        <v>8.4965999999999993E-6</v>
      </c>
      <c r="AL182" s="1">
        <v>8.4965999999999993E-6</v>
      </c>
      <c r="AM182" s="1">
        <v>8.4965999999999993E-6</v>
      </c>
      <c r="AN182" s="1">
        <v>8.4965999999999993E-6</v>
      </c>
      <c r="AO182" s="1">
        <v>8.4965999999999993E-6</v>
      </c>
      <c r="AP182" s="1">
        <v>8.4965999999999993E-6</v>
      </c>
    </row>
    <row r="183" spans="2:42" x14ac:dyDescent="0.25">
      <c r="B183" s="1">
        <v>2.906287E-5</v>
      </c>
      <c r="C183" s="1">
        <v>2.906287E-5</v>
      </c>
      <c r="D183" s="1">
        <v>2.906287E-5</v>
      </c>
      <c r="E183" s="1">
        <v>2.906287E-5</v>
      </c>
      <c r="F183" s="1">
        <v>2.906287E-5</v>
      </c>
      <c r="G183" s="1">
        <v>2.906287E-5</v>
      </c>
      <c r="H183" s="1">
        <v>2.906287E-5</v>
      </c>
      <c r="I183" s="1">
        <v>2.906287E-5</v>
      </c>
      <c r="J183" s="1">
        <v>2.906287E-5</v>
      </c>
      <c r="K183" s="1">
        <v>2.906287E-5</v>
      </c>
      <c r="L183" s="1">
        <v>2.906287E-5</v>
      </c>
      <c r="M183" s="1">
        <v>2.906287E-5</v>
      </c>
      <c r="N183" s="1">
        <v>2.906287E-5</v>
      </c>
      <c r="O183" s="1">
        <v>2.906287E-5</v>
      </c>
      <c r="P183" s="1">
        <v>2.906287E-5</v>
      </c>
      <c r="Q183" s="1">
        <v>2.906287E-5</v>
      </c>
      <c r="R183" s="1">
        <v>2.906287E-5</v>
      </c>
      <c r="S183" s="1">
        <v>2.906287E-5</v>
      </c>
      <c r="T183" s="1">
        <v>2.906287E-5</v>
      </c>
      <c r="U183" s="1">
        <v>2.906287E-5</v>
      </c>
      <c r="W183" s="1">
        <v>8.4965999999999993E-6</v>
      </c>
      <c r="X183" s="1">
        <v>8.4965999999999993E-6</v>
      </c>
      <c r="Y183" s="1">
        <v>8.4965999999999993E-6</v>
      </c>
      <c r="Z183" s="1">
        <v>8.4965999999999993E-6</v>
      </c>
      <c r="AA183" s="1">
        <v>8.4965999999999993E-6</v>
      </c>
      <c r="AB183" s="1">
        <v>8.4965999999999993E-6</v>
      </c>
      <c r="AC183" s="1">
        <v>8.4965999999999993E-6</v>
      </c>
      <c r="AD183" s="1">
        <v>8.4965999999999993E-6</v>
      </c>
      <c r="AE183" s="1">
        <v>8.4965999999999993E-6</v>
      </c>
      <c r="AF183" s="1">
        <v>8.4965999999999993E-6</v>
      </c>
      <c r="AG183" s="1">
        <v>8.4965999999999993E-6</v>
      </c>
      <c r="AH183" s="1">
        <v>8.4965999999999993E-6</v>
      </c>
      <c r="AI183" s="1">
        <v>8.4965999999999993E-6</v>
      </c>
      <c r="AJ183" s="1">
        <v>8.4965999999999993E-6</v>
      </c>
      <c r="AK183" s="1">
        <v>8.4965999999999993E-6</v>
      </c>
      <c r="AL183" s="1">
        <v>8.4965999999999993E-6</v>
      </c>
      <c r="AM183" s="1">
        <v>8.4965999999999993E-6</v>
      </c>
      <c r="AN183" s="1">
        <v>8.4965999999999993E-6</v>
      </c>
      <c r="AO183" s="1">
        <v>8.4965999999999993E-6</v>
      </c>
      <c r="AP183" s="1">
        <v>8.4965999999999993E-6</v>
      </c>
    </row>
    <row r="184" spans="2:42" x14ac:dyDescent="0.25">
      <c r="B184" s="1">
        <v>2.906287E-5</v>
      </c>
      <c r="C184" s="1">
        <v>2.906287E-5</v>
      </c>
      <c r="D184" s="1">
        <v>2.906287E-5</v>
      </c>
      <c r="E184" s="1">
        <v>2.906287E-5</v>
      </c>
      <c r="F184" s="1">
        <v>2.906287E-5</v>
      </c>
      <c r="G184" s="1">
        <v>2.906287E-5</v>
      </c>
      <c r="H184" s="1">
        <v>2.906287E-5</v>
      </c>
      <c r="I184" s="1">
        <v>2.906287E-5</v>
      </c>
      <c r="J184" s="1">
        <v>2.906287E-5</v>
      </c>
      <c r="K184" s="1">
        <v>2.906287E-5</v>
      </c>
      <c r="L184" s="1">
        <v>2.906287E-5</v>
      </c>
      <c r="M184" s="1">
        <v>2.906287E-5</v>
      </c>
      <c r="N184" s="1">
        <v>2.906287E-5</v>
      </c>
      <c r="O184" s="1">
        <v>2.906287E-5</v>
      </c>
      <c r="P184" s="1">
        <v>2.906287E-5</v>
      </c>
      <c r="Q184" s="1">
        <v>2.906287E-5</v>
      </c>
      <c r="R184" s="1">
        <v>2.906287E-5</v>
      </c>
      <c r="S184" s="1">
        <v>2.906287E-5</v>
      </c>
      <c r="T184" s="1">
        <v>2.906287E-5</v>
      </c>
      <c r="U184" s="1">
        <v>2.906287E-5</v>
      </c>
      <c r="W184" s="1">
        <v>8.4965999999999993E-6</v>
      </c>
      <c r="X184" s="1">
        <v>8.4965999999999993E-6</v>
      </c>
      <c r="Y184" s="1">
        <v>8.4965999999999993E-6</v>
      </c>
      <c r="Z184" s="1">
        <v>8.4965999999999993E-6</v>
      </c>
      <c r="AA184" s="1">
        <v>8.4965999999999993E-6</v>
      </c>
      <c r="AB184" s="1">
        <v>8.4965999999999993E-6</v>
      </c>
      <c r="AC184" s="1">
        <v>8.4965999999999993E-6</v>
      </c>
      <c r="AD184" s="1">
        <v>8.4965999999999993E-6</v>
      </c>
      <c r="AE184" s="1">
        <v>8.4965999999999993E-6</v>
      </c>
      <c r="AF184" s="1">
        <v>8.4965999999999993E-6</v>
      </c>
      <c r="AG184" s="1">
        <v>8.4965999999999993E-6</v>
      </c>
      <c r="AH184" s="1">
        <v>8.4965999999999993E-6</v>
      </c>
      <c r="AI184" s="1">
        <v>8.4965999999999993E-6</v>
      </c>
      <c r="AJ184" s="1">
        <v>8.4965999999999993E-6</v>
      </c>
      <c r="AK184" s="1">
        <v>8.4965999999999993E-6</v>
      </c>
      <c r="AL184" s="1">
        <v>8.4965999999999993E-6</v>
      </c>
      <c r="AM184" s="1">
        <v>8.4965999999999993E-6</v>
      </c>
      <c r="AN184" s="1">
        <v>8.4965999999999993E-6</v>
      </c>
      <c r="AO184" s="1">
        <v>8.4965999999999993E-6</v>
      </c>
      <c r="AP184" s="1">
        <v>8.4965999999999993E-6</v>
      </c>
    </row>
    <row r="185" spans="2:42" x14ac:dyDescent="0.25">
      <c r="B185" s="1">
        <v>2.906287E-5</v>
      </c>
      <c r="C185" s="1">
        <v>2.906287E-5</v>
      </c>
      <c r="D185" s="1">
        <v>2.906287E-5</v>
      </c>
      <c r="E185" s="1">
        <v>2.906287E-5</v>
      </c>
      <c r="F185" s="1">
        <v>2.906287E-5</v>
      </c>
      <c r="G185" s="1">
        <v>2.906287E-5</v>
      </c>
      <c r="H185" s="1">
        <v>2.906287E-5</v>
      </c>
      <c r="I185" s="1">
        <v>2.906287E-5</v>
      </c>
      <c r="J185" s="1">
        <v>2.906287E-5</v>
      </c>
      <c r="K185" s="1">
        <v>2.906287E-5</v>
      </c>
      <c r="L185" s="1">
        <v>2.906287E-5</v>
      </c>
      <c r="M185" s="1">
        <v>2.906287E-5</v>
      </c>
      <c r="N185" s="1">
        <v>2.906287E-5</v>
      </c>
      <c r="O185" s="1">
        <v>2.906287E-5</v>
      </c>
      <c r="P185" s="1">
        <v>2.906287E-5</v>
      </c>
      <c r="Q185" s="1">
        <v>2.906287E-5</v>
      </c>
      <c r="R185" s="1">
        <v>2.906287E-5</v>
      </c>
      <c r="S185" s="1">
        <v>2.906287E-5</v>
      </c>
      <c r="T185" s="1">
        <v>2.906287E-5</v>
      </c>
      <c r="U185" s="1">
        <v>2.906287E-5</v>
      </c>
      <c r="W185" s="1">
        <v>8.4965999999999993E-6</v>
      </c>
      <c r="X185" s="1">
        <v>8.4965999999999993E-6</v>
      </c>
      <c r="Y185" s="1">
        <v>8.4965999999999993E-6</v>
      </c>
      <c r="Z185" s="1">
        <v>8.4965999999999993E-6</v>
      </c>
      <c r="AA185" s="1">
        <v>8.4965999999999993E-6</v>
      </c>
      <c r="AB185" s="1">
        <v>8.4965999999999993E-6</v>
      </c>
      <c r="AC185" s="1">
        <v>8.4965999999999993E-6</v>
      </c>
      <c r="AD185" s="1">
        <v>8.4965999999999993E-6</v>
      </c>
      <c r="AE185" s="1">
        <v>8.4965999999999993E-6</v>
      </c>
      <c r="AF185" s="1">
        <v>8.4965999999999993E-6</v>
      </c>
      <c r="AG185" s="1">
        <v>8.4965999999999993E-6</v>
      </c>
      <c r="AH185" s="1">
        <v>8.4965999999999993E-6</v>
      </c>
      <c r="AI185" s="1">
        <v>8.4965999999999993E-6</v>
      </c>
      <c r="AJ185" s="1">
        <v>8.4965999999999993E-6</v>
      </c>
      <c r="AK185" s="1">
        <v>8.4965999999999993E-6</v>
      </c>
      <c r="AL185" s="1">
        <v>8.4965999999999993E-6</v>
      </c>
      <c r="AM185" s="1">
        <v>8.4965999999999993E-6</v>
      </c>
      <c r="AN185" s="1">
        <v>8.4965999999999993E-6</v>
      </c>
      <c r="AO185" s="1">
        <v>8.4965999999999993E-6</v>
      </c>
      <c r="AP185" s="1">
        <v>8.4965999999999993E-6</v>
      </c>
    </row>
    <row r="186" spans="2:42" x14ac:dyDescent="0.25">
      <c r="B186" s="1">
        <v>2.906287E-5</v>
      </c>
      <c r="C186" s="1">
        <v>2.906287E-5</v>
      </c>
      <c r="D186" s="1">
        <v>2.906287E-5</v>
      </c>
      <c r="E186" s="1">
        <v>2.906287E-5</v>
      </c>
      <c r="F186" s="1">
        <v>2.906287E-5</v>
      </c>
      <c r="G186" s="1">
        <v>2.906287E-5</v>
      </c>
      <c r="H186" s="1">
        <v>2.906287E-5</v>
      </c>
      <c r="I186" s="1">
        <v>2.906287E-5</v>
      </c>
      <c r="J186" s="1">
        <v>2.906287E-5</v>
      </c>
      <c r="K186" s="1">
        <v>2.906287E-5</v>
      </c>
      <c r="L186" s="1">
        <v>2.906287E-5</v>
      </c>
      <c r="M186" s="1">
        <v>2.906287E-5</v>
      </c>
      <c r="N186" s="1">
        <v>2.906287E-5</v>
      </c>
      <c r="O186" s="1">
        <v>2.906287E-5</v>
      </c>
      <c r="P186" s="1">
        <v>2.906287E-5</v>
      </c>
      <c r="Q186" s="1">
        <v>2.906287E-5</v>
      </c>
      <c r="R186" s="1">
        <v>2.906287E-5</v>
      </c>
      <c r="S186" s="1">
        <v>2.906287E-5</v>
      </c>
      <c r="T186" s="1">
        <v>2.906287E-5</v>
      </c>
      <c r="U186" s="1">
        <v>2.906287E-5</v>
      </c>
      <c r="W186" s="1">
        <v>8.4965999999999993E-6</v>
      </c>
      <c r="X186" s="1">
        <v>8.4965999999999993E-6</v>
      </c>
      <c r="Y186" s="1">
        <v>8.4965999999999993E-6</v>
      </c>
      <c r="Z186" s="1">
        <v>8.4965999999999993E-6</v>
      </c>
      <c r="AA186" s="1">
        <v>8.4965999999999993E-6</v>
      </c>
      <c r="AB186" s="1">
        <v>8.4965999999999993E-6</v>
      </c>
      <c r="AC186" s="1">
        <v>8.4965999999999993E-6</v>
      </c>
      <c r="AD186" s="1">
        <v>8.4965999999999993E-6</v>
      </c>
      <c r="AE186" s="1">
        <v>8.4965999999999993E-6</v>
      </c>
      <c r="AF186" s="1">
        <v>8.4965999999999993E-6</v>
      </c>
      <c r="AG186" s="1">
        <v>8.4965999999999993E-6</v>
      </c>
      <c r="AH186" s="1">
        <v>8.4965999999999993E-6</v>
      </c>
      <c r="AI186" s="1">
        <v>8.4965999999999993E-6</v>
      </c>
      <c r="AJ186" s="1">
        <v>8.4965999999999993E-6</v>
      </c>
      <c r="AK186" s="1">
        <v>8.4965999999999993E-6</v>
      </c>
      <c r="AL186" s="1">
        <v>8.4965999999999993E-6</v>
      </c>
      <c r="AM186" s="1">
        <v>8.4965999999999993E-6</v>
      </c>
      <c r="AN186" s="1">
        <v>8.4965999999999993E-6</v>
      </c>
      <c r="AO186" s="1">
        <v>8.4965999999999993E-6</v>
      </c>
      <c r="AP186" s="1">
        <v>8.4965999999999993E-6</v>
      </c>
    </row>
    <row r="187" spans="2:42" x14ac:dyDescent="0.25">
      <c r="B187" s="1">
        <v>2.906287E-5</v>
      </c>
      <c r="C187" s="1">
        <v>2.906287E-5</v>
      </c>
      <c r="D187" s="1">
        <v>2.906287E-5</v>
      </c>
      <c r="E187" s="1">
        <v>2.906287E-5</v>
      </c>
      <c r="F187" s="1">
        <v>2.906287E-5</v>
      </c>
      <c r="G187" s="1">
        <v>2.906287E-5</v>
      </c>
      <c r="H187" s="1">
        <v>2.906287E-5</v>
      </c>
      <c r="I187" s="1">
        <v>2.906287E-5</v>
      </c>
      <c r="J187" s="1">
        <v>2.906287E-5</v>
      </c>
      <c r="K187" s="1">
        <v>2.906287E-5</v>
      </c>
      <c r="L187" s="1">
        <v>2.906287E-5</v>
      </c>
      <c r="M187" s="1">
        <v>2.906287E-5</v>
      </c>
      <c r="N187" s="1">
        <v>2.906287E-5</v>
      </c>
      <c r="O187" s="1">
        <v>2.906287E-5</v>
      </c>
      <c r="P187" s="1">
        <v>2.906287E-5</v>
      </c>
      <c r="Q187" s="1">
        <v>2.906287E-5</v>
      </c>
      <c r="R187" s="1">
        <v>2.906287E-5</v>
      </c>
      <c r="S187" s="1">
        <v>2.906287E-5</v>
      </c>
      <c r="T187" s="1">
        <v>2.906287E-5</v>
      </c>
      <c r="U187" s="1">
        <v>2.906287E-5</v>
      </c>
      <c r="W187" s="1">
        <v>8.4965999999999993E-6</v>
      </c>
      <c r="X187" s="1">
        <v>8.4965999999999993E-6</v>
      </c>
      <c r="Y187" s="1">
        <v>8.4965999999999993E-6</v>
      </c>
      <c r="Z187" s="1">
        <v>8.4965999999999993E-6</v>
      </c>
      <c r="AA187" s="1">
        <v>8.4965999999999993E-6</v>
      </c>
      <c r="AB187" s="1">
        <v>8.4965999999999993E-6</v>
      </c>
      <c r="AC187" s="1">
        <v>8.4965999999999993E-6</v>
      </c>
      <c r="AD187" s="1">
        <v>8.4965999999999993E-6</v>
      </c>
      <c r="AE187" s="1">
        <v>8.4965999999999993E-6</v>
      </c>
      <c r="AF187" s="1">
        <v>8.4965999999999993E-6</v>
      </c>
      <c r="AG187" s="1">
        <v>8.4965999999999993E-6</v>
      </c>
      <c r="AH187" s="1">
        <v>8.4965999999999993E-6</v>
      </c>
      <c r="AI187" s="1">
        <v>8.4965999999999993E-6</v>
      </c>
      <c r="AJ187" s="1">
        <v>8.4965999999999993E-6</v>
      </c>
      <c r="AK187" s="1">
        <v>8.4965999999999993E-6</v>
      </c>
      <c r="AL187" s="1">
        <v>8.4965999999999993E-6</v>
      </c>
      <c r="AM187" s="1">
        <v>8.4965999999999993E-6</v>
      </c>
      <c r="AN187" s="1">
        <v>8.4965999999999993E-6</v>
      </c>
      <c r="AO187" s="1">
        <v>8.4965999999999993E-6</v>
      </c>
      <c r="AP187" s="1">
        <v>8.4965999999999993E-6</v>
      </c>
    </row>
    <row r="188" spans="2:42" x14ac:dyDescent="0.25">
      <c r="B188" s="1">
        <v>2.906287E-5</v>
      </c>
      <c r="C188" s="1">
        <v>2.906287E-5</v>
      </c>
      <c r="D188" s="1">
        <v>2.906287E-5</v>
      </c>
      <c r="E188" s="1">
        <v>2.906287E-5</v>
      </c>
      <c r="F188" s="1">
        <v>2.906287E-5</v>
      </c>
      <c r="G188" s="1">
        <v>2.906287E-5</v>
      </c>
      <c r="H188" s="1">
        <v>2.906287E-5</v>
      </c>
      <c r="I188" s="1">
        <v>2.906287E-5</v>
      </c>
      <c r="J188" s="1">
        <v>2.906287E-5</v>
      </c>
      <c r="K188" s="1">
        <v>2.906287E-5</v>
      </c>
      <c r="L188" s="1">
        <v>2.906287E-5</v>
      </c>
      <c r="M188" s="1">
        <v>2.906287E-5</v>
      </c>
      <c r="N188" s="1">
        <v>2.906287E-5</v>
      </c>
      <c r="O188" s="1">
        <v>2.906287E-5</v>
      </c>
      <c r="P188" s="1">
        <v>2.906287E-5</v>
      </c>
      <c r="Q188" s="1">
        <v>2.906287E-5</v>
      </c>
      <c r="R188" s="1">
        <v>2.906287E-5</v>
      </c>
      <c r="S188" s="1">
        <v>2.906287E-5</v>
      </c>
      <c r="T188" s="1">
        <v>2.906287E-5</v>
      </c>
      <c r="U188" s="1">
        <v>2.906287E-5</v>
      </c>
      <c r="W188" s="1">
        <v>8.4965999999999993E-6</v>
      </c>
      <c r="X188" s="1">
        <v>8.4965999999999993E-6</v>
      </c>
      <c r="Y188" s="1">
        <v>8.4965999999999993E-6</v>
      </c>
      <c r="Z188" s="1">
        <v>8.4965999999999993E-6</v>
      </c>
      <c r="AA188" s="1">
        <v>8.4965999999999993E-6</v>
      </c>
      <c r="AB188" s="1">
        <v>8.4965999999999993E-6</v>
      </c>
      <c r="AC188" s="1">
        <v>8.4965999999999993E-6</v>
      </c>
      <c r="AD188" s="1">
        <v>8.4965999999999993E-6</v>
      </c>
      <c r="AE188" s="1">
        <v>8.4965999999999993E-6</v>
      </c>
      <c r="AF188" s="1">
        <v>8.4965999999999993E-6</v>
      </c>
      <c r="AG188" s="1">
        <v>8.4965999999999993E-6</v>
      </c>
      <c r="AH188" s="1">
        <v>8.4965999999999993E-6</v>
      </c>
      <c r="AI188" s="1">
        <v>8.4965999999999993E-6</v>
      </c>
      <c r="AJ188" s="1">
        <v>8.4965999999999993E-6</v>
      </c>
      <c r="AK188" s="1">
        <v>8.4965999999999993E-6</v>
      </c>
      <c r="AL188" s="1">
        <v>8.4965999999999993E-6</v>
      </c>
      <c r="AM188" s="1">
        <v>8.4965999999999993E-6</v>
      </c>
      <c r="AN188" s="1">
        <v>8.4965999999999993E-6</v>
      </c>
      <c r="AO188" s="1">
        <v>8.4965999999999993E-6</v>
      </c>
      <c r="AP188" s="1">
        <v>8.4965999999999993E-6</v>
      </c>
    </row>
    <row r="189" spans="2:42" x14ac:dyDescent="0.25">
      <c r="B189" s="1">
        <v>2.906287E-5</v>
      </c>
      <c r="C189" s="1">
        <v>2.906287E-5</v>
      </c>
      <c r="D189" s="1">
        <v>2.906287E-5</v>
      </c>
      <c r="E189" s="1">
        <v>2.906287E-5</v>
      </c>
      <c r="F189" s="1">
        <v>2.906287E-5</v>
      </c>
      <c r="G189" s="1">
        <v>2.906287E-5</v>
      </c>
      <c r="H189" s="1">
        <v>2.906287E-5</v>
      </c>
      <c r="I189" s="1">
        <v>2.906287E-5</v>
      </c>
      <c r="J189" s="1">
        <v>2.906287E-5</v>
      </c>
      <c r="K189" s="1">
        <v>2.906287E-5</v>
      </c>
      <c r="L189" s="1">
        <v>2.906287E-5</v>
      </c>
      <c r="M189" s="1">
        <v>2.906287E-5</v>
      </c>
      <c r="N189" s="1">
        <v>2.906287E-5</v>
      </c>
      <c r="O189" s="1">
        <v>2.906287E-5</v>
      </c>
      <c r="P189" s="1">
        <v>2.906287E-5</v>
      </c>
      <c r="Q189" s="1">
        <v>2.906287E-5</v>
      </c>
      <c r="R189" s="1">
        <v>2.906287E-5</v>
      </c>
      <c r="S189" s="1">
        <v>2.906287E-5</v>
      </c>
      <c r="T189" s="1">
        <v>2.906287E-5</v>
      </c>
      <c r="U189" s="1">
        <v>2.906287E-5</v>
      </c>
      <c r="W189" s="1">
        <v>8.4965999999999993E-6</v>
      </c>
      <c r="X189" s="1">
        <v>8.4965999999999993E-6</v>
      </c>
      <c r="Y189" s="1">
        <v>8.4965999999999993E-6</v>
      </c>
      <c r="Z189" s="1">
        <v>8.4965999999999993E-6</v>
      </c>
      <c r="AA189" s="1">
        <v>8.4965999999999993E-6</v>
      </c>
      <c r="AB189" s="1">
        <v>8.4965999999999993E-6</v>
      </c>
      <c r="AC189" s="1">
        <v>8.4965999999999993E-6</v>
      </c>
      <c r="AD189" s="1">
        <v>8.4965999999999993E-6</v>
      </c>
      <c r="AE189" s="1">
        <v>8.4965999999999993E-6</v>
      </c>
      <c r="AF189" s="1">
        <v>8.4965999999999993E-6</v>
      </c>
      <c r="AG189" s="1">
        <v>8.4965999999999993E-6</v>
      </c>
      <c r="AH189" s="1">
        <v>8.4965999999999993E-6</v>
      </c>
      <c r="AI189" s="1">
        <v>8.4965999999999993E-6</v>
      </c>
      <c r="AJ189" s="1">
        <v>8.4965999999999993E-6</v>
      </c>
      <c r="AK189" s="1">
        <v>8.4965999999999993E-6</v>
      </c>
      <c r="AL189" s="1">
        <v>8.4965999999999993E-6</v>
      </c>
      <c r="AM189" s="1">
        <v>8.4965999999999993E-6</v>
      </c>
      <c r="AN189" s="1">
        <v>8.4965999999999993E-6</v>
      </c>
      <c r="AO189" s="1">
        <v>8.4965999999999993E-6</v>
      </c>
      <c r="AP189" s="1">
        <v>8.4965999999999993E-6</v>
      </c>
    </row>
    <row r="190" spans="2:42" x14ac:dyDescent="0.25">
      <c r="B190" s="1">
        <v>2.906287E-5</v>
      </c>
      <c r="C190" s="1">
        <v>2.906287E-5</v>
      </c>
      <c r="D190" s="1">
        <v>2.906287E-5</v>
      </c>
      <c r="E190" s="1">
        <v>2.906287E-5</v>
      </c>
      <c r="F190" s="1">
        <v>2.906287E-5</v>
      </c>
      <c r="G190" s="1">
        <v>2.906287E-5</v>
      </c>
      <c r="H190" s="1">
        <v>2.906287E-5</v>
      </c>
      <c r="I190" s="1">
        <v>2.906287E-5</v>
      </c>
      <c r="J190" s="1">
        <v>2.906287E-5</v>
      </c>
      <c r="K190" s="1">
        <v>2.906287E-5</v>
      </c>
      <c r="L190" s="1">
        <v>2.906287E-5</v>
      </c>
      <c r="M190" s="1">
        <v>2.906287E-5</v>
      </c>
      <c r="N190" s="1">
        <v>2.906287E-5</v>
      </c>
      <c r="O190" s="1">
        <v>2.906287E-5</v>
      </c>
      <c r="P190" s="1">
        <v>2.906287E-5</v>
      </c>
      <c r="Q190" s="1">
        <v>2.906287E-5</v>
      </c>
      <c r="R190" s="1">
        <v>2.906287E-5</v>
      </c>
      <c r="S190" s="1">
        <v>2.906287E-5</v>
      </c>
      <c r="T190" s="1">
        <v>2.906287E-5</v>
      </c>
      <c r="U190" s="1">
        <v>2.906287E-5</v>
      </c>
      <c r="W190" s="1">
        <v>8.4965999999999993E-6</v>
      </c>
      <c r="X190" s="1">
        <v>8.4965999999999993E-6</v>
      </c>
      <c r="Y190" s="1">
        <v>8.4965999999999993E-6</v>
      </c>
      <c r="Z190" s="1">
        <v>8.4965999999999993E-6</v>
      </c>
      <c r="AA190" s="1">
        <v>8.4965999999999993E-6</v>
      </c>
      <c r="AB190" s="1">
        <v>8.4965999999999993E-6</v>
      </c>
      <c r="AC190" s="1">
        <v>8.4965999999999993E-6</v>
      </c>
      <c r="AD190" s="1">
        <v>8.4965999999999993E-6</v>
      </c>
      <c r="AE190" s="1">
        <v>8.4965999999999993E-6</v>
      </c>
      <c r="AF190" s="1">
        <v>8.4965999999999993E-6</v>
      </c>
      <c r="AG190" s="1">
        <v>8.4965999999999993E-6</v>
      </c>
      <c r="AH190" s="1">
        <v>8.4965999999999993E-6</v>
      </c>
      <c r="AI190" s="1">
        <v>8.4965999999999993E-6</v>
      </c>
      <c r="AJ190" s="1">
        <v>8.4965999999999993E-6</v>
      </c>
      <c r="AK190" s="1">
        <v>8.4965999999999993E-6</v>
      </c>
      <c r="AL190" s="1">
        <v>8.4965999999999993E-6</v>
      </c>
      <c r="AM190" s="1">
        <v>8.4965999999999993E-6</v>
      </c>
      <c r="AN190" s="1">
        <v>8.4965999999999993E-6</v>
      </c>
      <c r="AO190" s="1">
        <v>8.4965999999999993E-6</v>
      </c>
      <c r="AP190" s="1">
        <v>8.4965999999999993E-6</v>
      </c>
    </row>
    <row r="191" spans="2:42" x14ac:dyDescent="0.25">
      <c r="B191" s="1">
        <v>2.906287E-5</v>
      </c>
      <c r="C191" s="1">
        <v>2.906287E-5</v>
      </c>
      <c r="D191" s="1">
        <v>2.906287E-5</v>
      </c>
      <c r="E191" s="1">
        <v>2.906287E-5</v>
      </c>
      <c r="F191" s="1">
        <v>2.906287E-5</v>
      </c>
      <c r="G191" s="1">
        <v>2.906287E-5</v>
      </c>
      <c r="H191" s="1">
        <v>2.906287E-5</v>
      </c>
      <c r="I191" s="1">
        <v>2.906287E-5</v>
      </c>
      <c r="J191" s="1">
        <v>2.906287E-5</v>
      </c>
      <c r="K191" s="1">
        <v>2.906287E-5</v>
      </c>
      <c r="L191" s="1">
        <v>2.906287E-5</v>
      </c>
      <c r="M191" s="1">
        <v>2.906287E-5</v>
      </c>
      <c r="N191" s="1">
        <v>2.906287E-5</v>
      </c>
      <c r="O191" s="1">
        <v>2.906287E-5</v>
      </c>
      <c r="P191" s="1">
        <v>2.906287E-5</v>
      </c>
      <c r="Q191" s="1">
        <v>2.906287E-5</v>
      </c>
      <c r="R191" s="1">
        <v>2.906287E-5</v>
      </c>
      <c r="S191" s="1">
        <v>2.906287E-5</v>
      </c>
      <c r="T191" s="1">
        <v>2.906287E-5</v>
      </c>
      <c r="U191" s="1">
        <v>2.906287E-5</v>
      </c>
      <c r="W191" s="1">
        <v>8.4965999999999993E-6</v>
      </c>
      <c r="X191" s="1">
        <v>8.4965999999999993E-6</v>
      </c>
      <c r="Y191" s="1">
        <v>8.4965999999999993E-6</v>
      </c>
      <c r="Z191" s="1">
        <v>8.4965999999999993E-6</v>
      </c>
      <c r="AA191" s="1">
        <v>8.4965999999999993E-6</v>
      </c>
      <c r="AB191" s="1">
        <v>8.4965999999999993E-6</v>
      </c>
      <c r="AC191" s="1">
        <v>8.4965999999999993E-6</v>
      </c>
      <c r="AD191" s="1">
        <v>8.4965999999999993E-6</v>
      </c>
      <c r="AE191" s="1">
        <v>8.4965999999999993E-6</v>
      </c>
      <c r="AF191" s="1">
        <v>8.4965999999999993E-6</v>
      </c>
      <c r="AG191" s="1">
        <v>8.4965999999999993E-6</v>
      </c>
      <c r="AH191" s="1">
        <v>8.4965999999999993E-6</v>
      </c>
      <c r="AI191" s="1">
        <v>8.4965999999999993E-6</v>
      </c>
      <c r="AJ191" s="1">
        <v>8.4965999999999993E-6</v>
      </c>
      <c r="AK191" s="1">
        <v>8.4965999999999993E-6</v>
      </c>
      <c r="AL191" s="1">
        <v>8.4965999999999993E-6</v>
      </c>
      <c r="AM191" s="1">
        <v>8.4965999999999993E-6</v>
      </c>
      <c r="AN191" s="1">
        <v>8.4965999999999993E-6</v>
      </c>
      <c r="AO191" s="1">
        <v>8.4965999999999993E-6</v>
      </c>
      <c r="AP191" s="1">
        <v>8.4965999999999993E-6</v>
      </c>
    </row>
    <row r="192" spans="2:42" x14ac:dyDescent="0.25">
      <c r="B192" s="1">
        <v>2.906287E-5</v>
      </c>
      <c r="C192" s="1">
        <v>2.906287E-5</v>
      </c>
      <c r="D192" s="1">
        <v>2.906287E-5</v>
      </c>
      <c r="E192" s="1">
        <v>2.906287E-5</v>
      </c>
      <c r="F192" s="1">
        <v>2.906287E-5</v>
      </c>
      <c r="G192" s="1">
        <v>2.906287E-5</v>
      </c>
      <c r="H192" s="1">
        <v>2.906287E-5</v>
      </c>
      <c r="I192" s="1">
        <v>2.906287E-5</v>
      </c>
      <c r="J192" s="1">
        <v>2.906287E-5</v>
      </c>
      <c r="K192" s="1">
        <v>2.906287E-5</v>
      </c>
      <c r="L192" s="1">
        <v>2.906287E-5</v>
      </c>
      <c r="M192" s="1">
        <v>2.906287E-5</v>
      </c>
      <c r="N192" s="1">
        <v>2.906287E-5</v>
      </c>
      <c r="O192" s="1">
        <v>2.906287E-5</v>
      </c>
      <c r="P192" s="1">
        <v>2.906287E-5</v>
      </c>
      <c r="Q192" s="1">
        <v>2.906287E-5</v>
      </c>
      <c r="R192" s="1">
        <v>2.906287E-5</v>
      </c>
      <c r="S192" s="1">
        <v>2.906287E-5</v>
      </c>
      <c r="T192" s="1">
        <v>2.906287E-5</v>
      </c>
      <c r="U192" s="1">
        <v>2.906287E-5</v>
      </c>
      <c r="W192" s="1">
        <v>8.4965999999999993E-6</v>
      </c>
      <c r="X192" s="1">
        <v>8.4965999999999993E-6</v>
      </c>
      <c r="Y192" s="1">
        <v>8.4965999999999993E-6</v>
      </c>
      <c r="Z192" s="1">
        <v>8.4965999999999993E-6</v>
      </c>
      <c r="AA192" s="1">
        <v>8.4965999999999993E-6</v>
      </c>
      <c r="AB192" s="1">
        <v>8.4965999999999993E-6</v>
      </c>
      <c r="AC192" s="1">
        <v>8.4965999999999993E-6</v>
      </c>
      <c r="AD192" s="1">
        <v>8.4965999999999993E-6</v>
      </c>
      <c r="AE192" s="1">
        <v>8.4965999999999993E-6</v>
      </c>
      <c r="AF192" s="1">
        <v>8.4965999999999993E-6</v>
      </c>
      <c r="AG192" s="1">
        <v>8.4965999999999993E-6</v>
      </c>
      <c r="AH192" s="1">
        <v>8.4965999999999993E-6</v>
      </c>
      <c r="AI192" s="1">
        <v>8.4965999999999993E-6</v>
      </c>
      <c r="AJ192" s="1">
        <v>8.4965999999999993E-6</v>
      </c>
      <c r="AK192" s="1">
        <v>8.4965999999999993E-6</v>
      </c>
      <c r="AL192" s="1">
        <v>8.4965999999999993E-6</v>
      </c>
      <c r="AM192" s="1">
        <v>8.4965999999999993E-6</v>
      </c>
      <c r="AN192" s="1">
        <v>8.4965999999999993E-6</v>
      </c>
      <c r="AO192" s="1">
        <v>8.4965999999999993E-6</v>
      </c>
      <c r="AP192" s="1">
        <v>8.4965999999999993E-6</v>
      </c>
    </row>
    <row r="193" spans="2:42" x14ac:dyDescent="0.25">
      <c r="B193" s="1">
        <v>2.906287E-5</v>
      </c>
      <c r="C193" s="1">
        <v>2.906287E-5</v>
      </c>
      <c r="D193" s="1">
        <v>2.906287E-5</v>
      </c>
      <c r="E193" s="1">
        <v>2.906287E-5</v>
      </c>
      <c r="F193" s="1">
        <v>2.906287E-5</v>
      </c>
      <c r="G193" s="1">
        <v>2.906287E-5</v>
      </c>
      <c r="H193" s="1">
        <v>2.906287E-5</v>
      </c>
      <c r="I193" s="1">
        <v>2.906287E-5</v>
      </c>
      <c r="J193" s="1">
        <v>2.906287E-5</v>
      </c>
      <c r="K193" s="1">
        <v>2.906287E-5</v>
      </c>
      <c r="L193" s="1">
        <v>2.906287E-5</v>
      </c>
      <c r="M193" s="1">
        <v>2.906287E-5</v>
      </c>
      <c r="N193" s="1">
        <v>2.906287E-5</v>
      </c>
      <c r="O193" s="1">
        <v>2.906287E-5</v>
      </c>
      <c r="P193" s="1">
        <v>2.906287E-5</v>
      </c>
      <c r="Q193" s="1">
        <v>2.906287E-5</v>
      </c>
      <c r="R193" s="1">
        <v>2.906287E-5</v>
      </c>
      <c r="S193" s="1">
        <v>2.906287E-5</v>
      </c>
      <c r="T193" s="1">
        <v>2.906287E-5</v>
      </c>
      <c r="U193" s="1">
        <v>2.906287E-5</v>
      </c>
      <c r="W193" s="1">
        <v>8.4965999999999993E-6</v>
      </c>
      <c r="X193" s="1">
        <v>8.4965999999999993E-6</v>
      </c>
      <c r="Y193" s="1">
        <v>8.4965999999999993E-6</v>
      </c>
      <c r="Z193" s="1">
        <v>8.4965999999999993E-6</v>
      </c>
      <c r="AA193" s="1">
        <v>8.4965999999999993E-6</v>
      </c>
      <c r="AB193" s="1">
        <v>8.4965999999999993E-6</v>
      </c>
      <c r="AC193" s="1">
        <v>8.4965999999999993E-6</v>
      </c>
      <c r="AD193" s="1">
        <v>8.4965999999999993E-6</v>
      </c>
      <c r="AE193" s="1">
        <v>8.4965999999999993E-6</v>
      </c>
      <c r="AF193" s="1">
        <v>8.4965999999999993E-6</v>
      </c>
      <c r="AG193" s="1">
        <v>8.4965999999999993E-6</v>
      </c>
      <c r="AH193" s="1">
        <v>8.4965999999999993E-6</v>
      </c>
      <c r="AI193" s="1">
        <v>8.4965999999999993E-6</v>
      </c>
      <c r="AJ193" s="1">
        <v>8.4965999999999993E-6</v>
      </c>
      <c r="AK193" s="1">
        <v>8.4965999999999993E-6</v>
      </c>
      <c r="AL193" s="1">
        <v>8.4965999999999993E-6</v>
      </c>
      <c r="AM193" s="1">
        <v>8.4965999999999993E-6</v>
      </c>
      <c r="AN193" s="1">
        <v>8.4965999999999993E-6</v>
      </c>
      <c r="AO193" s="1">
        <v>8.4965999999999993E-6</v>
      </c>
      <c r="AP193" s="1">
        <v>8.4965999999999993E-6</v>
      </c>
    </row>
    <row r="194" spans="2:42" x14ac:dyDescent="0.25">
      <c r="B194" s="1">
        <v>2.906287E-5</v>
      </c>
      <c r="C194" s="1">
        <v>2.906287E-5</v>
      </c>
      <c r="D194" s="1">
        <v>2.906287E-5</v>
      </c>
      <c r="E194" s="1">
        <v>2.906287E-5</v>
      </c>
      <c r="F194" s="1">
        <v>2.906287E-5</v>
      </c>
      <c r="G194" s="1">
        <v>2.906287E-5</v>
      </c>
      <c r="H194" s="1">
        <v>2.906287E-5</v>
      </c>
      <c r="I194" s="1">
        <v>2.906287E-5</v>
      </c>
      <c r="J194" s="1">
        <v>2.906287E-5</v>
      </c>
      <c r="K194" s="1">
        <v>2.906287E-5</v>
      </c>
      <c r="L194" s="1">
        <v>2.906287E-5</v>
      </c>
      <c r="M194" s="1">
        <v>2.906287E-5</v>
      </c>
      <c r="N194" s="1">
        <v>2.906287E-5</v>
      </c>
      <c r="O194" s="1">
        <v>2.906287E-5</v>
      </c>
      <c r="P194" s="1">
        <v>2.906287E-5</v>
      </c>
      <c r="Q194" s="1">
        <v>2.906287E-5</v>
      </c>
      <c r="R194" s="1">
        <v>2.906287E-5</v>
      </c>
      <c r="S194" s="1">
        <v>2.906287E-5</v>
      </c>
      <c r="T194" s="1">
        <v>2.906287E-5</v>
      </c>
      <c r="U194" s="1">
        <v>2.906287E-5</v>
      </c>
      <c r="W194" s="1">
        <v>8.4965999999999993E-6</v>
      </c>
      <c r="X194" s="1">
        <v>8.4965999999999993E-6</v>
      </c>
      <c r="Y194" s="1">
        <v>8.4965999999999993E-6</v>
      </c>
      <c r="Z194" s="1">
        <v>8.4965999999999993E-6</v>
      </c>
      <c r="AA194" s="1">
        <v>8.4965999999999993E-6</v>
      </c>
      <c r="AB194" s="1">
        <v>8.4965999999999993E-6</v>
      </c>
      <c r="AC194" s="1">
        <v>8.4965999999999993E-6</v>
      </c>
      <c r="AD194" s="1">
        <v>8.4965999999999993E-6</v>
      </c>
      <c r="AE194" s="1">
        <v>8.4965999999999993E-6</v>
      </c>
      <c r="AF194" s="1">
        <v>8.4965999999999993E-6</v>
      </c>
      <c r="AG194" s="1">
        <v>8.4965999999999993E-6</v>
      </c>
      <c r="AH194" s="1">
        <v>8.4965999999999993E-6</v>
      </c>
      <c r="AI194" s="1">
        <v>8.4965999999999993E-6</v>
      </c>
      <c r="AJ194" s="1">
        <v>8.4965999999999993E-6</v>
      </c>
      <c r="AK194" s="1">
        <v>8.4965999999999993E-6</v>
      </c>
      <c r="AL194" s="1">
        <v>8.4965999999999993E-6</v>
      </c>
      <c r="AM194" s="1">
        <v>8.4965999999999993E-6</v>
      </c>
      <c r="AN194" s="1">
        <v>8.4965999999999993E-6</v>
      </c>
      <c r="AO194" s="1">
        <v>8.4965999999999993E-6</v>
      </c>
      <c r="AP194" s="1">
        <v>8.4965999999999993E-6</v>
      </c>
    </row>
    <row r="195" spans="2:42" x14ac:dyDescent="0.25">
      <c r="B195" s="1">
        <v>2.906287E-5</v>
      </c>
      <c r="C195" s="1">
        <v>2.906287E-5</v>
      </c>
      <c r="D195" s="1">
        <v>2.906287E-5</v>
      </c>
      <c r="E195" s="1">
        <v>2.906287E-5</v>
      </c>
      <c r="F195" s="1">
        <v>2.906287E-5</v>
      </c>
      <c r="G195" s="1">
        <v>2.906287E-5</v>
      </c>
      <c r="H195" s="1">
        <v>2.906287E-5</v>
      </c>
      <c r="I195" s="1">
        <v>2.906287E-5</v>
      </c>
      <c r="J195" s="1">
        <v>2.906287E-5</v>
      </c>
      <c r="K195" s="1">
        <v>2.906287E-5</v>
      </c>
      <c r="L195" s="1">
        <v>2.906287E-5</v>
      </c>
      <c r="M195" s="1">
        <v>2.906287E-5</v>
      </c>
      <c r="N195" s="1">
        <v>2.906287E-5</v>
      </c>
      <c r="O195" s="1">
        <v>2.906287E-5</v>
      </c>
      <c r="P195" s="1">
        <v>2.906287E-5</v>
      </c>
      <c r="Q195" s="1">
        <v>2.906287E-5</v>
      </c>
      <c r="R195" s="1">
        <v>2.906287E-5</v>
      </c>
      <c r="S195" s="1">
        <v>2.906287E-5</v>
      </c>
      <c r="T195" s="1">
        <v>2.906287E-5</v>
      </c>
      <c r="U195" s="1">
        <v>2.906287E-5</v>
      </c>
      <c r="W195" s="1">
        <v>8.4965999999999993E-6</v>
      </c>
      <c r="X195" s="1">
        <v>8.4965999999999993E-6</v>
      </c>
      <c r="Y195" s="1">
        <v>8.4965999999999993E-6</v>
      </c>
      <c r="Z195" s="1">
        <v>8.4965999999999993E-6</v>
      </c>
      <c r="AA195" s="1">
        <v>8.4965999999999993E-6</v>
      </c>
      <c r="AB195" s="1">
        <v>8.4965999999999993E-6</v>
      </c>
      <c r="AC195" s="1">
        <v>8.4965999999999993E-6</v>
      </c>
      <c r="AD195" s="1">
        <v>8.4965999999999993E-6</v>
      </c>
      <c r="AE195" s="1">
        <v>8.4965999999999993E-6</v>
      </c>
      <c r="AF195" s="1">
        <v>8.4965999999999993E-6</v>
      </c>
      <c r="AG195" s="1">
        <v>8.4965999999999993E-6</v>
      </c>
      <c r="AH195" s="1">
        <v>8.4965999999999993E-6</v>
      </c>
      <c r="AI195" s="1">
        <v>8.4965999999999993E-6</v>
      </c>
      <c r="AJ195" s="1">
        <v>8.4965999999999993E-6</v>
      </c>
      <c r="AK195" s="1">
        <v>8.4965999999999993E-6</v>
      </c>
      <c r="AL195" s="1">
        <v>8.4965999999999993E-6</v>
      </c>
      <c r="AM195" s="1">
        <v>8.4965999999999993E-6</v>
      </c>
      <c r="AN195" s="1">
        <v>8.4965999999999993E-6</v>
      </c>
      <c r="AO195" s="1">
        <v>8.4965999999999993E-6</v>
      </c>
      <c r="AP195" s="1">
        <v>8.4965999999999993E-6</v>
      </c>
    </row>
    <row r="196" spans="2:42" x14ac:dyDescent="0.25">
      <c r="B196" s="1">
        <v>2.906287E-5</v>
      </c>
      <c r="C196" s="1">
        <v>2.906287E-5</v>
      </c>
      <c r="D196" s="1">
        <v>2.906287E-5</v>
      </c>
      <c r="E196" s="1">
        <v>2.906287E-5</v>
      </c>
      <c r="F196" s="1">
        <v>2.906287E-5</v>
      </c>
      <c r="G196" s="1">
        <v>2.906287E-5</v>
      </c>
      <c r="H196" s="1">
        <v>2.906287E-5</v>
      </c>
      <c r="I196" s="1">
        <v>2.906287E-5</v>
      </c>
      <c r="J196" s="1">
        <v>2.906287E-5</v>
      </c>
      <c r="K196" s="1">
        <v>2.906287E-5</v>
      </c>
      <c r="L196" s="1">
        <v>2.906287E-5</v>
      </c>
      <c r="M196" s="1">
        <v>2.906287E-5</v>
      </c>
      <c r="N196" s="1">
        <v>2.906287E-5</v>
      </c>
      <c r="O196" s="1">
        <v>2.906287E-5</v>
      </c>
      <c r="P196" s="1">
        <v>2.906287E-5</v>
      </c>
      <c r="Q196" s="1">
        <v>2.906287E-5</v>
      </c>
      <c r="R196" s="1">
        <v>2.906287E-5</v>
      </c>
      <c r="S196" s="1">
        <v>2.906287E-5</v>
      </c>
      <c r="T196" s="1">
        <v>2.906287E-5</v>
      </c>
      <c r="U196" s="1">
        <v>2.906287E-5</v>
      </c>
      <c r="W196" s="1">
        <v>8.4965999999999993E-6</v>
      </c>
      <c r="X196" s="1">
        <v>8.4965999999999993E-6</v>
      </c>
      <c r="Y196" s="1">
        <v>8.4965999999999993E-6</v>
      </c>
      <c r="Z196" s="1">
        <v>8.4965999999999993E-6</v>
      </c>
      <c r="AA196" s="1">
        <v>8.4965999999999993E-6</v>
      </c>
      <c r="AB196" s="1">
        <v>8.4965999999999993E-6</v>
      </c>
      <c r="AC196" s="1">
        <v>8.4965999999999993E-6</v>
      </c>
      <c r="AD196" s="1">
        <v>8.4965999999999993E-6</v>
      </c>
      <c r="AE196" s="1">
        <v>8.4965999999999993E-6</v>
      </c>
      <c r="AF196" s="1">
        <v>8.4965999999999993E-6</v>
      </c>
      <c r="AG196" s="1">
        <v>8.4965999999999993E-6</v>
      </c>
      <c r="AH196" s="1">
        <v>8.4965999999999993E-6</v>
      </c>
      <c r="AI196" s="1">
        <v>8.4965999999999993E-6</v>
      </c>
      <c r="AJ196" s="1">
        <v>8.4965999999999993E-6</v>
      </c>
      <c r="AK196" s="1">
        <v>8.4965999999999993E-6</v>
      </c>
      <c r="AL196" s="1">
        <v>8.4965999999999993E-6</v>
      </c>
      <c r="AM196" s="1">
        <v>8.4965999999999993E-6</v>
      </c>
      <c r="AN196" s="1">
        <v>8.4965999999999993E-6</v>
      </c>
      <c r="AO196" s="1">
        <v>8.4965999999999993E-6</v>
      </c>
      <c r="AP196" s="1">
        <v>8.4965999999999993E-6</v>
      </c>
    </row>
    <row r="197" spans="2:42" x14ac:dyDescent="0.25">
      <c r="B197" s="1">
        <v>2.906287E-5</v>
      </c>
      <c r="C197" s="1">
        <v>2.906287E-5</v>
      </c>
      <c r="D197" s="1">
        <v>2.906287E-5</v>
      </c>
      <c r="E197" s="1">
        <v>2.906287E-5</v>
      </c>
      <c r="F197" s="1">
        <v>2.906287E-5</v>
      </c>
      <c r="G197" s="1">
        <v>2.906287E-5</v>
      </c>
      <c r="H197" s="1">
        <v>2.906287E-5</v>
      </c>
      <c r="I197" s="1">
        <v>2.906287E-5</v>
      </c>
      <c r="J197" s="1">
        <v>2.906287E-5</v>
      </c>
      <c r="K197" s="1">
        <v>2.906287E-5</v>
      </c>
      <c r="L197" s="1">
        <v>2.906287E-5</v>
      </c>
      <c r="M197" s="1">
        <v>2.906287E-5</v>
      </c>
      <c r="N197" s="1">
        <v>2.906287E-5</v>
      </c>
      <c r="O197" s="1">
        <v>2.906287E-5</v>
      </c>
      <c r="P197" s="1">
        <v>2.906287E-5</v>
      </c>
      <c r="Q197" s="1">
        <v>2.906287E-5</v>
      </c>
      <c r="R197" s="1">
        <v>2.906287E-5</v>
      </c>
      <c r="S197" s="1">
        <v>2.906287E-5</v>
      </c>
      <c r="T197" s="1">
        <v>2.906287E-5</v>
      </c>
      <c r="U197" s="1">
        <v>2.906287E-5</v>
      </c>
      <c r="W197" s="1">
        <v>8.4965999999999993E-6</v>
      </c>
      <c r="X197" s="1">
        <v>8.4965999999999993E-6</v>
      </c>
      <c r="Y197" s="1">
        <v>8.4965999999999993E-6</v>
      </c>
      <c r="Z197" s="1">
        <v>8.4965999999999993E-6</v>
      </c>
      <c r="AA197" s="1">
        <v>8.4965999999999993E-6</v>
      </c>
      <c r="AB197" s="1">
        <v>8.4965999999999993E-6</v>
      </c>
      <c r="AC197" s="1">
        <v>8.4965999999999993E-6</v>
      </c>
      <c r="AD197" s="1">
        <v>8.4965999999999993E-6</v>
      </c>
      <c r="AE197" s="1">
        <v>8.4965999999999993E-6</v>
      </c>
      <c r="AF197" s="1">
        <v>8.4965999999999993E-6</v>
      </c>
      <c r="AG197" s="1">
        <v>8.4965999999999993E-6</v>
      </c>
      <c r="AH197" s="1">
        <v>8.4965999999999993E-6</v>
      </c>
      <c r="AI197" s="1">
        <v>8.4965999999999993E-6</v>
      </c>
      <c r="AJ197" s="1">
        <v>8.4965999999999993E-6</v>
      </c>
      <c r="AK197" s="1">
        <v>8.4965999999999993E-6</v>
      </c>
      <c r="AL197" s="1">
        <v>8.4965999999999993E-6</v>
      </c>
      <c r="AM197" s="1">
        <v>8.4965999999999993E-6</v>
      </c>
      <c r="AN197" s="1">
        <v>8.4965999999999993E-6</v>
      </c>
      <c r="AO197" s="1">
        <v>8.4965999999999993E-6</v>
      </c>
      <c r="AP197" s="1">
        <v>8.4965999999999993E-6</v>
      </c>
    </row>
    <row r="198" spans="2:42" x14ac:dyDescent="0.25">
      <c r="B198" s="1">
        <v>2.906287E-5</v>
      </c>
      <c r="C198" s="1">
        <v>2.906287E-5</v>
      </c>
      <c r="D198" s="1">
        <v>2.906287E-5</v>
      </c>
      <c r="E198" s="1">
        <v>2.906287E-5</v>
      </c>
      <c r="F198" s="1">
        <v>2.906287E-5</v>
      </c>
      <c r="G198" s="1">
        <v>2.906287E-5</v>
      </c>
      <c r="H198" s="1">
        <v>2.906287E-5</v>
      </c>
      <c r="I198" s="1">
        <v>2.906287E-5</v>
      </c>
      <c r="J198" s="1">
        <v>2.906287E-5</v>
      </c>
      <c r="K198" s="1">
        <v>2.906287E-5</v>
      </c>
      <c r="L198" s="1">
        <v>2.906287E-5</v>
      </c>
      <c r="M198" s="1">
        <v>2.906287E-5</v>
      </c>
      <c r="N198" s="1">
        <v>2.906287E-5</v>
      </c>
      <c r="O198" s="1">
        <v>2.906287E-5</v>
      </c>
      <c r="P198" s="1">
        <v>2.906287E-5</v>
      </c>
      <c r="Q198" s="1">
        <v>2.906287E-5</v>
      </c>
      <c r="R198" s="1">
        <v>2.906287E-5</v>
      </c>
      <c r="S198" s="1">
        <v>2.906287E-5</v>
      </c>
      <c r="T198" s="1">
        <v>2.906287E-5</v>
      </c>
      <c r="U198" s="1">
        <v>2.906287E-5</v>
      </c>
      <c r="W198" s="1">
        <v>8.4965999999999993E-6</v>
      </c>
      <c r="X198" s="1">
        <v>8.4965999999999993E-6</v>
      </c>
      <c r="Y198" s="1">
        <v>8.4965999999999993E-6</v>
      </c>
      <c r="Z198" s="1">
        <v>8.4965999999999993E-6</v>
      </c>
      <c r="AA198" s="1">
        <v>8.4965999999999993E-6</v>
      </c>
      <c r="AB198" s="1">
        <v>8.4965999999999993E-6</v>
      </c>
      <c r="AC198" s="1">
        <v>8.4965999999999993E-6</v>
      </c>
      <c r="AD198" s="1">
        <v>8.4965999999999993E-6</v>
      </c>
      <c r="AE198" s="1">
        <v>8.4965999999999993E-6</v>
      </c>
      <c r="AF198" s="1">
        <v>8.4965999999999993E-6</v>
      </c>
      <c r="AG198" s="1">
        <v>8.4965999999999993E-6</v>
      </c>
      <c r="AH198" s="1">
        <v>8.4965999999999993E-6</v>
      </c>
      <c r="AI198" s="1">
        <v>8.4965999999999993E-6</v>
      </c>
      <c r="AJ198" s="1">
        <v>8.4965999999999993E-6</v>
      </c>
      <c r="AK198" s="1">
        <v>8.4965999999999993E-6</v>
      </c>
      <c r="AL198" s="1">
        <v>8.4965999999999993E-6</v>
      </c>
      <c r="AM198" s="1">
        <v>8.4965999999999993E-6</v>
      </c>
      <c r="AN198" s="1">
        <v>8.4965999999999993E-6</v>
      </c>
      <c r="AO198" s="1">
        <v>8.4965999999999993E-6</v>
      </c>
      <c r="AP198" s="1">
        <v>8.4965999999999993E-6</v>
      </c>
    </row>
    <row r="199" spans="2:42" x14ac:dyDescent="0.25">
      <c r="B199" s="1">
        <v>2.906287E-5</v>
      </c>
      <c r="C199" s="1">
        <v>2.906287E-5</v>
      </c>
      <c r="D199" s="1">
        <v>2.906287E-5</v>
      </c>
      <c r="E199" s="1">
        <v>2.906287E-5</v>
      </c>
      <c r="F199" s="1">
        <v>2.906287E-5</v>
      </c>
      <c r="G199" s="1">
        <v>2.906287E-5</v>
      </c>
      <c r="H199" s="1">
        <v>2.906287E-5</v>
      </c>
      <c r="I199" s="1">
        <v>2.906287E-5</v>
      </c>
      <c r="J199" s="1">
        <v>2.906287E-5</v>
      </c>
      <c r="K199" s="1">
        <v>2.906287E-5</v>
      </c>
      <c r="L199" s="1">
        <v>2.906287E-5</v>
      </c>
      <c r="M199" s="1">
        <v>2.906287E-5</v>
      </c>
      <c r="N199" s="1">
        <v>2.906287E-5</v>
      </c>
      <c r="O199" s="1">
        <v>2.906287E-5</v>
      </c>
      <c r="P199" s="1">
        <v>2.906287E-5</v>
      </c>
      <c r="Q199" s="1">
        <v>2.906287E-5</v>
      </c>
      <c r="R199" s="1">
        <v>2.906287E-5</v>
      </c>
      <c r="S199" s="1">
        <v>2.906287E-5</v>
      </c>
      <c r="T199" s="1">
        <v>2.906287E-5</v>
      </c>
      <c r="U199" s="1">
        <v>2.906287E-5</v>
      </c>
      <c r="W199" s="1">
        <v>8.4965999999999993E-6</v>
      </c>
      <c r="X199" s="1">
        <v>8.4965999999999993E-6</v>
      </c>
      <c r="Y199" s="1">
        <v>8.4965999999999993E-6</v>
      </c>
      <c r="Z199" s="1">
        <v>8.4965999999999993E-6</v>
      </c>
      <c r="AA199" s="1">
        <v>8.4965999999999993E-6</v>
      </c>
      <c r="AB199" s="1">
        <v>8.4965999999999993E-6</v>
      </c>
      <c r="AC199" s="1">
        <v>8.4965999999999993E-6</v>
      </c>
      <c r="AD199" s="1">
        <v>8.4965999999999993E-6</v>
      </c>
      <c r="AE199" s="1">
        <v>8.4965999999999993E-6</v>
      </c>
      <c r="AF199" s="1">
        <v>8.4965999999999993E-6</v>
      </c>
      <c r="AG199" s="1">
        <v>8.4965999999999993E-6</v>
      </c>
      <c r="AH199" s="1">
        <v>8.4965999999999993E-6</v>
      </c>
      <c r="AI199" s="1">
        <v>8.4965999999999993E-6</v>
      </c>
      <c r="AJ199" s="1">
        <v>8.4965999999999993E-6</v>
      </c>
      <c r="AK199" s="1">
        <v>8.4965999999999993E-6</v>
      </c>
      <c r="AL199" s="1">
        <v>8.4965999999999993E-6</v>
      </c>
      <c r="AM199" s="1">
        <v>8.4965999999999993E-6</v>
      </c>
      <c r="AN199" s="1">
        <v>8.4965999999999993E-6</v>
      </c>
      <c r="AO199" s="1">
        <v>8.4965999999999993E-6</v>
      </c>
      <c r="AP199" s="1">
        <v>8.4965999999999993E-6</v>
      </c>
    </row>
    <row r="200" spans="2:42" x14ac:dyDescent="0.25">
      <c r="B200" s="1">
        <v>2.906287E-5</v>
      </c>
      <c r="C200" s="1">
        <v>2.906287E-5</v>
      </c>
      <c r="D200" s="1">
        <v>2.906287E-5</v>
      </c>
      <c r="E200" s="1">
        <v>2.906287E-5</v>
      </c>
      <c r="F200" s="1">
        <v>2.906287E-5</v>
      </c>
      <c r="G200" s="1">
        <v>2.906287E-5</v>
      </c>
      <c r="H200" s="1">
        <v>2.906287E-5</v>
      </c>
      <c r="I200" s="1">
        <v>2.906287E-5</v>
      </c>
      <c r="J200" s="1">
        <v>2.906287E-5</v>
      </c>
      <c r="K200" s="1">
        <v>2.906287E-5</v>
      </c>
      <c r="L200" s="1">
        <v>2.906287E-5</v>
      </c>
      <c r="M200" s="1">
        <v>2.906287E-5</v>
      </c>
      <c r="N200" s="1">
        <v>2.906287E-5</v>
      </c>
      <c r="O200" s="1">
        <v>2.906287E-5</v>
      </c>
      <c r="P200" s="1">
        <v>2.906287E-5</v>
      </c>
      <c r="Q200" s="1">
        <v>2.906287E-5</v>
      </c>
      <c r="R200" s="1">
        <v>2.906287E-5</v>
      </c>
      <c r="S200" s="1">
        <v>2.906287E-5</v>
      </c>
      <c r="T200" s="1">
        <v>2.906287E-5</v>
      </c>
      <c r="U200" s="1">
        <v>2.906287E-5</v>
      </c>
      <c r="W200" s="1">
        <v>8.4965999999999993E-6</v>
      </c>
      <c r="X200" s="1">
        <v>8.4965999999999993E-6</v>
      </c>
      <c r="Y200" s="1">
        <v>8.4965999999999993E-6</v>
      </c>
      <c r="Z200" s="1">
        <v>8.4965999999999993E-6</v>
      </c>
      <c r="AA200" s="1">
        <v>8.4965999999999993E-6</v>
      </c>
      <c r="AB200" s="1">
        <v>8.4965999999999993E-6</v>
      </c>
      <c r="AC200" s="1">
        <v>8.4965999999999993E-6</v>
      </c>
      <c r="AD200" s="1">
        <v>8.4965999999999993E-6</v>
      </c>
      <c r="AE200" s="1">
        <v>8.4965999999999993E-6</v>
      </c>
      <c r="AF200" s="1">
        <v>8.4965999999999993E-6</v>
      </c>
      <c r="AG200" s="1">
        <v>8.4965999999999993E-6</v>
      </c>
      <c r="AH200" s="1">
        <v>8.4965999999999993E-6</v>
      </c>
      <c r="AI200" s="1">
        <v>8.4965999999999993E-6</v>
      </c>
      <c r="AJ200" s="1">
        <v>8.4965999999999993E-6</v>
      </c>
      <c r="AK200" s="1">
        <v>8.4965999999999993E-6</v>
      </c>
      <c r="AL200" s="1">
        <v>8.4965999999999993E-6</v>
      </c>
      <c r="AM200" s="1">
        <v>8.4965999999999993E-6</v>
      </c>
      <c r="AN200" s="1">
        <v>8.4965999999999993E-6</v>
      </c>
      <c r="AO200" s="1">
        <v>8.4965999999999993E-6</v>
      </c>
      <c r="AP200" s="1">
        <v>8.4965999999999993E-6</v>
      </c>
    </row>
    <row r="201" spans="2:42" x14ac:dyDescent="0.25">
      <c r="B201" s="1">
        <v>2.906287E-5</v>
      </c>
      <c r="C201" s="1">
        <v>2.906287E-5</v>
      </c>
      <c r="D201" s="1">
        <v>2.906287E-5</v>
      </c>
      <c r="E201" s="1">
        <v>2.906287E-5</v>
      </c>
      <c r="F201" s="1">
        <v>2.906287E-5</v>
      </c>
      <c r="G201" s="1">
        <v>2.906287E-5</v>
      </c>
      <c r="H201" s="1">
        <v>2.906287E-5</v>
      </c>
      <c r="I201" s="1">
        <v>2.906287E-5</v>
      </c>
      <c r="J201" s="1">
        <v>2.906287E-5</v>
      </c>
      <c r="K201" s="1">
        <v>2.906287E-5</v>
      </c>
      <c r="L201" s="1">
        <v>2.906287E-5</v>
      </c>
      <c r="M201" s="1">
        <v>2.906287E-5</v>
      </c>
      <c r="N201" s="1">
        <v>2.906287E-5</v>
      </c>
      <c r="O201" s="1">
        <v>2.906287E-5</v>
      </c>
      <c r="P201" s="1">
        <v>2.906287E-5</v>
      </c>
      <c r="Q201" s="1">
        <v>2.906287E-5</v>
      </c>
      <c r="R201" s="1">
        <v>2.906287E-5</v>
      </c>
      <c r="S201" s="1">
        <v>2.906287E-5</v>
      </c>
      <c r="T201" s="1">
        <v>2.906287E-5</v>
      </c>
      <c r="U201" s="1">
        <v>2.906287E-5</v>
      </c>
      <c r="W201" s="1">
        <v>8.4965999999999993E-6</v>
      </c>
      <c r="X201" s="1">
        <v>8.4965999999999993E-6</v>
      </c>
      <c r="Y201" s="1">
        <v>8.4965999999999993E-6</v>
      </c>
      <c r="Z201" s="1">
        <v>8.4965999999999993E-6</v>
      </c>
      <c r="AA201" s="1">
        <v>8.4965999999999993E-6</v>
      </c>
      <c r="AB201" s="1">
        <v>8.4965999999999993E-6</v>
      </c>
      <c r="AC201" s="1">
        <v>8.4965999999999993E-6</v>
      </c>
      <c r="AD201" s="1">
        <v>8.4965999999999993E-6</v>
      </c>
      <c r="AE201" s="1">
        <v>8.4965999999999993E-6</v>
      </c>
      <c r="AF201" s="1">
        <v>8.4965999999999993E-6</v>
      </c>
      <c r="AG201" s="1">
        <v>8.4965999999999993E-6</v>
      </c>
      <c r="AH201" s="1">
        <v>8.4965999999999993E-6</v>
      </c>
      <c r="AI201" s="1">
        <v>8.4965999999999993E-6</v>
      </c>
      <c r="AJ201" s="1">
        <v>8.4965999999999993E-6</v>
      </c>
      <c r="AK201" s="1">
        <v>8.4965999999999993E-6</v>
      </c>
      <c r="AL201" s="1">
        <v>8.4965999999999993E-6</v>
      </c>
      <c r="AM201" s="1">
        <v>8.4965999999999993E-6</v>
      </c>
      <c r="AN201" s="1">
        <v>8.4965999999999993E-6</v>
      </c>
      <c r="AO201" s="1">
        <v>8.4965999999999993E-6</v>
      </c>
      <c r="AP201" s="1">
        <v>8.4965999999999993E-6</v>
      </c>
    </row>
    <row r="202" spans="2:42" x14ac:dyDescent="0.25">
      <c r="B202" s="1">
        <v>2.906287E-5</v>
      </c>
      <c r="C202" s="1">
        <v>2.906287E-5</v>
      </c>
      <c r="D202" s="1">
        <v>2.906287E-5</v>
      </c>
      <c r="E202" s="1">
        <v>2.906287E-5</v>
      </c>
      <c r="F202" s="1">
        <v>2.906287E-5</v>
      </c>
      <c r="G202" s="1">
        <v>2.906287E-5</v>
      </c>
      <c r="H202" s="1">
        <v>2.906287E-5</v>
      </c>
      <c r="I202" s="1">
        <v>2.906287E-5</v>
      </c>
      <c r="J202" s="1">
        <v>2.906287E-5</v>
      </c>
      <c r="K202" s="1">
        <v>2.906287E-5</v>
      </c>
      <c r="L202" s="1">
        <v>2.906287E-5</v>
      </c>
      <c r="M202" s="1">
        <v>2.906287E-5</v>
      </c>
      <c r="N202" s="1">
        <v>2.906287E-5</v>
      </c>
      <c r="O202" s="1">
        <v>2.906287E-5</v>
      </c>
      <c r="P202" s="1">
        <v>2.906287E-5</v>
      </c>
      <c r="Q202" s="1">
        <v>2.906287E-5</v>
      </c>
      <c r="R202" s="1">
        <v>2.906287E-5</v>
      </c>
      <c r="S202" s="1">
        <v>2.906287E-5</v>
      </c>
      <c r="T202" s="1">
        <v>2.906287E-5</v>
      </c>
      <c r="U202" s="1">
        <v>2.906287E-5</v>
      </c>
      <c r="W202" s="1">
        <v>8.4965999999999993E-6</v>
      </c>
      <c r="X202" s="1">
        <v>8.4965999999999993E-6</v>
      </c>
      <c r="Y202" s="1">
        <v>8.4965999999999993E-6</v>
      </c>
      <c r="Z202" s="1">
        <v>8.4965999999999993E-6</v>
      </c>
      <c r="AA202" s="1">
        <v>8.4965999999999993E-6</v>
      </c>
      <c r="AB202" s="1">
        <v>8.4965999999999993E-6</v>
      </c>
      <c r="AC202" s="1">
        <v>8.4965999999999993E-6</v>
      </c>
      <c r="AD202" s="1">
        <v>8.4965999999999993E-6</v>
      </c>
      <c r="AE202" s="1">
        <v>8.4965999999999993E-6</v>
      </c>
      <c r="AF202" s="1">
        <v>8.4965999999999993E-6</v>
      </c>
      <c r="AG202" s="1">
        <v>8.4965999999999993E-6</v>
      </c>
      <c r="AH202" s="1">
        <v>8.4965999999999993E-6</v>
      </c>
      <c r="AI202" s="1">
        <v>8.4965999999999993E-6</v>
      </c>
      <c r="AJ202" s="1">
        <v>8.4965999999999993E-6</v>
      </c>
      <c r="AK202" s="1">
        <v>8.4965999999999993E-6</v>
      </c>
      <c r="AL202" s="1">
        <v>8.4965999999999993E-6</v>
      </c>
      <c r="AM202" s="1">
        <v>8.4965999999999993E-6</v>
      </c>
      <c r="AN202" s="1">
        <v>8.4965999999999993E-6</v>
      </c>
      <c r="AO202" s="1">
        <v>8.4965999999999993E-6</v>
      </c>
      <c r="AP202" s="1">
        <v>8.4965999999999993E-6</v>
      </c>
    </row>
    <row r="203" spans="2:42" x14ac:dyDescent="0.25">
      <c r="B203" s="1">
        <v>2.906287E-5</v>
      </c>
      <c r="C203" s="1">
        <v>2.906287E-5</v>
      </c>
      <c r="D203" s="1">
        <v>2.906287E-5</v>
      </c>
      <c r="E203" s="1">
        <v>2.906287E-5</v>
      </c>
      <c r="F203" s="1">
        <v>2.906287E-5</v>
      </c>
      <c r="G203" s="1">
        <v>2.906287E-5</v>
      </c>
      <c r="H203" s="1">
        <v>2.906287E-5</v>
      </c>
      <c r="I203" s="1">
        <v>2.906287E-5</v>
      </c>
      <c r="J203" s="1">
        <v>2.906287E-5</v>
      </c>
      <c r="K203" s="1">
        <v>2.906287E-5</v>
      </c>
      <c r="L203" s="1">
        <v>2.906287E-5</v>
      </c>
      <c r="M203" s="1">
        <v>2.906287E-5</v>
      </c>
      <c r="N203" s="1">
        <v>2.906287E-5</v>
      </c>
      <c r="O203" s="1">
        <v>2.906287E-5</v>
      </c>
      <c r="P203" s="1">
        <v>2.906287E-5</v>
      </c>
      <c r="Q203" s="1">
        <v>2.906287E-5</v>
      </c>
      <c r="R203" s="1">
        <v>2.906287E-5</v>
      </c>
      <c r="S203" s="1">
        <v>2.906287E-5</v>
      </c>
      <c r="T203" s="1">
        <v>2.906287E-5</v>
      </c>
      <c r="U203" s="1">
        <v>2.906287E-5</v>
      </c>
      <c r="W203" s="1">
        <v>8.4965999999999993E-6</v>
      </c>
      <c r="X203" s="1">
        <v>8.4965999999999993E-6</v>
      </c>
      <c r="Y203" s="1">
        <v>8.4965999999999993E-6</v>
      </c>
      <c r="Z203" s="1">
        <v>8.4965999999999993E-6</v>
      </c>
      <c r="AA203" s="1">
        <v>8.4965999999999993E-6</v>
      </c>
      <c r="AB203" s="1">
        <v>8.4965999999999993E-6</v>
      </c>
      <c r="AC203" s="1">
        <v>8.4965999999999993E-6</v>
      </c>
      <c r="AD203" s="1">
        <v>8.4965999999999993E-6</v>
      </c>
      <c r="AE203" s="1">
        <v>8.4965999999999993E-6</v>
      </c>
      <c r="AF203" s="1">
        <v>8.4965999999999993E-6</v>
      </c>
      <c r="AG203" s="1">
        <v>8.4965999999999993E-6</v>
      </c>
      <c r="AH203" s="1">
        <v>8.4965999999999993E-6</v>
      </c>
      <c r="AI203" s="1">
        <v>8.4965999999999993E-6</v>
      </c>
      <c r="AJ203" s="1">
        <v>8.4965999999999993E-6</v>
      </c>
      <c r="AK203" s="1">
        <v>8.4965999999999993E-6</v>
      </c>
      <c r="AL203" s="1">
        <v>8.4965999999999993E-6</v>
      </c>
      <c r="AM203" s="1">
        <v>8.4965999999999993E-6</v>
      </c>
      <c r="AN203" s="1">
        <v>8.4965999999999993E-6</v>
      </c>
      <c r="AO203" s="1">
        <v>8.4965999999999993E-6</v>
      </c>
      <c r="AP203" s="1">
        <v>8.4965999999999993E-6</v>
      </c>
    </row>
    <row r="204" spans="2:42" x14ac:dyDescent="0.25">
      <c r="B204" s="1">
        <v>2.906287E-5</v>
      </c>
      <c r="C204" s="1">
        <v>2.906287E-5</v>
      </c>
      <c r="D204" s="1">
        <v>2.906287E-5</v>
      </c>
      <c r="E204" s="1">
        <v>2.906287E-5</v>
      </c>
      <c r="F204" s="1">
        <v>2.906287E-5</v>
      </c>
      <c r="G204" s="1">
        <v>2.906287E-5</v>
      </c>
      <c r="H204" s="1">
        <v>2.906287E-5</v>
      </c>
      <c r="I204" s="1">
        <v>2.906287E-5</v>
      </c>
      <c r="J204" s="1">
        <v>2.906287E-5</v>
      </c>
      <c r="K204" s="1">
        <v>2.906287E-5</v>
      </c>
      <c r="L204" s="1">
        <v>2.906287E-5</v>
      </c>
      <c r="M204" s="1">
        <v>2.906287E-5</v>
      </c>
      <c r="N204" s="1">
        <v>2.906287E-5</v>
      </c>
      <c r="O204" s="1">
        <v>2.906287E-5</v>
      </c>
      <c r="P204" s="1">
        <v>2.906287E-5</v>
      </c>
      <c r="Q204" s="1">
        <v>2.906287E-5</v>
      </c>
      <c r="R204" s="1">
        <v>2.906287E-5</v>
      </c>
      <c r="S204" s="1">
        <v>2.906287E-5</v>
      </c>
      <c r="T204" s="1">
        <v>2.906287E-5</v>
      </c>
      <c r="X204" s="1">
        <v>8.4965999999999993E-6</v>
      </c>
      <c r="Y204" s="1">
        <v>8.4965999999999993E-6</v>
      </c>
      <c r="Z204" s="1">
        <v>8.4965999999999993E-6</v>
      </c>
      <c r="AA204" s="1">
        <v>8.4965999999999993E-6</v>
      </c>
      <c r="AB204" s="1">
        <v>8.4965999999999993E-6</v>
      </c>
      <c r="AC204" s="1">
        <v>8.4965999999999993E-6</v>
      </c>
      <c r="AD204" s="1">
        <v>8.4965999999999993E-6</v>
      </c>
      <c r="AE204" s="1">
        <v>8.4965999999999993E-6</v>
      </c>
      <c r="AF204" s="1">
        <v>8.4965999999999993E-6</v>
      </c>
      <c r="AG204" s="1">
        <v>8.4965999999999993E-6</v>
      </c>
      <c r="AH204" s="1">
        <v>8.4965999999999993E-6</v>
      </c>
      <c r="AI204" s="1">
        <v>8.4965999999999993E-6</v>
      </c>
      <c r="AJ204" s="1">
        <v>8.4965999999999993E-6</v>
      </c>
      <c r="AK204" s="1">
        <v>8.4965999999999993E-6</v>
      </c>
      <c r="AL204" s="1">
        <v>8.4965999999999993E-6</v>
      </c>
      <c r="AM204" s="1">
        <v>8.4965999999999993E-6</v>
      </c>
      <c r="AN204" s="1">
        <v>8.4965999999999993E-6</v>
      </c>
      <c r="AO204" s="1">
        <v>8.4965999999999993E-6</v>
      </c>
      <c r="AP204" s="1">
        <v>8.4965999999999993E-6</v>
      </c>
    </row>
  </sheetData>
  <conditionalFormatting sqref="A1:AT9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:AU203 A204:T204 X204:AU204 A205:AU206 A209:AU211 A207:T208 X207:AU20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60AE27-61F5-4522-9C9A-4A1478E19AF3}">
  <sheetPr>
    <tabColor theme="9" tint="0.79998168889431442"/>
  </sheetPr>
  <dimension ref="B2:AJ8"/>
  <sheetViews>
    <sheetView zoomScale="130" zoomScaleNormal="130" workbookViewId="0">
      <selection activeCell="D12" sqref="D12"/>
    </sheetView>
  </sheetViews>
  <sheetFormatPr defaultRowHeight="15" x14ac:dyDescent="0.25"/>
  <cols>
    <col min="1" max="1" width="2.28515625" style="9" customWidth="1"/>
    <col min="2" max="2" width="4" style="8" customWidth="1"/>
    <col min="3" max="4" width="4" style="9" customWidth="1"/>
    <col min="5" max="5" width="7.7109375" style="9" customWidth="1"/>
    <col min="6" max="6" width="4" style="9" customWidth="1"/>
    <col min="7" max="7" width="2.28515625" style="9" customWidth="1"/>
    <col min="8" max="8" width="4" style="8" customWidth="1"/>
    <col min="9" max="10" width="4" style="9" customWidth="1"/>
    <col min="11" max="11" width="7.7109375" style="9" customWidth="1"/>
    <col min="12" max="12" width="4" style="9" customWidth="1"/>
    <col min="13" max="13" width="2.28515625" style="9" customWidth="1"/>
    <col min="14" max="14" width="4" style="8" customWidth="1"/>
    <col min="15" max="16" width="4" style="9" customWidth="1"/>
    <col min="17" max="17" width="7.7109375" style="9" customWidth="1"/>
    <col min="18" max="18" width="4" style="9" customWidth="1"/>
    <col min="19" max="19" width="2.28515625" style="9" customWidth="1"/>
    <col min="20" max="20" width="4" style="8" customWidth="1"/>
    <col min="21" max="22" width="4" style="9" customWidth="1"/>
    <col min="23" max="23" width="7.7109375" style="9" customWidth="1"/>
    <col min="24" max="24" width="4" style="9" customWidth="1"/>
    <col min="25" max="25" width="2.28515625" style="9" customWidth="1"/>
    <col min="26" max="26" width="4" style="8" customWidth="1"/>
    <col min="27" max="28" width="4" style="9" customWidth="1"/>
    <col min="29" max="29" width="7.7109375" style="9" customWidth="1"/>
    <col min="30" max="30" width="4" style="9" customWidth="1"/>
    <col min="31" max="31" width="2.28515625" style="9" customWidth="1"/>
    <col min="32" max="32" width="4" style="8" customWidth="1"/>
    <col min="33" max="34" width="4" style="9" customWidth="1"/>
    <col min="35" max="35" width="7.7109375" style="9" customWidth="1"/>
    <col min="36" max="36" width="4" style="9" customWidth="1"/>
    <col min="37" max="37" width="2.28515625" style="9" customWidth="1"/>
    <col min="38" max="16384" width="9.140625" style="9"/>
  </cols>
  <sheetData>
    <row r="2" spans="2:36" x14ac:dyDescent="0.25">
      <c r="B2" s="8">
        <v>1</v>
      </c>
      <c r="C2" s="9">
        <v>10</v>
      </c>
      <c r="D2" s="9">
        <v>17</v>
      </c>
      <c r="E2" s="9">
        <v>-150</v>
      </c>
      <c r="F2" s="9">
        <v>0</v>
      </c>
      <c r="H2" s="8">
        <v>1</v>
      </c>
      <c r="I2" s="9">
        <v>10</v>
      </c>
      <c r="J2" s="9">
        <v>17</v>
      </c>
      <c r="K2" s="9">
        <v>-300</v>
      </c>
      <c r="L2" s="9">
        <v>0</v>
      </c>
      <c r="N2" s="8">
        <v>1</v>
      </c>
      <c r="O2" s="9">
        <v>10</v>
      </c>
      <c r="P2" s="9">
        <v>17</v>
      </c>
      <c r="Q2" s="9">
        <v>-300</v>
      </c>
      <c r="R2" s="9">
        <v>0</v>
      </c>
      <c r="T2" s="8">
        <v>1</v>
      </c>
      <c r="U2" s="9">
        <v>10</v>
      </c>
      <c r="V2" s="9">
        <v>17</v>
      </c>
      <c r="W2" s="9">
        <v>-300</v>
      </c>
      <c r="X2" s="9">
        <v>0</v>
      </c>
      <c r="Z2" s="8">
        <v>1</v>
      </c>
      <c r="AA2" s="9">
        <v>10</v>
      </c>
      <c r="AB2" s="9">
        <v>17</v>
      </c>
      <c r="AC2" s="9">
        <v>-300</v>
      </c>
      <c r="AD2" s="9">
        <v>0</v>
      </c>
      <c r="AF2" s="8">
        <v>1</v>
      </c>
      <c r="AG2" s="9">
        <v>10</v>
      </c>
      <c r="AH2" s="9">
        <v>17</v>
      </c>
      <c r="AI2" s="9">
        <v>-300</v>
      </c>
      <c r="AJ2" s="9">
        <v>0</v>
      </c>
    </row>
    <row r="3" spans="2:36" x14ac:dyDescent="0.25">
      <c r="B3" s="8">
        <v>1</v>
      </c>
      <c r="C3" s="9">
        <v>12</v>
      </c>
      <c r="D3" s="9">
        <v>14</v>
      </c>
      <c r="E3" s="9">
        <v>-150</v>
      </c>
      <c r="F3" s="9">
        <v>0</v>
      </c>
      <c r="H3" s="8">
        <v>1</v>
      </c>
      <c r="I3" s="9">
        <v>12</v>
      </c>
      <c r="J3" s="9">
        <v>14</v>
      </c>
      <c r="K3" s="9">
        <v>-300</v>
      </c>
      <c r="L3" s="9">
        <v>0</v>
      </c>
      <c r="N3" s="8">
        <v>1</v>
      </c>
      <c r="O3" s="9">
        <v>12</v>
      </c>
      <c r="P3" s="9">
        <v>14</v>
      </c>
      <c r="Q3" s="9">
        <v>-300</v>
      </c>
      <c r="R3" s="9">
        <v>0</v>
      </c>
      <c r="T3" s="8">
        <v>1</v>
      </c>
      <c r="U3" s="9">
        <v>12</v>
      </c>
      <c r="V3" s="9">
        <v>14</v>
      </c>
      <c r="W3" s="9">
        <v>-300</v>
      </c>
      <c r="X3" s="9">
        <v>0</v>
      </c>
      <c r="Z3" s="8">
        <v>1</v>
      </c>
      <c r="AA3" s="9">
        <v>12</v>
      </c>
      <c r="AB3" s="9">
        <v>14</v>
      </c>
      <c r="AC3" s="9">
        <v>-300</v>
      </c>
      <c r="AD3" s="9">
        <v>0</v>
      </c>
      <c r="AF3" s="8">
        <v>1</v>
      </c>
      <c r="AG3" s="9">
        <v>12</v>
      </c>
      <c r="AH3" s="9">
        <v>14</v>
      </c>
      <c r="AI3" s="9">
        <v>-300</v>
      </c>
      <c r="AJ3" s="9">
        <v>0</v>
      </c>
    </row>
    <row r="4" spans="2:36" x14ac:dyDescent="0.25">
      <c r="B4" s="8">
        <v>1</v>
      </c>
      <c r="C4" s="9">
        <v>21</v>
      </c>
      <c r="D4" s="9">
        <v>15</v>
      </c>
      <c r="E4" s="9">
        <v>-150</v>
      </c>
      <c r="F4" s="9">
        <v>0</v>
      </c>
      <c r="H4" s="8">
        <v>1</v>
      </c>
      <c r="I4" s="9">
        <v>21</v>
      </c>
      <c r="J4" s="9">
        <v>15</v>
      </c>
      <c r="K4" s="9">
        <v>-300</v>
      </c>
      <c r="L4" s="9">
        <v>0</v>
      </c>
      <c r="N4" s="8">
        <v>1</v>
      </c>
      <c r="O4" s="9">
        <v>21</v>
      </c>
      <c r="P4" s="9">
        <v>15</v>
      </c>
      <c r="Q4" s="9">
        <v>-300</v>
      </c>
      <c r="R4" s="9">
        <v>0</v>
      </c>
      <c r="T4" s="8">
        <v>1</v>
      </c>
      <c r="U4" s="9">
        <v>21</v>
      </c>
      <c r="V4" s="9">
        <v>15</v>
      </c>
      <c r="W4" s="9">
        <v>-300</v>
      </c>
      <c r="X4" s="9">
        <v>0</v>
      </c>
      <c r="Z4" s="8">
        <v>1</v>
      </c>
      <c r="AA4" s="9">
        <v>21</v>
      </c>
      <c r="AB4" s="9">
        <v>15</v>
      </c>
      <c r="AC4" s="9">
        <v>-300</v>
      </c>
      <c r="AD4" s="9">
        <v>0</v>
      </c>
      <c r="AF4" s="8">
        <v>1</v>
      </c>
      <c r="AG4" s="9">
        <v>21</v>
      </c>
      <c r="AH4" s="9">
        <v>15</v>
      </c>
      <c r="AI4" s="9">
        <v>-300</v>
      </c>
      <c r="AJ4" s="9">
        <v>0</v>
      </c>
    </row>
    <row r="5" spans="2:36" x14ac:dyDescent="0.25">
      <c r="B5" s="8">
        <v>1</v>
      </c>
      <c r="C5" s="9">
        <v>27</v>
      </c>
      <c r="D5" s="9">
        <v>11</v>
      </c>
      <c r="E5" s="9">
        <v>-150</v>
      </c>
      <c r="F5" s="9">
        <v>0</v>
      </c>
      <c r="H5" s="8">
        <v>1</v>
      </c>
      <c r="I5" s="9">
        <v>27</v>
      </c>
      <c r="J5" s="9">
        <v>11</v>
      </c>
      <c r="K5" s="9">
        <v>-300</v>
      </c>
      <c r="L5" s="9">
        <v>0</v>
      </c>
      <c r="N5" s="8">
        <v>1</v>
      </c>
      <c r="O5" s="9">
        <v>27</v>
      </c>
      <c r="P5" s="9">
        <v>11</v>
      </c>
      <c r="Q5" s="9">
        <v>-300</v>
      </c>
      <c r="R5" s="9">
        <v>0</v>
      </c>
      <c r="T5" s="8">
        <v>1</v>
      </c>
      <c r="U5" s="9">
        <v>27</v>
      </c>
      <c r="V5" s="9">
        <v>11</v>
      </c>
      <c r="W5" s="9">
        <v>-300</v>
      </c>
      <c r="X5" s="9">
        <v>0</v>
      </c>
      <c r="Z5" s="8">
        <v>1</v>
      </c>
      <c r="AA5" s="9">
        <v>27</v>
      </c>
      <c r="AB5" s="9">
        <v>11</v>
      </c>
      <c r="AC5" s="9">
        <v>-300</v>
      </c>
      <c r="AD5" s="9">
        <v>0</v>
      </c>
      <c r="AF5" s="8">
        <v>1</v>
      </c>
      <c r="AG5" s="9">
        <v>27</v>
      </c>
      <c r="AH5" s="9">
        <v>11</v>
      </c>
      <c r="AI5" s="9">
        <v>-300</v>
      </c>
      <c r="AJ5" s="9">
        <v>0</v>
      </c>
    </row>
    <row r="6" spans="2:36" x14ac:dyDescent="0.25">
      <c r="B6" s="8">
        <v>1</v>
      </c>
      <c r="C6" s="9">
        <v>30</v>
      </c>
      <c r="D6" s="9">
        <v>7</v>
      </c>
      <c r="E6" s="9">
        <v>-150</v>
      </c>
      <c r="F6" s="9">
        <v>0</v>
      </c>
      <c r="H6" s="8">
        <v>1</v>
      </c>
      <c r="I6" s="9">
        <v>30</v>
      </c>
      <c r="J6" s="9">
        <v>7</v>
      </c>
      <c r="K6" s="9">
        <v>-300</v>
      </c>
      <c r="L6" s="9">
        <v>0</v>
      </c>
      <c r="N6" s="8">
        <v>1</v>
      </c>
      <c r="O6" s="9">
        <v>30</v>
      </c>
      <c r="P6" s="9">
        <v>7</v>
      </c>
      <c r="Q6" s="9">
        <v>-300</v>
      </c>
      <c r="R6" s="9">
        <v>0</v>
      </c>
      <c r="T6" s="8">
        <v>1</v>
      </c>
      <c r="U6" s="9">
        <v>30</v>
      </c>
      <c r="V6" s="9">
        <v>7</v>
      </c>
      <c r="W6" s="9">
        <v>-300</v>
      </c>
      <c r="X6" s="9">
        <v>0</v>
      </c>
      <c r="Z6" s="8">
        <v>1</v>
      </c>
      <c r="AA6" s="9">
        <v>30</v>
      </c>
      <c r="AB6" s="9">
        <v>7</v>
      </c>
      <c r="AC6" s="9">
        <v>-300</v>
      </c>
      <c r="AD6" s="9">
        <v>0</v>
      </c>
      <c r="AF6" s="8">
        <v>1</v>
      </c>
      <c r="AG6" s="9">
        <v>30</v>
      </c>
      <c r="AH6" s="9">
        <v>7</v>
      </c>
      <c r="AI6" s="9">
        <v>-300</v>
      </c>
      <c r="AJ6" s="9">
        <v>0</v>
      </c>
    </row>
    <row r="7" spans="2:36" x14ac:dyDescent="0.25">
      <c r="B7" s="8">
        <v>1</v>
      </c>
      <c r="C7" s="9">
        <v>35</v>
      </c>
      <c r="D7" s="9">
        <v>13</v>
      </c>
      <c r="E7" s="9">
        <v>-150</v>
      </c>
      <c r="F7" s="9">
        <v>0</v>
      </c>
      <c r="H7" s="8">
        <v>1</v>
      </c>
      <c r="I7" s="9">
        <v>35</v>
      </c>
      <c r="J7" s="9">
        <v>13</v>
      </c>
      <c r="K7" s="9">
        <v>-300</v>
      </c>
      <c r="L7" s="9">
        <v>0</v>
      </c>
      <c r="N7" s="8">
        <v>1</v>
      </c>
      <c r="O7" s="9">
        <v>35</v>
      </c>
      <c r="P7" s="9">
        <v>13</v>
      </c>
      <c r="Q7" s="9">
        <v>-300</v>
      </c>
      <c r="R7" s="9">
        <v>0</v>
      </c>
      <c r="T7" s="8">
        <v>1</v>
      </c>
      <c r="U7" s="9">
        <v>35</v>
      </c>
      <c r="V7" s="9">
        <v>13</v>
      </c>
      <c r="W7" s="9">
        <v>-300</v>
      </c>
      <c r="X7" s="9">
        <v>0</v>
      </c>
      <c r="Z7" s="8">
        <v>1</v>
      </c>
      <c r="AA7" s="9">
        <v>35</v>
      </c>
      <c r="AB7" s="9">
        <v>13</v>
      </c>
      <c r="AC7" s="9">
        <v>-300</v>
      </c>
      <c r="AD7" s="9">
        <v>0</v>
      </c>
      <c r="AF7" s="8">
        <v>1</v>
      </c>
      <c r="AG7" s="9">
        <v>35</v>
      </c>
      <c r="AH7" s="9">
        <v>13</v>
      </c>
      <c r="AI7" s="9">
        <v>-300</v>
      </c>
      <c r="AJ7" s="9">
        <v>0</v>
      </c>
    </row>
    <row r="8" spans="2:36" x14ac:dyDescent="0.25">
      <c r="B8" s="8">
        <v>1</v>
      </c>
      <c r="C8" s="9">
        <v>25</v>
      </c>
      <c r="D8" s="9">
        <v>5</v>
      </c>
      <c r="E8" s="9">
        <v>0</v>
      </c>
      <c r="F8" s="9">
        <v>0</v>
      </c>
      <c r="H8" s="8">
        <v>1</v>
      </c>
      <c r="I8" s="9">
        <v>25</v>
      </c>
      <c r="J8" s="9">
        <v>5</v>
      </c>
      <c r="K8" s="9">
        <v>0</v>
      </c>
      <c r="L8" s="9">
        <v>0</v>
      </c>
      <c r="N8" s="8">
        <v>1</v>
      </c>
      <c r="O8" s="9">
        <v>25</v>
      </c>
      <c r="P8" s="9">
        <v>5</v>
      </c>
      <c r="Q8" s="9">
        <v>0</v>
      </c>
      <c r="R8" s="9">
        <v>0</v>
      </c>
      <c r="T8" s="8">
        <v>1</v>
      </c>
      <c r="U8" s="9">
        <v>25</v>
      </c>
      <c r="V8" s="9">
        <v>5</v>
      </c>
      <c r="W8" s="9">
        <v>0</v>
      </c>
      <c r="X8" s="9">
        <v>0</v>
      </c>
      <c r="Z8" s="8">
        <v>1</v>
      </c>
      <c r="AA8" s="9">
        <v>25</v>
      </c>
      <c r="AB8" s="9">
        <v>5</v>
      </c>
      <c r="AC8" s="9">
        <v>0</v>
      </c>
      <c r="AD8" s="9">
        <v>0</v>
      </c>
      <c r="AF8" s="8">
        <v>1</v>
      </c>
      <c r="AG8" s="9">
        <v>25</v>
      </c>
      <c r="AH8" s="9">
        <v>5</v>
      </c>
      <c r="AI8" s="9">
        <v>0</v>
      </c>
      <c r="AJ8" s="9">
        <v>0</v>
      </c>
    </row>
  </sheetData>
  <conditionalFormatting sqref="E1:E1048576 K1:K1048576 Q1:Q1048576 W1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1048576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1 AC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2:AI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9DCAE2-C8D4-4530-9B01-863D3ADB5F52}">
  <sheetPr>
    <tabColor theme="9" tint="0.79998168889431442"/>
  </sheetPr>
  <dimension ref="A1:V27"/>
  <sheetViews>
    <sheetView zoomScale="115" zoomScaleNormal="115" workbookViewId="0">
      <selection activeCell="B2" sqref="B2"/>
    </sheetView>
  </sheetViews>
  <sheetFormatPr defaultRowHeight="15" x14ac:dyDescent="0.25"/>
  <cols>
    <col min="1" max="1" width="3.85546875" customWidth="1"/>
    <col min="3" max="15" width="6.140625" bestFit="1" customWidth="1"/>
    <col min="16" max="16" width="3.85546875" customWidth="1"/>
    <col min="17" max="17" width="5" customWidth="1"/>
    <col min="18" max="18" width="5.28515625" customWidth="1"/>
    <col min="20" max="22" width="12.42578125" customWidth="1"/>
  </cols>
  <sheetData>
    <row r="1" spans="1:22" ht="17.25" customHeight="1" x14ac:dyDescent="0.25">
      <c r="A1" s="5"/>
      <c r="B1" s="11" t="s">
        <v>41</v>
      </c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5"/>
      <c r="R1" s="5"/>
      <c r="S1" s="11" t="s">
        <v>61</v>
      </c>
      <c r="T1" s="11"/>
      <c r="U1" s="11"/>
      <c r="V1" s="11"/>
    </row>
    <row r="2" spans="1:22" ht="78" customHeight="1" x14ac:dyDescent="0.25">
      <c r="A2" s="5"/>
      <c r="B2" s="11" t="s">
        <v>0</v>
      </c>
      <c r="C2" s="12" t="s">
        <v>1</v>
      </c>
      <c r="D2" s="12" t="s">
        <v>2</v>
      </c>
      <c r="E2" s="12" t="s">
        <v>3</v>
      </c>
      <c r="F2" s="12" t="s">
        <v>4</v>
      </c>
      <c r="G2" s="12" t="s">
        <v>5</v>
      </c>
      <c r="H2" s="12" t="s">
        <v>6</v>
      </c>
      <c r="I2" s="12" t="s">
        <v>7</v>
      </c>
      <c r="J2" s="12" t="s">
        <v>8</v>
      </c>
      <c r="K2" s="12" t="s">
        <v>9</v>
      </c>
      <c r="L2" s="12" t="s">
        <v>10</v>
      </c>
      <c r="M2" s="12" t="s">
        <v>11</v>
      </c>
      <c r="N2" s="12" t="s">
        <v>12</v>
      </c>
      <c r="O2" s="12" t="s">
        <v>13</v>
      </c>
      <c r="P2" s="5"/>
      <c r="R2" s="5"/>
      <c r="S2" s="11" t="s">
        <v>0</v>
      </c>
      <c r="T2" s="12" t="s">
        <v>58</v>
      </c>
      <c r="U2" s="12" t="s">
        <v>59</v>
      </c>
      <c r="V2" s="12" t="s">
        <v>60</v>
      </c>
    </row>
    <row r="3" spans="1:22" x14ac:dyDescent="0.25">
      <c r="A3" s="5"/>
      <c r="B3">
        <v>3652.5</v>
      </c>
      <c r="C3" s="2">
        <v>34.626503820000003</v>
      </c>
      <c r="D3" s="2">
        <v>35.594706870000003</v>
      </c>
      <c r="E3" s="2">
        <v>35.715487869999997</v>
      </c>
      <c r="F3" s="2">
        <v>36.718945410000003</v>
      </c>
      <c r="G3" s="2">
        <v>34.79735823</v>
      </c>
      <c r="H3" s="2">
        <v>34.378744169999997</v>
      </c>
      <c r="I3" s="2">
        <v>34.713368180000003</v>
      </c>
      <c r="J3" s="2">
        <v>34.239559319999998</v>
      </c>
      <c r="K3" s="2">
        <v>35.452833800000001</v>
      </c>
      <c r="L3" s="2">
        <v>35.066278259999997</v>
      </c>
      <c r="M3" s="2">
        <v>34.166172930000002</v>
      </c>
      <c r="N3" s="2">
        <v>34.63615755</v>
      </c>
      <c r="O3" s="2">
        <v>34.341888969999999</v>
      </c>
      <c r="P3" s="5"/>
      <c r="R3" s="5">
        <v>0</v>
      </c>
      <c r="S3">
        <v>3652.5</v>
      </c>
      <c r="T3" s="2">
        <v>-1271.60937279521</v>
      </c>
      <c r="U3" s="2">
        <v>-934.74488579041099</v>
      </c>
      <c r="V3" s="2">
        <v>2675.69484928356</v>
      </c>
    </row>
    <row r="4" spans="1:22" x14ac:dyDescent="0.25">
      <c r="A4" s="5"/>
      <c r="B4">
        <v>3683.5</v>
      </c>
      <c r="C4" s="2">
        <v>34.63356031</v>
      </c>
      <c r="D4" s="2">
        <v>35.608652650000003</v>
      </c>
      <c r="E4" s="2">
        <v>35.728758720000002</v>
      </c>
      <c r="F4" s="2">
        <v>36.73207987</v>
      </c>
      <c r="G4" s="2">
        <v>34.76849387</v>
      </c>
      <c r="H4" s="2">
        <v>34.359507880000002</v>
      </c>
      <c r="I4" s="2">
        <v>34.679022889999999</v>
      </c>
      <c r="J4" s="2">
        <v>34.205825109999999</v>
      </c>
      <c r="K4" s="2">
        <v>35.436126719999997</v>
      </c>
      <c r="L4" s="2">
        <v>35.008395550000003</v>
      </c>
      <c r="M4" s="2">
        <v>34.156127400000003</v>
      </c>
      <c r="N4" s="2">
        <v>34.604404049999999</v>
      </c>
      <c r="O4" s="2">
        <v>34.285080309999998</v>
      </c>
      <c r="P4" s="5"/>
      <c r="R4" s="5">
        <f>R3+1</f>
        <v>1</v>
      </c>
      <c r="S4">
        <v>3683.5</v>
      </c>
      <c r="T4" s="2">
        <v>-1188.2613010603</v>
      </c>
      <c r="U4" s="2">
        <v>-903.58310543113805</v>
      </c>
      <c r="V4" s="2">
        <v>2561.7000041023598</v>
      </c>
    </row>
    <row r="5" spans="1:22" x14ac:dyDescent="0.25">
      <c r="A5" s="5"/>
      <c r="B5">
        <v>3712.5</v>
      </c>
      <c r="C5" s="2">
        <v>34.684382229999997</v>
      </c>
      <c r="D5" s="2">
        <v>35.696182649999997</v>
      </c>
      <c r="E5" s="2">
        <v>35.81815434</v>
      </c>
      <c r="F5" s="2">
        <v>36.83330419</v>
      </c>
      <c r="G5" s="2">
        <v>34.821230450000002</v>
      </c>
      <c r="H5" s="2">
        <v>34.399717780000003</v>
      </c>
      <c r="I5" s="2">
        <v>34.726236309999997</v>
      </c>
      <c r="J5" s="2">
        <v>34.240510919999998</v>
      </c>
      <c r="K5" s="2">
        <v>35.50067833</v>
      </c>
      <c r="L5" s="2">
        <v>35.055096089999999</v>
      </c>
      <c r="M5" s="2">
        <v>34.195098180000002</v>
      </c>
      <c r="N5" s="2">
        <v>34.654121269999997</v>
      </c>
      <c r="O5" s="2">
        <v>34.328379730000002</v>
      </c>
      <c r="P5" s="5"/>
      <c r="R5" s="5">
        <f t="shared" ref="R5:R27" si="0">R4+1</f>
        <v>2</v>
      </c>
      <c r="S5">
        <v>3712.5</v>
      </c>
      <c r="T5" s="2">
        <v>-1278.1764094125299</v>
      </c>
      <c r="U5" s="2">
        <v>-975.062935020086</v>
      </c>
      <c r="V5" s="2">
        <v>2720.1809875792101</v>
      </c>
    </row>
    <row r="6" spans="1:22" x14ac:dyDescent="0.25">
      <c r="A6" s="5"/>
      <c r="B6">
        <v>3743.5</v>
      </c>
      <c r="C6" s="2">
        <v>34.756157020000003</v>
      </c>
      <c r="D6" s="2">
        <v>35.829616979999997</v>
      </c>
      <c r="E6" s="2">
        <v>35.956444449999999</v>
      </c>
      <c r="F6" s="2">
        <v>36.997417560000002</v>
      </c>
      <c r="G6" s="2">
        <v>34.920982850000001</v>
      </c>
      <c r="H6" s="2">
        <v>34.469788250000001</v>
      </c>
      <c r="I6" s="2">
        <v>34.822797870000002</v>
      </c>
      <c r="J6" s="2">
        <v>34.303633920000003</v>
      </c>
      <c r="K6" s="2">
        <v>35.624531419999997</v>
      </c>
      <c r="L6" s="2">
        <v>35.16628575</v>
      </c>
      <c r="M6" s="2">
        <v>34.25847898</v>
      </c>
      <c r="N6" s="2">
        <v>34.754157169999999</v>
      </c>
      <c r="O6" s="2">
        <v>34.416087519999998</v>
      </c>
      <c r="P6" s="5"/>
      <c r="R6" s="5">
        <f t="shared" si="0"/>
        <v>3</v>
      </c>
      <c r="S6">
        <v>3743.5</v>
      </c>
      <c r="T6" s="2">
        <v>-1442.0040510164799</v>
      </c>
      <c r="U6" s="2">
        <v>-1100.48363406612</v>
      </c>
      <c r="V6" s="2">
        <v>3005.0224561353002</v>
      </c>
    </row>
    <row r="7" spans="1:22" x14ac:dyDescent="0.25">
      <c r="A7" s="5"/>
      <c r="B7">
        <v>3773.5</v>
      </c>
      <c r="C7" s="2">
        <v>34.813334009999998</v>
      </c>
      <c r="D7" s="2">
        <v>35.948796979999997</v>
      </c>
      <c r="E7" s="2">
        <v>36.081708839999997</v>
      </c>
      <c r="F7" s="2">
        <v>37.157082930000001</v>
      </c>
      <c r="G7" s="2">
        <v>35.008383000000002</v>
      </c>
      <c r="H7" s="2">
        <v>34.526044570000003</v>
      </c>
      <c r="I7" s="2">
        <v>34.909527079999997</v>
      </c>
      <c r="J7" s="2">
        <v>34.354764400000001</v>
      </c>
      <c r="K7" s="2">
        <v>35.744618899999999</v>
      </c>
      <c r="L7" s="2">
        <v>35.27416513</v>
      </c>
      <c r="M7" s="2">
        <v>34.308607309999999</v>
      </c>
      <c r="N7" s="2">
        <v>34.844029880000001</v>
      </c>
      <c r="O7" s="2">
        <v>34.490486429999997</v>
      </c>
      <c r="P7" s="5"/>
      <c r="R7" s="5">
        <f t="shared" si="0"/>
        <v>4</v>
      </c>
      <c r="S7">
        <v>3773.5</v>
      </c>
      <c r="T7" s="2">
        <v>-1576.9053307819299</v>
      </c>
      <c r="U7" s="2">
        <v>-1201.1014677851001</v>
      </c>
      <c r="V7" s="2">
        <v>3237.2669163881201</v>
      </c>
    </row>
    <row r="8" spans="1:22" x14ac:dyDescent="0.25">
      <c r="A8" s="5"/>
      <c r="B8">
        <v>3804.5</v>
      </c>
      <c r="C8" s="2">
        <v>34.833239620000001</v>
      </c>
      <c r="D8" s="2">
        <v>36.012429339999997</v>
      </c>
      <c r="E8" s="2">
        <v>36.151005490000003</v>
      </c>
      <c r="F8" s="2">
        <v>37.264511640000002</v>
      </c>
      <c r="G8" s="2">
        <v>35.042354369999998</v>
      </c>
      <c r="H8" s="2">
        <v>34.540115569999998</v>
      </c>
      <c r="I8" s="2">
        <v>34.943884160000003</v>
      </c>
      <c r="J8" s="2">
        <v>34.368288110000002</v>
      </c>
      <c r="K8" s="2">
        <v>35.811765170000001</v>
      </c>
      <c r="L8" s="2">
        <v>35.328822119999998</v>
      </c>
      <c r="M8" s="2">
        <v>34.320757020000002</v>
      </c>
      <c r="N8" s="2">
        <v>34.880142710000001</v>
      </c>
      <c r="O8" s="2">
        <v>34.513815729999997</v>
      </c>
      <c r="P8" s="5"/>
      <c r="R8" s="5">
        <f t="shared" si="0"/>
        <v>5</v>
      </c>
      <c r="S8">
        <v>3804.5</v>
      </c>
      <c r="T8" s="2">
        <v>-1618.96262286657</v>
      </c>
      <c r="U8" s="2">
        <v>-1225.2296389615699</v>
      </c>
      <c r="V8" s="2">
        <v>3303.0353589496399</v>
      </c>
    </row>
    <row r="9" spans="1:22" x14ac:dyDescent="0.25">
      <c r="A9" s="5"/>
      <c r="B9">
        <v>3834.5</v>
      </c>
      <c r="C9" s="2">
        <v>34.801430879999998</v>
      </c>
      <c r="D9" s="2">
        <v>35.986041159999999</v>
      </c>
      <c r="E9" s="2">
        <v>36.127537169999997</v>
      </c>
      <c r="F9" s="2">
        <v>37.270723279999999</v>
      </c>
      <c r="G9" s="2">
        <v>34.994916570000001</v>
      </c>
      <c r="H9" s="2">
        <v>34.496313129999997</v>
      </c>
      <c r="I9" s="2">
        <v>34.896112350000003</v>
      </c>
      <c r="J9" s="2">
        <v>34.330070429999999</v>
      </c>
      <c r="K9" s="2">
        <v>35.782972280000003</v>
      </c>
      <c r="L9" s="2">
        <v>35.290573129999999</v>
      </c>
      <c r="M9" s="2">
        <v>34.281865320000001</v>
      </c>
      <c r="N9" s="2">
        <v>34.831683130000002</v>
      </c>
      <c r="O9" s="2">
        <v>34.462815569999997</v>
      </c>
      <c r="P9" s="5"/>
      <c r="R9" s="5">
        <f t="shared" si="0"/>
        <v>6</v>
      </c>
      <c r="S9">
        <v>3834.5</v>
      </c>
      <c r="T9" s="2">
        <v>-1620.0409932590701</v>
      </c>
      <c r="U9" s="2">
        <v>-1226.68701974492</v>
      </c>
      <c r="V9" s="2">
        <v>3305.4935048045099</v>
      </c>
    </row>
    <row r="10" spans="1:22" x14ac:dyDescent="0.25">
      <c r="A10" s="5"/>
      <c r="B10">
        <v>3865.5</v>
      </c>
      <c r="C10" s="2">
        <v>34.717696050000001</v>
      </c>
      <c r="D10" s="2">
        <v>35.86173806</v>
      </c>
      <c r="E10" s="2">
        <v>36.002153900000003</v>
      </c>
      <c r="F10" s="2">
        <v>37.158121770000001</v>
      </c>
      <c r="G10" s="2">
        <v>34.862262129999998</v>
      </c>
      <c r="H10" s="2">
        <v>34.393826189999999</v>
      </c>
      <c r="I10" s="2">
        <v>34.760461120000002</v>
      </c>
      <c r="J10" s="2">
        <v>34.237273459999997</v>
      </c>
      <c r="K10" s="2">
        <v>35.643605819999998</v>
      </c>
      <c r="L10" s="2">
        <v>35.147570139999999</v>
      </c>
      <c r="M10" s="2">
        <v>34.189079130000003</v>
      </c>
      <c r="N10" s="2">
        <v>34.693317100000002</v>
      </c>
      <c r="O10" s="2">
        <v>34.336011079999999</v>
      </c>
      <c r="P10" s="5"/>
      <c r="R10" s="5">
        <f t="shared" si="0"/>
        <v>7</v>
      </c>
      <c r="S10">
        <v>3865.5</v>
      </c>
      <c r="T10" s="2">
        <v>-1311.9217463612199</v>
      </c>
      <c r="U10" s="2">
        <v>-962.54304749144706</v>
      </c>
      <c r="V10" s="2">
        <v>2742.9779242434802</v>
      </c>
    </row>
    <row r="11" spans="1:22" x14ac:dyDescent="0.25">
      <c r="A11" s="5"/>
      <c r="B11">
        <v>3896.5</v>
      </c>
      <c r="C11" s="2">
        <v>34.60229416</v>
      </c>
      <c r="D11" s="2">
        <v>35.664809949999999</v>
      </c>
      <c r="E11" s="2">
        <v>35.799710810000001</v>
      </c>
      <c r="F11" s="2">
        <v>36.944339530000001</v>
      </c>
      <c r="G11" s="2">
        <v>34.672915690000004</v>
      </c>
      <c r="H11" s="2">
        <v>34.257763339999997</v>
      </c>
      <c r="I11" s="2">
        <v>34.564751809999997</v>
      </c>
      <c r="J11" s="2">
        <v>34.113286389999999</v>
      </c>
      <c r="K11" s="2">
        <v>35.417115389999999</v>
      </c>
      <c r="L11" s="2">
        <v>34.92553667</v>
      </c>
      <c r="M11" s="2">
        <v>34.066511050000003</v>
      </c>
      <c r="N11" s="2">
        <v>34.49367616</v>
      </c>
      <c r="O11" s="2">
        <v>34.161864970000003</v>
      </c>
      <c r="P11" s="5"/>
      <c r="R11" s="5">
        <f t="shared" si="0"/>
        <v>8</v>
      </c>
      <c r="S11">
        <v>3896.5</v>
      </c>
      <c r="T11" s="2">
        <v>-1013.65463461293</v>
      </c>
      <c r="U11" s="2">
        <v>-720.46389986113104</v>
      </c>
      <c r="V11" s="2">
        <v>2210.7462692947001</v>
      </c>
    </row>
    <row r="12" spans="1:22" x14ac:dyDescent="0.25">
      <c r="A12" s="5"/>
      <c r="B12">
        <v>3926.5</v>
      </c>
      <c r="C12" s="2">
        <v>34.485344130000001</v>
      </c>
      <c r="D12" s="2">
        <v>35.445461379999998</v>
      </c>
      <c r="E12" s="2">
        <v>35.571641620000001</v>
      </c>
      <c r="F12" s="2">
        <v>36.681930260000001</v>
      </c>
      <c r="G12" s="2">
        <v>34.47515507</v>
      </c>
      <c r="H12" s="2">
        <v>34.123022980000002</v>
      </c>
      <c r="I12" s="2">
        <v>34.357864640000003</v>
      </c>
      <c r="J12" s="2">
        <v>33.989117749999998</v>
      </c>
      <c r="K12" s="2">
        <v>35.15784</v>
      </c>
      <c r="L12" s="2">
        <v>34.678331780000001</v>
      </c>
      <c r="M12" s="2">
        <v>33.944639690000002</v>
      </c>
      <c r="N12" s="2">
        <v>34.281376340000001</v>
      </c>
      <c r="O12" s="2">
        <v>33.983376610000001</v>
      </c>
      <c r="P12" s="5"/>
      <c r="R12" s="5">
        <f t="shared" si="0"/>
        <v>9</v>
      </c>
      <c r="S12">
        <v>3926.5</v>
      </c>
      <c r="T12" s="2">
        <v>-714.12937116371495</v>
      </c>
      <c r="U12" s="2">
        <v>-482.62725452446199</v>
      </c>
      <c r="V12" s="2">
        <v>1680.98398499158</v>
      </c>
    </row>
    <row r="13" spans="1:22" x14ac:dyDescent="0.25">
      <c r="A13" s="5"/>
      <c r="B13">
        <v>3957.5</v>
      </c>
      <c r="C13" s="2">
        <v>34.389158199999997</v>
      </c>
      <c r="D13" s="2">
        <v>35.242763050000001</v>
      </c>
      <c r="E13" s="2">
        <v>35.358171380000002</v>
      </c>
      <c r="F13" s="2">
        <v>36.413290109999998</v>
      </c>
      <c r="G13" s="2">
        <v>34.305498559999997</v>
      </c>
      <c r="H13" s="2">
        <v>34.01544002</v>
      </c>
      <c r="I13" s="2">
        <v>34.176889879999997</v>
      </c>
      <c r="J13" s="2">
        <v>33.888053499999998</v>
      </c>
      <c r="K13" s="2">
        <v>34.908181919999997</v>
      </c>
      <c r="L13" s="2">
        <v>34.447482739999998</v>
      </c>
      <c r="M13" s="2">
        <v>33.846299250000001</v>
      </c>
      <c r="N13" s="2">
        <v>34.093323439999999</v>
      </c>
      <c r="O13" s="2">
        <v>33.832810899999998</v>
      </c>
      <c r="P13" s="5"/>
      <c r="R13" s="5">
        <f t="shared" si="0"/>
        <v>10</v>
      </c>
      <c r="S13">
        <v>3957.5</v>
      </c>
      <c r="T13" s="2">
        <v>-470.58783341609399</v>
      </c>
      <c r="U13" s="2">
        <v>-294.031078263719</v>
      </c>
      <c r="V13" s="2">
        <v>1254.4636887118399</v>
      </c>
    </row>
    <row r="14" spans="1:22" x14ac:dyDescent="0.25">
      <c r="A14" s="5"/>
      <c r="B14">
        <v>3987.5</v>
      </c>
      <c r="C14" s="2">
        <v>34.341747179999999</v>
      </c>
      <c r="D14" s="2">
        <v>35.114928290000002</v>
      </c>
      <c r="E14" s="2">
        <v>35.220367809999999</v>
      </c>
      <c r="F14" s="2">
        <v>36.20670878</v>
      </c>
      <c r="G14" s="2">
        <v>34.20890326</v>
      </c>
      <c r="H14" s="2">
        <v>33.964397460000001</v>
      </c>
      <c r="I14" s="2">
        <v>34.028370510000002</v>
      </c>
      <c r="J14" s="2">
        <v>33.83112071</v>
      </c>
      <c r="K14" s="2">
        <v>33.806381330000001</v>
      </c>
      <c r="L14" s="2">
        <v>34.098181189999998</v>
      </c>
      <c r="M14" s="2">
        <v>33.793158980000001</v>
      </c>
      <c r="N14" s="2">
        <v>33.957186389999997</v>
      </c>
      <c r="O14" s="2">
        <v>33.740989339999999</v>
      </c>
      <c r="P14" s="5"/>
      <c r="R14" s="5">
        <f t="shared" si="0"/>
        <v>11</v>
      </c>
      <c r="S14">
        <v>3987.5</v>
      </c>
      <c r="T14" s="2">
        <v>-348.177249500014</v>
      </c>
      <c r="U14" s="2">
        <v>-192.86730894866699</v>
      </c>
      <c r="V14" s="2">
        <v>1033.23426070966</v>
      </c>
    </row>
    <row r="15" spans="1:22" x14ac:dyDescent="0.25">
      <c r="A15" s="5"/>
      <c r="B15">
        <v>4018.5</v>
      </c>
      <c r="C15" s="2">
        <v>34.351325510000002</v>
      </c>
      <c r="D15" s="2">
        <v>35.08402778</v>
      </c>
      <c r="E15" s="2">
        <v>35.181832720000003</v>
      </c>
      <c r="F15" s="2">
        <v>36.091424709999998</v>
      </c>
      <c r="G15" s="2">
        <v>34.202438579999999</v>
      </c>
      <c r="H15" s="2">
        <v>33.9785793</v>
      </c>
      <c r="I15" s="2">
        <v>33.969933990000001</v>
      </c>
      <c r="J15" s="2">
        <v>33.830545479999998</v>
      </c>
      <c r="K15" s="2">
        <v>33.526387389999996</v>
      </c>
      <c r="L15" s="2">
        <v>33.917675580000001</v>
      </c>
      <c r="M15" s="2">
        <v>33.795320799999999</v>
      </c>
      <c r="N15" s="2">
        <v>33.901614340000002</v>
      </c>
      <c r="O15" s="2">
        <v>33.723587569999999</v>
      </c>
      <c r="P15" s="5"/>
      <c r="R15" s="5">
        <f t="shared" si="0"/>
        <v>12</v>
      </c>
      <c r="S15">
        <v>4018.5</v>
      </c>
      <c r="T15" s="2">
        <v>-369.40840066241401</v>
      </c>
      <c r="U15" s="2">
        <v>-198.45421795957199</v>
      </c>
      <c r="V15" s="2">
        <v>1058.8926822384699</v>
      </c>
    </row>
    <row r="16" spans="1:22" x14ac:dyDescent="0.25">
      <c r="A16" s="5"/>
      <c r="B16">
        <v>4049.5</v>
      </c>
      <c r="C16" s="2">
        <v>34.411280490000003</v>
      </c>
      <c r="D16" s="2">
        <v>35.151062949999996</v>
      </c>
      <c r="E16" s="2">
        <v>35.245292939999999</v>
      </c>
      <c r="F16" s="2">
        <v>36.087157840000003</v>
      </c>
      <c r="G16" s="2">
        <v>34.282508479999997</v>
      </c>
      <c r="H16" s="2">
        <v>34.049942780000002</v>
      </c>
      <c r="I16" s="2">
        <v>34.011485800000003</v>
      </c>
      <c r="J16" s="2">
        <v>33.883325120000002</v>
      </c>
      <c r="K16" s="2">
        <v>33.454121659999998</v>
      </c>
      <c r="L16" s="2">
        <v>33.889537240000003</v>
      </c>
      <c r="M16" s="2">
        <v>33.848672039999997</v>
      </c>
      <c r="N16" s="2">
        <v>33.93694455</v>
      </c>
      <c r="O16" s="2">
        <v>33.780214440000002</v>
      </c>
      <c r="P16" s="5"/>
      <c r="R16" s="5">
        <f t="shared" si="0"/>
        <v>13</v>
      </c>
      <c r="S16">
        <v>4049.5</v>
      </c>
      <c r="T16" s="2">
        <v>-516.74201954656496</v>
      </c>
      <c r="U16" s="2">
        <v>-299.749139026173</v>
      </c>
      <c r="V16" s="2">
        <v>1303.4587713236799</v>
      </c>
    </row>
    <row r="17" spans="1:22" x14ac:dyDescent="0.25">
      <c r="A17" s="5"/>
      <c r="B17">
        <v>4077.5</v>
      </c>
      <c r="C17" s="2">
        <v>34.497800890000001</v>
      </c>
      <c r="D17" s="2">
        <v>35.281275399999998</v>
      </c>
      <c r="E17" s="2">
        <v>35.376046789999997</v>
      </c>
      <c r="F17" s="2">
        <v>36.17314614</v>
      </c>
      <c r="G17" s="2">
        <v>34.413068180000003</v>
      </c>
      <c r="H17" s="2">
        <v>34.150371470000003</v>
      </c>
      <c r="I17" s="2">
        <v>34.118195229999998</v>
      </c>
      <c r="J17" s="2">
        <v>33.966004150000003</v>
      </c>
      <c r="K17" s="2">
        <v>33.507655100000001</v>
      </c>
      <c r="L17" s="2">
        <v>33.964279390000002</v>
      </c>
      <c r="M17" s="2">
        <v>33.930141450000001</v>
      </c>
      <c r="N17" s="2">
        <v>34.035642320000001</v>
      </c>
      <c r="O17" s="2">
        <v>33.882491979999998</v>
      </c>
      <c r="P17" s="5"/>
      <c r="R17" s="5">
        <f t="shared" si="0"/>
        <v>14</v>
      </c>
      <c r="S17">
        <v>4077.5</v>
      </c>
      <c r="T17" s="2">
        <v>-734.93093224391998</v>
      </c>
      <c r="U17" s="2">
        <v>-459.681330613819</v>
      </c>
      <c r="V17" s="2">
        <v>1675.87729777968</v>
      </c>
    </row>
    <row r="18" spans="1:22" x14ac:dyDescent="0.25">
      <c r="A18" s="5"/>
      <c r="B18">
        <v>4108.5</v>
      </c>
      <c r="C18" s="2">
        <v>34.600811569999998</v>
      </c>
      <c r="D18" s="2">
        <v>35.45924162</v>
      </c>
      <c r="E18" s="2">
        <v>35.558425829999997</v>
      </c>
      <c r="F18" s="2">
        <v>36.331737580000002</v>
      </c>
      <c r="G18" s="2">
        <v>34.578075159999997</v>
      </c>
      <c r="H18" s="2">
        <v>34.267379990000002</v>
      </c>
      <c r="I18" s="2">
        <v>34.267409790000002</v>
      </c>
      <c r="J18" s="2">
        <v>34.065968439999999</v>
      </c>
      <c r="K18" s="2">
        <v>33.642072759999998</v>
      </c>
      <c r="L18" s="2">
        <v>34.106192149999998</v>
      </c>
      <c r="M18" s="2">
        <v>34.027123179999997</v>
      </c>
      <c r="N18" s="2">
        <v>34.176983049999997</v>
      </c>
      <c r="O18" s="2">
        <v>34.013107140000002</v>
      </c>
      <c r="P18" s="5"/>
      <c r="R18" s="5">
        <f t="shared" si="0"/>
        <v>15</v>
      </c>
      <c r="S18">
        <v>4108.5</v>
      </c>
      <c r="T18" s="2">
        <v>-994.13846735521895</v>
      </c>
      <c r="U18" s="2">
        <v>-650.15454419780895</v>
      </c>
      <c r="V18" s="2">
        <v>2119.2279829798499</v>
      </c>
    </row>
    <row r="19" spans="1:22" x14ac:dyDescent="0.25">
      <c r="A19" s="5"/>
      <c r="B19">
        <v>4138.5</v>
      </c>
      <c r="C19" s="2">
        <v>34.679743569999999</v>
      </c>
      <c r="D19" s="2">
        <v>35.6131247</v>
      </c>
      <c r="E19" s="2">
        <v>35.718456260000004</v>
      </c>
      <c r="F19" s="2">
        <v>36.490435550000001</v>
      </c>
      <c r="G19" s="2">
        <v>34.71050623</v>
      </c>
      <c r="H19" s="2">
        <v>34.354176129999999</v>
      </c>
      <c r="I19" s="2">
        <v>34.391602280000001</v>
      </c>
      <c r="J19" s="2">
        <v>34.14144031</v>
      </c>
      <c r="K19" s="2">
        <v>33.777924849999998</v>
      </c>
      <c r="L19" s="2">
        <v>34.239426969999997</v>
      </c>
      <c r="M19" s="2">
        <v>34.098971990000003</v>
      </c>
      <c r="N19" s="2">
        <v>34.29564543</v>
      </c>
      <c r="O19" s="2">
        <v>34.115038509999998</v>
      </c>
      <c r="P19" s="5"/>
      <c r="R19" s="5">
        <f t="shared" si="0"/>
        <v>16</v>
      </c>
      <c r="S19">
        <v>4138.5</v>
      </c>
      <c r="T19" s="2">
        <v>-1192.7230888925401</v>
      </c>
      <c r="U19" s="2">
        <v>-793.81983019734605</v>
      </c>
      <c r="V19" s="2">
        <v>2456.9768144227</v>
      </c>
    </row>
    <row r="20" spans="1:22" x14ac:dyDescent="0.25">
      <c r="A20" s="5"/>
      <c r="B20">
        <v>4169.5</v>
      </c>
      <c r="C20" s="2">
        <v>34.715754570000001</v>
      </c>
      <c r="D20" s="2">
        <v>35.704772630000001</v>
      </c>
      <c r="E20" s="2">
        <v>35.81610388</v>
      </c>
      <c r="F20" s="2">
        <v>36.600580460000003</v>
      </c>
      <c r="G20" s="2">
        <v>34.777151349999997</v>
      </c>
      <c r="H20" s="2">
        <v>34.389448299999998</v>
      </c>
      <c r="I20" s="2">
        <v>34.453823329999999</v>
      </c>
      <c r="J20" s="2">
        <v>34.172174759999997</v>
      </c>
      <c r="K20" s="2">
        <v>33.860947109999998</v>
      </c>
      <c r="L20" s="2">
        <v>34.315509489999997</v>
      </c>
      <c r="M20" s="2">
        <v>34.126168190000001</v>
      </c>
      <c r="N20" s="2">
        <v>34.353976500000002</v>
      </c>
      <c r="O20" s="2">
        <v>34.158420200000002</v>
      </c>
      <c r="P20" s="5"/>
      <c r="R20" s="5">
        <f t="shared" si="0"/>
        <v>17</v>
      </c>
      <c r="S20">
        <v>4169.5</v>
      </c>
      <c r="T20" s="2">
        <v>-1280.34922806092</v>
      </c>
      <c r="U20" s="2">
        <v>-848.26651768597901</v>
      </c>
      <c r="V20" s="2">
        <v>2597.7676929521399</v>
      </c>
    </row>
    <row r="21" spans="1:22" x14ac:dyDescent="0.25">
      <c r="A21" s="5"/>
      <c r="B21">
        <v>4199.5</v>
      </c>
      <c r="C21" s="2">
        <v>34.695400399999997</v>
      </c>
      <c r="D21" s="2">
        <v>35.699611609999998</v>
      </c>
      <c r="E21" s="2">
        <v>35.814294500000003</v>
      </c>
      <c r="F21" s="2">
        <v>36.612018740000003</v>
      </c>
      <c r="G21" s="2">
        <v>34.752190939999998</v>
      </c>
      <c r="H21" s="2">
        <v>34.35965307</v>
      </c>
      <c r="I21" s="2">
        <v>34.425488870000002</v>
      </c>
      <c r="J21" s="2">
        <v>34.145371339999997</v>
      </c>
      <c r="K21" s="2">
        <v>33.843810859999998</v>
      </c>
      <c r="L21" s="2">
        <v>34.293564699999997</v>
      </c>
      <c r="M21" s="2">
        <v>34.097103429999997</v>
      </c>
      <c r="N21" s="2">
        <v>34.322347219999997</v>
      </c>
      <c r="O21" s="2">
        <v>34.122079030000002</v>
      </c>
      <c r="P21" s="5"/>
      <c r="R21" s="5">
        <f t="shared" si="0"/>
        <v>18</v>
      </c>
      <c r="S21">
        <v>4199.5</v>
      </c>
      <c r="T21" s="2">
        <v>-1281.98795378716</v>
      </c>
      <c r="U21" s="2">
        <v>-851.25145000113196</v>
      </c>
      <c r="V21" s="2">
        <v>2602.21329005092</v>
      </c>
    </row>
    <row r="22" spans="1:22" x14ac:dyDescent="0.25">
      <c r="A22" s="5"/>
      <c r="B22">
        <v>4230.5</v>
      </c>
      <c r="C22" s="2">
        <v>34.620764510000001</v>
      </c>
      <c r="D22" s="2">
        <v>35.592812270000003</v>
      </c>
      <c r="E22" s="2">
        <v>35.706923119999999</v>
      </c>
      <c r="F22" s="2">
        <v>36.506892950000001</v>
      </c>
      <c r="G22" s="2">
        <v>34.636457669999999</v>
      </c>
      <c r="H22" s="2">
        <v>34.267776750000003</v>
      </c>
      <c r="I22" s="2">
        <v>34.304792749999997</v>
      </c>
      <c r="J22" s="2">
        <v>34.061698300000003</v>
      </c>
      <c r="K22" s="2">
        <v>33.711650599999999</v>
      </c>
      <c r="L22" s="2">
        <v>34.163748380000001</v>
      </c>
      <c r="M22" s="2">
        <v>34.012324679999999</v>
      </c>
      <c r="N22" s="2">
        <v>34.197894740000002</v>
      </c>
      <c r="O22" s="2">
        <v>34.006959289999998</v>
      </c>
      <c r="P22" s="5"/>
      <c r="R22" s="5">
        <f t="shared" si="0"/>
        <v>19</v>
      </c>
      <c r="S22">
        <v>4230.5</v>
      </c>
      <c r="T22" s="2">
        <v>-1028.9574016516201</v>
      </c>
      <c r="U22" s="2">
        <v>-624.28662740213804</v>
      </c>
      <c r="V22" s="2">
        <v>2130.8221674568099</v>
      </c>
    </row>
    <row r="23" spans="1:22" x14ac:dyDescent="0.25">
      <c r="A23" s="5"/>
      <c r="B23">
        <v>4261.5</v>
      </c>
      <c r="C23" s="2">
        <v>34.512706860000002</v>
      </c>
      <c r="D23" s="2">
        <v>35.410428770000003</v>
      </c>
      <c r="E23" s="2">
        <v>35.51953846</v>
      </c>
      <c r="F23" s="2">
        <v>36.302093380000002</v>
      </c>
      <c r="G23" s="2">
        <v>34.459979320000002</v>
      </c>
      <c r="H23" s="2">
        <v>34.139681639999999</v>
      </c>
      <c r="I23" s="2">
        <v>34.120481920000003</v>
      </c>
      <c r="J23" s="2">
        <v>33.944578040000003</v>
      </c>
      <c r="K23" s="2">
        <v>33.487632959999999</v>
      </c>
      <c r="L23" s="2">
        <v>33.951626939999997</v>
      </c>
      <c r="M23" s="2">
        <v>33.895690459999997</v>
      </c>
      <c r="N23" s="2">
        <v>34.008439160000002</v>
      </c>
      <c r="O23" s="2">
        <v>33.841177539999997</v>
      </c>
      <c r="P23" s="5"/>
      <c r="R23" s="5">
        <f t="shared" si="0"/>
        <v>20</v>
      </c>
      <c r="S23">
        <v>4261.5</v>
      </c>
      <c r="T23" s="2">
        <v>-749.97125883700403</v>
      </c>
      <c r="U23" s="2">
        <v>-396.70256131623398</v>
      </c>
      <c r="V23" s="2">
        <v>1631.889705349</v>
      </c>
    </row>
    <row r="24" spans="1:22" x14ac:dyDescent="0.25">
      <c r="A24" s="5"/>
      <c r="B24">
        <v>4291.5</v>
      </c>
      <c r="C24" s="2">
        <v>34.401877669999998</v>
      </c>
      <c r="D24" s="2">
        <v>35.203448330000001</v>
      </c>
      <c r="E24" s="2">
        <v>35.304332879999997</v>
      </c>
      <c r="F24" s="2">
        <v>36.049411999999997</v>
      </c>
      <c r="G24" s="2">
        <v>34.272364609999997</v>
      </c>
      <c r="H24" s="2">
        <v>34.011222770000003</v>
      </c>
      <c r="I24" s="2">
        <v>33.922541199999998</v>
      </c>
      <c r="J24" s="2">
        <v>33.825795280000001</v>
      </c>
      <c r="K24" s="2">
        <v>33.227693690000002</v>
      </c>
      <c r="L24" s="2">
        <v>33.711786979999999</v>
      </c>
      <c r="M24" s="2">
        <v>33.778368450000002</v>
      </c>
      <c r="N24" s="2">
        <v>33.804106480000002</v>
      </c>
      <c r="O24" s="2">
        <v>33.669305649999998</v>
      </c>
      <c r="P24" s="5"/>
      <c r="R24" s="5">
        <f t="shared" si="0"/>
        <v>21</v>
      </c>
      <c r="S24">
        <v>4291.5</v>
      </c>
      <c r="T24" s="2">
        <v>-466.07709639597499</v>
      </c>
      <c r="U24" s="2">
        <v>-171.13381116609401</v>
      </c>
      <c r="V24" s="2">
        <v>1129.59263289253</v>
      </c>
    </row>
    <row r="25" spans="1:22" x14ac:dyDescent="0.25">
      <c r="A25" s="5"/>
      <c r="B25">
        <v>4322.5</v>
      </c>
      <c r="C25" s="2">
        <v>34.311236700000002</v>
      </c>
      <c r="D25" s="2">
        <v>35.012285740000003</v>
      </c>
      <c r="E25" s="2">
        <v>35.102916399999998</v>
      </c>
      <c r="F25" s="2">
        <v>35.791469460000002</v>
      </c>
      <c r="G25" s="2">
        <v>34.111575440000003</v>
      </c>
      <c r="H25" s="2">
        <v>33.909072449999996</v>
      </c>
      <c r="I25" s="2">
        <v>33.749295940000003</v>
      </c>
      <c r="J25" s="2">
        <v>33.729284149999998</v>
      </c>
      <c r="K25" s="2">
        <v>32.976452289999997</v>
      </c>
      <c r="L25" s="2">
        <v>33.487177389999999</v>
      </c>
      <c r="M25" s="2">
        <v>33.683762829999999</v>
      </c>
      <c r="N25" s="2">
        <v>33.623306700000001</v>
      </c>
      <c r="O25" s="2">
        <v>33.524747959999999</v>
      </c>
      <c r="P25" s="5"/>
      <c r="R25" s="5">
        <f t="shared" si="0"/>
        <v>22</v>
      </c>
      <c r="S25">
        <v>4322.5</v>
      </c>
      <c r="T25" s="2">
        <v>-236.327331932417</v>
      </c>
      <c r="U25" s="2">
        <v>6.30116314736639</v>
      </c>
      <c r="V25" s="2">
        <v>727.58861689785499</v>
      </c>
    </row>
    <row r="26" spans="1:22" x14ac:dyDescent="0.25">
      <c r="A26" s="5"/>
      <c r="B26">
        <v>4352.5</v>
      </c>
      <c r="C26" s="2">
        <v>34.268675850000001</v>
      </c>
      <c r="D26" s="2">
        <v>34.895070359999998</v>
      </c>
      <c r="E26" s="2">
        <v>34.976342279999997</v>
      </c>
      <c r="F26" s="2">
        <v>35.602397330000002</v>
      </c>
      <c r="G26" s="2">
        <v>34.027084989999999</v>
      </c>
      <c r="H26" s="2">
        <v>33.864828189999997</v>
      </c>
      <c r="I26" s="2">
        <v>33.65284862</v>
      </c>
      <c r="J26" s="2">
        <v>33.684557030000001</v>
      </c>
      <c r="K26" s="2">
        <v>32.806265160000002</v>
      </c>
      <c r="L26" s="2">
        <v>33.343362069999998</v>
      </c>
      <c r="M26" s="2">
        <v>33.640773080000002</v>
      </c>
      <c r="N26" s="2">
        <v>33.51954482</v>
      </c>
      <c r="O26" s="2">
        <v>33.450757699999997</v>
      </c>
      <c r="P26" s="5"/>
      <c r="R26" s="5">
        <f t="shared" si="0"/>
        <v>23</v>
      </c>
      <c r="S26">
        <v>4352.5</v>
      </c>
      <c r="T26" s="2">
        <v>-129.82880673892299</v>
      </c>
      <c r="U26" s="2">
        <v>86.918729184662695</v>
      </c>
      <c r="V26" s="2">
        <v>542.440846081259</v>
      </c>
    </row>
    <row r="27" spans="1:22" x14ac:dyDescent="0.25">
      <c r="A27" s="5"/>
      <c r="B27">
        <v>4383.5</v>
      </c>
      <c r="C27" s="2">
        <v>34.307289910000001</v>
      </c>
      <c r="D27" s="2">
        <v>34.914950529999999</v>
      </c>
      <c r="E27" s="2">
        <v>34.990431579999999</v>
      </c>
      <c r="F27" s="2">
        <v>35.559841050000003</v>
      </c>
      <c r="G27" s="2">
        <v>34.074068099999998</v>
      </c>
      <c r="H27" s="2">
        <v>33.915567930000002</v>
      </c>
      <c r="I27" s="2">
        <v>33.690121089999998</v>
      </c>
      <c r="J27" s="2">
        <v>33.724906990000001</v>
      </c>
      <c r="K27" s="2">
        <v>32.792129580000001</v>
      </c>
      <c r="L27" s="2">
        <v>33.349041409999998</v>
      </c>
      <c r="M27" s="2">
        <v>33.681996300000002</v>
      </c>
      <c r="N27" s="2">
        <v>33.551203800000003</v>
      </c>
      <c r="O27" s="2">
        <v>33.496449669999997</v>
      </c>
      <c r="P27" s="5"/>
      <c r="R27" s="5">
        <f t="shared" si="0"/>
        <v>24</v>
      </c>
      <c r="S27">
        <v>4383.5</v>
      </c>
      <c r="T27" s="2">
        <v>-127.1925056531</v>
      </c>
      <c r="U27" s="2">
        <v>92.911368132099895</v>
      </c>
      <c r="V27" s="2">
        <v>534.19263723666302</v>
      </c>
    </row>
  </sheetData>
  <conditionalFormatting sqref="T3:V27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T1:XFD2 A1:A1048576 T28:XFD1048576 W3:XFD27 C1:Q1048576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906105-5C5C-4CBA-9B6B-0F5DDA25AD21}">
  <dimension ref="A1:AN3663"/>
  <sheetViews>
    <sheetView tabSelected="1" workbookViewId="0">
      <pane ySplit="6915" topLeftCell="A724"/>
      <selection activeCell="R13" sqref="R13"/>
      <selection pane="bottomLeft" activeCell="A736" sqref="A736"/>
    </sheetView>
  </sheetViews>
  <sheetFormatPr defaultRowHeight="15" x14ac:dyDescent="0.25"/>
  <cols>
    <col min="1" max="1" width="5.42578125" style="10" customWidth="1"/>
    <col min="2" max="2" width="12.28515625" style="10" customWidth="1"/>
    <col min="3" max="3" width="7.28515625" style="10" customWidth="1"/>
    <col min="4" max="4" width="7.140625" style="10" customWidth="1"/>
    <col min="5" max="8" width="4.28515625" style="10" customWidth="1"/>
    <col min="9" max="9" width="5.7109375" customWidth="1"/>
    <col min="10" max="13" width="13.85546875" customWidth="1"/>
    <col min="14" max="14" width="2.28515625" style="7" customWidth="1"/>
    <col min="15" max="15" width="4" style="7" bestFit="1" customWidth="1"/>
    <col min="16" max="20" width="4" customWidth="1"/>
    <col min="21" max="21" width="4" style="7" bestFit="1" customWidth="1"/>
    <col min="22" max="22" width="10.140625" customWidth="1"/>
    <col min="23" max="23" width="10.42578125" customWidth="1"/>
    <col min="24" max="25" width="12.42578125" bestFit="1" customWidth="1"/>
    <col min="26" max="27" width="11.42578125" bestFit="1" customWidth="1"/>
    <col min="28" max="28" width="5" customWidth="1"/>
    <col min="29" max="29" width="9.140625" style="51" customWidth="1"/>
    <col min="30" max="30" width="11.5703125" style="51" customWidth="1"/>
    <col min="31" max="31" width="12.42578125" bestFit="1" customWidth="1"/>
    <col min="32" max="33" width="11.42578125" bestFit="1" customWidth="1"/>
  </cols>
  <sheetData>
    <row r="1" spans="1:40" ht="13.5" customHeight="1" x14ac:dyDescent="0.25">
      <c r="A1" s="43"/>
      <c r="B1" s="43"/>
      <c r="C1" s="43"/>
      <c r="D1" s="43" t="str">
        <f>""</f>
        <v/>
      </c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6"/>
      <c r="Q1" s="43"/>
      <c r="R1" s="43"/>
      <c r="S1" s="43"/>
      <c r="T1" s="43"/>
      <c r="U1" s="43"/>
      <c r="V1" s="78"/>
      <c r="W1" s="58" t="s">
        <v>1400</v>
      </c>
      <c r="X1" s="57" t="s">
        <v>1401</v>
      </c>
      <c r="Y1" s="57" t="s">
        <v>1401</v>
      </c>
      <c r="Z1" s="57" t="s">
        <v>1401</v>
      </c>
      <c r="AA1" s="57" t="s">
        <v>1401</v>
      </c>
      <c r="AB1" s="64"/>
      <c r="AC1" s="52" t="s">
        <v>1402</v>
      </c>
      <c r="AD1" s="52"/>
      <c r="AE1" s="64"/>
      <c r="AF1" s="64"/>
      <c r="AG1" s="64"/>
      <c r="AH1" s="64"/>
      <c r="AI1" s="64"/>
      <c r="AJ1" s="64"/>
      <c r="AK1" s="64"/>
      <c r="AL1" s="64"/>
      <c r="AM1" s="64"/>
      <c r="AN1" s="64"/>
    </row>
    <row r="2" spans="1:40" ht="44.25" customHeight="1" x14ac:dyDescent="0.25">
      <c r="A2" s="43"/>
      <c r="B2" s="43"/>
      <c r="C2" s="43"/>
      <c r="D2" s="43" t="str">
        <f>""</f>
        <v/>
      </c>
      <c r="E2" s="43"/>
      <c r="F2" s="43"/>
      <c r="G2" s="43"/>
      <c r="H2" s="43"/>
      <c r="I2" s="63"/>
      <c r="J2" s="72" t="str">
        <f>B3</f>
        <v>site</v>
      </c>
      <c r="K2" s="72" t="str">
        <f>C3</f>
        <v>time</v>
      </c>
      <c r="L2" s="72" t="str">
        <f>D3</f>
        <v>value</v>
      </c>
      <c r="M2" s="72"/>
      <c r="N2" s="43"/>
      <c r="O2" s="76" t="s">
        <v>1403</v>
      </c>
      <c r="P2" s="56" t="str">
        <f t="array" ref="P2:T2">TRANSPOSE(J4:J8)</f>
        <v>GAGE-1</v>
      </c>
      <c r="Q2" s="61" t="str">
        <v>TRGW-0-26-6</v>
      </c>
      <c r="R2" s="62" t="str">
        <v>TRGW-2-26-6</v>
      </c>
      <c r="S2" s="61" t="str">
        <v>TRGW-0-3-8</v>
      </c>
      <c r="T2" s="62" t="str">
        <v>TRGW-2-3-8</v>
      </c>
      <c r="U2" s="43"/>
      <c r="V2" s="78" t="s">
        <v>1394</v>
      </c>
      <c r="W2" s="58" t="str">
        <f>P2</f>
        <v>GAGE-1</v>
      </c>
      <c r="X2" s="59" t="str">
        <f t="shared" ref="X2:X3" si="0">Q2</f>
        <v>TRGW-0-26-6</v>
      </c>
      <c r="Y2" s="50" t="str">
        <f t="shared" ref="Y2:Y3" si="1">R2</f>
        <v>TRGW-2-26-6</v>
      </c>
      <c r="Z2" s="59" t="str">
        <f t="shared" ref="Z2:Z3" si="2">S2</f>
        <v>TRGW-0-3-8</v>
      </c>
      <c r="AA2" s="50" t="str">
        <f t="shared" ref="AA2:AA3" si="3">T2</f>
        <v>TRGW-2-3-8</v>
      </c>
      <c r="AB2" s="64"/>
      <c r="AC2" s="69">
        <f>MAX(AC4:AC3663)</f>
        <v>2.0082088706740038</v>
      </c>
      <c r="AD2" s="69"/>
      <c r="AE2" s="64"/>
      <c r="AF2" s="64"/>
      <c r="AG2" s="64"/>
      <c r="AH2" s="64"/>
      <c r="AI2" s="64"/>
      <c r="AJ2" s="64"/>
      <c r="AK2" s="64"/>
      <c r="AL2" s="64"/>
      <c r="AM2" s="64"/>
      <c r="AN2" s="64"/>
    </row>
    <row r="3" spans="1:40" ht="26.25" customHeight="1" x14ac:dyDescent="0.25">
      <c r="A3" s="45"/>
      <c r="B3" s="45" t="s">
        <v>124</v>
      </c>
      <c r="C3" s="45" t="s">
        <v>0</v>
      </c>
      <c r="D3" s="45" t="s">
        <v>1391</v>
      </c>
      <c r="E3" s="45">
        <f>SUM(E4:E3663)</f>
        <v>15</v>
      </c>
      <c r="F3" s="45"/>
      <c r="G3" s="45"/>
      <c r="H3" s="45"/>
      <c r="I3" s="74">
        <v>0</v>
      </c>
      <c r="J3" s="75">
        <v>1</v>
      </c>
      <c r="K3" s="75">
        <v>2</v>
      </c>
      <c r="L3" s="75">
        <v>3</v>
      </c>
      <c r="M3" s="75"/>
      <c r="N3" s="43"/>
      <c r="O3" s="77" t="s">
        <v>1404</v>
      </c>
      <c r="P3" s="73">
        <f t="array" ref="P3:T3">TRANSPOSE(M4:M8)</f>
        <v>4</v>
      </c>
      <c r="Q3" s="73">
        <v>736</v>
      </c>
      <c r="R3" s="73">
        <v>1468</v>
      </c>
      <c r="S3" s="73">
        <v>2200</v>
      </c>
      <c r="T3" s="73">
        <v>2932</v>
      </c>
      <c r="U3" s="43"/>
      <c r="V3" s="78" t="s">
        <v>1395</v>
      </c>
      <c r="W3" s="58">
        <f t="shared" ref="W3" si="4">P3</f>
        <v>4</v>
      </c>
      <c r="X3" s="58">
        <f t="shared" si="0"/>
        <v>736</v>
      </c>
      <c r="Y3" s="58">
        <f t="shared" si="1"/>
        <v>1468</v>
      </c>
      <c r="Z3" s="58">
        <f t="shared" si="2"/>
        <v>2200</v>
      </c>
      <c r="AA3" s="58">
        <f t="shared" si="3"/>
        <v>2932</v>
      </c>
      <c r="AB3" s="64"/>
      <c r="AC3" s="53">
        <f>MAX(O5:O3663)</f>
        <v>731</v>
      </c>
      <c r="AD3" s="84" t="s">
        <v>1405</v>
      </c>
      <c r="AE3" s="64"/>
      <c r="AF3" s="64"/>
      <c r="AG3" s="64"/>
      <c r="AH3" s="64"/>
      <c r="AI3" s="64"/>
      <c r="AJ3" s="64"/>
      <c r="AK3" s="64"/>
      <c r="AL3" s="64"/>
      <c r="AM3" s="64"/>
      <c r="AN3" s="64"/>
    </row>
    <row r="4" spans="1:40" ht="12.95" customHeight="1" x14ac:dyDescent="0.25">
      <c r="A4" s="43"/>
      <c r="B4" s="10" t="s">
        <v>60</v>
      </c>
      <c r="C4" s="10">
        <v>3652.5</v>
      </c>
      <c r="D4" s="10">
        <v>3405.6527013702598</v>
      </c>
      <c r="E4" s="10">
        <f>IF(B3=B4,0,1)</f>
        <v>1</v>
      </c>
      <c r="F4" s="10">
        <f>IF(E4=0,F3,E4)</f>
        <v>1</v>
      </c>
      <c r="G4" s="43">
        <f>IF(E4&gt;0,ROW(),"")</f>
        <v>4</v>
      </c>
      <c r="H4" s="10">
        <f>IF(B4=B$4,1,"")</f>
        <v>1</v>
      </c>
      <c r="I4" s="63">
        <v>1</v>
      </c>
      <c r="J4" s="43" t="str">
        <f t="shared" ref="J4:L8" si="5">INDEX($B$4:$D$3663,MATCH($I4,$E$4:$E$3663,0),J$3)</f>
        <v>GAGE-1</v>
      </c>
      <c r="K4" s="43">
        <f t="shared" si="5"/>
        <v>3652.5</v>
      </c>
      <c r="L4" s="71">
        <f t="shared" si="5"/>
        <v>3405.6527013702598</v>
      </c>
      <c r="M4" s="72">
        <f>INDEX($G$4:$I$3663,MATCH($I4,$E$4:$E$3663,0),J$3)</f>
        <v>4</v>
      </c>
      <c r="N4" s="44"/>
      <c r="O4" s="44">
        <f t="shared" ref="O4:O67" si="6">IF(H4=1,C4-MIN(C$4:C$3663),"")</f>
        <v>0</v>
      </c>
      <c r="P4" s="68">
        <f>IF(ISNUMBER($O4),IF($O4=0,P3,P3+1),"")</f>
        <v>4</v>
      </c>
      <c r="Q4" s="68">
        <f t="shared" ref="Q4:T4" si="7">IF(ISNUMBER($O4),IF($O4=0,Q3,Q3+1),"")</f>
        <v>736</v>
      </c>
      <c r="R4" s="68">
        <f t="shared" si="7"/>
        <v>1468</v>
      </c>
      <c r="S4" s="68">
        <f t="shared" si="7"/>
        <v>2200</v>
      </c>
      <c r="T4" s="68">
        <f t="shared" si="7"/>
        <v>2932</v>
      </c>
      <c r="U4" s="44"/>
      <c r="V4" s="79">
        <f>IF(ISNUMBER(O4),C4,"")</f>
        <v>3652.5</v>
      </c>
      <c r="W4" s="4">
        <f>IF(ISNUMBER($O4),INDEX($D$1:$D$3663,P4,1),"")</f>
        <v>3405.6527013702598</v>
      </c>
      <c r="X4" s="2">
        <f>IF(ISNUMBER($O4),INDEX($D$1:$D$3663,Q4,1),"")</f>
        <v>37.474938503062603</v>
      </c>
      <c r="Y4" s="2">
        <f>IF(ISNUMBER($O4),INDEX($D$1:$D$3663,R4,1),"")</f>
        <v>37.265656921821801</v>
      </c>
      <c r="Z4" s="2">
        <f>IF(ISNUMBER($O4),INDEX($D$1:$D$3663,S4,1),"")</f>
        <v>38.063501262799598</v>
      </c>
      <c r="AA4" s="2">
        <f>IF(ISNUMBER($O4),INDEX($D$1:$D$3663,T4,1),"")</f>
        <v>38.271754067329397</v>
      </c>
      <c r="AB4" s="64"/>
      <c r="AC4" s="54">
        <f>IF(ISNUMBER(O4),C4/M$15-M$11,"")</f>
        <v>6.8399452804381866E-3</v>
      </c>
      <c r="AD4" s="85">
        <v>45292</v>
      </c>
      <c r="AE4" s="86"/>
      <c r="AF4" s="64"/>
      <c r="AG4" s="64"/>
      <c r="AH4" s="64"/>
      <c r="AI4" s="64"/>
      <c r="AJ4" s="64"/>
      <c r="AK4" s="64"/>
      <c r="AL4" s="64"/>
      <c r="AM4" s="64"/>
      <c r="AN4" s="64"/>
    </row>
    <row r="5" spans="1:40" ht="12.95" customHeight="1" x14ac:dyDescent="0.25">
      <c r="A5" s="43"/>
      <c r="B5" s="10" t="s">
        <v>60</v>
      </c>
      <c r="C5" s="10">
        <v>3653.5</v>
      </c>
      <c r="D5" s="10">
        <v>2461.8238467412898</v>
      </c>
      <c r="E5" s="10">
        <f>IF(B4=B5,0,MAX(E$4:E4)+1)</f>
        <v>0</v>
      </c>
      <c r="F5" s="10">
        <f>IF(E5=0,F4,E5)</f>
        <v>1</v>
      </c>
      <c r="G5" s="43" t="str">
        <f t="shared" ref="G5:G68" si="8">IF(E5&gt;0,ROW(),"")</f>
        <v/>
      </c>
      <c r="H5" s="10">
        <f t="shared" ref="H5:H68" si="9">IF(B5=B$4,1,"")</f>
        <v>1</v>
      </c>
      <c r="I5" s="63">
        <v>2</v>
      </c>
      <c r="J5" s="48" t="str">
        <f t="shared" si="5"/>
        <v>TRGW-0-26-6</v>
      </c>
      <c r="K5" s="43">
        <f t="shared" si="5"/>
        <v>3652.5</v>
      </c>
      <c r="L5" s="70">
        <f t="shared" si="5"/>
        <v>37.474938503062603</v>
      </c>
      <c r="M5" s="72">
        <f t="shared" ref="M5:M8" si="10">INDEX($G$4:$I$3663,MATCH($I5,$E$4:$E$3663,0),J$3)</f>
        <v>736</v>
      </c>
      <c r="N5" s="44"/>
      <c r="O5" s="44">
        <f t="shared" si="6"/>
        <v>1</v>
      </c>
      <c r="P5" s="68">
        <f t="shared" ref="P5:T55" si="11">IF(ISNUMBER($O5),IF($O5=0,P4,P4+1),"")</f>
        <v>5</v>
      </c>
      <c r="Q5" s="68">
        <f t="shared" si="11"/>
        <v>737</v>
      </c>
      <c r="R5" s="68">
        <f t="shared" si="11"/>
        <v>1469</v>
      </c>
      <c r="S5" s="68">
        <f t="shared" si="11"/>
        <v>2201</v>
      </c>
      <c r="T5" s="68">
        <f t="shared" si="11"/>
        <v>2933</v>
      </c>
      <c r="U5" s="44"/>
      <c r="V5" s="79">
        <f>IF(ISNUMBER(O5),C5,"")</f>
        <v>3653.5</v>
      </c>
      <c r="W5" s="4">
        <f t="shared" ref="W5:W68" si="12">IF(ISNUMBER($O5),INDEX($D$1:$D$3663,P5,1),"")</f>
        <v>2461.8238467412898</v>
      </c>
      <c r="X5" s="2">
        <f t="shared" ref="X5:X68" si="13">IF(ISNUMBER($O5),INDEX($D$1:$D$3663,Q5,1),"")</f>
        <v>37.386635100754397</v>
      </c>
      <c r="Y5" s="2">
        <f t="shared" ref="Y5:Y68" si="14">IF(ISNUMBER($O5),INDEX($D$1:$D$3663,R5,1),"")</f>
        <v>37.300383097313698</v>
      </c>
      <c r="Z5" s="2">
        <f t="shared" ref="Z5:Z68" si="15">IF(ISNUMBER($O5),INDEX($D$1:$D$3663,S5,1),"")</f>
        <v>38.036154226069499</v>
      </c>
      <c r="AA5" s="2">
        <f t="shared" ref="AA5:AA68" si="16">IF(ISNUMBER($O5),INDEX($D$1:$D$3663,T5,1),"")</f>
        <v>37.918392120372303</v>
      </c>
      <c r="AB5" s="64"/>
      <c r="AC5" s="54">
        <f>IF(ISNUMBER(O5),C5/M$15-M$11,"")</f>
        <v>9.5777960675711427E-3</v>
      </c>
      <c r="AD5" s="85">
        <v>45293</v>
      </c>
      <c r="AE5" s="86"/>
      <c r="AF5" s="64"/>
      <c r="AG5" s="64"/>
      <c r="AH5" s="64"/>
      <c r="AI5" s="64"/>
      <c r="AJ5" s="64"/>
      <c r="AK5" s="64"/>
      <c r="AL5" s="64"/>
      <c r="AM5" s="64"/>
      <c r="AN5" s="64"/>
    </row>
    <row r="6" spans="1:40" ht="12.95" customHeight="1" x14ac:dyDescent="0.25">
      <c r="A6" s="43"/>
      <c r="B6" s="10" t="s">
        <v>60</v>
      </c>
      <c r="C6" s="10">
        <v>3654.5</v>
      </c>
      <c r="D6" s="10">
        <v>3439.3039170964498</v>
      </c>
      <c r="E6" s="10">
        <f>IF(B5=B6,0,MAX(E$4:E5)+1)</f>
        <v>0</v>
      </c>
      <c r="F6" s="10">
        <f>IF(E6=0,F5,E6)</f>
        <v>1</v>
      </c>
      <c r="G6" s="43" t="str">
        <f t="shared" si="8"/>
        <v/>
      </c>
      <c r="H6" s="10">
        <f t="shared" si="9"/>
        <v>1</v>
      </c>
      <c r="I6" s="63">
        <v>3</v>
      </c>
      <c r="J6" s="50" t="str">
        <f t="shared" si="5"/>
        <v>TRGW-2-26-6</v>
      </c>
      <c r="K6" s="43">
        <f t="shared" si="5"/>
        <v>3652.5</v>
      </c>
      <c r="L6" s="70">
        <f t="shared" si="5"/>
        <v>37.265656921821801</v>
      </c>
      <c r="M6" s="72">
        <f t="shared" si="10"/>
        <v>1468</v>
      </c>
      <c r="N6" s="44"/>
      <c r="O6" s="44">
        <f t="shared" si="6"/>
        <v>2</v>
      </c>
      <c r="P6" s="68">
        <f t="shared" si="11"/>
        <v>6</v>
      </c>
      <c r="Q6" s="68">
        <f t="shared" si="11"/>
        <v>738</v>
      </c>
      <c r="R6" s="68">
        <f t="shared" si="11"/>
        <v>1470</v>
      </c>
      <c r="S6" s="68">
        <f t="shared" si="11"/>
        <v>2202</v>
      </c>
      <c r="T6" s="68">
        <f t="shared" si="11"/>
        <v>2934</v>
      </c>
      <c r="U6" s="44"/>
      <c r="V6" s="79">
        <f>IF(ISNUMBER(O6),C6,"")</f>
        <v>3654.5</v>
      </c>
      <c r="W6" s="4">
        <f t="shared" si="12"/>
        <v>3439.3039170964498</v>
      </c>
      <c r="X6" s="2">
        <f t="shared" si="13"/>
        <v>37.5127826285471</v>
      </c>
      <c r="Y6" s="2">
        <f t="shared" si="14"/>
        <v>37.422832881438197</v>
      </c>
      <c r="Z6" s="2">
        <f t="shared" si="15"/>
        <v>37.9962365439523</v>
      </c>
      <c r="AA6" s="2">
        <f t="shared" si="16"/>
        <v>37.942242494645001</v>
      </c>
      <c r="AB6" s="64"/>
      <c r="AC6" s="54">
        <f>IF(ISNUMBER(O6),C6/M$15-M$11,"")</f>
        <v>1.2315646854702322E-2</v>
      </c>
      <c r="AD6" s="85">
        <v>45294</v>
      </c>
      <c r="AE6" s="86"/>
      <c r="AF6" s="64"/>
      <c r="AG6" s="64"/>
      <c r="AH6" s="64"/>
      <c r="AI6" s="64"/>
      <c r="AJ6" s="64"/>
      <c r="AK6" s="64"/>
      <c r="AL6" s="64"/>
      <c r="AM6" s="64"/>
      <c r="AN6" s="64"/>
    </row>
    <row r="7" spans="1:40" ht="12.95" customHeight="1" x14ac:dyDescent="0.25">
      <c r="A7" s="43"/>
      <c r="B7" s="10" t="s">
        <v>60</v>
      </c>
      <c r="C7" s="10">
        <v>3655.5</v>
      </c>
      <c r="D7" s="10">
        <v>3197.2067459626101</v>
      </c>
      <c r="E7" s="10">
        <f>IF(B6=B7,0,MAX(E$4:E6)+1)</f>
        <v>0</v>
      </c>
      <c r="F7" s="10">
        <f t="shared" ref="F7:F70" si="17">IF(E7=0,F6,E7)</f>
        <v>1</v>
      </c>
      <c r="G7" s="43" t="str">
        <f t="shared" si="8"/>
        <v/>
      </c>
      <c r="H7" s="10">
        <f t="shared" si="9"/>
        <v>1</v>
      </c>
      <c r="I7" s="63">
        <v>4</v>
      </c>
      <c r="J7" s="48" t="str">
        <f t="shared" si="5"/>
        <v>TRGW-0-3-8</v>
      </c>
      <c r="K7" s="43">
        <f t="shared" si="5"/>
        <v>3652.5</v>
      </c>
      <c r="L7" s="70">
        <f t="shared" si="5"/>
        <v>38.063501262799598</v>
      </c>
      <c r="M7" s="72">
        <f t="shared" si="10"/>
        <v>2200</v>
      </c>
      <c r="N7" s="44"/>
      <c r="O7" s="44">
        <f t="shared" si="6"/>
        <v>3</v>
      </c>
      <c r="P7" s="68">
        <f t="shared" si="11"/>
        <v>7</v>
      </c>
      <c r="Q7" s="68">
        <f t="shared" si="11"/>
        <v>739</v>
      </c>
      <c r="R7" s="68">
        <f t="shared" si="11"/>
        <v>1471</v>
      </c>
      <c r="S7" s="68">
        <f t="shared" si="11"/>
        <v>2203</v>
      </c>
      <c r="T7" s="68">
        <f t="shared" si="11"/>
        <v>2935</v>
      </c>
      <c r="U7" s="44"/>
      <c r="V7" s="79">
        <f>IF(ISNUMBER(O7),C7,"")</f>
        <v>3655.5</v>
      </c>
      <c r="W7" s="4">
        <f t="shared" si="12"/>
        <v>3197.2067459626101</v>
      </c>
      <c r="X7" s="2">
        <f t="shared" si="13"/>
        <v>37.3631039096772</v>
      </c>
      <c r="Y7" s="2">
        <f t="shared" si="14"/>
        <v>37.408998658810901</v>
      </c>
      <c r="Z7" s="2">
        <f t="shared" si="15"/>
        <v>37.9957148733059</v>
      </c>
      <c r="AA7" s="2">
        <f t="shared" si="16"/>
        <v>38.056997757464799</v>
      </c>
      <c r="AB7" s="64"/>
      <c r="AC7" s="54">
        <f>IF(ISNUMBER(O7),C7/M$15-M$11,"")</f>
        <v>1.5053497641835278E-2</v>
      </c>
      <c r="AD7" s="85">
        <v>45295</v>
      </c>
      <c r="AE7" s="86"/>
      <c r="AF7" s="64"/>
      <c r="AG7" s="64"/>
      <c r="AH7" s="64"/>
      <c r="AI7" s="64"/>
      <c r="AJ7" s="64"/>
      <c r="AK7" s="64"/>
      <c r="AL7" s="64"/>
      <c r="AM7" s="64"/>
      <c r="AN7" s="64"/>
    </row>
    <row r="8" spans="1:40" ht="12.95" customHeight="1" x14ac:dyDescent="0.25">
      <c r="A8" s="43"/>
      <c r="B8" s="10" t="s">
        <v>60</v>
      </c>
      <c r="C8" s="10">
        <v>3656.5</v>
      </c>
      <c r="D8" s="10">
        <v>2625.3012807968698</v>
      </c>
      <c r="E8" s="10">
        <f>IF(B7=B8,0,MAX(E$4:E7)+1)</f>
        <v>0</v>
      </c>
      <c r="F8" s="10">
        <f t="shared" si="17"/>
        <v>1</v>
      </c>
      <c r="G8" s="43" t="str">
        <f t="shared" si="8"/>
        <v/>
      </c>
      <c r="H8" s="10">
        <f t="shared" si="9"/>
        <v>1</v>
      </c>
      <c r="I8" s="63">
        <v>5</v>
      </c>
      <c r="J8" s="50" t="str">
        <f t="shared" si="5"/>
        <v>TRGW-2-3-8</v>
      </c>
      <c r="K8" s="43">
        <f t="shared" si="5"/>
        <v>3652.5</v>
      </c>
      <c r="L8" s="70">
        <f t="shared" si="5"/>
        <v>38.271754067329397</v>
      </c>
      <c r="M8" s="72">
        <f t="shared" si="10"/>
        <v>2932</v>
      </c>
      <c r="N8" s="44"/>
      <c r="O8" s="44">
        <f t="shared" si="6"/>
        <v>4</v>
      </c>
      <c r="P8" s="68">
        <f t="shared" si="11"/>
        <v>8</v>
      </c>
      <c r="Q8" s="68">
        <f t="shared" si="11"/>
        <v>740</v>
      </c>
      <c r="R8" s="68">
        <f t="shared" si="11"/>
        <v>1472</v>
      </c>
      <c r="S8" s="68">
        <f t="shared" si="11"/>
        <v>2204</v>
      </c>
      <c r="T8" s="68">
        <f t="shared" si="11"/>
        <v>2936</v>
      </c>
      <c r="U8" s="44"/>
      <c r="V8" s="79">
        <f>IF(ISNUMBER(O8),C8,"")</f>
        <v>3656.5</v>
      </c>
      <c r="W8" s="4">
        <f t="shared" si="12"/>
        <v>2625.3012807968698</v>
      </c>
      <c r="X8" s="2">
        <f t="shared" si="13"/>
        <v>37.091274722146203</v>
      </c>
      <c r="Y8" s="2">
        <f t="shared" si="14"/>
        <v>37.436712907413202</v>
      </c>
      <c r="Z8" s="2">
        <f t="shared" si="15"/>
        <v>38.127422877246197</v>
      </c>
      <c r="AA8" s="2">
        <f t="shared" si="16"/>
        <v>37.909741854086299</v>
      </c>
      <c r="AB8" s="64"/>
      <c r="AC8" s="54">
        <f>IF(ISNUMBER(O8),C8/M$15-M$11,"")</f>
        <v>1.7791348428966458E-2</v>
      </c>
      <c r="AD8" s="85">
        <v>45296</v>
      </c>
      <c r="AE8" s="86"/>
      <c r="AF8" s="64"/>
      <c r="AG8" s="64"/>
      <c r="AH8" s="64"/>
      <c r="AI8" s="64"/>
      <c r="AJ8" s="64"/>
      <c r="AK8" s="64"/>
      <c r="AL8" s="64"/>
      <c r="AM8" s="64"/>
      <c r="AN8" s="64"/>
    </row>
    <row r="9" spans="1:40" ht="12.95" customHeight="1" x14ac:dyDescent="0.25">
      <c r="A9" s="43"/>
      <c r="B9" s="10" t="s">
        <v>60</v>
      </c>
      <c r="C9" s="10">
        <v>3657.5</v>
      </c>
      <c r="D9" s="10">
        <v>2700.6541280379602</v>
      </c>
      <c r="E9" s="10">
        <f>IF(B8=B9,0,MAX(E$4:E8)+1)</f>
        <v>0</v>
      </c>
      <c r="F9" s="10">
        <f t="shared" si="17"/>
        <v>1</v>
      </c>
      <c r="G9" s="43" t="str">
        <f t="shared" si="8"/>
        <v/>
      </c>
      <c r="H9" s="10">
        <f t="shared" si="9"/>
        <v>1</v>
      </c>
      <c r="I9" s="43"/>
      <c r="J9" s="43"/>
      <c r="K9" s="43"/>
      <c r="L9" s="43"/>
      <c r="M9" s="43"/>
      <c r="N9" s="44"/>
      <c r="O9" s="44">
        <f t="shared" si="6"/>
        <v>5</v>
      </c>
      <c r="P9" s="68">
        <f t="shared" si="11"/>
        <v>9</v>
      </c>
      <c r="Q9" s="68">
        <f t="shared" si="11"/>
        <v>741</v>
      </c>
      <c r="R9" s="68">
        <f t="shared" si="11"/>
        <v>1473</v>
      </c>
      <c r="S9" s="68">
        <f t="shared" si="11"/>
        <v>2205</v>
      </c>
      <c r="T9" s="68">
        <f t="shared" si="11"/>
        <v>2937</v>
      </c>
      <c r="U9" s="44"/>
      <c r="V9" s="79">
        <f>IF(ISNUMBER(O9),C9,"")</f>
        <v>3657.5</v>
      </c>
      <c r="W9" s="4">
        <f t="shared" si="12"/>
        <v>2700.6541280379602</v>
      </c>
      <c r="X9" s="2">
        <f t="shared" si="13"/>
        <v>37.456827064135503</v>
      </c>
      <c r="Y9" s="2">
        <f t="shared" si="14"/>
        <v>37.356347955805397</v>
      </c>
      <c r="Z9" s="2">
        <f t="shared" si="15"/>
        <v>38.025484547024497</v>
      </c>
      <c r="AA9" s="2">
        <f t="shared" si="16"/>
        <v>37.8482463856202</v>
      </c>
      <c r="AB9" s="64"/>
      <c r="AC9" s="54">
        <f>IF(ISNUMBER(O9),C9/M$15-M$11,"")</f>
        <v>2.0529199216099414E-2</v>
      </c>
      <c r="AD9" s="85">
        <v>45297</v>
      </c>
      <c r="AE9" s="86"/>
      <c r="AF9" s="64"/>
      <c r="AG9" s="64"/>
      <c r="AH9" s="64"/>
      <c r="AI9" s="64"/>
      <c r="AJ9" s="64"/>
      <c r="AK9" s="64"/>
      <c r="AL9" s="64"/>
      <c r="AM9" s="64"/>
      <c r="AN9" s="64"/>
    </row>
    <row r="10" spans="1:40" ht="12.95" customHeight="1" x14ac:dyDescent="0.25">
      <c r="A10" s="43"/>
      <c r="B10" s="10" t="s">
        <v>60</v>
      </c>
      <c r="C10" s="10">
        <v>3658.5</v>
      </c>
      <c r="D10" s="10">
        <v>2874.7402039042699</v>
      </c>
      <c r="E10" s="10">
        <f>IF(B9=B10,0,MAX(E$4:E9)+1)</f>
        <v>0</v>
      </c>
      <c r="F10" s="10">
        <f t="shared" si="17"/>
        <v>1</v>
      </c>
      <c r="G10" s="43" t="str">
        <f t="shared" si="8"/>
        <v/>
      </c>
      <c r="H10" s="10">
        <f t="shared" si="9"/>
        <v>1</v>
      </c>
      <c r="I10" s="43"/>
      <c r="J10" s="43"/>
      <c r="K10" s="43"/>
      <c r="L10" s="43"/>
      <c r="M10" s="82">
        <v>0</v>
      </c>
      <c r="N10" s="44"/>
      <c r="O10" s="44">
        <f t="shared" si="6"/>
        <v>6</v>
      </c>
      <c r="P10" s="68">
        <f t="shared" si="11"/>
        <v>10</v>
      </c>
      <c r="Q10" s="68">
        <f t="shared" si="11"/>
        <v>742</v>
      </c>
      <c r="R10" s="68">
        <f t="shared" si="11"/>
        <v>1474</v>
      </c>
      <c r="S10" s="68">
        <f t="shared" si="11"/>
        <v>2206</v>
      </c>
      <c r="T10" s="68">
        <f t="shared" si="11"/>
        <v>2938</v>
      </c>
      <c r="U10" s="44"/>
      <c r="V10" s="79">
        <f>IF(ISNUMBER(O10),C10,"")</f>
        <v>3658.5</v>
      </c>
      <c r="W10" s="4">
        <f t="shared" si="12"/>
        <v>2874.7402039042699</v>
      </c>
      <c r="X10" s="2">
        <f t="shared" si="13"/>
        <v>37.257853458880099</v>
      </c>
      <c r="Y10" s="2">
        <f t="shared" si="14"/>
        <v>37.2783497352777</v>
      </c>
      <c r="Z10" s="2">
        <f t="shared" si="15"/>
        <v>38.032533326233597</v>
      </c>
      <c r="AA10" s="2">
        <f t="shared" si="16"/>
        <v>38.065896150450598</v>
      </c>
      <c r="AB10" s="64"/>
      <c r="AC10" s="54">
        <f>IF(ISNUMBER(O10),C10/M$15-M$11,"")</f>
        <v>2.3267050003230594E-2</v>
      </c>
      <c r="AD10" s="85">
        <v>45298</v>
      </c>
      <c r="AE10" s="86"/>
      <c r="AF10" s="64"/>
      <c r="AG10" s="64"/>
      <c r="AH10" s="64"/>
      <c r="AI10" s="64"/>
      <c r="AJ10" s="64"/>
      <c r="AK10" s="64"/>
      <c r="AL10" s="64"/>
      <c r="AM10" s="64"/>
      <c r="AN10" s="64"/>
    </row>
    <row r="11" spans="1:40" ht="12.95" customHeight="1" x14ac:dyDescent="0.25">
      <c r="A11" s="43"/>
      <c r="B11" s="10" t="s">
        <v>60</v>
      </c>
      <c r="C11" s="10">
        <v>3659.5</v>
      </c>
      <c r="D11" s="10">
        <v>3262.7005522852701</v>
      </c>
      <c r="E11" s="10">
        <f>IF(B10=B11,0,MAX(E$4:E10)+1)</f>
        <v>0</v>
      </c>
      <c r="F11" s="10">
        <f t="shared" si="17"/>
        <v>1</v>
      </c>
      <c r="G11" s="43" t="str">
        <f t="shared" si="8"/>
        <v/>
      </c>
      <c r="H11" s="10">
        <f t="shared" si="9"/>
        <v>1</v>
      </c>
      <c r="I11" s="43"/>
      <c r="J11" s="43"/>
      <c r="K11" s="43"/>
      <c r="L11" s="43"/>
      <c r="M11" s="81">
        <f>IF(M10=0,M13,M14)</f>
        <v>9.9931600547195618</v>
      </c>
      <c r="N11" s="44"/>
      <c r="O11" s="44">
        <f t="shared" si="6"/>
        <v>7</v>
      </c>
      <c r="P11" s="68">
        <f t="shared" si="11"/>
        <v>11</v>
      </c>
      <c r="Q11" s="68">
        <f t="shared" si="11"/>
        <v>743</v>
      </c>
      <c r="R11" s="68">
        <f t="shared" si="11"/>
        <v>1475</v>
      </c>
      <c r="S11" s="68">
        <f t="shared" si="11"/>
        <v>2207</v>
      </c>
      <c r="T11" s="68">
        <f t="shared" si="11"/>
        <v>2939</v>
      </c>
      <c r="U11" s="44"/>
      <c r="V11" s="79">
        <f>IF(ISNUMBER(O11),C11,"")</f>
        <v>3659.5</v>
      </c>
      <c r="W11" s="4">
        <f t="shared" si="12"/>
        <v>3262.7005522852701</v>
      </c>
      <c r="X11" s="2">
        <f t="shared" si="13"/>
        <v>37.468487259384098</v>
      </c>
      <c r="Y11" s="2">
        <f t="shared" si="14"/>
        <v>37.268399991429703</v>
      </c>
      <c r="Z11" s="2">
        <f t="shared" si="15"/>
        <v>37.9676911750214</v>
      </c>
      <c r="AA11" s="2">
        <f t="shared" si="16"/>
        <v>38.0178722578312</v>
      </c>
      <c r="AB11" s="64"/>
      <c r="AC11" s="54">
        <f>IF(ISNUMBER(O11),C11/M$15-M$11,"")</f>
        <v>2.600490079036355E-2</v>
      </c>
      <c r="AD11" s="85">
        <v>45299</v>
      </c>
      <c r="AE11" s="86"/>
      <c r="AF11" s="64"/>
      <c r="AG11" s="64"/>
      <c r="AH11" s="64"/>
      <c r="AI11" s="64"/>
      <c r="AJ11" s="64"/>
      <c r="AK11" s="64"/>
      <c r="AL11" s="64"/>
      <c r="AM11" s="64"/>
      <c r="AN11" s="64"/>
    </row>
    <row r="12" spans="1:40" ht="12.95" customHeight="1" x14ac:dyDescent="0.25">
      <c r="A12" s="43"/>
      <c r="B12" s="10" t="s">
        <v>60</v>
      </c>
      <c r="C12" s="10">
        <v>3660.5</v>
      </c>
      <c r="D12" s="10">
        <v>2841.85268796945</v>
      </c>
      <c r="E12" s="10">
        <f>IF(B11=B12,0,MAX(E$4:E11)+1)</f>
        <v>0</v>
      </c>
      <c r="F12" s="10">
        <f t="shared" si="17"/>
        <v>1</v>
      </c>
      <c r="G12" s="43" t="str">
        <f t="shared" si="8"/>
        <v/>
      </c>
      <c r="H12" s="10">
        <f t="shared" si="9"/>
        <v>1</v>
      </c>
      <c r="I12" s="43"/>
      <c r="J12" s="43"/>
      <c r="K12" s="43"/>
      <c r="L12" s="43"/>
      <c r="M12" s="55">
        <f>AC3/2</f>
        <v>365.5</v>
      </c>
      <c r="N12" s="44"/>
      <c r="O12" s="44">
        <f t="shared" si="6"/>
        <v>8</v>
      </c>
      <c r="P12" s="68">
        <f t="shared" si="11"/>
        <v>12</v>
      </c>
      <c r="Q12" s="68">
        <f t="shared" si="11"/>
        <v>744</v>
      </c>
      <c r="R12" s="68">
        <f t="shared" si="11"/>
        <v>1476</v>
      </c>
      <c r="S12" s="68">
        <f t="shared" si="11"/>
        <v>2208</v>
      </c>
      <c r="T12" s="68">
        <f t="shared" si="11"/>
        <v>2940</v>
      </c>
      <c r="U12" s="44"/>
      <c r="V12" s="79">
        <f>IF(ISNUMBER(O12),C12,"")</f>
        <v>3660.5</v>
      </c>
      <c r="W12" s="4">
        <f t="shared" si="12"/>
        <v>2841.85268796945</v>
      </c>
      <c r="X12" s="2">
        <f t="shared" si="13"/>
        <v>37.345185453621298</v>
      </c>
      <c r="Y12" s="2">
        <f t="shared" si="14"/>
        <v>37.258653556097698</v>
      </c>
      <c r="Z12" s="2">
        <f t="shared" si="15"/>
        <v>38.089593720931397</v>
      </c>
      <c r="AA12" s="2">
        <f t="shared" si="16"/>
        <v>37.9900058619017</v>
      </c>
      <c r="AB12" s="64"/>
      <c r="AC12" s="54">
        <f>IF(ISNUMBER(O12),C12/M$15-M$11,"")</f>
        <v>2.874275157749473E-2</v>
      </c>
      <c r="AD12" s="85">
        <v>45300</v>
      </c>
      <c r="AE12" s="86"/>
      <c r="AF12" s="64"/>
      <c r="AG12" s="64"/>
      <c r="AH12" s="64"/>
      <c r="AI12" s="64"/>
      <c r="AJ12" s="64"/>
      <c r="AK12" s="64"/>
      <c r="AL12" s="64"/>
      <c r="AM12" s="64"/>
      <c r="AN12" s="64"/>
    </row>
    <row r="13" spans="1:40" ht="12.95" customHeight="1" x14ac:dyDescent="0.25">
      <c r="A13" s="43"/>
      <c r="B13" s="10" t="s">
        <v>60</v>
      </c>
      <c r="C13" s="10">
        <v>3661.5</v>
      </c>
      <c r="D13" s="10">
        <v>2623.1510370885899</v>
      </c>
      <c r="E13" s="10">
        <f>IF(B12=B13,0,MAX(E$4:E12)+1)</f>
        <v>0</v>
      </c>
      <c r="F13" s="10">
        <f t="shared" si="17"/>
        <v>1</v>
      </c>
      <c r="G13" s="43" t="str">
        <f t="shared" si="8"/>
        <v/>
      </c>
      <c r="H13" s="10">
        <f t="shared" si="9"/>
        <v>1</v>
      </c>
      <c r="I13" s="43"/>
      <c r="J13" s="43"/>
      <c r="K13" s="43"/>
      <c r="L13" s="43"/>
      <c r="M13" s="80">
        <f>C4/M12</f>
        <v>9.9931600547195618</v>
      </c>
      <c r="N13" s="44"/>
      <c r="O13" s="44">
        <f t="shared" si="6"/>
        <v>9</v>
      </c>
      <c r="P13" s="68">
        <f t="shared" si="11"/>
        <v>13</v>
      </c>
      <c r="Q13" s="68">
        <f t="shared" si="11"/>
        <v>745</v>
      </c>
      <c r="R13" s="68">
        <f t="shared" si="11"/>
        <v>1477</v>
      </c>
      <c r="S13" s="68">
        <f t="shared" si="11"/>
        <v>2209</v>
      </c>
      <c r="T13" s="68">
        <f t="shared" si="11"/>
        <v>2941</v>
      </c>
      <c r="U13" s="44"/>
      <c r="V13" s="79">
        <f>IF(ISNUMBER(O13),C13,"")</f>
        <v>3661.5</v>
      </c>
      <c r="W13" s="4">
        <f t="shared" si="12"/>
        <v>2623.1510370885899</v>
      </c>
      <c r="X13" s="2">
        <f t="shared" si="13"/>
        <v>37.4008853937531</v>
      </c>
      <c r="Y13" s="2">
        <f t="shared" si="14"/>
        <v>37.285362977874101</v>
      </c>
      <c r="Z13" s="2">
        <f t="shared" si="15"/>
        <v>37.974583518755203</v>
      </c>
      <c r="AA13" s="2">
        <f t="shared" si="16"/>
        <v>37.851402776097103</v>
      </c>
      <c r="AB13" s="64"/>
      <c r="AC13" s="54">
        <f>IF(ISNUMBER(O13),C13/M$15-M$11,"")</f>
        <v>3.1480602364627686E-2</v>
      </c>
      <c r="AD13" s="85">
        <v>45301</v>
      </c>
      <c r="AE13" s="86"/>
      <c r="AF13" s="64"/>
      <c r="AG13" s="64"/>
      <c r="AH13" s="64"/>
      <c r="AI13" s="64"/>
      <c r="AJ13" s="64"/>
      <c r="AK13" s="64"/>
      <c r="AL13" s="64"/>
      <c r="AM13" s="64"/>
      <c r="AN13" s="64"/>
    </row>
    <row r="14" spans="1:40" ht="12.95" customHeight="1" x14ac:dyDescent="0.25">
      <c r="A14" s="43"/>
      <c r="B14" s="10" t="s">
        <v>60</v>
      </c>
      <c r="C14" s="10">
        <v>3662.5</v>
      </c>
      <c r="D14" s="10">
        <v>2813.6235622558402</v>
      </c>
      <c r="E14" s="10">
        <f>IF(B13=B14,0,MAX(E$4:E13)+1)</f>
        <v>0</v>
      </c>
      <c r="F14" s="10">
        <f t="shared" si="17"/>
        <v>1</v>
      </c>
      <c r="G14" s="43" t="str">
        <f t="shared" si="8"/>
        <v/>
      </c>
      <c r="H14" s="10">
        <f t="shared" si="9"/>
        <v>1</v>
      </c>
      <c r="I14" s="43"/>
      <c r="J14" s="43"/>
      <c r="K14" s="43"/>
      <c r="L14" s="43"/>
      <c r="M14" s="83">
        <v>10</v>
      </c>
      <c r="N14" s="44"/>
      <c r="O14" s="44">
        <f t="shared" si="6"/>
        <v>10</v>
      </c>
      <c r="P14" s="68">
        <f t="shared" si="11"/>
        <v>14</v>
      </c>
      <c r="Q14" s="68">
        <f t="shared" si="11"/>
        <v>746</v>
      </c>
      <c r="R14" s="68">
        <f t="shared" si="11"/>
        <v>1478</v>
      </c>
      <c r="S14" s="68">
        <f t="shared" si="11"/>
        <v>2210</v>
      </c>
      <c r="T14" s="68">
        <f t="shared" si="11"/>
        <v>2942</v>
      </c>
      <c r="U14" s="44"/>
      <c r="V14" s="79">
        <f>IF(ISNUMBER(O14),C14,"")</f>
        <v>3662.5</v>
      </c>
      <c r="W14" s="4">
        <f t="shared" si="12"/>
        <v>2813.6235622558402</v>
      </c>
      <c r="X14" s="2">
        <f t="shared" si="13"/>
        <v>37.112606363270302</v>
      </c>
      <c r="Y14" s="2">
        <f t="shared" si="14"/>
        <v>37.394284213264598</v>
      </c>
      <c r="Z14" s="2">
        <f t="shared" si="15"/>
        <v>37.794977858842401</v>
      </c>
      <c r="AA14" s="2">
        <f t="shared" si="16"/>
        <v>37.988254524720602</v>
      </c>
      <c r="AB14" s="64"/>
      <c r="AC14" s="54">
        <f>IF(ISNUMBER(O14),C14/M$15-M$11,"")</f>
        <v>3.4218453151758865E-2</v>
      </c>
      <c r="AD14" s="85">
        <v>45302</v>
      </c>
      <c r="AE14" s="86"/>
      <c r="AF14" s="64"/>
      <c r="AG14" s="64"/>
      <c r="AH14" s="64"/>
      <c r="AI14" s="64"/>
      <c r="AJ14" s="64"/>
      <c r="AK14" s="64"/>
      <c r="AL14" s="64"/>
      <c r="AM14" s="64"/>
      <c r="AN14" s="64"/>
    </row>
    <row r="15" spans="1:40" ht="12.95" customHeight="1" x14ac:dyDescent="0.25">
      <c r="A15" s="43"/>
      <c r="B15" s="10" t="s">
        <v>60</v>
      </c>
      <c r="C15" s="10">
        <v>3663.5</v>
      </c>
      <c r="D15" s="10">
        <v>3495.5162899103998</v>
      </c>
      <c r="E15" s="10">
        <f>IF(B14=B15,0,MAX(E$4:E14)+1)</f>
        <v>0</v>
      </c>
      <c r="F15" s="10">
        <f t="shared" si="17"/>
        <v>1</v>
      </c>
      <c r="G15" s="43" t="str">
        <f t="shared" si="8"/>
        <v/>
      </c>
      <c r="H15" s="10">
        <f t="shared" si="9"/>
        <v>1</v>
      </c>
      <c r="I15" s="43"/>
      <c r="J15" s="43"/>
      <c r="K15" s="43"/>
      <c r="L15" s="43"/>
      <c r="M15" s="55">
        <v>365.25</v>
      </c>
      <c r="N15" s="44"/>
      <c r="O15" s="44">
        <f t="shared" si="6"/>
        <v>11</v>
      </c>
      <c r="P15" s="68">
        <f t="shared" si="11"/>
        <v>15</v>
      </c>
      <c r="Q15" s="68">
        <f t="shared" si="11"/>
        <v>747</v>
      </c>
      <c r="R15" s="68">
        <f t="shared" si="11"/>
        <v>1479</v>
      </c>
      <c r="S15" s="68">
        <f t="shared" si="11"/>
        <v>2211</v>
      </c>
      <c r="T15" s="68">
        <f t="shared" si="11"/>
        <v>2943</v>
      </c>
      <c r="U15" s="44"/>
      <c r="V15" s="79">
        <f>IF(ISNUMBER(O15),C15,"")</f>
        <v>3663.5</v>
      </c>
      <c r="W15" s="4">
        <f t="shared" si="12"/>
        <v>3495.5162899103998</v>
      </c>
      <c r="X15" s="2">
        <f t="shared" si="13"/>
        <v>37.261111052246697</v>
      </c>
      <c r="Y15" s="2">
        <f t="shared" si="14"/>
        <v>37.230873619941299</v>
      </c>
      <c r="Z15" s="2">
        <f t="shared" si="15"/>
        <v>37.910067192002799</v>
      </c>
      <c r="AA15" s="2">
        <f t="shared" si="16"/>
        <v>37.967069303303603</v>
      </c>
      <c r="AB15" s="64"/>
      <c r="AC15" s="54">
        <f>IF(ISNUMBER(O15),C15/M$15-M$11,"")</f>
        <v>3.6956303938891821E-2</v>
      </c>
      <c r="AD15" s="85">
        <v>45303</v>
      </c>
      <c r="AE15" s="86"/>
      <c r="AF15" s="64"/>
      <c r="AG15" s="64"/>
      <c r="AH15" s="64"/>
      <c r="AI15" s="64"/>
      <c r="AJ15" s="64"/>
      <c r="AK15" s="64"/>
      <c r="AL15" s="64"/>
      <c r="AM15" s="64"/>
      <c r="AN15" s="64"/>
    </row>
    <row r="16" spans="1:40" ht="12.95" customHeight="1" x14ac:dyDescent="0.25">
      <c r="A16" s="43"/>
      <c r="B16" s="10" t="s">
        <v>60</v>
      </c>
      <c r="C16" s="10">
        <v>3664.5</v>
      </c>
      <c r="D16" s="10">
        <v>2797.2146995954399</v>
      </c>
      <c r="E16" s="10">
        <f>IF(B15=B16,0,MAX(E$4:E15)+1)</f>
        <v>0</v>
      </c>
      <c r="F16" s="10">
        <f t="shared" si="17"/>
        <v>1</v>
      </c>
      <c r="G16" s="43" t="str">
        <f t="shared" si="8"/>
        <v/>
      </c>
      <c r="H16" s="10">
        <f t="shared" si="9"/>
        <v>1</v>
      </c>
      <c r="I16" s="43"/>
      <c r="J16" s="43"/>
      <c r="K16" s="43"/>
      <c r="L16" s="43"/>
      <c r="M16" s="43"/>
      <c r="N16" s="44"/>
      <c r="O16" s="44">
        <f t="shared" si="6"/>
        <v>12</v>
      </c>
      <c r="P16" s="68">
        <f t="shared" si="11"/>
        <v>16</v>
      </c>
      <c r="Q16" s="68">
        <f t="shared" si="11"/>
        <v>748</v>
      </c>
      <c r="R16" s="68">
        <f t="shared" si="11"/>
        <v>1480</v>
      </c>
      <c r="S16" s="68">
        <f t="shared" si="11"/>
        <v>2212</v>
      </c>
      <c r="T16" s="68">
        <f t="shared" si="11"/>
        <v>2944</v>
      </c>
      <c r="U16" s="44"/>
      <c r="V16" s="79">
        <f>IF(ISNUMBER(O16),C16,"")</f>
        <v>3664.5</v>
      </c>
      <c r="W16" s="4">
        <f t="shared" si="12"/>
        <v>2797.2146995954399</v>
      </c>
      <c r="X16" s="2">
        <f t="shared" si="13"/>
        <v>37.312839511402501</v>
      </c>
      <c r="Y16" s="2">
        <f t="shared" si="14"/>
        <v>37.388364469713302</v>
      </c>
      <c r="Z16" s="2">
        <f t="shared" si="15"/>
        <v>37.927037617178399</v>
      </c>
      <c r="AA16" s="2">
        <f t="shared" si="16"/>
        <v>37.852452332385703</v>
      </c>
      <c r="AB16" s="64"/>
      <c r="AC16" s="54">
        <f>IF(ISNUMBER(O16),C16/M$15-M$11,"")</f>
        <v>3.9694154726023001E-2</v>
      </c>
      <c r="AD16" s="85">
        <v>45304</v>
      </c>
      <c r="AE16" s="86"/>
      <c r="AF16" s="64"/>
      <c r="AG16" s="64"/>
      <c r="AH16" s="64"/>
      <c r="AI16" s="64"/>
      <c r="AJ16" s="64"/>
      <c r="AK16" s="64"/>
      <c r="AL16" s="64"/>
      <c r="AM16" s="64"/>
      <c r="AN16" s="64"/>
    </row>
    <row r="17" spans="1:40" ht="12.95" customHeight="1" x14ac:dyDescent="0.25">
      <c r="A17" s="43"/>
      <c r="B17" s="10" t="s">
        <v>60</v>
      </c>
      <c r="C17" s="10">
        <v>3665.5</v>
      </c>
      <c r="D17" s="10">
        <v>2551.6993229321401</v>
      </c>
      <c r="E17" s="10">
        <f>IF(B16=B17,0,MAX(E$4:E16)+1)</f>
        <v>0</v>
      </c>
      <c r="F17" s="10">
        <f t="shared" si="17"/>
        <v>1</v>
      </c>
      <c r="G17" s="43" t="str">
        <f t="shared" si="8"/>
        <v/>
      </c>
      <c r="H17" s="10">
        <f t="shared" si="9"/>
        <v>1</v>
      </c>
      <c r="I17" s="43"/>
      <c r="J17" s="59" t="str">
        <f>INDEX($B$4:$D$3663,MATCH($I5,$E$4:$E$3663,0),J$3)</f>
        <v>TRGW-0-26-6</v>
      </c>
      <c r="K17" s="50" t="str">
        <f>INDEX($B$4:$D$3663,MATCH($I6,$E$4:$E$3663,0),J$3)</f>
        <v>TRGW-2-26-6</v>
      </c>
      <c r="L17" s="59" t="str">
        <f>INDEX($B$4:$D$3663,MATCH($I7,$E$4:$E$3663,0),J$3)</f>
        <v>TRGW-0-3-8</v>
      </c>
      <c r="M17" s="50" t="str">
        <f>INDEX($B$4:$D$3663,MATCH($I8,$E$4:$E$3663,0),J$3)</f>
        <v>TRGW-2-3-8</v>
      </c>
      <c r="N17" s="44"/>
      <c r="O17" s="44">
        <f t="shared" si="6"/>
        <v>13</v>
      </c>
      <c r="P17" s="68">
        <f t="shared" si="11"/>
        <v>17</v>
      </c>
      <c r="Q17" s="68">
        <f t="shared" si="11"/>
        <v>749</v>
      </c>
      <c r="R17" s="68">
        <f t="shared" si="11"/>
        <v>1481</v>
      </c>
      <c r="S17" s="68">
        <f t="shared" si="11"/>
        <v>2213</v>
      </c>
      <c r="T17" s="68">
        <f t="shared" si="11"/>
        <v>2945</v>
      </c>
      <c r="U17" s="44"/>
      <c r="V17" s="79">
        <f>IF(ISNUMBER(O17),C17,"")</f>
        <v>3665.5</v>
      </c>
      <c r="W17" s="4">
        <f t="shared" si="12"/>
        <v>2551.6993229321401</v>
      </c>
      <c r="X17" s="2">
        <f t="shared" si="13"/>
        <v>37.262480324046003</v>
      </c>
      <c r="Y17" s="2">
        <f t="shared" si="14"/>
        <v>37.320739616978202</v>
      </c>
      <c r="Z17" s="2">
        <f t="shared" si="15"/>
        <v>37.807765470943004</v>
      </c>
      <c r="AA17" s="2">
        <f t="shared" si="16"/>
        <v>37.844054649505203</v>
      </c>
      <c r="AB17" s="64"/>
      <c r="AC17" s="54">
        <f>IF(ISNUMBER(O17),C17/M$15-M$11,"")</f>
        <v>4.2432005513155957E-2</v>
      </c>
      <c r="AD17" s="85">
        <v>45305</v>
      </c>
      <c r="AE17" s="86"/>
      <c r="AF17" s="64"/>
      <c r="AG17" s="64"/>
      <c r="AH17" s="64"/>
      <c r="AI17" s="64"/>
      <c r="AJ17" s="64"/>
      <c r="AK17" s="64"/>
      <c r="AL17" s="64"/>
      <c r="AM17" s="64"/>
      <c r="AN17" s="64"/>
    </row>
    <row r="18" spans="1:40" ht="12.95" customHeight="1" x14ac:dyDescent="0.25">
      <c r="A18" s="43"/>
      <c r="B18" s="10" t="s">
        <v>60</v>
      </c>
      <c r="C18" s="10">
        <v>3666.5</v>
      </c>
      <c r="D18" s="10">
        <v>2823.0536776980798</v>
      </c>
      <c r="E18" s="10">
        <f>IF(B17=B18,0,MAX(E$4:E17)+1)</f>
        <v>0</v>
      </c>
      <c r="F18" s="10">
        <f t="shared" si="17"/>
        <v>1</v>
      </c>
      <c r="G18" s="43" t="str">
        <f t="shared" si="8"/>
        <v/>
      </c>
      <c r="H18" s="10">
        <f t="shared" si="9"/>
        <v>1</v>
      </c>
      <c r="I18" s="43"/>
      <c r="J18" s="60" t="s">
        <v>1396</v>
      </c>
      <c r="K18" s="60" t="s">
        <v>1397</v>
      </c>
      <c r="L18" s="60" t="s">
        <v>1398</v>
      </c>
      <c r="M18" s="60" t="s">
        <v>1399</v>
      </c>
      <c r="N18" s="44"/>
      <c r="O18" s="44">
        <f t="shared" si="6"/>
        <v>14</v>
      </c>
      <c r="P18" s="68">
        <f t="shared" si="11"/>
        <v>18</v>
      </c>
      <c r="Q18" s="68">
        <f t="shared" si="11"/>
        <v>750</v>
      </c>
      <c r="R18" s="68">
        <f t="shared" si="11"/>
        <v>1482</v>
      </c>
      <c r="S18" s="68">
        <f t="shared" si="11"/>
        <v>2214</v>
      </c>
      <c r="T18" s="68">
        <f t="shared" si="11"/>
        <v>2946</v>
      </c>
      <c r="U18" s="44"/>
      <c r="V18" s="79">
        <f>IF(ISNUMBER(O18),C18,"")</f>
        <v>3666.5</v>
      </c>
      <c r="W18" s="4">
        <f t="shared" si="12"/>
        <v>2823.0536776980798</v>
      </c>
      <c r="X18" s="2">
        <f t="shared" si="13"/>
        <v>37.309257794199702</v>
      </c>
      <c r="Y18" s="2">
        <f t="shared" si="14"/>
        <v>37.273919611935902</v>
      </c>
      <c r="Z18" s="2">
        <f t="shared" si="15"/>
        <v>38.027203096940497</v>
      </c>
      <c r="AA18" s="2">
        <f t="shared" si="16"/>
        <v>38.074966049766999</v>
      </c>
      <c r="AB18" s="64"/>
      <c r="AC18" s="54">
        <f>IF(ISNUMBER(O18),C18/M$15-M$11,"")</f>
        <v>4.5169856300287137E-2</v>
      </c>
      <c r="AD18" s="85">
        <v>45306</v>
      </c>
      <c r="AE18" s="86"/>
      <c r="AF18" s="64"/>
      <c r="AG18" s="64"/>
      <c r="AH18" s="64"/>
      <c r="AI18" s="64"/>
      <c r="AJ18" s="64"/>
      <c r="AK18" s="64"/>
      <c r="AL18" s="64"/>
      <c r="AM18" s="64"/>
      <c r="AN18" s="64"/>
    </row>
    <row r="19" spans="1:40" ht="12.95" customHeight="1" x14ac:dyDescent="0.25">
      <c r="A19" s="43"/>
      <c r="B19" s="10" t="s">
        <v>60</v>
      </c>
      <c r="C19" s="10">
        <v>3667.5</v>
      </c>
      <c r="D19" s="10">
        <v>2838.0557397216598</v>
      </c>
      <c r="E19" s="10">
        <f>IF(B18=B19,0,MAX(E$4:E18)+1)</f>
        <v>0</v>
      </c>
      <c r="F19" s="10">
        <f t="shared" si="17"/>
        <v>1</v>
      </c>
      <c r="G19" s="43" t="str">
        <f t="shared" si="8"/>
        <v/>
      </c>
      <c r="H19" s="10">
        <f t="shared" si="9"/>
        <v>1</v>
      </c>
      <c r="I19" s="43"/>
      <c r="J19" s="47">
        <v>0</v>
      </c>
      <c r="K19" s="49">
        <v>2</v>
      </c>
      <c r="L19" s="47">
        <v>0</v>
      </c>
      <c r="M19" s="49">
        <v>2</v>
      </c>
      <c r="N19" s="44"/>
      <c r="O19" s="44">
        <f t="shared" si="6"/>
        <v>15</v>
      </c>
      <c r="P19" s="68">
        <f t="shared" si="11"/>
        <v>19</v>
      </c>
      <c r="Q19" s="68">
        <f t="shared" si="11"/>
        <v>751</v>
      </c>
      <c r="R19" s="68">
        <f t="shared" si="11"/>
        <v>1483</v>
      </c>
      <c r="S19" s="68">
        <f t="shared" si="11"/>
        <v>2215</v>
      </c>
      <c r="T19" s="68">
        <f t="shared" si="11"/>
        <v>2947</v>
      </c>
      <c r="U19" s="44"/>
      <c r="V19" s="79">
        <f>IF(ISNUMBER(O19),C19,"")</f>
        <v>3667.5</v>
      </c>
      <c r="W19" s="4">
        <f t="shared" si="12"/>
        <v>2838.0557397216598</v>
      </c>
      <c r="X19" s="2">
        <f t="shared" si="13"/>
        <v>37.262691241201701</v>
      </c>
      <c r="Y19" s="2">
        <f t="shared" si="14"/>
        <v>37.297149403415197</v>
      </c>
      <c r="Z19" s="2">
        <f t="shared" si="15"/>
        <v>37.820481835140001</v>
      </c>
      <c r="AA19" s="2">
        <f t="shared" si="16"/>
        <v>37.951165743538098</v>
      </c>
      <c r="AB19" s="64"/>
      <c r="AC19" s="54">
        <f>IF(ISNUMBER(O19),C19/M$15-M$11,"")</f>
        <v>4.7907707087420093E-2</v>
      </c>
      <c r="AD19" s="85">
        <v>45307</v>
      </c>
      <c r="AE19" s="86"/>
      <c r="AF19" s="64"/>
      <c r="AG19" s="64"/>
      <c r="AH19" s="64"/>
      <c r="AI19" s="64"/>
      <c r="AJ19" s="64"/>
      <c r="AK19" s="64"/>
      <c r="AL19" s="64"/>
      <c r="AM19" s="64"/>
      <c r="AN19" s="64"/>
    </row>
    <row r="20" spans="1:40" ht="12.95" customHeight="1" x14ac:dyDescent="0.25">
      <c r="A20" s="43"/>
      <c r="B20" s="10" t="s">
        <v>60</v>
      </c>
      <c r="C20" s="10">
        <v>3668.5</v>
      </c>
      <c r="D20" s="10">
        <v>2828.7034944739198</v>
      </c>
      <c r="E20" s="10">
        <f>IF(B19=B20,0,MAX(E$4:E19)+1)</f>
        <v>0</v>
      </c>
      <c r="F20" s="10">
        <f t="shared" si="17"/>
        <v>1</v>
      </c>
      <c r="G20" s="43" t="str">
        <f t="shared" si="8"/>
        <v/>
      </c>
      <c r="H20" s="10">
        <f t="shared" si="9"/>
        <v>1</v>
      </c>
      <c r="I20" s="43"/>
      <c r="J20" s="47">
        <v>26</v>
      </c>
      <c r="K20" s="49">
        <v>26</v>
      </c>
      <c r="L20" s="47">
        <v>3</v>
      </c>
      <c r="M20" s="49">
        <v>3</v>
      </c>
      <c r="N20" s="44"/>
      <c r="O20" s="44">
        <f t="shared" si="6"/>
        <v>16</v>
      </c>
      <c r="P20" s="68">
        <f t="shared" si="11"/>
        <v>20</v>
      </c>
      <c r="Q20" s="68">
        <f t="shared" si="11"/>
        <v>752</v>
      </c>
      <c r="R20" s="68">
        <f t="shared" si="11"/>
        <v>1484</v>
      </c>
      <c r="S20" s="68">
        <f t="shared" si="11"/>
        <v>2216</v>
      </c>
      <c r="T20" s="68">
        <f t="shared" si="11"/>
        <v>2948</v>
      </c>
      <c r="U20" s="44"/>
      <c r="V20" s="79">
        <f>IF(ISNUMBER(O20),C20,"")</f>
        <v>3668.5</v>
      </c>
      <c r="W20" s="4">
        <f t="shared" si="12"/>
        <v>2828.7034944739198</v>
      </c>
      <c r="X20" s="2">
        <f t="shared" si="13"/>
        <v>37.093074206692499</v>
      </c>
      <c r="Y20" s="2">
        <f t="shared" si="14"/>
        <v>37.235786211052698</v>
      </c>
      <c r="Z20" s="2">
        <f t="shared" si="15"/>
        <v>38.012032125995503</v>
      </c>
      <c r="AA20" s="2">
        <f t="shared" si="16"/>
        <v>38.050831185948297</v>
      </c>
      <c r="AB20" s="64"/>
      <c r="AC20" s="54">
        <f>IF(ISNUMBER(O20),C20/M$15-M$11,"")</f>
        <v>5.0645557874551272E-2</v>
      </c>
      <c r="AD20" s="85">
        <v>45308</v>
      </c>
      <c r="AE20" s="86"/>
      <c r="AF20" s="64"/>
      <c r="AG20" s="64"/>
      <c r="AH20" s="64"/>
      <c r="AI20" s="64"/>
      <c r="AJ20" s="64"/>
      <c r="AK20" s="64"/>
      <c r="AL20" s="64"/>
      <c r="AM20" s="64"/>
      <c r="AN20" s="64"/>
    </row>
    <row r="21" spans="1:40" x14ac:dyDescent="0.25">
      <c r="A21" s="43"/>
      <c r="B21" s="10" t="s">
        <v>60</v>
      </c>
      <c r="C21" s="10">
        <v>3669.5</v>
      </c>
      <c r="D21" s="10">
        <v>3026.93120502175</v>
      </c>
      <c r="E21" s="10">
        <f>IF(B20=B21,0,MAX(E$4:E20)+1)</f>
        <v>0</v>
      </c>
      <c r="F21" s="10">
        <f t="shared" si="17"/>
        <v>1</v>
      </c>
      <c r="G21" s="43" t="str">
        <f t="shared" si="8"/>
        <v/>
      </c>
      <c r="H21" s="10">
        <f t="shared" si="9"/>
        <v>1</v>
      </c>
      <c r="I21" s="43"/>
      <c r="J21" s="47">
        <v>6</v>
      </c>
      <c r="K21" s="49">
        <v>6</v>
      </c>
      <c r="L21" s="47">
        <v>8</v>
      </c>
      <c r="M21" s="49">
        <v>8</v>
      </c>
      <c r="N21" s="44"/>
      <c r="O21" s="44">
        <f t="shared" si="6"/>
        <v>17</v>
      </c>
      <c r="P21" s="68">
        <f t="shared" si="11"/>
        <v>21</v>
      </c>
      <c r="Q21" s="68">
        <f t="shared" si="11"/>
        <v>753</v>
      </c>
      <c r="R21" s="68">
        <f t="shared" si="11"/>
        <v>1485</v>
      </c>
      <c r="S21" s="68">
        <f t="shared" si="11"/>
        <v>2217</v>
      </c>
      <c r="T21" s="68">
        <f t="shared" si="11"/>
        <v>2949</v>
      </c>
      <c r="U21" s="44"/>
      <c r="V21" s="79">
        <f>IF(ISNUMBER(O21),C21,"")</f>
        <v>3669.5</v>
      </c>
      <c r="W21" s="4">
        <f t="shared" si="12"/>
        <v>3026.93120502175</v>
      </c>
      <c r="X21" s="2">
        <f t="shared" si="13"/>
        <v>37.3050268964979</v>
      </c>
      <c r="Y21" s="2">
        <f t="shared" si="14"/>
        <v>37.186734878661703</v>
      </c>
      <c r="Z21" s="2">
        <f t="shared" si="15"/>
        <v>38.016370212961</v>
      </c>
      <c r="AA21" s="2">
        <f t="shared" si="16"/>
        <v>37.9832678339369</v>
      </c>
      <c r="AB21" s="64"/>
      <c r="AC21" s="54">
        <f>IF(ISNUMBER(O21),C21/M$15-M$11,"")</f>
        <v>5.3383408661684228E-2</v>
      </c>
      <c r="AD21" s="85">
        <v>45309</v>
      </c>
      <c r="AE21" s="86"/>
      <c r="AF21" s="64"/>
      <c r="AG21" s="64"/>
      <c r="AH21" s="64"/>
      <c r="AI21" s="64"/>
      <c r="AJ21" s="64"/>
      <c r="AK21" s="64"/>
      <c r="AL21" s="64"/>
      <c r="AM21" s="64"/>
      <c r="AN21" s="64"/>
    </row>
    <row r="22" spans="1:40" x14ac:dyDescent="0.25">
      <c r="A22" s="43"/>
      <c r="B22" s="10" t="s">
        <v>60</v>
      </c>
      <c r="C22" s="10">
        <v>3670.5</v>
      </c>
      <c r="D22" s="10">
        <v>2810.9077042132999</v>
      </c>
      <c r="E22" s="10">
        <f>IF(B21=B22,0,MAX(E$4:E21)+1)</f>
        <v>0</v>
      </c>
      <c r="F22" s="10">
        <f t="shared" si="17"/>
        <v>1</v>
      </c>
      <c r="G22" s="43" t="str">
        <f t="shared" si="8"/>
        <v/>
      </c>
      <c r="H22" s="10">
        <f t="shared" si="9"/>
        <v>1</v>
      </c>
      <c r="I22" s="43"/>
      <c r="J22" s="43"/>
      <c r="K22" s="43"/>
      <c r="L22" s="43"/>
      <c r="M22" s="43"/>
      <c r="N22" s="44"/>
      <c r="O22" s="44">
        <f t="shared" si="6"/>
        <v>18</v>
      </c>
      <c r="P22" s="68">
        <f t="shared" si="11"/>
        <v>22</v>
      </c>
      <c r="Q22" s="68">
        <f t="shared" si="11"/>
        <v>754</v>
      </c>
      <c r="R22" s="68">
        <f t="shared" si="11"/>
        <v>1486</v>
      </c>
      <c r="S22" s="68">
        <f t="shared" si="11"/>
        <v>2218</v>
      </c>
      <c r="T22" s="68">
        <f t="shared" si="11"/>
        <v>2950</v>
      </c>
      <c r="U22" s="44"/>
      <c r="V22" s="79">
        <f>IF(ISNUMBER(O22),C22,"")</f>
        <v>3670.5</v>
      </c>
      <c r="W22" s="4">
        <f t="shared" si="12"/>
        <v>2810.9077042132999</v>
      </c>
      <c r="X22" s="2">
        <f t="shared" si="13"/>
        <v>37.3467244931878</v>
      </c>
      <c r="Y22" s="2">
        <f t="shared" si="14"/>
        <v>37.275387274352497</v>
      </c>
      <c r="Z22" s="2">
        <f t="shared" si="15"/>
        <v>38.145902895804397</v>
      </c>
      <c r="AA22" s="2">
        <f t="shared" si="16"/>
        <v>37.860090586116101</v>
      </c>
      <c r="AB22" s="64"/>
      <c r="AC22" s="54">
        <f>IF(ISNUMBER(O22),C22/M$15-M$11,"")</f>
        <v>5.6121259448815408E-2</v>
      </c>
      <c r="AD22" s="85">
        <v>45310</v>
      </c>
      <c r="AE22" s="86"/>
      <c r="AF22" s="64"/>
      <c r="AG22" s="64"/>
      <c r="AH22" s="64"/>
      <c r="AI22" s="64"/>
      <c r="AJ22" s="64"/>
      <c r="AK22" s="64"/>
      <c r="AL22" s="64"/>
      <c r="AM22" s="64"/>
      <c r="AN22" s="64"/>
    </row>
    <row r="23" spans="1:40" x14ac:dyDescent="0.25">
      <c r="A23" s="43"/>
      <c r="B23" s="10" t="s">
        <v>60</v>
      </c>
      <c r="C23" s="10">
        <v>3671.5</v>
      </c>
      <c r="D23" s="10">
        <v>2855.9704601312801</v>
      </c>
      <c r="E23" s="10">
        <f>IF(B22=B23,0,MAX(E$4:E22)+1)</f>
        <v>0</v>
      </c>
      <c r="F23" s="10">
        <f t="shared" si="17"/>
        <v>1</v>
      </c>
      <c r="G23" s="43" t="str">
        <f t="shared" si="8"/>
        <v/>
      </c>
      <c r="H23" s="10">
        <f t="shared" si="9"/>
        <v>1</v>
      </c>
      <c r="I23" s="43"/>
      <c r="J23" s="43"/>
      <c r="K23" s="43"/>
      <c r="L23" s="43"/>
      <c r="M23" s="43"/>
      <c r="N23" s="44"/>
      <c r="O23" s="44">
        <f t="shared" si="6"/>
        <v>19</v>
      </c>
      <c r="P23" s="68">
        <f t="shared" si="11"/>
        <v>23</v>
      </c>
      <c r="Q23" s="68">
        <f t="shared" si="11"/>
        <v>755</v>
      </c>
      <c r="R23" s="68">
        <f t="shared" si="11"/>
        <v>1487</v>
      </c>
      <c r="S23" s="68">
        <f t="shared" si="11"/>
        <v>2219</v>
      </c>
      <c r="T23" s="68">
        <f t="shared" si="11"/>
        <v>2951</v>
      </c>
      <c r="U23" s="44"/>
      <c r="V23" s="79">
        <f>IF(ISNUMBER(O23),C23,"")</f>
        <v>3671.5</v>
      </c>
      <c r="W23" s="4">
        <f t="shared" si="12"/>
        <v>2855.9704601312801</v>
      </c>
      <c r="X23" s="2">
        <f t="shared" si="13"/>
        <v>37.216361639801598</v>
      </c>
      <c r="Y23" s="2">
        <f t="shared" si="14"/>
        <v>37.219053158866402</v>
      </c>
      <c r="Z23" s="2">
        <f t="shared" si="15"/>
        <v>37.885904194199</v>
      </c>
      <c r="AA23" s="2">
        <f t="shared" si="16"/>
        <v>38.1398034752428</v>
      </c>
      <c r="AB23" s="64"/>
      <c r="AC23" s="54">
        <f>IF(ISNUMBER(O23),C23/M$15-M$11,"")</f>
        <v>5.8859110235948364E-2</v>
      </c>
      <c r="AD23" s="85">
        <v>45311</v>
      </c>
      <c r="AE23" s="86"/>
      <c r="AF23" s="64"/>
      <c r="AG23" s="64"/>
      <c r="AH23" s="64"/>
      <c r="AI23" s="64"/>
      <c r="AJ23" s="64"/>
      <c r="AK23" s="64"/>
      <c r="AL23" s="64"/>
      <c r="AM23" s="64"/>
      <c r="AN23" s="64"/>
    </row>
    <row r="24" spans="1:40" x14ac:dyDescent="0.25">
      <c r="A24" s="43"/>
      <c r="B24" s="10" t="s">
        <v>60</v>
      </c>
      <c r="C24" s="10">
        <v>3672.5</v>
      </c>
      <c r="D24" s="10">
        <v>2883.4940219928699</v>
      </c>
      <c r="E24" s="43">
        <f>IF(B23=B24,0,MAX(E$4:E23)+1)</f>
        <v>0</v>
      </c>
      <c r="F24" s="43">
        <f t="shared" si="17"/>
        <v>1</v>
      </c>
      <c r="G24" s="43" t="str">
        <f t="shared" si="8"/>
        <v/>
      </c>
      <c r="H24" s="43">
        <f t="shared" si="9"/>
        <v>1</v>
      </c>
      <c r="I24" s="43"/>
      <c r="J24" s="43"/>
      <c r="K24" s="43"/>
      <c r="L24" s="43"/>
      <c r="M24" s="43"/>
      <c r="N24" s="44"/>
      <c r="O24" s="44">
        <f t="shared" si="6"/>
        <v>20</v>
      </c>
      <c r="P24" s="68">
        <f t="shared" si="11"/>
        <v>24</v>
      </c>
      <c r="Q24" s="68">
        <f t="shared" si="11"/>
        <v>756</v>
      </c>
      <c r="R24" s="68">
        <f t="shared" si="11"/>
        <v>1488</v>
      </c>
      <c r="S24" s="68">
        <f t="shared" si="11"/>
        <v>2220</v>
      </c>
      <c r="T24" s="68">
        <f t="shared" si="11"/>
        <v>2952</v>
      </c>
      <c r="U24" s="44"/>
      <c r="V24" s="79">
        <f>IF(ISNUMBER(O24),C24,"")</f>
        <v>3672.5</v>
      </c>
      <c r="W24" s="4">
        <f t="shared" si="12"/>
        <v>2883.4940219928699</v>
      </c>
      <c r="X24" s="2">
        <f t="shared" si="13"/>
        <v>37.2774440534006</v>
      </c>
      <c r="Y24" s="2">
        <f t="shared" si="14"/>
        <v>37.0460984618067</v>
      </c>
      <c r="Z24" s="2">
        <f t="shared" si="15"/>
        <v>38.084496971896101</v>
      </c>
      <c r="AA24" s="2">
        <f t="shared" si="16"/>
        <v>38.104649617379202</v>
      </c>
      <c r="AB24" s="64"/>
      <c r="AC24" s="54">
        <f>IF(ISNUMBER(O24),C24/M$15-M$11,"")</f>
        <v>6.1596961023079544E-2</v>
      </c>
      <c r="AD24" s="85">
        <v>45312</v>
      </c>
      <c r="AE24" s="86"/>
      <c r="AF24" s="64"/>
      <c r="AG24" s="64"/>
      <c r="AH24" s="64"/>
      <c r="AI24" s="64"/>
      <c r="AJ24" s="64"/>
      <c r="AK24" s="64"/>
      <c r="AL24" s="64"/>
      <c r="AM24" s="64"/>
      <c r="AN24" s="64"/>
    </row>
    <row r="25" spans="1:40" x14ac:dyDescent="0.25">
      <c r="A25" s="43"/>
      <c r="B25" s="10" t="s">
        <v>60</v>
      </c>
      <c r="C25" s="10">
        <v>3673.5</v>
      </c>
      <c r="D25" s="10">
        <v>2812.40793985045</v>
      </c>
      <c r="E25" s="43">
        <f>IF(B24=B25,0,MAX(E$4:E24)+1)</f>
        <v>0</v>
      </c>
      <c r="F25" s="43">
        <f t="shared" si="17"/>
        <v>1</v>
      </c>
      <c r="G25" s="43" t="str">
        <f t="shared" si="8"/>
        <v/>
      </c>
      <c r="H25" s="43">
        <f t="shared" si="9"/>
        <v>1</v>
      </c>
      <c r="I25" s="43"/>
      <c r="J25" s="43"/>
      <c r="K25" s="43"/>
      <c r="L25" s="43"/>
      <c r="M25" s="43"/>
      <c r="N25" s="44"/>
      <c r="O25" s="44">
        <f t="shared" si="6"/>
        <v>21</v>
      </c>
      <c r="P25" s="68">
        <f t="shared" si="11"/>
        <v>25</v>
      </c>
      <c r="Q25" s="68">
        <f t="shared" si="11"/>
        <v>757</v>
      </c>
      <c r="R25" s="68">
        <f t="shared" si="11"/>
        <v>1489</v>
      </c>
      <c r="S25" s="68">
        <f t="shared" si="11"/>
        <v>2221</v>
      </c>
      <c r="T25" s="68">
        <f t="shared" si="11"/>
        <v>2953</v>
      </c>
      <c r="U25" s="44"/>
      <c r="V25" s="79">
        <f>IF(ISNUMBER(O25),C25,"")</f>
        <v>3673.5</v>
      </c>
      <c r="W25" s="4">
        <f t="shared" si="12"/>
        <v>2812.40793985045</v>
      </c>
      <c r="X25" s="2">
        <f t="shared" si="13"/>
        <v>37.2415156595657</v>
      </c>
      <c r="Y25" s="2">
        <f t="shared" si="14"/>
        <v>37.271955303239203</v>
      </c>
      <c r="Z25" s="2">
        <f t="shared" si="15"/>
        <v>37.956868145746803</v>
      </c>
      <c r="AA25" s="2">
        <f t="shared" si="16"/>
        <v>37.997172366923998</v>
      </c>
      <c r="AB25" s="64"/>
      <c r="AC25" s="54">
        <f>IF(ISNUMBER(O25),C25/M$15-M$11,"")</f>
        <v>6.43348118102125E-2</v>
      </c>
      <c r="AD25" s="85">
        <v>45313</v>
      </c>
      <c r="AE25" s="86"/>
      <c r="AF25" s="64"/>
      <c r="AG25" s="64"/>
      <c r="AH25" s="64"/>
      <c r="AI25" s="64"/>
      <c r="AJ25" s="64"/>
      <c r="AK25" s="64"/>
      <c r="AL25" s="64"/>
      <c r="AM25" s="64"/>
      <c r="AN25" s="64"/>
    </row>
    <row r="26" spans="1:40" x14ac:dyDescent="0.25">
      <c r="A26" s="43"/>
      <c r="B26" s="10" t="s">
        <v>60</v>
      </c>
      <c r="C26" s="10">
        <v>3674.5</v>
      </c>
      <c r="D26" s="10">
        <v>2805.2943030481701</v>
      </c>
      <c r="E26" s="43">
        <f>IF(B25=B26,0,MAX(E$4:E25)+1)</f>
        <v>0</v>
      </c>
      <c r="F26" s="43">
        <f t="shared" si="17"/>
        <v>1</v>
      </c>
      <c r="G26" s="43" t="str">
        <f t="shared" si="8"/>
        <v/>
      </c>
      <c r="H26" s="43">
        <f t="shared" si="9"/>
        <v>1</v>
      </c>
      <c r="I26" s="43"/>
      <c r="J26" s="43"/>
      <c r="K26" s="43"/>
      <c r="L26" s="43"/>
      <c r="M26" s="43"/>
      <c r="N26" s="44"/>
      <c r="O26" s="44">
        <f t="shared" si="6"/>
        <v>22</v>
      </c>
      <c r="P26" s="68">
        <f t="shared" si="11"/>
        <v>26</v>
      </c>
      <c r="Q26" s="68">
        <f t="shared" si="11"/>
        <v>758</v>
      </c>
      <c r="R26" s="68">
        <f t="shared" si="11"/>
        <v>1490</v>
      </c>
      <c r="S26" s="68">
        <f t="shared" si="11"/>
        <v>2222</v>
      </c>
      <c r="T26" s="68">
        <f t="shared" si="11"/>
        <v>2954</v>
      </c>
      <c r="U26" s="44"/>
      <c r="V26" s="79">
        <f>IF(ISNUMBER(O26),C26,"")</f>
        <v>3674.5</v>
      </c>
      <c r="W26" s="4">
        <f t="shared" si="12"/>
        <v>2805.2943030481701</v>
      </c>
      <c r="X26" s="2">
        <f t="shared" si="13"/>
        <v>37.148891045107597</v>
      </c>
      <c r="Y26" s="2">
        <f t="shared" si="14"/>
        <v>37.029762136100501</v>
      </c>
      <c r="Z26" s="2">
        <f t="shared" si="15"/>
        <v>38.082142690044698</v>
      </c>
      <c r="AA26" s="2">
        <f t="shared" si="16"/>
        <v>37.922898748410198</v>
      </c>
      <c r="AB26" s="64"/>
      <c r="AC26" s="54">
        <f>IF(ISNUMBER(O26),C26/M$15-M$11,"")</f>
        <v>6.707266259734368E-2</v>
      </c>
      <c r="AD26" s="85">
        <v>45314</v>
      </c>
      <c r="AE26" s="86"/>
      <c r="AF26" s="64"/>
      <c r="AG26" s="64"/>
      <c r="AH26" s="64"/>
      <c r="AI26" s="64"/>
      <c r="AJ26" s="64"/>
      <c r="AK26" s="64"/>
      <c r="AL26" s="64"/>
      <c r="AM26" s="64"/>
      <c r="AN26" s="64"/>
    </row>
    <row r="27" spans="1:40" x14ac:dyDescent="0.25">
      <c r="A27" s="43"/>
      <c r="B27" s="10" t="s">
        <v>60</v>
      </c>
      <c r="C27" s="10">
        <v>3675.5</v>
      </c>
      <c r="D27" s="10">
        <v>3365.1507845417</v>
      </c>
      <c r="E27" s="43">
        <f>IF(B26=B27,0,MAX(E$4:E26)+1)</f>
        <v>0</v>
      </c>
      <c r="F27" s="43">
        <f t="shared" si="17"/>
        <v>1</v>
      </c>
      <c r="G27" s="43" t="str">
        <f t="shared" si="8"/>
        <v/>
      </c>
      <c r="H27" s="43">
        <f t="shared" si="9"/>
        <v>1</v>
      </c>
      <c r="I27" s="43"/>
      <c r="J27" s="43"/>
      <c r="K27" s="43"/>
      <c r="L27" s="43"/>
      <c r="M27" s="43"/>
      <c r="N27" s="44"/>
      <c r="O27" s="44">
        <f t="shared" si="6"/>
        <v>23</v>
      </c>
      <c r="P27" s="68">
        <f t="shared" si="11"/>
        <v>27</v>
      </c>
      <c r="Q27" s="68">
        <f t="shared" si="11"/>
        <v>759</v>
      </c>
      <c r="R27" s="68">
        <f t="shared" si="11"/>
        <v>1491</v>
      </c>
      <c r="S27" s="68">
        <f t="shared" si="11"/>
        <v>2223</v>
      </c>
      <c r="T27" s="68">
        <f t="shared" si="11"/>
        <v>2955</v>
      </c>
      <c r="U27" s="44"/>
      <c r="V27" s="79">
        <f>IF(ISNUMBER(O27),C27,"")</f>
        <v>3675.5</v>
      </c>
      <c r="W27" s="4">
        <f t="shared" si="12"/>
        <v>3365.1507845417</v>
      </c>
      <c r="X27" s="2">
        <f t="shared" si="13"/>
        <v>37.054701464457096</v>
      </c>
      <c r="Y27" s="2">
        <f t="shared" si="14"/>
        <v>37.368507805348003</v>
      </c>
      <c r="Z27" s="2">
        <f t="shared" si="15"/>
        <v>38.041871370063497</v>
      </c>
      <c r="AA27" s="2">
        <f t="shared" si="16"/>
        <v>37.965416683939303</v>
      </c>
      <c r="AB27" s="64"/>
      <c r="AC27" s="54">
        <f>IF(ISNUMBER(O27),C27/M$15-M$11,"")</f>
        <v>6.9810513384476636E-2</v>
      </c>
      <c r="AD27" s="85">
        <v>45315</v>
      </c>
      <c r="AE27" s="86"/>
      <c r="AF27" s="64"/>
      <c r="AG27" s="64"/>
      <c r="AH27" s="64"/>
      <c r="AI27" s="64"/>
      <c r="AJ27" s="64"/>
      <c r="AK27" s="64"/>
      <c r="AL27" s="64"/>
      <c r="AM27" s="64"/>
      <c r="AN27" s="64"/>
    </row>
    <row r="28" spans="1:40" x14ac:dyDescent="0.25">
      <c r="A28" s="43"/>
      <c r="B28" s="10" t="s">
        <v>60</v>
      </c>
      <c r="C28" s="10">
        <v>3676.5</v>
      </c>
      <c r="D28" s="10">
        <v>2730.4383872277699</v>
      </c>
      <c r="E28" s="43">
        <f>IF(B27=B28,0,MAX(E$4:E27)+1)</f>
        <v>0</v>
      </c>
      <c r="F28" s="43">
        <f t="shared" si="17"/>
        <v>1</v>
      </c>
      <c r="G28" s="43" t="str">
        <f t="shared" si="8"/>
        <v/>
      </c>
      <c r="H28" s="43">
        <f t="shared" si="9"/>
        <v>1</v>
      </c>
      <c r="I28" s="43"/>
      <c r="J28" s="43"/>
      <c r="K28" s="43"/>
      <c r="L28" s="43"/>
      <c r="M28" s="43"/>
      <c r="N28" s="44"/>
      <c r="O28" s="44">
        <f t="shared" si="6"/>
        <v>24</v>
      </c>
      <c r="P28" s="68">
        <f t="shared" si="11"/>
        <v>28</v>
      </c>
      <c r="Q28" s="68">
        <f t="shared" si="11"/>
        <v>760</v>
      </c>
      <c r="R28" s="68">
        <f t="shared" si="11"/>
        <v>1492</v>
      </c>
      <c r="S28" s="68">
        <f t="shared" si="11"/>
        <v>2224</v>
      </c>
      <c r="T28" s="68">
        <f t="shared" si="11"/>
        <v>2956</v>
      </c>
      <c r="U28" s="44"/>
      <c r="V28" s="79">
        <f>IF(ISNUMBER(O28),C28,"")</f>
        <v>3676.5</v>
      </c>
      <c r="W28" s="4">
        <f t="shared" si="12"/>
        <v>2730.4383872277699</v>
      </c>
      <c r="X28" s="2">
        <f t="shared" si="13"/>
        <v>37.410340490738598</v>
      </c>
      <c r="Y28" s="2">
        <f t="shared" si="14"/>
        <v>37.080804627881001</v>
      </c>
      <c r="Z28" s="2">
        <f t="shared" si="15"/>
        <v>38.132323343798497</v>
      </c>
      <c r="AA28" s="2">
        <f t="shared" si="16"/>
        <v>37.996898275285602</v>
      </c>
      <c r="AB28" s="64"/>
      <c r="AC28" s="54">
        <f>IF(ISNUMBER(O28),C28/M$15-M$11,"")</f>
        <v>7.2548364171607815E-2</v>
      </c>
      <c r="AD28" s="85">
        <v>45316</v>
      </c>
      <c r="AE28" s="86"/>
      <c r="AF28" s="64"/>
      <c r="AG28" s="64"/>
      <c r="AH28" s="64"/>
      <c r="AI28" s="64"/>
      <c r="AJ28" s="64"/>
      <c r="AK28" s="64"/>
      <c r="AL28" s="64"/>
      <c r="AM28" s="64"/>
      <c r="AN28" s="64"/>
    </row>
    <row r="29" spans="1:40" x14ac:dyDescent="0.25">
      <c r="A29" s="43"/>
      <c r="B29" s="10" t="s">
        <v>60</v>
      </c>
      <c r="C29" s="10">
        <v>3677.5</v>
      </c>
      <c r="D29" s="10">
        <v>2431.6084357582099</v>
      </c>
      <c r="E29" s="43">
        <f>IF(B28=B29,0,MAX(E$4:E28)+1)</f>
        <v>0</v>
      </c>
      <c r="F29" s="43">
        <f t="shared" si="17"/>
        <v>1</v>
      </c>
      <c r="G29" s="43" t="str">
        <f t="shared" si="8"/>
        <v/>
      </c>
      <c r="H29" s="43">
        <f t="shared" si="9"/>
        <v>1</v>
      </c>
      <c r="I29" s="43"/>
      <c r="J29" s="43"/>
      <c r="K29" s="43"/>
      <c r="L29" s="43"/>
      <c r="M29" s="43"/>
      <c r="N29" s="44"/>
      <c r="O29" s="44">
        <f t="shared" si="6"/>
        <v>25</v>
      </c>
      <c r="P29" s="68">
        <f t="shared" si="11"/>
        <v>29</v>
      </c>
      <c r="Q29" s="68">
        <f t="shared" si="11"/>
        <v>761</v>
      </c>
      <c r="R29" s="68">
        <f t="shared" si="11"/>
        <v>1493</v>
      </c>
      <c r="S29" s="68">
        <f t="shared" si="11"/>
        <v>2225</v>
      </c>
      <c r="T29" s="68">
        <f t="shared" si="11"/>
        <v>2957</v>
      </c>
      <c r="U29" s="44"/>
      <c r="V29" s="79">
        <f>IF(ISNUMBER(O29),C29,"")</f>
        <v>3677.5</v>
      </c>
      <c r="W29" s="4">
        <f t="shared" si="12"/>
        <v>2431.6084357582099</v>
      </c>
      <c r="X29" s="2">
        <f t="shared" si="13"/>
        <v>37.180050200725198</v>
      </c>
      <c r="Y29" s="2">
        <f t="shared" si="14"/>
        <v>37.173818652139801</v>
      </c>
      <c r="Z29" s="2">
        <f t="shared" si="15"/>
        <v>37.997916556978197</v>
      </c>
      <c r="AA29" s="2">
        <f t="shared" si="16"/>
        <v>38.032521319620002</v>
      </c>
      <c r="AB29" s="64"/>
      <c r="AC29" s="54">
        <f>IF(ISNUMBER(O29),C29/M$15-M$11,"")</f>
        <v>7.5286214958740771E-2</v>
      </c>
      <c r="AD29" s="85">
        <v>45317</v>
      </c>
      <c r="AE29" s="86"/>
      <c r="AF29" s="64"/>
      <c r="AG29" s="64"/>
      <c r="AH29" s="64"/>
      <c r="AI29" s="64"/>
      <c r="AJ29" s="64"/>
      <c r="AK29" s="64"/>
      <c r="AL29" s="64"/>
      <c r="AM29" s="64"/>
      <c r="AN29" s="64"/>
    </row>
    <row r="30" spans="1:40" x14ac:dyDescent="0.25">
      <c r="A30" s="43"/>
      <c r="B30" s="10" t="s">
        <v>60</v>
      </c>
      <c r="C30" s="10">
        <v>3678.5</v>
      </c>
      <c r="D30" s="10">
        <v>3231.92641406846</v>
      </c>
      <c r="E30" s="43">
        <f>IF(B29=B30,0,MAX(E$4:E29)+1)</f>
        <v>0</v>
      </c>
      <c r="F30" s="43">
        <f t="shared" si="17"/>
        <v>1</v>
      </c>
      <c r="G30" s="43" t="str">
        <f t="shared" si="8"/>
        <v/>
      </c>
      <c r="H30" s="43">
        <f t="shared" si="9"/>
        <v>1</v>
      </c>
      <c r="I30" s="43"/>
      <c r="J30" s="43"/>
      <c r="K30" s="43"/>
      <c r="L30" s="43"/>
      <c r="M30" s="43"/>
      <c r="N30" s="44"/>
      <c r="O30" s="44">
        <f t="shared" si="6"/>
        <v>26</v>
      </c>
      <c r="P30" s="68">
        <f t="shared" si="11"/>
        <v>30</v>
      </c>
      <c r="Q30" s="68">
        <f t="shared" si="11"/>
        <v>762</v>
      </c>
      <c r="R30" s="68">
        <f t="shared" si="11"/>
        <v>1494</v>
      </c>
      <c r="S30" s="68">
        <f t="shared" si="11"/>
        <v>2226</v>
      </c>
      <c r="T30" s="68">
        <f t="shared" si="11"/>
        <v>2958</v>
      </c>
      <c r="U30" s="44"/>
      <c r="V30" s="79">
        <f>IF(ISNUMBER(O30),C30,"")</f>
        <v>3678.5</v>
      </c>
      <c r="W30" s="4">
        <f t="shared" si="12"/>
        <v>3231.92641406846</v>
      </c>
      <c r="X30" s="2">
        <f t="shared" si="13"/>
        <v>37.200975489673297</v>
      </c>
      <c r="Y30" s="2">
        <f t="shared" si="14"/>
        <v>37.142433657450802</v>
      </c>
      <c r="Z30" s="2">
        <f t="shared" si="15"/>
        <v>37.970833327845298</v>
      </c>
      <c r="AA30" s="2">
        <f t="shared" si="16"/>
        <v>37.942223428006798</v>
      </c>
      <c r="AB30" s="64"/>
      <c r="AC30" s="54">
        <f>IF(ISNUMBER(O30),C30/M$15-M$11,"")</f>
        <v>7.8024065745871951E-2</v>
      </c>
      <c r="AD30" s="85">
        <v>45318</v>
      </c>
      <c r="AE30" s="86"/>
      <c r="AF30" s="64"/>
      <c r="AG30" s="64"/>
      <c r="AH30" s="64"/>
      <c r="AI30" s="64"/>
      <c r="AJ30" s="64"/>
      <c r="AK30" s="64"/>
      <c r="AL30" s="64"/>
      <c r="AM30" s="64"/>
      <c r="AN30" s="64"/>
    </row>
    <row r="31" spans="1:40" x14ac:dyDescent="0.25">
      <c r="A31" s="43"/>
      <c r="B31" s="10" t="s">
        <v>60</v>
      </c>
      <c r="C31" s="10">
        <v>3679.5</v>
      </c>
      <c r="D31" s="10">
        <v>2337.5231474114798</v>
      </c>
      <c r="E31" s="43">
        <f>IF(B30=B31,0,MAX(E$4:E30)+1)</f>
        <v>0</v>
      </c>
      <c r="F31" s="43">
        <f t="shared" si="17"/>
        <v>1</v>
      </c>
      <c r="G31" s="43" t="str">
        <f t="shared" si="8"/>
        <v/>
      </c>
      <c r="H31" s="43">
        <f t="shared" si="9"/>
        <v>1</v>
      </c>
      <c r="I31" s="43"/>
      <c r="J31" s="43"/>
      <c r="K31" s="43"/>
      <c r="L31" s="43"/>
      <c r="M31" s="43"/>
      <c r="N31" s="44"/>
      <c r="O31" s="44">
        <f t="shared" si="6"/>
        <v>27</v>
      </c>
      <c r="P31" s="68">
        <f t="shared" si="11"/>
        <v>31</v>
      </c>
      <c r="Q31" s="68">
        <f t="shared" si="11"/>
        <v>763</v>
      </c>
      <c r="R31" s="68">
        <f t="shared" si="11"/>
        <v>1495</v>
      </c>
      <c r="S31" s="68">
        <f t="shared" si="11"/>
        <v>2227</v>
      </c>
      <c r="T31" s="68">
        <f t="shared" si="11"/>
        <v>2959</v>
      </c>
      <c r="U31" s="44"/>
      <c r="V31" s="79">
        <f>IF(ISNUMBER(O31),C31,"")</f>
        <v>3679.5</v>
      </c>
      <c r="W31" s="4">
        <f t="shared" si="12"/>
        <v>2337.5231474114798</v>
      </c>
      <c r="X31" s="2">
        <f t="shared" si="13"/>
        <v>37.119599250239197</v>
      </c>
      <c r="Y31" s="2">
        <f t="shared" si="14"/>
        <v>37.253610960078802</v>
      </c>
      <c r="Z31" s="2">
        <f t="shared" si="15"/>
        <v>37.944012599705403</v>
      </c>
      <c r="AA31" s="2">
        <f t="shared" si="16"/>
        <v>37.935362252232899</v>
      </c>
      <c r="AB31" s="64"/>
      <c r="AC31" s="54">
        <f>IF(ISNUMBER(O31),C31/M$15-M$11,"")</f>
        <v>8.0761916533004907E-2</v>
      </c>
      <c r="AD31" s="85">
        <v>45319</v>
      </c>
      <c r="AE31" s="86"/>
      <c r="AF31" s="64"/>
      <c r="AG31" s="64"/>
      <c r="AH31" s="64"/>
      <c r="AI31" s="64"/>
      <c r="AJ31" s="64"/>
      <c r="AK31" s="64"/>
      <c r="AL31" s="64"/>
      <c r="AM31" s="64"/>
      <c r="AN31" s="64"/>
    </row>
    <row r="32" spans="1:40" x14ac:dyDescent="0.25">
      <c r="A32" s="43"/>
      <c r="B32" s="10" t="s">
        <v>60</v>
      </c>
      <c r="C32" s="10">
        <v>3680.5</v>
      </c>
      <c r="D32" s="10">
        <v>2599.1623498488998</v>
      </c>
      <c r="E32" s="43">
        <f>IF(B31=B32,0,MAX(E$4:E31)+1)</f>
        <v>0</v>
      </c>
      <c r="F32" s="43">
        <f t="shared" si="17"/>
        <v>1</v>
      </c>
      <c r="G32" s="43" t="str">
        <f t="shared" si="8"/>
        <v/>
      </c>
      <c r="H32" s="43">
        <f t="shared" si="9"/>
        <v>1</v>
      </c>
      <c r="I32" s="43"/>
      <c r="J32" s="43"/>
      <c r="K32" s="43"/>
      <c r="L32" s="43"/>
      <c r="M32" s="43"/>
      <c r="N32" s="44"/>
      <c r="O32" s="44">
        <f t="shared" si="6"/>
        <v>28</v>
      </c>
      <c r="P32" s="68">
        <f t="shared" si="11"/>
        <v>32</v>
      </c>
      <c r="Q32" s="68">
        <f t="shared" si="11"/>
        <v>764</v>
      </c>
      <c r="R32" s="68">
        <f t="shared" si="11"/>
        <v>1496</v>
      </c>
      <c r="S32" s="68">
        <f t="shared" si="11"/>
        <v>2228</v>
      </c>
      <c r="T32" s="68">
        <f t="shared" si="11"/>
        <v>2960</v>
      </c>
      <c r="U32" s="44"/>
      <c r="V32" s="79">
        <f>IF(ISNUMBER(O32),C32,"")</f>
        <v>3680.5</v>
      </c>
      <c r="W32" s="4">
        <f t="shared" si="12"/>
        <v>2599.1623498488998</v>
      </c>
      <c r="X32" s="2">
        <f t="shared" si="13"/>
        <v>37.236570329077203</v>
      </c>
      <c r="Y32" s="2">
        <f t="shared" si="14"/>
        <v>37.264807036281702</v>
      </c>
      <c r="Z32" s="2">
        <f t="shared" si="15"/>
        <v>38.021065640611198</v>
      </c>
      <c r="AA32" s="2">
        <f t="shared" si="16"/>
        <v>38.021686856062097</v>
      </c>
      <c r="AB32" s="64"/>
      <c r="AC32" s="54">
        <f>IF(ISNUMBER(O32),C32/M$15-M$11,"")</f>
        <v>8.3499767320137863E-2</v>
      </c>
      <c r="AD32" s="85">
        <v>45320</v>
      </c>
      <c r="AE32" s="86"/>
      <c r="AF32" s="64"/>
      <c r="AG32" s="64"/>
      <c r="AH32" s="64"/>
      <c r="AI32" s="64"/>
      <c r="AJ32" s="64"/>
      <c r="AK32" s="64"/>
      <c r="AL32" s="64"/>
      <c r="AM32" s="64"/>
      <c r="AN32" s="64"/>
    </row>
    <row r="33" spans="1:40" x14ac:dyDescent="0.25">
      <c r="A33" s="43"/>
      <c r="B33" s="10" t="s">
        <v>60</v>
      </c>
      <c r="C33" s="10">
        <v>3681.5</v>
      </c>
      <c r="D33" s="10">
        <v>3195.7217154244599</v>
      </c>
      <c r="E33" s="43">
        <f>IF(B32=B33,0,MAX(E$4:E32)+1)</f>
        <v>0</v>
      </c>
      <c r="F33" s="43">
        <f t="shared" si="17"/>
        <v>1</v>
      </c>
      <c r="G33" s="43" t="str">
        <f t="shared" si="8"/>
        <v/>
      </c>
      <c r="H33" s="43">
        <f t="shared" si="9"/>
        <v>1</v>
      </c>
      <c r="I33" s="43"/>
      <c r="J33" s="43"/>
      <c r="K33" s="43"/>
      <c r="L33" s="43"/>
      <c r="M33" s="43"/>
      <c r="N33" s="44"/>
      <c r="O33" s="44">
        <f t="shared" si="6"/>
        <v>29</v>
      </c>
      <c r="P33" s="68">
        <f t="shared" si="11"/>
        <v>33</v>
      </c>
      <c r="Q33" s="68">
        <f t="shared" si="11"/>
        <v>765</v>
      </c>
      <c r="R33" s="68">
        <f t="shared" si="11"/>
        <v>1497</v>
      </c>
      <c r="S33" s="68">
        <f t="shared" si="11"/>
        <v>2229</v>
      </c>
      <c r="T33" s="68">
        <f t="shared" si="11"/>
        <v>2961</v>
      </c>
      <c r="U33" s="44"/>
      <c r="V33" s="79">
        <f>IF(ISNUMBER(O33),C33,"")</f>
        <v>3681.5</v>
      </c>
      <c r="W33" s="4">
        <f t="shared" si="12"/>
        <v>3195.7217154244599</v>
      </c>
      <c r="X33" s="2">
        <f t="shared" si="13"/>
        <v>37.087512504784399</v>
      </c>
      <c r="Y33" s="2">
        <f t="shared" si="14"/>
        <v>37.2619801816912</v>
      </c>
      <c r="Z33" s="2">
        <f t="shared" si="15"/>
        <v>38.158992265040602</v>
      </c>
      <c r="AA33" s="2">
        <f t="shared" si="16"/>
        <v>37.837390366577203</v>
      </c>
      <c r="AB33" s="64"/>
      <c r="AC33" s="54">
        <f>IF(ISNUMBER(O33),C33/M$15-M$11,"")</f>
        <v>8.6237618107269043E-2</v>
      </c>
      <c r="AD33" s="85">
        <v>45321</v>
      </c>
      <c r="AE33" s="86"/>
      <c r="AF33" s="64"/>
      <c r="AG33" s="64"/>
      <c r="AH33" s="64"/>
      <c r="AI33" s="64"/>
      <c r="AJ33" s="64"/>
      <c r="AK33" s="64"/>
      <c r="AL33" s="64"/>
      <c r="AM33" s="64"/>
      <c r="AN33" s="64"/>
    </row>
    <row r="34" spans="1:40" x14ac:dyDescent="0.25">
      <c r="A34" s="43"/>
      <c r="B34" s="10" t="s">
        <v>60</v>
      </c>
      <c r="C34" s="10">
        <v>3682.5</v>
      </c>
      <c r="D34" s="10">
        <v>2719.3968004857802</v>
      </c>
      <c r="E34" s="43">
        <f>IF(B33=B34,0,MAX(E$4:E33)+1)</f>
        <v>0</v>
      </c>
      <c r="F34" s="43">
        <f t="shared" si="17"/>
        <v>1</v>
      </c>
      <c r="G34" s="43" t="str">
        <f t="shared" si="8"/>
        <v/>
      </c>
      <c r="H34" s="43">
        <f t="shared" si="9"/>
        <v>1</v>
      </c>
      <c r="I34" s="43"/>
      <c r="J34" s="43"/>
      <c r="K34" s="43"/>
      <c r="L34" s="43"/>
      <c r="M34" s="43"/>
      <c r="N34" s="44"/>
      <c r="O34" s="44">
        <f t="shared" si="6"/>
        <v>30</v>
      </c>
      <c r="P34" s="68">
        <f t="shared" si="11"/>
        <v>34</v>
      </c>
      <c r="Q34" s="68">
        <f t="shared" si="11"/>
        <v>766</v>
      </c>
      <c r="R34" s="68">
        <f t="shared" si="11"/>
        <v>1498</v>
      </c>
      <c r="S34" s="68">
        <f t="shared" si="11"/>
        <v>2230</v>
      </c>
      <c r="T34" s="68">
        <f t="shared" si="11"/>
        <v>2962</v>
      </c>
      <c r="U34" s="44"/>
      <c r="V34" s="79">
        <f>IF(ISNUMBER(O34),C34,"")</f>
        <v>3682.5</v>
      </c>
      <c r="W34" s="4">
        <f t="shared" si="12"/>
        <v>2719.3968004857802</v>
      </c>
      <c r="X34" s="2">
        <f t="shared" si="13"/>
        <v>37.120948516035199</v>
      </c>
      <c r="Y34" s="2">
        <f t="shared" si="14"/>
        <v>37.175963278816901</v>
      </c>
      <c r="Z34" s="2">
        <f t="shared" si="15"/>
        <v>38.011461885459198</v>
      </c>
      <c r="AA34" s="2">
        <f t="shared" si="16"/>
        <v>38.049417841395403</v>
      </c>
      <c r="AB34" s="64"/>
      <c r="AC34" s="54">
        <f>IF(ISNUMBER(O34),C34/M$15-M$11,"")</f>
        <v>8.8975468894401999E-2</v>
      </c>
      <c r="AD34" s="85">
        <v>45322</v>
      </c>
      <c r="AE34" s="86"/>
      <c r="AF34" s="64"/>
      <c r="AG34" s="64"/>
      <c r="AH34" s="64"/>
      <c r="AI34" s="64"/>
      <c r="AJ34" s="64"/>
      <c r="AK34" s="64"/>
      <c r="AL34" s="64"/>
      <c r="AM34" s="64"/>
      <c r="AN34" s="64"/>
    </row>
    <row r="35" spans="1:40" x14ac:dyDescent="0.25">
      <c r="A35" s="43"/>
      <c r="B35" s="10" t="s">
        <v>60</v>
      </c>
      <c r="C35" s="10">
        <v>3683.5</v>
      </c>
      <c r="D35" s="10">
        <v>2827.0431601126802</v>
      </c>
      <c r="E35" s="43">
        <f>IF(B34=B35,0,MAX(E$4:E34)+1)</f>
        <v>0</v>
      </c>
      <c r="F35" s="43">
        <f t="shared" si="17"/>
        <v>1</v>
      </c>
      <c r="G35" s="43" t="str">
        <f t="shared" si="8"/>
        <v/>
      </c>
      <c r="H35" s="43">
        <f t="shared" si="9"/>
        <v>1</v>
      </c>
      <c r="I35" s="43"/>
      <c r="J35" s="43"/>
      <c r="K35" s="43"/>
      <c r="L35" s="43"/>
      <c r="M35" s="43"/>
      <c r="N35" s="44"/>
      <c r="O35" s="44">
        <f t="shared" si="6"/>
        <v>31</v>
      </c>
      <c r="P35" s="68">
        <f t="shared" si="11"/>
        <v>35</v>
      </c>
      <c r="Q35" s="68">
        <f t="shared" si="11"/>
        <v>767</v>
      </c>
      <c r="R35" s="68">
        <f t="shared" si="11"/>
        <v>1499</v>
      </c>
      <c r="S35" s="68">
        <f t="shared" si="11"/>
        <v>2231</v>
      </c>
      <c r="T35" s="68">
        <f t="shared" si="11"/>
        <v>2963</v>
      </c>
      <c r="U35" s="44"/>
      <c r="V35" s="79">
        <f>IF(ISNUMBER(O35),C35,"")</f>
        <v>3683.5</v>
      </c>
      <c r="W35" s="4">
        <f t="shared" si="12"/>
        <v>2827.0431601126802</v>
      </c>
      <c r="X35" s="2">
        <f t="shared" si="13"/>
        <v>37.191973433482602</v>
      </c>
      <c r="Y35" s="2">
        <f t="shared" si="14"/>
        <v>37.094059991811903</v>
      </c>
      <c r="Z35" s="2">
        <f t="shared" si="15"/>
        <v>38.014818063887603</v>
      </c>
      <c r="AA35" s="2">
        <f t="shared" si="16"/>
        <v>38.098535991468701</v>
      </c>
      <c r="AB35" s="64"/>
      <c r="AC35" s="54">
        <f>IF(ISNUMBER(O35),C35/M$15-M$11,"")</f>
        <v>9.1713319681533179E-2</v>
      </c>
      <c r="AD35" s="85">
        <v>45323</v>
      </c>
      <c r="AE35" s="86"/>
      <c r="AF35" s="64"/>
      <c r="AG35" s="64"/>
      <c r="AH35" s="64"/>
      <c r="AI35" s="64"/>
      <c r="AJ35" s="64"/>
      <c r="AK35" s="64"/>
      <c r="AL35" s="64"/>
      <c r="AM35" s="64"/>
      <c r="AN35" s="64"/>
    </row>
    <row r="36" spans="1:40" x14ac:dyDescent="0.25">
      <c r="A36" s="43"/>
      <c r="B36" s="10" t="s">
        <v>60</v>
      </c>
      <c r="C36" s="10">
        <v>3684.5</v>
      </c>
      <c r="D36" s="10">
        <v>2313.1443724163701</v>
      </c>
      <c r="E36" s="43">
        <f>IF(B35=B36,0,MAX(E$4:E35)+1)</f>
        <v>0</v>
      </c>
      <c r="F36" s="43">
        <f t="shared" si="17"/>
        <v>1</v>
      </c>
      <c r="G36" s="43" t="str">
        <f t="shared" si="8"/>
        <v/>
      </c>
      <c r="H36" s="43">
        <f t="shared" si="9"/>
        <v>1</v>
      </c>
      <c r="I36" s="43"/>
      <c r="J36" s="43"/>
      <c r="K36" s="43"/>
      <c r="L36" s="43"/>
      <c r="M36" s="43"/>
      <c r="N36" s="44"/>
      <c r="O36" s="44">
        <f t="shared" si="6"/>
        <v>32</v>
      </c>
      <c r="P36" s="68">
        <f t="shared" si="11"/>
        <v>36</v>
      </c>
      <c r="Q36" s="68">
        <f t="shared" si="11"/>
        <v>768</v>
      </c>
      <c r="R36" s="68">
        <f t="shared" si="11"/>
        <v>1500</v>
      </c>
      <c r="S36" s="68">
        <f t="shared" si="11"/>
        <v>2232</v>
      </c>
      <c r="T36" s="68">
        <f t="shared" si="11"/>
        <v>2964</v>
      </c>
      <c r="U36" s="44"/>
      <c r="V36" s="79">
        <f>IF(ISNUMBER(O36),C36,"")</f>
        <v>3684.5</v>
      </c>
      <c r="W36" s="4">
        <f t="shared" si="12"/>
        <v>2313.1443724163701</v>
      </c>
      <c r="X36" s="2">
        <f t="shared" si="13"/>
        <v>37.043669281005499</v>
      </c>
      <c r="Y36" s="2">
        <f t="shared" si="14"/>
        <v>37.234411931177398</v>
      </c>
      <c r="Z36" s="2">
        <f t="shared" si="15"/>
        <v>37.890656982136399</v>
      </c>
      <c r="AA36" s="2">
        <f t="shared" si="16"/>
        <v>38.113741905034203</v>
      </c>
      <c r="AB36" s="64"/>
      <c r="AC36" s="54">
        <f>IF(ISNUMBER(O36),C36/M$15-M$11,"")</f>
        <v>9.4451170468666135E-2</v>
      </c>
      <c r="AD36" s="85">
        <v>45324</v>
      </c>
      <c r="AE36" s="86"/>
      <c r="AF36" s="64"/>
      <c r="AG36" s="64"/>
      <c r="AH36" s="64"/>
      <c r="AI36" s="64"/>
      <c r="AJ36" s="64"/>
      <c r="AK36" s="64"/>
      <c r="AL36" s="64"/>
      <c r="AM36" s="64"/>
      <c r="AN36" s="64"/>
    </row>
    <row r="37" spans="1:40" x14ac:dyDescent="0.25">
      <c r="A37" s="43"/>
      <c r="B37" s="10" t="s">
        <v>60</v>
      </c>
      <c r="C37" s="10">
        <v>3685.5</v>
      </c>
      <c r="D37" s="10">
        <v>3018.1765039678398</v>
      </c>
      <c r="E37" s="43">
        <f>IF(B36=B37,0,MAX(E$4:E36)+1)</f>
        <v>0</v>
      </c>
      <c r="F37" s="43">
        <f t="shared" si="17"/>
        <v>1</v>
      </c>
      <c r="G37" s="43" t="str">
        <f t="shared" si="8"/>
        <v/>
      </c>
      <c r="H37" s="43">
        <f t="shared" si="9"/>
        <v>1</v>
      </c>
      <c r="I37" s="43"/>
      <c r="J37" s="43"/>
      <c r="K37" s="43"/>
      <c r="L37" s="43"/>
      <c r="M37" s="43"/>
      <c r="N37" s="44"/>
      <c r="O37" s="44">
        <f t="shared" si="6"/>
        <v>33</v>
      </c>
      <c r="P37" s="68">
        <f t="shared" si="11"/>
        <v>37</v>
      </c>
      <c r="Q37" s="68">
        <f t="shared" si="11"/>
        <v>769</v>
      </c>
      <c r="R37" s="68">
        <f t="shared" si="11"/>
        <v>1501</v>
      </c>
      <c r="S37" s="68">
        <f t="shared" si="11"/>
        <v>2233</v>
      </c>
      <c r="T37" s="68">
        <f t="shared" si="11"/>
        <v>2965</v>
      </c>
      <c r="U37" s="44"/>
      <c r="V37" s="79">
        <f>IF(ISNUMBER(O37),C37,"")</f>
        <v>3685.5</v>
      </c>
      <c r="W37" s="4">
        <f t="shared" si="12"/>
        <v>3018.1765039678398</v>
      </c>
      <c r="X37" s="2">
        <f t="shared" si="13"/>
        <v>37.1477630028728</v>
      </c>
      <c r="Y37" s="2">
        <f t="shared" si="14"/>
        <v>37.061907883573099</v>
      </c>
      <c r="Z37" s="2">
        <f t="shared" si="15"/>
        <v>38.1115452459605</v>
      </c>
      <c r="AA37" s="2">
        <f t="shared" si="16"/>
        <v>37.992669469431497</v>
      </c>
      <c r="AB37" s="64"/>
      <c r="AC37" s="54">
        <f>IF(ISNUMBER(O37),C37/M$15-M$11,"")</f>
        <v>9.7189021255797314E-2</v>
      </c>
      <c r="AD37" s="85">
        <v>45325</v>
      </c>
      <c r="AE37" s="86"/>
      <c r="AF37" s="64"/>
      <c r="AG37" s="64"/>
      <c r="AH37" s="64"/>
      <c r="AI37" s="64"/>
      <c r="AJ37" s="64"/>
      <c r="AK37" s="64"/>
      <c r="AL37" s="64"/>
      <c r="AM37" s="64"/>
      <c r="AN37" s="64"/>
    </row>
    <row r="38" spans="1:40" x14ac:dyDescent="0.25">
      <c r="A38" s="43"/>
      <c r="B38" s="10" t="s">
        <v>60</v>
      </c>
      <c r="C38" s="10">
        <v>3686.5</v>
      </c>
      <c r="D38" s="10">
        <v>3057.0542189368598</v>
      </c>
      <c r="E38" s="43">
        <f>IF(B37=B38,0,MAX(E$4:E37)+1)</f>
        <v>0</v>
      </c>
      <c r="F38" s="43">
        <f t="shared" si="17"/>
        <v>1</v>
      </c>
      <c r="G38" s="43" t="str">
        <f t="shared" si="8"/>
        <v/>
      </c>
      <c r="H38" s="43">
        <f t="shared" si="9"/>
        <v>1</v>
      </c>
      <c r="I38" s="43"/>
      <c r="J38" s="43"/>
      <c r="K38" s="43"/>
      <c r="L38" s="43"/>
      <c r="M38" s="43"/>
      <c r="N38" s="44"/>
      <c r="O38" s="44">
        <f t="shared" si="6"/>
        <v>34</v>
      </c>
      <c r="P38" s="68">
        <f t="shared" si="11"/>
        <v>38</v>
      </c>
      <c r="Q38" s="68">
        <f t="shared" si="11"/>
        <v>770</v>
      </c>
      <c r="R38" s="68">
        <f t="shared" si="11"/>
        <v>1502</v>
      </c>
      <c r="S38" s="68">
        <f t="shared" si="11"/>
        <v>2234</v>
      </c>
      <c r="T38" s="68">
        <f t="shared" si="11"/>
        <v>2966</v>
      </c>
      <c r="U38" s="44"/>
      <c r="V38" s="79">
        <f>IF(ISNUMBER(O38),C38,"")</f>
        <v>3686.5</v>
      </c>
      <c r="W38" s="4">
        <f t="shared" si="12"/>
        <v>3057.0542189368598</v>
      </c>
      <c r="X38" s="2">
        <f t="shared" si="13"/>
        <v>37.262213064877798</v>
      </c>
      <c r="Y38" s="2">
        <f t="shared" si="14"/>
        <v>37.154385199712301</v>
      </c>
      <c r="Z38" s="2">
        <f t="shared" si="15"/>
        <v>37.918046145296103</v>
      </c>
      <c r="AA38" s="2">
        <f t="shared" si="16"/>
        <v>37.985940347309104</v>
      </c>
      <c r="AB38" s="64"/>
      <c r="AC38" s="54">
        <f>IF(ISNUMBER(O38),C38/M$15-M$11,"")</f>
        <v>9.992687204293027E-2</v>
      </c>
      <c r="AD38" s="85">
        <v>45326</v>
      </c>
      <c r="AE38" s="86"/>
      <c r="AF38" s="64"/>
      <c r="AG38" s="64"/>
      <c r="AH38" s="64"/>
      <c r="AI38" s="64"/>
      <c r="AJ38" s="64"/>
      <c r="AK38" s="64"/>
      <c r="AL38" s="64"/>
      <c r="AM38" s="64"/>
      <c r="AN38" s="64"/>
    </row>
    <row r="39" spans="1:40" x14ac:dyDescent="0.25">
      <c r="A39" s="43"/>
      <c r="B39" s="10" t="s">
        <v>60</v>
      </c>
      <c r="C39" s="10">
        <v>3687.5</v>
      </c>
      <c r="D39" s="10">
        <v>2632.7129676818599</v>
      </c>
      <c r="E39" s="43">
        <f>IF(B38=B39,0,MAX(E$4:E38)+1)</f>
        <v>0</v>
      </c>
      <c r="F39" s="43">
        <f t="shared" si="17"/>
        <v>1</v>
      </c>
      <c r="G39" s="43" t="str">
        <f t="shared" si="8"/>
        <v/>
      </c>
      <c r="H39" s="43">
        <f t="shared" si="9"/>
        <v>1</v>
      </c>
      <c r="I39" s="43"/>
      <c r="J39" s="43"/>
      <c r="K39" s="43"/>
      <c r="L39" s="43"/>
      <c r="M39" s="43"/>
      <c r="N39" s="44"/>
      <c r="O39" s="44">
        <f t="shared" si="6"/>
        <v>35</v>
      </c>
      <c r="P39" s="68">
        <f t="shared" si="11"/>
        <v>39</v>
      </c>
      <c r="Q39" s="68">
        <f t="shared" si="11"/>
        <v>771</v>
      </c>
      <c r="R39" s="68">
        <f t="shared" si="11"/>
        <v>1503</v>
      </c>
      <c r="S39" s="68">
        <f t="shared" si="11"/>
        <v>2235</v>
      </c>
      <c r="T39" s="68">
        <f t="shared" si="11"/>
        <v>2967</v>
      </c>
      <c r="U39" s="44"/>
      <c r="V39" s="79">
        <f>IF(ISNUMBER(O39),C39,"")</f>
        <v>3687.5</v>
      </c>
      <c r="W39" s="4">
        <f t="shared" si="12"/>
        <v>2632.7129676818599</v>
      </c>
      <c r="X39" s="2">
        <f t="shared" si="13"/>
        <v>37.1489961336558</v>
      </c>
      <c r="Y39" s="2">
        <f t="shared" si="14"/>
        <v>37.2693864982596</v>
      </c>
      <c r="Z39" s="2">
        <f t="shared" si="15"/>
        <v>37.897254232942601</v>
      </c>
      <c r="AA39" s="2">
        <f t="shared" si="16"/>
        <v>38.106504230780502</v>
      </c>
      <c r="AB39" s="64"/>
      <c r="AC39" s="54">
        <f>IF(ISNUMBER(O39),C39/M$15-M$11,"")</f>
        <v>0.10266472283006145</v>
      </c>
      <c r="AD39" s="85">
        <v>45327</v>
      </c>
      <c r="AE39" s="86"/>
      <c r="AF39" s="64"/>
      <c r="AG39" s="64"/>
      <c r="AH39" s="64"/>
      <c r="AI39" s="64"/>
      <c r="AJ39" s="64"/>
      <c r="AK39" s="64"/>
      <c r="AL39" s="64"/>
      <c r="AM39" s="64"/>
      <c r="AN39" s="64"/>
    </row>
    <row r="40" spans="1:40" x14ac:dyDescent="0.25">
      <c r="A40" s="43"/>
      <c r="B40" s="10" t="s">
        <v>60</v>
      </c>
      <c r="C40" s="10">
        <v>3688.5</v>
      </c>
      <c r="D40" s="10">
        <v>2596.5446541801698</v>
      </c>
      <c r="E40" s="43">
        <f>IF(B39=B40,0,MAX(E$4:E39)+1)</f>
        <v>0</v>
      </c>
      <c r="F40" s="43">
        <f t="shared" si="17"/>
        <v>1</v>
      </c>
      <c r="G40" s="43" t="str">
        <f t="shared" si="8"/>
        <v/>
      </c>
      <c r="H40" s="43">
        <f t="shared" si="9"/>
        <v>1</v>
      </c>
      <c r="I40" s="43"/>
      <c r="J40" s="43"/>
      <c r="K40" s="43"/>
      <c r="L40" s="43"/>
      <c r="M40" s="43"/>
      <c r="N40" s="44"/>
      <c r="O40" s="44">
        <f t="shared" si="6"/>
        <v>36</v>
      </c>
      <c r="P40" s="68">
        <f t="shared" si="11"/>
        <v>40</v>
      </c>
      <c r="Q40" s="68">
        <f t="shared" si="11"/>
        <v>772</v>
      </c>
      <c r="R40" s="68">
        <f t="shared" si="11"/>
        <v>1504</v>
      </c>
      <c r="S40" s="68">
        <f t="shared" si="11"/>
        <v>2236</v>
      </c>
      <c r="T40" s="68">
        <f t="shared" si="11"/>
        <v>2968</v>
      </c>
      <c r="U40" s="44"/>
      <c r="V40" s="79">
        <f>IF(ISNUMBER(O40),C40,"")</f>
        <v>3688.5</v>
      </c>
      <c r="W40" s="4">
        <f t="shared" si="12"/>
        <v>2596.5446541801698</v>
      </c>
      <c r="X40" s="2">
        <f t="shared" si="13"/>
        <v>37.049874550910801</v>
      </c>
      <c r="Y40" s="2">
        <f t="shared" si="14"/>
        <v>37.073176829521799</v>
      </c>
      <c r="Z40" s="2">
        <f t="shared" si="15"/>
        <v>37.9618442863542</v>
      </c>
      <c r="AA40" s="2">
        <f t="shared" si="16"/>
        <v>38.043826193964698</v>
      </c>
      <c r="AB40" s="64"/>
      <c r="AC40" s="54">
        <f>IF(ISNUMBER(O40),C40/M$15-M$11,"")</f>
        <v>0.10540257361719441</v>
      </c>
      <c r="AD40" s="85">
        <v>45328</v>
      </c>
      <c r="AE40" s="86"/>
      <c r="AF40" s="64"/>
      <c r="AG40" s="64"/>
      <c r="AH40" s="64"/>
      <c r="AI40" s="64"/>
      <c r="AJ40" s="64"/>
      <c r="AK40" s="64"/>
      <c r="AL40" s="64"/>
      <c r="AM40" s="64"/>
      <c r="AN40" s="64"/>
    </row>
    <row r="41" spans="1:40" x14ac:dyDescent="0.25">
      <c r="A41" s="43"/>
      <c r="B41" s="10" t="s">
        <v>60</v>
      </c>
      <c r="C41" s="10">
        <v>3689.5</v>
      </c>
      <c r="D41" s="10">
        <v>3091.5575887034802</v>
      </c>
      <c r="E41" s="43">
        <f>IF(B40=B41,0,MAX(E$4:E40)+1)</f>
        <v>0</v>
      </c>
      <c r="F41" s="43">
        <f t="shared" si="17"/>
        <v>1</v>
      </c>
      <c r="G41" s="43" t="str">
        <f t="shared" si="8"/>
        <v/>
      </c>
      <c r="H41" s="43">
        <f t="shared" si="9"/>
        <v>1</v>
      </c>
      <c r="I41" s="43"/>
      <c r="J41" s="43"/>
      <c r="K41" s="43"/>
      <c r="L41" s="43"/>
      <c r="M41" s="43"/>
      <c r="N41" s="44"/>
      <c r="O41" s="44">
        <f t="shared" si="6"/>
        <v>37</v>
      </c>
      <c r="P41" s="68">
        <f t="shared" si="11"/>
        <v>41</v>
      </c>
      <c r="Q41" s="68">
        <f t="shared" si="11"/>
        <v>773</v>
      </c>
      <c r="R41" s="68">
        <f t="shared" si="11"/>
        <v>1505</v>
      </c>
      <c r="S41" s="68">
        <f t="shared" si="11"/>
        <v>2237</v>
      </c>
      <c r="T41" s="68">
        <f t="shared" si="11"/>
        <v>2969</v>
      </c>
      <c r="U41" s="44"/>
      <c r="V41" s="79">
        <f>IF(ISNUMBER(O41),C41,"")</f>
        <v>3689.5</v>
      </c>
      <c r="W41" s="4">
        <f t="shared" si="12"/>
        <v>3091.5575887034802</v>
      </c>
      <c r="X41" s="2">
        <f t="shared" si="13"/>
        <v>37.247631650658299</v>
      </c>
      <c r="Y41" s="2">
        <f t="shared" si="14"/>
        <v>37.194269705233502</v>
      </c>
      <c r="Z41" s="2">
        <f t="shared" si="15"/>
        <v>37.966199712607001</v>
      </c>
      <c r="AA41" s="2">
        <f t="shared" si="16"/>
        <v>37.864678952027397</v>
      </c>
      <c r="AB41" s="64"/>
      <c r="AC41" s="54">
        <f>IF(ISNUMBER(O41),C41/M$15-M$11,"")</f>
        <v>0.10814042440432559</v>
      </c>
      <c r="AD41" s="85">
        <v>45329</v>
      </c>
      <c r="AE41" s="86"/>
      <c r="AF41" s="64"/>
      <c r="AG41" s="64"/>
      <c r="AH41" s="64"/>
      <c r="AI41" s="64"/>
      <c r="AJ41" s="64"/>
      <c r="AK41" s="64"/>
      <c r="AL41" s="64"/>
      <c r="AM41" s="64"/>
      <c r="AN41" s="64"/>
    </row>
    <row r="42" spans="1:40" x14ac:dyDescent="0.25">
      <c r="A42" s="43"/>
      <c r="B42" s="10" t="s">
        <v>60</v>
      </c>
      <c r="C42" s="10">
        <v>3690.5</v>
      </c>
      <c r="D42" s="10">
        <v>2818.1365507691598</v>
      </c>
      <c r="E42" s="43">
        <f>IF(B41=B42,0,MAX(E$4:E41)+1)</f>
        <v>0</v>
      </c>
      <c r="F42" s="43">
        <f t="shared" si="17"/>
        <v>1</v>
      </c>
      <c r="G42" s="43" t="str">
        <f t="shared" si="8"/>
        <v/>
      </c>
      <c r="H42" s="43">
        <f t="shared" si="9"/>
        <v>1</v>
      </c>
      <c r="I42" s="43"/>
      <c r="J42" s="43"/>
      <c r="K42" s="43"/>
      <c r="L42" s="43"/>
      <c r="M42" s="43"/>
      <c r="N42" s="44"/>
      <c r="O42" s="44">
        <f t="shared" si="6"/>
        <v>38</v>
      </c>
      <c r="P42" s="68">
        <f t="shared" si="11"/>
        <v>42</v>
      </c>
      <c r="Q42" s="68">
        <f t="shared" si="11"/>
        <v>774</v>
      </c>
      <c r="R42" s="68">
        <f t="shared" si="11"/>
        <v>1506</v>
      </c>
      <c r="S42" s="68">
        <f t="shared" si="11"/>
        <v>2238</v>
      </c>
      <c r="T42" s="68">
        <f t="shared" si="11"/>
        <v>2970</v>
      </c>
      <c r="U42" s="44"/>
      <c r="V42" s="79">
        <f>IF(ISNUMBER(O42),C42,"")</f>
        <v>3690.5</v>
      </c>
      <c r="W42" s="4">
        <f t="shared" si="12"/>
        <v>2818.1365507691598</v>
      </c>
      <c r="X42" s="2">
        <f t="shared" si="13"/>
        <v>37.203079398778897</v>
      </c>
      <c r="Y42" s="2">
        <f t="shared" si="14"/>
        <v>37.045721290449798</v>
      </c>
      <c r="Z42" s="2">
        <f t="shared" si="15"/>
        <v>38.211843419084097</v>
      </c>
      <c r="AA42" s="2">
        <f t="shared" si="16"/>
        <v>38.141982841675002</v>
      </c>
      <c r="AB42" s="64"/>
      <c r="AC42" s="54">
        <f>IF(ISNUMBER(O42),C42/M$15-M$11,"")</f>
        <v>0.11087827519145854</v>
      </c>
      <c r="AD42" s="85">
        <v>45330</v>
      </c>
      <c r="AE42" s="86"/>
      <c r="AF42" s="64"/>
      <c r="AG42" s="64"/>
      <c r="AH42" s="64"/>
      <c r="AI42" s="64"/>
      <c r="AJ42" s="64"/>
      <c r="AK42" s="64"/>
      <c r="AL42" s="64"/>
      <c r="AM42" s="64"/>
      <c r="AN42" s="64"/>
    </row>
    <row r="43" spans="1:40" x14ac:dyDescent="0.25">
      <c r="A43" s="43"/>
      <c r="B43" s="10" t="s">
        <v>60</v>
      </c>
      <c r="C43" s="10">
        <v>3691.5</v>
      </c>
      <c r="D43" s="10">
        <v>2810.0125896322502</v>
      </c>
      <c r="E43" s="43">
        <f>IF(B42=B43,0,MAX(E$4:E42)+1)</f>
        <v>0</v>
      </c>
      <c r="F43" s="43">
        <f t="shared" si="17"/>
        <v>1</v>
      </c>
      <c r="G43" s="43" t="str">
        <f t="shared" si="8"/>
        <v/>
      </c>
      <c r="H43" s="43">
        <f t="shared" si="9"/>
        <v>1</v>
      </c>
      <c r="I43" s="43"/>
      <c r="J43" s="43"/>
      <c r="K43" s="43"/>
      <c r="L43" s="43"/>
      <c r="M43" s="43"/>
      <c r="N43" s="44"/>
      <c r="O43" s="44">
        <f t="shared" si="6"/>
        <v>39</v>
      </c>
      <c r="P43" s="68">
        <f t="shared" si="11"/>
        <v>43</v>
      </c>
      <c r="Q43" s="68">
        <f t="shared" si="11"/>
        <v>775</v>
      </c>
      <c r="R43" s="68">
        <f t="shared" si="11"/>
        <v>1507</v>
      </c>
      <c r="S43" s="68">
        <f t="shared" si="11"/>
        <v>2239</v>
      </c>
      <c r="T43" s="68">
        <f t="shared" si="11"/>
        <v>2971</v>
      </c>
      <c r="U43" s="44"/>
      <c r="V43" s="79">
        <f>IF(ISNUMBER(O43),C43,"")</f>
        <v>3691.5</v>
      </c>
      <c r="W43" s="4">
        <f t="shared" si="12"/>
        <v>2810.0125896322502</v>
      </c>
      <c r="X43" s="2">
        <f t="shared" si="13"/>
        <v>37.194961388620698</v>
      </c>
      <c r="Y43" s="2">
        <f t="shared" si="14"/>
        <v>37.051692608933898</v>
      </c>
      <c r="Z43" s="2">
        <f t="shared" si="15"/>
        <v>37.906380627053501</v>
      </c>
      <c r="AA43" s="2">
        <f t="shared" si="16"/>
        <v>37.858719213379402</v>
      </c>
      <c r="AB43" s="64"/>
      <c r="AC43" s="54">
        <f>IF(ISNUMBER(O43),C43/M$15-M$11,"")</f>
        <v>0.11361612597858972</v>
      </c>
      <c r="AD43" s="85">
        <v>45331</v>
      </c>
      <c r="AE43" s="86"/>
      <c r="AF43" s="64"/>
      <c r="AG43" s="64"/>
      <c r="AH43" s="64"/>
      <c r="AI43" s="64"/>
      <c r="AJ43" s="64"/>
      <c r="AK43" s="64"/>
      <c r="AL43" s="64"/>
      <c r="AM43" s="64"/>
      <c r="AN43" s="64"/>
    </row>
    <row r="44" spans="1:40" x14ac:dyDescent="0.25">
      <c r="A44" s="43"/>
      <c r="B44" s="10" t="s">
        <v>60</v>
      </c>
      <c r="C44" s="10">
        <v>3692.5</v>
      </c>
      <c r="D44" s="10">
        <v>2914.5372908996101</v>
      </c>
      <c r="E44" s="43">
        <f>IF(B43=B44,0,MAX(E$4:E43)+1)</f>
        <v>0</v>
      </c>
      <c r="F44" s="43">
        <f t="shared" si="17"/>
        <v>1</v>
      </c>
      <c r="G44" s="43" t="str">
        <f t="shared" si="8"/>
        <v/>
      </c>
      <c r="H44" s="43">
        <f t="shared" si="9"/>
        <v>1</v>
      </c>
      <c r="I44" s="43"/>
      <c r="J44" s="43"/>
      <c r="K44" s="43"/>
      <c r="L44" s="43"/>
      <c r="M44" s="43"/>
      <c r="N44" s="44"/>
      <c r="O44" s="44">
        <f t="shared" si="6"/>
        <v>40</v>
      </c>
      <c r="P44" s="68">
        <f t="shared" si="11"/>
        <v>44</v>
      </c>
      <c r="Q44" s="68">
        <f t="shared" si="11"/>
        <v>776</v>
      </c>
      <c r="R44" s="68">
        <f t="shared" si="11"/>
        <v>1508</v>
      </c>
      <c r="S44" s="68">
        <f t="shared" si="11"/>
        <v>2240</v>
      </c>
      <c r="T44" s="68">
        <f t="shared" si="11"/>
        <v>2972</v>
      </c>
      <c r="U44" s="44"/>
      <c r="V44" s="79">
        <f>IF(ISNUMBER(O44),C44,"")</f>
        <v>3692.5</v>
      </c>
      <c r="W44" s="4">
        <f t="shared" si="12"/>
        <v>2914.5372908996101</v>
      </c>
      <c r="X44" s="2">
        <f t="shared" si="13"/>
        <v>37.077133230731697</v>
      </c>
      <c r="Y44" s="2">
        <f t="shared" si="14"/>
        <v>37.134341660406797</v>
      </c>
      <c r="Z44" s="2">
        <f t="shared" si="15"/>
        <v>37.934707601521801</v>
      </c>
      <c r="AA44" s="2">
        <f t="shared" si="16"/>
        <v>37.8370393614777</v>
      </c>
      <c r="AB44" s="64"/>
      <c r="AC44" s="54">
        <f>IF(ISNUMBER(O44),C44/M$15-M$11,"")</f>
        <v>0.11635397676572268</v>
      </c>
      <c r="AD44" s="85">
        <v>45332</v>
      </c>
      <c r="AE44" s="86"/>
      <c r="AF44" s="64"/>
      <c r="AG44" s="64"/>
      <c r="AH44" s="64"/>
      <c r="AI44" s="64"/>
      <c r="AJ44" s="64"/>
      <c r="AK44" s="64"/>
      <c r="AL44" s="64"/>
      <c r="AM44" s="64"/>
      <c r="AN44" s="64"/>
    </row>
    <row r="45" spans="1:40" x14ac:dyDescent="0.25">
      <c r="A45" s="43"/>
      <c r="B45" s="10" t="s">
        <v>60</v>
      </c>
      <c r="C45" s="10">
        <v>3693.5</v>
      </c>
      <c r="D45" s="10">
        <v>2942.2988389715601</v>
      </c>
      <c r="E45" s="43">
        <f>IF(B44=B45,0,MAX(E$4:E44)+1)</f>
        <v>0</v>
      </c>
      <c r="F45" s="43">
        <f t="shared" si="17"/>
        <v>1</v>
      </c>
      <c r="G45" s="43" t="str">
        <f t="shared" si="8"/>
        <v/>
      </c>
      <c r="H45" s="43">
        <f t="shared" si="9"/>
        <v>1</v>
      </c>
      <c r="I45" s="43"/>
      <c r="J45" s="43"/>
      <c r="K45" s="43"/>
      <c r="L45" s="43"/>
      <c r="M45" s="43"/>
      <c r="N45" s="44"/>
      <c r="O45" s="44">
        <f t="shared" si="6"/>
        <v>41</v>
      </c>
      <c r="P45" s="68">
        <f t="shared" si="11"/>
        <v>45</v>
      </c>
      <c r="Q45" s="68">
        <f t="shared" si="11"/>
        <v>777</v>
      </c>
      <c r="R45" s="68">
        <f t="shared" si="11"/>
        <v>1509</v>
      </c>
      <c r="S45" s="68">
        <f t="shared" si="11"/>
        <v>2241</v>
      </c>
      <c r="T45" s="68">
        <f t="shared" si="11"/>
        <v>2973</v>
      </c>
      <c r="U45" s="44"/>
      <c r="V45" s="79">
        <f>IF(ISNUMBER(O45),C45,"")</f>
        <v>3693.5</v>
      </c>
      <c r="W45" s="4">
        <f t="shared" si="12"/>
        <v>2942.2988389715601</v>
      </c>
      <c r="X45" s="2">
        <f t="shared" si="13"/>
        <v>37.100259571365001</v>
      </c>
      <c r="Y45" s="2">
        <f t="shared" si="14"/>
        <v>37.086613977216899</v>
      </c>
      <c r="Z45" s="2">
        <f t="shared" si="15"/>
        <v>37.948363330082998</v>
      </c>
      <c r="AA45" s="2">
        <f t="shared" si="16"/>
        <v>37.996019129905498</v>
      </c>
      <c r="AB45" s="64"/>
      <c r="AC45" s="54">
        <f>IF(ISNUMBER(O45),C45/M$15-M$11,"")</f>
        <v>0.11909182755285386</v>
      </c>
      <c r="AD45" s="85">
        <v>45333</v>
      </c>
      <c r="AE45" s="86"/>
      <c r="AF45" s="64"/>
      <c r="AG45" s="64"/>
      <c r="AH45" s="64"/>
      <c r="AI45" s="64"/>
      <c r="AJ45" s="64"/>
      <c r="AK45" s="64"/>
      <c r="AL45" s="64"/>
      <c r="AM45" s="64"/>
      <c r="AN45" s="64"/>
    </row>
    <row r="46" spans="1:40" x14ac:dyDescent="0.25">
      <c r="A46" s="43"/>
      <c r="B46" s="10" t="s">
        <v>60</v>
      </c>
      <c r="C46" s="10">
        <v>3694.5</v>
      </c>
      <c r="D46" s="10">
        <v>2826.5800280010799</v>
      </c>
      <c r="E46" s="43">
        <f>IF(B45=B46,0,MAX(E$4:E45)+1)</f>
        <v>0</v>
      </c>
      <c r="F46" s="43">
        <f t="shared" si="17"/>
        <v>1</v>
      </c>
      <c r="G46" s="43" t="str">
        <f t="shared" si="8"/>
        <v/>
      </c>
      <c r="H46" s="43">
        <f t="shared" si="9"/>
        <v>1</v>
      </c>
      <c r="I46" s="43"/>
      <c r="J46" s="43"/>
      <c r="K46" s="43"/>
      <c r="L46" s="43"/>
      <c r="M46" s="43"/>
      <c r="N46" s="44"/>
      <c r="O46" s="44">
        <f t="shared" si="6"/>
        <v>42</v>
      </c>
      <c r="P46" s="68">
        <f t="shared" si="11"/>
        <v>46</v>
      </c>
      <c r="Q46" s="68">
        <f t="shared" si="11"/>
        <v>778</v>
      </c>
      <c r="R46" s="68">
        <f t="shared" si="11"/>
        <v>1510</v>
      </c>
      <c r="S46" s="68">
        <f t="shared" si="11"/>
        <v>2242</v>
      </c>
      <c r="T46" s="68">
        <f t="shared" si="11"/>
        <v>2974</v>
      </c>
      <c r="U46" s="44"/>
      <c r="V46" s="79">
        <f>IF(ISNUMBER(O46),C46,"")</f>
        <v>3694.5</v>
      </c>
      <c r="W46" s="4">
        <f t="shared" si="12"/>
        <v>2826.5800280010799</v>
      </c>
      <c r="X46" s="2">
        <f t="shared" si="13"/>
        <v>37.307242898603199</v>
      </c>
      <c r="Y46" s="2">
        <f t="shared" si="14"/>
        <v>37.1026522524024</v>
      </c>
      <c r="Z46" s="2">
        <f t="shared" si="15"/>
        <v>38.020102894942802</v>
      </c>
      <c r="AA46" s="2">
        <f t="shared" si="16"/>
        <v>37.992322035182802</v>
      </c>
      <c r="AB46" s="64"/>
      <c r="AC46" s="54">
        <f>IF(ISNUMBER(O46),C46/M$15-M$11,"")</f>
        <v>0.12182967833998681</v>
      </c>
      <c r="AD46" s="85">
        <v>45334</v>
      </c>
      <c r="AE46" s="86"/>
      <c r="AF46" s="64"/>
      <c r="AG46" s="64"/>
      <c r="AH46" s="64"/>
      <c r="AI46" s="64"/>
      <c r="AJ46" s="64"/>
      <c r="AK46" s="64"/>
      <c r="AL46" s="64"/>
      <c r="AM46" s="64"/>
      <c r="AN46" s="64"/>
    </row>
    <row r="47" spans="1:40" x14ac:dyDescent="0.25">
      <c r="A47" s="43"/>
      <c r="B47" s="10" t="s">
        <v>60</v>
      </c>
      <c r="C47" s="10">
        <v>3695.5</v>
      </c>
      <c r="D47" s="10">
        <v>2530.2686485940399</v>
      </c>
      <c r="E47" s="43">
        <f>IF(B46=B47,0,MAX(E$4:E46)+1)</f>
        <v>0</v>
      </c>
      <c r="F47" s="43">
        <f t="shared" si="17"/>
        <v>1</v>
      </c>
      <c r="G47" s="43" t="str">
        <f t="shared" si="8"/>
        <v/>
      </c>
      <c r="H47" s="43">
        <f t="shared" si="9"/>
        <v>1</v>
      </c>
      <c r="I47" s="43"/>
      <c r="J47" s="43"/>
      <c r="K47" s="43"/>
      <c r="L47" s="43"/>
      <c r="M47" s="43"/>
      <c r="N47" s="44"/>
      <c r="O47" s="44">
        <f t="shared" si="6"/>
        <v>43</v>
      </c>
      <c r="P47" s="68">
        <f t="shared" si="11"/>
        <v>47</v>
      </c>
      <c r="Q47" s="68">
        <f t="shared" si="11"/>
        <v>779</v>
      </c>
      <c r="R47" s="68">
        <f t="shared" si="11"/>
        <v>1511</v>
      </c>
      <c r="S47" s="68">
        <f t="shared" si="11"/>
        <v>2243</v>
      </c>
      <c r="T47" s="68">
        <f t="shared" si="11"/>
        <v>2975</v>
      </c>
      <c r="U47" s="44"/>
      <c r="V47" s="79">
        <f>IF(ISNUMBER(O47),C47,"")</f>
        <v>3695.5</v>
      </c>
      <c r="W47" s="4">
        <f t="shared" si="12"/>
        <v>2530.2686485940399</v>
      </c>
      <c r="X47" s="2">
        <f t="shared" si="13"/>
        <v>37.124737003694001</v>
      </c>
      <c r="Y47" s="2">
        <f t="shared" si="14"/>
        <v>37.137231688320803</v>
      </c>
      <c r="Z47" s="2">
        <f t="shared" si="15"/>
        <v>37.8672902865531</v>
      </c>
      <c r="AA47" s="2">
        <f t="shared" si="16"/>
        <v>38.203726479331998</v>
      </c>
      <c r="AB47" s="64"/>
      <c r="AC47" s="54">
        <f>IF(ISNUMBER(O47),C47/M$15-M$11,"")</f>
        <v>0.12456752912711799</v>
      </c>
      <c r="AD47" s="85">
        <v>45335</v>
      </c>
      <c r="AE47" s="86"/>
      <c r="AF47" s="64"/>
      <c r="AG47" s="64"/>
      <c r="AH47" s="64"/>
      <c r="AI47" s="64"/>
      <c r="AJ47" s="64"/>
      <c r="AK47" s="64"/>
      <c r="AL47" s="64"/>
      <c r="AM47" s="64"/>
      <c r="AN47" s="64"/>
    </row>
    <row r="48" spans="1:40" x14ac:dyDescent="0.25">
      <c r="A48" s="43"/>
      <c r="B48" s="10" t="s">
        <v>60</v>
      </c>
      <c r="C48" s="10">
        <v>3696.5</v>
      </c>
      <c r="D48" s="10">
        <v>2937.6313464229102</v>
      </c>
      <c r="E48" s="43">
        <f>IF(B47=B48,0,MAX(E$4:E47)+1)</f>
        <v>0</v>
      </c>
      <c r="F48" s="43">
        <f t="shared" si="17"/>
        <v>1</v>
      </c>
      <c r="G48" s="43" t="str">
        <f t="shared" si="8"/>
        <v/>
      </c>
      <c r="H48" s="43">
        <f t="shared" si="9"/>
        <v>1</v>
      </c>
      <c r="I48" s="43"/>
      <c r="J48" s="43"/>
      <c r="K48" s="43"/>
      <c r="L48" s="43"/>
      <c r="M48" s="43"/>
      <c r="N48" s="44"/>
      <c r="O48" s="44">
        <f t="shared" si="6"/>
        <v>44</v>
      </c>
      <c r="P48" s="68">
        <f t="shared" si="11"/>
        <v>48</v>
      </c>
      <c r="Q48" s="68">
        <f t="shared" si="11"/>
        <v>780</v>
      </c>
      <c r="R48" s="68">
        <f t="shared" si="11"/>
        <v>1512</v>
      </c>
      <c r="S48" s="68">
        <f t="shared" si="11"/>
        <v>2244</v>
      </c>
      <c r="T48" s="68">
        <f t="shared" si="11"/>
        <v>2976</v>
      </c>
      <c r="U48" s="44"/>
      <c r="V48" s="79">
        <f>IF(ISNUMBER(O48),C48,"")</f>
        <v>3696.5</v>
      </c>
      <c r="W48" s="4">
        <f t="shared" si="12"/>
        <v>2937.6313464229102</v>
      </c>
      <c r="X48" s="2">
        <f t="shared" si="13"/>
        <v>36.965202799410399</v>
      </c>
      <c r="Y48" s="2">
        <f t="shared" si="14"/>
        <v>37.078674702648399</v>
      </c>
      <c r="Z48" s="2">
        <f t="shared" si="15"/>
        <v>37.935362400849797</v>
      </c>
      <c r="AA48" s="2">
        <f t="shared" si="16"/>
        <v>37.955376901693299</v>
      </c>
      <c r="AB48" s="64"/>
      <c r="AC48" s="54">
        <f>IF(ISNUMBER(O48),C48/M$15-M$11,"")</f>
        <v>0.12730537991425095</v>
      </c>
      <c r="AD48" s="85">
        <v>45336</v>
      </c>
      <c r="AE48" s="86"/>
      <c r="AF48" s="64"/>
      <c r="AG48" s="64"/>
      <c r="AH48" s="64"/>
      <c r="AI48" s="64"/>
      <c r="AJ48" s="64"/>
      <c r="AK48" s="64"/>
      <c r="AL48" s="64"/>
      <c r="AM48" s="64"/>
      <c r="AN48" s="64"/>
    </row>
    <row r="49" spans="1:40" x14ac:dyDescent="0.25">
      <c r="A49" s="43"/>
      <c r="B49" s="10" t="s">
        <v>60</v>
      </c>
      <c r="C49" s="10">
        <v>3697.5</v>
      </c>
      <c r="D49" s="10">
        <v>2275.71476114295</v>
      </c>
      <c r="E49" s="43">
        <f>IF(B48=B49,0,MAX(E$4:E48)+1)</f>
        <v>0</v>
      </c>
      <c r="F49" s="43">
        <f t="shared" si="17"/>
        <v>1</v>
      </c>
      <c r="G49" s="43" t="str">
        <f t="shared" si="8"/>
        <v/>
      </c>
      <c r="H49" s="43">
        <f t="shared" si="9"/>
        <v>1</v>
      </c>
      <c r="I49" s="43"/>
      <c r="J49" s="43"/>
      <c r="K49" s="43"/>
      <c r="L49" s="43"/>
      <c r="M49" s="43"/>
      <c r="N49" s="44"/>
      <c r="O49" s="44">
        <f t="shared" si="6"/>
        <v>45</v>
      </c>
      <c r="P49" s="68">
        <f t="shared" si="11"/>
        <v>49</v>
      </c>
      <c r="Q49" s="68">
        <f t="shared" si="11"/>
        <v>781</v>
      </c>
      <c r="R49" s="68">
        <f t="shared" si="11"/>
        <v>1513</v>
      </c>
      <c r="S49" s="68">
        <f t="shared" si="11"/>
        <v>2245</v>
      </c>
      <c r="T49" s="68">
        <f t="shared" si="11"/>
        <v>2977</v>
      </c>
      <c r="U49" s="44"/>
      <c r="V49" s="79">
        <f>IF(ISNUMBER(O49),C49,"")</f>
        <v>3697.5</v>
      </c>
      <c r="W49" s="4">
        <f t="shared" si="12"/>
        <v>2275.71476114295</v>
      </c>
      <c r="X49" s="2">
        <f t="shared" si="13"/>
        <v>37.268123154424103</v>
      </c>
      <c r="Y49" s="2">
        <f t="shared" si="14"/>
        <v>37.296685166636202</v>
      </c>
      <c r="Z49" s="2">
        <f t="shared" si="15"/>
        <v>38.067109963739902</v>
      </c>
      <c r="AA49" s="2">
        <f t="shared" si="16"/>
        <v>38.0356406775918</v>
      </c>
      <c r="AB49" s="64"/>
      <c r="AC49" s="54">
        <f>IF(ISNUMBER(O49),C49/M$15-M$11,"")</f>
        <v>0.13004323070138213</v>
      </c>
      <c r="AD49" s="85">
        <v>45337</v>
      </c>
      <c r="AE49" s="86"/>
      <c r="AF49" s="64"/>
      <c r="AG49" s="64"/>
      <c r="AH49" s="64"/>
      <c r="AI49" s="64"/>
      <c r="AJ49" s="64"/>
      <c r="AK49" s="64"/>
      <c r="AL49" s="64"/>
      <c r="AM49" s="64"/>
      <c r="AN49" s="64"/>
    </row>
    <row r="50" spans="1:40" x14ac:dyDescent="0.25">
      <c r="A50" s="43"/>
      <c r="B50" s="10" t="s">
        <v>60</v>
      </c>
      <c r="C50" s="10">
        <v>3698.5</v>
      </c>
      <c r="D50" s="10">
        <v>2216.4048273169601</v>
      </c>
      <c r="E50" s="43">
        <f>IF(B49=B50,0,MAX(E$4:E49)+1)</f>
        <v>0</v>
      </c>
      <c r="F50" s="43">
        <f t="shared" si="17"/>
        <v>1</v>
      </c>
      <c r="G50" s="43" t="str">
        <f t="shared" si="8"/>
        <v/>
      </c>
      <c r="H50" s="43">
        <f t="shared" si="9"/>
        <v>1</v>
      </c>
      <c r="I50" s="43"/>
      <c r="J50" s="43"/>
      <c r="K50" s="43"/>
      <c r="L50" s="43"/>
      <c r="M50" s="43"/>
      <c r="N50" s="44"/>
      <c r="O50" s="44">
        <f t="shared" si="6"/>
        <v>46</v>
      </c>
      <c r="P50" s="68">
        <f t="shared" si="11"/>
        <v>50</v>
      </c>
      <c r="Q50" s="68">
        <f t="shared" si="11"/>
        <v>782</v>
      </c>
      <c r="R50" s="68">
        <f t="shared" si="11"/>
        <v>1514</v>
      </c>
      <c r="S50" s="68">
        <f t="shared" si="11"/>
        <v>2246</v>
      </c>
      <c r="T50" s="68">
        <f t="shared" si="11"/>
        <v>2978</v>
      </c>
      <c r="U50" s="44"/>
      <c r="V50" s="79">
        <f>IF(ISNUMBER(O50),C50,"")</f>
        <v>3698.5</v>
      </c>
      <c r="W50" s="4">
        <f t="shared" si="12"/>
        <v>2216.4048273169601</v>
      </c>
      <c r="X50" s="2">
        <f t="shared" si="13"/>
        <v>37.227640827008798</v>
      </c>
      <c r="Y50" s="2">
        <f t="shared" si="14"/>
        <v>37.121226207956802</v>
      </c>
      <c r="Z50" s="2">
        <f t="shared" si="15"/>
        <v>37.833821536140697</v>
      </c>
      <c r="AA50" s="2">
        <f t="shared" si="16"/>
        <v>37.890239676915499</v>
      </c>
      <c r="AB50" s="64"/>
      <c r="AC50" s="54">
        <f>IF(ISNUMBER(O50),C50/M$15-M$11,"")</f>
        <v>0.13278108148851508</v>
      </c>
      <c r="AD50" s="85">
        <v>45338</v>
      </c>
      <c r="AE50" s="86"/>
      <c r="AF50" s="64"/>
      <c r="AG50" s="64"/>
      <c r="AH50" s="64"/>
      <c r="AI50" s="64"/>
      <c r="AJ50" s="64"/>
      <c r="AK50" s="64"/>
      <c r="AL50" s="64"/>
      <c r="AM50" s="64"/>
      <c r="AN50" s="64"/>
    </row>
    <row r="51" spans="1:40" x14ac:dyDescent="0.25">
      <c r="A51" s="43"/>
      <c r="B51" s="10" t="s">
        <v>60</v>
      </c>
      <c r="C51" s="10">
        <v>3699.5</v>
      </c>
      <c r="D51" s="10">
        <v>3016.3796153482699</v>
      </c>
      <c r="E51" s="43">
        <f>IF(B50=B51,0,MAX(E$4:E50)+1)</f>
        <v>0</v>
      </c>
      <c r="F51" s="43">
        <f t="shared" si="17"/>
        <v>1</v>
      </c>
      <c r="G51" s="43" t="str">
        <f t="shared" si="8"/>
        <v/>
      </c>
      <c r="H51" s="43">
        <f t="shared" si="9"/>
        <v>1</v>
      </c>
      <c r="I51" s="64"/>
      <c r="J51" s="64"/>
      <c r="K51" s="64"/>
      <c r="L51" s="64"/>
      <c r="M51" s="64"/>
      <c r="N51" s="44"/>
      <c r="O51" s="44">
        <f t="shared" si="6"/>
        <v>47</v>
      </c>
      <c r="P51" s="68">
        <f t="shared" si="11"/>
        <v>51</v>
      </c>
      <c r="Q51" s="68">
        <f t="shared" si="11"/>
        <v>783</v>
      </c>
      <c r="R51" s="68">
        <f t="shared" si="11"/>
        <v>1515</v>
      </c>
      <c r="S51" s="68">
        <f t="shared" si="11"/>
        <v>2247</v>
      </c>
      <c r="T51" s="68">
        <f t="shared" si="11"/>
        <v>2979</v>
      </c>
      <c r="U51" s="44"/>
      <c r="V51" s="79">
        <f>IF(ISNUMBER(O51),C51,"")</f>
        <v>3699.5</v>
      </c>
      <c r="W51" s="4">
        <f t="shared" si="12"/>
        <v>3016.3796153482699</v>
      </c>
      <c r="X51" s="2">
        <f t="shared" si="13"/>
        <v>37.197174066933002</v>
      </c>
      <c r="Y51" s="2">
        <f t="shared" si="14"/>
        <v>37.312798668226897</v>
      </c>
      <c r="Z51" s="2">
        <f t="shared" si="15"/>
        <v>37.836528149607098</v>
      </c>
      <c r="AA51" s="2">
        <f t="shared" si="16"/>
        <v>37.882438628166398</v>
      </c>
      <c r="AB51" s="64"/>
      <c r="AC51" s="54">
        <f>IF(ISNUMBER(O51),C51/M$15-M$11,"")</f>
        <v>0.13551893227564626</v>
      </c>
      <c r="AD51" s="85">
        <v>45339</v>
      </c>
      <c r="AE51" s="86"/>
      <c r="AF51" s="64"/>
      <c r="AG51" s="64"/>
      <c r="AH51" s="64"/>
      <c r="AI51" s="64"/>
      <c r="AJ51" s="64"/>
      <c r="AK51" s="64"/>
      <c r="AL51" s="64"/>
      <c r="AM51" s="64"/>
      <c r="AN51" s="64"/>
    </row>
    <row r="52" spans="1:40" x14ac:dyDescent="0.25">
      <c r="A52" s="43"/>
      <c r="B52" s="10" t="s">
        <v>60</v>
      </c>
      <c r="C52" s="10">
        <v>3700.5</v>
      </c>
      <c r="D52" s="10">
        <v>2975.8181171953902</v>
      </c>
      <c r="E52" s="43">
        <f>IF(B51=B52,0,MAX(E$4:E51)+1)</f>
        <v>0</v>
      </c>
      <c r="F52" s="43">
        <f t="shared" si="17"/>
        <v>1</v>
      </c>
      <c r="G52" s="43" t="str">
        <f t="shared" si="8"/>
        <v/>
      </c>
      <c r="H52" s="43">
        <f t="shared" si="9"/>
        <v>1</v>
      </c>
      <c r="I52" s="64"/>
      <c r="J52" s="64"/>
      <c r="K52" s="64"/>
      <c r="L52" s="64"/>
      <c r="M52" s="64"/>
      <c r="N52" s="44"/>
      <c r="O52" s="44">
        <f t="shared" si="6"/>
        <v>48</v>
      </c>
      <c r="P52" s="68">
        <f t="shared" si="11"/>
        <v>52</v>
      </c>
      <c r="Q52" s="68">
        <f t="shared" si="11"/>
        <v>784</v>
      </c>
      <c r="R52" s="68">
        <f t="shared" si="11"/>
        <v>1516</v>
      </c>
      <c r="S52" s="68">
        <f t="shared" si="11"/>
        <v>2248</v>
      </c>
      <c r="T52" s="68">
        <f t="shared" si="11"/>
        <v>2980</v>
      </c>
      <c r="U52" s="44"/>
      <c r="V52" s="79">
        <f>IF(ISNUMBER(O52),C52,"")</f>
        <v>3700.5</v>
      </c>
      <c r="W52" s="4">
        <f t="shared" si="12"/>
        <v>2975.8181171953902</v>
      </c>
      <c r="X52" s="2">
        <f t="shared" si="13"/>
        <v>37.227518334572601</v>
      </c>
      <c r="Y52" s="2">
        <f t="shared" si="14"/>
        <v>37.288027260386897</v>
      </c>
      <c r="Z52" s="2">
        <f t="shared" si="15"/>
        <v>37.883682135626799</v>
      </c>
      <c r="AA52" s="2">
        <f t="shared" si="16"/>
        <v>37.937418126849501</v>
      </c>
      <c r="AB52" s="64"/>
      <c r="AC52" s="54">
        <f>IF(ISNUMBER(O52),C52/M$15-M$11,"")</f>
        <v>0.13825678306277922</v>
      </c>
      <c r="AD52" s="85">
        <v>45340</v>
      </c>
      <c r="AE52" s="86"/>
      <c r="AF52" s="64"/>
      <c r="AG52" s="64"/>
      <c r="AH52" s="64"/>
      <c r="AI52" s="64"/>
      <c r="AJ52" s="64"/>
      <c r="AK52" s="64"/>
      <c r="AL52" s="64"/>
      <c r="AM52" s="64"/>
      <c r="AN52" s="64"/>
    </row>
    <row r="53" spans="1:40" x14ac:dyDescent="0.25">
      <c r="A53" s="43"/>
      <c r="B53" s="10" t="s">
        <v>60</v>
      </c>
      <c r="C53" s="10">
        <v>3701.5</v>
      </c>
      <c r="D53" s="10">
        <v>2632.4650546374</v>
      </c>
      <c r="E53" s="43">
        <f>IF(B52=B53,0,MAX(E$4:E52)+1)</f>
        <v>0</v>
      </c>
      <c r="F53" s="43">
        <f t="shared" si="17"/>
        <v>1</v>
      </c>
      <c r="G53" s="43" t="str">
        <f t="shared" si="8"/>
        <v/>
      </c>
      <c r="H53" s="43">
        <f t="shared" si="9"/>
        <v>1</v>
      </c>
      <c r="I53" s="64"/>
      <c r="J53" s="64"/>
      <c r="K53" s="64"/>
      <c r="L53" s="64"/>
      <c r="M53" s="64"/>
      <c r="N53" s="44"/>
      <c r="O53" s="44">
        <f t="shared" si="6"/>
        <v>49</v>
      </c>
      <c r="P53" s="68">
        <f t="shared" si="11"/>
        <v>53</v>
      </c>
      <c r="Q53" s="68">
        <f t="shared" si="11"/>
        <v>785</v>
      </c>
      <c r="R53" s="68">
        <f t="shared" si="11"/>
        <v>1517</v>
      </c>
      <c r="S53" s="68">
        <f t="shared" si="11"/>
        <v>2249</v>
      </c>
      <c r="T53" s="68">
        <f t="shared" si="11"/>
        <v>2981</v>
      </c>
      <c r="U53" s="44"/>
      <c r="V53" s="79">
        <f>IF(ISNUMBER(O53),C53,"")</f>
        <v>3701.5</v>
      </c>
      <c r="W53" s="4">
        <f t="shared" si="12"/>
        <v>2632.4650546374</v>
      </c>
      <c r="X53" s="2">
        <f t="shared" si="13"/>
        <v>37.058705197685804</v>
      </c>
      <c r="Y53" s="2">
        <f t="shared" si="14"/>
        <v>37.012883503858802</v>
      </c>
      <c r="Z53" s="2">
        <f t="shared" si="15"/>
        <v>37.957548629546899</v>
      </c>
      <c r="AA53" s="2">
        <f t="shared" si="16"/>
        <v>38.095299468023903</v>
      </c>
      <c r="AB53" s="64"/>
      <c r="AC53" s="54">
        <f>IF(ISNUMBER(O53),C53/M$15-M$11,"")</f>
        <v>0.1409946338499104</v>
      </c>
      <c r="AD53" s="85">
        <v>45341</v>
      </c>
      <c r="AE53" s="86"/>
      <c r="AF53" s="64"/>
      <c r="AG53" s="64"/>
      <c r="AH53" s="64"/>
      <c r="AI53" s="64"/>
      <c r="AJ53" s="64"/>
      <c r="AK53" s="64"/>
      <c r="AL53" s="64"/>
      <c r="AM53" s="64"/>
      <c r="AN53" s="64"/>
    </row>
    <row r="54" spans="1:40" x14ac:dyDescent="0.25">
      <c r="A54" s="43"/>
      <c r="B54" s="10" t="s">
        <v>60</v>
      </c>
      <c r="C54" s="10">
        <v>3702.5</v>
      </c>
      <c r="D54" s="10">
        <v>3650.4030482682701</v>
      </c>
      <c r="E54" s="43">
        <f>IF(B53=B54,0,MAX(E$4:E53)+1)</f>
        <v>0</v>
      </c>
      <c r="F54" s="43">
        <f t="shared" si="17"/>
        <v>1</v>
      </c>
      <c r="G54" s="43" t="str">
        <f t="shared" si="8"/>
        <v/>
      </c>
      <c r="H54" s="43">
        <f t="shared" si="9"/>
        <v>1</v>
      </c>
      <c r="I54" s="64"/>
      <c r="J54" s="64"/>
      <c r="K54" s="64"/>
      <c r="L54" s="64"/>
      <c r="M54" s="64"/>
      <c r="N54" s="44"/>
      <c r="O54" s="44">
        <f t="shared" si="6"/>
        <v>50</v>
      </c>
      <c r="P54" s="68">
        <f t="shared" si="11"/>
        <v>54</v>
      </c>
      <c r="Q54" s="68">
        <f t="shared" si="11"/>
        <v>786</v>
      </c>
      <c r="R54" s="68">
        <f t="shared" si="11"/>
        <v>1518</v>
      </c>
      <c r="S54" s="68">
        <f t="shared" si="11"/>
        <v>2250</v>
      </c>
      <c r="T54" s="68">
        <f t="shared" si="11"/>
        <v>2982</v>
      </c>
      <c r="U54" s="44"/>
      <c r="V54" s="79">
        <f>IF(ISNUMBER(O54),C54,"")</f>
        <v>3702.5</v>
      </c>
      <c r="W54" s="4">
        <f t="shared" si="12"/>
        <v>3650.4030482682701</v>
      </c>
      <c r="X54" s="2">
        <f t="shared" si="13"/>
        <v>37.205480461878601</v>
      </c>
      <c r="Y54" s="2">
        <f t="shared" si="14"/>
        <v>37.214746288004498</v>
      </c>
      <c r="Z54" s="2">
        <f t="shared" si="15"/>
        <v>37.931115851153301</v>
      </c>
      <c r="AA54" s="2">
        <f t="shared" si="16"/>
        <v>38.0213921247028</v>
      </c>
      <c r="AB54" s="64"/>
      <c r="AC54" s="54">
        <f>IF(ISNUMBER(O54),C54/M$15-M$11,"")</f>
        <v>0.14373248463704336</v>
      </c>
      <c r="AD54" s="85">
        <v>45342</v>
      </c>
      <c r="AE54" s="86"/>
      <c r="AF54" s="64"/>
      <c r="AG54" s="64"/>
      <c r="AH54" s="64"/>
      <c r="AI54" s="64"/>
      <c r="AJ54" s="64"/>
      <c r="AK54" s="64"/>
      <c r="AL54" s="64"/>
      <c r="AM54" s="64"/>
      <c r="AN54" s="64"/>
    </row>
    <row r="55" spans="1:40" x14ac:dyDescent="0.25">
      <c r="A55" s="43"/>
      <c r="B55" s="10" t="s">
        <v>60</v>
      </c>
      <c r="C55" s="10">
        <v>3703.5</v>
      </c>
      <c r="D55" s="10">
        <v>2441.5052104799602</v>
      </c>
      <c r="E55" s="43">
        <f>IF(B54=B55,0,MAX(E$4:E54)+1)</f>
        <v>0</v>
      </c>
      <c r="F55" s="43">
        <f t="shared" si="17"/>
        <v>1</v>
      </c>
      <c r="G55" s="43" t="str">
        <f t="shared" si="8"/>
        <v/>
      </c>
      <c r="H55" s="43">
        <f t="shared" si="9"/>
        <v>1</v>
      </c>
      <c r="I55" s="64"/>
      <c r="J55" s="64"/>
      <c r="K55" s="64"/>
      <c r="L55" s="64"/>
      <c r="M55" s="64"/>
      <c r="N55" s="44"/>
      <c r="O55" s="44">
        <f t="shared" si="6"/>
        <v>51</v>
      </c>
      <c r="P55" s="68">
        <f t="shared" si="11"/>
        <v>55</v>
      </c>
      <c r="Q55" s="68">
        <f t="shared" si="11"/>
        <v>787</v>
      </c>
      <c r="R55" s="68">
        <f t="shared" si="11"/>
        <v>1519</v>
      </c>
      <c r="S55" s="68">
        <f t="shared" si="11"/>
        <v>2251</v>
      </c>
      <c r="T55" s="68">
        <f t="shared" si="11"/>
        <v>2983</v>
      </c>
      <c r="U55" s="44"/>
      <c r="V55" s="79">
        <f>IF(ISNUMBER(O55),C55,"")</f>
        <v>3703.5</v>
      </c>
      <c r="W55" s="4">
        <f t="shared" si="12"/>
        <v>2441.5052104799602</v>
      </c>
      <c r="X55" s="2">
        <f t="shared" si="13"/>
        <v>37.077580834579102</v>
      </c>
      <c r="Y55" s="2">
        <f t="shared" si="14"/>
        <v>37.0492805374776</v>
      </c>
      <c r="Z55" s="2">
        <f t="shared" si="15"/>
        <v>38.259333457165198</v>
      </c>
      <c r="AA55" s="2">
        <f t="shared" si="16"/>
        <v>38.124809330831802</v>
      </c>
      <c r="AB55" s="64"/>
      <c r="AC55" s="54">
        <f>IF(ISNUMBER(O55),C55/M$15-M$11,"")</f>
        <v>0.14647033542417454</v>
      </c>
      <c r="AD55" s="85">
        <v>45343</v>
      </c>
      <c r="AE55" s="86"/>
      <c r="AF55" s="64"/>
      <c r="AG55" s="64"/>
      <c r="AH55" s="64"/>
      <c r="AI55" s="64"/>
      <c r="AJ55" s="64"/>
      <c r="AK55" s="64"/>
      <c r="AL55" s="64"/>
      <c r="AM55" s="64"/>
      <c r="AN55" s="64"/>
    </row>
    <row r="56" spans="1:40" x14ac:dyDescent="0.25">
      <c r="A56" s="43"/>
      <c r="B56" s="10" t="s">
        <v>60</v>
      </c>
      <c r="C56" s="10">
        <v>3704.5</v>
      </c>
      <c r="D56" s="10">
        <v>2990.6130125776099</v>
      </c>
      <c r="E56" s="43">
        <f>IF(B55=B56,0,MAX(E$4:E55)+1)</f>
        <v>0</v>
      </c>
      <c r="F56" s="43">
        <f t="shared" si="17"/>
        <v>1</v>
      </c>
      <c r="G56" s="43" t="str">
        <f t="shared" si="8"/>
        <v/>
      </c>
      <c r="H56" s="43">
        <f t="shared" si="9"/>
        <v>1</v>
      </c>
      <c r="I56" s="64"/>
      <c r="J56" s="64"/>
      <c r="K56" s="64"/>
      <c r="L56" s="64"/>
      <c r="M56" s="64"/>
      <c r="N56" s="44"/>
      <c r="O56" s="44">
        <f t="shared" si="6"/>
        <v>52</v>
      </c>
      <c r="P56" s="68">
        <f t="shared" ref="P56:T106" si="18">IF(ISNUMBER($O56),IF($O56=0,P55,P55+1),"")</f>
        <v>56</v>
      </c>
      <c r="Q56" s="68">
        <f t="shared" si="18"/>
        <v>788</v>
      </c>
      <c r="R56" s="68">
        <f t="shared" si="18"/>
        <v>1520</v>
      </c>
      <c r="S56" s="68">
        <f t="shared" si="18"/>
        <v>2252</v>
      </c>
      <c r="T56" s="68">
        <f t="shared" si="18"/>
        <v>2984</v>
      </c>
      <c r="U56" s="44"/>
      <c r="V56" s="79">
        <f>IF(ISNUMBER(O56),C56,"")</f>
        <v>3704.5</v>
      </c>
      <c r="W56" s="4">
        <f t="shared" si="12"/>
        <v>2990.6130125776099</v>
      </c>
      <c r="X56" s="2">
        <f t="shared" si="13"/>
        <v>37.026602734740003</v>
      </c>
      <c r="Y56" s="2">
        <f t="shared" si="14"/>
        <v>37.036543895939801</v>
      </c>
      <c r="Z56" s="2">
        <f t="shared" si="15"/>
        <v>38.062047455248702</v>
      </c>
      <c r="AA56" s="2">
        <f t="shared" si="16"/>
        <v>38.005434096643597</v>
      </c>
      <c r="AB56" s="64"/>
      <c r="AC56" s="54">
        <f>IF(ISNUMBER(O56),C56/M$15-M$11,"")</f>
        <v>0.14920818621130749</v>
      </c>
      <c r="AD56" s="85">
        <v>45344</v>
      </c>
      <c r="AE56" s="86"/>
      <c r="AF56" s="64"/>
      <c r="AG56" s="64"/>
      <c r="AH56" s="64"/>
      <c r="AI56" s="64"/>
      <c r="AJ56" s="64"/>
      <c r="AK56" s="64"/>
      <c r="AL56" s="64"/>
      <c r="AM56" s="64"/>
      <c r="AN56" s="64"/>
    </row>
    <row r="57" spans="1:40" x14ac:dyDescent="0.25">
      <c r="A57" s="43"/>
      <c r="B57" s="10" t="s">
        <v>60</v>
      </c>
      <c r="C57" s="10">
        <v>3705.5</v>
      </c>
      <c r="D57" s="10">
        <v>2911.20579905354</v>
      </c>
      <c r="E57" s="43">
        <f>IF(B56=B57,0,MAX(E$4:E56)+1)</f>
        <v>0</v>
      </c>
      <c r="F57" s="43">
        <f t="shared" si="17"/>
        <v>1</v>
      </c>
      <c r="G57" s="43" t="str">
        <f t="shared" si="8"/>
        <v/>
      </c>
      <c r="H57" s="43">
        <f t="shared" si="9"/>
        <v>1</v>
      </c>
      <c r="I57" s="64"/>
      <c r="J57" s="64"/>
      <c r="K57" s="64"/>
      <c r="L57" s="64"/>
      <c r="M57" s="64"/>
      <c r="N57" s="44"/>
      <c r="O57" s="44">
        <f t="shared" si="6"/>
        <v>53</v>
      </c>
      <c r="P57" s="68">
        <f t="shared" si="18"/>
        <v>57</v>
      </c>
      <c r="Q57" s="68">
        <f t="shared" si="18"/>
        <v>789</v>
      </c>
      <c r="R57" s="68">
        <f t="shared" si="18"/>
        <v>1521</v>
      </c>
      <c r="S57" s="68">
        <f t="shared" si="18"/>
        <v>2253</v>
      </c>
      <c r="T57" s="68">
        <f t="shared" si="18"/>
        <v>2985</v>
      </c>
      <c r="U57" s="44"/>
      <c r="V57" s="79">
        <f>IF(ISNUMBER(O57),C57,"")</f>
        <v>3705.5</v>
      </c>
      <c r="W57" s="4">
        <f t="shared" si="12"/>
        <v>2911.20579905354</v>
      </c>
      <c r="X57" s="2">
        <f t="shared" si="13"/>
        <v>36.949414963209101</v>
      </c>
      <c r="Y57" s="2">
        <f t="shared" si="14"/>
        <v>37.190675233615302</v>
      </c>
      <c r="Z57" s="2">
        <f t="shared" si="15"/>
        <v>37.965298317337002</v>
      </c>
      <c r="AA57" s="2">
        <f t="shared" si="16"/>
        <v>38.103881252936198</v>
      </c>
      <c r="AB57" s="64"/>
      <c r="AC57" s="54">
        <f>IF(ISNUMBER(O57),C57/M$15-M$11,"")</f>
        <v>0.15194603699843867</v>
      </c>
      <c r="AD57" s="85">
        <v>45345</v>
      </c>
      <c r="AE57" s="86"/>
      <c r="AF57" s="64"/>
      <c r="AG57" s="64"/>
      <c r="AH57" s="64"/>
      <c r="AI57" s="64"/>
      <c r="AJ57" s="64"/>
      <c r="AK57" s="64"/>
      <c r="AL57" s="64"/>
      <c r="AM57" s="64"/>
      <c r="AN57" s="64"/>
    </row>
    <row r="58" spans="1:40" x14ac:dyDescent="0.25">
      <c r="A58" s="43"/>
      <c r="B58" s="10" t="s">
        <v>60</v>
      </c>
      <c r="C58" s="10">
        <v>3706.5</v>
      </c>
      <c r="D58" s="10">
        <v>2389.83592076389</v>
      </c>
      <c r="E58" s="43">
        <f>IF(B57=B58,0,MAX(E$4:E57)+1)</f>
        <v>0</v>
      </c>
      <c r="F58" s="43">
        <f t="shared" si="17"/>
        <v>1</v>
      </c>
      <c r="G58" s="43" t="str">
        <f t="shared" si="8"/>
        <v/>
      </c>
      <c r="H58" s="43">
        <f t="shared" si="9"/>
        <v>1</v>
      </c>
      <c r="I58" s="64"/>
      <c r="J58" s="64"/>
      <c r="K58" s="64"/>
      <c r="L58" s="64"/>
      <c r="M58" s="64"/>
      <c r="N58" s="44"/>
      <c r="O58" s="44">
        <f t="shared" si="6"/>
        <v>54</v>
      </c>
      <c r="P58" s="68">
        <f t="shared" si="18"/>
        <v>58</v>
      </c>
      <c r="Q58" s="68">
        <f t="shared" si="18"/>
        <v>790</v>
      </c>
      <c r="R58" s="68">
        <f t="shared" si="18"/>
        <v>1522</v>
      </c>
      <c r="S58" s="68">
        <f t="shared" si="18"/>
        <v>2254</v>
      </c>
      <c r="T58" s="68">
        <f t="shared" si="18"/>
        <v>2986</v>
      </c>
      <c r="U58" s="44"/>
      <c r="V58" s="79">
        <f>IF(ISNUMBER(O58),C58,"")</f>
        <v>3706.5</v>
      </c>
      <c r="W58" s="4">
        <f t="shared" si="12"/>
        <v>2389.83592076389</v>
      </c>
      <c r="X58" s="2">
        <f t="shared" si="13"/>
        <v>37.063810584937798</v>
      </c>
      <c r="Y58" s="2">
        <f t="shared" si="14"/>
        <v>37.252581933416003</v>
      </c>
      <c r="Z58" s="2">
        <f t="shared" si="15"/>
        <v>38.0784922140204</v>
      </c>
      <c r="AA58" s="2">
        <f t="shared" si="16"/>
        <v>37.918568566302703</v>
      </c>
      <c r="AB58" s="64"/>
      <c r="AC58" s="54">
        <f>IF(ISNUMBER(O58),C58/M$15-M$11,"")</f>
        <v>0.15468388778557163</v>
      </c>
      <c r="AD58" s="85">
        <v>45346</v>
      </c>
      <c r="AE58" s="86"/>
      <c r="AF58" s="64"/>
      <c r="AG58" s="64"/>
      <c r="AH58" s="64"/>
      <c r="AI58" s="64"/>
      <c r="AJ58" s="64"/>
      <c r="AK58" s="64"/>
      <c r="AL58" s="64"/>
      <c r="AM58" s="64"/>
      <c r="AN58" s="64"/>
    </row>
    <row r="59" spans="1:40" x14ac:dyDescent="0.25">
      <c r="A59" s="43"/>
      <c r="B59" s="10" t="s">
        <v>60</v>
      </c>
      <c r="C59" s="10">
        <v>3707.5</v>
      </c>
      <c r="D59" s="10">
        <v>2613.7511741199201</v>
      </c>
      <c r="E59" s="43">
        <f>IF(B58=B59,0,MAX(E$4:E58)+1)</f>
        <v>0</v>
      </c>
      <c r="F59" s="43">
        <f t="shared" si="17"/>
        <v>1</v>
      </c>
      <c r="G59" s="43" t="str">
        <f t="shared" si="8"/>
        <v/>
      </c>
      <c r="H59" s="43">
        <f t="shared" si="9"/>
        <v>1</v>
      </c>
      <c r="I59" s="64"/>
      <c r="J59" s="64"/>
      <c r="K59" s="64"/>
      <c r="L59" s="64"/>
      <c r="M59" s="64"/>
      <c r="N59" s="44"/>
      <c r="O59" s="44">
        <f t="shared" si="6"/>
        <v>55</v>
      </c>
      <c r="P59" s="68">
        <f t="shared" si="18"/>
        <v>59</v>
      </c>
      <c r="Q59" s="68">
        <f t="shared" si="18"/>
        <v>791</v>
      </c>
      <c r="R59" s="68">
        <f t="shared" si="18"/>
        <v>1523</v>
      </c>
      <c r="S59" s="68">
        <f t="shared" si="18"/>
        <v>2255</v>
      </c>
      <c r="T59" s="68">
        <f t="shared" si="18"/>
        <v>2987</v>
      </c>
      <c r="U59" s="44"/>
      <c r="V59" s="79">
        <f>IF(ISNUMBER(O59),C59,"")</f>
        <v>3707.5</v>
      </c>
      <c r="W59" s="4">
        <f t="shared" si="12"/>
        <v>2613.7511741199201</v>
      </c>
      <c r="X59" s="2">
        <f t="shared" si="13"/>
        <v>37.042733634578397</v>
      </c>
      <c r="Y59" s="2">
        <f t="shared" si="14"/>
        <v>36.979872015863002</v>
      </c>
      <c r="Z59" s="2">
        <f t="shared" si="15"/>
        <v>37.930150784154698</v>
      </c>
      <c r="AA59" s="2">
        <f t="shared" si="16"/>
        <v>38.061850814472898</v>
      </c>
      <c r="AB59" s="64"/>
      <c r="AC59" s="54">
        <f>IF(ISNUMBER(O59),C59/M$15-M$11,"")</f>
        <v>0.15742173857270458</v>
      </c>
      <c r="AD59" s="85">
        <v>45347</v>
      </c>
      <c r="AE59" s="86"/>
      <c r="AF59" s="64"/>
      <c r="AG59" s="64"/>
      <c r="AH59" s="64"/>
      <c r="AI59" s="64"/>
      <c r="AJ59" s="64"/>
      <c r="AK59" s="64"/>
      <c r="AL59" s="64"/>
      <c r="AM59" s="64"/>
      <c r="AN59" s="64"/>
    </row>
    <row r="60" spans="1:40" x14ac:dyDescent="0.25">
      <c r="A60" s="43"/>
      <c r="B60" s="10" t="s">
        <v>60</v>
      </c>
      <c r="C60" s="10">
        <v>3708.5</v>
      </c>
      <c r="D60" s="10">
        <v>3098.5753146225102</v>
      </c>
      <c r="E60" s="43">
        <f>IF(B59=B60,0,MAX(E$4:E59)+1)</f>
        <v>0</v>
      </c>
      <c r="F60" s="43">
        <f t="shared" si="17"/>
        <v>1</v>
      </c>
      <c r="G60" s="43" t="str">
        <f t="shared" si="8"/>
        <v/>
      </c>
      <c r="H60" s="43">
        <f t="shared" si="9"/>
        <v>1</v>
      </c>
      <c r="I60" s="64"/>
      <c r="J60" s="64"/>
      <c r="K60" s="64"/>
      <c r="L60" s="64"/>
      <c r="M60" s="64"/>
      <c r="N60" s="44"/>
      <c r="O60" s="44">
        <f t="shared" si="6"/>
        <v>56</v>
      </c>
      <c r="P60" s="68">
        <f t="shared" si="18"/>
        <v>60</v>
      </c>
      <c r="Q60" s="68">
        <f t="shared" si="18"/>
        <v>792</v>
      </c>
      <c r="R60" s="68">
        <f t="shared" si="18"/>
        <v>1524</v>
      </c>
      <c r="S60" s="68">
        <f t="shared" si="18"/>
        <v>2256</v>
      </c>
      <c r="T60" s="68">
        <f t="shared" si="18"/>
        <v>2988</v>
      </c>
      <c r="U60" s="44"/>
      <c r="V60" s="79">
        <f>IF(ISNUMBER(O60),C60,"")</f>
        <v>3708.5</v>
      </c>
      <c r="W60" s="4">
        <f t="shared" si="12"/>
        <v>3098.5753146225102</v>
      </c>
      <c r="X60" s="2">
        <f t="shared" si="13"/>
        <v>37.211052015528502</v>
      </c>
      <c r="Y60" s="2">
        <f t="shared" si="14"/>
        <v>37.175761951170202</v>
      </c>
      <c r="Z60" s="2">
        <f t="shared" si="15"/>
        <v>38.037471172787797</v>
      </c>
      <c r="AA60" s="2">
        <f t="shared" si="16"/>
        <v>38.046206240451603</v>
      </c>
      <c r="AB60" s="64"/>
      <c r="AC60" s="54">
        <f>IF(ISNUMBER(O60),C60/M$15-M$11,"")</f>
        <v>0.16015958935983576</v>
      </c>
      <c r="AD60" s="85">
        <v>45348</v>
      </c>
      <c r="AE60" s="86"/>
      <c r="AF60" s="64"/>
      <c r="AG60" s="64"/>
      <c r="AH60" s="64"/>
      <c r="AI60" s="64"/>
      <c r="AJ60" s="64"/>
      <c r="AK60" s="64"/>
      <c r="AL60" s="64"/>
      <c r="AM60" s="64"/>
      <c r="AN60" s="64"/>
    </row>
    <row r="61" spans="1:40" x14ac:dyDescent="0.25">
      <c r="A61" s="43"/>
      <c r="B61" s="10" t="s">
        <v>60</v>
      </c>
      <c r="C61" s="10">
        <v>3709.5</v>
      </c>
      <c r="D61" s="10">
        <v>2147.0501466688002</v>
      </c>
      <c r="E61" s="43">
        <f>IF(B60=B61,0,MAX(E$4:E60)+1)</f>
        <v>0</v>
      </c>
      <c r="F61" s="43">
        <f t="shared" si="17"/>
        <v>1</v>
      </c>
      <c r="G61" s="43" t="str">
        <f t="shared" si="8"/>
        <v/>
      </c>
      <c r="H61" s="43">
        <f t="shared" si="9"/>
        <v>1</v>
      </c>
      <c r="I61" s="64"/>
      <c r="J61" s="64"/>
      <c r="K61" s="64"/>
      <c r="L61" s="64"/>
      <c r="M61" s="64"/>
      <c r="N61" s="44"/>
      <c r="O61" s="44">
        <f t="shared" si="6"/>
        <v>57</v>
      </c>
      <c r="P61" s="68">
        <f t="shared" si="18"/>
        <v>61</v>
      </c>
      <c r="Q61" s="68">
        <f t="shared" si="18"/>
        <v>793</v>
      </c>
      <c r="R61" s="68">
        <f t="shared" si="18"/>
        <v>1525</v>
      </c>
      <c r="S61" s="68">
        <f t="shared" si="18"/>
        <v>2257</v>
      </c>
      <c r="T61" s="68">
        <f t="shared" si="18"/>
        <v>2989</v>
      </c>
      <c r="U61" s="44"/>
      <c r="V61" s="79">
        <f>IF(ISNUMBER(O61),C61,"")</f>
        <v>3709.5</v>
      </c>
      <c r="W61" s="4">
        <f t="shared" si="12"/>
        <v>2147.0501466688002</v>
      </c>
      <c r="X61" s="2">
        <f t="shared" si="13"/>
        <v>37.234569214465999</v>
      </c>
      <c r="Y61" s="2">
        <f t="shared" si="14"/>
        <v>37.209839996023199</v>
      </c>
      <c r="Z61" s="2">
        <f t="shared" si="15"/>
        <v>38.0144777145386</v>
      </c>
      <c r="AA61" s="2">
        <f t="shared" si="16"/>
        <v>38.121572032958703</v>
      </c>
      <c r="AB61" s="64"/>
      <c r="AC61" s="54">
        <f>IF(ISNUMBER(O61),C61/M$15-M$11,"")</f>
        <v>0.16289744014696872</v>
      </c>
      <c r="AD61" s="85">
        <v>45349</v>
      </c>
      <c r="AE61" s="86"/>
      <c r="AF61" s="64"/>
      <c r="AG61" s="64"/>
      <c r="AH61" s="64"/>
      <c r="AI61" s="64"/>
      <c r="AJ61" s="64"/>
      <c r="AK61" s="64"/>
      <c r="AL61" s="64"/>
      <c r="AM61" s="64"/>
      <c r="AN61" s="64"/>
    </row>
    <row r="62" spans="1:40" x14ac:dyDescent="0.25">
      <c r="A62" s="43"/>
      <c r="B62" s="10" t="s">
        <v>60</v>
      </c>
      <c r="C62" s="10">
        <v>3710.5</v>
      </c>
      <c r="D62" s="10">
        <v>2611.4665126100699</v>
      </c>
      <c r="E62" s="43">
        <f>IF(B61=B62,0,MAX(E$4:E61)+1)</f>
        <v>0</v>
      </c>
      <c r="F62" s="43">
        <f t="shared" si="17"/>
        <v>1</v>
      </c>
      <c r="G62" s="43" t="str">
        <f t="shared" si="8"/>
        <v/>
      </c>
      <c r="H62" s="43">
        <f t="shared" si="9"/>
        <v>1</v>
      </c>
      <c r="I62" s="64"/>
      <c r="J62" s="64"/>
      <c r="K62" s="64"/>
      <c r="L62" s="64"/>
      <c r="M62" s="64"/>
      <c r="N62" s="44"/>
      <c r="O62" s="44">
        <f t="shared" si="6"/>
        <v>58</v>
      </c>
      <c r="P62" s="68">
        <f t="shared" si="18"/>
        <v>62</v>
      </c>
      <c r="Q62" s="68">
        <f t="shared" si="18"/>
        <v>794</v>
      </c>
      <c r="R62" s="68">
        <f t="shared" si="18"/>
        <v>1526</v>
      </c>
      <c r="S62" s="68">
        <f t="shared" si="18"/>
        <v>2258</v>
      </c>
      <c r="T62" s="68">
        <f t="shared" si="18"/>
        <v>2990</v>
      </c>
      <c r="U62" s="44"/>
      <c r="V62" s="79">
        <f>IF(ISNUMBER(O62),C62,"")</f>
        <v>3710.5</v>
      </c>
      <c r="W62" s="4">
        <f t="shared" si="12"/>
        <v>2611.4665126100699</v>
      </c>
      <c r="X62" s="2">
        <f t="shared" si="13"/>
        <v>37.019070838392999</v>
      </c>
      <c r="Y62" s="2">
        <f t="shared" si="14"/>
        <v>37.230206227292598</v>
      </c>
      <c r="Z62" s="2">
        <f t="shared" si="15"/>
        <v>38.006395926104098</v>
      </c>
      <c r="AA62" s="2">
        <f t="shared" si="16"/>
        <v>38.085070022348397</v>
      </c>
      <c r="AB62" s="64"/>
      <c r="AC62" s="54">
        <f>IF(ISNUMBER(O62),C62/M$15-M$11,"")</f>
        <v>0.1656352909340999</v>
      </c>
      <c r="AD62" s="85">
        <v>45350</v>
      </c>
      <c r="AE62" s="86"/>
      <c r="AF62" s="64"/>
      <c r="AG62" s="64"/>
      <c r="AH62" s="64"/>
      <c r="AI62" s="64"/>
      <c r="AJ62" s="64"/>
      <c r="AK62" s="64"/>
      <c r="AL62" s="64"/>
      <c r="AM62" s="64"/>
      <c r="AN62" s="64"/>
    </row>
    <row r="63" spans="1:40" x14ac:dyDescent="0.25">
      <c r="A63" s="43"/>
      <c r="B63" s="10" t="s">
        <v>60</v>
      </c>
      <c r="C63" s="10">
        <v>3711.5</v>
      </c>
      <c r="D63" s="10">
        <v>2194.3487200865002</v>
      </c>
      <c r="E63" s="43">
        <f>IF(B62=B63,0,MAX(E$4:E62)+1)</f>
        <v>0</v>
      </c>
      <c r="F63" s="43">
        <f t="shared" si="17"/>
        <v>1</v>
      </c>
      <c r="G63" s="43" t="str">
        <f t="shared" si="8"/>
        <v/>
      </c>
      <c r="H63" s="43">
        <f t="shared" si="9"/>
        <v>1</v>
      </c>
      <c r="I63" s="64"/>
      <c r="J63" s="64"/>
      <c r="K63" s="64"/>
      <c r="L63" s="64"/>
      <c r="M63" s="64"/>
      <c r="N63" s="44"/>
      <c r="O63" s="44">
        <f t="shared" si="6"/>
        <v>59</v>
      </c>
      <c r="P63" s="68">
        <f t="shared" si="18"/>
        <v>63</v>
      </c>
      <c r="Q63" s="68">
        <f t="shared" si="18"/>
        <v>795</v>
      </c>
      <c r="R63" s="68">
        <f t="shared" si="18"/>
        <v>1527</v>
      </c>
      <c r="S63" s="68">
        <f t="shared" si="18"/>
        <v>2259</v>
      </c>
      <c r="T63" s="68">
        <f t="shared" si="18"/>
        <v>2991</v>
      </c>
      <c r="U63" s="44"/>
      <c r="V63" s="79">
        <f>IF(ISNUMBER(O63),C63,"")</f>
        <v>3711.5</v>
      </c>
      <c r="W63" s="4">
        <f t="shared" si="12"/>
        <v>2194.3487200865002</v>
      </c>
      <c r="X63" s="2">
        <f t="shared" si="13"/>
        <v>37.060523619632399</v>
      </c>
      <c r="Y63" s="2">
        <f t="shared" si="14"/>
        <v>37.0963317408021</v>
      </c>
      <c r="Z63" s="2">
        <f t="shared" si="15"/>
        <v>38.049942705707998</v>
      </c>
      <c r="AA63" s="2">
        <f t="shared" si="16"/>
        <v>37.8515433085661</v>
      </c>
      <c r="AB63" s="64"/>
      <c r="AC63" s="54">
        <f>IF(ISNUMBER(O63),C63/M$15-M$11,"")</f>
        <v>0.16837314172123286</v>
      </c>
      <c r="AD63" s="85">
        <v>45351</v>
      </c>
      <c r="AE63" s="86"/>
      <c r="AF63" s="64"/>
      <c r="AG63" s="64"/>
      <c r="AH63" s="64"/>
      <c r="AI63" s="64"/>
      <c r="AJ63" s="64"/>
      <c r="AK63" s="64"/>
      <c r="AL63" s="64"/>
      <c r="AM63" s="64"/>
      <c r="AN63" s="64"/>
    </row>
    <row r="64" spans="1:40" x14ac:dyDescent="0.25">
      <c r="A64" s="43"/>
      <c r="B64" s="10" t="s">
        <v>60</v>
      </c>
      <c r="C64" s="10">
        <v>3712.5</v>
      </c>
      <c r="D64" s="10">
        <v>2633.72234950547</v>
      </c>
      <c r="E64" s="43">
        <f>IF(B63=B64,0,MAX(E$4:E63)+1)</f>
        <v>0</v>
      </c>
      <c r="F64" s="43">
        <f t="shared" si="17"/>
        <v>1</v>
      </c>
      <c r="G64" s="43" t="str">
        <f t="shared" si="8"/>
        <v/>
      </c>
      <c r="H64" s="43">
        <f t="shared" si="9"/>
        <v>1</v>
      </c>
      <c r="I64" s="64"/>
      <c r="J64" s="64"/>
      <c r="K64" s="64"/>
      <c r="L64" s="64"/>
      <c r="M64" s="64"/>
      <c r="N64" s="44"/>
      <c r="O64" s="44">
        <f t="shared" si="6"/>
        <v>60</v>
      </c>
      <c r="P64" s="68">
        <f t="shared" si="18"/>
        <v>64</v>
      </c>
      <c r="Q64" s="68">
        <f t="shared" si="18"/>
        <v>796</v>
      </c>
      <c r="R64" s="68">
        <f t="shared" si="18"/>
        <v>1528</v>
      </c>
      <c r="S64" s="68">
        <f t="shared" si="18"/>
        <v>2260</v>
      </c>
      <c r="T64" s="68">
        <f t="shared" si="18"/>
        <v>2992</v>
      </c>
      <c r="U64" s="44"/>
      <c r="V64" s="79">
        <f>IF(ISNUMBER(O64),C64,"")</f>
        <v>3712.5</v>
      </c>
      <c r="W64" s="4">
        <f t="shared" si="12"/>
        <v>2633.72234950547</v>
      </c>
      <c r="X64" s="2">
        <f t="shared" si="13"/>
        <v>37.101260851661799</v>
      </c>
      <c r="Y64" s="2">
        <f t="shared" si="14"/>
        <v>36.906976444340003</v>
      </c>
      <c r="Z64" s="2">
        <f t="shared" si="15"/>
        <v>38.020105088356701</v>
      </c>
      <c r="AA64" s="2">
        <f t="shared" si="16"/>
        <v>38.238689164759101</v>
      </c>
      <c r="AB64" s="64"/>
      <c r="AC64" s="54">
        <f>IF(ISNUMBER(O64),C64/M$15-M$11,"")</f>
        <v>0.17111099250836403</v>
      </c>
      <c r="AD64" s="85">
        <v>45352</v>
      </c>
      <c r="AE64" s="86"/>
      <c r="AF64" s="64"/>
      <c r="AG64" s="64"/>
      <c r="AH64" s="64"/>
      <c r="AI64" s="64"/>
      <c r="AJ64" s="64"/>
      <c r="AK64" s="64"/>
      <c r="AL64" s="64"/>
      <c r="AM64" s="64"/>
      <c r="AN64" s="64"/>
    </row>
    <row r="65" spans="1:40" x14ac:dyDescent="0.25">
      <c r="A65" s="43"/>
      <c r="B65" s="10" t="s">
        <v>60</v>
      </c>
      <c r="C65" s="10">
        <v>3713.5</v>
      </c>
      <c r="D65" s="10">
        <v>3095.96354611569</v>
      </c>
      <c r="E65" s="43">
        <f>IF(B64=B65,0,MAX(E$4:E64)+1)</f>
        <v>0</v>
      </c>
      <c r="F65" s="43">
        <f t="shared" si="17"/>
        <v>1</v>
      </c>
      <c r="G65" s="43" t="str">
        <f t="shared" si="8"/>
        <v/>
      </c>
      <c r="H65" s="43">
        <f t="shared" si="9"/>
        <v>1</v>
      </c>
      <c r="I65" s="64"/>
      <c r="J65" s="64"/>
      <c r="K65" s="64"/>
      <c r="L65" s="64"/>
      <c r="M65" s="64"/>
      <c r="N65" s="44"/>
      <c r="O65" s="44">
        <f t="shared" si="6"/>
        <v>61</v>
      </c>
      <c r="P65" s="68">
        <f t="shared" si="18"/>
        <v>65</v>
      </c>
      <c r="Q65" s="68">
        <f t="shared" si="18"/>
        <v>797</v>
      </c>
      <c r="R65" s="68">
        <f t="shared" si="18"/>
        <v>1529</v>
      </c>
      <c r="S65" s="68">
        <f t="shared" si="18"/>
        <v>2261</v>
      </c>
      <c r="T65" s="68">
        <f t="shared" si="18"/>
        <v>2993</v>
      </c>
      <c r="U65" s="44"/>
      <c r="V65" s="79">
        <f>IF(ISNUMBER(O65),C65,"")</f>
        <v>3713.5</v>
      </c>
      <c r="W65" s="4">
        <f t="shared" si="12"/>
        <v>3095.96354611569</v>
      </c>
      <c r="X65" s="2">
        <f t="shared" si="13"/>
        <v>37.089061446781798</v>
      </c>
      <c r="Y65" s="2">
        <f t="shared" si="14"/>
        <v>37.202636153162302</v>
      </c>
      <c r="Z65" s="2">
        <f t="shared" si="15"/>
        <v>37.946851811424899</v>
      </c>
      <c r="AA65" s="2">
        <f t="shared" si="16"/>
        <v>38.0532756482284</v>
      </c>
      <c r="AB65" s="64"/>
      <c r="AC65" s="54">
        <f>IF(ISNUMBER(O65),C65/M$15-M$11,"")</f>
        <v>0.17384884329549699</v>
      </c>
      <c r="AD65" s="85">
        <v>45353</v>
      </c>
      <c r="AE65" s="86"/>
      <c r="AF65" s="64"/>
      <c r="AG65" s="64"/>
      <c r="AH65" s="64"/>
      <c r="AI65" s="64"/>
      <c r="AJ65" s="64"/>
      <c r="AK65" s="64"/>
      <c r="AL65" s="64"/>
      <c r="AM65" s="64"/>
      <c r="AN65" s="64"/>
    </row>
    <row r="66" spans="1:40" x14ac:dyDescent="0.25">
      <c r="A66" s="43"/>
      <c r="B66" s="10" t="s">
        <v>60</v>
      </c>
      <c r="C66" s="10">
        <v>3714.5</v>
      </c>
      <c r="D66" s="10">
        <v>2548.80158238287</v>
      </c>
      <c r="E66" s="43">
        <f>IF(B65=B66,0,MAX(E$4:E65)+1)</f>
        <v>0</v>
      </c>
      <c r="F66" s="43">
        <f t="shared" si="17"/>
        <v>1</v>
      </c>
      <c r="G66" s="43" t="str">
        <f t="shared" si="8"/>
        <v/>
      </c>
      <c r="H66" s="43">
        <f t="shared" si="9"/>
        <v>1</v>
      </c>
      <c r="I66" s="64"/>
      <c r="J66" s="64"/>
      <c r="K66" s="64"/>
      <c r="L66" s="64"/>
      <c r="M66" s="64"/>
      <c r="N66" s="44"/>
      <c r="O66" s="44">
        <f t="shared" si="6"/>
        <v>62</v>
      </c>
      <c r="P66" s="68">
        <f t="shared" si="18"/>
        <v>66</v>
      </c>
      <c r="Q66" s="68">
        <f t="shared" si="18"/>
        <v>798</v>
      </c>
      <c r="R66" s="68">
        <f t="shared" si="18"/>
        <v>1530</v>
      </c>
      <c r="S66" s="68">
        <f t="shared" si="18"/>
        <v>2262</v>
      </c>
      <c r="T66" s="68">
        <f t="shared" si="18"/>
        <v>2994</v>
      </c>
      <c r="U66" s="44"/>
      <c r="V66" s="79">
        <f>IF(ISNUMBER(O66),C66,"")</f>
        <v>3714.5</v>
      </c>
      <c r="W66" s="4">
        <f t="shared" si="12"/>
        <v>2548.80158238287</v>
      </c>
      <c r="X66" s="2">
        <f t="shared" si="13"/>
        <v>37.1019185957269</v>
      </c>
      <c r="Y66" s="2">
        <f t="shared" si="14"/>
        <v>36.984285657828998</v>
      </c>
      <c r="Z66" s="2">
        <f t="shared" si="15"/>
        <v>38.101943362061199</v>
      </c>
      <c r="AA66" s="2">
        <f t="shared" si="16"/>
        <v>37.942849843824199</v>
      </c>
      <c r="AB66" s="64"/>
      <c r="AC66" s="54">
        <f>IF(ISNUMBER(O66),C66/M$15-M$11,"")</f>
        <v>0.17658669408262817</v>
      </c>
      <c r="AD66" s="85">
        <v>45354</v>
      </c>
      <c r="AE66" s="86"/>
      <c r="AF66" s="64"/>
      <c r="AG66" s="64"/>
      <c r="AH66" s="64"/>
      <c r="AI66" s="64"/>
      <c r="AJ66" s="64"/>
      <c r="AK66" s="64"/>
      <c r="AL66" s="64"/>
      <c r="AM66" s="64"/>
      <c r="AN66" s="64"/>
    </row>
    <row r="67" spans="1:40" x14ac:dyDescent="0.25">
      <c r="A67" s="43"/>
      <c r="B67" s="10" t="s">
        <v>60</v>
      </c>
      <c r="C67" s="10">
        <v>3715.5</v>
      </c>
      <c r="D67" s="10">
        <v>2862.8739935132899</v>
      </c>
      <c r="E67" s="43">
        <f>IF(B66=B67,0,MAX(E$4:E66)+1)</f>
        <v>0</v>
      </c>
      <c r="F67" s="43">
        <f t="shared" si="17"/>
        <v>1</v>
      </c>
      <c r="G67" s="43" t="str">
        <f t="shared" si="8"/>
        <v/>
      </c>
      <c r="H67" s="43">
        <f t="shared" si="9"/>
        <v>1</v>
      </c>
      <c r="I67" s="64"/>
      <c r="J67" s="64"/>
      <c r="K67" s="64"/>
      <c r="L67" s="64"/>
      <c r="M67" s="64"/>
      <c r="N67" s="44"/>
      <c r="O67" s="44">
        <f t="shared" si="6"/>
        <v>63</v>
      </c>
      <c r="P67" s="68">
        <f t="shared" si="18"/>
        <v>67</v>
      </c>
      <c r="Q67" s="68">
        <f t="shared" si="18"/>
        <v>799</v>
      </c>
      <c r="R67" s="68">
        <f t="shared" si="18"/>
        <v>1531</v>
      </c>
      <c r="S67" s="68">
        <f t="shared" si="18"/>
        <v>2263</v>
      </c>
      <c r="T67" s="68">
        <f t="shared" si="18"/>
        <v>2995</v>
      </c>
      <c r="U67" s="44"/>
      <c r="V67" s="79">
        <f>IF(ISNUMBER(O67),C67,"")</f>
        <v>3715.5</v>
      </c>
      <c r="W67" s="4">
        <f t="shared" si="12"/>
        <v>2862.8739935132899</v>
      </c>
      <c r="X67" s="2">
        <f t="shared" si="13"/>
        <v>37.182377727475199</v>
      </c>
      <c r="Y67" s="2">
        <f t="shared" si="14"/>
        <v>37.259218140799199</v>
      </c>
      <c r="Z67" s="2">
        <f t="shared" si="15"/>
        <v>37.9684584227114</v>
      </c>
      <c r="AA67" s="2">
        <f t="shared" si="16"/>
        <v>37.931933225215403</v>
      </c>
      <c r="AB67" s="64"/>
      <c r="AC67" s="54">
        <f>IF(ISNUMBER(O67),C67/M$15-M$11,"")</f>
        <v>0.17932454486976113</v>
      </c>
      <c r="AD67" s="85">
        <v>45355</v>
      </c>
      <c r="AE67" s="86"/>
      <c r="AF67" s="64"/>
      <c r="AG67" s="64"/>
      <c r="AH67" s="64"/>
      <c r="AI67" s="64"/>
      <c r="AJ67" s="64"/>
      <c r="AK67" s="64"/>
      <c r="AL67" s="64"/>
      <c r="AM67" s="64"/>
      <c r="AN67" s="64"/>
    </row>
    <row r="68" spans="1:40" x14ac:dyDescent="0.25">
      <c r="A68" s="43"/>
      <c r="B68" s="10" t="s">
        <v>60</v>
      </c>
      <c r="C68" s="10">
        <v>3716.5</v>
      </c>
      <c r="D68" s="10">
        <v>2789.0596301168598</v>
      </c>
      <c r="E68" s="43">
        <f>IF(B67=B68,0,MAX(E$4:E67)+1)</f>
        <v>0</v>
      </c>
      <c r="F68" s="43">
        <f t="shared" si="17"/>
        <v>1</v>
      </c>
      <c r="G68" s="43" t="str">
        <f t="shared" si="8"/>
        <v/>
      </c>
      <c r="H68" s="43">
        <f t="shared" si="9"/>
        <v>1</v>
      </c>
      <c r="I68" s="64"/>
      <c r="J68" s="64"/>
      <c r="K68" s="64"/>
      <c r="L68" s="64"/>
      <c r="M68" s="64"/>
      <c r="N68" s="44"/>
      <c r="O68" s="44">
        <f t="shared" ref="O68:O131" si="19">IF(H68=1,C68-MIN(C$4:C$3663),"")</f>
        <v>64</v>
      </c>
      <c r="P68" s="68">
        <f t="shared" si="18"/>
        <v>68</v>
      </c>
      <c r="Q68" s="68">
        <f t="shared" si="18"/>
        <v>800</v>
      </c>
      <c r="R68" s="68">
        <f t="shared" si="18"/>
        <v>1532</v>
      </c>
      <c r="S68" s="68">
        <f t="shared" si="18"/>
        <v>2264</v>
      </c>
      <c r="T68" s="68">
        <f t="shared" si="18"/>
        <v>2996</v>
      </c>
      <c r="U68" s="44"/>
      <c r="V68" s="79">
        <f>IF(ISNUMBER(O68),C68,"")</f>
        <v>3716.5</v>
      </c>
      <c r="W68" s="4">
        <f t="shared" si="12"/>
        <v>2789.0596301168598</v>
      </c>
      <c r="X68" s="2">
        <f t="shared" si="13"/>
        <v>37.273656015723603</v>
      </c>
      <c r="Y68" s="2">
        <f t="shared" si="14"/>
        <v>37.066990636750397</v>
      </c>
      <c r="Z68" s="2">
        <f t="shared" si="15"/>
        <v>38.1737831230271</v>
      </c>
      <c r="AA68" s="2">
        <f t="shared" si="16"/>
        <v>38.025145900577598</v>
      </c>
      <c r="AB68" s="64"/>
      <c r="AC68" s="54">
        <f>IF(ISNUMBER(O68),C68/M$15-M$11,"")</f>
        <v>0.18206239565689231</v>
      </c>
      <c r="AD68" s="85">
        <v>45356</v>
      </c>
      <c r="AE68" s="86"/>
      <c r="AF68" s="64"/>
      <c r="AG68" s="64"/>
      <c r="AH68" s="64"/>
      <c r="AI68" s="64"/>
      <c r="AJ68" s="64"/>
      <c r="AK68" s="64"/>
      <c r="AL68" s="64"/>
      <c r="AM68" s="64"/>
      <c r="AN68" s="64"/>
    </row>
    <row r="69" spans="1:40" x14ac:dyDescent="0.25">
      <c r="A69" s="43"/>
      <c r="B69" s="10" t="s">
        <v>60</v>
      </c>
      <c r="C69" s="10">
        <v>3717.5</v>
      </c>
      <c r="D69" s="10">
        <v>2740.2865537380799</v>
      </c>
      <c r="E69" s="43">
        <f>IF(B68=B69,0,MAX(E$4:E68)+1)</f>
        <v>0</v>
      </c>
      <c r="F69" s="43">
        <f t="shared" si="17"/>
        <v>1</v>
      </c>
      <c r="G69" s="43" t="str">
        <f t="shared" ref="G69:G132" si="20">IF(E69&gt;0,ROW(),"")</f>
        <v/>
      </c>
      <c r="H69" s="43">
        <f t="shared" ref="H69:H132" si="21">IF(B69=B$4,1,"")</f>
        <v>1</v>
      </c>
      <c r="I69" s="64"/>
      <c r="J69" s="64"/>
      <c r="K69" s="64"/>
      <c r="L69" s="64"/>
      <c r="M69" s="64"/>
      <c r="N69" s="44"/>
      <c r="O69" s="44">
        <f t="shared" si="19"/>
        <v>65</v>
      </c>
      <c r="P69" s="68">
        <f t="shared" si="18"/>
        <v>69</v>
      </c>
      <c r="Q69" s="68">
        <f t="shared" si="18"/>
        <v>801</v>
      </c>
      <c r="R69" s="68">
        <f t="shared" si="18"/>
        <v>1533</v>
      </c>
      <c r="S69" s="68">
        <f t="shared" si="18"/>
        <v>2265</v>
      </c>
      <c r="T69" s="68">
        <f t="shared" si="18"/>
        <v>2997</v>
      </c>
      <c r="U69" s="44"/>
      <c r="V69" s="79">
        <f>IF(ISNUMBER(O69),C69,"")</f>
        <v>3717.5</v>
      </c>
      <c r="W69" s="4">
        <f t="shared" ref="W69:W132" si="22">IF(ISNUMBER($O69),INDEX($D$1:$D$3663,P69,1),"")</f>
        <v>2740.2865537380799</v>
      </c>
      <c r="X69" s="2">
        <f t="shared" ref="X69:X132" si="23">IF(ISNUMBER($O69),INDEX($D$1:$D$3663,Q69,1),"")</f>
        <v>37.211404682294997</v>
      </c>
      <c r="Y69" s="2">
        <f t="shared" ref="Y69:Y132" si="24">IF(ISNUMBER($O69),INDEX($D$1:$D$3663,R69,1),"")</f>
        <v>37.047732932315199</v>
      </c>
      <c r="Z69" s="2">
        <f t="shared" ref="Z69:Z132" si="25">IF(ISNUMBER($O69),INDEX($D$1:$D$3663,S69,1),"")</f>
        <v>38.220278028104502</v>
      </c>
      <c r="AA69" s="2">
        <f t="shared" ref="AA69:AA132" si="26">IF(ISNUMBER($O69),INDEX($D$1:$D$3663,T69,1),"")</f>
        <v>38.008141870004501</v>
      </c>
      <c r="AB69" s="64"/>
      <c r="AC69" s="54">
        <f>IF(ISNUMBER(O69),C69/M$15-M$11,"")</f>
        <v>0.18480024644402526</v>
      </c>
      <c r="AD69" s="85">
        <v>45357</v>
      </c>
      <c r="AE69" s="86"/>
      <c r="AF69" s="64"/>
      <c r="AG69" s="64"/>
      <c r="AH69" s="64"/>
      <c r="AI69" s="64"/>
      <c r="AJ69" s="64"/>
      <c r="AK69" s="64"/>
      <c r="AL69" s="64"/>
      <c r="AM69" s="64"/>
      <c r="AN69" s="64"/>
    </row>
    <row r="70" spans="1:40" x14ac:dyDescent="0.25">
      <c r="A70" s="43"/>
      <c r="B70" s="10" t="s">
        <v>60</v>
      </c>
      <c r="C70" s="10">
        <v>3718.5</v>
      </c>
      <c r="D70" s="10">
        <v>2566.7046796396999</v>
      </c>
      <c r="E70" s="43">
        <f>IF(B69=B70,0,MAX(E$4:E69)+1)</f>
        <v>0</v>
      </c>
      <c r="F70" s="43">
        <f t="shared" si="17"/>
        <v>1</v>
      </c>
      <c r="G70" s="43" t="str">
        <f t="shared" si="20"/>
        <v/>
      </c>
      <c r="H70" s="43">
        <f t="shared" si="21"/>
        <v>1</v>
      </c>
      <c r="I70" s="64"/>
      <c r="J70" s="64"/>
      <c r="K70" s="64"/>
      <c r="L70" s="64"/>
      <c r="M70" s="64"/>
      <c r="N70" s="44"/>
      <c r="O70" s="44">
        <f t="shared" si="19"/>
        <v>66</v>
      </c>
      <c r="P70" s="68">
        <f t="shared" si="18"/>
        <v>70</v>
      </c>
      <c r="Q70" s="68">
        <f t="shared" si="18"/>
        <v>802</v>
      </c>
      <c r="R70" s="68">
        <f t="shared" si="18"/>
        <v>1534</v>
      </c>
      <c r="S70" s="68">
        <f t="shared" si="18"/>
        <v>2266</v>
      </c>
      <c r="T70" s="68">
        <f t="shared" si="18"/>
        <v>2998</v>
      </c>
      <c r="U70" s="44"/>
      <c r="V70" s="79">
        <f>IF(ISNUMBER(O70),C70,"")</f>
        <v>3718.5</v>
      </c>
      <c r="W70" s="4">
        <f t="shared" si="22"/>
        <v>2566.7046796396999</v>
      </c>
      <c r="X70" s="2">
        <f t="shared" si="23"/>
        <v>37.191131108439798</v>
      </c>
      <c r="Y70" s="2">
        <f t="shared" si="24"/>
        <v>37.082799554719898</v>
      </c>
      <c r="Z70" s="2">
        <f t="shared" si="25"/>
        <v>38.072602124029302</v>
      </c>
      <c r="AA70" s="2">
        <f t="shared" si="26"/>
        <v>38.330054658572898</v>
      </c>
      <c r="AB70" s="64"/>
      <c r="AC70" s="54">
        <f>IF(ISNUMBER(O70),C70/M$15-M$11,"")</f>
        <v>0.18753809723115644</v>
      </c>
      <c r="AD70" s="85">
        <v>45358</v>
      </c>
      <c r="AE70" s="86"/>
      <c r="AF70" s="64"/>
      <c r="AG70" s="64"/>
      <c r="AH70" s="64"/>
      <c r="AI70" s="64"/>
      <c r="AJ70" s="64"/>
      <c r="AK70" s="64"/>
      <c r="AL70" s="64"/>
      <c r="AM70" s="64"/>
      <c r="AN70" s="64"/>
    </row>
    <row r="71" spans="1:40" x14ac:dyDescent="0.25">
      <c r="A71" s="43"/>
      <c r="B71" s="10" t="s">
        <v>60</v>
      </c>
      <c r="C71" s="10">
        <v>3719.5</v>
      </c>
      <c r="D71" s="10">
        <v>2522.9561559201802</v>
      </c>
      <c r="E71" s="43">
        <f>IF(B70=B71,0,MAX(E$4:E70)+1)</f>
        <v>0</v>
      </c>
      <c r="F71" s="43">
        <f t="shared" ref="F71:F134" si="27">IF(E71=0,F70,E71)</f>
        <v>1</v>
      </c>
      <c r="G71" s="43" t="str">
        <f t="shared" si="20"/>
        <v/>
      </c>
      <c r="H71" s="43">
        <f t="shared" si="21"/>
        <v>1</v>
      </c>
      <c r="I71" s="64"/>
      <c r="J71" s="64"/>
      <c r="K71" s="64"/>
      <c r="L71" s="64"/>
      <c r="M71" s="64"/>
      <c r="N71" s="44"/>
      <c r="O71" s="44">
        <f t="shared" si="19"/>
        <v>67</v>
      </c>
      <c r="P71" s="68">
        <f t="shared" si="18"/>
        <v>71</v>
      </c>
      <c r="Q71" s="68">
        <f t="shared" si="18"/>
        <v>803</v>
      </c>
      <c r="R71" s="68">
        <f t="shared" si="18"/>
        <v>1535</v>
      </c>
      <c r="S71" s="68">
        <f t="shared" si="18"/>
        <v>2267</v>
      </c>
      <c r="T71" s="68">
        <f t="shared" si="18"/>
        <v>2999</v>
      </c>
      <c r="U71" s="44"/>
      <c r="V71" s="79">
        <f>IF(ISNUMBER(O71),C71,"")</f>
        <v>3719.5</v>
      </c>
      <c r="W71" s="4">
        <f t="shared" si="22"/>
        <v>2522.9561559201802</v>
      </c>
      <c r="X71" s="2">
        <f t="shared" si="23"/>
        <v>37.188579148173702</v>
      </c>
      <c r="Y71" s="2">
        <f t="shared" si="24"/>
        <v>37.032973637242897</v>
      </c>
      <c r="Z71" s="2">
        <f t="shared" si="25"/>
        <v>37.8511032531163</v>
      </c>
      <c r="AA71" s="2">
        <f t="shared" si="26"/>
        <v>38.080197511187997</v>
      </c>
      <c r="AB71" s="64"/>
      <c r="AC71" s="54">
        <f>IF(ISNUMBER(O71),C71/M$15-M$11,"")</f>
        <v>0.1902759480182894</v>
      </c>
      <c r="AD71" s="85">
        <v>45359</v>
      </c>
      <c r="AE71" s="86"/>
      <c r="AF71" s="64"/>
      <c r="AG71" s="64"/>
      <c r="AH71" s="64"/>
      <c r="AI71" s="64"/>
      <c r="AJ71" s="64"/>
      <c r="AK71" s="64"/>
      <c r="AL71" s="64"/>
      <c r="AM71" s="64"/>
      <c r="AN71" s="64"/>
    </row>
    <row r="72" spans="1:40" x14ac:dyDescent="0.25">
      <c r="A72" s="43"/>
      <c r="B72" s="10" t="s">
        <v>60</v>
      </c>
      <c r="C72" s="10">
        <v>3720.5</v>
      </c>
      <c r="D72" s="10">
        <v>3171.4041182579899</v>
      </c>
      <c r="E72" s="43">
        <f>IF(B71=B72,0,MAX(E$4:E71)+1)</f>
        <v>0</v>
      </c>
      <c r="F72" s="43">
        <f t="shared" si="27"/>
        <v>1</v>
      </c>
      <c r="G72" s="43" t="str">
        <f t="shared" si="20"/>
        <v/>
      </c>
      <c r="H72" s="43">
        <f t="shared" si="21"/>
        <v>1</v>
      </c>
      <c r="I72" s="64"/>
      <c r="J72" s="64"/>
      <c r="K72" s="64"/>
      <c r="L72" s="64"/>
      <c r="M72" s="64"/>
      <c r="N72" s="44"/>
      <c r="O72" s="44">
        <f t="shared" si="19"/>
        <v>68</v>
      </c>
      <c r="P72" s="68">
        <f t="shared" si="18"/>
        <v>72</v>
      </c>
      <c r="Q72" s="68">
        <f t="shared" si="18"/>
        <v>804</v>
      </c>
      <c r="R72" s="68">
        <f t="shared" si="18"/>
        <v>1536</v>
      </c>
      <c r="S72" s="68">
        <f t="shared" si="18"/>
        <v>2268</v>
      </c>
      <c r="T72" s="68">
        <f t="shared" si="18"/>
        <v>3000</v>
      </c>
      <c r="U72" s="44"/>
      <c r="V72" s="79">
        <f>IF(ISNUMBER(O72),C72,"")</f>
        <v>3720.5</v>
      </c>
      <c r="W72" s="4">
        <f t="shared" si="22"/>
        <v>3171.4041182579899</v>
      </c>
      <c r="X72" s="2">
        <f t="shared" si="23"/>
        <v>36.980465365284402</v>
      </c>
      <c r="Y72" s="2">
        <f t="shared" si="24"/>
        <v>37.319291657449398</v>
      </c>
      <c r="Z72" s="2">
        <f t="shared" si="25"/>
        <v>38.139953396756397</v>
      </c>
      <c r="AA72" s="2">
        <f t="shared" si="26"/>
        <v>38.143958802120103</v>
      </c>
      <c r="AB72" s="64"/>
      <c r="AC72" s="54">
        <f>IF(ISNUMBER(O72),C72/M$15-M$11,"")</f>
        <v>0.19301379880542058</v>
      </c>
      <c r="AD72" s="85">
        <v>45360</v>
      </c>
      <c r="AE72" s="86"/>
      <c r="AF72" s="64"/>
      <c r="AG72" s="64"/>
      <c r="AH72" s="64"/>
      <c r="AI72" s="64"/>
      <c r="AJ72" s="64"/>
      <c r="AK72" s="64"/>
      <c r="AL72" s="64"/>
      <c r="AM72" s="64"/>
      <c r="AN72" s="64"/>
    </row>
    <row r="73" spans="1:40" x14ac:dyDescent="0.25">
      <c r="A73" s="43"/>
      <c r="B73" s="10" t="s">
        <v>60</v>
      </c>
      <c r="C73" s="10">
        <v>3721.5</v>
      </c>
      <c r="D73" s="10">
        <v>3001.9056716016698</v>
      </c>
      <c r="E73" s="43">
        <f>IF(B72=B73,0,MAX(E$4:E72)+1)</f>
        <v>0</v>
      </c>
      <c r="F73" s="43">
        <f t="shared" si="27"/>
        <v>1</v>
      </c>
      <c r="G73" s="43" t="str">
        <f t="shared" si="20"/>
        <v/>
      </c>
      <c r="H73" s="43">
        <f t="shared" si="21"/>
        <v>1</v>
      </c>
      <c r="I73" s="64"/>
      <c r="J73" s="64"/>
      <c r="K73" s="64"/>
      <c r="L73" s="64"/>
      <c r="M73" s="64"/>
      <c r="N73" s="44"/>
      <c r="O73" s="44">
        <f t="shared" si="19"/>
        <v>69</v>
      </c>
      <c r="P73" s="68">
        <f t="shared" si="18"/>
        <v>73</v>
      </c>
      <c r="Q73" s="68">
        <f t="shared" si="18"/>
        <v>805</v>
      </c>
      <c r="R73" s="68">
        <f t="shared" si="18"/>
        <v>1537</v>
      </c>
      <c r="S73" s="68">
        <f t="shared" si="18"/>
        <v>2269</v>
      </c>
      <c r="T73" s="68">
        <f t="shared" si="18"/>
        <v>3001</v>
      </c>
      <c r="U73" s="44"/>
      <c r="V73" s="79">
        <f>IF(ISNUMBER(O73),C73,"")</f>
        <v>3721.5</v>
      </c>
      <c r="W73" s="4">
        <f t="shared" si="22"/>
        <v>3001.9056716016698</v>
      </c>
      <c r="X73" s="2">
        <f t="shared" si="23"/>
        <v>37.119086524120398</v>
      </c>
      <c r="Y73" s="2">
        <f t="shared" si="24"/>
        <v>37.249597725112203</v>
      </c>
      <c r="Z73" s="2">
        <f t="shared" si="25"/>
        <v>38.03767000325</v>
      </c>
      <c r="AA73" s="2">
        <f t="shared" si="26"/>
        <v>38.143964660004002</v>
      </c>
      <c r="AB73" s="64"/>
      <c r="AC73" s="54">
        <f>IF(ISNUMBER(O73),C73/M$15-M$11,"")</f>
        <v>0.19575164959255353</v>
      </c>
      <c r="AD73" s="85">
        <v>45361</v>
      </c>
      <c r="AE73" s="86"/>
      <c r="AF73" s="64"/>
      <c r="AG73" s="64"/>
      <c r="AH73" s="64"/>
      <c r="AI73" s="64"/>
      <c r="AJ73" s="64"/>
      <c r="AK73" s="64"/>
      <c r="AL73" s="64"/>
      <c r="AM73" s="64"/>
      <c r="AN73" s="64"/>
    </row>
    <row r="74" spans="1:40" x14ac:dyDescent="0.25">
      <c r="A74" s="43"/>
      <c r="B74" s="10" t="s">
        <v>60</v>
      </c>
      <c r="C74" s="10">
        <v>3722.5</v>
      </c>
      <c r="D74" s="10">
        <v>2846.7713504353001</v>
      </c>
      <c r="E74" s="43">
        <f>IF(B73=B74,0,MAX(E$4:E73)+1)</f>
        <v>0</v>
      </c>
      <c r="F74" s="43">
        <f t="shared" si="27"/>
        <v>1</v>
      </c>
      <c r="G74" s="43" t="str">
        <f t="shared" si="20"/>
        <v/>
      </c>
      <c r="H74" s="43">
        <f t="shared" si="21"/>
        <v>1</v>
      </c>
      <c r="I74" s="64"/>
      <c r="J74" s="64"/>
      <c r="K74" s="64"/>
      <c r="L74" s="64"/>
      <c r="M74" s="64"/>
      <c r="N74" s="44"/>
      <c r="O74" s="44">
        <f t="shared" si="19"/>
        <v>70</v>
      </c>
      <c r="P74" s="68">
        <f t="shared" si="18"/>
        <v>74</v>
      </c>
      <c r="Q74" s="68">
        <f t="shared" si="18"/>
        <v>806</v>
      </c>
      <c r="R74" s="68">
        <f t="shared" si="18"/>
        <v>1538</v>
      </c>
      <c r="S74" s="68">
        <f t="shared" si="18"/>
        <v>2270</v>
      </c>
      <c r="T74" s="68">
        <f t="shared" si="18"/>
        <v>3002</v>
      </c>
      <c r="U74" s="44"/>
      <c r="V74" s="79">
        <f>IF(ISNUMBER(O74),C74,"")</f>
        <v>3722.5</v>
      </c>
      <c r="W74" s="4">
        <f t="shared" si="22"/>
        <v>2846.7713504353001</v>
      </c>
      <c r="X74" s="2">
        <f t="shared" si="23"/>
        <v>37.047609471435798</v>
      </c>
      <c r="Y74" s="2">
        <f t="shared" si="24"/>
        <v>37.189002096990997</v>
      </c>
      <c r="Z74" s="2">
        <f t="shared" si="25"/>
        <v>38.0266200786807</v>
      </c>
      <c r="AA74" s="2">
        <f t="shared" si="26"/>
        <v>38.064041437744599</v>
      </c>
      <c r="AB74" s="64"/>
      <c r="AC74" s="54">
        <f>IF(ISNUMBER(O74),C74/M$15-M$11,"")</f>
        <v>0.19848950037968471</v>
      </c>
      <c r="AD74" s="85">
        <v>45362</v>
      </c>
      <c r="AE74" s="86"/>
      <c r="AF74" s="64"/>
      <c r="AG74" s="64"/>
      <c r="AH74" s="64"/>
      <c r="AI74" s="64"/>
      <c r="AJ74" s="64"/>
      <c r="AK74" s="64"/>
      <c r="AL74" s="64"/>
      <c r="AM74" s="64"/>
      <c r="AN74" s="64"/>
    </row>
    <row r="75" spans="1:40" x14ac:dyDescent="0.25">
      <c r="A75" s="43"/>
      <c r="B75" s="10" t="s">
        <v>60</v>
      </c>
      <c r="C75" s="10">
        <v>3723.5</v>
      </c>
      <c r="D75" s="10">
        <v>2600.4926183101702</v>
      </c>
      <c r="E75" s="43">
        <f>IF(B74=B75,0,MAX(E$4:E74)+1)</f>
        <v>0</v>
      </c>
      <c r="F75" s="43">
        <f t="shared" si="27"/>
        <v>1</v>
      </c>
      <c r="G75" s="43" t="str">
        <f t="shared" si="20"/>
        <v/>
      </c>
      <c r="H75" s="43">
        <f t="shared" si="21"/>
        <v>1</v>
      </c>
      <c r="I75" s="64"/>
      <c r="J75" s="64"/>
      <c r="K75" s="64"/>
      <c r="L75" s="64"/>
      <c r="M75" s="64"/>
      <c r="N75" s="44"/>
      <c r="O75" s="44">
        <f t="shared" si="19"/>
        <v>71</v>
      </c>
      <c r="P75" s="68">
        <f t="shared" si="18"/>
        <v>75</v>
      </c>
      <c r="Q75" s="68">
        <f t="shared" si="18"/>
        <v>807</v>
      </c>
      <c r="R75" s="68">
        <f t="shared" si="18"/>
        <v>1539</v>
      </c>
      <c r="S75" s="68">
        <f t="shared" si="18"/>
        <v>2271</v>
      </c>
      <c r="T75" s="68">
        <f t="shared" si="18"/>
        <v>3003</v>
      </c>
      <c r="U75" s="44"/>
      <c r="V75" s="79">
        <f>IF(ISNUMBER(O75),C75,"")</f>
        <v>3723.5</v>
      </c>
      <c r="W75" s="4">
        <f t="shared" si="22"/>
        <v>2600.4926183101702</v>
      </c>
      <c r="X75" s="2">
        <f t="shared" si="23"/>
        <v>37.285189432115502</v>
      </c>
      <c r="Y75" s="2">
        <f t="shared" si="24"/>
        <v>37.059179420173201</v>
      </c>
      <c r="Z75" s="2">
        <f t="shared" si="25"/>
        <v>37.995377661098203</v>
      </c>
      <c r="AA75" s="2">
        <f t="shared" si="26"/>
        <v>38.041355887324997</v>
      </c>
      <c r="AB75" s="64"/>
      <c r="AC75" s="54">
        <f>IF(ISNUMBER(O75),C75/M$15-M$11,"")</f>
        <v>0.20122735116681767</v>
      </c>
      <c r="AD75" s="85">
        <v>45363</v>
      </c>
      <c r="AE75" s="86"/>
      <c r="AF75" s="64"/>
      <c r="AG75" s="64"/>
      <c r="AH75" s="64"/>
      <c r="AI75" s="64"/>
      <c r="AJ75" s="64"/>
      <c r="AK75" s="64"/>
      <c r="AL75" s="64"/>
      <c r="AM75" s="64"/>
      <c r="AN75" s="64"/>
    </row>
    <row r="76" spans="1:40" x14ac:dyDescent="0.25">
      <c r="A76" s="43"/>
      <c r="B76" s="10" t="s">
        <v>60</v>
      </c>
      <c r="C76" s="10">
        <v>3724.5</v>
      </c>
      <c r="D76" s="10">
        <v>2613.08496326357</v>
      </c>
      <c r="E76" s="43">
        <f>IF(B75=B76,0,MAX(E$4:E75)+1)</f>
        <v>0</v>
      </c>
      <c r="F76" s="43">
        <f t="shared" si="27"/>
        <v>1</v>
      </c>
      <c r="G76" s="43" t="str">
        <f t="shared" si="20"/>
        <v/>
      </c>
      <c r="H76" s="43">
        <f t="shared" si="21"/>
        <v>1</v>
      </c>
      <c r="I76" s="64"/>
      <c r="J76" s="64"/>
      <c r="K76" s="64"/>
      <c r="L76" s="64"/>
      <c r="M76" s="64"/>
      <c r="N76" s="44"/>
      <c r="O76" s="44">
        <f t="shared" si="19"/>
        <v>72</v>
      </c>
      <c r="P76" s="68">
        <f t="shared" si="18"/>
        <v>76</v>
      </c>
      <c r="Q76" s="68">
        <f t="shared" si="18"/>
        <v>808</v>
      </c>
      <c r="R76" s="68">
        <f t="shared" si="18"/>
        <v>1540</v>
      </c>
      <c r="S76" s="68">
        <f t="shared" si="18"/>
        <v>2272</v>
      </c>
      <c r="T76" s="68">
        <f t="shared" si="18"/>
        <v>3004</v>
      </c>
      <c r="U76" s="44"/>
      <c r="V76" s="79">
        <f>IF(ISNUMBER(O76),C76,"")</f>
        <v>3724.5</v>
      </c>
      <c r="W76" s="4">
        <f t="shared" si="22"/>
        <v>2613.08496326357</v>
      </c>
      <c r="X76" s="2">
        <f t="shared" si="23"/>
        <v>37.203818765610897</v>
      </c>
      <c r="Y76" s="2">
        <f t="shared" si="24"/>
        <v>36.947130048804702</v>
      </c>
      <c r="Z76" s="2">
        <f t="shared" si="25"/>
        <v>38.056962525206401</v>
      </c>
      <c r="AA76" s="2">
        <f t="shared" si="26"/>
        <v>38.156595845755902</v>
      </c>
      <c r="AB76" s="64"/>
      <c r="AC76" s="54">
        <f>IF(ISNUMBER(O76),C76/M$15-M$11,"")</f>
        <v>0.20396520195394885</v>
      </c>
      <c r="AD76" s="85">
        <v>45364</v>
      </c>
      <c r="AE76" s="86"/>
      <c r="AF76" s="64"/>
      <c r="AG76" s="64"/>
      <c r="AH76" s="64"/>
      <c r="AI76" s="64"/>
      <c r="AJ76" s="64"/>
      <c r="AK76" s="64"/>
      <c r="AL76" s="64"/>
      <c r="AM76" s="64"/>
      <c r="AN76" s="64"/>
    </row>
    <row r="77" spans="1:40" x14ac:dyDescent="0.25">
      <c r="A77" s="43"/>
      <c r="B77" s="10" t="s">
        <v>60</v>
      </c>
      <c r="C77" s="10">
        <v>3725.5</v>
      </c>
      <c r="D77" s="10">
        <v>2903.8401912588602</v>
      </c>
      <c r="E77" s="43">
        <f>IF(B76=B77,0,MAX(E$4:E76)+1)</f>
        <v>0</v>
      </c>
      <c r="F77" s="43">
        <f t="shared" si="27"/>
        <v>1</v>
      </c>
      <c r="G77" s="43" t="str">
        <f t="shared" si="20"/>
        <v/>
      </c>
      <c r="H77" s="43">
        <f t="shared" si="21"/>
        <v>1</v>
      </c>
      <c r="I77" s="64"/>
      <c r="J77" s="64"/>
      <c r="K77" s="64"/>
      <c r="L77" s="64"/>
      <c r="M77" s="64"/>
      <c r="N77" s="44"/>
      <c r="O77" s="44">
        <f t="shared" si="19"/>
        <v>73</v>
      </c>
      <c r="P77" s="68">
        <f t="shared" si="18"/>
        <v>77</v>
      </c>
      <c r="Q77" s="68">
        <f t="shared" si="18"/>
        <v>809</v>
      </c>
      <c r="R77" s="68">
        <f t="shared" si="18"/>
        <v>1541</v>
      </c>
      <c r="S77" s="68">
        <f t="shared" si="18"/>
        <v>2273</v>
      </c>
      <c r="T77" s="68">
        <f t="shared" si="18"/>
        <v>3005</v>
      </c>
      <c r="U77" s="44"/>
      <c r="V77" s="79">
        <f>IF(ISNUMBER(O77),C77,"")</f>
        <v>3725.5</v>
      </c>
      <c r="W77" s="4">
        <f t="shared" si="22"/>
        <v>2903.8401912588602</v>
      </c>
      <c r="X77" s="2">
        <f t="shared" si="23"/>
        <v>37.314467868845803</v>
      </c>
      <c r="Y77" s="2">
        <f t="shared" si="24"/>
        <v>37.159919088972501</v>
      </c>
      <c r="Z77" s="2">
        <f t="shared" si="25"/>
        <v>37.885701190288998</v>
      </c>
      <c r="AA77" s="2">
        <f t="shared" si="26"/>
        <v>38.115334097584999</v>
      </c>
      <c r="AB77" s="64"/>
      <c r="AC77" s="54">
        <f>IF(ISNUMBER(O77),C77/M$15-M$11,"")</f>
        <v>0.20670305274108181</v>
      </c>
      <c r="AD77" s="85">
        <v>45365</v>
      </c>
      <c r="AE77" s="86"/>
      <c r="AF77" s="64"/>
      <c r="AG77" s="64"/>
      <c r="AH77" s="64"/>
      <c r="AI77" s="64"/>
      <c r="AJ77" s="64"/>
      <c r="AK77" s="64"/>
      <c r="AL77" s="64"/>
      <c r="AM77" s="64"/>
      <c r="AN77" s="64"/>
    </row>
    <row r="78" spans="1:40" x14ac:dyDescent="0.25">
      <c r="A78" s="43"/>
      <c r="B78" s="10" t="s">
        <v>60</v>
      </c>
      <c r="C78" s="10">
        <v>3726.5</v>
      </c>
      <c r="D78" s="10">
        <v>2617.5160906142401</v>
      </c>
      <c r="E78" s="43">
        <f>IF(B77=B78,0,MAX(E$4:E77)+1)</f>
        <v>0</v>
      </c>
      <c r="F78" s="43">
        <f t="shared" si="27"/>
        <v>1</v>
      </c>
      <c r="G78" s="43" t="str">
        <f t="shared" si="20"/>
        <v/>
      </c>
      <c r="H78" s="43">
        <f t="shared" si="21"/>
        <v>1</v>
      </c>
      <c r="I78" s="64"/>
      <c r="J78" s="64"/>
      <c r="K78" s="64"/>
      <c r="L78" s="64"/>
      <c r="M78" s="64"/>
      <c r="N78" s="44"/>
      <c r="O78" s="44">
        <f t="shared" si="19"/>
        <v>74</v>
      </c>
      <c r="P78" s="68">
        <f t="shared" si="18"/>
        <v>78</v>
      </c>
      <c r="Q78" s="68">
        <f t="shared" si="18"/>
        <v>810</v>
      </c>
      <c r="R78" s="68">
        <f t="shared" si="18"/>
        <v>1542</v>
      </c>
      <c r="S78" s="68">
        <f t="shared" si="18"/>
        <v>2274</v>
      </c>
      <c r="T78" s="68">
        <f t="shared" si="18"/>
        <v>3006</v>
      </c>
      <c r="U78" s="44"/>
      <c r="V78" s="79">
        <f>IF(ISNUMBER(O78),C78,"")</f>
        <v>3726.5</v>
      </c>
      <c r="W78" s="4">
        <f t="shared" si="22"/>
        <v>2617.5160906142401</v>
      </c>
      <c r="X78" s="2">
        <f t="shared" si="23"/>
        <v>37.076722200931897</v>
      </c>
      <c r="Y78" s="2">
        <f t="shared" si="24"/>
        <v>36.986468141388002</v>
      </c>
      <c r="Z78" s="2">
        <f t="shared" si="25"/>
        <v>38.086133660933697</v>
      </c>
      <c r="AA78" s="2">
        <f t="shared" si="26"/>
        <v>37.949539541269402</v>
      </c>
      <c r="AB78" s="64"/>
      <c r="AC78" s="54">
        <f>IF(ISNUMBER(O78),C78/M$15-M$11,"")</f>
        <v>0.20944090352821298</v>
      </c>
      <c r="AD78" s="85">
        <v>45366</v>
      </c>
      <c r="AE78" s="86"/>
      <c r="AF78" s="64"/>
      <c r="AG78" s="64"/>
      <c r="AH78" s="64"/>
      <c r="AI78" s="64"/>
      <c r="AJ78" s="64"/>
      <c r="AK78" s="64"/>
      <c r="AL78" s="64"/>
      <c r="AM78" s="64"/>
      <c r="AN78" s="64"/>
    </row>
    <row r="79" spans="1:40" x14ac:dyDescent="0.25">
      <c r="A79" s="43"/>
      <c r="B79" s="10" t="s">
        <v>60</v>
      </c>
      <c r="C79" s="10">
        <v>3727.5</v>
      </c>
      <c r="D79" s="10">
        <v>3439.6419784792402</v>
      </c>
      <c r="E79" s="43">
        <f>IF(B78=B79,0,MAX(E$4:E78)+1)</f>
        <v>0</v>
      </c>
      <c r="F79" s="43">
        <f t="shared" si="27"/>
        <v>1</v>
      </c>
      <c r="G79" s="43" t="str">
        <f t="shared" si="20"/>
        <v/>
      </c>
      <c r="H79" s="43">
        <f t="shared" si="21"/>
        <v>1</v>
      </c>
      <c r="I79" s="64"/>
      <c r="J79" s="64"/>
      <c r="K79" s="64"/>
      <c r="L79" s="64"/>
      <c r="M79" s="64"/>
      <c r="N79" s="44"/>
      <c r="O79" s="44">
        <f t="shared" si="19"/>
        <v>75</v>
      </c>
      <c r="P79" s="68">
        <f t="shared" si="18"/>
        <v>79</v>
      </c>
      <c r="Q79" s="68">
        <f t="shared" si="18"/>
        <v>811</v>
      </c>
      <c r="R79" s="68">
        <f t="shared" si="18"/>
        <v>1543</v>
      </c>
      <c r="S79" s="68">
        <f t="shared" si="18"/>
        <v>2275</v>
      </c>
      <c r="T79" s="68">
        <f t="shared" si="18"/>
        <v>3007</v>
      </c>
      <c r="U79" s="44"/>
      <c r="V79" s="79">
        <f>IF(ISNUMBER(O79),C79,"")</f>
        <v>3727.5</v>
      </c>
      <c r="W79" s="4">
        <f t="shared" si="22"/>
        <v>3439.6419784792402</v>
      </c>
      <c r="X79" s="2">
        <f t="shared" si="23"/>
        <v>37.306838384271401</v>
      </c>
      <c r="Y79" s="2">
        <f t="shared" si="24"/>
        <v>37.180059832119603</v>
      </c>
      <c r="Z79" s="2">
        <f t="shared" si="25"/>
        <v>37.891615824156702</v>
      </c>
      <c r="AA79" s="2">
        <f t="shared" si="26"/>
        <v>38.022531058290902</v>
      </c>
      <c r="AB79" s="64"/>
      <c r="AC79" s="54">
        <f>IF(ISNUMBER(O79),C79/M$15-M$11,"")</f>
        <v>0.21217875431534594</v>
      </c>
      <c r="AD79" s="85">
        <v>45367</v>
      </c>
      <c r="AE79" s="86"/>
      <c r="AF79" s="64"/>
      <c r="AG79" s="64"/>
      <c r="AH79" s="64"/>
      <c r="AI79" s="64"/>
      <c r="AJ79" s="64"/>
      <c r="AK79" s="64"/>
      <c r="AL79" s="64"/>
      <c r="AM79" s="64"/>
      <c r="AN79" s="64"/>
    </row>
    <row r="80" spans="1:40" x14ac:dyDescent="0.25">
      <c r="A80" s="43"/>
      <c r="B80" s="10" t="s">
        <v>60</v>
      </c>
      <c r="C80" s="10">
        <v>3728.5</v>
      </c>
      <c r="D80" s="10">
        <v>2682.3490982267099</v>
      </c>
      <c r="E80" s="43">
        <f>IF(B79=B80,0,MAX(E$4:E79)+1)</f>
        <v>0</v>
      </c>
      <c r="F80" s="43">
        <f t="shared" si="27"/>
        <v>1</v>
      </c>
      <c r="G80" s="43" t="str">
        <f t="shared" si="20"/>
        <v/>
      </c>
      <c r="H80" s="43">
        <f t="shared" si="21"/>
        <v>1</v>
      </c>
      <c r="I80" s="64"/>
      <c r="J80" s="64"/>
      <c r="K80" s="64"/>
      <c r="L80" s="64"/>
      <c r="M80" s="64"/>
      <c r="N80" s="44"/>
      <c r="O80" s="44">
        <f t="shared" si="19"/>
        <v>76</v>
      </c>
      <c r="P80" s="68">
        <f t="shared" si="18"/>
        <v>80</v>
      </c>
      <c r="Q80" s="68">
        <f t="shared" si="18"/>
        <v>812</v>
      </c>
      <c r="R80" s="68">
        <f t="shared" si="18"/>
        <v>1544</v>
      </c>
      <c r="S80" s="68">
        <f t="shared" si="18"/>
        <v>2276</v>
      </c>
      <c r="T80" s="68">
        <f t="shared" si="18"/>
        <v>3008</v>
      </c>
      <c r="U80" s="44"/>
      <c r="V80" s="79">
        <f>IF(ISNUMBER(O80),C80,"")</f>
        <v>3728.5</v>
      </c>
      <c r="W80" s="4">
        <f t="shared" si="22"/>
        <v>2682.3490982267099</v>
      </c>
      <c r="X80" s="2">
        <f t="shared" si="23"/>
        <v>37.368890967446099</v>
      </c>
      <c r="Y80" s="2">
        <f t="shared" si="24"/>
        <v>37.205115875623797</v>
      </c>
      <c r="Z80" s="2">
        <f t="shared" si="25"/>
        <v>38.298595813319203</v>
      </c>
      <c r="AA80" s="2">
        <f t="shared" si="26"/>
        <v>37.944076640666502</v>
      </c>
      <c r="AB80" s="64"/>
      <c r="AC80" s="54">
        <f>IF(ISNUMBER(O80),C80/M$15-M$11,"")</f>
        <v>0.21491660510247712</v>
      </c>
      <c r="AD80" s="85">
        <v>45368</v>
      </c>
      <c r="AE80" s="86"/>
      <c r="AF80" s="64"/>
      <c r="AG80" s="64"/>
      <c r="AH80" s="64"/>
      <c r="AI80" s="64"/>
      <c r="AJ80" s="64"/>
      <c r="AK80" s="64"/>
      <c r="AL80" s="64"/>
      <c r="AM80" s="64"/>
      <c r="AN80" s="64"/>
    </row>
    <row r="81" spans="1:40" x14ac:dyDescent="0.25">
      <c r="A81" s="43"/>
      <c r="B81" s="10" t="s">
        <v>60</v>
      </c>
      <c r="C81" s="10">
        <v>3729.5</v>
      </c>
      <c r="D81" s="10">
        <v>2660.16352696269</v>
      </c>
      <c r="E81" s="43">
        <f>IF(B80=B81,0,MAX(E$4:E80)+1)</f>
        <v>0</v>
      </c>
      <c r="F81" s="43">
        <f t="shared" si="27"/>
        <v>1</v>
      </c>
      <c r="G81" s="43" t="str">
        <f t="shared" si="20"/>
        <v/>
      </c>
      <c r="H81" s="43">
        <f t="shared" si="21"/>
        <v>1</v>
      </c>
      <c r="I81" s="64"/>
      <c r="J81" s="64"/>
      <c r="K81" s="64"/>
      <c r="L81" s="64"/>
      <c r="M81" s="64"/>
      <c r="N81" s="44"/>
      <c r="O81" s="44">
        <f t="shared" si="19"/>
        <v>77</v>
      </c>
      <c r="P81" s="68">
        <f t="shared" si="18"/>
        <v>81</v>
      </c>
      <c r="Q81" s="68">
        <f t="shared" si="18"/>
        <v>813</v>
      </c>
      <c r="R81" s="68">
        <f t="shared" si="18"/>
        <v>1545</v>
      </c>
      <c r="S81" s="68">
        <f t="shared" si="18"/>
        <v>2277</v>
      </c>
      <c r="T81" s="68">
        <f t="shared" si="18"/>
        <v>3009</v>
      </c>
      <c r="U81" s="44"/>
      <c r="V81" s="79">
        <f>IF(ISNUMBER(O81),C81,"")</f>
        <v>3729.5</v>
      </c>
      <c r="W81" s="4">
        <f t="shared" si="22"/>
        <v>2660.16352696269</v>
      </c>
      <c r="X81" s="2">
        <f t="shared" si="23"/>
        <v>37.243333108659598</v>
      </c>
      <c r="Y81" s="2">
        <f t="shared" si="24"/>
        <v>37.329762663759297</v>
      </c>
      <c r="Z81" s="2">
        <f t="shared" si="25"/>
        <v>38.1720974544249</v>
      </c>
      <c r="AA81" s="2">
        <f t="shared" si="26"/>
        <v>38.141832980017099</v>
      </c>
      <c r="AB81" s="64"/>
      <c r="AC81" s="54">
        <f>IF(ISNUMBER(O81),C81/M$15-M$11,"")</f>
        <v>0.21765445588961008</v>
      </c>
      <c r="AD81" s="85">
        <v>45369</v>
      </c>
      <c r="AE81" s="86"/>
      <c r="AF81" s="64"/>
      <c r="AG81" s="64"/>
      <c r="AH81" s="64"/>
      <c r="AI81" s="64"/>
      <c r="AJ81" s="64"/>
      <c r="AK81" s="64"/>
      <c r="AL81" s="64"/>
      <c r="AM81" s="64"/>
      <c r="AN81" s="64"/>
    </row>
    <row r="82" spans="1:40" x14ac:dyDescent="0.25">
      <c r="A82" s="43"/>
      <c r="B82" s="10" t="s">
        <v>60</v>
      </c>
      <c r="C82" s="10">
        <v>3730.5</v>
      </c>
      <c r="D82" s="10">
        <v>2922.6791199668</v>
      </c>
      <c r="E82" s="43">
        <f>IF(B81=B82,0,MAX(E$4:E81)+1)</f>
        <v>0</v>
      </c>
      <c r="F82" s="43">
        <f t="shared" si="27"/>
        <v>1</v>
      </c>
      <c r="G82" s="43" t="str">
        <f t="shared" si="20"/>
        <v/>
      </c>
      <c r="H82" s="43">
        <f t="shared" si="21"/>
        <v>1</v>
      </c>
      <c r="I82" s="64"/>
      <c r="J82" s="64"/>
      <c r="K82" s="64"/>
      <c r="L82" s="64"/>
      <c r="M82" s="64"/>
      <c r="N82" s="44"/>
      <c r="O82" s="44">
        <f t="shared" si="19"/>
        <v>78</v>
      </c>
      <c r="P82" s="68">
        <f t="shared" si="18"/>
        <v>82</v>
      </c>
      <c r="Q82" s="68">
        <f t="shared" si="18"/>
        <v>814</v>
      </c>
      <c r="R82" s="68">
        <f t="shared" si="18"/>
        <v>1546</v>
      </c>
      <c r="S82" s="68">
        <f t="shared" si="18"/>
        <v>2278</v>
      </c>
      <c r="T82" s="68">
        <f t="shared" si="18"/>
        <v>3010</v>
      </c>
      <c r="U82" s="44"/>
      <c r="V82" s="79">
        <f>IF(ISNUMBER(O82),C82,"")</f>
        <v>3730.5</v>
      </c>
      <c r="W82" s="4">
        <f t="shared" si="22"/>
        <v>2922.6791199668</v>
      </c>
      <c r="X82" s="2">
        <f t="shared" si="23"/>
        <v>37.279442836093999</v>
      </c>
      <c r="Y82" s="2">
        <f t="shared" si="24"/>
        <v>37.2208102124522</v>
      </c>
      <c r="Z82" s="2">
        <f t="shared" si="25"/>
        <v>38.165375088596299</v>
      </c>
      <c r="AA82" s="2">
        <f t="shared" si="26"/>
        <v>37.886857404798199</v>
      </c>
      <c r="AB82" s="64"/>
      <c r="AC82" s="54">
        <f>IF(ISNUMBER(O82),C82/M$15-M$11,"")</f>
        <v>0.22039230667674126</v>
      </c>
      <c r="AD82" s="85">
        <v>45370</v>
      </c>
      <c r="AE82" s="86"/>
      <c r="AF82" s="64"/>
      <c r="AG82" s="64"/>
      <c r="AH82" s="64"/>
      <c r="AI82" s="64"/>
      <c r="AJ82" s="64"/>
      <c r="AK82" s="64"/>
      <c r="AL82" s="64"/>
      <c r="AM82" s="64"/>
      <c r="AN82" s="64"/>
    </row>
    <row r="83" spans="1:40" x14ac:dyDescent="0.25">
      <c r="A83" s="43"/>
      <c r="B83" s="10" t="s">
        <v>60</v>
      </c>
      <c r="C83" s="10">
        <v>3731.5</v>
      </c>
      <c r="D83" s="10">
        <v>3017.5971843606599</v>
      </c>
      <c r="E83" s="43">
        <f>IF(B82=B83,0,MAX(E$4:E82)+1)</f>
        <v>0</v>
      </c>
      <c r="F83" s="43">
        <f t="shared" si="27"/>
        <v>1</v>
      </c>
      <c r="G83" s="43" t="str">
        <f t="shared" si="20"/>
        <v/>
      </c>
      <c r="H83" s="43">
        <f t="shared" si="21"/>
        <v>1</v>
      </c>
      <c r="I83" s="64"/>
      <c r="J83" s="64"/>
      <c r="K83" s="64"/>
      <c r="L83" s="64"/>
      <c r="M83" s="64"/>
      <c r="N83" s="44"/>
      <c r="O83" s="44">
        <f t="shared" si="19"/>
        <v>79</v>
      </c>
      <c r="P83" s="68">
        <f t="shared" si="18"/>
        <v>83</v>
      </c>
      <c r="Q83" s="68">
        <f t="shared" si="18"/>
        <v>815</v>
      </c>
      <c r="R83" s="68">
        <f t="shared" si="18"/>
        <v>1547</v>
      </c>
      <c r="S83" s="68">
        <f t="shared" si="18"/>
        <v>2279</v>
      </c>
      <c r="T83" s="68">
        <f t="shared" si="18"/>
        <v>3011</v>
      </c>
      <c r="U83" s="44"/>
      <c r="V83" s="79">
        <f>IF(ISNUMBER(O83),C83,"")</f>
        <v>3731.5</v>
      </c>
      <c r="W83" s="4">
        <f t="shared" si="22"/>
        <v>3017.5971843606599</v>
      </c>
      <c r="X83" s="2">
        <f t="shared" si="23"/>
        <v>37.149856486101001</v>
      </c>
      <c r="Y83" s="2">
        <f t="shared" si="24"/>
        <v>37.110255133237096</v>
      </c>
      <c r="Z83" s="2">
        <f t="shared" si="25"/>
        <v>38.061723128469701</v>
      </c>
      <c r="AA83" s="2">
        <f t="shared" si="26"/>
        <v>38.032609401018298</v>
      </c>
      <c r="AB83" s="64"/>
      <c r="AC83" s="54">
        <f>IF(ISNUMBER(O83),C83/M$15-M$11,"")</f>
        <v>0.22313015746387421</v>
      </c>
      <c r="AD83" s="85">
        <v>45371</v>
      </c>
      <c r="AE83" s="86"/>
      <c r="AF83" s="64"/>
      <c r="AG83" s="64"/>
      <c r="AH83" s="64"/>
      <c r="AI83" s="64"/>
      <c r="AJ83" s="64"/>
      <c r="AK83" s="64"/>
      <c r="AL83" s="64"/>
      <c r="AM83" s="64"/>
      <c r="AN83" s="64"/>
    </row>
    <row r="84" spans="1:40" x14ac:dyDescent="0.25">
      <c r="A84" s="43"/>
      <c r="B84" s="10" t="s">
        <v>60</v>
      </c>
      <c r="C84" s="10">
        <v>3732.5</v>
      </c>
      <c r="D84" s="10">
        <v>2650.8728481523299</v>
      </c>
      <c r="E84" s="43">
        <f>IF(B83=B84,0,MAX(E$4:E83)+1)</f>
        <v>0</v>
      </c>
      <c r="F84" s="43">
        <f t="shared" si="27"/>
        <v>1</v>
      </c>
      <c r="G84" s="43" t="str">
        <f t="shared" si="20"/>
        <v/>
      </c>
      <c r="H84" s="43">
        <f t="shared" si="21"/>
        <v>1</v>
      </c>
      <c r="I84" s="64"/>
      <c r="J84" s="64"/>
      <c r="K84" s="64"/>
      <c r="L84" s="64"/>
      <c r="M84" s="64"/>
      <c r="N84" s="44"/>
      <c r="O84" s="44">
        <f t="shared" si="19"/>
        <v>80</v>
      </c>
      <c r="P84" s="68">
        <f t="shared" si="18"/>
        <v>84</v>
      </c>
      <c r="Q84" s="68">
        <f t="shared" si="18"/>
        <v>816</v>
      </c>
      <c r="R84" s="68">
        <f t="shared" si="18"/>
        <v>1548</v>
      </c>
      <c r="S84" s="68">
        <f t="shared" si="18"/>
        <v>2280</v>
      </c>
      <c r="T84" s="68">
        <f t="shared" si="18"/>
        <v>3012</v>
      </c>
      <c r="U84" s="44"/>
      <c r="V84" s="79">
        <f>IF(ISNUMBER(O84),C84,"")</f>
        <v>3732.5</v>
      </c>
      <c r="W84" s="4">
        <f t="shared" si="22"/>
        <v>2650.8728481523299</v>
      </c>
      <c r="X84" s="2">
        <f t="shared" si="23"/>
        <v>37.1680609789464</v>
      </c>
      <c r="Y84" s="2">
        <f t="shared" si="24"/>
        <v>37.129728103610503</v>
      </c>
      <c r="Z84" s="2">
        <f t="shared" si="25"/>
        <v>38.106222674878701</v>
      </c>
      <c r="AA84" s="2">
        <f t="shared" si="26"/>
        <v>38.084044493782699</v>
      </c>
      <c r="AB84" s="64"/>
      <c r="AC84" s="54">
        <f>IF(ISNUMBER(O84),C84/M$15-M$11,"")</f>
        <v>0.22586800825100717</v>
      </c>
      <c r="AD84" s="85">
        <v>45372</v>
      </c>
      <c r="AE84" s="86"/>
      <c r="AF84" s="64"/>
      <c r="AG84" s="64"/>
      <c r="AH84" s="64"/>
      <c r="AI84" s="64"/>
      <c r="AJ84" s="64"/>
      <c r="AK84" s="64"/>
      <c r="AL84" s="64"/>
      <c r="AM84" s="64"/>
      <c r="AN84" s="64"/>
    </row>
    <row r="85" spans="1:40" x14ac:dyDescent="0.25">
      <c r="A85" s="43"/>
      <c r="B85" s="10" t="s">
        <v>60</v>
      </c>
      <c r="C85" s="10">
        <v>3733.5</v>
      </c>
      <c r="D85" s="10">
        <v>2619.1951957013798</v>
      </c>
      <c r="E85" s="43">
        <f>IF(B84=B85,0,MAX(E$4:E84)+1)</f>
        <v>0</v>
      </c>
      <c r="F85" s="43">
        <f t="shared" si="27"/>
        <v>1</v>
      </c>
      <c r="G85" s="43" t="str">
        <f t="shared" si="20"/>
        <v/>
      </c>
      <c r="H85" s="43">
        <f t="shared" si="21"/>
        <v>1</v>
      </c>
      <c r="I85" s="64"/>
      <c r="J85" s="64"/>
      <c r="K85" s="64"/>
      <c r="L85" s="64"/>
      <c r="M85" s="64"/>
      <c r="N85" s="44"/>
      <c r="O85" s="44">
        <f t="shared" si="19"/>
        <v>81</v>
      </c>
      <c r="P85" s="68">
        <f t="shared" si="18"/>
        <v>85</v>
      </c>
      <c r="Q85" s="68">
        <f t="shared" si="18"/>
        <v>817</v>
      </c>
      <c r="R85" s="68">
        <f t="shared" si="18"/>
        <v>1549</v>
      </c>
      <c r="S85" s="68">
        <f t="shared" si="18"/>
        <v>2281</v>
      </c>
      <c r="T85" s="68">
        <f t="shared" si="18"/>
        <v>3013</v>
      </c>
      <c r="U85" s="44"/>
      <c r="V85" s="79">
        <f>IF(ISNUMBER(O85),C85,"")</f>
        <v>3733.5</v>
      </c>
      <c r="W85" s="4">
        <f t="shared" si="22"/>
        <v>2619.1951957013798</v>
      </c>
      <c r="X85" s="2">
        <f t="shared" si="23"/>
        <v>37.360729629943798</v>
      </c>
      <c r="Y85" s="2">
        <f t="shared" si="24"/>
        <v>37.248815520302102</v>
      </c>
      <c r="Z85" s="2">
        <f t="shared" si="25"/>
        <v>38.1296172720116</v>
      </c>
      <c r="AA85" s="2">
        <f t="shared" si="26"/>
        <v>38.0844449661504</v>
      </c>
      <c r="AB85" s="64"/>
      <c r="AC85" s="54">
        <f>IF(ISNUMBER(O85),C85/M$15-M$11,"")</f>
        <v>0.22860585903813835</v>
      </c>
      <c r="AD85" s="85">
        <v>45373</v>
      </c>
      <c r="AE85" s="86"/>
      <c r="AF85" s="64"/>
      <c r="AG85" s="64"/>
      <c r="AH85" s="64"/>
      <c r="AI85" s="64"/>
      <c r="AJ85" s="64"/>
      <c r="AK85" s="64"/>
      <c r="AL85" s="64"/>
      <c r="AM85" s="64"/>
      <c r="AN85" s="64"/>
    </row>
    <row r="86" spans="1:40" x14ac:dyDescent="0.25">
      <c r="A86" s="43"/>
      <c r="B86" s="10" t="s">
        <v>60</v>
      </c>
      <c r="C86" s="10">
        <v>3734.5</v>
      </c>
      <c r="D86" s="10">
        <v>2555.7400542484602</v>
      </c>
      <c r="E86" s="43">
        <f>IF(B85=B86,0,MAX(E$4:E85)+1)</f>
        <v>0</v>
      </c>
      <c r="F86" s="43">
        <f t="shared" si="27"/>
        <v>1</v>
      </c>
      <c r="G86" s="43" t="str">
        <f t="shared" si="20"/>
        <v/>
      </c>
      <c r="H86" s="43">
        <f t="shared" si="21"/>
        <v>1</v>
      </c>
      <c r="I86" s="64"/>
      <c r="J86" s="64"/>
      <c r="K86" s="64"/>
      <c r="L86" s="64"/>
      <c r="M86" s="64"/>
      <c r="N86" s="44"/>
      <c r="O86" s="44">
        <f t="shared" si="19"/>
        <v>82</v>
      </c>
      <c r="P86" s="68">
        <f t="shared" si="18"/>
        <v>86</v>
      </c>
      <c r="Q86" s="68">
        <f t="shared" si="18"/>
        <v>818</v>
      </c>
      <c r="R86" s="68">
        <f t="shared" si="18"/>
        <v>1550</v>
      </c>
      <c r="S86" s="68">
        <f t="shared" si="18"/>
        <v>2282</v>
      </c>
      <c r="T86" s="68">
        <f t="shared" si="18"/>
        <v>3014</v>
      </c>
      <c r="U86" s="44"/>
      <c r="V86" s="79">
        <f>IF(ISNUMBER(O86),C86,"")</f>
        <v>3734.5</v>
      </c>
      <c r="W86" s="4">
        <f t="shared" si="22"/>
        <v>2555.7400542484602</v>
      </c>
      <c r="X86" s="2">
        <f t="shared" si="23"/>
        <v>37.163830941743797</v>
      </c>
      <c r="Y86" s="2">
        <f t="shared" si="24"/>
        <v>37.161942981641701</v>
      </c>
      <c r="Z86" s="2">
        <f t="shared" si="25"/>
        <v>38.200209506148902</v>
      </c>
      <c r="AA86" s="2">
        <f t="shared" si="26"/>
        <v>38.129649314842098</v>
      </c>
      <c r="AB86" s="64"/>
      <c r="AC86" s="54">
        <f>IF(ISNUMBER(O86),C86/M$15-M$11,"")</f>
        <v>0.2313437098252713</v>
      </c>
      <c r="AD86" s="85">
        <v>45374</v>
      </c>
      <c r="AE86" s="86"/>
      <c r="AF86" s="64"/>
      <c r="AG86" s="64"/>
      <c r="AH86" s="64"/>
      <c r="AI86" s="64"/>
      <c r="AJ86" s="64"/>
      <c r="AK86" s="64"/>
      <c r="AL86" s="64"/>
      <c r="AM86" s="64"/>
      <c r="AN86" s="64"/>
    </row>
    <row r="87" spans="1:40" x14ac:dyDescent="0.25">
      <c r="A87" s="43"/>
      <c r="B87" s="10" t="s">
        <v>60</v>
      </c>
      <c r="C87" s="10">
        <v>3735.5</v>
      </c>
      <c r="D87" s="10">
        <v>3421.2835093404201</v>
      </c>
      <c r="E87" s="43">
        <f>IF(B86=B87,0,MAX(E$4:E86)+1)</f>
        <v>0</v>
      </c>
      <c r="F87" s="43">
        <f t="shared" si="27"/>
        <v>1</v>
      </c>
      <c r="G87" s="43" t="str">
        <f t="shared" si="20"/>
        <v/>
      </c>
      <c r="H87" s="43">
        <f t="shared" si="21"/>
        <v>1</v>
      </c>
      <c r="I87" s="64"/>
      <c r="J87" s="64"/>
      <c r="K87" s="64"/>
      <c r="L87" s="64"/>
      <c r="M87" s="64"/>
      <c r="N87" s="44"/>
      <c r="O87" s="44">
        <f t="shared" si="19"/>
        <v>83</v>
      </c>
      <c r="P87" s="68">
        <f t="shared" si="18"/>
        <v>87</v>
      </c>
      <c r="Q87" s="68">
        <f t="shared" si="18"/>
        <v>819</v>
      </c>
      <c r="R87" s="68">
        <f t="shared" si="18"/>
        <v>1551</v>
      </c>
      <c r="S87" s="68">
        <f t="shared" si="18"/>
        <v>2283</v>
      </c>
      <c r="T87" s="68">
        <f t="shared" si="18"/>
        <v>3015</v>
      </c>
      <c r="U87" s="44"/>
      <c r="V87" s="79">
        <f>IF(ISNUMBER(O87),C87,"")</f>
        <v>3735.5</v>
      </c>
      <c r="W87" s="4">
        <f t="shared" si="22"/>
        <v>3421.2835093404201</v>
      </c>
      <c r="X87" s="2">
        <f t="shared" si="23"/>
        <v>37.299133592015998</v>
      </c>
      <c r="Y87" s="2">
        <f t="shared" si="24"/>
        <v>36.957354391947597</v>
      </c>
      <c r="Z87" s="2">
        <f t="shared" si="25"/>
        <v>38.068122697727098</v>
      </c>
      <c r="AA87" s="2">
        <f t="shared" si="26"/>
        <v>38.021147052548798</v>
      </c>
      <c r="AB87" s="64"/>
      <c r="AC87" s="54">
        <f>IF(ISNUMBER(O87),C87/M$15-M$11,"")</f>
        <v>0.23408156061240248</v>
      </c>
      <c r="AD87" s="85">
        <v>45375</v>
      </c>
      <c r="AE87" s="86"/>
      <c r="AF87" s="64"/>
      <c r="AG87" s="64"/>
      <c r="AH87" s="64"/>
      <c r="AI87" s="64"/>
      <c r="AJ87" s="64"/>
      <c r="AK87" s="64"/>
      <c r="AL87" s="64"/>
      <c r="AM87" s="64"/>
      <c r="AN87" s="64"/>
    </row>
    <row r="88" spans="1:40" x14ac:dyDescent="0.25">
      <c r="A88" s="43"/>
      <c r="B88" s="10" t="s">
        <v>60</v>
      </c>
      <c r="C88" s="10">
        <v>3736.5</v>
      </c>
      <c r="D88" s="10">
        <v>3054.6992589419301</v>
      </c>
      <c r="E88" s="43">
        <f>IF(B87=B88,0,MAX(E$4:E87)+1)</f>
        <v>0</v>
      </c>
      <c r="F88" s="43">
        <f t="shared" si="27"/>
        <v>1</v>
      </c>
      <c r="G88" s="43" t="str">
        <f t="shared" si="20"/>
        <v/>
      </c>
      <c r="H88" s="43">
        <f t="shared" si="21"/>
        <v>1</v>
      </c>
      <c r="I88" s="64"/>
      <c r="J88" s="64"/>
      <c r="K88" s="64"/>
      <c r="L88" s="64"/>
      <c r="M88" s="64"/>
      <c r="N88" s="44"/>
      <c r="O88" s="44">
        <f t="shared" si="19"/>
        <v>84</v>
      </c>
      <c r="P88" s="68">
        <f t="shared" si="18"/>
        <v>88</v>
      </c>
      <c r="Q88" s="68">
        <f t="shared" si="18"/>
        <v>820</v>
      </c>
      <c r="R88" s="68">
        <f t="shared" si="18"/>
        <v>1552</v>
      </c>
      <c r="S88" s="68">
        <f t="shared" si="18"/>
        <v>2284</v>
      </c>
      <c r="T88" s="68">
        <f t="shared" si="18"/>
        <v>3016</v>
      </c>
      <c r="U88" s="44"/>
      <c r="V88" s="79">
        <f>IF(ISNUMBER(O88),C88,"")</f>
        <v>3736.5</v>
      </c>
      <c r="W88" s="4">
        <f t="shared" si="22"/>
        <v>3054.6992589419301</v>
      </c>
      <c r="X88" s="2">
        <f t="shared" si="23"/>
        <v>37.291516728934901</v>
      </c>
      <c r="Y88" s="2">
        <f t="shared" si="24"/>
        <v>37.167726959104101</v>
      </c>
      <c r="Z88" s="2">
        <f t="shared" si="25"/>
        <v>38.203843814488899</v>
      </c>
      <c r="AA88" s="2">
        <f t="shared" si="26"/>
        <v>38.2003181501155</v>
      </c>
      <c r="AB88" s="64"/>
      <c r="AC88" s="54">
        <f>IF(ISNUMBER(O88),C88/M$15-M$11,"")</f>
        <v>0.23681941139953544</v>
      </c>
      <c r="AD88" s="85">
        <v>45376</v>
      </c>
      <c r="AE88" s="86"/>
      <c r="AF88" s="64"/>
      <c r="AG88" s="64"/>
      <c r="AH88" s="64"/>
      <c r="AI88" s="64"/>
      <c r="AJ88" s="64"/>
      <c r="AK88" s="64"/>
      <c r="AL88" s="64"/>
      <c r="AM88" s="64"/>
      <c r="AN88" s="64"/>
    </row>
    <row r="89" spans="1:40" x14ac:dyDescent="0.25">
      <c r="A89" s="43"/>
      <c r="B89" s="10" t="s">
        <v>60</v>
      </c>
      <c r="C89" s="10">
        <v>3737.5</v>
      </c>
      <c r="D89" s="10">
        <v>2562.6079465799598</v>
      </c>
      <c r="E89" s="43">
        <f>IF(B88=B89,0,MAX(E$4:E88)+1)</f>
        <v>0</v>
      </c>
      <c r="F89" s="43">
        <f t="shared" si="27"/>
        <v>1</v>
      </c>
      <c r="G89" s="43" t="str">
        <f t="shared" si="20"/>
        <v/>
      </c>
      <c r="H89" s="43">
        <f t="shared" si="21"/>
        <v>1</v>
      </c>
      <c r="I89" s="64"/>
      <c r="J89" s="64"/>
      <c r="K89" s="64"/>
      <c r="L89" s="64"/>
      <c r="M89" s="64"/>
      <c r="N89" s="44"/>
      <c r="O89" s="44">
        <f t="shared" si="19"/>
        <v>85</v>
      </c>
      <c r="P89" s="68">
        <f t="shared" si="18"/>
        <v>89</v>
      </c>
      <c r="Q89" s="68">
        <f t="shared" si="18"/>
        <v>821</v>
      </c>
      <c r="R89" s="68">
        <f t="shared" si="18"/>
        <v>1553</v>
      </c>
      <c r="S89" s="68">
        <f t="shared" si="18"/>
        <v>2285</v>
      </c>
      <c r="T89" s="68">
        <f t="shared" si="18"/>
        <v>3017</v>
      </c>
      <c r="U89" s="44"/>
      <c r="V89" s="79">
        <f>IF(ISNUMBER(O89),C89,"")</f>
        <v>3737.5</v>
      </c>
      <c r="W89" s="4">
        <f t="shared" si="22"/>
        <v>2562.6079465799598</v>
      </c>
      <c r="X89" s="2">
        <f t="shared" si="23"/>
        <v>37.263596444748998</v>
      </c>
      <c r="Y89" s="2">
        <f t="shared" si="24"/>
        <v>37.189348670245998</v>
      </c>
      <c r="Z89" s="2">
        <f t="shared" si="25"/>
        <v>38.154793773809303</v>
      </c>
      <c r="AA89" s="2">
        <f t="shared" si="26"/>
        <v>38.077024172849796</v>
      </c>
      <c r="AB89" s="64"/>
      <c r="AC89" s="54">
        <f>IF(ISNUMBER(O89),C89/M$15-M$11,"")</f>
        <v>0.23955726218666662</v>
      </c>
      <c r="AD89" s="85">
        <v>45377</v>
      </c>
      <c r="AE89" s="86"/>
      <c r="AF89" s="64"/>
      <c r="AG89" s="64"/>
      <c r="AH89" s="64"/>
      <c r="AI89" s="64"/>
      <c r="AJ89" s="64"/>
      <c r="AK89" s="64"/>
      <c r="AL89" s="64"/>
      <c r="AM89" s="64"/>
      <c r="AN89" s="64"/>
    </row>
    <row r="90" spans="1:40" x14ac:dyDescent="0.25">
      <c r="A90" s="43"/>
      <c r="B90" s="10" t="s">
        <v>60</v>
      </c>
      <c r="C90" s="10">
        <v>3738.5</v>
      </c>
      <c r="D90" s="10">
        <v>3094.1095760052399</v>
      </c>
      <c r="E90" s="43">
        <f>IF(B89=B90,0,MAX(E$4:E89)+1)</f>
        <v>0</v>
      </c>
      <c r="F90" s="43">
        <f t="shared" si="27"/>
        <v>1</v>
      </c>
      <c r="G90" s="43" t="str">
        <f t="shared" si="20"/>
        <v/>
      </c>
      <c r="H90" s="43">
        <f t="shared" si="21"/>
        <v>1</v>
      </c>
      <c r="I90" s="64"/>
      <c r="J90" s="64"/>
      <c r="K90" s="64"/>
      <c r="L90" s="64"/>
      <c r="M90" s="64"/>
      <c r="N90" s="44"/>
      <c r="O90" s="44">
        <f t="shared" si="19"/>
        <v>86</v>
      </c>
      <c r="P90" s="68">
        <f t="shared" si="18"/>
        <v>90</v>
      </c>
      <c r="Q90" s="68">
        <f t="shared" si="18"/>
        <v>822</v>
      </c>
      <c r="R90" s="68">
        <f t="shared" si="18"/>
        <v>1554</v>
      </c>
      <c r="S90" s="68">
        <f t="shared" si="18"/>
        <v>2286</v>
      </c>
      <c r="T90" s="68">
        <f t="shared" si="18"/>
        <v>3018</v>
      </c>
      <c r="U90" s="44"/>
      <c r="V90" s="79">
        <f>IF(ISNUMBER(O90),C90,"")</f>
        <v>3738.5</v>
      </c>
      <c r="W90" s="4">
        <f t="shared" si="22"/>
        <v>3094.1095760052399</v>
      </c>
      <c r="X90" s="2">
        <f t="shared" si="23"/>
        <v>37.101550985515303</v>
      </c>
      <c r="Y90" s="2">
        <f t="shared" si="24"/>
        <v>37.147409899853301</v>
      </c>
      <c r="Z90" s="2">
        <f t="shared" si="25"/>
        <v>38.231441593917502</v>
      </c>
      <c r="AA90" s="2">
        <f t="shared" si="26"/>
        <v>38.005155618143398</v>
      </c>
      <c r="AB90" s="64"/>
      <c r="AC90" s="54">
        <f>IF(ISNUMBER(O90),C90/M$15-M$11,"")</f>
        <v>0.24229511297379958</v>
      </c>
      <c r="AD90" s="85">
        <v>45378</v>
      </c>
      <c r="AE90" s="86"/>
      <c r="AF90" s="64"/>
      <c r="AG90" s="64"/>
      <c r="AH90" s="64"/>
      <c r="AI90" s="64"/>
      <c r="AJ90" s="64"/>
      <c r="AK90" s="64"/>
      <c r="AL90" s="64"/>
      <c r="AM90" s="64"/>
      <c r="AN90" s="64"/>
    </row>
    <row r="91" spans="1:40" x14ac:dyDescent="0.25">
      <c r="A91" s="43"/>
      <c r="B91" s="10" t="s">
        <v>60</v>
      </c>
      <c r="C91" s="10">
        <v>3739.5</v>
      </c>
      <c r="D91" s="10">
        <v>2969.9407016852201</v>
      </c>
      <c r="E91" s="43">
        <f>IF(B90=B91,0,MAX(E$4:E90)+1)</f>
        <v>0</v>
      </c>
      <c r="F91" s="43">
        <f t="shared" si="27"/>
        <v>1</v>
      </c>
      <c r="G91" s="43" t="str">
        <f t="shared" si="20"/>
        <v/>
      </c>
      <c r="H91" s="43">
        <f t="shared" si="21"/>
        <v>1</v>
      </c>
      <c r="I91" s="64"/>
      <c r="J91" s="64"/>
      <c r="K91" s="64"/>
      <c r="L91" s="64"/>
      <c r="M91" s="64"/>
      <c r="N91" s="44"/>
      <c r="O91" s="44">
        <f t="shared" si="19"/>
        <v>87</v>
      </c>
      <c r="P91" s="68">
        <f t="shared" si="18"/>
        <v>91</v>
      </c>
      <c r="Q91" s="68">
        <f t="shared" si="18"/>
        <v>823</v>
      </c>
      <c r="R91" s="68">
        <f t="shared" si="18"/>
        <v>1555</v>
      </c>
      <c r="S91" s="68">
        <f t="shared" si="18"/>
        <v>2287</v>
      </c>
      <c r="T91" s="68">
        <f t="shared" si="18"/>
        <v>3019</v>
      </c>
      <c r="U91" s="44"/>
      <c r="V91" s="79">
        <f>IF(ISNUMBER(O91),C91,"")</f>
        <v>3739.5</v>
      </c>
      <c r="W91" s="4">
        <f t="shared" si="22"/>
        <v>2969.9407016852201</v>
      </c>
      <c r="X91" s="2">
        <f t="shared" si="23"/>
        <v>37.185671650664197</v>
      </c>
      <c r="Y91" s="2">
        <f t="shared" si="24"/>
        <v>37.021234669447097</v>
      </c>
      <c r="Z91" s="2">
        <f t="shared" si="25"/>
        <v>38.1542602518916</v>
      </c>
      <c r="AA91" s="2">
        <f t="shared" si="26"/>
        <v>38.107109586885201</v>
      </c>
      <c r="AB91" s="64"/>
      <c r="AC91" s="54">
        <f>IF(ISNUMBER(O91),C91/M$15-M$11,"")</f>
        <v>0.24503296376093076</v>
      </c>
      <c r="AD91" s="85">
        <v>45379</v>
      </c>
      <c r="AE91" s="86"/>
      <c r="AF91" s="64"/>
      <c r="AG91" s="64"/>
      <c r="AH91" s="64"/>
      <c r="AI91" s="64"/>
      <c r="AJ91" s="64"/>
      <c r="AK91" s="64"/>
      <c r="AL91" s="64"/>
      <c r="AM91" s="64"/>
      <c r="AN91" s="64"/>
    </row>
    <row r="92" spans="1:40" x14ac:dyDescent="0.25">
      <c r="A92" s="43"/>
      <c r="B92" s="10" t="s">
        <v>60</v>
      </c>
      <c r="C92" s="10">
        <v>3740.5</v>
      </c>
      <c r="D92" s="10">
        <v>2911.87416599261</v>
      </c>
      <c r="E92" s="43">
        <f>IF(B91=B92,0,MAX(E$4:E91)+1)</f>
        <v>0</v>
      </c>
      <c r="F92" s="43">
        <f t="shared" si="27"/>
        <v>1</v>
      </c>
      <c r="G92" s="43" t="str">
        <f t="shared" si="20"/>
        <v/>
      </c>
      <c r="H92" s="43">
        <f t="shared" si="21"/>
        <v>1</v>
      </c>
      <c r="I92" s="64"/>
      <c r="J92" s="64"/>
      <c r="K92" s="64"/>
      <c r="L92" s="64"/>
      <c r="M92" s="64"/>
      <c r="N92" s="44"/>
      <c r="O92" s="44">
        <f t="shared" si="19"/>
        <v>88</v>
      </c>
      <c r="P92" s="68">
        <f t="shared" si="18"/>
        <v>92</v>
      </c>
      <c r="Q92" s="68">
        <f t="shared" si="18"/>
        <v>824</v>
      </c>
      <c r="R92" s="68">
        <f t="shared" si="18"/>
        <v>1556</v>
      </c>
      <c r="S92" s="68">
        <f t="shared" si="18"/>
        <v>2288</v>
      </c>
      <c r="T92" s="68">
        <f t="shared" si="18"/>
        <v>3020</v>
      </c>
      <c r="U92" s="44"/>
      <c r="V92" s="79">
        <f>IF(ISNUMBER(O92),C92,"")</f>
        <v>3740.5</v>
      </c>
      <c r="W92" s="4">
        <f t="shared" si="22"/>
        <v>2911.87416599261</v>
      </c>
      <c r="X92" s="2">
        <f t="shared" si="23"/>
        <v>37.277288065927202</v>
      </c>
      <c r="Y92" s="2">
        <f t="shared" si="24"/>
        <v>37.138228144894697</v>
      </c>
      <c r="Z92" s="2">
        <f t="shared" si="25"/>
        <v>38.1766527307609</v>
      </c>
      <c r="AA92" s="2">
        <f t="shared" si="26"/>
        <v>38.370566072458701</v>
      </c>
      <c r="AB92" s="64"/>
      <c r="AC92" s="54">
        <f>IF(ISNUMBER(O92),C92/M$15-M$11,"")</f>
        <v>0.24777081454806371</v>
      </c>
      <c r="AD92" s="85">
        <v>45380</v>
      </c>
      <c r="AE92" s="86"/>
      <c r="AF92" s="64"/>
      <c r="AG92" s="64"/>
      <c r="AH92" s="64"/>
      <c r="AI92" s="64"/>
      <c r="AJ92" s="64"/>
      <c r="AK92" s="64"/>
      <c r="AL92" s="64"/>
      <c r="AM92" s="64"/>
      <c r="AN92" s="64"/>
    </row>
    <row r="93" spans="1:40" x14ac:dyDescent="0.25">
      <c r="A93" s="43"/>
      <c r="B93" s="10" t="s">
        <v>60</v>
      </c>
      <c r="C93" s="10">
        <v>3741.5</v>
      </c>
      <c r="D93" s="10">
        <v>2621.1474716330999</v>
      </c>
      <c r="E93" s="43">
        <f>IF(B92=B93,0,MAX(E$4:E92)+1)</f>
        <v>0</v>
      </c>
      <c r="F93" s="43">
        <f t="shared" si="27"/>
        <v>1</v>
      </c>
      <c r="G93" s="43" t="str">
        <f t="shared" si="20"/>
        <v/>
      </c>
      <c r="H93" s="43">
        <f t="shared" si="21"/>
        <v>1</v>
      </c>
      <c r="I93" s="64"/>
      <c r="J93" s="64"/>
      <c r="K93" s="64"/>
      <c r="L93" s="64"/>
      <c r="M93" s="64"/>
      <c r="N93" s="44"/>
      <c r="O93" s="44">
        <f t="shared" si="19"/>
        <v>89</v>
      </c>
      <c r="P93" s="68">
        <f t="shared" si="18"/>
        <v>93</v>
      </c>
      <c r="Q93" s="68">
        <f t="shared" si="18"/>
        <v>825</v>
      </c>
      <c r="R93" s="68">
        <f t="shared" si="18"/>
        <v>1557</v>
      </c>
      <c r="S93" s="68">
        <f t="shared" si="18"/>
        <v>2289</v>
      </c>
      <c r="T93" s="68">
        <f t="shared" si="18"/>
        <v>3021</v>
      </c>
      <c r="U93" s="44"/>
      <c r="V93" s="79">
        <f>IF(ISNUMBER(O93),C93,"")</f>
        <v>3741.5</v>
      </c>
      <c r="W93" s="4">
        <f t="shared" si="22"/>
        <v>2621.1474716330999</v>
      </c>
      <c r="X93" s="2">
        <f t="shared" si="23"/>
        <v>37.116502630903597</v>
      </c>
      <c r="Y93" s="2">
        <f t="shared" si="24"/>
        <v>37.047039796073001</v>
      </c>
      <c r="Z93" s="2">
        <f t="shared" si="25"/>
        <v>37.933924611630196</v>
      </c>
      <c r="AA93" s="2">
        <f t="shared" si="26"/>
        <v>38.130337947511698</v>
      </c>
      <c r="AB93" s="64"/>
      <c r="AC93" s="54">
        <f>IF(ISNUMBER(O93),C93/M$15-M$11,"")</f>
        <v>0.25050866533519489</v>
      </c>
      <c r="AD93" s="85">
        <v>45381</v>
      </c>
      <c r="AE93" s="86"/>
      <c r="AF93" s="64"/>
      <c r="AG93" s="64"/>
      <c r="AH93" s="64"/>
      <c r="AI93" s="64"/>
      <c r="AJ93" s="64"/>
      <c r="AK93" s="64"/>
      <c r="AL93" s="64"/>
      <c r="AM93" s="64"/>
      <c r="AN93" s="64"/>
    </row>
    <row r="94" spans="1:40" x14ac:dyDescent="0.25">
      <c r="A94" s="43"/>
      <c r="B94" s="10" t="s">
        <v>60</v>
      </c>
      <c r="C94" s="10">
        <v>3742.5</v>
      </c>
      <c r="D94" s="10">
        <v>2622.7658424142001</v>
      </c>
      <c r="E94" s="43">
        <f>IF(B93=B94,0,MAX(E$4:E93)+1)</f>
        <v>0</v>
      </c>
      <c r="F94" s="43">
        <f t="shared" si="27"/>
        <v>1</v>
      </c>
      <c r="G94" s="43" t="str">
        <f t="shared" si="20"/>
        <v/>
      </c>
      <c r="H94" s="43">
        <f t="shared" si="21"/>
        <v>1</v>
      </c>
      <c r="I94" s="64"/>
      <c r="J94" s="64"/>
      <c r="K94" s="64"/>
      <c r="L94" s="64"/>
      <c r="M94" s="64"/>
      <c r="N94" s="44"/>
      <c r="O94" s="44">
        <f t="shared" si="19"/>
        <v>90</v>
      </c>
      <c r="P94" s="68">
        <f t="shared" si="18"/>
        <v>94</v>
      </c>
      <c r="Q94" s="68">
        <f t="shared" si="18"/>
        <v>826</v>
      </c>
      <c r="R94" s="68">
        <f t="shared" si="18"/>
        <v>1558</v>
      </c>
      <c r="S94" s="68">
        <f t="shared" si="18"/>
        <v>2290</v>
      </c>
      <c r="T94" s="68">
        <f t="shared" si="18"/>
        <v>3022</v>
      </c>
      <c r="U94" s="44"/>
      <c r="V94" s="79">
        <f>IF(ISNUMBER(O94),C94,"")</f>
        <v>3742.5</v>
      </c>
      <c r="W94" s="4">
        <f t="shared" si="22"/>
        <v>2622.7658424142001</v>
      </c>
      <c r="X94" s="2">
        <f t="shared" si="23"/>
        <v>37.239755081234499</v>
      </c>
      <c r="Y94" s="2">
        <f t="shared" si="24"/>
        <v>37.165361578529897</v>
      </c>
      <c r="Z94" s="2">
        <f t="shared" si="25"/>
        <v>38.123311252895803</v>
      </c>
      <c r="AA94" s="2">
        <f t="shared" si="26"/>
        <v>37.895296182079299</v>
      </c>
      <c r="AB94" s="64"/>
      <c r="AC94" s="54">
        <f>IF(ISNUMBER(O94),C94/M$15-M$11,"")</f>
        <v>0.25324651612232785</v>
      </c>
      <c r="AD94" s="85">
        <v>45382</v>
      </c>
      <c r="AE94" s="86"/>
      <c r="AF94" s="64"/>
      <c r="AG94" s="64"/>
      <c r="AH94" s="64"/>
      <c r="AI94" s="64"/>
      <c r="AJ94" s="64"/>
      <c r="AK94" s="64"/>
      <c r="AL94" s="64"/>
      <c r="AM94" s="64"/>
      <c r="AN94" s="64"/>
    </row>
    <row r="95" spans="1:40" x14ac:dyDescent="0.25">
      <c r="A95" s="43"/>
      <c r="B95" s="10" t="s">
        <v>60</v>
      </c>
      <c r="C95" s="10">
        <v>3743.5</v>
      </c>
      <c r="D95" s="10">
        <v>2668.9110647728999</v>
      </c>
      <c r="E95" s="43">
        <f>IF(B94=B95,0,MAX(E$4:E94)+1)</f>
        <v>0</v>
      </c>
      <c r="F95" s="43">
        <f t="shared" si="27"/>
        <v>1</v>
      </c>
      <c r="G95" s="43" t="str">
        <f t="shared" si="20"/>
        <v/>
      </c>
      <c r="H95" s="43">
        <f t="shared" si="21"/>
        <v>1</v>
      </c>
      <c r="I95" s="64"/>
      <c r="J95" s="64"/>
      <c r="K95" s="64"/>
      <c r="L95" s="64"/>
      <c r="M95" s="64"/>
      <c r="N95" s="44"/>
      <c r="O95" s="44">
        <f t="shared" si="19"/>
        <v>91</v>
      </c>
      <c r="P95" s="68">
        <f t="shared" si="18"/>
        <v>95</v>
      </c>
      <c r="Q95" s="68">
        <f t="shared" si="18"/>
        <v>827</v>
      </c>
      <c r="R95" s="68">
        <f t="shared" si="18"/>
        <v>1559</v>
      </c>
      <c r="S95" s="68">
        <f t="shared" si="18"/>
        <v>2291</v>
      </c>
      <c r="T95" s="68">
        <f t="shared" si="18"/>
        <v>3023</v>
      </c>
      <c r="U95" s="44"/>
      <c r="V95" s="79">
        <f>IF(ISNUMBER(O95),C95,"")</f>
        <v>3743.5</v>
      </c>
      <c r="W95" s="4">
        <f t="shared" si="22"/>
        <v>2668.9110647728999</v>
      </c>
      <c r="X95" s="2">
        <f t="shared" si="23"/>
        <v>37.323298120100297</v>
      </c>
      <c r="Y95" s="2">
        <f t="shared" si="24"/>
        <v>37.212135870350799</v>
      </c>
      <c r="Z95" s="2">
        <f t="shared" si="25"/>
        <v>37.9248096482562</v>
      </c>
      <c r="AA95" s="2">
        <f t="shared" si="26"/>
        <v>38.092180267644402</v>
      </c>
      <c r="AB95" s="64"/>
      <c r="AC95" s="54">
        <f>IF(ISNUMBER(O95),C95/M$15-M$11,"")</f>
        <v>0.25598436690945903</v>
      </c>
      <c r="AD95" s="85">
        <v>45383</v>
      </c>
      <c r="AE95" s="86"/>
      <c r="AF95" s="64"/>
      <c r="AG95" s="64"/>
      <c r="AH95" s="64"/>
      <c r="AI95" s="64"/>
      <c r="AJ95" s="64"/>
      <c r="AK95" s="64"/>
      <c r="AL95" s="64"/>
      <c r="AM95" s="64"/>
      <c r="AN95" s="64"/>
    </row>
    <row r="96" spans="1:40" x14ac:dyDescent="0.25">
      <c r="A96" s="43"/>
      <c r="B96" s="10" t="s">
        <v>60</v>
      </c>
      <c r="C96" s="10">
        <v>3744.5</v>
      </c>
      <c r="D96" s="10">
        <v>2635.0267879944199</v>
      </c>
      <c r="E96" s="43">
        <f>IF(B95=B96,0,MAX(E$4:E95)+1)</f>
        <v>0</v>
      </c>
      <c r="F96" s="43">
        <f t="shared" si="27"/>
        <v>1</v>
      </c>
      <c r="G96" s="43" t="str">
        <f t="shared" si="20"/>
        <v/>
      </c>
      <c r="H96" s="43">
        <f t="shared" si="21"/>
        <v>1</v>
      </c>
      <c r="I96" s="64"/>
      <c r="J96" s="64"/>
      <c r="K96" s="64"/>
      <c r="L96" s="64"/>
      <c r="M96" s="64"/>
      <c r="N96" s="44"/>
      <c r="O96" s="44">
        <f t="shared" si="19"/>
        <v>92</v>
      </c>
      <c r="P96" s="68">
        <f t="shared" si="18"/>
        <v>96</v>
      </c>
      <c r="Q96" s="68">
        <f t="shared" si="18"/>
        <v>828</v>
      </c>
      <c r="R96" s="68">
        <f t="shared" si="18"/>
        <v>1560</v>
      </c>
      <c r="S96" s="68">
        <f t="shared" si="18"/>
        <v>2292</v>
      </c>
      <c r="T96" s="68">
        <f t="shared" si="18"/>
        <v>3024</v>
      </c>
      <c r="U96" s="44"/>
      <c r="V96" s="79">
        <f>IF(ISNUMBER(O96),C96,"")</f>
        <v>3744.5</v>
      </c>
      <c r="W96" s="4">
        <f t="shared" si="22"/>
        <v>2635.0267879944199</v>
      </c>
      <c r="X96" s="2">
        <f t="shared" si="23"/>
        <v>36.9980072175766</v>
      </c>
      <c r="Y96" s="2">
        <f t="shared" si="24"/>
        <v>37.126584679164502</v>
      </c>
      <c r="Z96" s="2">
        <f t="shared" si="25"/>
        <v>38.177195740377599</v>
      </c>
      <c r="AA96" s="2">
        <f t="shared" si="26"/>
        <v>38.120239058945501</v>
      </c>
      <c r="AB96" s="64"/>
      <c r="AC96" s="54">
        <f>IF(ISNUMBER(O96),C96/M$15-M$11,"")</f>
        <v>0.25872221769659198</v>
      </c>
      <c r="AD96" s="85">
        <v>45384</v>
      </c>
      <c r="AE96" s="86"/>
      <c r="AF96" s="64"/>
      <c r="AG96" s="64"/>
      <c r="AH96" s="64"/>
      <c r="AI96" s="64"/>
      <c r="AJ96" s="64"/>
      <c r="AK96" s="64"/>
      <c r="AL96" s="64"/>
      <c r="AM96" s="64"/>
      <c r="AN96" s="64"/>
    </row>
    <row r="97" spans="1:40" x14ac:dyDescent="0.25">
      <c r="A97" s="43"/>
      <c r="B97" s="10" t="s">
        <v>60</v>
      </c>
      <c r="C97" s="10">
        <v>3745.5</v>
      </c>
      <c r="D97" s="10">
        <v>3032.46455609436</v>
      </c>
      <c r="E97" s="43">
        <f>IF(B96=B97,0,MAX(E$4:E96)+1)</f>
        <v>0</v>
      </c>
      <c r="F97" s="43">
        <f t="shared" si="27"/>
        <v>1</v>
      </c>
      <c r="G97" s="43" t="str">
        <f t="shared" si="20"/>
        <v/>
      </c>
      <c r="H97" s="43">
        <f t="shared" si="21"/>
        <v>1</v>
      </c>
      <c r="I97" s="64"/>
      <c r="J97" s="64"/>
      <c r="K97" s="64"/>
      <c r="L97" s="64"/>
      <c r="M97" s="64"/>
      <c r="N97" s="44"/>
      <c r="O97" s="44">
        <f t="shared" si="19"/>
        <v>93</v>
      </c>
      <c r="P97" s="68">
        <f t="shared" si="18"/>
        <v>97</v>
      </c>
      <c r="Q97" s="68">
        <f t="shared" si="18"/>
        <v>829</v>
      </c>
      <c r="R97" s="68">
        <f t="shared" si="18"/>
        <v>1561</v>
      </c>
      <c r="S97" s="68">
        <f t="shared" si="18"/>
        <v>2293</v>
      </c>
      <c r="T97" s="68">
        <f t="shared" si="18"/>
        <v>3025</v>
      </c>
      <c r="U97" s="44"/>
      <c r="V97" s="79">
        <f>IF(ISNUMBER(O97),C97,"")</f>
        <v>3745.5</v>
      </c>
      <c r="W97" s="4">
        <f t="shared" si="22"/>
        <v>3032.46455609436</v>
      </c>
      <c r="X97" s="2">
        <f t="shared" si="23"/>
        <v>37.161934975465201</v>
      </c>
      <c r="Y97" s="2">
        <f t="shared" si="24"/>
        <v>37.135344914161202</v>
      </c>
      <c r="Z97" s="2">
        <f t="shared" si="25"/>
        <v>37.941632267133798</v>
      </c>
      <c r="AA97" s="2">
        <f t="shared" si="26"/>
        <v>38.216252822249103</v>
      </c>
      <c r="AB97" s="64"/>
      <c r="AC97" s="54">
        <f>IF(ISNUMBER(O97),C97/M$15-M$11,"")</f>
        <v>0.26146006848372316</v>
      </c>
      <c r="AD97" s="85">
        <v>45385</v>
      </c>
      <c r="AE97" s="86"/>
      <c r="AF97" s="64"/>
      <c r="AG97" s="64"/>
      <c r="AH97" s="64"/>
      <c r="AI97" s="64"/>
      <c r="AJ97" s="64"/>
      <c r="AK97" s="64"/>
      <c r="AL97" s="64"/>
      <c r="AM97" s="64"/>
      <c r="AN97" s="64"/>
    </row>
    <row r="98" spans="1:40" x14ac:dyDescent="0.25">
      <c r="A98" s="43"/>
      <c r="B98" s="10" t="s">
        <v>60</v>
      </c>
      <c r="C98" s="10">
        <v>3746.5</v>
      </c>
      <c r="D98" s="10">
        <v>2751.7328420827298</v>
      </c>
      <c r="E98" s="43">
        <f>IF(B97=B98,0,MAX(E$4:E97)+1)</f>
        <v>0</v>
      </c>
      <c r="F98" s="43">
        <f t="shared" si="27"/>
        <v>1</v>
      </c>
      <c r="G98" s="43" t="str">
        <f t="shared" si="20"/>
        <v/>
      </c>
      <c r="H98" s="43">
        <f t="shared" si="21"/>
        <v>1</v>
      </c>
      <c r="I98" s="64"/>
      <c r="J98" s="64"/>
      <c r="K98" s="64"/>
      <c r="L98" s="64"/>
      <c r="M98" s="64"/>
      <c r="N98" s="44"/>
      <c r="O98" s="44">
        <f t="shared" si="19"/>
        <v>94</v>
      </c>
      <c r="P98" s="68">
        <f t="shared" si="18"/>
        <v>98</v>
      </c>
      <c r="Q98" s="68">
        <f t="shared" si="18"/>
        <v>830</v>
      </c>
      <c r="R98" s="68">
        <f t="shared" si="18"/>
        <v>1562</v>
      </c>
      <c r="S98" s="68">
        <f t="shared" si="18"/>
        <v>2294</v>
      </c>
      <c r="T98" s="68">
        <f t="shared" si="18"/>
        <v>3026</v>
      </c>
      <c r="U98" s="44"/>
      <c r="V98" s="79">
        <f>IF(ISNUMBER(O98),C98,"")</f>
        <v>3746.5</v>
      </c>
      <c r="W98" s="4">
        <f t="shared" si="22"/>
        <v>2751.7328420827298</v>
      </c>
      <c r="X98" s="2">
        <f t="shared" si="23"/>
        <v>37.083375251723197</v>
      </c>
      <c r="Y98" s="2">
        <f t="shared" si="24"/>
        <v>37.127531803465899</v>
      </c>
      <c r="Z98" s="2">
        <f t="shared" si="25"/>
        <v>38.1737032553362</v>
      </c>
      <c r="AA98" s="2">
        <f t="shared" si="26"/>
        <v>38.306815580819503</v>
      </c>
      <c r="AB98" s="64"/>
      <c r="AC98" s="54">
        <f>IF(ISNUMBER(O98),C98/M$15-M$11,"")</f>
        <v>0.26419791927085612</v>
      </c>
      <c r="AD98" s="85">
        <v>45386</v>
      </c>
      <c r="AE98" s="86"/>
      <c r="AF98" s="64"/>
      <c r="AG98" s="64"/>
      <c r="AH98" s="64"/>
      <c r="AI98" s="64"/>
      <c r="AJ98" s="64"/>
      <c r="AK98" s="64"/>
      <c r="AL98" s="64"/>
      <c r="AM98" s="64"/>
      <c r="AN98" s="64"/>
    </row>
    <row r="99" spans="1:40" x14ac:dyDescent="0.25">
      <c r="A99" s="43"/>
      <c r="B99" s="10" t="s">
        <v>60</v>
      </c>
      <c r="C99" s="10">
        <v>3747.5</v>
      </c>
      <c r="D99" s="10">
        <v>2908.2025892536599</v>
      </c>
      <c r="E99" s="43">
        <f>IF(B98=B99,0,MAX(E$4:E98)+1)</f>
        <v>0</v>
      </c>
      <c r="F99" s="43">
        <f t="shared" si="27"/>
        <v>1</v>
      </c>
      <c r="G99" s="43" t="str">
        <f t="shared" si="20"/>
        <v/>
      </c>
      <c r="H99" s="43">
        <f t="shared" si="21"/>
        <v>1</v>
      </c>
      <c r="I99" s="64"/>
      <c r="J99" s="64"/>
      <c r="K99" s="64"/>
      <c r="L99" s="64"/>
      <c r="M99" s="64"/>
      <c r="N99" s="44"/>
      <c r="O99" s="44">
        <f t="shared" si="19"/>
        <v>95</v>
      </c>
      <c r="P99" s="68">
        <f t="shared" si="18"/>
        <v>99</v>
      </c>
      <c r="Q99" s="68">
        <f t="shared" si="18"/>
        <v>831</v>
      </c>
      <c r="R99" s="68">
        <f t="shared" si="18"/>
        <v>1563</v>
      </c>
      <c r="S99" s="68">
        <f t="shared" si="18"/>
        <v>2295</v>
      </c>
      <c r="T99" s="68">
        <f t="shared" si="18"/>
        <v>3027</v>
      </c>
      <c r="U99" s="44"/>
      <c r="V99" s="79">
        <f>IF(ISNUMBER(O99),C99,"")</f>
        <v>3747.5</v>
      </c>
      <c r="W99" s="4">
        <f t="shared" si="22"/>
        <v>2908.2025892536599</v>
      </c>
      <c r="X99" s="2">
        <f t="shared" si="23"/>
        <v>37.139008188302597</v>
      </c>
      <c r="Y99" s="2">
        <f t="shared" si="24"/>
        <v>37.207578676958001</v>
      </c>
      <c r="Z99" s="2">
        <f t="shared" si="25"/>
        <v>38.095040430624898</v>
      </c>
      <c r="AA99" s="2">
        <f t="shared" si="26"/>
        <v>37.982776586889102</v>
      </c>
      <c r="AB99" s="64"/>
      <c r="AC99" s="54">
        <f>IF(ISNUMBER(O99),C99/M$15-M$11,"")</f>
        <v>0.2669357700579873</v>
      </c>
      <c r="AD99" s="85">
        <v>45387</v>
      </c>
      <c r="AE99" s="86"/>
      <c r="AF99" s="64"/>
      <c r="AG99" s="64"/>
      <c r="AH99" s="64"/>
      <c r="AI99" s="64"/>
      <c r="AJ99" s="64"/>
      <c r="AK99" s="64"/>
      <c r="AL99" s="64"/>
      <c r="AM99" s="64"/>
      <c r="AN99" s="64"/>
    </row>
    <row r="100" spans="1:40" x14ac:dyDescent="0.25">
      <c r="A100" s="43"/>
      <c r="B100" s="10" t="s">
        <v>60</v>
      </c>
      <c r="C100" s="10">
        <v>3748.5</v>
      </c>
      <c r="D100" s="10">
        <v>2840.6599975588001</v>
      </c>
      <c r="E100" s="43">
        <f>IF(B99=B100,0,MAX(E$4:E99)+1)</f>
        <v>0</v>
      </c>
      <c r="F100" s="43">
        <f t="shared" si="27"/>
        <v>1</v>
      </c>
      <c r="G100" s="43" t="str">
        <f t="shared" si="20"/>
        <v/>
      </c>
      <c r="H100" s="43">
        <f t="shared" si="21"/>
        <v>1</v>
      </c>
      <c r="I100" s="64"/>
      <c r="J100" s="64"/>
      <c r="K100" s="64"/>
      <c r="L100" s="64"/>
      <c r="M100" s="64"/>
      <c r="N100" s="44"/>
      <c r="O100" s="44">
        <f t="shared" si="19"/>
        <v>96</v>
      </c>
      <c r="P100" s="68">
        <f t="shared" si="18"/>
        <v>100</v>
      </c>
      <c r="Q100" s="68">
        <f t="shared" si="18"/>
        <v>832</v>
      </c>
      <c r="R100" s="68">
        <f t="shared" si="18"/>
        <v>1564</v>
      </c>
      <c r="S100" s="68">
        <f t="shared" si="18"/>
        <v>2296</v>
      </c>
      <c r="T100" s="68">
        <f t="shared" si="18"/>
        <v>3028</v>
      </c>
      <c r="U100" s="44"/>
      <c r="V100" s="79">
        <f>IF(ISNUMBER(O100),C100,"")</f>
        <v>3748.5</v>
      </c>
      <c r="W100" s="4">
        <f t="shared" si="22"/>
        <v>2840.6599975588001</v>
      </c>
      <c r="X100" s="2">
        <f t="shared" si="23"/>
        <v>36.928358344969602</v>
      </c>
      <c r="Y100" s="2">
        <f t="shared" si="24"/>
        <v>36.982191084150202</v>
      </c>
      <c r="Z100" s="2">
        <f t="shared" si="25"/>
        <v>38.016551271329597</v>
      </c>
      <c r="AA100" s="2">
        <f t="shared" si="26"/>
        <v>38.143491531009097</v>
      </c>
      <c r="AB100" s="64"/>
      <c r="AC100" s="54">
        <f>IF(ISNUMBER(O100),C100/M$15-M$11,"")</f>
        <v>0.26967362084512025</v>
      </c>
      <c r="AD100" s="85">
        <v>45388</v>
      </c>
      <c r="AE100" s="86"/>
      <c r="AF100" s="64"/>
      <c r="AG100" s="64"/>
      <c r="AH100" s="64"/>
      <c r="AI100" s="64"/>
      <c r="AJ100" s="64"/>
      <c r="AK100" s="64"/>
      <c r="AL100" s="64"/>
      <c r="AM100" s="64"/>
      <c r="AN100" s="64"/>
    </row>
    <row r="101" spans="1:40" x14ac:dyDescent="0.25">
      <c r="A101" s="43"/>
      <c r="B101" s="10" t="s">
        <v>60</v>
      </c>
      <c r="C101" s="10">
        <v>3749.5</v>
      </c>
      <c r="D101" s="10">
        <v>2510.1005353987198</v>
      </c>
      <c r="E101" s="43">
        <f>IF(B100=B101,0,MAX(E$4:E100)+1)</f>
        <v>0</v>
      </c>
      <c r="F101" s="43">
        <f t="shared" si="27"/>
        <v>1</v>
      </c>
      <c r="G101" s="43" t="str">
        <f t="shared" si="20"/>
        <v/>
      </c>
      <c r="H101" s="43">
        <f t="shared" si="21"/>
        <v>1</v>
      </c>
      <c r="I101" s="64"/>
      <c r="J101" s="64"/>
      <c r="K101" s="64"/>
      <c r="L101" s="64"/>
      <c r="M101" s="64"/>
      <c r="N101" s="44"/>
      <c r="O101" s="44">
        <f t="shared" si="19"/>
        <v>97</v>
      </c>
      <c r="P101" s="68">
        <f t="shared" si="18"/>
        <v>101</v>
      </c>
      <c r="Q101" s="68">
        <f t="shared" si="18"/>
        <v>833</v>
      </c>
      <c r="R101" s="68">
        <f t="shared" si="18"/>
        <v>1565</v>
      </c>
      <c r="S101" s="68">
        <f t="shared" si="18"/>
        <v>2297</v>
      </c>
      <c r="T101" s="68">
        <f t="shared" si="18"/>
        <v>3029</v>
      </c>
      <c r="U101" s="44"/>
      <c r="V101" s="79">
        <f>IF(ISNUMBER(O101),C101,"")</f>
        <v>3749.5</v>
      </c>
      <c r="W101" s="4">
        <f t="shared" si="22"/>
        <v>2510.1005353987198</v>
      </c>
      <c r="X101" s="2">
        <f t="shared" si="23"/>
        <v>37.231302593816999</v>
      </c>
      <c r="Y101" s="2">
        <f t="shared" si="24"/>
        <v>37.1584310655251</v>
      </c>
      <c r="Z101" s="2">
        <f t="shared" si="25"/>
        <v>38.031996562749598</v>
      </c>
      <c r="AA101" s="2">
        <f t="shared" si="26"/>
        <v>37.991135963243003</v>
      </c>
      <c r="AB101" s="64"/>
      <c r="AC101" s="54">
        <f>IF(ISNUMBER(O101),C101/M$15-M$11,"")</f>
        <v>0.27241147163225143</v>
      </c>
      <c r="AD101" s="85">
        <v>45389</v>
      </c>
      <c r="AE101" s="86"/>
      <c r="AF101" s="64"/>
      <c r="AG101" s="64"/>
      <c r="AH101" s="64"/>
      <c r="AI101" s="64"/>
      <c r="AJ101" s="64"/>
      <c r="AK101" s="64"/>
      <c r="AL101" s="64"/>
      <c r="AM101" s="64"/>
      <c r="AN101" s="64"/>
    </row>
    <row r="102" spans="1:40" x14ac:dyDescent="0.25">
      <c r="A102" s="43"/>
      <c r="B102" s="10" t="s">
        <v>60</v>
      </c>
      <c r="C102" s="10">
        <v>3750.5</v>
      </c>
      <c r="D102" s="10">
        <v>2672.8958932445498</v>
      </c>
      <c r="E102" s="43">
        <f>IF(B101=B102,0,MAX(E$4:E101)+1)</f>
        <v>0</v>
      </c>
      <c r="F102" s="43">
        <f t="shared" si="27"/>
        <v>1</v>
      </c>
      <c r="G102" s="43" t="str">
        <f t="shared" si="20"/>
        <v/>
      </c>
      <c r="H102" s="43">
        <f t="shared" si="21"/>
        <v>1</v>
      </c>
      <c r="I102" s="64"/>
      <c r="J102" s="64"/>
      <c r="K102" s="64"/>
      <c r="L102" s="64"/>
      <c r="M102" s="64"/>
      <c r="N102" s="44"/>
      <c r="O102" s="44">
        <f t="shared" si="19"/>
        <v>98</v>
      </c>
      <c r="P102" s="68">
        <f t="shared" si="18"/>
        <v>102</v>
      </c>
      <c r="Q102" s="68">
        <f t="shared" si="18"/>
        <v>834</v>
      </c>
      <c r="R102" s="68">
        <f t="shared" si="18"/>
        <v>1566</v>
      </c>
      <c r="S102" s="68">
        <f t="shared" si="18"/>
        <v>2298</v>
      </c>
      <c r="T102" s="68">
        <f t="shared" si="18"/>
        <v>3030</v>
      </c>
      <c r="U102" s="44"/>
      <c r="V102" s="79">
        <f>IF(ISNUMBER(O102),C102,"")</f>
        <v>3750.5</v>
      </c>
      <c r="W102" s="4">
        <f t="shared" si="22"/>
        <v>2672.8958932445498</v>
      </c>
      <c r="X102" s="2">
        <f t="shared" si="23"/>
        <v>37.110114773691301</v>
      </c>
      <c r="Y102" s="2">
        <f t="shared" si="24"/>
        <v>37.123453465574102</v>
      </c>
      <c r="Z102" s="2">
        <f t="shared" si="25"/>
        <v>38.186352319197603</v>
      </c>
      <c r="AA102" s="2">
        <f t="shared" si="26"/>
        <v>38.133876293061697</v>
      </c>
      <c r="AB102" s="64"/>
      <c r="AC102" s="54">
        <f>IF(ISNUMBER(O102),C102/M$15-M$11,"")</f>
        <v>0.27514932241938439</v>
      </c>
      <c r="AD102" s="85">
        <v>45390</v>
      </c>
      <c r="AE102" s="86"/>
      <c r="AF102" s="64"/>
      <c r="AG102" s="64"/>
      <c r="AH102" s="64"/>
      <c r="AI102" s="64"/>
      <c r="AJ102" s="64"/>
      <c r="AK102" s="64"/>
      <c r="AL102" s="64"/>
      <c r="AM102" s="64"/>
      <c r="AN102" s="64"/>
    </row>
    <row r="103" spans="1:40" x14ac:dyDescent="0.25">
      <c r="A103" s="43"/>
      <c r="B103" s="10" t="s">
        <v>60</v>
      </c>
      <c r="C103" s="10">
        <v>3751.5</v>
      </c>
      <c r="D103" s="10">
        <v>2952.57762231276</v>
      </c>
      <c r="E103" s="43">
        <f>IF(B102=B103,0,MAX(E$4:E102)+1)</f>
        <v>0</v>
      </c>
      <c r="F103" s="43">
        <f t="shared" si="27"/>
        <v>1</v>
      </c>
      <c r="G103" s="43" t="str">
        <f t="shared" si="20"/>
        <v/>
      </c>
      <c r="H103" s="43">
        <f t="shared" si="21"/>
        <v>1</v>
      </c>
      <c r="I103" s="64"/>
      <c r="J103" s="64"/>
      <c r="K103" s="64"/>
      <c r="L103" s="64"/>
      <c r="M103" s="64"/>
      <c r="N103" s="44"/>
      <c r="O103" s="44">
        <f t="shared" si="19"/>
        <v>99</v>
      </c>
      <c r="P103" s="68">
        <f t="shared" si="18"/>
        <v>103</v>
      </c>
      <c r="Q103" s="68">
        <f t="shared" si="18"/>
        <v>835</v>
      </c>
      <c r="R103" s="68">
        <f t="shared" si="18"/>
        <v>1567</v>
      </c>
      <c r="S103" s="68">
        <f t="shared" si="18"/>
        <v>2299</v>
      </c>
      <c r="T103" s="68">
        <f t="shared" si="18"/>
        <v>3031</v>
      </c>
      <c r="U103" s="44"/>
      <c r="V103" s="79">
        <f>IF(ISNUMBER(O103),C103,"")</f>
        <v>3751.5</v>
      </c>
      <c r="W103" s="4">
        <f t="shared" si="22"/>
        <v>2952.57762231276</v>
      </c>
      <c r="X103" s="2">
        <f t="shared" si="23"/>
        <v>37.177191381426198</v>
      </c>
      <c r="Y103" s="2">
        <f t="shared" si="24"/>
        <v>37.167127413402397</v>
      </c>
      <c r="Z103" s="2">
        <f t="shared" si="25"/>
        <v>38.279894235656201</v>
      </c>
      <c r="AA103" s="2">
        <f t="shared" si="26"/>
        <v>38.172493761731303</v>
      </c>
      <c r="AB103" s="64"/>
      <c r="AC103" s="54">
        <f>IF(ISNUMBER(O103),C103/M$15-M$11,"")</f>
        <v>0.27788717320651557</v>
      </c>
      <c r="AD103" s="85">
        <v>45391</v>
      </c>
      <c r="AE103" s="86"/>
      <c r="AF103" s="64"/>
      <c r="AG103" s="64"/>
      <c r="AH103" s="64"/>
      <c r="AI103" s="64"/>
      <c r="AJ103" s="64"/>
      <c r="AK103" s="64"/>
      <c r="AL103" s="64"/>
      <c r="AM103" s="64"/>
      <c r="AN103" s="64"/>
    </row>
    <row r="104" spans="1:40" x14ac:dyDescent="0.25">
      <c r="A104" s="43"/>
      <c r="B104" s="10" t="s">
        <v>60</v>
      </c>
      <c r="C104" s="10">
        <v>3752.5</v>
      </c>
      <c r="D104" s="10">
        <v>2930.0171881336901</v>
      </c>
      <c r="E104" s="43">
        <f>IF(B103=B104,0,MAX(E$4:E103)+1)</f>
        <v>0</v>
      </c>
      <c r="F104" s="43">
        <f t="shared" si="27"/>
        <v>1</v>
      </c>
      <c r="G104" s="43" t="str">
        <f t="shared" si="20"/>
        <v/>
      </c>
      <c r="H104" s="43">
        <f t="shared" si="21"/>
        <v>1</v>
      </c>
      <c r="I104" s="64"/>
      <c r="J104" s="64"/>
      <c r="K104" s="64"/>
      <c r="L104" s="64"/>
      <c r="M104" s="64"/>
      <c r="N104" s="44"/>
      <c r="O104" s="44">
        <f t="shared" si="19"/>
        <v>100</v>
      </c>
      <c r="P104" s="68">
        <f t="shared" si="18"/>
        <v>104</v>
      </c>
      <c r="Q104" s="68">
        <f t="shared" si="18"/>
        <v>836</v>
      </c>
      <c r="R104" s="68">
        <f t="shared" si="18"/>
        <v>1568</v>
      </c>
      <c r="S104" s="68">
        <f t="shared" si="18"/>
        <v>2300</v>
      </c>
      <c r="T104" s="68">
        <f t="shared" si="18"/>
        <v>3032</v>
      </c>
      <c r="U104" s="44"/>
      <c r="V104" s="79">
        <f>IF(ISNUMBER(O104),C104,"")</f>
        <v>3752.5</v>
      </c>
      <c r="W104" s="4">
        <f t="shared" si="22"/>
        <v>2930.0171881336901</v>
      </c>
      <c r="X104" s="2">
        <f t="shared" si="23"/>
        <v>37.205631170574399</v>
      </c>
      <c r="Y104" s="2">
        <f t="shared" si="24"/>
        <v>36.981012435536996</v>
      </c>
      <c r="Z104" s="2">
        <f t="shared" si="25"/>
        <v>38.144729510844698</v>
      </c>
      <c r="AA104" s="2">
        <f t="shared" si="26"/>
        <v>38.0634660837108</v>
      </c>
      <c r="AB104" s="64"/>
      <c r="AC104" s="54">
        <f>IF(ISNUMBER(O104),C104/M$15-M$11,"")</f>
        <v>0.28062502399364853</v>
      </c>
      <c r="AD104" s="85">
        <v>45392</v>
      </c>
      <c r="AE104" s="86"/>
      <c r="AF104" s="64"/>
      <c r="AG104" s="64"/>
      <c r="AH104" s="64"/>
      <c r="AI104" s="64"/>
      <c r="AJ104" s="64"/>
      <c r="AK104" s="64"/>
      <c r="AL104" s="64"/>
      <c r="AM104" s="64"/>
      <c r="AN104" s="64"/>
    </row>
    <row r="105" spans="1:40" x14ac:dyDescent="0.25">
      <c r="A105" s="43"/>
      <c r="B105" s="10" t="s">
        <v>60</v>
      </c>
      <c r="C105" s="10">
        <v>3753.5</v>
      </c>
      <c r="D105" s="10">
        <v>2837.5112567246701</v>
      </c>
      <c r="E105" s="43">
        <f>IF(B104=B105,0,MAX(E$4:E104)+1)</f>
        <v>0</v>
      </c>
      <c r="F105" s="43">
        <f t="shared" si="27"/>
        <v>1</v>
      </c>
      <c r="G105" s="43" t="str">
        <f t="shared" si="20"/>
        <v/>
      </c>
      <c r="H105" s="43">
        <f t="shared" si="21"/>
        <v>1</v>
      </c>
      <c r="I105" s="64"/>
      <c r="J105" s="64"/>
      <c r="K105" s="64"/>
      <c r="L105" s="64"/>
      <c r="M105" s="64"/>
      <c r="N105" s="44"/>
      <c r="O105" s="44">
        <f t="shared" si="19"/>
        <v>101</v>
      </c>
      <c r="P105" s="68">
        <f t="shared" si="18"/>
        <v>105</v>
      </c>
      <c r="Q105" s="68">
        <f t="shared" si="18"/>
        <v>837</v>
      </c>
      <c r="R105" s="68">
        <f t="shared" si="18"/>
        <v>1569</v>
      </c>
      <c r="S105" s="68">
        <f t="shared" si="18"/>
        <v>2301</v>
      </c>
      <c r="T105" s="68">
        <f t="shared" si="18"/>
        <v>3033</v>
      </c>
      <c r="U105" s="44"/>
      <c r="V105" s="79">
        <f>IF(ISNUMBER(O105),C105,"")</f>
        <v>3753.5</v>
      </c>
      <c r="W105" s="4">
        <f t="shared" si="22"/>
        <v>2837.5112567246701</v>
      </c>
      <c r="X105" s="2">
        <f t="shared" si="23"/>
        <v>37.310295785639902</v>
      </c>
      <c r="Y105" s="2">
        <f t="shared" si="24"/>
        <v>36.950881058870998</v>
      </c>
      <c r="Z105" s="2">
        <f t="shared" si="25"/>
        <v>38.1194322439408</v>
      </c>
      <c r="AA105" s="2">
        <f t="shared" si="26"/>
        <v>38.212030214179002</v>
      </c>
      <c r="AB105" s="64"/>
      <c r="AC105" s="54">
        <f>IF(ISNUMBER(O105),C105/M$15-M$11,"")</f>
        <v>0.28336287478077971</v>
      </c>
      <c r="AD105" s="85">
        <v>45393</v>
      </c>
      <c r="AE105" s="86"/>
      <c r="AF105" s="64"/>
      <c r="AG105" s="64"/>
      <c r="AH105" s="64"/>
      <c r="AI105" s="64"/>
      <c r="AJ105" s="64"/>
      <c r="AK105" s="64"/>
      <c r="AL105" s="64"/>
      <c r="AM105" s="64"/>
      <c r="AN105" s="64"/>
    </row>
    <row r="106" spans="1:40" x14ac:dyDescent="0.25">
      <c r="A106" s="43"/>
      <c r="B106" s="10" t="s">
        <v>60</v>
      </c>
      <c r="C106" s="10">
        <v>3754.5</v>
      </c>
      <c r="D106" s="10">
        <v>3028.6405287562802</v>
      </c>
      <c r="E106" s="43">
        <f>IF(B105=B106,0,MAX(E$4:E105)+1)</f>
        <v>0</v>
      </c>
      <c r="F106" s="43">
        <f t="shared" si="27"/>
        <v>1</v>
      </c>
      <c r="G106" s="43" t="str">
        <f t="shared" si="20"/>
        <v/>
      </c>
      <c r="H106" s="43">
        <f t="shared" si="21"/>
        <v>1</v>
      </c>
      <c r="I106" s="64"/>
      <c r="J106" s="64"/>
      <c r="K106" s="64"/>
      <c r="L106" s="64"/>
      <c r="M106" s="64"/>
      <c r="N106" s="44"/>
      <c r="O106" s="44">
        <f t="shared" si="19"/>
        <v>102</v>
      </c>
      <c r="P106" s="68">
        <f t="shared" si="18"/>
        <v>106</v>
      </c>
      <c r="Q106" s="68">
        <f t="shared" si="18"/>
        <v>838</v>
      </c>
      <c r="R106" s="68">
        <f t="shared" si="18"/>
        <v>1570</v>
      </c>
      <c r="S106" s="68">
        <f t="shared" si="18"/>
        <v>2302</v>
      </c>
      <c r="T106" s="68">
        <f t="shared" si="18"/>
        <v>3034</v>
      </c>
      <c r="U106" s="44"/>
      <c r="V106" s="79">
        <f>IF(ISNUMBER(O106),C106,"")</f>
        <v>3754.5</v>
      </c>
      <c r="W106" s="4">
        <f t="shared" si="22"/>
        <v>3028.6405287562802</v>
      </c>
      <c r="X106" s="2">
        <f t="shared" si="23"/>
        <v>37.206254192911999</v>
      </c>
      <c r="Y106" s="2">
        <f t="shared" si="24"/>
        <v>37.221733433078903</v>
      </c>
      <c r="Z106" s="2">
        <f t="shared" si="25"/>
        <v>38.176995339822298</v>
      </c>
      <c r="AA106" s="2">
        <f t="shared" si="26"/>
        <v>37.977520397806103</v>
      </c>
      <c r="AB106" s="64"/>
      <c r="AC106" s="54">
        <f>IF(ISNUMBER(O106),C106/M$15-M$11,"")</f>
        <v>0.28610072556791266</v>
      </c>
      <c r="AD106" s="85">
        <v>45394</v>
      </c>
      <c r="AE106" s="86"/>
      <c r="AF106" s="64"/>
      <c r="AG106" s="64"/>
      <c r="AH106" s="64"/>
      <c r="AI106" s="64"/>
      <c r="AJ106" s="64"/>
      <c r="AK106" s="64"/>
      <c r="AL106" s="64"/>
      <c r="AM106" s="64"/>
      <c r="AN106" s="64"/>
    </row>
    <row r="107" spans="1:40" x14ac:dyDescent="0.25">
      <c r="A107" s="43"/>
      <c r="B107" s="10" t="s">
        <v>60</v>
      </c>
      <c r="C107" s="10">
        <v>3755.5</v>
      </c>
      <c r="D107" s="10">
        <v>2512.28864051351</v>
      </c>
      <c r="E107" s="43">
        <f>IF(B106=B107,0,MAX(E$4:E106)+1)</f>
        <v>0</v>
      </c>
      <c r="F107" s="43">
        <f t="shared" si="27"/>
        <v>1</v>
      </c>
      <c r="G107" s="43" t="str">
        <f t="shared" si="20"/>
        <v/>
      </c>
      <c r="H107" s="43">
        <f t="shared" si="21"/>
        <v>1</v>
      </c>
      <c r="I107" s="64"/>
      <c r="J107" s="64"/>
      <c r="K107" s="64"/>
      <c r="L107" s="64"/>
      <c r="M107" s="64"/>
      <c r="N107" s="44"/>
      <c r="O107" s="44">
        <f t="shared" si="19"/>
        <v>103</v>
      </c>
      <c r="P107" s="68">
        <f t="shared" ref="P107:T157" si="28">IF(ISNUMBER($O107),IF($O107=0,P106,P106+1),"")</f>
        <v>107</v>
      </c>
      <c r="Q107" s="68">
        <f t="shared" si="28"/>
        <v>839</v>
      </c>
      <c r="R107" s="68">
        <f t="shared" si="28"/>
        <v>1571</v>
      </c>
      <c r="S107" s="68">
        <f t="shared" si="28"/>
        <v>2303</v>
      </c>
      <c r="T107" s="68">
        <f t="shared" si="28"/>
        <v>3035</v>
      </c>
      <c r="U107" s="44"/>
      <c r="V107" s="79">
        <f>IF(ISNUMBER(O107),C107,"")</f>
        <v>3755.5</v>
      </c>
      <c r="W107" s="4">
        <f t="shared" si="22"/>
        <v>2512.28864051351</v>
      </c>
      <c r="X107" s="2">
        <f t="shared" si="23"/>
        <v>37.133545414417803</v>
      </c>
      <c r="Y107" s="2">
        <f t="shared" si="24"/>
        <v>37.294831910903703</v>
      </c>
      <c r="Z107" s="2">
        <f t="shared" si="25"/>
        <v>37.952745809258303</v>
      </c>
      <c r="AA107" s="2">
        <f t="shared" si="26"/>
        <v>38.1621304303426</v>
      </c>
      <c r="AB107" s="64"/>
      <c r="AC107" s="54">
        <f>IF(ISNUMBER(O107),C107/M$15-M$11,"")</f>
        <v>0.28883857635504384</v>
      </c>
      <c r="AD107" s="85">
        <v>45395</v>
      </c>
      <c r="AE107" s="86"/>
      <c r="AF107" s="64"/>
      <c r="AG107" s="64"/>
      <c r="AH107" s="64"/>
      <c r="AI107" s="64"/>
      <c r="AJ107" s="64"/>
      <c r="AK107" s="64"/>
      <c r="AL107" s="64"/>
      <c r="AM107" s="64"/>
      <c r="AN107" s="64"/>
    </row>
    <row r="108" spans="1:40" x14ac:dyDescent="0.25">
      <c r="A108" s="43"/>
      <c r="B108" s="10" t="s">
        <v>60</v>
      </c>
      <c r="C108" s="10">
        <v>3756.5</v>
      </c>
      <c r="D108" s="10">
        <v>2927.0787689092299</v>
      </c>
      <c r="E108" s="43">
        <f>IF(B107=B108,0,MAX(E$4:E107)+1)</f>
        <v>0</v>
      </c>
      <c r="F108" s="43">
        <f t="shared" si="27"/>
        <v>1</v>
      </c>
      <c r="G108" s="43" t="str">
        <f t="shared" si="20"/>
        <v/>
      </c>
      <c r="H108" s="43">
        <f t="shared" si="21"/>
        <v>1</v>
      </c>
      <c r="I108" s="64"/>
      <c r="J108" s="64"/>
      <c r="K108" s="64"/>
      <c r="L108" s="64"/>
      <c r="M108" s="64"/>
      <c r="N108" s="44"/>
      <c r="O108" s="44">
        <f t="shared" si="19"/>
        <v>104</v>
      </c>
      <c r="P108" s="68">
        <f t="shared" si="28"/>
        <v>108</v>
      </c>
      <c r="Q108" s="68">
        <f t="shared" si="28"/>
        <v>840</v>
      </c>
      <c r="R108" s="68">
        <f t="shared" si="28"/>
        <v>1572</v>
      </c>
      <c r="S108" s="68">
        <f t="shared" si="28"/>
        <v>2304</v>
      </c>
      <c r="T108" s="68">
        <f t="shared" si="28"/>
        <v>3036</v>
      </c>
      <c r="U108" s="44"/>
      <c r="V108" s="79">
        <f>IF(ISNUMBER(O108),C108,"")</f>
        <v>3756.5</v>
      </c>
      <c r="W108" s="4">
        <f t="shared" si="22"/>
        <v>2927.0787689092299</v>
      </c>
      <c r="X108" s="2">
        <f t="shared" si="23"/>
        <v>37.467998139109397</v>
      </c>
      <c r="Y108" s="2">
        <f t="shared" si="24"/>
        <v>37.137826848115701</v>
      </c>
      <c r="Z108" s="2">
        <f t="shared" si="25"/>
        <v>38.281436602073498</v>
      </c>
      <c r="AA108" s="2">
        <f t="shared" si="26"/>
        <v>38.097817598282603</v>
      </c>
      <c r="AB108" s="64"/>
      <c r="AC108" s="54">
        <f>IF(ISNUMBER(O108),C108/M$15-M$11,"")</f>
        <v>0.2915764271421768</v>
      </c>
      <c r="AD108" s="85">
        <v>45396</v>
      </c>
      <c r="AE108" s="86"/>
      <c r="AF108" s="64"/>
      <c r="AG108" s="64"/>
      <c r="AH108" s="64"/>
      <c r="AI108" s="64"/>
      <c r="AJ108" s="64"/>
      <c r="AK108" s="64"/>
      <c r="AL108" s="64"/>
      <c r="AM108" s="64"/>
      <c r="AN108" s="64"/>
    </row>
    <row r="109" spans="1:40" x14ac:dyDescent="0.25">
      <c r="A109" s="43"/>
      <c r="B109" s="10" t="s">
        <v>60</v>
      </c>
      <c r="C109" s="10">
        <v>3757.5</v>
      </c>
      <c r="D109" s="10">
        <v>2959.7580055595599</v>
      </c>
      <c r="E109" s="43">
        <f>IF(B108=B109,0,MAX(E$4:E108)+1)</f>
        <v>0</v>
      </c>
      <c r="F109" s="43">
        <f t="shared" si="27"/>
        <v>1</v>
      </c>
      <c r="G109" s="43" t="str">
        <f t="shared" si="20"/>
        <v/>
      </c>
      <c r="H109" s="43">
        <f t="shared" si="21"/>
        <v>1</v>
      </c>
      <c r="I109" s="64"/>
      <c r="J109" s="64"/>
      <c r="K109" s="64"/>
      <c r="L109" s="64"/>
      <c r="M109" s="64"/>
      <c r="N109" s="44"/>
      <c r="O109" s="44">
        <f t="shared" si="19"/>
        <v>105</v>
      </c>
      <c r="P109" s="68">
        <f t="shared" si="28"/>
        <v>109</v>
      </c>
      <c r="Q109" s="68">
        <f t="shared" si="28"/>
        <v>841</v>
      </c>
      <c r="R109" s="68">
        <f t="shared" si="28"/>
        <v>1573</v>
      </c>
      <c r="S109" s="68">
        <f t="shared" si="28"/>
        <v>2305</v>
      </c>
      <c r="T109" s="68">
        <f t="shared" si="28"/>
        <v>3037</v>
      </c>
      <c r="U109" s="44"/>
      <c r="V109" s="79">
        <f>IF(ISNUMBER(O109),C109,"")</f>
        <v>3757.5</v>
      </c>
      <c r="W109" s="4">
        <f t="shared" si="22"/>
        <v>2959.7580055595599</v>
      </c>
      <c r="X109" s="2">
        <f t="shared" si="23"/>
        <v>37.160510218410202</v>
      </c>
      <c r="Y109" s="2">
        <f t="shared" si="24"/>
        <v>36.985149083425803</v>
      </c>
      <c r="Z109" s="2">
        <f t="shared" si="25"/>
        <v>38.202292614841198</v>
      </c>
      <c r="AA109" s="2">
        <f t="shared" si="26"/>
        <v>38.073096918011402</v>
      </c>
      <c r="AB109" s="64"/>
      <c r="AC109" s="54">
        <f>IF(ISNUMBER(O109),C109/M$15-M$11,"")</f>
        <v>0.29431427792930798</v>
      </c>
      <c r="AD109" s="85">
        <v>45397</v>
      </c>
      <c r="AE109" s="86"/>
      <c r="AF109" s="64"/>
      <c r="AG109" s="64"/>
      <c r="AH109" s="64"/>
      <c r="AI109" s="64"/>
      <c r="AJ109" s="64"/>
      <c r="AK109" s="64"/>
      <c r="AL109" s="64"/>
      <c r="AM109" s="64"/>
      <c r="AN109" s="64"/>
    </row>
    <row r="110" spans="1:40" x14ac:dyDescent="0.25">
      <c r="A110" s="43"/>
      <c r="B110" s="10" t="s">
        <v>60</v>
      </c>
      <c r="C110" s="10">
        <v>3758.5</v>
      </c>
      <c r="D110" s="10">
        <v>3159.7506637083002</v>
      </c>
      <c r="E110" s="43">
        <f>IF(B109=B110,0,MAX(E$4:E109)+1)</f>
        <v>0</v>
      </c>
      <c r="F110" s="43">
        <f t="shared" si="27"/>
        <v>1</v>
      </c>
      <c r="G110" s="43" t="str">
        <f t="shared" si="20"/>
        <v/>
      </c>
      <c r="H110" s="43">
        <f t="shared" si="21"/>
        <v>1</v>
      </c>
      <c r="I110" s="64"/>
      <c r="J110" s="64"/>
      <c r="K110" s="64"/>
      <c r="L110" s="64"/>
      <c r="M110" s="64"/>
      <c r="N110" s="44"/>
      <c r="O110" s="44">
        <f t="shared" si="19"/>
        <v>106</v>
      </c>
      <c r="P110" s="68">
        <f t="shared" si="28"/>
        <v>110</v>
      </c>
      <c r="Q110" s="68">
        <f t="shared" si="28"/>
        <v>842</v>
      </c>
      <c r="R110" s="68">
        <f t="shared" si="28"/>
        <v>1574</v>
      </c>
      <c r="S110" s="68">
        <f t="shared" si="28"/>
        <v>2306</v>
      </c>
      <c r="T110" s="68">
        <f t="shared" si="28"/>
        <v>3038</v>
      </c>
      <c r="U110" s="44"/>
      <c r="V110" s="79">
        <f>IF(ISNUMBER(O110),C110,"")</f>
        <v>3758.5</v>
      </c>
      <c r="W110" s="4">
        <f t="shared" si="22"/>
        <v>3159.7506637083002</v>
      </c>
      <c r="X110" s="2">
        <f t="shared" si="23"/>
        <v>37.290089048059897</v>
      </c>
      <c r="Y110" s="2">
        <f t="shared" si="24"/>
        <v>37.0127874281442</v>
      </c>
      <c r="Z110" s="2">
        <f t="shared" si="25"/>
        <v>37.962672705202003</v>
      </c>
      <c r="AA110" s="2">
        <f t="shared" si="26"/>
        <v>37.974511460879903</v>
      </c>
      <c r="AB110" s="64"/>
      <c r="AC110" s="54">
        <f>IF(ISNUMBER(O110),C110/M$15-M$11,"")</f>
        <v>0.29705212871644093</v>
      </c>
      <c r="AD110" s="85">
        <v>45398</v>
      </c>
      <c r="AE110" s="86"/>
      <c r="AF110" s="64"/>
      <c r="AG110" s="64"/>
      <c r="AH110" s="64"/>
      <c r="AI110" s="64"/>
      <c r="AJ110" s="64"/>
      <c r="AK110" s="64"/>
      <c r="AL110" s="64"/>
      <c r="AM110" s="64"/>
      <c r="AN110" s="64"/>
    </row>
    <row r="111" spans="1:40" x14ac:dyDescent="0.25">
      <c r="A111" s="43"/>
      <c r="B111" s="10" t="s">
        <v>60</v>
      </c>
      <c r="C111" s="10">
        <v>3759.5</v>
      </c>
      <c r="D111" s="10">
        <v>2738.5124146389498</v>
      </c>
      <c r="E111" s="43">
        <f>IF(B110=B111,0,MAX(E$4:E110)+1)</f>
        <v>0</v>
      </c>
      <c r="F111" s="43">
        <f t="shared" si="27"/>
        <v>1</v>
      </c>
      <c r="G111" s="43" t="str">
        <f t="shared" si="20"/>
        <v/>
      </c>
      <c r="H111" s="43">
        <f t="shared" si="21"/>
        <v>1</v>
      </c>
      <c r="I111" s="64"/>
      <c r="J111" s="64"/>
      <c r="K111" s="64"/>
      <c r="L111" s="64"/>
      <c r="M111" s="64"/>
      <c r="N111" s="44"/>
      <c r="O111" s="44">
        <f t="shared" si="19"/>
        <v>107</v>
      </c>
      <c r="P111" s="68">
        <f t="shared" si="28"/>
        <v>111</v>
      </c>
      <c r="Q111" s="68">
        <f t="shared" si="28"/>
        <v>843</v>
      </c>
      <c r="R111" s="68">
        <f t="shared" si="28"/>
        <v>1575</v>
      </c>
      <c r="S111" s="68">
        <f t="shared" si="28"/>
        <v>2307</v>
      </c>
      <c r="T111" s="68">
        <f t="shared" si="28"/>
        <v>3039</v>
      </c>
      <c r="U111" s="44"/>
      <c r="V111" s="79">
        <f>IF(ISNUMBER(O111),C111,"")</f>
        <v>3759.5</v>
      </c>
      <c r="W111" s="4">
        <f t="shared" si="22"/>
        <v>2738.5124146389498</v>
      </c>
      <c r="X111" s="2">
        <f t="shared" si="23"/>
        <v>37.077068374904798</v>
      </c>
      <c r="Y111" s="2">
        <f t="shared" si="24"/>
        <v>37.149452221349598</v>
      </c>
      <c r="Z111" s="2">
        <f t="shared" si="25"/>
        <v>38.161805423689501</v>
      </c>
      <c r="AA111" s="2">
        <f t="shared" si="26"/>
        <v>38.101186998635001</v>
      </c>
      <c r="AB111" s="64"/>
      <c r="AC111" s="54">
        <f>IF(ISNUMBER(O111),C111/M$15-M$11,"")</f>
        <v>0.29978997950357389</v>
      </c>
      <c r="AD111" s="85">
        <v>45399</v>
      </c>
      <c r="AE111" s="86"/>
      <c r="AF111" s="64"/>
      <c r="AG111" s="64"/>
      <c r="AH111" s="64"/>
      <c r="AI111" s="64"/>
      <c r="AJ111" s="64"/>
      <c r="AK111" s="64"/>
      <c r="AL111" s="64"/>
      <c r="AM111" s="64"/>
      <c r="AN111" s="64"/>
    </row>
    <row r="112" spans="1:40" x14ac:dyDescent="0.25">
      <c r="A112" s="43"/>
      <c r="B112" s="10" t="s">
        <v>60</v>
      </c>
      <c r="C112" s="10">
        <v>3760.5</v>
      </c>
      <c r="D112" s="10">
        <v>2757.0347997589001</v>
      </c>
      <c r="E112" s="43">
        <f>IF(B111=B112,0,MAX(E$4:E111)+1)</f>
        <v>0</v>
      </c>
      <c r="F112" s="43">
        <f t="shared" si="27"/>
        <v>1</v>
      </c>
      <c r="G112" s="43" t="str">
        <f t="shared" si="20"/>
        <v/>
      </c>
      <c r="H112" s="43">
        <f t="shared" si="21"/>
        <v>1</v>
      </c>
      <c r="I112" s="64"/>
      <c r="J112" s="64"/>
      <c r="K112" s="64"/>
      <c r="L112" s="64"/>
      <c r="M112" s="64"/>
      <c r="N112" s="44"/>
      <c r="O112" s="44">
        <f t="shared" si="19"/>
        <v>108</v>
      </c>
      <c r="P112" s="68">
        <f t="shared" si="28"/>
        <v>112</v>
      </c>
      <c r="Q112" s="68">
        <f t="shared" si="28"/>
        <v>844</v>
      </c>
      <c r="R112" s="68">
        <f t="shared" si="28"/>
        <v>1576</v>
      </c>
      <c r="S112" s="68">
        <f t="shared" si="28"/>
        <v>2308</v>
      </c>
      <c r="T112" s="68">
        <f t="shared" si="28"/>
        <v>3040</v>
      </c>
      <c r="U112" s="44"/>
      <c r="V112" s="79">
        <f>IF(ISNUMBER(O112),C112,"")</f>
        <v>3760.5</v>
      </c>
      <c r="W112" s="4">
        <f t="shared" si="22"/>
        <v>2757.0347997589001</v>
      </c>
      <c r="X112" s="2">
        <f t="shared" si="23"/>
        <v>37.174892053478501</v>
      </c>
      <c r="Y112" s="2">
        <f t="shared" si="24"/>
        <v>37.012757139978298</v>
      </c>
      <c r="Z112" s="2">
        <f t="shared" si="25"/>
        <v>38.100994273025101</v>
      </c>
      <c r="AA112" s="2">
        <f t="shared" si="26"/>
        <v>38.263956513580702</v>
      </c>
      <c r="AB112" s="64"/>
      <c r="AC112" s="54">
        <f>IF(ISNUMBER(O112),C112/M$15-M$11,"")</f>
        <v>0.30252783029070507</v>
      </c>
      <c r="AD112" s="85">
        <v>45400</v>
      </c>
      <c r="AE112" s="86"/>
      <c r="AF112" s="64"/>
      <c r="AG112" s="64"/>
      <c r="AH112" s="64"/>
      <c r="AI112" s="64"/>
      <c r="AJ112" s="64"/>
      <c r="AK112" s="64"/>
      <c r="AL112" s="64"/>
      <c r="AM112" s="64"/>
      <c r="AN112" s="64"/>
    </row>
    <row r="113" spans="1:40" x14ac:dyDescent="0.25">
      <c r="A113" s="43"/>
      <c r="B113" s="10" t="s">
        <v>60</v>
      </c>
      <c r="C113" s="10">
        <v>3761.5</v>
      </c>
      <c r="D113" s="10">
        <v>3347.3009290541299</v>
      </c>
      <c r="E113" s="43">
        <f>IF(B112=B113,0,MAX(E$4:E112)+1)</f>
        <v>0</v>
      </c>
      <c r="F113" s="43">
        <f t="shared" si="27"/>
        <v>1</v>
      </c>
      <c r="G113" s="43" t="str">
        <f t="shared" si="20"/>
        <v/>
      </c>
      <c r="H113" s="43">
        <f t="shared" si="21"/>
        <v>1</v>
      </c>
      <c r="I113" s="64"/>
      <c r="J113" s="64"/>
      <c r="K113" s="64"/>
      <c r="L113" s="64"/>
      <c r="M113" s="64"/>
      <c r="N113" s="44"/>
      <c r="O113" s="44">
        <f t="shared" si="19"/>
        <v>109</v>
      </c>
      <c r="P113" s="68">
        <f t="shared" si="28"/>
        <v>113</v>
      </c>
      <c r="Q113" s="68">
        <f t="shared" si="28"/>
        <v>845</v>
      </c>
      <c r="R113" s="68">
        <f t="shared" si="28"/>
        <v>1577</v>
      </c>
      <c r="S113" s="68">
        <f t="shared" si="28"/>
        <v>2309</v>
      </c>
      <c r="T113" s="68">
        <f t="shared" si="28"/>
        <v>3041</v>
      </c>
      <c r="U113" s="44"/>
      <c r="V113" s="79">
        <f>IF(ISNUMBER(O113),C113,"")</f>
        <v>3761.5</v>
      </c>
      <c r="W113" s="4">
        <f t="shared" si="22"/>
        <v>3347.3009290541299</v>
      </c>
      <c r="X113" s="2">
        <f t="shared" si="23"/>
        <v>37.132286501734299</v>
      </c>
      <c r="Y113" s="2">
        <f t="shared" si="24"/>
        <v>37.218312128038697</v>
      </c>
      <c r="Z113" s="2">
        <f t="shared" si="25"/>
        <v>38.211044992457197</v>
      </c>
      <c r="AA113" s="2">
        <f t="shared" si="26"/>
        <v>38.194183293365299</v>
      </c>
      <c r="AB113" s="64"/>
      <c r="AC113" s="54">
        <f>IF(ISNUMBER(O113),C113/M$15-M$11,"")</f>
        <v>0.30526568107783802</v>
      </c>
      <c r="AD113" s="85">
        <v>45401</v>
      </c>
      <c r="AE113" s="86"/>
      <c r="AF113" s="64"/>
      <c r="AG113" s="64"/>
      <c r="AH113" s="64"/>
      <c r="AI113" s="64"/>
      <c r="AJ113" s="64"/>
      <c r="AK113" s="64"/>
      <c r="AL113" s="64"/>
      <c r="AM113" s="64"/>
      <c r="AN113" s="64"/>
    </row>
    <row r="114" spans="1:40" x14ac:dyDescent="0.25">
      <c r="A114" s="43"/>
      <c r="B114" s="10" t="s">
        <v>60</v>
      </c>
      <c r="C114" s="10">
        <v>3762.5</v>
      </c>
      <c r="D114" s="10">
        <v>2901.50020699064</v>
      </c>
      <c r="E114" s="43">
        <f>IF(B113=B114,0,MAX(E$4:E113)+1)</f>
        <v>0</v>
      </c>
      <c r="F114" s="43">
        <f t="shared" si="27"/>
        <v>1</v>
      </c>
      <c r="G114" s="43" t="str">
        <f t="shared" si="20"/>
        <v/>
      </c>
      <c r="H114" s="43">
        <f t="shared" si="21"/>
        <v>1</v>
      </c>
      <c r="I114" s="64"/>
      <c r="J114" s="64"/>
      <c r="K114" s="64"/>
      <c r="L114" s="64"/>
      <c r="M114" s="64"/>
      <c r="N114" s="44"/>
      <c r="O114" s="44">
        <f t="shared" si="19"/>
        <v>110</v>
      </c>
      <c r="P114" s="68">
        <f t="shared" si="28"/>
        <v>114</v>
      </c>
      <c r="Q114" s="68">
        <f t="shared" si="28"/>
        <v>846</v>
      </c>
      <c r="R114" s="68">
        <f t="shared" si="28"/>
        <v>1578</v>
      </c>
      <c r="S114" s="68">
        <f t="shared" si="28"/>
        <v>2310</v>
      </c>
      <c r="T114" s="68">
        <f t="shared" si="28"/>
        <v>3042</v>
      </c>
      <c r="U114" s="44"/>
      <c r="V114" s="79">
        <f>IF(ISNUMBER(O114),C114,"")</f>
        <v>3762.5</v>
      </c>
      <c r="W114" s="4">
        <f t="shared" si="22"/>
        <v>2901.50020699064</v>
      </c>
      <c r="X114" s="2">
        <f t="shared" si="23"/>
        <v>37.025234495169499</v>
      </c>
      <c r="Y114" s="2">
        <f t="shared" si="24"/>
        <v>37.249224783831998</v>
      </c>
      <c r="Z114" s="2">
        <f t="shared" si="25"/>
        <v>38.174752210301101</v>
      </c>
      <c r="AA114" s="2">
        <f t="shared" si="26"/>
        <v>37.999050773726204</v>
      </c>
      <c r="AB114" s="64"/>
      <c r="AC114" s="54">
        <f>IF(ISNUMBER(O114),C114/M$15-M$11,"")</f>
        <v>0.3080035318649692</v>
      </c>
      <c r="AD114" s="85">
        <v>45402</v>
      </c>
      <c r="AE114" s="86"/>
      <c r="AF114" s="64"/>
      <c r="AG114" s="64"/>
      <c r="AH114" s="64"/>
      <c r="AI114" s="64"/>
      <c r="AJ114" s="64"/>
      <c r="AK114" s="64"/>
      <c r="AL114" s="64"/>
      <c r="AM114" s="64"/>
      <c r="AN114" s="64"/>
    </row>
    <row r="115" spans="1:40" x14ac:dyDescent="0.25">
      <c r="A115" s="43"/>
      <c r="B115" s="10" t="s">
        <v>60</v>
      </c>
      <c r="C115" s="10">
        <v>3763.5</v>
      </c>
      <c r="D115" s="10">
        <v>2753.3592180836899</v>
      </c>
      <c r="E115" s="43">
        <f>IF(B114=B115,0,MAX(E$4:E114)+1)</f>
        <v>0</v>
      </c>
      <c r="F115" s="43">
        <f t="shared" si="27"/>
        <v>1</v>
      </c>
      <c r="G115" s="43" t="str">
        <f t="shared" si="20"/>
        <v/>
      </c>
      <c r="H115" s="43">
        <f t="shared" si="21"/>
        <v>1</v>
      </c>
      <c r="I115" s="64"/>
      <c r="J115" s="64"/>
      <c r="K115" s="64"/>
      <c r="L115" s="64"/>
      <c r="M115" s="64"/>
      <c r="N115" s="44"/>
      <c r="O115" s="44">
        <f t="shared" si="19"/>
        <v>111</v>
      </c>
      <c r="P115" s="68">
        <f t="shared" si="28"/>
        <v>115</v>
      </c>
      <c r="Q115" s="68">
        <f t="shared" si="28"/>
        <v>847</v>
      </c>
      <c r="R115" s="68">
        <f t="shared" si="28"/>
        <v>1579</v>
      </c>
      <c r="S115" s="68">
        <f t="shared" si="28"/>
        <v>2311</v>
      </c>
      <c r="T115" s="68">
        <f t="shared" si="28"/>
        <v>3043</v>
      </c>
      <c r="U115" s="44"/>
      <c r="V115" s="79">
        <f>IF(ISNUMBER(O115),C115,"")</f>
        <v>3763.5</v>
      </c>
      <c r="W115" s="4">
        <f t="shared" si="22"/>
        <v>2753.3592180836899</v>
      </c>
      <c r="X115" s="2">
        <f t="shared" si="23"/>
        <v>37.247693714202498</v>
      </c>
      <c r="Y115" s="2">
        <f t="shared" si="24"/>
        <v>37.163871987905203</v>
      </c>
      <c r="Z115" s="2">
        <f t="shared" si="25"/>
        <v>38.157656190893299</v>
      </c>
      <c r="AA115" s="2">
        <f t="shared" si="26"/>
        <v>38.091104813722303</v>
      </c>
      <c r="AB115" s="64"/>
      <c r="AC115" s="54">
        <f>IF(ISNUMBER(O115),C115/M$15-M$11,"")</f>
        <v>0.31074138265210216</v>
      </c>
      <c r="AD115" s="85">
        <v>45403</v>
      </c>
      <c r="AE115" s="86"/>
      <c r="AF115" s="64"/>
      <c r="AG115" s="64"/>
      <c r="AH115" s="64"/>
      <c r="AI115" s="64"/>
      <c r="AJ115" s="64"/>
      <c r="AK115" s="64"/>
      <c r="AL115" s="64"/>
      <c r="AM115" s="64"/>
      <c r="AN115" s="64"/>
    </row>
    <row r="116" spans="1:40" x14ac:dyDescent="0.25">
      <c r="A116" s="43"/>
      <c r="B116" s="10" t="s">
        <v>60</v>
      </c>
      <c r="C116" s="10">
        <v>3764.5</v>
      </c>
      <c r="D116" s="10">
        <v>3051.2529317773001</v>
      </c>
      <c r="E116" s="43">
        <f>IF(B115=B116,0,MAX(E$4:E115)+1)</f>
        <v>0</v>
      </c>
      <c r="F116" s="43">
        <f t="shared" si="27"/>
        <v>1</v>
      </c>
      <c r="G116" s="43" t="str">
        <f t="shared" si="20"/>
        <v/>
      </c>
      <c r="H116" s="43">
        <f t="shared" si="21"/>
        <v>1</v>
      </c>
      <c r="I116" s="64"/>
      <c r="J116" s="64"/>
      <c r="K116" s="64"/>
      <c r="L116" s="64"/>
      <c r="M116" s="64"/>
      <c r="N116" s="44"/>
      <c r="O116" s="44">
        <f t="shared" si="19"/>
        <v>112</v>
      </c>
      <c r="P116" s="68">
        <f t="shared" si="28"/>
        <v>116</v>
      </c>
      <c r="Q116" s="68">
        <f t="shared" si="28"/>
        <v>848</v>
      </c>
      <c r="R116" s="68">
        <f t="shared" si="28"/>
        <v>1580</v>
      </c>
      <c r="S116" s="68">
        <f t="shared" si="28"/>
        <v>2312</v>
      </c>
      <c r="T116" s="68">
        <f t="shared" si="28"/>
        <v>3044</v>
      </c>
      <c r="U116" s="44"/>
      <c r="V116" s="79">
        <f>IF(ISNUMBER(O116),C116,"")</f>
        <v>3764.5</v>
      </c>
      <c r="W116" s="4">
        <f t="shared" si="22"/>
        <v>3051.2529317773001</v>
      </c>
      <c r="X116" s="2">
        <f t="shared" si="23"/>
        <v>37.341130622640001</v>
      </c>
      <c r="Y116" s="2">
        <f t="shared" si="24"/>
        <v>37.172025752836099</v>
      </c>
      <c r="Z116" s="2">
        <f t="shared" si="25"/>
        <v>38.238399124322498</v>
      </c>
      <c r="AA116" s="2">
        <f t="shared" si="26"/>
        <v>38.298439464916001</v>
      </c>
      <c r="AB116" s="64"/>
      <c r="AC116" s="54">
        <f>IF(ISNUMBER(O116),C116/M$15-M$11,"")</f>
        <v>0.31347923343923334</v>
      </c>
      <c r="AD116" s="85">
        <v>45404</v>
      </c>
      <c r="AE116" s="86"/>
      <c r="AF116" s="64"/>
      <c r="AG116" s="64"/>
      <c r="AH116" s="64"/>
      <c r="AI116" s="64"/>
      <c r="AJ116" s="64"/>
      <c r="AK116" s="64"/>
      <c r="AL116" s="64"/>
      <c r="AM116" s="64"/>
      <c r="AN116" s="64"/>
    </row>
    <row r="117" spans="1:40" x14ac:dyDescent="0.25">
      <c r="A117" s="43"/>
      <c r="B117" s="10" t="s">
        <v>60</v>
      </c>
      <c r="C117" s="10">
        <v>3765.5</v>
      </c>
      <c r="D117" s="10">
        <v>2983.2875698289799</v>
      </c>
      <c r="E117" s="43">
        <f>IF(B116=B117,0,MAX(E$4:E116)+1)</f>
        <v>0</v>
      </c>
      <c r="F117" s="43">
        <f t="shared" si="27"/>
        <v>1</v>
      </c>
      <c r="G117" s="43" t="str">
        <f t="shared" si="20"/>
        <v/>
      </c>
      <c r="H117" s="43">
        <f t="shared" si="21"/>
        <v>1</v>
      </c>
      <c r="I117" s="64"/>
      <c r="J117" s="64"/>
      <c r="K117" s="64"/>
      <c r="L117" s="64"/>
      <c r="M117" s="64"/>
      <c r="N117" s="44"/>
      <c r="O117" s="44">
        <f t="shared" si="19"/>
        <v>113</v>
      </c>
      <c r="P117" s="68">
        <f t="shared" si="28"/>
        <v>117</v>
      </c>
      <c r="Q117" s="68">
        <f t="shared" si="28"/>
        <v>849</v>
      </c>
      <c r="R117" s="68">
        <f t="shared" si="28"/>
        <v>1581</v>
      </c>
      <c r="S117" s="68">
        <f t="shared" si="28"/>
        <v>2313</v>
      </c>
      <c r="T117" s="68">
        <f t="shared" si="28"/>
        <v>3045</v>
      </c>
      <c r="U117" s="44"/>
      <c r="V117" s="79">
        <f>IF(ISNUMBER(O117),C117,"")</f>
        <v>3765.5</v>
      </c>
      <c r="W117" s="4">
        <f t="shared" si="22"/>
        <v>2983.2875698289799</v>
      </c>
      <c r="X117" s="2">
        <f t="shared" si="23"/>
        <v>37.127992253740402</v>
      </c>
      <c r="Y117" s="2">
        <f t="shared" si="24"/>
        <v>37.124184336070698</v>
      </c>
      <c r="Z117" s="2">
        <f t="shared" si="25"/>
        <v>38.119102770382902</v>
      </c>
      <c r="AA117" s="2">
        <f t="shared" si="26"/>
        <v>38.158442965049403</v>
      </c>
      <c r="AB117" s="64"/>
      <c r="AC117" s="54">
        <f>IF(ISNUMBER(O117),C117/M$15-M$11,"")</f>
        <v>0.3162170842263663</v>
      </c>
      <c r="AD117" s="85">
        <v>45405</v>
      </c>
      <c r="AE117" s="86"/>
      <c r="AF117" s="64"/>
      <c r="AG117" s="64"/>
      <c r="AH117" s="64"/>
      <c r="AI117" s="64"/>
      <c r="AJ117" s="64"/>
      <c r="AK117" s="64"/>
      <c r="AL117" s="64"/>
      <c r="AM117" s="64"/>
      <c r="AN117" s="64"/>
    </row>
    <row r="118" spans="1:40" x14ac:dyDescent="0.25">
      <c r="A118" s="43"/>
      <c r="B118" s="10" t="s">
        <v>60</v>
      </c>
      <c r="C118" s="10">
        <v>3766.5</v>
      </c>
      <c r="D118" s="10">
        <v>3194.8918072903398</v>
      </c>
      <c r="E118" s="43">
        <f>IF(B117=B118,0,MAX(E$4:E117)+1)</f>
        <v>0</v>
      </c>
      <c r="F118" s="43">
        <f t="shared" si="27"/>
        <v>1</v>
      </c>
      <c r="G118" s="43" t="str">
        <f t="shared" si="20"/>
        <v/>
      </c>
      <c r="H118" s="43">
        <f t="shared" si="21"/>
        <v>1</v>
      </c>
      <c r="I118" s="64"/>
      <c r="J118" s="64"/>
      <c r="K118" s="64"/>
      <c r="L118" s="64"/>
      <c r="M118" s="64"/>
      <c r="N118" s="44"/>
      <c r="O118" s="44">
        <f t="shared" si="19"/>
        <v>114</v>
      </c>
      <c r="P118" s="68">
        <f t="shared" si="28"/>
        <v>118</v>
      </c>
      <c r="Q118" s="68">
        <f t="shared" si="28"/>
        <v>850</v>
      </c>
      <c r="R118" s="68">
        <f t="shared" si="28"/>
        <v>1582</v>
      </c>
      <c r="S118" s="68">
        <f t="shared" si="28"/>
        <v>2314</v>
      </c>
      <c r="T118" s="68">
        <f t="shared" si="28"/>
        <v>3046</v>
      </c>
      <c r="U118" s="44"/>
      <c r="V118" s="79">
        <f>IF(ISNUMBER(O118),C118,"")</f>
        <v>3766.5</v>
      </c>
      <c r="W118" s="4">
        <f t="shared" si="22"/>
        <v>3194.8918072903398</v>
      </c>
      <c r="X118" s="2">
        <f t="shared" si="23"/>
        <v>37.296061844421097</v>
      </c>
      <c r="Y118" s="2">
        <f t="shared" si="24"/>
        <v>37.248068215440398</v>
      </c>
      <c r="Z118" s="2">
        <f t="shared" si="25"/>
        <v>38.322556499917603</v>
      </c>
      <c r="AA118" s="2">
        <f t="shared" si="26"/>
        <v>38.217792957237499</v>
      </c>
      <c r="AB118" s="64"/>
      <c r="AC118" s="54">
        <f>IF(ISNUMBER(O118),C118/M$15-M$11,"")</f>
        <v>0.31895493501349748</v>
      </c>
      <c r="AD118" s="85">
        <v>45406</v>
      </c>
      <c r="AE118" s="86"/>
      <c r="AF118" s="64"/>
      <c r="AG118" s="64"/>
      <c r="AH118" s="64"/>
      <c r="AI118" s="64"/>
      <c r="AJ118" s="64"/>
      <c r="AK118" s="64"/>
      <c r="AL118" s="64"/>
      <c r="AM118" s="64"/>
      <c r="AN118" s="64"/>
    </row>
    <row r="119" spans="1:40" x14ac:dyDescent="0.25">
      <c r="A119" s="43"/>
      <c r="B119" s="10" t="s">
        <v>60</v>
      </c>
      <c r="C119" s="10">
        <v>3767.5</v>
      </c>
      <c r="D119" s="10">
        <v>2457.7053672193401</v>
      </c>
      <c r="E119" s="43">
        <f>IF(B118=B119,0,MAX(E$4:E118)+1)</f>
        <v>0</v>
      </c>
      <c r="F119" s="43">
        <f t="shared" si="27"/>
        <v>1</v>
      </c>
      <c r="G119" s="43" t="str">
        <f t="shared" si="20"/>
        <v/>
      </c>
      <c r="H119" s="43">
        <f t="shared" si="21"/>
        <v>1</v>
      </c>
      <c r="I119" s="64"/>
      <c r="J119" s="64"/>
      <c r="K119" s="64"/>
      <c r="L119" s="64"/>
      <c r="M119" s="64"/>
      <c r="N119" s="44"/>
      <c r="O119" s="44">
        <f t="shared" si="19"/>
        <v>115</v>
      </c>
      <c r="P119" s="68">
        <f t="shared" si="28"/>
        <v>119</v>
      </c>
      <c r="Q119" s="68">
        <f t="shared" si="28"/>
        <v>851</v>
      </c>
      <c r="R119" s="68">
        <f t="shared" si="28"/>
        <v>1583</v>
      </c>
      <c r="S119" s="68">
        <f t="shared" si="28"/>
        <v>2315</v>
      </c>
      <c r="T119" s="68">
        <f t="shared" si="28"/>
        <v>3047</v>
      </c>
      <c r="U119" s="44"/>
      <c r="V119" s="79">
        <f>IF(ISNUMBER(O119),C119,"")</f>
        <v>3767.5</v>
      </c>
      <c r="W119" s="4">
        <f t="shared" si="22"/>
        <v>2457.7053672193401</v>
      </c>
      <c r="X119" s="2">
        <f t="shared" si="23"/>
        <v>37.294771873507997</v>
      </c>
      <c r="Y119" s="2">
        <f t="shared" si="24"/>
        <v>37.3870134252467</v>
      </c>
      <c r="Z119" s="2">
        <f t="shared" si="25"/>
        <v>38.156867416699299</v>
      </c>
      <c r="AA119" s="2">
        <f t="shared" si="26"/>
        <v>38.188664110553702</v>
      </c>
      <c r="AB119" s="64"/>
      <c r="AC119" s="54">
        <f>IF(ISNUMBER(O119),C119/M$15-M$11,"")</f>
        <v>0.32169278580063043</v>
      </c>
      <c r="AD119" s="85">
        <v>45407</v>
      </c>
      <c r="AE119" s="86"/>
      <c r="AF119" s="64"/>
      <c r="AG119" s="64"/>
      <c r="AH119" s="64"/>
      <c r="AI119" s="64"/>
      <c r="AJ119" s="64"/>
      <c r="AK119" s="64"/>
      <c r="AL119" s="64"/>
      <c r="AM119" s="64"/>
      <c r="AN119" s="64"/>
    </row>
    <row r="120" spans="1:40" x14ac:dyDescent="0.25">
      <c r="A120" s="43"/>
      <c r="B120" s="10" t="s">
        <v>60</v>
      </c>
      <c r="C120" s="10">
        <v>3768.5</v>
      </c>
      <c r="D120" s="10">
        <v>2622.2929061958898</v>
      </c>
      <c r="E120" s="43">
        <f>IF(B119=B120,0,MAX(E$4:E119)+1)</f>
        <v>0</v>
      </c>
      <c r="F120" s="43">
        <f t="shared" si="27"/>
        <v>1</v>
      </c>
      <c r="G120" s="43" t="str">
        <f t="shared" si="20"/>
        <v/>
      </c>
      <c r="H120" s="43">
        <f t="shared" si="21"/>
        <v>1</v>
      </c>
      <c r="I120" s="64"/>
      <c r="J120" s="64"/>
      <c r="K120" s="64"/>
      <c r="L120" s="64"/>
      <c r="M120" s="64"/>
      <c r="N120" s="44"/>
      <c r="O120" s="44">
        <f t="shared" si="19"/>
        <v>116</v>
      </c>
      <c r="P120" s="68">
        <f t="shared" si="28"/>
        <v>120</v>
      </c>
      <c r="Q120" s="68">
        <f t="shared" si="28"/>
        <v>852</v>
      </c>
      <c r="R120" s="68">
        <f t="shared" si="28"/>
        <v>1584</v>
      </c>
      <c r="S120" s="68">
        <f t="shared" si="28"/>
        <v>2316</v>
      </c>
      <c r="T120" s="68">
        <f t="shared" si="28"/>
        <v>3048</v>
      </c>
      <c r="U120" s="44"/>
      <c r="V120" s="79">
        <f>IF(ISNUMBER(O120),C120,"")</f>
        <v>3768.5</v>
      </c>
      <c r="W120" s="4">
        <f t="shared" si="22"/>
        <v>2622.2929061958898</v>
      </c>
      <c r="X120" s="2">
        <f t="shared" si="23"/>
        <v>37.290982707038197</v>
      </c>
      <c r="Y120" s="2">
        <f t="shared" si="24"/>
        <v>37.0731137105317</v>
      </c>
      <c r="Z120" s="2">
        <f t="shared" si="25"/>
        <v>38.055451056997498</v>
      </c>
      <c r="AA120" s="2">
        <f t="shared" si="26"/>
        <v>38.1052840636901</v>
      </c>
      <c r="AB120" s="64"/>
      <c r="AC120" s="54">
        <f>IF(ISNUMBER(O120),C120/M$15-M$11,"")</f>
        <v>0.32443063658776161</v>
      </c>
      <c r="AD120" s="85">
        <v>45408</v>
      </c>
      <c r="AE120" s="86"/>
      <c r="AF120" s="64"/>
      <c r="AG120" s="64"/>
      <c r="AH120" s="64"/>
      <c r="AI120" s="64"/>
      <c r="AJ120" s="64"/>
      <c r="AK120" s="64"/>
      <c r="AL120" s="64"/>
      <c r="AM120" s="64"/>
      <c r="AN120" s="64"/>
    </row>
    <row r="121" spans="1:40" x14ac:dyDescent="0.25">
      <c r="A121" s="43"/>
      <c r="B121" s="10" t="s">
        <v>60</v>
      </c>
      <c r="C121" s="10">
        <v>3769.5</v>
      </c>
      <c r="D121" s="10">
        <v>2712.83921557761</v>
      </c>
      <c r="E121" s="43">
        <f>IF(B120=B121,0,MAX(E$4:E120)+1)</f>
        <v>0</v>
      </c>
      <c r="F121" s="43">
        <f t="shared" si="27"/>
        <v>1</v>
      </c>
      <c r="G121" s="43" t="str">
        <f t="shared" si="20"/>
        <v/>
      </c>
      <c r="H121" s="43">
        <f t="shared" si="21"/>
        <v>1</v>
      </c>
      <c r="I121" s="64"/>
      <c r="J121" s="64"/>
      <c r="K121" s="64"/>
      <c r="L121" s="64"/>
      <c r="M121" s="64"/>
      <c r="N121" s="44"/>
      <c r="O121" s="44">
        <f t="shared" si="19"/>
        <v>117</v>
      </c>
      <c r="P121" s="68">
        <f t="shared" si="28"/>
        <v>121</v>
      </c>
      <c r="Q121" s="68">
        <f t="shared" si="28"/>
        <v>853</v>
      </c>
      <c r="R121" s="68">
        <f t="shared" si="28"/>
        <v>1585</v>
      </c>
      <c r="S121" s="68">
        <f t="shared" si="28"/>
        <v>2317</v>
      </c>
      <c r="T121" s="68">
        <f t="shared" si="28"/>
        <v>3049</v>
      </c>
      <c r="U121" s="44"/>
      <c r="V121" s="79">
        <f>IF(ISNUMBER(O121),C121,"")</f>
        <v>3769.5</v>
      </c>
      <c r="W121" s="4">
        <f t="shared" si="22"/>
        <v>2712.83921557761</v>
      </c>
      <c r="X121" s="2">
        <f t="shared" si="23"/>
        <v>37.089197843644698</v>
      </c>
      <c r="Y121" s="2">
        <f t="shared" si="24"/>
        <v>37.193425243524104</v>
      </c>
      <c r="Z121" s="2">
        <f t="shared" si="25"/>
        <v>38.360502952981697</v>
      </c>
      <c r="AA121" s="2">
        <f t="shared" si="26"/>
        <v>38.193255642251501</v>
      </c>
      <c r="AB121" s="64"/>
      <c r="AC121" s="54">
        <f>IF(ISNUMBER(O121),C121/M$15-M$11,"")</f>
        <v>0.32716848737489457</v>
      </c>
      <c r="AD121" s="85">
        <v>45409</v>
      </c>
      <c r="AE121" s="86"/>
      <c r="AF121" s="64"/>
      <c r="AG121" s="64"/>
      <c r="AH121" s="64"/>
      <c r="AI121" s="64"/>
      <c r="AJ121" s="64"/>
      <c r="AK121" s="64"/>
      <c r="AL121" s="64"/>
      <c r="AM121" s="64"/>
      <c r="AN121" s="64"/>
    </row>
    <row r="122" spans="1:40" x14ac:dyDescent="0.25">
      <c r="A122" s="43"/>
      <c r="B122" s="10" t="s">
        <v>60</v>
      </c>
      <c r="C122" s="10">
        <v>3770.5</v>
      </c>
      <c r="D122" s="10">
        <v>2693.16593085148</v>
      </c>
      <c r="E122" s="43">
        <f>IF(B121=B122,0,MAX(E$4:E121)+1)</f>
        <v>0</v>
      </c>
      <c r="F122" s="43">
        <f t="shared" si="27"/>
        <v>1</v>
      </c>
      <c r="G122" s="43" t="str">
        <f t="shared" si="20"/>
        <v/>
      </c>
      <c r="H122" s="43">
        <f t="shared" si="21"/>
        <v>1</v>
      </c>
      <c r="I122" s="64"/>
      <c r="J122" s="64"/>
      <c r="K122" s="64"/>
      <c r="L122" s="64"/>
      <c r="M122" s="64"/>
      <c r="N122" s="44"/>
      <c r="O122" s="44">
        <f t="shared" si="19"/>
        <v>118</v>
      </c>
      <c r="P122" s="68">
        <f t="shared" si="28"/>
        <v>122</v>
      </c>
      <c r="Q122" s="68">
        <f t="shared" si="28"/>
        <v>854</v>
      </c>
      <c r="R122" s="68">
        <f t="shared" si="28"/>
        <v>1586</v>
      </c>
      <c r="S122" s="68">
        <f t="shared" si="28"/>
        <v>2318</v>
      </c>
      <c r="T122" s="68">
        <f t="shared" si="28"/>
        <v>3050</v>
      </c>
      <c r="U122" s="44"/>
      <c r="V122" s="79">
        <f>IF(ISNUMBER(O122),C122,"")</f>
        <v>3770.5</v>
      </c>
      <c r="W122" s="4">
        <f t="shared" si="22"/>
        <v>2693.16593085148</v>
      </c>
      <c r="X122" s="2">
        <f t="shared" si="23"/>
        <v>37.368682742702802</v>
      </c>
      <c r="Y122" s="2">
        <f t="shared" si="24"/>
        <v>37.0688633411769</v>
      </c>
      <c r="Z122" s="2">
        <f t="shared" si="25"/>
        <v>38.068452341551499</v>
      </c>
      <c r="AA122" s="2">
        <f t="shared" si="26"/>
        <v>38.073044201152399</v>
      </c>
      <c r="AB122" s="64"/>
      <c r="AC122" s="54">
        <f>IF(ISNUMBER(O122),C122/M$15-M$11,"")</f>
        <v>0.32990633816202575</v>
      </c>
      <c r="AD122" s="85">
        <v>45410</v>
      </c>
      <c r="AE122" s="86"/>
      <c r="AF122" s="64"/>
      <c r="AG122" s="64"/>
      <c r="AH122" s="64"/>
      <c r="AI122" s="64"/>
      <c r="AJ122" s="64"/>
      <c r="AK122" s="64"/>
      <c r="AL122" s="64"/>
      <c r="AM122" s="64"/>
      <c r="AN122" s="64"/>
    </row>
    <row r="123" spans="1:40" x14ac:dyDescent="0.25">
      <c r="A123" s="43"/>
      <c r="B123" s="10" t="s">
        <v>60</v>
      </c>
      <c r="C123" s="10">
        <v>3771.5</v>
      </c>
      <c r="D123" s="10">
        <v>3027.8035438929301</v>
      </c>
      <c r="E123" s="43">
        <f>IF(B122=B123,0,MAX(E$4:E122)+1)</f>
        <v>0</v>
      </c>
      <c r="F123" s="43">
        <f t="shared" si="27"/>
        <v>1</v>
      </c>
      <c r="G123" s="43" t="str">
        <f t="shared" si="20"/>
        <v/>
      </c>
      <c r="H123" s="43">
        <f t="shared" si="21"/>
        <v>1</v>
      </c>
      <c r="I123" s="64"/>
      <c r="J123" s="64"/>
      <c r="K123" s="64"/>
      <c r="L123" s="64"/>
      <c r="M123" s="64"/>
      <c r="N123" s="44"/>
      <c r="O123" s="44">
        <f t="shared" si="19"/>
        <v>119</v>
      </c>
      <c r="P123" s="68">
        <f t="shared" si="28"/>
        <v>123</v>
      </c>
      <c r="Q123" s="68">
        <f t="shared" si="28"/>
        <v>855</v>
      </c>
      <c r="R123" s="68">
        <f t="shared" si="28"/>
        <v>1587</v>
      </c>
      <c r="S123" s="68">
        <f t="shared" si="28"/>
        <v>2319</v>
      </c>
      <c r="T123" s="68">
        <f t="shared" si="28"/>
        <v>3051</v>
      </c>
      <c r="U123" s="44"/>
      <c r="V123" s="79">
        <f>IF(ISNUMBER(O123),C123,"")</f>
        <v>3771.5</v>
      </c>
      <c r="W123" s="4">
        <f t="shared" si="22"/>
        <v>3027.8035438929301</v>
      </c>
      <c r="X123" s="2">
        <f t="shared" si="23"/>
        <v>37.234726089636098</v>
      </c>
      <c r="Y123" s="2">
        <f t="shared" si="24"/>
        <v>37.1517897760043</v>
      </c>
      <c r="Z123" s="2">
        <f t="shared" si="25"/>
        <v>38.370318566309301</v>
      </c>
      <c r="AA123" s="2">
        <f t="shared" si="26"/>
        <v>38.3019126654847</v>
      </c>
      <c r="AB123" s="64"/>
      <c r="AC123" s="54">
        <f>IF(ISNUMBER(O123),C123/M$15-M$11,"")</f>
        <v>0.3326441889491587</v>
      </c>
      <c r="AD123" s="85">
        <v>45411</v>
      </c>
      <c r="AE123" s="86"/>
      <c r="AF123" s="64"/>
      <c r="AG123" s="64"/>
      <c r="AH123" s="64"/>
      <c r="AI123" s="64"/>
      <c r="AJ123" s="64"/>
      <c r="AK123" s="64"/>
      <c r="AL123" s="64"/>
      <c r="AM123" s="64"/>
      <c r="AN123" s="64"/>
    </row>
    <row r="124" spans="1:40" x14ac:dyDescent="0.25">
      <c r="A124" s="43"/>
      <c r="B124" s="10" t="s">
        <v>60</v>
      </c>
      <c r="C124" s="10">
        <v>3772.5</v>
      </c>
      <c r="D124" s="10">
        <v>3193.0378788880398</v>
      </c>
      <c r="E124" s="43">
        <f>IF(B123=B124,0,MAX(E$4:E123)+1)</f>
        <v>0</v>
      </c>
      <c r="F124" s="43">
        <f t="shared" si="27"/>
        <v>1</v>
      </c>
      <c r="G124" s="43" t="str">
        <f t="shared" si="20"/>
        <v/>
      </c>
      <c r="H124" s="43">
        <f t="shared" si="21"/>
        <v>1</v>
      </c>
      <c r="I124" s="64"/>
      <c r="J124" s="64"/>
      <c r="K124" s="64"/>
      <c r="L124" s="64"/>
      <c r="M124" s="64"/>
      <c r="N124" s="44"/>
      <c r="O124" s="44">
        <f t="shared" si="19"/>
        <v>120</v>
      </c>
      <c r="P124" s="68">
        <f t="shared" si="28"/>
        <v>124</v>
      </c>
      <c r="Q124" s="68">
        <f t="shared" si="28"/>
        <v>856</v>
      </c>
      <c r="R124" s="68">
        <f t="shared" si="28"/>
        <v>1588</v>
      </c>
      <c r="S124" s="68">
        <f t="shared" si="28"/>
        <v>2320</v>
      </c>
      <c r="T124" s="68">
        <f t="shared" si="28"/>
        <v>3052</v>
      </c>
      <c r="U124" s="44"/>
      <c r="V124" s="79">
        <f>IF(ISNUMBER(O124),C124,"")</f>
        <v>3772.5</v>
      </c>
      <c r="W124" s="4">
        <f t="shared" si="22"/>
        <v>3193.0378788880398</v>
      </c>
      <c r="X124" s="2">
        <f t="shared" si="23"/>
        <v>37.312230421140498</v>
      </c>
      <c r="Y124" s="2">
        <f t="shared" si="24"/>
        <v>37.246990329414601</v>
      </c>
      <c r="Z124" s="2">
        <f t="shared" si="25"/>
        <v>38.047849561530398</v>
      </c>
      <c r="AA124" s="2">
        <f t="shared" si="26"/>
        <v>38.0932564584499</v>
      </c>
      <c r="AB124" s="64"/>
      <c r="AC124" s="54">
        <f>IF(ISNUMBER(O124),C124/M$15-M$11,"")</f>
        <v>0.33538203973628988</v>
      </c>
      <c r="AD124" s="85">
        <v>45412</v>
      </c>
      <c r="AE124" s="86"/>
      <c r="AF124" s="64"/>
      <c r="AG124" s="64"/>
      <c r="AH124" s="64"/>
      <c r="AI124" s="64"/>
      <c r="AJ124" s="64"/>
      <c r="AK124" s="64"/>
      <c r="AL124" s="64"/>
      <c r="AM124" s="64"/>
      <c r="AN124" s="64"/>
    </row>
    <row r="125" spans="1:40" x14ac:dyDescent="0.25">
      <c r="A125" s="43"/>
      <c r="B125" s="10" t="s">
        <v>60</v>
      </c>
      <c r="C125" s="10">
        <v>3773.5</v>
      </c>
      <c r="D125" s="10">
        <v>2480.4667868115798</v>
      </c>
      <c r="E125" s="43">
        <f>IF(B124=B125,0,MAX(E$4:E124)+1)</f>
        <v>0</v>
      </c>
      <c r="F125" s="43">
        <f t="shared" si="27"/>
        <v>1</v>
      </c>
      <c r="G125" s="43" t="str">
        <f t="shared" si="20"/>
        <v/>
      </c>
      <c r="H125" s="43">
        <f t="shared" si="21"/>
        <v>1</v>
      </c>
      <c r="I125" s="64"/>
      <c r="J125" s="64"/>
      <c r="K125" s="64"/>
      <c r="L125" s="64"/>
      <c r="M125" s="64"/>
      <c r="N125" s="44"/>
      <c r="O125" s="44">
        <f t="shared" si="19"/>
        <v>121</v>
      </c>
      <c r="P125" s="68">
        <f t="shared" si="28"/>
        <v>125</v>
      </c>
      <c r="Q125" s="68">
        <f t="shared" si="28"/>
        <v>857</v>
      </c>
      <c r="R125" s="68">
        <f t="shared" si="28"/>
        <v>1589</v>
      </c>
      <c r="S125" s="68">
        <f t="shared" si="28"/>
        <v>2321</v>
      </c>
      <c r="T125" s="68">
        <f t="shared" si="28"/>
        <v>3053</v>
      </c>
      <c r="U125" s="44"/>
      <c r="V125" s="79">
        <f>IF(ISNUMBER(O125),C125,"")</f>
        <v>3773.5</v>
      </c>
      <c r="W125" s="4">
        <f t="shared" si="22"/>
        <v>2480.4667868115798</v>
      </c>
      <c r="X125" s="2">
        <f t="shared" si="23"/>
        <v>37.337941173709197</v>
      </c>
      <c r="Y125" s="2">
        <f t="shared" si="24"/>
        <v>37.3901642975271</v>
      </c>
      <c r="Z125" s="2">
        <f t="shared" si="25"/>
        <v>38.135616519561097</v>
      </c>
      <c r="AA125" s="2">
        <f t="shared" si="26"/>
        <v>38.234312566700197</v>
      </c>
      <c r="AB125" s="64"/>
      <c r="AC125" s="54">
        <f>IF(ISNUMBER(O125),C125/M$15-M$11,"")</f>
        <v>0.33811989052342284</v>
      </c>
      <c r="AD125" s="85">
        <v>45413</v>
      </c>
      <c r="AE125" s="86"/>
      <c r="AF125" s="64"/>
      <c r="AG125" s="64"/>
      <c r="AH125" s="64"/>
      <c r="AI125" s="64"/>
      <c r="AJ125" s="64"/>
      <c r="AK125" s="64"/>
      <c r="AL125" s="64"/>
      <c r="AM125" s="64"/>
      <c r="AN125" s="64"/>
    </row>
    <row r="126" spans="1:40" x14ac:dyDescent="0.25">
      <c r="A126" s="43"/>
      <c r="B126" s="10" t="s">
        <v>60</v>
      </c>
      <c r="C126" s="10">
        <v>3774.5</v>
      </c>
      <c r="D126" s="10">
        <v>2604.10433337021</v>
      </c>
      <c r="E126" s="43">
        <f>IF(B125=B126,0,MAX(E$4:E125)+1)</f>
        <v>0</v>
      </c>
      <c r="F126" s="43">
        <f t="shared" si="27"/>
        <v>1</v>
      </c>
      <c r="G126" s="43" t="str">
        <f t="shared" si="20"/>
        <v/>
      </c>
      <c r="H126" s="43">
        <f t="shared" si="21"/>
        <v>1</v>
      </c>
      <c r="I126" s="64"/>
      <c r="J126" s="64"/>
      <c r="K126" s="64"/>
      <c r="L126" s="64"/>
      <c r="M126" s="64"/>
      <c r="N126" s="44"/>
      <c r="O126" s="44">
        <f t="shared" si="19"/>
        <v>122</v>
      </c>
      <c r="P126" s="68">
        <f t="shared" si="28"/>
        <v>126</v>
      </c>
      <c r="Q126" s="68">
        <f t="shared" si="28"/>
        <v>858</v>
      </c>
      <c r="R126" s="68">
        <f t="shared" si="28"/>
        <v>1590</v>
      </c>
      <c r="S126" s="68">
        <f t="shared" si="28"/>
        <v>2322</v>
      </c>
      <c r="T126" s="68">
        <f t="shared" si="28"/>
        <v>3054</v>
      </c>
      <c r="U126" s="44"/>
      <c r="V126" s="79">
        <f>IF(ISNUMBER(O126),C126,"")</f>
        <v>3774.5</v>
      </c>
      <c r="W126" s="4">
        <f t="shared" si="22"/>
        <v>2604.10433337021</v>
      </c>
      <c r="X126" s="2">
        <f t="shared" si="23"/>
        <v>37.269642411946897</v>
      </c>
      <c r="Y126" s="2">
        <f t="shared" si="24"/>
        <v>37.029682203949299</v>
      </c>
      <c r="Z126" s="2">
        <f t="shared" si="25"/>
        <v>38.124903407321398</v>
      </c>
      <c r="AA126" s="2">
        <f t="shared" si="26"/>
        <v>38.244448425113099</v>
      </c>
      <c r="AB126" s="64"/>
      <c r="AC126" s="54">
        <f>IF(ISNUMBER(O126),C126/M$15-M$11,"")</f>
        <v>0.34085774131055402</v>
      </c>
      <c r="AD126" s="85">
        <v>45414</v>
      </c>
      <c r="AE126" s="86"/>
      <c r="AF126" s="64"/>
      <c r="AG126" s="64"/>
      <c r="AH126" s="64"/>
      <c r="AI126" s="64"/>
      <c r="AJ126" s="64"/>
      <c r="AK126" s="64"/>
      <c r="AL126" s="64"/>
      <c r="AM126" s="64"/>
      <c r="AN126" s="64"/>
    </row>
    <row r="127" spans="1:40" x14ac:dyDescent="0.25">
      <c r="A127" s="43"/>
      <c r="B127" s="10" t="s">
        <v>60</v>
      </c>
      <c r="C127" s="10">
        <v>3775.5</v>
      </c>
      <c r="D127" s="10">
        <v>3079.97718197421</v>
      </c>
      <c r="E127" s="43">
        <f>IF(B126=B127,0,MAX(E$4:E126)+1)</f>
        <v>0</v>
      </c>
      <c r="F127" s="43">
        <f t="shared" si="27"/>
        <v>1</v>
      </c>
      <c r="G127" s="43" t="str">
        <f t="shared" si="20"/>
        <v/>
      </c>
      <c r="H127" s="43">
        <f t="shared" si="21"/>
        <v>1</v>
      </c>
      <c r="I127" s="64"/>
      <c r="J127" s="64"/>
      <c r="K127" s="64"/>
      <c r="L127" s="64"/>
      <c r="M127" s="64"/>
      <c r="N127" s="44"/>
      <c r="O127" s="44">
        <f t="shared" si="19"/>
        <v>123</v>
      </c>
      <c r="P127" s="68">
        <f t="shared" si="28"/>
        <v>127</v>
      </c>
      <c r="Q127" s="68">
        <f t="shared" si="28"/>
        <v>859</v>
      </c>
      <c r="R127" s="68">
        <f t="shared" si="28"/>
        <v>1591</v>
      </c>
      <c r="S127" s="68">
        <f t="shared" si="28"/>
        <v>2323</v>
      </c>
      <c r="T127" s="68">
        <f t="shared" si="28"/>
        <v>3055</v>
      </c>
      <c r="U127" s="44"/>
      <c r="V127" s="79">
        <f>IF(ISNUMBER(O127),C127,"")</f>
        <v>3775.5</v>
      </c>
      <c r="W127" s="4">
        <f t="shared" si="22"/>
        <v>3079.97718197421</v>
      </c>
      <c r="X127" s="2">
        <f t="shared" si="23"/>
        <v>37.393128062552996</v>
      </c>
      <c r="Y127" s="2">
        <f t="shared" si="24"/>
        <v>37.330244859606601</v>
      </c>
      <c r="Z127" s="2">
        <f t="shared" si="25"/>
        <v>38.268609103121598</v>
      </c>
      <c r="AA127" s="2">
        <f t="shared" si="26"/>
        <v>38.208162929707001</v>
      </c>
      <c r="AB127" s="64"/>
      <c r="AC127" s="54">
        <f>IF(ISNUMBER(O127),C127/M$15-M$11,"")</f>
        <v>0.34359559209768697</v>
      </c>
      <c r="AD127" s="85">
        <v>45415</v>
      </c>
      <c r="AE127" s="86"/>
      <c r="AF127" s="64"/>
      <c r="AG127" s="64"/>
      <c r="AH127" s="64"/>
      <c r="AI127" s="64"/>
      <c r="AJ127" s="64"/>
      <c r="AK127" s="64"/>
      <c r="AL127" s="64"/>
      <c r="AM127" s="64"/>
      <c r="AN127" s="64"/>
    </row>
    <row r="128" spans="1:40" x14ac:dyDescent="0.25">
      <c r="A128" s="43"/>
      <c r="B128" s="10" t="s">
        <v>60</v>
      </c>
      <c r="C128" s="10">
        <v>3776.5</v>
      </c>
      <c r="D128" s="10">
        <v>3168.7496079023499</v>
      </c>
      <c r="E128" s="43">
        <f>IF(B127=B128,0,MAX(E$4:E127)+1)</f>
        <v>0</v>
      </c>
      <c r="F128" s="43">
        <f t="shared" si="27"/>
        <v>1</v>
      </c>
      <c r="G128" s="43" t="str">
        <f t="shared" si="20"/>
        <v/>
      </c>
      <c r="H128" s="43">
        <f t="shared" si="21"/>
        <v>1</v>
      </c>
      <c r="I128" s="64"/>
      <c r="J128" s="64"/>
      <c r="K128" s="64"/>
      <c r="L128" s="64"/>
      <c r="M128" s="64"/>
      <c r="N128" s="44"/>
      <c r="O128" s="44">
        <f t="shared" si="19"/>
        <v>124</v>
      </c>
      <c r="P128" s="68">
        <f t="shared" si="28"/>
        <v>128</v>
      </c>
      <c r="Q128" s="68">
        <f t="shared" si="28"/>
        <v>860</v>
      </c>
      <c r="R128" s="68">
        <f t="shared" si="28"/>
        <v>1592</v>
      </c>
      <c r="S128" s="68">
        <f t="shared" si="28"/>
        <v>2324</v>
      </c>
      <c r="T128" s="68">
        <f t="shared" si="28"/>
        <v>3056</v>
      </c>
      <c r="U128" s="44"/>
      <c r="V128" s="79">
        <f>IF(ISNUMBER(O128),C128,"")</f>
        <v>3776.5</v>
      </c>
      <c r="W128" s="4">
        <f t="shared" si="22"/>
        <v>3168.7496079023499</v>
      </c>
      <c r="X128" s="2">
        <f t="shared" si="23"/>
        <v>37.317166210224002</v>
      </c>
      <c r="Y128" s="2">
        <f t="shared" si="24"/>
        <v>37.252796206511199</v>
      </c>
      <c r="Z128" s="2">
        <f t="shared" si="25"/>
        <v>38.264090137897703</v>
      </c>
      <c r="AA128" s="2">
        <f t="shared" si="26"/>
        <v>38.322843426050603</v>
      </c>
      <c r="AB128" s="64"/>
      <c r="AC128" s="54">
        <f>IF(ISNUMBER(O128),C128/M$15-M$11,"")</f>
        <v>0.34633344288481815</v>
      </c>
      <c r="AD128" s="85">
        <v>45416</v>
      </c>
      <c r="AE128" s="86"/>
      <c r="AF128" s="64"/>
      <c r="AG128" s="64"/>
      <c r="AH128" s="64"/>
      <c r="AI128" s="64"/>
      <c r="AJ128" s="64"/>
      <c r="AK128" s="64"/>
      <c r="AL128" s="64"/>
      <c r="AM128" s="64"/>
      <c r="AN128" s="64"/>
    </row>
    <row r="129" spans="1:40" x14ac:dyDescent="0.25">
      <c r="A129" s="43"/>
      <c r="B129" s="10" t="s">
        <v>60</v>
      </c>
      <c r="C129" s="10">
        <v>3777.5</v>
      </c>
      <c r="D129" s="10">
        <v>2671.07185484105</v>
      </c>
      <c r="E129" s="43">
        <f>IF(B128=B129,0,MAX(E$4:E128)+1)</f>
        <v>0</v>
      </c>
      <c r="F129" s="43">
        <f t="shared" si="27"/>
        <v>1</v>
      </c>
      <c r="G129" s="43" t="str">
        <f t="shared" si="20"/>
        <v/>
      </c>
      <c r="H129" s="43">
        <f t="shared" si="21"/>
        <v>1</v>
      </c>
      <c r="I129" s="64"/>
      <c r="J129" s="64"/>
      <c r="K129" s="64"/>
      <c r="L129" s="64"/>
      <c r="M129" s="64"/>
      <c r="N129" s="44"/>
      <c r="O129" s="44">
        <f t="shared" si="19"/>
        <v>125</v>
      </c>
      <c r="P129" s="68">
        <f t="shared" si="28"/>
        <v>129</v>
      </c>
      <c r="Q129" s="68">
        <f t="shared" si="28"/>
        <v>861</v>
      </c>
      <c r="R129" s="68">
        <f t="shared" si="28"/>
        <v>1593</v>
      </c>
      <c r="S129" s="68">
        <f t="shared" si="28"/>
        <v>2325</v>
      </c>
      <c r="T129" s="68">
        <f t="shared" si="28"/>
        <v>3057</v>
      </c>
      <c r="U129" s="44"/>
      <c r="V129" s="79">
        <f>IF(ISNUMBER(O129),C129,"")</f>
        <v>3777.5</v>
      </c>
      <c r="W129" s="4">
        <f t="shared" si="22"/>
        <v>2671.07185484105</v>
      </c>
      <c r="X129" s="2">
        <f t="shared" si="23"/>
        <v>37.231765599195398</v>
      </c>
      <c r="Y129" s="2">
        <f t="shared" si="24"/>
        <v>37.1382227129467</v>
      </c>
      <c r="Z129" s="2">
        <f t="shared" si="25"/>
        <v>38.251062798275797</v>
      </c>
      <c r="AA129" s="2">
        <f t="shared" si="26"/>
        <v>38.357682779290002</v>
      </c>
      <c r="AB129" s="64"/>
      <c r="AC129" s="54">
        <f>IF(ISNUMBER(O129),C129/M$15-M$11,"")</f>
        <v>0.34907129367195111</v>
      </c>
      <c r="AD129" s="85">
        <v>45417</v>
      </c>
      <c r="AE129" s="86"/>
      <c r="AF129" s="64"/>
      <c r="AG129" s="64"/>
      <c r="AH129" s="64"/>
      <c r="AI129" s="64"/>
      <c r="AJ129" s="64"/>
      <c r="AK129" s="64"/>
      <c r="AL129" s="64"/>
      <c r="AM129" s="64"/>
      <c r="AN129" s="64"/>
    </row>
    <row r="130" spans="1:40" x14ac:dyDescent="0.25">
      <c r="A130" s="43"/>
      <c r="B130" s="10" t="s">
        <v>60</v>
      </c>
      <c r="C130" s="10">
        <v>3778.5</v>
      </c>
      <c r="D130" s="10">
        <v>3271.6091506744801</v>
      </c>
      <c r="E130" s="43">
        <f>IF(B129=B130,0,MAX(E$4:E129)+1)</f>
        <v>0</v>
      </c>
      <c r="F130" s="43">
        <f t="shared" si="27"/>
        <v>1</v>
      </c>
      <c r="G130" s="43" t="str">
        <f t="shared" si="20"/>
        <v/>
      </c>
      <c r="H130" s="43">
        <f t="shared" si="21"/>
        <v>1</v>
      </c>
      <c r="I130" s="64"/>
      <c r="J130" s="64"/>
      <c r="K130" s="64"/>
      <c r="L130" s="64"/>
      <c r="M130" s="64"/>
      <c r="N130" s="44"/>
      <c r="O130" s="44">
        <f t="shared" si="19"/>
        <v>126</v>
      </c>
      <c r="P130" s="68">
        <f t="shared" si="28"/>
        <v>130</v>
      </c>
      <c r="Q130" s="68">
        <f t="shared" si="28"/>
        <v>862</v>
      </c>
      <c r="R130" s="68">
        <f t="shared" si="28"/>
        <v>1594</v>
      </c>
      <c r="S130" s="68">
        <f t="shared" si="28"/>
        <v>2326</v>
      </c>
      <c r="T130" s="68">
        <f t="shared" si="28"/>
        <v>3058</v>
      </c>
      <c r="U130" s="44"/>
      <c r="V130" s="79">
        <f>IF(ISNUMBER(O130),C130,"")</f>
        <v>3778.5</v>
      </c>
      <c r="W130" s="4">
        <f t="shared" si="22"/>
        <v>3271.6091506744801</v>
      </c>
      <c r="X130" s="2">
        <f t="shared" si="23"/>
        <v>37.1679477240748</v>
      </c>
      <c r="Y130" s="2">
        <f t="shared" si="24"/>
        <v>37.326947091729302</v>
      </c>
      <c r="Z130" s="2">
        <f t="shared" si="25"/>
        <v>38.221508888751003</v>
      </c>
      <c r="AA130" s="2">
        <f t="shared" si="26"/>
        <v>38.194258308810703</v>
      </c>
      <c r="AB130" s="64"/>
      <c r="AC130" s="54">
        <f>IF(ISNUMBER(O130),C130/M$15-M$11,"")</f>
        <v>0.35180914445908229</v>
      </c>
      <c r="AD130" s="85">
        <v>45418</v>
      </c>
      <c r="AE130" s="86"/>
      <c r="AF130" s="64"/>
      <c r="AG130" s="64"/>
      <c r="AH130" s="64"/>
      <c r="AI130" s="64"/>
      <c r="AJ130" s="64"/>
      <c r="AK130" s="64"/>
      <c r="AL130" s="64"/>
      <c r="AM130" s="64"/>
      <c r="AN130" s="64"/>
    </row>
    <row r="131" spans="1:40" x14ac:dyDescent="0.25">
      <c r="A131" s="43"/>
      <c r="B131" s="10" t="s">
        <v>60</v>
      </c>
      <c r="C131" s="10">
        <v>3779.5</v>
      </c>
      <c r="D131" s="10">
        <v>2896.4997809468</v>
      </c>
      <c r="E131" s="43">
        <f>IF(B130=B131,0,MAX(E$4:E130)+1)</f>
        <v>0</v>
      </c>
      <c r="F131" s="43">
        <f t="shared" si="27"/>
        <v>1</v>
      </c>
      <c r="G131" s="43" t="str">
        <f t="shared" si="20"/>
        <v/>
      </c>
      <c r="H131" s="43">
        <f t="shared" si="21"/>
        <v>1</v>
      </c>
      <c r="I131" s="64"/>
      <c r="J131" s="64"/>
      <c r="K131" s="64"/>
      <c r="L131" s="64"/>
      <c r="M131" s="64"/>
      <c r="N131" s="44"/>
      <c r="O131" s="44">
        <f t="shared" si="19"/>
        <v>127</v>
      </c>
      <c r="P131" s="68">
        <f t="shared" si="28"/>
        <v>131</v>
      </c>
      <c r="Q131" s="68">
        <f t="shared" si="28"/>
        <v>863</v>
      </c>
      <c r="R131" s="68">
        <f t="shared" si="28"/>
        <v>1595</v>
      </c>
      <c r="S131" s="68">
        <f t="shared" si="28"/>
        <v>2327</v>
      </c>
      <c r="T131" s="68">
        <f t="shared" si="28"/>
        <v>3059</v>
      </c>
      <c r="U131" s="44"/>
      <c r="V131" s="79">
        <f>IF(ISNUMBER(O131),C131,"")</f>
        <v>3779.5</v>
      </c>
      <c r="W131" s="4">
        <f t="shared" si="22"/>
        <v>2896.4997809468</v>
      </c>
      <c r="X131" s="2">
        <f t="shared" si="23"/>
        <v>37.342572378269502</v>
      </c>
      <c r="Y131" s="2">
        <f t="shared" si="24"/>
        <v>37.1551322948199</v>
      </c>
      <c r="Z131" s="2">
        <f t="shared" si="25"/>
        <v>38.297027388266301</v>
      </c>
      <c r="AA131" s="2">
        <f t="shared" si="26"/>
        <v>38.3527623359454</v>
      </c>
      <c r="AB131" s="64"/>
      <c r="AC131" s="54">
        <f>IF(ISNUMBER(O131),C131/M$15-M$11,"")</f>
        <v>0.35454699524621525</v>
      </c>
      <c r="AD131" s="85">
        <v>45419</v>
      </c>
      <c r="AE131" s="86"/>
      <c r="AF131" s="64"/>
      <c r="AG131" s="64"/>
      <c r="AH131" s="64"/>
      <c r="AI131" s="64"/>
      <c r="AJ131" s="64"/>
      <c r="AK131" s="64"/>
      <c r="AL131" s="64"/>
      <c r="AM131" s="64"/>
      <c r="AN131" s="64"/>
    </row>
    <row r="132" spans="1:40" x14ac:dyDescent="0.25">
      <c r="A132" s="43"/>
      <c r="B132" s="10" t="s">
        <v>60</v>
      </c>
      <c r="C132" s="10">
        <v>3780.5</v>
      </c>
      <c r="D132" s="10">
        <v>2842.9097014661902</v>
      </c>
      <c r="E132" s="43">
        <f>IF(B131=B132,0,MAX(E$4:E131)+1)</f>
        <v>0</v>
      </c>
      <c r="F132" s="43">
        <f t="shared" si="27"/>
        <v>1</v>
      </c>
      <c r="G132" s="43" t="str">
        <f t="shared" si="20"/>
        <v/>
      </c>
      <c r="H132" s="43">
        <f t="shared" si="21"/>
        <v>1</v>
      </c>
      <c r="I132" s="64"/>
      <c r="J132" s="64"/>
      <c r="K132" s="64"/>
      <c r="L132" s="64"/>
      <c r="M132" s="64"/>
      <c r="N132" s="44"/>
      <c r="O132" s="44">
        <f t="shared" ref="O132:O195" si="29">IF(H132=1,C132-MIN(C$4:C$3663),"")</f>
        <v>128</v>
      </c>
      <c r="P132" s="68">
        <f t="shared" si="28"/>
        <v>132</v>
      </c>
      <c r="Q132" s="68">
        <f t="shared" si="28"/>
        <v>864</v>
      </c>
      <c r="R132" s="68">
        <f t="shared" si="28"/>
        <v>1596</v>
      </c>
      <c r="S132" s="68">
        <f t="shared" si="28"/>
        <v>2328</v>
      </c>
      <c r="T132" s="68">
        <f t="shared" si="28"/>
        <v>3060</v>
      </c>
      <c r="U132" s="44"/>
      <c r="V132" s="79">
        <f>IF(ISNUMBER(O132),C132,"")</f>
        <v>3780.5</v>
      </c>
      <c r="W132" s="4">
        <f t="shared" si="22"/>
        <v>2842.9097014661902</v>
      </c>
      <c r="X132" s="2">
        <f t="shared" si="23"/>
        <v>37.285704187761198</v>
      </c>
      <c r="Y132" s="2">
        <f t="shared" si="24"/>
        <v>37.190425896089202</v>
      </c>
      <c r="Z132" s="2">
        <f t="shared" si="25"/>
        <v>38.0781910627882</v>
      </c>
      <c r="AA132" s="2">
        <f t="shared" si="26"/>
        <v>38.208314801238799</v>
      </c>
      <c r="AB132" s="64"/>
      <c r="AC132" s="54">
        <f>IF(ISNUMBER(O132),C132/M$15-M$11,"")</f>
        <v>0.35728484603334643</v>
      </c>
      <c r="AD132" s="85">
        <v>45420</v>
      </c>
      <c r="AE132" s="86"/>
      <c r="AF132" s="64"/>
      <c r="AG132" s="64"/>
      <c r="AH132" s="64"/>
      <c r="AI132" s="64"/>
      <c r="AJ132" s="64"/>
      <c r="AK132" s="64"/>
      <c r="AL132" s="64"/>
      <c r="AM132" s="64"/>
      <c r="AN132" s="64"/>
    </row>
    <row r="133" spans="1:40" x14ac:dyDescent="0.25">
      <c r="A133" s="43"/>
      <c r="B133" s="10" t="s">
        <v>60</v>
      </c>
      <c r="C133" s="10">
        <v>3781.5</v>
      </c>
      <c r="D133" s="10">
        <v>3033.22735760573</v>
      </c>
      <c r="E133" s="43">
        <f>IF(B132=B133,0,MAX(E$4:E132)+1)</f>
        <v>0</v>
      </c>
      <c r="F133" s="43">
        <f t="shared" si="27"/>
        <v>1</v>
      </c>
      <c r="G133" s="43" t="str">
        <f t="shared" ref="G133:G196" si="30">IF(E133&gt;0,ROW(),"")</f>
        <v/>
      </c>
      <c r="H133" s="43">
        <f t="shared" ref="H133:H196" si="31">IF(B133=B$4,1,"")</f>
        <v>1</v>
      </c>
      <c r="I133" s="64"/>
      <c r="J133" s="64"/>
      <c r="K133" s="64"/>
      <c r="L133" s="64"/>
      <c r="M133" s="64"/>
      <c r="N133" s="44"/>
      <c r="O133" s="44">
        <f t="shared" si="29"/>
        <v>129</v>
      </c>
      <c r="P133" s="68">
        <f t="shared" si="28"/>
        <v>133</v>
      </c>
      <c r="Q133" s="68">
        <f t="shared" si="28"/>
        <v>865</v>
      </c>
      <c r="R133" s="68">
        <f t="shared" si="28"/>
        <v>1597</v>
      </c>
      <c r="S133" s="68">
        <f t="shared" si="28"/>
        <v>2329</v>
      </c>
      <c r="T133" s="68">
        <f t="shared" si="28"/>
        <v>3061</v>
      </c>
      <c r="U133" s="44"/>
      <c r="V133" s="79">
        <f>IF(ISNUMBER(O133),C133,"")</f>
        <v>3781.5</v>
      </c>
      <c r="W133" s="4">
        <f t="shared" ref="W133:W196" si="32">IF(ISNUMBER($O133),INDEX($D$1:$D$3663,P133,1),"")</f>
        <v>3033.22735760573</v>
      </c>
      <c r="X133" s="2">
        <f t="shared" ref="X133:X196" si="33">IF(ISNUMBER($O133),INDEX($D$1:$D$3663,Q133,1),"")</f>
        <v>37.319200949200798</v>
      </c>
      <c r="Y133" s="2">
        <f t="shared" ref="Y133:Y196" si="34">IF(ISNUMBER($O133),INDEX($D$1:$D$3663,R133,1),"")</f>
        <v>37.110926892754101</v>
      </c>
      <c r="Z133" s="2">
        <f t="shared" ref="Z133:Z196" si="35">IF(ISNUMBER($O133),INDEX($D$1:$D$3663,S133,1),"")</f>
        <v>38.061464562812503</v>
      </c>
      <c r="AA133" s="2">
        <f t="shared" ref="AA133:AA196" si="36">IF(ISNUMBER($O133),INDEX($D$1:$D$3663,T133,1),"")</f>
        <v>38.168739860993</v>
      </c>
      <c r="AB133" s="64"/>
      <c r="AC133" s="54">
        <f>IF(ISNUMBER(O133),C133/M$15-M$11,"")</f>
        <v>0.36002269682047938</v>
      </c>
      <c r="AD133" s="85">
        <v>45421</v>
      </c>
      <c r="AE133" s="86"/>
      <c r="AF133" s="64"/>
      <c r="AG133" s="64"/>
      <c r="AH133" s="64"/>
      <c r="AI133" s="64"/>
      <c r="AJ133" s="64"/>
      <c r="AK133" s="64"/>
      <c r="AL133" s="64"/>
      <c r="AM133" s="64"/>
      <c r="AN133" s="64"/>
    </row>
    <row r="134" spans="1:40" x14ac:dyDescent="0.25">
      <c r="A134" s="43"/>
      <c r="B134" s="10" t="s">
        <v>60</v>
      </c>
      <c r="C134" s="10">
        <v>3782.5</v>
      </c>
      <c r="D134" s="10">
        <v>3108.0219675332301</v>
      </c>
      <c r="E134" s="43">
        <f>IF(B133=B134,0,MAX(E$4:E133)+1)</f>
        <v>0</v>
      </c>
      <c r="F134" s="43">
        <f t="shared" si="27"/>
        <v>1</v>
      </c>
      <c r="G134" s="43" t="str">
        <f t="shared" si="30"/>
        <v/>
      </c>
      <c r="H134" s="43">
        <f t="shared" si="31"/>
        <v>1</v>
      </c>
      <c r="I134" s="64"/>
      <c r="J134" s="64"/>
      <c r="K134" s="64"/>
      <c r="L134" s="64"/>
      <c r="M134" s="64"/>
      <c r="N134" s="44"/>
      <c r="O134" s="44">
        <f t="shared" si="29"/>
        <v>130</v>
      </c>
      <c r="P134" s="68">
        <f t="shared" si="28"/>
        <v>134</v>
      </c>
      <c r="Q134" s="68">
        <f t="shared" si="28"/>
        <v>866</v>
      </c>
      <c r="R134" s="68">
        <f t="shared" si="28"/>
        <v>1598</v>
      </c>
      <c r="S134" s="68">
        <f t="shared" si="28"/>
        <v>2330</v>
      </c>
      <c r="T134" s="68">
        <f t="shared" si="28"/>
        <v>3062</v>
      </c>
      <c r="U134" s="44"/>
      <c r="V134" s="79">
        <f>IF(ISNUMBER(O134),C134,"")</f>
        <v>3782.5</v>
      </c>
      <c r="W134" s="4">
        <f t="shared" si="32"/>
        <v>3108.0219675332301</v>
      </c>
      <c r="X134" s="2">
        <f t="shared" si="33"/>
        <v>37.397979154481</v>
      </c>
      <c r="Y134" s="2">
        <f t="shared" si="34"/>
        <v>37.329732404423901</v>
      </c>
      <c r="Z134" s="2">
        <f t="shared" si="35"/>
        <v>38.1970404055483</v>
      </c>
      <c r="AA134" s="2">
        <f t="shared" si="36"/>
        <v>38.260898186370397</v>
      </c>
      <c r="AB134" s="64"/>
      <c r="AC134" s="54">
        <f>IF(ISNUMBER(O134),C134/M$15-M$11,"")</f>
        <v>0.36276054760761056</v>
      </c>
      <c r="AD134" s="85">
        <v>45422</v>
      </c>
      <c r="AE134" s="86"/>
      <c r="AF134" s="64"/>
      <c r="AG134" s="64"/>
      <c r="AH134" s="64"/>
      <c r="AI134" s="64"/>
      <c r="AJ134" s="64"/>
      <c r="AK134" s="64"/>
      <c r="AL134" s="64"/>
      <c r="AM134" s="64"/>
      <c r="AN134" s="64"/>
    </row>
    <row r="135" spans="1:40" x14ac:dyDescent="0.25">
      <c r="A135" s="43"/>
      <c r="B135" s="10" t="s">
        <v>60</v>
      </c>
      <c r="C135" s="10">
        <v>3783.5</v>
      </c>
      <c r="D135" s="10">
        <v>3733.4988418972298</v>
      </c>
      <c r="E135" s="43">
        <f>IF(B134=B135,0,MAX(E$4:E134)+1)</f>
        <v>0</v>
      </c>
      <c r="F135" s="43">
        <f t="shared" ref="F135:F198" si="37">IF(E135=0,F134,E135)</f>
        <v>1</v>
      </c>
      <c r="G135" s="43" t="str">
        <f t="shared" si="30"/>
        <v/>
      </c>
      <c r="H135" s="43">
        <f t="shared" si="31"/>
        <v>1</v>
      </c>
      <c r="I135" s="64"/>
      <c r="J135" s="64"/>
      <c r="K135" s="64"/>
      <c r="L135" s="64"/>
      <c r="M135" s="64"/>
      <c r="N135" s="44"/>
      <c r="O135" s="44">
        <f t="shared" si="29"/>
        <v>131</v>
      </c>
      <c r="P135" s="68">
        <f t="shared" si="28"/>
        <v>135</v>
      </c>
      <c r="Q135" s="68">
        <f t="shared" si="28"/>
        <v>867</v>
      </c>
      <c r="R135" s="68">
        <f t="shared" si="28"/>
        <v>1599</v>
      </c>
      <c r="S135" s="68">
        <f t="shared" si="28"/>
        <v>2331</v>
      </c>
      <c r="T135" s="68">
        <f t="shared" si="28"/>
        <v>3063</v>
      </c>
      <c r="U135" s="44"/>
      <c r="V135" s="79">
        <f>IF(ISNUMBER(O135),C135,"")</f>
        <v>3783.5</v>
      </c>
      <c r="W135" s="4">
        <f t="shared" si="32"/>
        <v>3733.4988418972298</v>
      </c>
      <c r="X135" s="2">
        <f t="shared" si="33"/>
        <v>37.233411332615603</v>
      </c>
      <c r="Y135" s="2">
        <f t="shared" si="34"/>
        <v>37.220413809761702</v>
      </c>
      <c r="Z135" s="2">
        <f t="shared" si="35"/>
        <v>38.265682036100799</v>
      </c>
      <c r="AA135" s="2">
        <f t="shared" si="36"/>
        <v>38.350513023925203</v>
      </c>
      <c r="AB135" s="64"/>
      <c r="AC135" s="54">
        <f>IF(ISNUMBER(O135),C135/M$15-M$11,"")</f>
        <v>0.36549839839474352</v>
      </c>
      <c r="AD135" s="85">
        <v>45423</v>
      </c>
      <c r="AE135" s="86"/>
      <c r="AF135" s="64"/>
      <c r="AG135" s="64"/>
      <c r="AH135" s="64"/>
      <c r="AI135" s="64"/>
      <c r="AJ135" s="64"/>
      <c r="AK135" s="64"/>
      <c r="AL135" s="64"/>
      <c r="AM135" s="64"/>
      <c r="AN135" s="64"/>
    </row>
    <row r="136" spans="1:40" x14ac:dyDescent="0.25">
      <c r="A136" s="43"/>
      <c r="B136" s="10" t="s">
        <v>60</v>
      </c>
      <c r="C136" s="10">
        <v>3784.5</v>
      </c>
      <c r="D136" s="10">
        <v>2921.3263904104001</v>
      </c>
      <c r="E136" s="43">
        <f>IF(B135=B136,0,MAX(E$4:E135)+1)</f>
        <v>0</v>
      </c>
      <c r="F136" s="43">
        <f t="shared" si="37"/>
        <v>1</v>
      </c>
      <c r="G136" s="43" t="str">
        <f t="shared" si="30"/>
        <v/>
      </c>
      <c r="H136" s="43">
        <f t="shared" si="31"/>
        <v>1</v>
      </c>
      <c r="I136" s="64"/>
      <c r="J136" s="64"/>
      <c r="K136" s="64"/>
      <c r="L136" s="64"/>
      <c r="M136" s="64"/>
      <c r="N136" s="44"/>
      <c r="O136" s="44">
        <f t="shared" si="29"/>
        <v>132</v>
      </c>
      <c r="P136" s="68">
        <f t="shared" si="28"/>
        <v>136</v>
      </c>
      <c r="Q136" s="68">
        <f t="shared" si="28"/>
        <v>868</v>
      </c>
      <c r="R136" s="68">
        <f t="shared" si="28"/>
        <v>1600</v>
      </c>
      <c r="S136" s="68">
        <f t="shared" si="28"/>
        <v>2332</v>
      </c>
      <c r="T136" s="68">
        <f t="shared" si="28"/>
        <v>3064</v>
      </c>
      <c r="U136" s="44"/>
      <c r="V136" s="79">
        <f>IF(ISNUMBER(O136),C136,"")</f>
        <v>3784.5</v>
      </c>
      <c r="W136" s="4">
        <f t="shared" si="32"/>
        <v>2921.3263904104001</v>
      </c>
      <c r="X136" s="2">
        <f t="shared" si="33"/>
        <v>37.239748197549403</v>
      </c>
      <c r="Y136" s="2">
        <f t="shared" si="34"/>
        <v>37.169371788855798</v>
      </c>
      <c r="Z136" s="2">
        <f t="shared" si="35"/>
        <v>38.2513175553295</v>
      </c>
      <c r="AA136" s="2">
        <f t="shared" si="36"/>
        <v>38.323597592218697</v>
      </c>
      <c r="AB136" s="64"/>
      <c r="AC136" s="54">
        <f>IF(ISNUMBER(O136),C136/M$15-M$11,"")</f>
        <v>0.3682362491818747</v>
      </c>
      <c r="AD136" s="85">
        <v>45424</v>
      </c>
      <c r="AE136" s="86"/>
      <c r="AF136" s="64"/>
      <c r="AG136" s="64"/>
      <c r="AH136" s="64"/>
      <c r="AI136" s="64"/>
      <c r="AJ136" s="64"/>
      <c r="AK136" s="64"/>
      <c r="AL136" s="64"/>
      <c r="AM136" s="64"/>
      <c r="AN136" s="64"/>
    </row>
    <row r="137" spans="1:40" x14ac:dyDescent="0.25">
      <c r="A137" s="43"/>
      <c r="B137" s="10" t="s">
        <v>60</v>
      </c>
      <c r="C137" s="10">
        <v>3785.5</v>
      </c>
      <c r="D137" s="10">
        <v>2845.6517125375399</v>
      </c>
      <c r="E137" s="43">
        <f>IF(B136=B137,0,MAX(E$4:E136)+1)</f>
        <v>0</v>
      </c>
      <c r="F137" s="43">
        <f t="shared" si="37"/>
        <v>1</v>
      </c>
      <c r="G137" s="43" t="str">
        <f t="shared" si="30"/>
        <v/>
      </c>
      <c r="H137" s="43">
        <f t="shared" si="31"/>
        <v>1</v>
      </c>
      <c r="I137" s="64"/>
      <c r="J137" s="64"/>
      <c r="K137" s="64"/>
      <c r="L137" s="64"/>
      <c r="M137" s="64"/>
      <c r="N137" s="44"/>
      <c r="O137" s="44">
        <f t="shared" si="29"/>
        <v>133</v>
      </c>
      <c r="P137" s="68">
        <f t="shared" si="28"/>
        <v>137</v>
      </c>
      <c r="Q137" s="68">
        <f t="shared" si="28"/>
        <v>869</v>
      </c>
      <c r="R137" s="68">
        <f t="shared" si="28"/>
        <v>1601</v>
      </c>
      <c r="S137" s="68">
        <f t="shared" si="28"/>
        <v>2333</v>
      </c>
      <c r="T137" s="68">
        <f t="shared" si="28"/>
        <v>3065</v>
      </c>
      <c r="U137" s="44"/>
      <c r="V137" s="79">
        <f>IF(ISNUMBER(O137),C137,"")</f>
        <v>3785.5</v>
      </c>
      <c r="W137" s="4">
        <f t="shared" si="32"/>
        <v>2845.6517125375399</v>
      </c>
      <c r="X137" s="2">
        <f t="shared" si="33"/>
        <v>37.236458821014899</v>
      </c>
      <c r="Y137" s="2">
        <f t="shared" si="34"/>
        <v>37.240106213839901</v>
      </c>
      <c r="Z137" s="2">
        <f t="shared" si="35"/>
        <v>38.190740577388397</v>
      </c>
      <c r="AA137" s="2">
        <f t="shared" si="36"/>
        <v>38.226380843406197</v>
      </c>
      <c r="AB137" s="64"/>
      <c r="AC137" s="54">
        <f>IF(ISNUMBER(O137),C137/M$15-M$11,"")</f>
        <v>0.37097409996900765</v>
      </c>
      <c r="AD137" s="85">
        <v>45425</v>
      </c>
      <c r="AE137" s="86"/>
      <c r="AF137" s="64"/>
      <c r="AG137" s="64"/>
      <c r="AH137" s="64"/>
      <c r="AI137" s="64"/>
      <c r="AJ137" s="64"/>
      <c r="AK137" s="64"/>
      <c r="AL137" s="64"/>
      <c r="AM137" s="64"/>
      <c r="AN137" s="64"/>
    </row>
    <row r="138" spans="1:40" x14ac:dyDescent="0.25">
      <c r="A138" s="43"/>
      <c r="B138" s="10" t="s">
        <v>60</v>
      </c>
      <c r="C138" s="10">
        <v>3786.5</v>
      </c>
      <c r="D138" s="10">
        <v>3204.9226293444499</v>
      </c>
      <c r="E138" s="43">
        <f>IF(B137=B138,0,MAX(E$4:E137)+1)</f>
        <v>0</v>
      </c>
      <c r="F138" s="43">
        <f t="shared" si="37"/>
        <v>1</v>
      </c>
      <c r="G138" s="43" t="str">
        <f t="shared" si="30"/>
        <v/>
      </c>
      <c r="H138" s="43">
        <f t="shared" si="31"/>
        <v>1</v>
      </c>
      <c r="I138" s="64"/>
      <c r="J138" s="64"/>
      <c r="K138" s="64"/>
      <c r="L138" s="64"/>
      <c r="M138" s="64"/>
      <c r="N138" s="44"/>
      <c r="O138" s="44">
        <f t="shared" si="29"/>
        <v>134</v>
      </c>
      <c r="P138" s="68">
        <f t="shared" si="28"/>
        <v>138</v>
      </c>
      <c r="Q138" s="68">
        <f t="shared" si="28"/>
        <v>870</v>
      </c>
      <c r="R138" s="68">
        <f t="shared" si="28"/>
        <v>1602</v>
      </c>
      <c r="S138" s="68">
        <f t="shared" si="28"/>
        <v>2334</v>
      </c>
      <c r="T138" s="68">
        <f t="shared" si="28"/>
        <v>3066</v>
      </c>
      <c r="U138" s="44"/>
      <c r="V138" s="79">
        <f>IF(ISNUMBER(O138),C138,"")</f>
        <v>3786.5</v>
      </c>
      <c r="W138" s="4">
        <f t="shared" si="32"/>
        <v>3204.9226293444499</v>
      </c>
      <c r="X138" s="2">
        <f t="shared" si="33"/>
        <v>37.143071452143097</v>
      </c>
      <c r="Y138" s="2">
        <f t="shared" si="34"/>
        <v>37.090940035776697</v>
      </c>
      <c r="Z138" s="2">
        <f t="shared" si="35"/>
        <v>38.3698166873547</v>
      </c>
      <c r="AA138" s="2">
        <f t="shared" si="36"/>
        <v>38.272470730742398</v>
      </c>
      <c r="AB138" s="64"/>
      <c r="AC138" s="54">
        <f>IF(ISNUMBER(O138),C138/M$15-M$11,"")</f>
        <v>0.37371195075614061</v>
      </c>
      <c r="AD138" s="85">
        <v>45426</v>
      </c>
      <c r="AE138" s="86"/>
      <c r="AF138" s="64"/>
      <c r="AG138" s="64"/>
      <c r="AH138" s="64"/>
      <c r="AI138" s="64"/>
      <c r="AJ138" s="64"/>
      <c r="AK138" s="64"/>
      <c r="AL138" s="64"/>
      <c r="AM138" s="64"/>
      <c r="AN138" s="64"/>
    </row>
    <row r="139" spans="1:40" x14ac:dyDescent="0.25">
      <c r="A139" s="43"/>
      <c r="B139" s="10" t="s">
        <v>60</v>
      </c>
      <c r="C139" s="10">
        <v>3787.5</v>
      </c>
      <c r="D139" s="10">
        <v>3123.8261296016999</v>
      </c>
      <c r="E139" s="43">
        <f>IF(B138=B139,0,MAX(E$4:E138)+1)</f>
        <v>0</v>
      </c>
      <c r="F139" s="43">
        <f t="shared" si="37"/>
        <v>1</v>
      </c>
      <c r="G139" s="43" t="str">
        <f t="shared" si="30"/>
        <v/>
      </c>
      <c r="H139" s="43">
        <f t="shared" si="31"/>
        <v>1</v>
      </c>
      <c r="I139" s="64"/>
      <c r="J139" s="64"/>
      <c r="K139" s="64"/>
      <c r="L139" s="64"/>
      <c r="M139" s="64"/>
      <c r="N139" s="44"/>
      <c r="O139" s="44">
        <f t="shared" si="29"/>
        <v>135</v>
      </c>
      <c r="P139" s="68">
        <f t="shared" si="28"/>
        <v>139</v>
      </c>
      <c r="Q139" s="68">
        <f t="shared" si="28"/>
        <v>871</v>
      </c>
      <c r="R139" s="68">
        <f t="shared" si="28"/>
        <v>1603</v>
      </c>
      <c r="S139" s="68">
        <f t="shared" si="28"/>
        <v>2335</v>
      </c>
      <c r="T139" s="68">
        <f t="shared" si="28"/>
        <v>3067</v>
      </c>
      <c r="U139" s="44"/>
      <c r="V139" s="79">
        <f>IF(ISNUMBER(O139),C139,"")</f>
        <v>3787.5</v>
      </c>
      <c r="W139" s="4">
        <f t="shared" si="32"/>
        <v>3123.8261296016999</v>
      </c>
      <c r="X139" s="2">
        <f t="shared" si="33"/>
        <v>37.391863158951502</v>
      </c>
      <c r="Y139" s="2">
        <f t="shared" si="34"/>
        <v>37.279573284180202</v>
      </c>
      <c r="Z139" s="2">
        <f t="shared" si="35"/>
        <v>38.388758001075601</v>
      </c>
      <c r="AA139" s="2">
        <f t="shared" si="36"/>
        <v>38.2263570421986</v>
      </c>
      <c r="AB139" s="64"/>
      <c r="AC139" s="54">
        <f>IF(ISNUMBER(O139),C139/M$15-M$11,"")</f>
        <v>0.37644980154327179</v>
      </c>
      <c r="AD139" s="85">
        <v>45427</v>
      </c>
      <c r="AE139" s="86"/>
      <c r="AF139" s="64"/>
      <c r="AG139" s="64"/>
      <c r="AH139" s="64"/>
      <c r="AI139" s="64"/>
      <c r="AJ139" s="64"/>
      <c r="AK139" s="64"/>
      <c r="AL139" s="64"/>
      <c r="AM139" s="64"/>
      <c r="AN139" s="64"/>
    </row>
    <row r="140" spans="1:40" x14ac:dyDescent="0.25">
      <c r="A140" s="43"/>
      <c r="B140" s="10" t="s">
        <v>60</v>
      </c>
      <c r="C140" s="10">
        <v>3788.5</v>
      </c>
      <c r="D140" s="10">
        <v>3021.5483517389198</v>
      </c>
      <c r="E140" s="43">
        <f>IF(B139=B140,0,MAX(E$4:E139)+1)</f>
        <v>0</v>
      </c>
      <c r="F140" s="43">
        <f t="shared" si="37"/>
        <v>1</v>
      </c>
      <c r="G140" s="43" t="str">
        <f t="shared" si="30"/>
        <v/>
      </c>
      <c r="H140" s="43">
        <f t="shared" si="31"/>
        <v>1</v>
      </c>
      <c r="I140" s="64"/>
      <c r="J140" s="64"/>
      <c r="K140" s="64"/>
      <c r="L140" s="64"/>
      <c r="M140" s="64"/>
      <c r="N140" s="44"/>
      <c r="O140" s="44">
        <f t="shared" si="29"/>
        <v>136</v>
      </c>
      <c r="P140" s="68">
        <f t="shared" si="28"/>
        <v>140</v>
      </c>
      <c r="Q140" s="68">
        <f t="shared" si="28"/>
        <v>872</v>
      </c>
      <c r="R140" s="68">
        <f t="shared" si="28"/>
        <v>1604</v>
      </c>
      <c r="S140" s="68">
        <f t="shared" si="28"/>
        <v>2336</v>
      </c>
      <c r="T140" s="68">
        <f t="shared" si="28"/>
        <v>3068</v>
      </c>
      <c r="U140" s="44"/>
      <c r="V140" s="79">
        <f>IF(ISNUMBER(O140),C140,"")</f>
        <v>3788.5</v>
      </c>
      <c r="W140" s="4">
        <f t="shared" si="32"/>
        <v>3021.5483517389198</v>
      </c>
      <c r="X140" s="2">
        <f t="shared" si="33"/>
        <v>37.296988265212498</v>
      </c>
      <c r="Y140" s="2">
        <f t="shared" si="34"/>
        <v>37.307714556896599</v>
      </c>
      <c r="Z140" s="2">
        <f t="shared" si="35"/>
        <v>38.135201414020798</v>
      </c>
      <c r="AA140" s="2">
        <f t="shared" si="36"/>
        <v>38.286208764982298</v>
      </c>
      <c r="AB140" s="64"/>
      <c r="AC140" s="54">
        <f>IF(ISNUMBER(O140),C140/M$15-M$11,"")</f>
        <v>0.37918765233040475</v>
      </c>
      <c r="AD140" s="85">
        <v>45428</v>
      </c>
      <c r="AE140" s="86"/>
      <c r="AF140" s="64"/>
      <c r="AG140" s="64"/>
      <c r="AH140" s="64"/>
      <c r="AI140" s="64"/>
      <c r="AJ140" s="64"/>
      <c r="AK140" s="64"/>
      <c r="AL140" s="64"/>
      <c r="AM140" s="64"/>
      <c r="AN140" s="64"/>
    </row>
    <row r="141" spans="1:40" x14ac:dyDescent="0.25">
      <c r="A141" s="43"/>
      <c r="B141" s="10" t="s">
        <v>60</v>
      </c>
      <c r="C141" s="10">
        <v>3789.5</v>
      </c>
      <c r="D141" s="10">
        <v>3055.7033689052</v>
      </c>
      <c r="E141" s="43">
        <f>IF(B140=B141,0,MAX(E$4:E140)+1)</f>
        <v>0</v>
      </c>
      <c r="F141" s="43">
        <f t="shared" si="37"/>
        <v>1</v>
      </c>
      <c r="G141" s="43" t="str">
        <f t="shared" si="30"/>
        <v/>
      </c>
      <c r="H141" s="43">
        <f t="shared" si="31"/>
        <v>1</v>
      </c>
      <c r="I141" s="64"/>
      <c r="J141" s="64"/>
      <c r="K141" s="64"/>
      <c r="L141" s="64"/>
      <c r="M141" s="64"/>
      <c r="N141" s="44"/>
      <c r="O141" s="44">
        <f t="shared" si="29"/>
        <v>137</v>
      </c>
      <c r="P141" s="68">
        <f t="shared" si="28"/>
        <v>141</v>
      </c>
      <c r="Q141" s="68">
        <f t="shared" si="28"/>
        <v>873</v>
      </c>
      <c r="R141" s="68">
        <f t="shared" si="28"/>
        <v>1605</v>
      </c>
      <c r="S141" s="68">
        <f t="shared" si="28"/>
        <v>2337</v>
      </c>
      <c r="T141" s="68">
        <f t="shared" si="28"/>
        <v>3069</v>
      </c>
      <c r="U141" s="44"/>
      <c r="V141" s="79">
        <f>IF(ISNUMBER(O141),C141,"")</f>
        <v>3789.5</v>
      </c>
      <c r="W141" s="4">
        <f t="shared" si="32"/>
        <v>3055.7033689052</v>
      </c>
      <c r="X141" s="2">
        <f t="shared" si="33"/>
        <v>37.387135453846398</v>
      </c>
      <c r="Y141" s="2">
        <f t="shared" si="34"/>
        <v>37.251745642212697</v>
      </c>
      <c r="Z141" s="2">
        <f t="shared" si="35"/>
        <v>38.183630308603497</v>
      </c>
      <c r="AA141" s="2">
        <f t="shared" si="36"/>
        <v>38.1462684238303</v>
      </c>
      <c r="AB141" s="64"/>
      <c r="AC141" s="54">
        <f>IF(ISNUMBER(O141),C141/M$15-M$11,"")</f>
        <v>0.38192550311753592</v>
      </c>
      <c r="AD141" s="85">
        <v>45429</v>
      </c>
      <c r="AE141" s="86"/>
      <c r="AF141" s="64"/>
      <c r="AG141" s="64"/>
      <c r="AH141" s="64"/>
      <c r="AI141" s="64"/>
      <c r="AJ141" s="64"/>
      <c r="AK141" s="64"/>
      <c r="AL141" s="64"/>
      <c r="AM141" s="64"/>
      <c r="AN141" s="64"/>
    </row>
    <row r="142" spans="1:40" x14ac:dyDescent="0.25">
      <c r="A142" s="43"/>
      <c r="B142" s="10" t="s">
        <v>60</v>
      </c>
      <c r="C142" s="10">
        <v>3790.5</v>
      </c>
      <c r="D142" s="10">
        <v>2798.4588438228802</v>
      </c>
      <c r="E142" s="43">
        <f>IF(B141=B142,0,MAX(E$4:E141)+1)</f>
        <v>0</v>
      </c>
      <c r="F142" s="43">
        <f t="shared" si="37"/>
        <v>1</v>
      </c>
      <c r="G142" s="43" t="str">
        <f t="shared" si="30"/>
        <v/>
      </c>
      <c r="H142" s="43">
        <f t="shared" si="31"/>
        <v>1</v>
      </c>
      <c r="I142" s="64"/>
      <c r="J142" s="64"/>
      <c r="K142" s="64"/>
      <c r="L142" s="64"/>
      <c r="M142" s="64"/>
      <c r="N142" s="44"/>
      <c r="O142" s="44">
        <f t="shared" si="29"/>
        <v>138</v>
      </c>
      <c r="P142" s="68">
        <f t="shared" si="28"/>
        <v>142</v>
      </c>
      <c r="Q142" s="68">
        <f t="shared" si="28"/>
        <v>874</v>
      </c>
      <c r="R142" s="68">
        <f t="shared" si="28"/>
        <v>1606</v>
      </c>
      <c r="S142" s="68">
        <f t="shared" si="28"/>
        <v>2338</v>
      </c>
      <c r="T142" s="68">
        <f t="shared" si="28"/>
        <v>3070</v>
      </c>
      <c r="U142" s="44"/>
      <c r="V142" s="79">
        <f>IF(ISNUMBER(O142),C142,"")</f>
        <v>3790.5</v>
      </c>
      <c r="W142" s="4">
        <f t="shared" si="32"/>
        <v>2798.4588438228802</v>
      </c>
      <c r="X142" s="2">
        <f t="shared" si="33"/>
        <v>37.186349476722498</v>
      </c>
      <c r="Y142" s="2">
        <f t="shared" si="34"/>
        <v>37.204883193938599</v>
      </c>
      <c r="Z142" s="2">
        <f t="shared" si="35"/>
        <v>38.076825866042199</v>
      </c>
      <c r="AA142" s="2">
        <f t="shared" si="36"/>
        <v>38.2694799073548</v>
      </c>
      <c r="AB142" s="64"/>
      <c r="AC142" s="54">
        <f>IF(ISNUMBER(O142),C142/M$15-M$11,"")</f>
        <v>0.38466335390466888</v>
      </c>
      <c r="AD142" s="85">
        <v>45430</v>
      </c>
      <c r="AE142" s="86"/>
      <c r="AF142" s="64"/>
      <c r="AG142" s="64"/>
      <c r="AH142" s="64"/>
      <c r="AI142" s="64"/>
      <c r="AJ142" s="64"/>
      <c r="AK142" s="64"/>
      <c r="AL142" s="64"/>
      <c r="AM142" s="64"/>
      <c r="AN142" s="64"/>
    </row>
    <row r="143" spans="1:40" x14ac:dyDescent="0.25">
      <c r="A143" s="43"/>
      <c r="B143" s="10" t="s">
        <v>60</v>
      </c>
      <c r="C143" s="10">
        <v>3791.5</v>
      </c>
      <c r="D143" s="10">
        <v>3048.04774567404</v>
      </c>
      <c r="E143" s="43">
        <f>IF(B142=B143,0,MAX(E$4:E142)+1)</f>
        <v>0</v>
      </c>
      <c r="F143" s="43">
        <f t="shared" si="37"/>
        <v>1</v>
      </c>
      <c r="G143" s="43" t="str">
        <f t="shared" si="30"/>
        <v/>
      </c>
      <c r="H143" s="43">
        <f t="shared" si="31"/>
        <v>1</v>
      </c>
      <c r="I143" s="64"/>
      <c r="J143" s="64"/>
      <c r="K143" s="64"/>
      <c r="L143" s="64"/>
      <c r="M143" s="64"/>
      <c r="N143" s="44"/>
      <c r="O143" s="44">
        <f t="shared" si="29"/>
        <v>139</v>
      </c>
      <c r="P143" s="68">
        <f t="shared" si="28"/>
        <v>143</v>
      </c>
      <c r="Q143" s="68">
        <f t="shared" si="28"/>
        <v>875</v>
      </c>
      <c r="R143" s="68">
        <f t="shared" si="28"/>
        <v>1607</v>
      </c>
      <c r="S143" s="68">
        <f t="shared" si="28"/>
        <v>2339</v>
      </c>
      <c r="T143" s="68">
        <f t="shared" si="28"/>
        <v>3071</v>
      </c>
      <c r="U143" s="44"/>
      <c r="V143" s="79">
        <f>IF(ISNUMBER(O143),C143,"")</f>
        <v>3791.5</v>
      </c>
      <c r="W143" s="4">
        <f t="shared" si="32"/>
        <v>3048.04774567404</v>
      </c>
      <c r="X143" s="2">
        <f t="shared" si="33"/>
        <v>37.229242878769803</v>
      </c>
      <c r="Y143" s="2">
        <f t="shared" si="34"/>
        <v>37.268550584431999</v>
      </c>
      <c r="Z143" s="2">
        <f t="shared" si="35"/>
        <v>38.277940251949701</v>
      </c>
      <c r="AA143" s="2">
        <f t="shared" si="36"/>
        <v>38.204556161868901</v>
      </c>
      <c r="AB143" s="64"/>
      <c r="AC143" s="54">
        <f>IF(ISNUMBER(O143),C143/M$15-M$11,"")</f>
        <v>0.38740120469180006</v>
      </c>
      <c r="AD143" s="85">
        <v>45431</v>
      </c>
      <c r="AE143" s="86"/>
      <c r="AF143" s="64"/>
      <c r="AG143" s="64"/>
      <c r="AH143" s="64"/>
      <c r="AI143" s="64"/>
      <c r="AJ143" s="64"/>
      <c r="AK143" s="64"/>
      <c r="AL143" s="64"/>
      <c r="AM143" s="64"/>
      <c r="AN143" s="64"/>
    </row>
    <row r="144" spans="1:40" x14ac:dyDescent="0.25">
      <c r="A144" s="43"/>
      <c r="B144" s="10" t="s">
        <v>60</v>
      </c>
      <c r="C144" s="10">
        <v>3792.5</v>
      </c>
      <c r="D144" s="10">
        <v>2757.61243306186</v>
      </c>
      <c r="E144" s="43">
        <f>IF(B143=B144,0,MAX(E$4:E143)+1)</f>
        <v>0</v>
      </c>
      <c r="F144" s="43">
        <f t="shared" si="37"/>
        <v>1</v>
      </c>
      <c r="G144" s="43" t="str">
        <f t="shared" si="30"/>
        <v/>
      </c>
      <c r="H144" s="43">
        <f t="shared" si="31"/>
        <v>1</v>
      </c>
      <c r="I144" s="64"/>
      <c r="J144" s="64"/>
      <c r="K144" s="64"/>
      <c r="L144" s="64"/>
      <c r="M144" s="64"/>
      <c r="N144" s="44"/>
      <c r="O144" s="44">
        <f t="shared" si="29"/>
        <v>140</v>
      </c>
      <c r="P144" s="68">
        <f t="shared" si="28"/>
        <v>144</v>
      </c>
      <c r="Q144" s="68">
        <f t="shared" si="28"/>
        <v>876</v>
      </c>
      <c r="R144" s="68">
        <f t="shared" si="28"/>
        <v>1608</v>
      </c>
      <c r="S144" s="68">
        <f t="shared" si="28"/>
        <v>2340</v>
      </c>
      <c r="T144" s="68">
        <f t="shared" si="28"/>
        <v>3072</v>
      </c>
      <c r="U144" s="44"/>
      <c r="V144" s="79">
        <f>IF(ISNUMBER(O144),C144,"")</f>
        <v>3792.5</v>
      </c>
      <c r="W144" s="4">
        <f t="shared" si="32"/>
        <v>2757.61243306186</v>
      </c>
      <c r="X144" s="2">
        <f t="shared" si="33"/>
        <v>37.302626916175598</v>
      </c>
      <c r="Y144" s="2">
        <f t="shared" si="34"/>
        <v>37.287911775532102</v>
      </c>
      <c r="Z144" s="2">
        <f t="shared" si="35"/>
        <v>38.0890443889081</v>
      </c>
      <c r="AA144" s="2">
        <f t="shared" si="36"/>
        <v>38.2033242599434</v>
      </c>
      <c r="AB144" s="64"/>
      <c r="AC144" s="54">
        <f>IF(ISNUMBER(O144),C144/M$15-M$11,"")</f>
        <v>0.39013905547893302</v>
      </c>
      <c r="AD144" s="85">
        <v>45432</v>
      </c>
      <c r="AE144" s="86"/>
      <c r="AF144" s="64"/>
      <c r="AG144" s="64"/>
      <c r="AH144" s="64"/>
      <c r="AI144" s="64"/>
      <c r="AJ144" s="64"/>
      <c r="AK144" s="64"/>
      <c r="AL144" s="64"/>
      <c r="AM144" s="64"/>
      <c r="AN144" s="64"/>
    </row>
    <row r="145" spans="1:40" x14ac:dyDescent="0.25">
      <c r="A145" s="43"/>
      <c r="B145" s="10" t="s">
        <v>60</v>
      </c>
      <c r="C145" s="10">
        <v>3793.5</v>
      </c>
      <c r="D145" s="10">
        <v>3513.6220109218102</v>
      </c>
      <c r="E145" s="43">
        <f>IF(B144=B145,0,MAX(E$4:E144)+1)</f>
        <v>0</v>
      </c>
      <c r="F145" s="43">
        <f t="shared" si="37"/>
        <v>1</v>
      </c>
      <c r="G145" s="43" t="str">
        <f t="shared" si="30"/>
        <v/>
      </c>
      <c r="H145" s="43">
        <f t="shared" si="31"/>
        <v>1</v>
      </c>
      <c r="I145" s="64"/>
      <c r="J145" s="64"/>
      <c r="K145" s="64"/>
      <c r="L145" s="64"/>
      <c r="M145" s="64"/>
      <c r="N145" s="44"/>
      <c r="O145" s="44">
        <f t="shared" si="29"/>
        <v>141</v>
      </c>
      <c r="P145" s="68">
        <f t="shared" si="28"/>
        <v>145</v>
      </c>
      <c r="Q145" s="68">
        <f t="shared" si="28"/>
        <v>877</v>
      </c>
      <c r="R145" s="68">
        <f t="shared" si="28"/>
        <v>1609</v>
      </c>
      <c r="S145" s="68">
        <f t="shared" si="28"/>
        <v>2341</v>
      </c>
      <c r="T145" s="68">
        <f t="shared" si="28"/>
        <v>3073</v>
      </c>
      <c r="U145" s="44"/>
      <c r="V145" s="79">
        <f>IF(ISNUMBER(O145),C145,"")</f>
        <v>3793.5</v>
      </c>
      <c r="W145" s="4">
        <f t="shared" si="32"/>
        <v>3513.6220109218102</v>
      </c>
      <c r="X145" s="2">
        <f t="shared" si="33"/>
        <v>37.214472070011503</v>
      </c>
      <c r="Y145" s="2">
        <f t="shared" si="34"/>
        <v>37.158852380503099</v>
      </c>
      <c r="Z145" s="2">
        <f t="shared" si="35"/>
        <v>38.506926638068002</v>
      </c>
      <c r="AA145" s="2">
        <f t="shared" si="36"/>
        <v>38.376182928699301</v>
      </c>
      <c r="AB145" s="64"/>
      <c r="AC145" s="54">
        <f>IF(ISNUMBER(O145),C145/M$15-M$11,"")</f>
        <v>0.3928769062660642</v>
      </c>
      <c r="AD145" s="85">
        <v>45433</v>
      </c>
      <c r="AE145" s="86"/>
      <c r="AF145" s="64"/>
      <c r="AG145" s="64"/>
      <c r="AH145" s="64"/>
      <c r="AI145" s="64"/>
      <c r="AJ145" s="64"/>
      <c r="AK145" s="64"/>
      <c r="AL145" s="64"/>
      <c r="AM145" s="64"/>
      <c r="AN145" s="64"/>
    </row>
    <row r="146" spans="1:40" x14ac:dyDescent="0.25">
      <c r="A146" s="43"/>
      <c r="B146" s="10" t="s">
        <v>60</v>
      </c>
      <c r="C146" s="10">
        <v>3794.5</v>
      </c>
      <c r="D146" s="10">
        <v>2877.4356597197302</v>
      </c>
      <c r="E146" s="43">
        <f>IF(B145=B146,0,MAX(E$4:E145)+1)</f>
        <v>0</v>
      </c>
      <c r="F146" s="43">
        <f t="shared" si="37"/>
        <v>1</v>
      </c>
      <c r="G146" s="43" t="str">
        <f t="shared" si="30"/>
        <v/>
      </c>
      <c r="H146" s="43">
        <f t="shared" si="31"/>
        <v>1</v>
      </c>
      <c r="I146" s="64"/>
      <c r="J146" s="64"/>
      <c r="K146" s="64"/>
      <c r="L146" s="64"/>
      <c r="M146" s="64"/>
      <c r="N146" s="44"/>
      <c r="O146" s="44">
        <f t="shared" si="29"/>
        <v>142</v>
      </c>
      <c r="P146" s="68">
        <f t="shared" si="28"/>
        <v>146</v>
      </c>
      <c r="Q146" s="68">
        <f t="shared" si="28"/>
        <v>878</v>
      </c>
      <c r="R146" s="68">
        <f t="shared" si="28"/>
        <v>1610</v>
      </c>
      <c r="S146" s="68">
        <f t="shared" si="28"/>
        <v>2342</v>
      </c>
      <c r="T146" s="68">
        <f t="shared" si="28"/>
        <v>3074</v>
      </c>
      <c r="U146" s="44"/>
      <c r="V146" s="79">
        <f>IF(ISNUMBER(O146),C146,"")</f>
        <v>3794.5</v>
      </c>
      <c r="W146" s="4">
        <f t="shared" si="32"/>
        <v>2877.4356597197302</v>
      </c>
      <c r="X146" s="2">
        <f t="shared" si="33"/>
        <v>37.203412319024999</v>
      </c>
      <c r="Y146" s="2">
        <f t="shared" si="34"/>
        <v>37.280907211526703</v>
      </c>
      <c r="Z146" s="2">
        <f t="shared" si="35"/>
        <v>38.269236883682503</v>
      </c>
      <c r="AA146" s="2">
        <f t="shared" si="36"/>
        <v>38.2756824693627</v>
      </c>
      <c r="AB146" s="64"/>
      <c r="AC146" s="54">
        <f>IF(ISNUMBER(O146),C146/M$15-M$11,"")</f>
        <v>0.39561475705319715</v>
      </c>
      <c r="AD146" s="85">
        <v>45434</v>
      </c>
      <c r="AE146" s="86"/>
      <c r="AF146" s="64"/>
      <c r="AG146" s="64"/>
      <c r="AH146" s="64"/>
      <c r="AI146" s="64"/>
      <c r="AJ146" s="64"/>
      <c r="AK146" s="64"/>
      <c r="AL146" s="64"/>
      <c r="AM146" s="64"/>
      <c r="AN146" s="64"/>
    </row>
    <row r="147" spans="1:40" x14ac:dyDescent="0.25">
      <c r="A147" s="43"/>
      <c r="B147" s="10" t="s">
        <v>60</v>
      </c>
      <c r="C147" s="10">
        <v>3795.5</v>
      </c>
      <c r="D147" s="10">
        <v>3586.7623886730298</v>
      </c>
      <c r="E147" s="43">
        <f>IF(B146=B147,0,MAX(E$4:E146)+1)</f>
        <v>0</v>
      </c>
      <c r="F147" s="43">
        <f t="shared" si="37"/>
        <v>1</v>
      </c>
      <c r="G147" s="43" t="str">
        <f t="shared" si="30"/>
        <v/>
      </c>
      <c r="H147" s="43">
        <f t="shared" si="31"/>
        <v>1</v>
      </c>
      <c r="I147" s="64"/>
      <c r="J147" s="64"/>
      <c r="K147" s="64"/>
      <c r="L147" s="64"/>
      <c r="M147" s="64"/>
      <c r="N147" s="44"/>
      <c r="O147" s="44">
        <f t="shared" si="29"/>
        <v>143</v>
      </c>
      <c r="P147" s="68">
        <f t="shared" si="28"/>
        <v>147</v>
      </c>
      <c r="Q147" s="68">
        <f t="shared" si="28"/>
        <v>879</v>
      </c>
      <c r="R147" s="68">
        <f t="shared" si="28"/>
        <v>1611</v>
      </c>
      <c r="S147" s="68">
        <f t="shared" si="28"/>
        <v>2343</v>
      </c>
      <c r="T147" s="68">
        <f t="shared" si="28"/>
        <v>3075</v>
      </c>
      <c r="U147" s="44"/>
      <c r="V147" s="79">
        <f>IF(ISNUMBER(O147),C147,"")</f>
        <v>3795.5</v>
      </c>
      <c r="W147" s="4">
        <f t="shared" si="32"/>
        <v>3586.7623886730298</v>
      </c>
      <c r="X147" s="2">
        <f t="shared" si="33"/>
        <v>37.314769639546903</v>
      </c>
      <c r="Y147" s="2">
        <f t="shared" si="34"/>
        <v>37.298478345588897</v>
      </c>
      <c r="Z147" s="2">
        <f t="shared" si="35"/>
        <v>38.381867007053899</v>
      </c>
      <c r="AA147" s="2">
        <f t="shared" si="36"/>
        <v>38.3190451600614</v>
      </c>
      <c r="AB147" s="64"/>
      <c r="AC147" s="54">
        <f>IF(ISNUMBER(O147),C147/M$15-M$11,"")</f>
        <v>0.39835260784032833</v>
      </c>
      <c r="AD147" s="85">
        <v>45435</v>
      </c>
      <c r="AE147" s="86"/>
      <c r="AF147" s="64"/>
      <c r="AG147" s="64"/>
      <c r="AH147" s="64"/>
      <c r="AI147" s="64"/>
      <c r="AJ147" s="64"/>
      <c r="AK147" s="64"/>
      <c r="AL147" s="64"/>
      <c r="AM147" s="64"/>
      <c r="AN147" s="64"/>
    </row>
    <row r="148" spans="1:40" x14ac:dyDescent="0.25">
      <c r="A148" s="43"/>
      <c r="B148" s="10" t="s">
        <v>60</v>
      </c>
      <c r="C148" s="10">
        <v>3796.5</v>
      </c>
      <c r="D148" s="10">
        <v>2674.42112435028</v>
      </c>
      <c r="E148" s="43">
        <f>IF(B147=B148,0,MAX(E$4:E147)+1)</f>
        <v>0</v>
      </c>
      <c r="F148" s="43">
        <f t="shared" si="37"/>
        <v>1</v>
      </c>
      <c r="G148" s="43" t="str">
        <f t="shared" si="30"/>
        <v/>
      </c>
      <c r="H148" s="43">
        <f t="shared" si="31"/>
        <v>1</v>
      </c>
      <c r="I148" s="64"/>
      <c r="J148" s="64"/>
      <c r="K148" s="64"/>
      <c r="L148" s="64"/>
      <c r="M148" s="64"/>
      <c r="N148" s="44"/>
      <c r="O148" s="44">
        <f t="shared" si="29"/>
        <v>144</v>
      </c>
      <c r="P148" s="68">
        <f t="shared" si="28"/>
        <v>148</v>
      </c>
      <c r="Q148" s="68">
        <f t="shared" si="28"/>
        <v>880</v>
      </c>
      <c r="R148" s="68">
        <f t="shared" si="28"/>
        <v>1612</v>
      </c>
      <c r="S148" s="68">
        <f t="shared" si="28"/>
        <v>2344</v>
      </c>
      <c r="T148" s="68">
        <f t="shared" si="28"/>
        <v>3076</v>
      </c>
      <c r="U148" s="44"/>
      <c r="V148" s="79">
        <f>IF(ISNUMBER(O148),C148,"")</f>
        <v>3796.5</v>
      </c>
      <c r="W148" s="4">
        <f t="shared" si="32"/>
        <v>2674.42112435028</v>
      </c>
      <c r="X148" s="2">
        <f t="shared" si="33"/>
        <v>37.268056495376896</v>
      </c>
      <c r="Y148" s="2">
        <f t="shared" si="34"/>
        <v>37.186241820345103</v>
      </c>
      <c r="Z148" s="2">
        <f t="shared" si="35"/>
        <v>38.344408949764201</v>
      </c>
      <c r="AA148" s="2">
        <f t="shared" si="36"/>
        <v>38.290869645299502</v>
      </c>
      <c r="AB148" s="64"/>
      <c r="AC148" s="54">
        <f>IF(ISNUMBER(O148),C148/M$15-M$11,"")</f>
        <v>0.40109045862746129</v>
      </c>
      <c r="AD148" s="85">
        <v>45436</v>
      </c>
      <c r="AE148" s="86"/>
      <c r="AF148" s="64"/>
      <c r="AG148" s="64"/>
      <c r="AH148" s="64"/>
      <c r="AI148" s="64"/>
      <c r="AJ148" s="64"/>
      <c r="AK148" s="64"/>
      <c r="AL148" s="64"/>
      <c r="AM148" s="64"/>
      <c r="AN148" s="64"/>
    </row>
    <row r="149" spans="1:40" x14ac:dyDescent="0.25">
      <c r="A149" s="43"/>
      <c r="B149" s="10" t="s">
        <v>60</v>
      </c>
      <c r="C149" s="10">
        <v>3797.5</v>
      </c>
      <c r="D149" s="10">
        <v>3042.3254377798298</v>
      </c>
      <c r="E149" s="43">
        <f>IF(B148=B149,0,MAX(E$4:E148)+1)</f>
        <v>0</v>
      </c>
      <c r="F149" s="43">
        <f t="shared" si="37"/>
        <v>1</v>
      </c>
      <c r="G149" s="43" t="str">
        <f t="shared" si="30"/>
        <v/>
      </c>
      <c r="H149" s="43">
        <f t="shared" si="31"/>
        <v>1</v>
      </c>
      <c r="I149" s="64"/>
      <c r="J149" s="64"/>
      <c r="K149" s="64"/>
      <c r="L149" s="64"/>
      <c r="M149" s="64"/>
      <c r="N149" s="44"/>
      <c r="O149" s="44">
        <f t="shared" si="29"/>
        <v>145</v>
      </c>
      <c r="P149" s="68">
        <f t="shared" si="28"/>
        <v>149</v>
      </c>
      <c r="Q149" s="68">
        <f t="shared" si="28"/>
        <v>881</v>
      </c>
      <c r="R149" s="68">
        <f t="shared" si="28"/>
        <v>1613</v>
      </c>
      <c r="S149" s="68">
        <f t="shared" si="28"/>
        <v>2345</v>
      </c>
      <c r="T149" s="68">
        <f t="shared" si="28"/>
        <v>3077</v>
      </c>
      <c r="U149" s="44"/>
      <c r="V149" s="79">
        <f>IF(ISNUMBER(O149),C149,"")</f>
        <v>3797.5</v>
      </c>
      <c r="W149" s="4">
        <f t="shared" si="32"/>
        <v>3042.3254377798298</v>
      </c>
      <c r="X149" s="2">
        <f t="shared" si="33"/>
        <v>37.179284778030798</v>
      </c>
      <c r="Y149" s="2">
        <f t="shared" si="34"/>
        <v>37.263953463188003</v>
      </c>
      <c r="Z149" s="2">
        <f t="shared" si="35"/>
        <v>38.244150197688803</v>
      </c>
      <c r="AA149" s="2">
        <f t="shared" si="36"/>
        <v>38.115238073950898</v>
      </c>
      <c r="AB149" s="64"/>
      <c r="AC149" s="54">
        <f>IF(ISNUMBER(O149),C149/M$15-M$11,"")</f>
        <v>0.40382830941459247</v>
      </c>
      <c r="AD149" s="85">
        <v>45437</v>
      </c>
      <c r="AE149" s="86"/>
      <c r="AF149" s="64"/>
      <c r="AG149" s="64"/>
      <c r="AH149" s="64"/>
      <c r="AI149" s="64"/>
      <c r="AJ149" s="64"/>
      <c r="AK149" s="64"/>
      <c r="AL149" s="64"/>
      <c r="AM149" s="64"/>
      <c r="AN149" s="64"/>
    </row>
    <row r="150" spans="1:40" x14ac:dyDescent="0.25">
      <c r="A150" s="43"/>
      <c r="B150" s="10" t="s">
        <v>60</v>
      </c>
      <c r="C150" s="10">
        <v>3798.5</v>
      </c>
      <c r="D150" s="10">
        <v>3198.6727526515101</v>
      </c>
      <c r="E150" s="43">
        <f>IF(B149=B150,0,MAX(E$4:E149)+1)</f>
        <v>0</v>
      </c>
      <c r="F150" s="43">
        <f t="shared" si="37"/>
        <v>1</v>
      </c>
      <c r="G150" s="43" t="str">
        <f t="shared" si="30"/>
        <v/>
      </c>
      <c r="H150" s="43">
        <f t="shared" si="31"/>
        <v>1</v>
      </c>
      <c r="I150" s="64"/>
      <c r="J150" s="64"/>
      <c r="K150" s="64"/>
      <c r="L150" s="64"/>
      <c r="M150" s="64"/>
      <c r="N150" s="44"/>
      <c r="O150" s="44">
        <f t="shared" si="29"/>
        <v>146</v>
      </c>
      <c r="P150" s="68">
        <f t="shared" si="28"/>
        <v>150</v>
      </c>
      <c r="Q150" s="68">
        <f t="shared" si="28"/>
        <v>882</v>
      </c>
      <c r="R150" s="68">
        <f t="shared" si="28"/>
        <v>1614</v>
      </c>
      <c r="S150" s="68">
        <f t="shared" si="28"/>
        <v>2346</v>
      </c>
      <c r="T150" s="68">
        <f t="shared" si="28"/>
        <v>3078</v>
      </c>
      <c r="U150" s="44"/>
      <c r="V150" s="79">
        <f>IF(ISNUMBER(O150),C150,"")</f>
        <v>3798.5</v>
      </c>
      <c r="W150" s="4">
        <f t="shared" si="32"/>
        <v>3198.6727526515101</v>
      </c>
      <c r="X150" s="2">
        <f t="shared" si="33"/>
        <v>37.378475628353002</v>
      </c>
      <c r="Y150" s="2">
        <f t="shared" si="34"/>
        <v>37.426540083871302</v>
      </c>
      <c r="Z150" s="2">
        <f t="shared" si="35"/>
        <v>38.260827125138498</v>
      </c>
      <c r="AA150" s="2">
        <f t="shared" si="36"/>
        <v>38.128642507545699</v>
      </c>
      <c r="AB150" s="64"/>
      <c r="AC150" s="54">
        <f>IF(ISNUMBER(O150),C150/M$15-M$11,"")</f>
        <v>0.40656616020172542</v>
      </c>
      <c r="AD150" s="85">
        <v>45438</v>
      </c>
      <c r="AE150" s="86"/>
      <c r="AF150" s="64"/>
      <c r="AG150" s="64"/>
      <c r="AH150" s="64"/>
      <c r="AI150" s="64"/>
      <c r="AJ150" s="64"/>
      <c r="AK150" s="64"/>
      <c r="AL150" s="64"/>
      <c r="AM150" s="64"/>
      <c r="AN150" s="64"/>
    </row>
    <row r="151" spans="1:40" x14ac:dyDescent="0.25">
      <c r="A151" s="43"/>
      <c r="B151" s="10" t="s">
        <v>60</v>
      </c>
      <c r="C151" s="10">
        <v>3799.5</v>
      </c>
      <c r="D151" s="10">
        <v>3254.8374341966401</v>
      </c>
      <c r="E151" s="43">
        <f>IF(B150=B151,0,MAX(E$4:E150)+1)</f>
        <v>0</v>
      </c>
      <c r="F151" s="43">
        <f t="shared" si="37"/>
        <v>1</v>
      </c>
      <c r="G151" s="43" t="str">
        <f t="shared" si="30"/>
        <v/>
      </c>
      <c r="H151" s="43">
        <f t="shared" si="31"/>
        <v>1</v>
      </c>
      <c r="I151" s="64"/>
      <c r="J151" s="64"/>
      <c r="K151" s="64"/>
      <c r="L151" s="64"/>
      <c r="M151" s="64"/>
      <c r="N151" s="44"/>
      <c r="O151" s="44">
        <f t="shared" si="29"/>
        <v>147</v>
      </c>
      <c r="P151" s="68">
        <f t="shared" si="28"/>
        <v>151</v>
      </c>
      <c r="Q151" s="68">
        <f t="shared" si="28"/>
        <v>883</v>
      </c>
      <c r="R151" s="68">
        <f t="shared" si="28"/>
        <v>1615</v>
      </c>
      <c r="S151" s="68">
        <f t="shared" si="28"/>
        <v>2347</v>
      </c>
      <c r="T151" s="68">
        <f t="shared" si="28"/>
        <v>3079</v>
      </c>
      <c r="U151" s="44"/>
      <c r="V151" s="79">
        <f>IF(ISNUMBER(O151),C151,"")</f>
        <v>3799.5</v>
      </c>
      <c r="W151" s="4">
        <f t="shared" si="32"/>
        <v>3254.8374341966401</v>
      </c>
      <c r="X151" s="2">
        <f t="shared" si="33"/>
        <v>37.387483826364502</v>
      </c>
      <c r="Y151" s="2">
        <f t="shared" si="34"/>
        <v>37.275327760285897</v>
      </c>
      <c r="Z151" s="2">
        <f t="shared" si="35"/>
        <v>38.500142957962602</v>
      </c>
      <c r="AA151" s="2">
        <f t="shared" si="36"/>
        <v>38.260839847750901</v>
      </c>
      <c r="AB151" s="64"/>
      <c r="AC151" s="54">
        <f>IF(ISNUMBER(O151),C151/M$15-M$11,"")</f>
        <v>0.4093040109888566</v>
      </c>
      <c r="AD151" s="85">
        <v>45439</v>
      </c>
      <c r="AE151" s="86"/>
      <c r="AF151" s="64"/>
      <c r="AG151" s="64"/>
      <c r="AH151" s="64"/>
      <c r="AI151" s="64"/>
      <c r="AJ151" s="64"/>
      <c r="AK151" s="64"/>
      <c r="AL151" s="64"/>
      <c r="AM151" s="64"/>
      <c r="AN151" s="64"/>
    </row>
    <row r="152" spans="1:40" x14ac:dyDescent="0.25">
      <c r="A152" s="43"/>
      <c r="B152" s="10" t="s">
        <v>60</v>
      </c>
      <c r="C152" s="10">
        <v>3800.5</v>
      </c>
      <c r="D152" s="10">
        <v>2980.0654236145001</v>
      </c>
      <c r="E152" s="43">
        <f>IF(B151=B152,0,MAX(E$4:E151)+1)</f>
        <v>0</v>
      </c>
      <c r="F152" s="43">
        <f t="shared" si="37"/>
        <v>1</v>
      </c>
      <c r="G152" s="43" t="str">
        <f t="shared" si="30"/>
        <v/>
      </c>
      <c r="H152" s="43">
        <f t="shared" si="31"/>
        <v>1</v>
      </c>
      <c r="I152" s="64"/>
      <c r="J152" s="64"/>
      <c r="K152" s="64"/>
      <c r="L152" s="64"/>
      <c r="M152" s="64"/>
      <c r="N152" s="44"/>
      <c r="O152" s="44">
        <f t="shared" si="29"/>
        <v>148</v>
      </c>
      <c r="P152" s="68">
        <f t="shared" si="28"/>
        <v>152</v>
      </c>
      <c r="Q152" s="68">
        <f t="shared" si="28"/>
        <v>884</v>
      </c>
      <c r="R152" s="68">
        <f t="shared" si="28"/>
        <v>1616</v>
      </c>
      <c r="S152" s="68">
        <f t="shared" si="28"/>
        <v>2348</v>
      </c>
      <c r="T152" s="68">
        <f t="shared" si="28"/>
        <v>3080</v>
      </c>
      <c r="U152" s="44"/>
      <c r="V152" s="79">
        <f>IF(ISNUMBER(O152),C152,"")</f>
        <v>3800.5</v>
      </c>
      <c r="W152" s="4">
        <f t="shared" si="32"/>
        <v>2980.0654236145001</v>
      </c>
      <c r="X152" s="2">
        <f t="shared" si="33"/>
        <v>37.236041451214597</v>
      </c>
      <c r="Y152" s="2">
        <f t="shared" si="34"/>
        <v>37.208557872534598</v>
      </c>
      <c r="Z152" s="2">
        <f t="shared" si="35"/>
        <v>38.193986509443199</v>
      </c>
      <c r="AA152" s="2">
        <f t="shared" si="36"/>
        <v>38.198711618452002</v>
      </c>
      <c r="AB152" s="64"/>
      <c r="AC152" s="54">
        <f>IF(ISNUMBER(O152),C152/M$15-M$11,"")</f>
        <v>0.41204186177598956</v>
      </c>
      <c r="AD152" s="85">
        <v>45440</v>
      </c>
      <c r="AE152" s="86"/>
      <c r="AF152" s="64"/>
      <c r="AG152" s="64"/>
      <c r="AH152" s="64"/>
      <c r="AI152" s="64"/>
      <c r="AJ152" s="64"/>
      <c r="AK152" s="64"/>
      <c r="AL152" s="64"/>
      <c r="AM152" s="64"/>
      <c r="AN152" s="64"/>
    </row>
    <row r="153" spans="1:40" x14ac:dyDescent="0.25">
      <c r="A153" s="43"/>
      <c r="B153" s="10" t="s">
        <v>60</v>
      </c>
      <c r="C153" s="10">
        <v>3801.5</v>
      </c>
      <c r="D153" s="10">
        <v>3140.0948583637</v>
      </c>
      <c r="E153" s="43">
        <f>IF(B152=B153,0,MAX(E$4:E152)+1)</f>
        <v>0</v>
      </c>
      <c r="F153" s="43">
        <f t="shared" si="37"/>
        <v>1</v>
      </c>
      <c r="G153" s="43" t="str">
        <f t="shared" si="30"/>
        <v/>
      </c>
      <c r="H153" s="43">
        <f t="shared" si="31"/>
        <v>1</v>
      </c>
      <c r="I153" s="64"/>
      <c r="J153" s="64"/>
      <c r="K153" s="64"/>
      <c r="L153" s="64"/>
      <c r="M153" s="64"/>
      <c r="N153" s="44"/>
      <c r="O153" s="44">
        <f t="shared" si="29"/>
        <v>149</v>
      </c>
      <c r="P153" s="68">
        <f t="shared" si="28"/>
        <v>153</v>
      </c>
      <c r="Q153" s="68">
        <f t="shared" si="28"/>
        <v>885</v>
      </c>
      <c r="R153" s="68">
        <f t="shared" si="28"/>
        <v>1617</v>
      </c>
      <c r="S153" s="68">
        <f t="shared" si="28"/>
        <v>2349</v>
      </c>
      <c r="T153" s="68">
        <f t="shared" si="28"/>
        <v>3081</v>
      </c>
      <c r="U153" s="44"/>
      <c r="V153" s="79">
        <f>IF(ISNUMBER(O153),C153,"")</f>
        <v>3801.5</v>
      </c>
      <c r="W153" s="4">
        <f t="shared" si="32"/>
        <v>3140.0948583637</v>
      </c>
      <c r="X153" s="2">
        <f t="shared" si="33"/>
        <v>37.173390743733101</v>
      </c>
      <c r="Y153" s="2">
        <f t="shared" si="34"/>
        <v>37.264222859169799</v>
      </c>
      <c r="Z153" s="2">
        <f t="shared" si="35"/>
        <v>38.378994910252104</v>
      </c>
      <c r="AA153" s="2">
        <f t="shared" si="36"/>
        <v>38.286304343941303</v>
      </c>
      <c r="AB153" s="64"/>
      <c r="AC153" s="54">
        <f>IF(ISNUMBER(O153),C153/M$15-M$11,"")</f>
        <v>0.41477971256312074</v>
      </c>
      <c r="AD153" s="85">
        <v>45441</v>
      </c>
      <c r="AE153" s="86"/>
      <c r="AF153" s="64"/>
      <c r="AG153" s="64"/>
      <c r="AH153" s="64"/>
      <c r="AI153" s="64"/>
      <c r="AJ153" s="64"/>
      <c r="AK153" s="64"/>
      <c r="AL153" s="64"/>
      <c r="AM153" s="64"/>
      <c r="AN153" s="64"/>
    </row>
    <row r="154" spans="1:40" x14ac:dyDescent="0.25">
      <c r="A154" s="43"/>
      <c r="B154" s="10" t="s">
        <v>60</v>
      </c>
      <c r="C154" s="10">
        <v>3802.5</v>
      </c>
      <c r="D154" s="10">
        <v>2890.2008303837501</v>
      </c>
      <c r="E154" s="43">
        <f>IF(B153=B154,0,MAX(E$4:E153)+1)</f>
        <v>0</v>
      </c>
      <c r="F154" s="43">
        <f t="shared" si="37"/>
        <v>1</v>
      </c>
      <c r="G154" s="43" t="str">
        <f t="shared" si="30"/>
        <v/>
      </c>
      <c r="H154" s="43">
        <f t="shared" si="31"/>
        <v>1</v>
      </c>
      <c r="I154" s="64"/>
      <c r="J154" s="64"/>
      <c r="K154" s="64"/>
      <c r="L154" s="64"/>
      <c r="M154" s="64"/>
      <c r="N154" s="44"/>
      <c r="O154" s="44">
        <f t="shared" si="29"/>
        <v>150</v>
      </c>
      <c r="P154" s="68">
        <f t="shared" si="28"/>
        <v>154</v>
      </c>
      <c r="Q154" s="68">
        <f t="shared" si="28"/>
        <v>886</v>
      </c>
      <c r="R154" s="68">
        <f t="shared" si="28"/>
        <v>1618</v>
      </c>
      <c r="S154" s="68">
        <f t="shared" si="28"/>
        <v>2350</v>
      </c>
      <c r="T154" s="68">
        <f t="shared" si="28"/>
        <v>3082</v>
      </c>
      <c r="U154" s="44"/>
      <c r="V154" s="79">
        <f>IF(ISNUMBER(O154),C154,"")</f>
        <v>3802.5</v>
      </c>
      <c r="W154" s="4">
        <f t="shared" si="32"/>
        <v>2890.2008303837501</v>
      </c>
      <c r="X154" s="2">
        <f t="shared" si="33"/>
        <v>37.2755976871683</v>
      </c>
      <c r="Y154" s="2">
        <f t="shared" si="34"/>
        <v>37.363502592247201</v>
      </c>
      <c r="Z154" s="2">
        <f t="shared" si="35"/>
        <v>38.162373898512001</v>
      </c>
      <c r="AA154" s="2">
        <f t="shared" si="36"/>
        <v>38.202332389174003</v>
      </c>
      <c r="AB154" s="64"/>
      <c r="AC154" s="54">
        <f>IF(ISNUMBER(O154),C154/M$15-M$11,"")</f>
        <v>0.4175175633502537</v>
      </c>
      <c r="AD154" s="85">
        <v>45442</v>
      </c>
      <c r="AE154" s="86"/>
      <c r="AF154" s="64"/>
      <c r="AG154" s="64"/>
      <c r="AH154" s="64"/>
      <c r="AI154" s="64"/>
      <c r="AJ154" s="64"/>
      <c r="AK154" s="64"/>
      <c r="AL154" s="64"/>
      <c r="AM154" s="64"/>
      <c r="AN154" s="64"/>
    </row>
    <row r="155" spans="1:40" x14ac:dyDescent="0.25">
      <c r="A155" s="43"/>
      <c r="B155" s="10" t="s">
        <v>60</v>
      </c>
      <c r="C155" s="10">
        <v>3803.5</v>
      </c>
      <c r="D155" s="10">
        <v>2978.4316533708902</v>
      </c>
      <c r="E155" s="43">
        <f>IF(B154=B155,0,MAX(E$4:E154)+1)</f>
        <v>0</v>
      </c>
      <c r="F155" s="43">
        <f t="shared" si="37"/>
        <v>1</v>
      </c>
      <c r="G155" s="43" t="str">
        <f t="shared" si="30"/>
        <v/>
      </c>
      <c r="H155" s="43">
        <f t="shared" si="31"/>
        <v>1</v>
      </c>
      <c r="I155" s="64"/>
      <c r="J155" s="64"/>
      <c r="K155" s="64"/>
      <c r="L155" s="64"/>
      <c r="M155" s="64"/>
      <c r="N155" s="44"/>
      <c r="O155" s="44">
        <f t="shared" si="29"/>
        <v>151</v>
      </c>
      <c r="P155" s="68">
        <f t="shared" si="28"/>
        <v>155</v>
      </c>
      <c r="Q155" s="68">
        <f t="shared" si="28"/>
        <v>887</v>
      </c>
      <c r="R155" s="68">
        <f t="shared" si="28"/>
        <v>1619</v>
      </c>
      <c r="S155" s="68">
        <f t="shared" si="28"/>
        <v>2351</v>
      </c>
      <c r="T155" s="68">
        <f t="shared" si="28"/>
        <v>3083</v>
      </c>
      <c r="U155" s="44"/>
      <c r="V155" s="79">
        <f>IF(ISNUMBER(O155),C155,"")</f>
        <v>3803.5</v>
      </c>
      <c r="W155" s="4">
        <f t="shared" si="32"/>
        <v>2978.4316533708902</v>
      </c>
      <c r="X155" s="2">
        <f t="shared" si="33"/>
        <v>37.1724443892439</v>
      </c>
      <c r="Y155" s="2">
        <f t="shared" si="34"/>
        <v>37.063280926274501</v>
      </c>
      <c r="Z155" s="2">
        <f t="shared" si="35"/>
        <v>38.496406254061299</v>
      </c>
      <c r="AA155" s="2">
        <f t="shared" si="36"/>
        <v>38.113121816521101</v>
      </c>
      <c r="AB155" s="64"/>
      <c r="AC155" s="54">
        <f>IF(ISNUMBER(O155),C155/M$15-M$11,"")</f>
        <v>0.42025541413738488</v>
      </c>
      <c r="AD155" s="85">
        <v>45443</v>
      </c>
      <c r="AE155" s="86"/>
      <c r="AF155" s="64"/>
      <c r="AG155" s="64"/>
      <c r="AH155" s="64"/>
      <c r="AI155" s="64"/>
      <c r="AJ155" s="64"/>
      <c r="AK155" s="64"/>
      <c r="AL155" s="64"/>
      <c r="AM155" s="64"/>
      <c r="AN155" s="64"/>
    </row>
    <row r="156" spans="1:40" x14ac:dyDescent="0.25">
      <c r="A156" s="43"/>
      <c r="B156" s="10" t="s">
        <v>60</v>
      </c>
      <c r="C156" s="10">
        <v>3804.5</v>
      </c>
      <c r="D156" s="10">
        <v>2884.9734547100802</v>
      </c>
      <c r="E156" s="43">
        <f>IF(B155=B156,0,MAX(E$4:E155)+1)</f>
        <v>0</v>
      </c>
      <c r="F156" s="43">
        <f t="shared" si="37"/>
        <v>1</v>
      </c>
      <c r="G156" s="43" t="str">
        <f t="shared" si="30"/>
        <v/>
      </c>
      <c r="H156" s="43">
        <f t="shared" si="31"/>
        <v>1</v>
      </c>
      <c r="I156" s="64"/>
      <c r="J156" s="64"/>
      <c r="K156" s="64"/>
      <c r="L156" s="64"/>
      <c r="M156" s="64"/>
      <c r="N156" s="44"/>
      <c r="O156" s="44">
        <f t="shared" si="29"/>
        <v>152</v>
      </c>
      <c r="P156" s="68">
        <f t="shared" si="28"/>
        <v>156</v>
      </c>
      <c r="Q156" s="68">
        <f t="shared" si="28"/>
        <v>888</v>
      </c>
      <c r="R156" s="68">
        <f t="shared" si="28"/>
        <v>1620</v>
      </c>
      <c r="S156" s="68">
        <f t="shared" si="28"/>
        <v>2352</v>
      </c>
      <c r="T156" s="68">
        <f t="shared" si="28"/>
        <v>3084</v>
      </c>
      <c r="U156" s="44"/>
      <c r="V156" s="79">
        <f>IF(ISNUMBER(O156),C156,"")</f>
        <v>3804.5</v>
      </c>
      <c r="W156" s="4">
        <f t="shared" si="32"/>
        <v>2884.9734547100802</v>
      </c>
      <c r="X156" s="2">
        <f t="shared" si="33"/>
        <v>37.3499423014595</v>
      </c>
      <c r="Y156" s="2">
        <f t="shared" si="34"/>
        <v>37.205866097835198</v>
      </c>
      <c r="Z156" s="2">
        <f t="shared" si="35"/>
        <v>38.299541379392501</v>
      </c>
      <c r="AA156" s="2">
        <f t="shared" si="36"/>
        <v>38.272505298563097</v>
      </c>
      <c r="AB156" s="64"/>
      <c r="AC156" s="54">
        <f>IF(ISNUMBER(O156),C156/M$15-M$11,"")</f>
        <v>0.42299326492451783</v>
      </c>
      <c r="AD156" s="85">
        <v>45444</v>
      </c>
      <c r="AE156" s="86"/>
      <c r="AF156" s="64"/>
      <c r="AG156" s="64"/>
      <c r="AH156" s="64"/>
      <c r="AI156" s="64"/>
      <c r="AJ156" s="64"/>
      <c r="AK156" s="64"/>
      <c r="AL156" s="64"/>
      <c r="AM156" s="64"/>
      <c r="AN156" s="64"/>
    </row>
    <row r="157" spans="1:40" x14ac:dyDescent="0.25">
      <c r="A157" s="43"/>
      <c r="B157" s="10" t="s">
        <v>60</v>
      </c>
      <c r="C157" s="10">
        <v>3805.5</v>
      </c>
      <c r="D157" s="10">
        <v>3206.1761538938399</v>
      </c>
      <c r="E157" s="43">
        <f>IF(B156=B157,0,MAX(E$4:E156)+1)</f>
        <v>0</v>
      </c>
      <c r="F157" s="43">
        <f t="shared" si="37"/>
        <v>1</v>
      </c>
      <c r="G157" s="43" t="str">
        <f t="shared" si="30"/>
        <v/>
      </c>
      <c r="H157" s="43">
        <f t="shared" si="31"/>
        <v>1</v>
      </c>
      <c r="I157" s="64"/>
      <c r="J157" s="64"/>
      <c r="K157" s="64"/>
      <c r="L157" s="64"/>
      <c r="M157" s="64"/>
      <c r="N157" s="44"/>
      <c r="O157" s="44">
        <f t="shared" si="29"/>
        <v>153</v>
      </c>
      <c r="P157" s="68">
        <f t="shared" si="28"/>
        <v>157</v>
      </c>
      <c r="Q157" s="68">
        <f t="shared" si="28"/>
        <v>889</v>
      </c>
      <c r="R157" s="68">
        <f t="shared" si="28"/>
        <v>1621</v>
      </c>
      <c r="S157" s="68">
        <f t="shared" si="28"/>
        <v>2353</v>
      </c>
      <c r="T157" s="68">
        <f t="shared" si="28"/>
        <v>3085</v>
      </c>
      <c r="U157" s="44"/>
      <c r="V157" s="79">
        <f>IF(ISNUMBER(O157),C157,"")</f>
        <v>3805.5</v>
      </c>
      <c r="W157" s="4">
        <f t="shared" si="32"/>
        <v>3206.1761538938399</v>
      </c>
      <c r="X157" s="2">
        <f t="shared" si="33"/>
        <v>37.150140505935198</v>
      </c>
      <c r="Y157" s="2">
        <f t="shared" si="34"/>
        <v>37.212129396873799</v>
      </c>
      <c r="Z157" s="2">
        <f t="shared" si="35"/>
        <v>38.184075708005402</v>
      </c>
      <c r="AA157" s="2">
        <f t="shared" si="36"/>
        <v>38.322821853936397</v>
      </c>
      <c r="AB157" s="64"/>
      <c r="AC157" s="54">
        <f>IF(ISNUMBER(O157),C157/M$15-M$11,"")</f>
        <v>0.42573111571164901</v>
      </c>
      <c r="AD157" s="85">
        <v>45445</v>
      </c>
      <c r="AE157" s="86"/>
      <c r="AF157" s="64"/>
      <c r="AG157" s="64"/>
      <c r="AH157" s="64"/>
      <c r="AI157" s="64"/>
      <c r="AJ157" s="64"/>
      <c r="AK157" s="64"/>
      <c r="AL157" s="64"/>
      <c r="AM157" s="64"/>
      <c r="AN157" s="64"/>
    </row>
    <row r="158" spans="1:40" x14ac:dyDescent="0.25">
      <c r="A158" s="43"/>
      <c r="B158" s="10" t="s">
        <v>60</v>
      </c>
      <c r="C158" s="10">
        <v>3806.5</v>
      </c>
      <c r="D158" s="10">
        <v>2970.84776275586</v>
      </c>
      <c r="E158" s="43">
        <f>IF(B157=B158,0,MAX(E$4:E157)+1)</f>
        <v>0</v>
      </c>
      <c r="F158" s="43">
        <f t="shared" si="37"/>
        <v>1</v>
      </c>
      <c r="G158" s="43" t="str">
        <f t="shared" si="30"/>
        <v/>
      </c>
      <c r="H158" s="43">
        <f t="shared" si="31"/>
        <v>1</v>
      </c>
      <c r="I158" s="64"/>
      <c r="J158" s="64"/>
      <c r="K158" s="64"/>
      <c r="L158" s="64"/>
      <c r="M158" s="64"/>
      <c r="N158" s="44"/>
      <c r="O158" s="44">
        <f t="shared" si="29"/>
        <v>154</v>
      </c>
      <c r="P158" s="68">
        <f t="shared" ref="P158:T208" si="38">IF(ISNUMBER($O158),IF($O158=0,P157,P157+1),"")</f>
        <v>158</v>
      </c>
      <c r="Q158" s="68">
        <f t="shared" si="38"/>
        <v>890</v>
      </c>
      <c r="R158" s="68">
        <f t="shared" si="38"/>
        <v>1622</v>
      </c>
      <c r="S158" s="68">
        <f t="shared" si="38"/>
        <v>2354</v>
      </c>
      <c r="T158" s="68">
        <f t="shared" si="38"/>
        <v>3086</v>
      </c>
      <c r="U158" s="44"/>
      <c r="V158" s="79">
        <f>IF(ISNUMBER(O158),C158,"")</f>
        <v>3806.5</v>
      </c>
      <c r="W158" s="4">
        <f t="shared" si="32"/>
        <v>2970.84776275586</v>
      </c>
      <c r="X158" s="2">
        <f t="shared" si="33"/>
        <v>37.242215430894198</v>
      </c>
      <c r="Y158" s="2">
        <f t="shared" si="34"/>
        <v>37.286026942781703</v>
      </c>
      <c r="Z158" s="2">
        <f t="shared" si="35"/>
        <v>38.414440145051202</v>
      </c>
      <c r="AA158" s="2">
        <f t="shared" si="36"/>
        <v>38.369036214993699</v>
      </c>
      <c r="AB158" s="64"/>
      <c r="AC158" s="54">
        <f>IF(ISNUMBER(O158),C158/M$15-M$11,"")</f>
        <v>0.42846896649878197</v>
      </c>
      <c r="AD158" s="85">
        <v>45446</v>
      </c>
      <c r="AE158" s="86"/>
      <c r="AF158" s="64"/>
      <c r="AG158" s="64"/>
      <c r="AH158" s="64"/>
      <c r="AI158" s="64"/>
      <c r="AJ158" s="64"/>
      <c r="AK158" s="64"/>
      <c r="AL158" s="64"/>
      <c r="AM158" s="64"/>
      <c r="AN158" s="64"/>
    </row>
    <row r="159" spans="1:40" x14ac:dyDescent="0.25">
      <c r="A159" s="43"/>
      <c r="B159" s="10" t="s">
        <v>60</v>
      </c>
      <c r="C159" s="10">
        <v>3807.5</v>
      </c>
      <c r="D159" s="10">
        <v>2798.8133262922502</v>
      </c>
      <c r="E159" s="43">
        <f>IF(B158=B159,0,MAX(E$4:E158)+1)</f>
        <v>0</v>
      </c>
      <c r="F159" s="43">
        <f t="shared" si="37"/>
        <v>1</v>
      </c>
      <c r="G159" s="43" t="str">
        <f t="shared" si="30"/>
        <v/>
      </c>
      <c r="H159" s="43">
        <f t="shared" si="31"/>
        <v>1</v>
      </c>
      <c r="I159" s="64"/>
      <c r="J159" s="64"/>
      <c r="K159" s="64"/>
      <c r="L159" s="64"/>
      <c r="M159" s="64"/>
      <c r="N159" s="44"/>
      <c r="O159" s="44">
        <f t="shared" si="29"/>
        <v>155</v>
      </c>
      <c r="P159" s="68">
        <f t="shared" si="38"/>
        <v>159</v>
      </c>
      <c r="Q159" s="68">
        <f t="shared" si="38"/>
        <v>891</v>
      </c>
      <c r="R159" s="68">
        <f t="shared" si="38"/>
        <v>1623</v>
      </c>
      <c r="S159" s="68">
        <f t="shared" si="38"/>
        <v>2355</v>
      </c>
      <c r="T159" s="68">
        <f t="shared" si="38"/>
        <v>3087</v>
      </c>
      <c r="U159" s="44"/>
      <c r="V159" s="79">
        <f>IF(ISNUMBER(O159),C159,"")</f>
        <v>3807.5</v>
      </c>
      <c r="W159" s="4">
        <f t="shared" si="32"/>
        <v>2798.8133262922502</v>
      </c>
      <c r="X159" s="2">
        <f t="shared" si="33"/>
        <v>37.291877281319898</v>
      </c>
      <c r="Y159" s="2">
        <f t="shared" si="34"/>
        <v>37.049703396486699</v>
      </c>
      <c r="Z159" s="2">
        <f t="shared" si="35"/>
        <v>38.356515150705803</v>
      </c>
      <c r="AA159" s="2">
        <f t="shared" si="36"/>
        <v>38.248119633516602</v>
      </c>
      <c r="AB159" s="64"/>
      <c r="AC159" s="54">
        <f>IF(ISNUMBER(O159),C159/M$15-M$11,"")</f>
        <v>0.43120681728591315</v>
      </c>
      <c r="AD159" s="85">
        <v>45447</v>
      </c>
      <c r="AE159" s="86"/>
      <c r="AF159" s="64"/>
      <c r="AG159" s="64"/>
      <c r="AH159" s="64"/>
      <c r="AI159" s="64"/>
      <c r="AJ159" s="64"/>
      <c r="AK159" s="64"/>
      <c r="AL159" s="64"/>
      <c r="AM159" s="64"/>
      <c r="AN159" s="64"/>
    </row>
    <row r="160" spans="1:40" x14ac:dyDescent="0.25">
      <c r="A160" s="43"/>
      <c r="B160" s="10" t="s">
        <v>60</v>
      </c>
      <c r="C160" s="10">
        <v>3808.5</v>
      </c>
      <c r="D160" s="10">
        <v>3009.9275097329501</v>
      </c>
      <c r="E160" s="43">
        <f>IF(B159=B160,0,MAX(E$4:E159)+1)</f>
        <v>0</v>
      </c>
      <c r="F160" s="43">
        <f t="shared" si="37"/>
        <v>1</v>
      </c>
      <c r="G160" s="43" t="str">
        <f t="shared" si="30"/>
        <v/>
      </c>
      <c r="H160" s="43">
        <f t="shared" si="31"/>
        <v>1</v>
      </c>
      <c r="I160" s="64"/>
      <c r="J160" s="64"/>
      <c r="K160" s="64"/>
      <c r="L160" s="64"/>
      <c r="M160" s="64"/>
      <c r="N160" s="44"/>
      <c r="O160" s="44">
        <f t="shared" si="29"/>
        <v>156</v>
      </c>
      <c r="P160" s="68">
        <f t="shared" si="38"/>
        <v>160</v>
      </c>
      <c r="Q160" s="68">
        <f t="shared" si="38"/>
        <v>892</v>
      </c>
      <c r="R160" s="68">
        <f t="shared" si="38"/>
        <v>1624</v>
      </c>
      <c r="S160" s="68">
        <f t="shared" si="38"/>
        <v>2356</v>
      </c>
      <c r="T160" s="68">
        <f t="shared" si="38"/>
        <v>3088</v>
      </c>
      <c r="U160" s="44"/>
      <c r="V160" s="79">
        <f>IF(ISNUMBER(O160),C160,"")</f>
        <v>3808.5</v>
      </c>
      <c r="W160" s="4">
        <f t="shared" si="32"/>
        <v>3009.9275097329501</v>
      </c>
      <c r="X160" s="2">
        <f t="shared" si="33"/>
        <v>37.355575788372903</v>
      </c>
      <c r="Y160" s="2">
        <f t="shared" si="34"/>
        <v>37.184237251845502</v>
      </c>
      <c r="Z160" s="2">
        <f t="shared" si="35"/>
        <v>38.263097938304199</v>
      </c>
      <c r="AA160" s="2">
        <f t="shared" si="36"/>
        <v>38.431366472067197</v>
      </c>
      <c r="AB160" s="64"/>
      <c r="AC160" s="54">
        <f>IF(ISNUMBER(O160),C160/M$15-M$11,"")</f>
        <v>0.4339446680730461</v>
      </c>
      <c r="AD160" s="85">
        <v>45448</v>
      </c>
      <c r="AE160" s="86"/>
      <c r="AF160" s="64"/>
      <c r="AG160" s="64"/>
      <c r="AH160" s="64"/>
      <c r="AI160" s="64"/>
      <c r="AJ160" s="64"/>
      <c r="AK160" s="64"/>
      <c r="AL160" s="64"/>
      <c r="AM160" s="64"/>
      <c r="AN160" s="64"/>
    </row>
    <row r="161" spans="1:40" x14ac:dyDescent="0.25">
      <c r="A161" s="43"/>
      <c r="B161" s="10" t="s">
        <v>60</v>
      </c>
      <c r="C161" s="10">
        <v>3809.5</v>
      </c>
      <c r="D161" s="10">
        <v>3132.2015637667</v>
      </c>
      <c r="E161" s="43">
        <f>IF(B160=B161,0,MAX(E$4:E160)+1)</f>
        <v>0</v>
      </c>
      <c r="F161" s="43">
        <f t="shared" si="37"/>
        <v>1</v>
      </c>
      <c r="G161" s="43" t="str">
        <f t="shared" si="30"/>
        <v/>
      </c>
      <c r="H161" s="43">
        <f t="shared" si="31"/>
        <v>1</v>
      </c>
      <c r="I161" s="64"/>
      <c r="J161" s="64"/>
      <c r="K161" s="64"/>
      <c r="L161" s="64"/>
      <c r="M161" s="64"/>
      <c r="N161" s="44"/>
      <c r="O161" s="44">
        <f t="shared" si="29"/>
        <v>157</v>
      </c>
      <c r="P161" s="68">
        <f t="shared" si="38"/>
        <v>161</v>
      </c>
      <c r="Q161" s="68">
        <f t="shared" si="38"/>
        <v>893</v>
      </c>
      <c r="R161" s="68">
        <f t="shared" si="38"/>
        <v>1625</v>
      </c>
      <c r="S161" s="68">
        <f t="shared" si="38"/>
        <v>2357</v>
      </c>
      <c r="T161" s="68">
        <f t="shared" si="38"/>
        <v>3089</v>
      </c>
      <c r="U161" s="44"/>
      <c r="V161" s="79">
        <f>IF(ISNUMBER(O161),C161,"")</f>
        <v>3809.5</v>
      </c>
      <c r="W161" s="4">
        <f t="shared" si="32"/>
        <v>3132.2015637667</v>
      </c>
      <c r="X161" s="2">
        <f t="shared" si="33"/>
        <v>37.355712480819001</v>
      </c>
      <c r="Y161" s="2">
        <f t="shared" si="34"/>
        <v>37.051116807905998</v>
      </c>
      <c r="Z161" s="2">
        <f t="shared" si="35"/>
        <v>38.3438319961367</v>
      </c>
      <c r="AA161" s="2">
        <f t="shared" si="36"/>
        <v>38.3460860738614</v>
      </c>
      <c r="AB161" s="64"/>
      <c r="AC161" s="54">
        <f>IF(ISNUMBER(O161),C161/M$15-M$11,"")</f>
        <v>0.43668251886017728</v>
      </c>
      <c r="AD161" s="85">
        <v>45449</v>
      </c>
      <c r="AE161" s="86"/>
      <c r="AF161" s="64"/>
      <c r="AG161" s="64"/>
      <c r="AH161" s="64"/>
      <c r="AI161" s="64"/>
      <c r="AJ161" s="64"/>
      <c r="AK161" s="64"/>
      <c r="AL161" s="64"/>
      <c r="AM161" s="64"/>
      <c r="AN161" s="64"/>
    </row>
    <row r="162" spans="1:40" x14ac:dyDescent="0.25">
      <c r="A162" s="43"/>
      <c r="B162" s="10" t="s">
        <v>60</v>
      </c>
      <c r="C162" s="10">
        <v>3810.5</v>
      </c>
      <c r="D162" s="10">
        <v>3004.6768469570602</v>
      </c>
      <c r="E162" s="43">
        <f>IF(B161=B162,0,MAX(E$4:E161)+1)</f>
        <v>0</v>
      </c>
      <c r="F162" s="43">
        <f t="shared" si="37"/>
        <v>1</v>
      </c>
      <c r="G162" s="43" t="str">
        <f t="shared" si="30"/>
        <v/>
      </c>
      <c r="H162" s="43">
        <f t="shared" si="31"/>
        <v>1</v>
      </c>
      <c r="I162" s="64"/>
      <c r="J162" s="64"/>
      <c r="K162" s="64"/>
      <c r="L162" s="64"/>
      <c r="M162" s="64"/>
      <c r="N162" s="44"/>
      <c r="O162" s="44">
        <f t="shared" si="29"/>
        <v>158</v>
      </c>
      <c r="P162" s="68">
        <f t="shared" si="38"/>
        <v>162</v>
      </c>
      <c r="Q162" s="68">
        <f t="shared" si="38"/>
        <v>894</v>
      </c>
      <c r="R162" s="68">
        <f t="shared" si="38"/>
        <v>1626</v>
      </c>
      <c r="S162" s="68">
        <f t="shared" si="38"/>
        <v>2358</v>
      </c>
      <c r="T162" s="68">
        <f t="shared" si="38"/>
        <v>3090</v>
      </c>
      <c r="U162" s="44"/>
      <c r="V162" s="79">
        <f>IF(ISNUMBER(O162),C162,"")</f>
        <v>3810.5</v>
      </c>
      <c r="W162" s="4">
        <f t="shared" si="32"/>
        <v>3004.6768469570602</v>
      </c>
      <c r="X162" s="2">
        <f t="shared" si="33"/>
        <v>37.291703977993897</v>
      </c>
      <c r="Y162" s="2">
        <f t="shared" si="34"/>
        <v>37.070937756186503</v>
      </c>
      <c r="Z162" s="2">
        <f t="shared" si="35"/>
        <v>38.488576381183798</v>
      </c>
      <c r="AA162" s="2">
        <f t="shared" si="36"/>
        <v>38.358360926164799</v>
      </c>
      <c r="AB162" s="64"/>
      <c r="AC162" s="54">
        <f>IF(ISNUMBER(O162),C162/M$15-M$11,"")</f>
        <v>0.43942036964731024</v>
      </c>
      <c r="AD162" s="85">
        <v>45450</v>
      </c>
      <c r="AE162" s="86"/>
      <c r="AF162" s="64"/>
      <c r="AG162" s="64"/>
      <c r="AH162" s="64"/>
      <c r="AI162" s="64"/>
      <c r="AJ162" s="64"/>
      <c r="AK162" s="64"/>
      <c r="AL162" s="64"/>
      <c r="AM162" s="64"/>
      <c r="AN162" s="64"/>
    </row>
    <row r="163" spans="1:40" x14ac:dyDescent="0.25">
      <c r="A163" s="43"/>
      <c r="B163" s="10" t="s">
        <v>60</v>
      </c>
      <c r="C163" s="10">
        <v>3811.5</v>
      </c>
      <c r="D163" s="10">
        <v>2806.0697202442002</v>
      </c>
      <c r="E163" s="43">
        <f>IF(B162=B163,0,MAX(E$4:E162)+1)</f>
        <v>0</v>
      </c>
      <c r="F163" s="43">
        <f t="shared" si="37"/>
        <v>1</v>
      </c>
      <c r="G163" s="43" t="str">
        <f t="shared" si="30"/>
        <v/>
      </c>
      <c r="H163" s="43">
        <f t="shared" si="31"/>
        <v>1</v>
      </c>
      <c r="I163" s="64"/>
      <c r="J163" s="64"/>
      <c r="K163" s="64"/>
      <c r="L163" s="64"/>
      <c r="M163" s="64"/>
      <c r="N163" s="44"/>
      <c r="O163" s="44">
        <f t="shared" si="29"/>
        <v>159</v>
      </c>
      <c r="P163" s="68">
        <f t="shared" si="38"/>
        <v>163</v>
      </c>
      <c r="Q163" s="68">
        <f t="shared" si="38"/>
        <v>895</v>
      </c>
      <c r="R163" s="68">
        <f t="shared" si="38"/>
        <v>1627</v>
      </c>
      <c r="S163" s="68">
        <f t="shared" si="38"/>
        <v>2359</v>
      </c>
      <c r="T163" s="68">
        <f t="shared" si="38"/>
        <v>3091</v>
      </c>
      <c r="U163" s="44"/>
      <c r="V163" s="79">
        <f>IF(ISNUMBER(O163),C163,"")</f>
        <v>3811.5</v>
      </c>
      <c r="W163" s="4">
        <f t="shared" si="32"/>
        <v>2806.0697202442002</v>
      </c>
      <c r="X163" s="2">
        <f t="shared" si="33"/>
        <v>37.276187982339202</v>
      </c>
      <c r="Y163" s="2">
        <f t="shared" si="34"/>
        <v>37.263116505457397</v>
      </c>
      <c r="Z163" s="2">
        <f t="shared" si="35"/>
        <v>38.317076008202903</v>
      </c>
      <c r="AA163" s="2">
        <f t="shared" si="36"/>
        <v>38.4603251105327</v>
      </c>
      <c r="AB163" s="64"/>
      <c r="AC163" s="54">
        <f>IF(ISNUMBER(O163),C163/M$15-M$11,"")</f>
        <v>0.44215822043444142</v>
      </c>
      <c r="AD163" s="85">
        <v>45451</v>
      </c>
      <c r="AE163" s="86"/>
      <c r="AF163" s="64"/>
      <c r="AG163" s="64"/>
      <c r="AH163" s="64"/>
      <c r="AI163" s="64"/>
      <c r="AJ163" s="64"/>
      <c r="AK163" s="64"/>
      <c r="AL163" s="64"/>
      <c r="AM163" s="64"/>
      <c r="AN163" s="64"/>
    </row>
    <row r="164" spans="1:40" x14ac:dyDescent="0.25">
      <c r="A164" s="43"/>
      <c r="B164" s="10" t="s">
        <v>60</v>
      </c>
      <c r="C164" s="10">
        <v>3812.5</v>
      </c>
      <c r="D164" s="10">
        <v>3242.2557262577802</v>
      </c>
      <c r="E164" s="43">
        <f>IF(B163=B164,0,MAX(E$4:E163)+1)</f>
        <v>0</v>
      </c>
      <c r="F164" s="43">
        <f t="shared" si="37"/>
        <v>1</v>
      </c>
      <c r="G164" s="43" t="str">
        <f t="shared" si="30"/>
        <v/>
      </c>
      <c r="H164" s="43">
        <f t="shared" si="31"/>
        <v>1</v>
      </c>
      <c r="I164" s="64"/>
      <c r="J164" s="64"/>
      <c r="K164" s="64"/>
      <c r="L164" s="64"/>
      <c r="M164" s="64"/>
      <c r="N164" s="44"/>
      <c r="O164" s="44">
        <f t="shared" si="29"/>
        <v>160</v>
      </c>
      <c r="P164" s="68">
        <f t="shared" si="38"/>
        <v>164</v>
      </c>
      <c r="Q164" s="68">
        <f t="shared" si="38"/>
        <v>896</v>
      </c>
      <c r="R164" s="68">
        <f t="shared" si="38"/>
        <v>1628</v>
      </c>
      <c r="S164" s="68">
        <f t="shared" si="38"/>
        <v>2360</v>
      </c>
      <c r="T164" s="68">
        <f t="shared" si="38"/>
        <v>3092</v>
      </c>
      <c r="U164" s="44"/>
      <c r="V164" s="79">
        <f>IF(ISNUMBER(O164),C164,"")</f>
        <v>3812.5</v>
      </c>
      <c r="W164" s="4">
        <f t="shared" si="32"/>
        <v>3242.2557262577802</v>
      </c>
      <c r="X164" s="2">
        <f t="shared" si="33"/>
        <v>37.369312363077697</v>
      </c>
      <c r="Y164" s="2">
        <f t="shared" si="34"/>
        <v>37.284885754684097</v>
      </c>
      <c r="Z164" s="2">
        <f t="shared" si="35"/>
        <v>38.068699926080797</v>
      </c>
      <c r="AA164" s="2">
        <f t="shared" si="36"/>
        <v>38.104619718751501</v>
      </c>
      <c r="AB164" s="64"/>
      <c r="AC164" s="54">
        <f>IF(ISNUMBER(O164),C164/M$15-M$11,"")</f>
        <v>0.44489607122157437</v>
      </c>
      <c r="AD164" s="85">
        <v>45452</v>
      </c>
      <c r="AE164" s="86"/>
      <c r="AF164" s="64"/>
      <c r="AG164" s="64"/>
      <c r="AH164" s="64"/>
      <c r="AI164" s="64"/>
      <c r="AJ164" s="64"/>
      <c r="AK164" s="64"/>
      <c r="AL164" s="64"/>
      <c r="AM164" s="64"/>
      <c r="AN164" s="64"/>
    </row>
    <row r="165" spans="1:40" x14ac:dyDescent="0.25">
      <c r="A165" s="43"/>
      <c r="B165" s="10" t="s">
        <v>60</v>
      </c>
      <c r="C165" s="10">
        <v>3813.5</v>
      </c>
      <c r="D165" s="10">
        <v>2785.7659046241201</v>
      </c>
      <c r="E165" s="43">
        <f>IF(B164=B165,0,MAX(E$4:E164)+1)</f>
        <v>0</v>
      </c>
      <c r="F165" s="43">
        <f t="shared" si="37"/>
        <v>1</v>
      </c>
      <c r="G165" s="43" t="str">
        <f t="shared" si="30"/>
        <v/>
      </c>
      <c r="H165" s="43">
        <f t="shared" si="31"/>
        <v>1</v>
      </c>
      <c r="I165" s="64"/>
      <c r="J165" s="64"/>
      <c r="K165" s="64"/>
      <c r="L165" s="64"/>
      <c r="M165" s="64"/>
      <c r="N165" s="44"/>
      <c r="O165" s="44">
        <f t="shared" si="29"/>
        <v>161</v>
      </c>
      <c r="P165" s="68">
        <f t="shared" si="38"/>
        <v>165</v>
      </c>
      <c r="Q165" s="68">
        <f t="shared" si="38"/>
        <v>897</v>
      </c>
      <c r="R165" s="68">
        <f t="shared" si="38"/>
        <v>1629</v>
      </c>
      <c r="S165" s="68">
        <f t="shared" si="38"/>
        <v>2361</v>
      </c>
      <c r="T165" s="68">
        <f t="shared" si="38"/>
        <v>3093</v>
      </c>
      <c r="U165" s="44"/>
      <c r="V165" s="79">
        <f>IF(ISNUMBER(O165),C165,"")</f>
        <v>3813.5</v>
      </c>
      <c r="W165" s="4">
        <f t="shared" si="32"/>
        <v>2785.7659046241201</v>
      </c>
      <c r="X165" s="2">
        <f t="shared" si="33"/>
        <v>37.215788736099398</v>
      </c>
      <c r="Y165" s="2">
        <f t="shared" si="34"/>
        <v>37.316088687383399</v>
      </c>
      <c r="Z165" s="2">
        <f t="shared" si="35"/>
        <v>38.238124008973898</v>
      </c>
      <c r="AA165" s="2">
        <f t="shared" si="36"/>
        <v>38.376066652472197</v>
      </c>
      <c r="AB165" s="64"/>
      <c r="AC165" s="54">
        <f>IF(ISNUMBER(O165),C165/M$15-M$11,"")</f>
        <v>0.44763392200870733</v>
      </c>
      <c r="AD165" s="85">
        <v>45453</v>
      </c>
      <c r="AE165" s="86"/>
      <c r="AF165" s="64"/>
      <c r="AG165" s="64"/>
      <c r="AH165" s="64"/>
      <c r="AI165" s="64"/>
      <c r="AJ165" s="64"/>
      <c r="AK165" s="64"/>
      <c r="AL165" s="64"/>
      <c r="AM165" s="64"/>
      <c r="AN165" s="64"/>
    </row>
    <row r="166" spans="1:40" x14ac:dyDescent="0.25">
      <c r="A166" s="43"/>
      <c r="B166" s="10" t="s">
        <v>60</v>
      </c>
      <c r="C166" s="10">
        <v>3814.5</v>
      </c>
      <c r="D166" s="10">
        <v>3148.4923813820701</v>
      </c>
      <c r="E166" s="43">
        <f>IF(B165=B166,0,MAX(E$4:E165)+1)</f>
        <v>0</v>
      </c>
      <c r="F166" s="43">
        <f t="shared" si="37"/>
        <v>1</v>
      </c>
      <c r="G166" s="43" t="str">
        <f t="shared" si="30"/>
        <v/>
      </c>
      <c r="H166" s="43">
        <f t="shared" si="31"/>
        <v>1</v>
      </c>
      <c r="I166" s="64"/>
      <c r="J166" s="64"/>
      <c r="K166" s="64"/>
      <c r="L166" s="64"/>
      <c r="M166" s="64"/>
      <c r="N166" s="44"/>
      <c r="O166" s="44">
        <f t="shared" si="29"/>
        <v>162</v>
      </c>
      <c r="P166" s="68">
        <f t="shared" si="38"/>
        <v>166</v>
      </c>
      <c r="Q166" s="68">
        <f t="shared" si="38"/>
        <v>898</v>
      </c>
      <c r="R166" s="68">
        <f t="shared" si="38"/>
        <v>1630</v>
      </c>
      <c r="S166" s="68">
        <f t="shared" si="38"/>
        <v>2362</v>
      </c>
      <c r="T166" s="68">
        <f t="shared" si="38"/>
        <v>3094</v>
      </c>
      <c r="U166" s="44"/>
      <c r="V166" s="79">
        <f>IF(ISNUMBER(O166),C166,"")</f>
        <v>3814.5</v>
      </c>
      <c r="W166" s="4">
        <f t="shared" si="32"/>
        <v>3148.4923813820701</v>
      </c>
      <c r="X166" s="2">
        <f t="shared" si="33"/>
        <v>37.368901347289203</v>
      </c>
      <c r="Y166" s="2">
        <f t="shared" si="34"/>
        <v>37.201324540702302</v>
      </c>
      <c r="Z166" s="2">
        <f t="shared" si="35"/>
        <v>38.394404312393903</v>
      </c>
      <c r="AA166" s="2">
        <f t="shared" si="36"/>
        <v>38.297020186402001</v>
      </c>
      <c r="AB166" s="64"/>
      <c r="AC166" s="54">
        <f>IF(ISNUMBER(O166),C166/M$15-M$11,"")</f>
        <v>0.45037177279583851</v>
      </c>
      <c r="AD166" s="85">
        <v>45454</v>
      </c>
      <c r="AE166" s="86"/>
      <c r="AF166" s="64"/>
      <c r="AG166" s="64"/>
      <c r="AH166" s="64"/>
      <c r="AI166" s="64"/>
      <c r="AJ166" s="64"/>
      <c r="AK166" s="64"/>
      <c r="AL166" s="64"/>
      <c r="AM166" s="64"/>
      <c r="AN166" s="64"/>
    </row>
    <row r="167" spans="1:40" x14ac:dyDescent="0.25">
      <c r="A167" s="43"/>
      <c r="B167" s="10" t="s">
        <v>60</v>
      </c>
      <c r="C167" s="10">
        <v>3815.5</v>
      </c>
      <c r="D167" s="10">
        <v>3219.6121697881799</v>
      </c>
      <c r="E167" s="43">
        <f>IF(B166=B167,0,MAX(E$4:E166)+1)</f>
        <v>0</v>
      </c>
      <c r="F167" s="43">
        <f t="shared" si="37"/>
        <v>1</v>
      </c>
      <c r="G167" s="43" t="str">
        <f t="shared" si="30"/>
        <v/>
      </c>
      <c r="H167" s="43">
        <f t="shared" si="31"/>
        <v>1</v>
      </c>
      <c r="I167" s="64"/>
      <c r="J167" s="64"/>
      <c r="K167" s="64"/>
      <c r="L167" s="64"/>
      <c r="M167" s="64"/>
      <c r="N167" s="44"/>
      <c r="O167" s="44">
        <f t="shared" si="29"/>
        <v>163</v>
      </c>
      <c r="P167" s="68">
        <f t="shared" si="38"/>
        <v>167</v>
      </c>
      <c r="Q167" s="68">
        <f t="shared" si="38"/>
        <v>899</v>
      </c>
      <c r="R167" s="68">
        <f t="shared" si="38"/>
        <v>1631</v>
      </c>
      <c r="S167" s="68">
        <f t="shared" si="38"/>
        <v>2363</v>
      </c>
      <c r="T167" s="68">
        <f t="shared" si="38"/>
        <v>3095</v>
      </c>
      <c r="U167" s="44"/>
      <c r="V167" s="79">
        <f>IF(ISNUMBER(O167),C167,"")</f>
        <v>3815.5</v>
      </c>
      <c r="W167" s="4">
        <f t="shared" si="32"/>
        <v>3219.6121697881799</v>
      </c>
      <c r="X167" s="2">
        <f t="shared" si="33"/>
        <v>37.279756447521201</v>
      </c>
      <c r="Y167" s="2">
        <f t="shared" si="34"/>
        <v>37.230394480745304</v>
      </c>
      <c r="Z167" s="2">
        <f t="shared" si="35"/>
        <v>38.154529966169299</v>
      </c>
      <c r="AA167" s="2">
        <f t="shared" si="36"/>
        <v>38.340602580452703</v>
      </c>
      <c r="AB167" s="64"/>
      <c r="AC167" s="54">
        <f>IF(ISNUMBER(O167),C167/M$15-M$11,"")</f>
        <v>0.45310962358297147</v>
      </c>
      <c r="AD167" s="85">
        <v>45455</v>
      </c>
      <c r="AE167" s="86"/>
      <c r="AF167" s="64"/>
      <c r="AG167" s="64"/>
      <c r="AH167" s="64"/>
      <c r="AI167" s="64"/>
      <c r="AJ167" s="64"/>
      <c r="AK167" s="64"/>
      <c r="AL167" s="64"/>
      <c r="AM167" s="64"/>
      <c r="AN167" s="64"/>
    </row>
    <row r="168" spans="1:40" x14ac:dyDescent="0.25">
      <c r="A168" s="43"/>
      <c r="B168" s="10" t="s">
        <v>60</v>
      </c>
      <c r="C168" s="10">
        <v>3816.5</v>
      </c>
      <c r="D168" s="10">
        <v>3067.9038383910201</v>
      </c>
      <c r="E168" s="43">
        <f>IF(B167=B168,0,MAX(E$4:E167)+1)</f>
        <v>0</v>
      </c>
      <c r="F168" s="43">
        <f t="shared" si="37"/>
        <v>1</v>
      </c>
      <c r="G168" s="43" t="str">
        <f t="shared" si="30"/>
        <v/>
      </c>
      <c r="H168" s="43">
        <f t="shared" si="31"/>
        <v>1</v>
      </c>
      <c r="I168" s="64"/>
      <c r="J168" s="64"/>
      <c r="K168" s="64"/>
      <c r="L168" s="64"/>
      <c r="M168" s="64"/>
      <c r="N168" s="44"/>
      <c r="O168" s="44">
        <f t="shared" si="29"/>
        <v>164</v>
      </c>
      <c r="P168" s="68">
        <f t="shared" si="38"/>
        <v>168</v>
      </c>
      <c r="Q168" s="68">
        <f t="shared" si="38"/>
        <v>900</v>
      </c>
      <c r="R168" s="68">
        <f t="shared" si="38"/>
        <v>1632</v>
      </c>
      <c r="S168" s="68">
        <f t="shared" si="38"/>
        <v>2364</v>
      </c>
      <c r="T168" s="68">
        <f t="shared" si="38"/>
        <v>3096</v>
      </c>
      <c r="U168" s="44"/>
      <c r="V168" s="79">
        <f>IF(ISNUMBER(O168),C168,"")</f>
        <v>3816.5</v>
      </c>
      <c r="W168" s="4">
        <f t="shared" si="32"/>
        <v>3067.9038383910201</v>
      </c>
      <c r="X168" s="2">
        <f t="shared" si="33"/>
        <v>37.103886907937799</v>
      </c>
      <c r="Y168" s="2">
        <f t="shared" si="34"/>
        <v>37.264775300285301</v>
      </c>
      <c r="Z168" s="2">
        <f t="shared" si="35"/>
        <v>38.353213012531597</v>
      </c>
      <c r="AA168" s="2">
        <f t="shared" si="36"/>
        <v>38.487433795193901</v>
      </c>
      <c r="AB168" s="64"/>
      <c r="AC168" s="54">
        <f>IF(ISNUMBER(O168),C168/M$15-M$11,"")</f>
        <v>0.45584747437010265</v>
      </c>
      <c r="AD168" s="85">
        <v>45456</v>
      </c>
      <c r="AE168" s="86"/>
      <c r="AF168" s="64"/>
      <c r="AG168" s="64"/>
      <c r="AH168" s="64"/>
      <c r="AI168" s="64"/>
      <c r="AJ168" s="64"/>
      <c r="AK168" s="64"/>
      <c r="AL168" s="64"/>
      <c r="AM168" s="64"/>
      <c r="AN168" s="64"/>
    </row>
    <row r="169" spans="1:40" x14ac:dyDescent="0.25">
      <c r="A169" s="43"/>
      <c r="B169" s="10" t="s">
        <v>60</v>
      </c>
      <c r="C169" s="10">
        <v>3817.5</v>
      </c>
      <c r="D169" s="10">
        <v>3140.2240162318499</v>
      </c>
      <c r="E169" s="43">
        <f>IF(B168=B169,0,MAX(E$4:E168)+1)</f>
        <v>0</v>
      </c>
      <c r="F169" s="43">
        <f t="shared" si="37"/>
        <v>1</v>
      </c>
      <c r="G169" s="43" t="str">
        <f t="shared" si="30"/>
        <v/>
      </c>
      <c r="H169" s="43">
        <f t="shared" si="31"/>
        <v>1</v>
      </c>
      <c r="I169" s="64"/>
      <c r="J169" s="64"/>
      <c r="K169" s="64"/>
      <c r="L169" s="64"/>
      <c r="M169" s="64"/>
      <c r="N169" s="44"/>
      <c r="O169" s="44">
        <f t="shared" si="29"/>
        <v>165</v>
      </c>
      <c r="P169" s="68">
        <f t="shared" si="38"/>
        <v>169</v>
      </c>
      <c r="Q169" s="68">
        <f t="shared" si="38"/>
        <v>901</v>
      </c>
      <c r="R169" s="68">
        <f t="shared" si="38"/>
        <v>1633</v>
      </c>
      <c r="S169" s="68">
        <f t="shared" si="38"/>
        <v>2365</v>
      </c>
      <c r="T169" s="68">
        <f t="shared" si="38"/>
        <v>3097</v>
      </c>
      <c r="U169" s="44"/>
      <c r="V169" s="79">
        <f>IF(ISNUMBER(O169),C169,"")</f>
        <v>3817.5</v>
      </c>
      <c r="W169" s="4">
        <f t="shared" si="32"/>
        <v>3140.2240162318499</v>
      </c>
      <c r="X169" s="2">
        <f t="shared" si="33"/>
        <v>37.293982833060802</v>
      </c>
      <c r="Y169" s="2">
        <f t="shared" si="34"/>
        <v>37.222361546827102</v>
      </c>
      <c r="Z169" s="2">
        <f t="shared" si="35"/>
        <v>38.442798204393497</v>
      </c>
      <c r="AA169" s="2">
        <f t="shared" si="36"/>
        <v>38.379743693680403</v>
      </c>
      <c r="AB169" s="64"/>
      <c r="AC169" s="54">
        <f>IF(ISNUMBER(O169),C169/M$15-M$11,"")</f>
        <v>0.4585853251572356</v>
      </c>
      <c r="AD169" s="85">
        <v>45457</v>
      </c>
      <c r="AE169" s="86"/>
      <c r="AF169" s="64"/>
      <c r="AG169" s="64"/>
      <c r="AH169" s="64"/>
      <c r="AI169" s="64"/>
      <c r="AJ169" s="64"/>
      <c r="AK169" s="64"/>
      <c r="AL169" s="64"/>
      <c r="AM169" s="64"/>
      <c r="AN169" s="64"/>
    </row>
    <row r="170" spans="1:40" x14ac:dyDescent="0.25">
      <c r="A170" s="43"/>
      <c r="B170" s="10" t="s">
        <v>60</v>
      </c>
      <c r="C170" s="10">
        <v>3818.5</v>
      </c>
      <c r="D170" s="10">
        <v>3032.78242585722</v>
      </c>
      <c r="E170" s="43">
        <f>IF(B169=B170,0,MAX(E$4:E169)+1)</f>
        <v>0</v>
      </c>
      <c r="F170" s="43">
        <f t="shared" si="37"/>
        <v>1</v>
      </c>
      <c r="G170" s="43" t="str">
        <f t="shared" si="30"/>
        <v/>
      </c>
      <c r="H170" s="43">
        <f t="shared" si="31"/>
        <v>1</v>
      </c>
      <c r="I170" s="64"/>
      <c r="J170" s="64"/>
      <c r="K170" s="64"/>
      <c r="L170" s="64"/>
      <c r="M170" s="64"/>
      <c r="N170" s="44"/>
      <c r="O170" s="44">
        <f t="shared" si="29"/>
        <v>166</v>
      </c>
      <c r="P170" s="68">
        <f t="shared" si="38"/>
        <v>170</v>
      </c>
      <c r="Q170" s="68">
        <f t="shared" si="38"/>
        <v>902</v>
      </c>
      <c r="R170" s="68">
        <f t="shared" si="38"/>
        <v>1634</v>
      </c>
      <c r="S170" s="68">
        <f t="shared" si="38"/>
        <v>2366</v>
      </c>
      <c r="T170" s="68">
        <f t="shared" si="38"/>
        <v>3098</v>
      </c>
      <c r="U170" s="44"/>
      <c r="V170" s="79">
        <f>IF(ISNUMBER(O170),C170,"")</f>
        <v>3818.5</v>
      </c>
      <c r="W170" s="4">
        <f t="shared" si="32"/>
        <v>3032.78242585722</v>
      </c>
      <c r="X170" s="2">
        <f t="shared" si="33"/>
        <v>37.326449346224599</v>
      </c>
      <c r="Y170" s="2">
        <f t="shared" si="34"/>
        <v>37.306002674751703</v>
      </c>
      <c r="Z170" s="2">
        <f t="shared" si="35"/>
        <v>38.321242576801197</v>
      </c>
      <c r="AA170" s="2">
        <f t="shared" si="36"/>
        <v>38.357778331171701</v>
      </c>
      <c r="AB170" s="64"/>
      <c r="AC170" s="54">
        <f>IF(ISNUMBER(O170),C170/M$15-M$11,"")</f>
        <v>0.46132317594436678</v>
      </c>
      <c r="AD170" s="85">
        <v>45458</v>
      </c>
      <c r="AE170" s="86"/>
      <c r="AF170" s="64"/>
      <c r="AG170" s="64"/>
      <c r="AH170" s="64"/>
      <c r="AI170" s="64"/>
      <c r="AJ170" s="64"/>
      <c r="AK170" s="64"/>
      <c r="AL170" s="64"/>
      <c r="AM170" s="64"/>
      <c r="AN170" s="64"/>
    </row>
    <row r="171" spans="1:40" x14ac:dyDescent="0.25">
      <c r="A171" s="43"/>
      <c r="B171" s="10" t="s">
        <v>60</v>
      </c>
      <c r="C171" s="10">
        <v>3819.5</v>
      </c>
      <c r="D171" s="10">
        <v>2790.13772750422</v>
      </c>
      <c r="E171" s="43">
        <f>IF(B170=B171,0,MAX(E$4:E170)+1)</f>
        <v>0</v>
      </c>
      <c r="F171" s="43">
        <f t="shared" si="37"/>
        <v>1</v>
      </c>
      <c r="G171" s="43" t="str">
        <f t="shared" si="30"/>
        <v/>
      </c>
      <c r="H171" s="43">
        <f t="shared" si="31"/>
        <v>1</v>
      </c>
      <c r="I171" s="64"/>
      <c r="J171" s="64"/>
      <c r="K171" s="64"/>
      <c r="L171" s="64"/>
      <c r="M171" s="64"/>
      <c r="N171" s="44"/>
      <c r="O171" s="44">
        <f t="shared" si="29"/>
        <v>167</v>
      </c>
      <c r="P171" s="68">
        <f t="shared" si="38"/>
        <v>171</v>
      </c>
      <c r="Q171" s="68">
        <f t="shared" si="38"/>
        <v>903</v>
      </c>
      <c r="R171" s="68">
        <f t="shared" si="38"/>
        <v>1635</v>
      </c>
      <c r="S171" s="68">
        <f t="shared" si="38"/>
        <v>2367</v>
      </c>
      <c r="T171" s="68">
        <f t="shared" si="38"/>
        <v>3099</v>
      </c>
      <c r="U171" s="44"/>
      <c r="V171" s="79">
        <f>IF(ISNUMBER(O171),C171,"")</f>
        <v>3819.5</v>
      </c>
      <c r="W171" s="4">
        <f t="shared" si="32"/>
        <v>2790.13772750422</v>
      </c>
      <c r="X171" s="2">
        <f t="shared" si="33"/>
        <v>37.255680787713203</v>
      </c>
      <c r="Y171" s="2">
        <f t="shared" si="34"/>
        <v>37.244542501580703</v>
      </c>
      <c r="Z171" s="2">
        <f t="shared" si="35"/>
        <v>38.308073883297403</v>
      </c>
      <c r="AA171" s="2">
        <f t="shared" si="36"/>
        <v>38.559244917196601</v>
      </c>
      <c r="AB171" s="64"/>
      <c r="AC171" s="54">
        <f>IF(ISNUMBER(O171),C171/M$15-M$11,"")</f>
        <v>0.46406102673149974</v>
      </c>
      <c r="AD171" s="85">
        <v>45459</v>
      </c>
      <c r="AE171" s="86"/>
      <c r="AF171" s="64"/>
      <c r="AG171" s="64"/>
      <c r="AH171" s="64"/>
      <c r="AI171" s="64"/>
      <c r="AJ171" s="64"/>
      <c r="AK171" s="64"/>
      <c r="AL171" s="64"/>
      <c r="AM171" s="64"/>
      <c r="AN171" s="64"/>
    </row>
    <row r="172" spans="1:40" x14ac:dyDescent="0.25">
      <c r="A172" s="43"/>
      <c r="B172" s="10" t="s">
        <v>60</v>
      </c>
      <c r="C172" s="10">
        <v>3820.5</v>
      </c>
      <c r="D172" s="10">
        <v>3013.0334308165702</v>
      </c>
      <c r="E172" s="43">
        <f>IF(B171=B172,0,MAX(E$4:E171)+1)</f>
        <v>0</v>
      </c>
      <c r="F172" s="43">
        <f t="shared" si="37"/>
        <v>1</v>
      </c>
      <c r="G172" s="43" t="str">
        <f t="shared" si="30"/>
        <v/>
      </c>
      <c r="H172" s="43">
        <f t="shared" si="31"/>
        <v>1</v>
      </c>
      <c r="I172" s="64"/>
      <c r="J172" s="64"/>
      <c r="K172" s="64"/>
      <c r="L172" s="64"/>
      <c r="M172" s="64"/>
      <c r="N172" s="44"/>
      <c r="O172" s="44">
        <f t="shared" si="29"/>
        <v>168</v>
      </c>
      <c r="P172" s="68">
        <f t="shared" si="38"/>
        <v>172</v>
      </c>
      <c r="Q172" s="68">
        <f t="shared" si="38"/>
        <v>904</v>
      </c>
      <c r="R172" s="68">
        <f t="shared" si="38"/>
        <v>1636</v>
      </c>
      <c r="S172" s="68">
        <f t="shared" si="38"/>
        <v>2368</v>
      </c>
      <c r="T172" s="68">
        <f t="shared" si="38"/>
        <v>3100</v>
      </c>
      <c r="U172" s="44"/>
      <c r="V172" s="79">
        <f>IF(ISNUMBER(O172),C172,"")</f>
        <v>3820.5</v>
      </c>
      <c r="W172" s="4">
        <f t="shared" si="32"/>
        <v>3013.0334308165702</v>
      </c>
      <c r="X172" s="2">
        <f t="shared" si="33"/>
        <v>37.5019345919833</v>
      </c>
      <c r="Y172" s="2">
        <f t="shared" si="34"/>
        <v>37.215615108990001</v>
      </c>
      <c r="Z172" s="2">
        <f t="shared" si="35"/>
        <v>38.332649552167901</v>
      </c>
      <c r="AA172" s="2">
        <f t="shared" si="36"/>
        <v>38.369880430487498</v>
      </c>
      <c r="AB172" s="64"/>
      <c r="AC172" s="54">
        <f>IF(ISNUMBER(O172),C172/M$15-M$11,"")</f>
        <v>0.46679887751863092</v>
      </c>
      <c r="AD172" s="85">
        <v>45460</v>
      </c>
      <c r="AE172" s="86"/>
      <c r="AF172" s="64"/>
      <c r="AG172" s="64"/>
      <c r="AH172" s="64"/>
      <c r="AI172" s="64"/>
      <c r="AJ172" s="64"/>
      <c r="AK172" s="64"/>
      <c r="AL172" s="64"/>
      <c r="AM172" s="64"/>
      <c r="AN172" s="64"/>
    </row>
    <row r="173" spans="1:40" x14ac:dyDescent="0.25">
      <c r="A173" s="43"/>
      <c r="B173" s="10" t="s">
        <v>60</v>
      </c>
      <c r="C173" s="10">
        <v>3821.5</v>
      </c>
      <c r="D173" s="10">
        <v>3195.6011493311298</v>
      </c>
      <c r="E173" s="43">
        <f>IF(B172=B173,0,MAX(E$4:E172)+1)</f>
        <v>0</v>
      </c>
      <c r="F173" s="43">
        <f t="shared" si="37"/>
        <v>1</v>
      </c>
      <c r="G173" s="43" t="str">
        <f t="shared" si="30"/>
        <v/>
      </c>
      <c r="H173" s="43">
        <f t="shared" si="31"/>
        <v>1</v>
      </c>
      <c r="I173" s="64"/>
      <c r="J173" s="64"/>
      <c r="K173" s="64"/>
      <c r="L173" s="64"/>
      <c r="M173" s="64"/>
      <c r="N173" s="44"/>
      <c r="O173" s="44">
        <f t="shared" si="29"/>
        <v>169</v>
      </c>
      <c r="P173" s="68">
        <f t="shared" si="38"/>
        <v>173</v>
      </c>
      <c r="Q173" s="68">
        <f t="shared" si="38"/>
        <v>905</v>
      </c>
      <c r="R173" s="68">
        <f t="shared" si="38"/>
        <v>1637</v>
      </c>
      <c r="S173" s="68">
        <f t="shared" si="38"/>
        <v>2369</v>
      </c>
      <c r="T173" s="68">
        <f t="shared" si="38"/>
        <v>3101</v>
      </c>
      <c r="U173" s="44"/>
      <c r="V173" s="79">
        <f>IF(ISNUMBER(O173),C173,"")</f>
        <v>3821.5</v>
      </c>
      <c r="W173" s="4">
        <f t="shared" si="32"/>
        <v>3195.6011493311298</v>
      </c>
      <c r="X173" s="2">
        <f t="shared" si="33"/>
        <v>37.453061495937398</v>
      </c>
      <c r="Y173" s="2">
        <f t="shared" si="34"/>
        <v>37.338883119353</v>
      </c>
      <c r="Z173" s="2">
        <f t="shared" si="35"/>
        <v>38.225701505070496</v>
      </c>
      <c r="AA173" s="2">
        <f t="shared" si="36"/>
        <v>38.348981893472804</v>
      </c>
      <c r="AB173" s="64"/>
      <c r="AC173" s="54">
        <f>IF(ISNUMBER(O173),C173/M$15-M$11,"")</f>
        <v>0.46953672830576387</v>
      </c>
      <c r="AD173" s="85">
        <v>45461</v>
      </c>
      <c r="AE173" s="86"/>
      <c r="AF173" s="64"/>
      <c r="AG173" s="64"/>
      <c r="AH173" s="64"/>
      <c r="AI173" s="64"/>
      <c r="AJ173" s="64"/>
      <c r="AK173" s="64"/>
      <c r="AL173" s="64"/>
      <c r="AM173" s="64"/>
      <c r="AN173" s="64"/>
    </row>
    <row r="174" spans="1:40" x14ac:dyDescent="0.25">
      <c r="A174" s="43"/>
      <c r="B174" s="10" t="s">
        <v>60</v>
      </c>
      <c r="C174" s="10">
        <v>3822.5</v>
      </c>
      <c r="D174" s="10">
        <v>3064.6405984084399</v>
      </c>
      <c r="E174" s="43">
        <f>IF(B173=B174,0,MAX(E$4:E173)+1)</f>
        <v>0</v>
      </c>
      <c r="F174" s="43">
        <f t="shared" si="37"/>
        <v>1</v>
      </c>
      <c r="G174" s="43" t="str">
        <f t="shared" si="30"/>
        <v/>
      </c>
      <c r="H174" s="43">
        <f t="shared" si="31"/>
        <v>1</v>
      </c>
      <c r="I174" s="64"/>
      <c r="J174" s="64"/>
      <c r="K174" s="64"/>
      <c r="L174" s="64"/>
      <c r="M174" s="64"/>
      <c r="N174" s="44"/>
      <c r="O174" s="44">
        <f t="shared" si="29"/>
        <v>170</v>
      </c>
      <c r="P174" s="68">
        <f t="shared" si="38"/>
        <v>174</v>
      </c>
      <c r="Q174" s="68">
        <f t="shared" si="38"/>
        <v>906</v>
      </c>
      <c r="R174" s="68">
        <f t="shared" si="38"/>
        <v>1638</v>
      </c>
      <c r="S174" s="68">
        <f t="shared" si="38"/>
        <v>2370</v>
      </c>
      <c r="T174" s="68">
        <f t="shared" si="38"/>
        <v>3102</v>
      </c>
      <c r="U174" s="44"/>
      <c r="V174" s="79">
        <f>IF(ISNUMBER(O174),C174,"")</f>
        <v>3822.5</v>
      </c>
      <c r="W174" s="4">
        <f t="shared" si="32"/>
        <v>3064.6405984084399</v>
      </c>
      <c r="X174" s="2">
        <f t="shared" si="33"/>
        <v>37.272320261102799</v>
      </c>
      <c r="Y174" s="2">
        <f t="shared" si="34"/>
        <v>37.3111186227842</v>
      </c>
      <c r="Z174" s="2">
        <f t="shared" si="35"/>
        <v>38.274719016478002</v>
      </c>
      <c r="AA174" s="2">
        <f t="shared" si="36"/>
        <v>38.217037026660698</v>
      </c>
      <c r="AB174" s="64"/>
      <c r="AC174" s="54">
        <f>IF(ISNUMBER(O174),C174/M$15-M$11,"")</f>
        <v>0.47227457909289505</v>
      </c>
      <c r="AD174" s="85">
        <v>45462</v>
      </c>
      <c r="AE174" s="86"/>
      <c r="AF174" s="64"/>
      <c r="AG174" s="64"/>
      <c r="AH174" s="64"/>
      <c r="AI174" s="64"/>
      <c r="AJ174" s="64"/>
      <c r="AK174" s="64"/>
      <c r="AL174" s="64"/>
      <c r="AM174" s="64"/>
      <c r="AN174" s="64"/>
    </row>
    <row r="175" spans="1:40" x14ac:dyDescent="0.25">
      <c r="A175" s="43"/>
      <c r="B175" s="10" t="s">
        <v>60</v>
      </c>
      <c r="C175" s="10">
        <v>3823.5</v>
      </c>
      <c r="D175" s="10">
        <v>3162.3867219164799</v>
      </c>
      <c r="E175" s="43">
        <f>IF(B174=B175,0,MAX(E$4:E174)+1)</f>
        <v>0</v>
      </c>
      <c r="F175" s="43">
        <f t="shared" si="37"/>
        <v>1</v>
      </c>
      <c r="G175" s="43" t="str">
        <f t="shared" si="30"/>
        <v/>
      </c>
      <c r="H175" s="43">
        <f t="shared" si="31"/>
        <v>1</v>
      </c>
      <c r="I175" s="64"/>
      <c r="J175" s="64"/>
      <c r="K175" s="64"/>
      <c r="L175" s="64"/>
      <c r="M175" s="64"/>
      <c r="N175" s="44"/>
      <c r="O175" s="44">
        <f t="shared" si="29"/>
        <v>171</v>
      </c>
      <c r="P175" s="68">
        <f t="shared" si="38"/>
        <v>175</v>
      </c>
      <c r="Q175" s="68">
        <f t="shared" si="38"/>
        <v>907</v>
      </c>
      <c r="R175" s="68">
        <f t="shared" si="38"/>
        <v>1639</v>
      </c>
      <c r="S175" s="68">
        <f t="shared" si="38"/>
        <v>2371</v>
      </c>
      <c r="T175" s="68">
        <f t="shared" si="38"/>
        <v>3103</v>
      </c>
      <c r="U175" s="44"/>
      <c r="V175" s="79">
        <f>IF(ISNUMBER(O175),C175,"")</f>
        <v>3823.5</v>
      </c>
      <c r="W175" s="4">
        <f t="shared" si="32"/>
        <v>3162.3867219164799</v>
      </c>
      <c r="X175" s="2">
        <f t="shared" si="33"/>
        <v>37.278609264472301</v>
      </c>
      <c r="Y175" s="2">
        <f t="shared" si="34"/>
        <v>37.3371441107398</v>
      </c>
      <c r="Z175" s="2">
        <f t="shared" si="35"/>
        <v>38.415480404670198</v>
      </c>
      <c r="AA175" s="2">
        <f t="shared" si="36"/>
        <v>38.216620631813399</v>
      </c>
      <c r="AB175" s="64"/>
      <c r="AC175" s="54">
        <f>IF(ISNUMBER(O175),C175/M$15-M$11,"")</f>
        <v>0.47501242988002801</v>
      </c>
      <c r="AD175" s="85">
        <v>45463</v>
      </c>
      <c r="AE175" s="86"/>
      <c r="AF175" s="64"/>
      <c r="AG175" s="64"/>
      <c r="AH175" s="64"/>
      <c r="AI175" s="64"/>
      <c r="AJ175" s="64"/>
      <c r="AK175" s="64"/>
      <c r="AL175" s="64"/>
      <c r="AM175" s="64"/>
      <c r="AN175" s="64"/>
    </row>
    <row r="176" spans="1:40" x14ac:dyDescent="0.25">
      <c r="A176" s="43"/>
      <c r="B176" s="10" t="s">
        <v>60</v>
      </c>
      <c r="C176" s="10">
        <v>3824.5</v>
      </c>
      <c r="D176" s="10">
        <v>3373.1665756222001</v>
      </c>
      <c r="E176" s="43">
        <f>IF(B175=B176,0,MAX(E$4:E175)+1)</f>
        <v>0</v>
      </c>
      <c r="F176" s="43">
        <f t="shared" si="37"/>
        <v>1</v>
      </c>
      <c r="G176" s="43" t="str">
        <f t="shared" si="30"/>
        <v/>
      </c>
      <c r="H176" s="43">
        <f t="shared" si="31"/>
        <v>1</v>
      </c>
      <c r="I176" s="64"/>
      <c r="J176" s="64"/>
      <c r="K176" s="64"/>
      <c r="L176" s="64"/>
      <c r="M176" s="64"/>
      <c r="N176" s="44"/>
      <c r="O176" s="44">
        <f t="shared" si="29"/>
        <v>172</v>
      </c>
      <c r="P176" s="68">
        <f t="shared" si="38"/>
        <v>176</v>
      </c>
      <c r="Q176" s="68">
        <f t="shared" si="38"/>
        <v>908</v>
      </c>
      <c r="R176" s="68">
        <f t="shared" si="38"/>
        <v>1640</v>
      </c>
      <c r="S176" s="68">
        <f t="shared" si="38"/>
        <v>2372</v>
      </c>
      <c r="T176" s="68">
        <f t="shared" si="38"/>
        <v>3104</v>
      </c>
      <c r="U176" s="44"/>
      <c r="V176" s="79">
        <f>IF(ISNUMBER(O176),C176,"")</f>
        <v>3824.5</v>
      </c>
      <c r="W176" s="4">
        <f t="shared" si="32"/>
        <v>3373.1665756222001</v>
      </c>
      <c r="X176" s="2">
        <f t="shared" si="33"/>
        <v>37.247159763827703</v>
      </c>
      <c r="Y176" s="2">
        <f t="shared" si="34"/>
        <v>37.1898622917899</v>
      </c>
      <c r="Z176" s="2">
        <f t="shared" si="35"/>
        <v>38.238204964234399</v>
      </c>
      <c r="AA176" s="2">
        <f t="shared" si="36"/>
        <v>38.399436001887601</v>
      </c>
      <c r="AB176" s="64"/>
      <c r="AC176" s="54">
        <f>IF(ISNUMBER(O176),C176/M$15-M$11,"")</f>
        <v>0.47775028066715919</v>
      </c>
      <c r="AD176" s="85">
        <v>45464</v>
      </c>
      <c r="AE176" s="86"/>
      <c r="AF176" s="64"/>
      <c r="AG176" s="64"/>
      <c r="AH176" s="64"/>
      <c r="AI176" s="64"/>
      <c r="AJ176" s="64"/>
      <c r="AK176" s="64"/>
      <c r="AL176" s="64"/>
      <c r="AM176" s="64"/>
      <c r="AN176" s="64"/>
    </row>
    <row r="177" spans="1:40" x14ac:dyDescent="0.25">
      <c r="A177" s="43"/>
      <c r="B177" s="10" t="s">
        <v>60</v>
      </c>
      <c r="C177" s="10">
        <v>3825.5</v>
      </c>
      <c r="D177" s="10">
        <v>3337.9566088332199</v>
      </c>
      <c r="E177" s="43">
        <f>IF(B176=B177,0,MAX(E$4:E176)+1)</f>
        <v>0</v>
      </c>
      <c r="F177" s="43">
        <f t="shared" si="37"/>
        <v>1</v>
      </c>
      <c r="G177" s="43" t="str">
        <f t="shared" si="30"/>
        <v/>
      </c>
      <c r="H177" s="43">
        <f t="shared" si="31"/>
        <v>1</v>
      </c>
      <c r="I177" s="64"/>
      <c r="J177" s="64"/>
      <c r="K177" s="64"/>
      <c r="L177" s="64"/>
      <c r="M177" s="64"/>
      <c r="N177" s="44"/>
      <c r="O177" s="44">
        <f t="shared" si="29"/>
        <v>173</v>
      </c>
      <c r="P177" s="68">
        <f t="shared" si="38"/>
        <v>177</v>
      </c>
      <c r="Q177" s="68">
        <f t="shared" si="38"/>
        <v>909</v>
      </c>
      <c r="R177" s="68">
        <f t="shared" si="38"/>
        <v>1641</v>
      </c>
      <c r="S177" s="68">
        <f t="shared" si="38"/>
        <v>2373</v>
      </c>
      <c r="T177" s="68">
        <f t="shared" si="38"/>
        <v>3105</v>
      </c>
      <c r="U177" s="44"/>
      <c r="V177" s="79">
        <f>IF(ISNUMBER(O177),C177,"")</f>
        <v>3825.5</v>
      </c>
      <c r="W177" s="4">
        <f t="shared" si="32"/>
        <v>3337.9566088332199</v>
      </c>
      <c r="X177" s="2">
        <f t="shared" si="33"/>
        <v>37.343368705007897</v>
      </c>
      <c r="Y177" s="2">
        <f t="shared" si="34"/>
        <v>37.064033715538301</v>
      </c>
      <c r="Z177" s="2">
        <f t="shared" si="35"/>
        <v>38.462964825829502</v>
      </c>
      <c r="AA177" s="2">
        <f t="shared" si="36"/>
        <v>38.348175048788903</v>
      </c>
      <c r="AB177" s="64"/>
      <c r="AC177" s="54">
        <f>IF(ISNUMBER(O177),C177/M$15-M$11,"")</f>
        <v>0.48048813145429214</v>
      </c>
      <c r="AD177" s="85">
        <v>45465</v>
      </c>
      <c r="AE177" s="86"/>
      <c r="AF177" s="64"/>
      <c r="AG177" s="64"/>
      <c r="AH177" s="64"/>
      <c r="AI177" s="64"/>
      <c r="AJ177" s="64"/>
      <c r="AK177" s="64"/>
      <c r="AL177" s="64"/>
      <c r="AM177" s="64"/>
      <c r="AN177" s="64"/>
    </row>
    <row r="178" spans="1:40" x14ac:dyDescent="0.25">
      <c r="A178" s="43"/>
      <c r="B178" s="10" t="s">
        <v>60</v>
      </c>
      <c r="C178" s="10">
        <v>3826.5</v>
      </c>
      <c r="D178" s="10">
        <v>2583.7451801110301</v>
      </c>
      <c r="E178" s="43">
        <f>IF(B177=B178,0,MAX(E$4:E177)+1)</f>
        <v>0</v>
      </c>
      <c r="F178" s="43">
        <f t="shared" si="37"/>
        <v>1</v>
      </c>
      <c r="G178" s="43" t="str">
        <f t="shared" si="30"/>
        <v/>
      </c>
      <c r="H178" s="43">
        <f t="shared" si="31"/>
        <v>1</v>
      </c>
      <c r="I178" s="64"/>
      <c r="J178" s="64"/>
      <c r="K178" s="64"/>
      <c r="L178" s="64"/>
      <c r="M178" s="64"/>
      <c r="N178" s="44"/>
      <c r="O178" s="44">
        <f t="shared" si="29"/>
        <v>174</v>
      </c>
      <c r="P178" s="68">
        <f t="shared" si="38"/>
        <v>178</v>
      </c>
      <c r="Q178" s="68">
        <f t="shared" si="38"/>
        <v>910</v>
      </c>
      <c r="R178" s="68">
        <f t="shared" si="38"/>
        <v>1642</v>
      </c>
      <c r="S178" s="68">
        <f t="shared" si="38"/>
        <v>2374</v>
      </c>
      <c r="T178" s="68">
        <f t="shared" si="38"/>
        <v>3106</v>
      </c>
      <c r="U178" s="44"/>
      <c r="V178" s="79">
        <f>IF(ISNUMBER(O178),C178,"")</f>
        <v>3826.5</v>
      </c>
      <c r="W178" s="4">
        <f t="shared" si="32"/>
        <v>2583.7451801110301</v>
      </c>
      <c r="X178" s="2">
        <f t="shared" si="33"/>
        <v>37.577109518321699</v>
      </c>
      <c r="Y178" s="2">
        <f t="shared" si="34"/>
        <v>37.437562152761899</v>
      </c>
      <c r="Z178" s="2">
        <f t="shared" si="35"/>
        <v>38.314215384142202</v>
      </c>
      <c r="AA178" s="2">
        <f t="shared" si="36"/>
        <v>38.286594608912502</v>
      </c>
      <c r="AB178" s="64"/>
      <c r="AC178" s="54">
        <f>IF(ISNUMBER(O178),C178/M$15-M$11,"")</f>
        <v>0.48322598224142332</v>
      </c>
      <c r="AD178" s="85">
        <v>45466</v>
      </c>
      <c r="AE178" s="86"/>
      <c r="AF178" s="64"/>
      <c r="AG178" s="64"/>
      <c r="AH178" s="64"/>
      <c r="AI178" s="64"/>
      <c r="AJ178" s="64"/>
      <c r="AK178" s="64"/>
      <c r="AL178" s="64"/>
      <c r="AM178" s="64"/>
      <c r="AN178" s="64"/>
    </row>
    <row r="179" spans="1:40" x14ac:dyDescent="0.25">
      <c r="A179" s="43"/>
      <c r="B179" s="10" t="s">
        <v>60</v>
      </c>
      <c r="C179" s="10">
        <v>3827.5</v>
      </c>
      <c r="D179" s="10">
        <v>2975.93510880547</v>
      </c>
      <c r="E179" s="43">
        <f>IF(B178=B179,0,MAX(E$4:E178)+1)</f>
        <v>0</v>
      </c>
      <c r="F179" s="43">
        <f t="shared" si="37"/>
        <v>1</v>
      </c>
      <c r="G179" s="43" t="str">
        <f t="shared" si="30"/>
        <v/>
      </c>
      <c r="H179" s="43">
        <f t="shared" si="31"/>
        <v>1</v>
      </c>
      <c r="I179" s="64"/>
      <c r="J179" s="64"/>
      <c r="K179" s="64"/>
      <c r="L179" s="64"/>
      <c r="M179" s="64"/>
      <c r="N179" s="44"/>
      <c r="O179" s="44">
        <f t="shared" si="29"/>
        <v>175</v>
      </c>
      <c r="P179" s="68">
        <f t="shared" si="38"/>
        <v>179</v>
      </c>
      <c r="Q179" s="68">
        <f t="shared" si="38"/>
        <v>911</v>
      </c>
      <c r="R179" s="68">
        <f t="shared" si="38"/>
        <v>1643</v>
      </c>
      <c r="S179" s="68">
        <f t="shared" si="38"/>
        <v>2375</v>
      </c>
      <c r="T179" s="68">
        <f t="shared" si="38"/>
        <v>3107</v>
      </c>
      <c r="U179" s="44"/>
      <c r="V179" s="79">
        <f>IF(ISNUMBER(O179),C179,"")</f>
        <v>3827.5</v>
      </c>
      <c r="W179" s="4">
        <f t="shared" si="32"/>
        <v>2975.93510880547</v>
      </c>
      <c r="X179" s="2">
        <f t="shared" si="33"/>
        <v>37.288067962005002</v>
      </c>
      <c r="Y179" s="2">
        <f t="shared" si="34"/>
        <v>37.185530427170399</v>
      </c>
      <c r="Z179" s="2">
        <f t="shared" si="35"/>
        <v>38.327938379030897</v>
      </c>
      <c r="AA179" s="2">
        <f t="shared" si="36"/>
        <v>38.314109037915102</v>
      </c>
      <c r="AB179" s="64"/>
      <c r="AC179" s="54">
        <f>IF(ISNUMBER(O179),C179/M$15-M$11,"")</f>
        <v>0.48596383302855628</v>
      </c>
      <c r="AD179" s="85">
        <v>45467</v>
      </c>
      <c r="AE179" s="86"/>
      <c r="AF179" s="64"/>
      <c r="AG179" s="64"/>
      <c r="AH179" s="64"/>
      <c r="AI179" s="64"/>
      <c r="AJ179" s="64"/>
      <c r="AK179" s="64"/>
      <c r="AL179" s="64"/>
      <c r="AM179" s="64"/>
      <c r="AN179" s="64"/>
    </row>
    <row r="180" spans="1:40" x14ac:dyDescent="0.25">
      <c r="A180" s="43"/>
      <c r="B180" s="10" t="s">
        <v>60</v>
      </c>
      <c r="C180" s="10">
        <v>3828.5</v>
      </c>
      <c r="D180" s="10">
        <v>3109.9196769571599</v>
      </c>
      <c r="E180" s="43">
        <f>IF(B179=B180,0,MAX(E$4:E179)+1)</f>
        <v>0</v>
      </c>
      <c r="F180" s="43">
        <f t="shared" si="37"/>
        <v>1</v>
      </c>
      <c r="G180" s="43" t="str">
        <f t="shared" si="30"/>
        <v/>
      </c>
      <c r="H180" s="43">
        <f t="shared" si="31"/>
        <v>1</v>
      </c>
      <c r="I180" s="64"/>
      <c r="J180" s="64"/>
      <c r="K180" s="64"/>
      <c r="L180" s="64"/>
      <c r="M180" s="64"/>
      <c r="N180" s="44"/>
      <c r="O180" s="44">
        <f t="shared" si="29"/>
        <v>176</v>
      </c>
      <c r="P180" s="68">
        <f t="shared" si="38"/>
        <v>180</v>
      </c>
      <c r="Q180" s="68">
        <f t="shared" si="38"/>
        <v>912</v>
      </c>
      <c r="R180" s="68">
        <f t="shared" si="38"/>
        <v>1644</v>
      </c>
      <c r="S180" s="68">
        <f t="shared" si="38"/>
        <v>2376</v>
      </c>
      <c r="T180" s="68">
        <f t="shared" si="38"/>
        <v>3108</v>
      </c>
      <c r="U180" s="44"/>
      <c r="V180" s="79">
        <f>IF(ISNUMBER(O180),C180,"")</f>
        <v>3828.5</v>
      </c>
      <c r="W180" s="4">
        <f t="shared" si="32"/>
        <v>3109.9196769571599</v>
      </c>
      <c r="X180" s="2">
        <f t="shared" si="33"/>
        <v>37.458229420080698</v>
      </c>
      <c r="Y180" s="2">
        <f t="shared" si="34"/>
        <v>37.211930580128403</v>
      </c>
      <c r="Z180" s="2">
        <f t="shared" si="35"/>
        <v>38.282597006694203</v>
      </c>
      <c r="AA180" s="2">
        <f t="shared" si="36"/>
        <v>38.407839540062596</v>
      </c>
      <c r="AB180" s="64"/>
      <c r="AC180" s="54">
        <f>IF(ISNUMBER(O180),C180/M$15-M$11,"")</f>
        <v>0.48870168381568746</v>
      </c>
      <c r="AD180" s="85">
        <v>45468</v>
      </c>
      <c r="AE180" s="86"/>
      <c r="AF180" s="64"/>
      <c r="AG180" s="64"/>
      <c r="AH180" s="64"/>
      <c r="AI180" s="64"/>
      <c r="AJ180" s="64"/>
      <c r="AK180" s="64"/>
      <c r="AL180" s="64"/>
      <c r="AM180" s="64"/>
      <c r="AN180" s="64"/>
    </row>
    <row r="181" spans="1:40" x14ac:dyDescent="0.25">
      <c r="A181" s="43"/>
      <c r="B181" s="10" t="s">
        <v>60</v>
      </c>
      <c r="C181" s="10">
        <v>3829.5</v>
      </c>
      <c r="D181" s="10">
        <v>2990.6229098159101</v>
      </c>
      <c r="E181" s="43">
        <f>IF(B180=B181,0,MAX(E$4:E180)+1)</f>
        <v>0</v>
      </c>
      <c r="F181" s="43">
        <f t="shared" si="37"/>
        <v>1</v>
      </c>
      <c r="G181" s="43" t="str">
        <f t="shared" si="30"/>
        <v/>
      </c>
      <c r="H181" s="43">
        <f t="shared" si="31"/>
        <v>1</v>
      </c>
      <c r="I181" s="64"/>
      <c r="J181" s="64"/>
      <c r="K181" s="64"/>
      <c r="L181" s="64"/>
      <c r="M181" s="64"/>
      <c r="N181" s="44"/>
      <c r="O181" s="44">
        <f t="shared" si="29"/>
        <v>177</v>
      </c>
      <c r="P181" s="68">
        <f t="shared" si="38"/>
        <v>181</v>
      </c>
      <c r="Q181" s="68">
        <f t="shared" si="38"/>
        <v>913</v>
      </c>
      <c r="R181" s="68">
        <f t="shared" si="38"/>
        <v>1645</v>
      </c>
      <c r="S181" s="68">
        <f t="shared" si="38"/>
        <v>2377</v>
      </c>
      <c r="T181" s="68">
        <f t="shared" si="38"/>
        <v>3109</v>
      </c>
      <c r="U181" s="44"/>
      <c r="V181" s="79">
        <f>IF(ISNUMBER(O181),C181,"")</f>
        <v>3829.5</v>
      </c>
      <c r="W181" s="4">
        <f t="shared" si="32"/>
        <v>2990.6229098159101</v>
      </c>
      <c r="X181" s="2">
        <f t="shared" si="33"/>
        <v>37.336781623775302</v>
      </c>
      <c r="Y181" s="2">
        <f t="shared" si="34"/>
        <v>37.296961073601203</v>
      </c>
      <c r="Z181" s="2">
        <f t="shared" si="35"/>
        <v>38.459988926817097</v>
      </c>
      <c r="AA181" s="2">
        <f t="shared" si="36"/>
        <v>38.272534264978702</v>
      </c>
      <c r="AB181" s="64"/>
      <c r="AC181" s="54">
        <f>IF(ISNUMBER(O181),C181/M$15-M$11,"")</f>
        <v>0.49143953460282042</v>
      </c>
      <c r="AD181" s="85">
        <v>45469</v>
      </c>
      <c r="AE181" s="86"/>
      <c r="AF181" s="64"/>
      <c r="AG181" s="64"/>
      <c r="AH181" s="64"/>
      <c r="AI181" s="64"/>
      <c r="AJ181" s="64"/>
      <c r="AK181" s="64"/>
      <c r="AL181" s="64"/>
      <c r="AM181" s="64"/>
      <c r="AN181" s="64"/>
    </row>
    <row r="182" spans="1:40" x14ac:dyDescent="0.25">
      <c r="A182" s="43"/>
      <c r="B182" s="10" t="s">
        <v>60</v>
      </c>
      <c r="C182" s="10">
        <v>3830.5</v>
      </c>
      <c r="D182" s="10">
        <v>2800.5659445163501</v>
      </c>
      <c r="E182" s="43">
        <f>IF(B181=B182,0,MAX(E$4:E181)+1)</f>
        <v>0</v>
      </c>
      <c r="F182" s="43">
        <f t="shared" si="37"/>
        <v>1</v>
      </c>
      <c r="G182" s="43" t="str">
        <f t="shared" si="30"/>
        <v/>
      </c>
      <c r="H182" s="43">
        <f t="shared" si="31"/>
        <v>1</v>
      </c>
      <c r="I182" s="64"/>
      <c r="J182" s="64"/>
      <c r="K182" s="64"/>
      <c r="L182" s="64"/>
      <c r="M182" s="64"/>
      <c r="N182" s="44"/>
      <c r="O182" s="44">
        <f t="shared" si="29"/>
        <v>178</v>
      </c>
      <c r="P182" s="68">
        <f t="shared" si="38"/>
        <v>182</v>
      </c>
      <c r="Q182" s="68">
        <f t="shared" si="38"/>
        <v>914</v>
      </c>
      <c r="R182" s="68">
        <f t="shared" si="38"/>
        <v>1646</v>
      </c>
      <c r="S182" s="68">
        <f t="shared" si="38"/>
        <v>2378</v>
      </c>
      <c r="T182" s="68">
        <f t="shared" si="38"/>
        <v>3110</v>
      </c>
      <c r="U182" s="44"/>
      <c r="V182" s="79">
        <f>IF(ISNUMBER(O182),C182,"")</f>
        <v>3830.5</v>
      </c>
      <c r="W182" s="4">
        <f t="shared" si="32"/>
        <v>2800.5659445163501</v>
      </c>
      <c r="X182" s="2">
        <f t="shared" si="33"/>
        <v>37.539999034386</v>
      </c>
      <c r="Y182" s="2">
        <f t="shared" si="34"/>
        <v>37.1555210557894</v>
      </c>
      <c r="Z182" s="2">
        <f t="shared" si="35"/>
        <v>38.395745352251801</v>
      </c>
      <c r="AA182" s="2">
        <f t="shared" si="36"/>
        <v>38.547689503837702</v>
      </c>
      <c r="AB182" s="64"/>
      <c r="AC182" s="54">
        <f>IF(ISNUMBER(O182),C182/M$15-M$11,"")</f>
        <v>0.4941773853899516</v>
      </c>
      <c r="AD182" s="85">
        <v>45470</v>
      </c>
      <c r="AE182" s="86"/>
      <c r="AF182" s="64"/>
      <c r="AG182" s="64"/>
      <c r="AH182" s="64"/>
      <c r="AI182" s="64"/>
      <c r="AJ182" s="64"/>
      <c r="AK182" s="64"/>
      <c r="AL182" s="64"/>
      <c r="AM182" s="64"/>
      <c r="AN182" s="64"/>
    </row>
    <row r="183" spans="1:40" x14ac:dyDescent="0.25">
      <c r="A183" s="43"/>
      <c r="B183" s="10" t="s">
        <v>60</v>
      </c>
      <c r="C183" s="10">
        <v>3831.5</v>
      </c>
      <c r="D183" s="10">
        <v>2805.82918933472</v>
      </c>
      <c r="E183" s="43">
        <f>IF(B182=B183,0,MAX(E$4:E182)+1)</f>
        <v>0</v>
      </c>
      <c r="F183" s="43">
        <f t="shared" si="37"/>
        <v>1</v>
      </c>
      <c r="G183" s="43" t="str">
        <f t="shared" si="30"/>
        <v/>
      </c>
      <c r="H183" s="43">
        <f t="shared" si="31"/>
        <v>1</v>
      </c>
      <c r="I183" s="64"/>
      <c r="J183" s="64"/>
      <c r="K183" s="64"/>
      <c r="L183" s="64"/>
      <c r="M183" s="64"/>
      <c r="N183" s="44"/>
      <c r="O183" s="44">
        <f t="shared" si="29"/>
        <v>179</v>
      </c>
      <c r="P183" s="68">
        <f t="shared" si="38"/>
        <v>183</v>
      </c>
      <c r="Q183" s="68">
        <f t="shared" si="38"/>
        <v>915</v>
      </c>
      <c r="R183" s="68">
        <f t="shared" si="38"/>
        <v>1647</v>
      </c>
      <c r="S183" s="68">
        <f t="shared" si="38"/>
        <v>2379</v>
      </c>
      <c r="T183" s="68">
        <f t="shared" si="38"/>
        <v>3111</v>
      </c>
      <c r="U183" s="44"/>
      <c r="V183" s="79">
        <f>IF(ISNUMBER(O183),C183,"")</f>
        <v>3831.5</v>
      </c>
      <c r="W183" s="4">
        <f t="shared" si="32"/>
        <v>2805.82918933472</v>
      </c>
      <c r="X183" s="2">
        <f t="shared" si="33"/>
        <v>37.345004312047401</v>
      </c>
      <c r="Y183" s="2">
        <f t="shared" si="34"/>
        <v>37.3828694599164</v>
      </c>
      <c r="Z183" s="2">
        <f t="shared" si="35"/>
        <v>38.517920686495202</v>
      </c>
      <c r="AA183" s="2">
        <f t="shared" si="36"/>
        <v>38.493915620262499</v>
      </c>
      <c r="AB183" s="64"/>
      <c r="AC183" s="54">
        <f>IF(ISNUMBER(O183),C183/M$15-M$11,"")</f>
        <v>0.49691523617708455</v>
      </c>
      <c r="AD183" s="85">
        <v>45471</v>
      </c>
      <c r="AE183" s="86"/>
      <c r="AF183" s="64"/>
      <c r="AG183" s="64"/>
      <c r="AH183" s="64"/>
      <c r="AI183" s="64"/>
      <c r="AJ183" s="64"/>
      <c r="AK183" s="64"/>
      <c r="AL183" s="64"/>
      <c r="AM183" s="64"/>
      <c r="AN183" s="64"/>
    </row>
    <row r="184" spans="1:40" x14ac:dyDescent="0.25">
      <c r="A184" s="43"/>
      <c r="B184" s="10" t="s">
        <v>60</v>
      </c>
      <c r="C184" s="10">
        <v>3832.5</v>
      </c>
      <c r="D184" s="10">
        <v>2796.1934770830599</v>
      </c>
      <c r="E184" s="43">
        <f>IF(B183=B184,0,MAX(E$4:E183)+1)</f>
        <v>0</v>
      </c>
      <c r="F184" s="43">
        <f t="shared" si="37"/>
        <v>1</v>
      </c>
      <c r="G184" s="43" t="str">
        <f t="shared" si="30"/>
        <v/>
      </c>
      <c r="H184" s="43">
        <f t="shared" si="31"/>
        <v>1</v>
      </c>
      <c r="I184" s="64"/>
      <c r="J184" s="64"/>
      <c r="K184" s="64"/>
      <c r="L184" s="64"/>
      <c r="M184" s="64"/>
      <c r="N184" s="44"/>
      <c r="O184" s="44">
        <f t="shared" si="29"/>
        <v>180</v>
      </c>
      <c r="P184" s="68">
        <f t="shared" si="38"/>
        <v>184</v>
      </c>
      <c r="Q184" s="68">
        <f t="shared" si="38"/>
        <v>916</v>
      </c>
      <c r="R184" s="68">
        <f t="shared" si="38"/>
        <v>1648</v>
      </c>
      <c r="S184" s="68">
        <f t="shared" si="38"/>
        <v>2380</v>
      </c>
      <c r="T184" s="68">
        <f t="shared" si="38"/>
        <v>3112</v>
      </c>
      <c r="U184" s="44"/>
      <c r="V184" s="79">
        <f>IF(ISNUMBER(O184),C184,"")</f>
        <v>3832.5</v>
      </c>
      <c r="W184" s="4">
        <f t="shared" si="32"/>
        <v>2796.1934770830599</v>
      </c>
      <c r="X184" s="2">
        <f t="shared" si="33"/>
        <v>37.314795711717302</v>
      </c>
      <c r="Y184" s="2">
        <f t="shared" si="34"/>
        <v>37.133110618444597</v>
      </c>
      <c r="Z184" s="2">
        <f t="shared" si="35"/>
        <v>38.639203616726803</v>
      </c>
      <c r="AA184" s="2">
        <f t="shared" si="36"/>
        <v>38.363990407238497</v>
      </c>
      <c r="AB184" s="64"/>
      <c r="AC184" s="54">
        <f>IF(ISNUMBER(O184),C184/M$15-M$11,"")</f>
        <v>0.49965308696421573</v>
      </c>
      <c r="AD184" s="85">
        <v>45472</v>
      </c>
      <c r="AE184" s="86"/>
      <c r="AF184" s="64"/>
      <c r="AG184" s="64"/>
      <c r="AH184" s="64"/>
      <c r="AI184" s="64"/>
      <c r="AJ184" s="64"/>
      <c r="AK184" s="64"/>
      <c r="AL184" s="64"/>
      <c r="AM184" s="64"/>
      <c r="AN184" s="64"/>
    </row>
    <row r="185" spans="1:40" x14ac:dyDescent="0.25">
      <c r="A185" s="43"/>
      <c r="B185" s="10" t="s">
        <v>60</v>
      </c>
      <c r="C185" s="10">
        <v>3833.5</v>
      </c>
      <c r="D185" s="10">
        <v>3382.5872226379602</v>
      </c>
      <c r="E185" s="43">
        <f>IF(B184=B185,0,MAX(E$4:E184)+1)</f>
        <v>0</v>
      </c>
      <c r="F185" s="43">
        <f t="shared" si="37"/>
        <v>1</v>
      </c>
      <c r="G185" s="43" t="str">
        <f t="shared" si="30"/>
        <v/>
      </c>
      <c r="H185" s="43">
        <f t="shared" si="31"/>
        <v>1</v>
      </c>
      <c r="I185" s="64"/>
      <c r="J185" s="64"/>
      <c r="K185" s="64"/>
      <c r="L185" s="64"/>
      <c r="M185" s="64"/>
      <c r="N185" s="44"/>
      <c r="O185" s="44">
        <f t="shared" si="29"/>
        <v>181</v>
      </c>
      <c r="P185" s="68">
        <f t="shared" si="38"/>
        <v>185</v>
      </c>
      <c r="Q185" s="68">
        <f t="shared" si="38"/>
        <v>917</v>
      </c>
      <c r="R185" s="68">
        <f t="shared" si="38"/>
        <v>1649</v>
      </c>
      <c r="S185" s="68">
        <f t="shared" si="38"/>
        <v>2381</v>
      </c>
      <c r="T185" s="68">
        <f t="shared" si="38"/>
        <v>3113</v>
      </c>
      <c r="U185" s="44"/>
      <c r="V185" s="79">
        <f>IF(ISNUMBER(O185),C185,"")</f>
        <v>3833.5</v>
      </c>
      <c r="W185" s="4">
        <f t="shared" si="32"/>
        <v>3382.5872226379602</v>
      </c>
      <c r="X185" s="2">
        <f t="shared" si="33"/>
        <v>37.368326108283398</v>
      </c>
      <c r="Y185" s="2">
        <f t="shared" si="34"/>
        <v>37.394916714024902</v>
      </c>
      <c r="Z185" s="2">
        <f t="shared" si="35"/>
        <v>38.484609168712197</v>
      </c>
      <c r="AA185" s="2">
        <f t="shared" si="36"/>
        <v>38.201018159627303</v>
      </c>
      <c r="AB185" s="64"/>
      <c r="AC185" s="54">
        <f>IF(ISNUMBER(O185),C185/M$15-M$11,"")</f>
        <v>0.50239093775134869</v>
      </c>
      <c r="AD185" s="85">
        <v>45473</v>
      </c>
      <c r="AE185" s="86"/>
      <c r="AF185" s="64"/>
      <c r="AG185" s="64"/>
      <c r="AH185" s="64"/>
      <c r="AI185" s="64"/>
      <c r="AJ185" s="64"/>
      <c r="AK185" s="64"/>
      <c r="AL185" s="64"/>
      <c r="AM185" s="64"/>
      <c r="AN185" s="64"/>
    </row>
    <row r="186" spans="1:40" x14ac:dyDescent="0.25">
      <c r="A186" s="43"/>
      <c r="B186" s="10" t="s">
        <v>60</v>
      </c>
      <c r="C186" s="10">
        <v>3834.5</v>
      </c>
      <c r="D186" s="10">
        <v>2710.9788255025401</v>
      </c>
      <c r="E186" s="43">
        <f>IF(B185=B186,0,MAX(E$4:E185)+1)</f>
        <v>0</v>
      </c>
      <c r="F186" s="43">
        <f t="shared" si="37"/>
        <v>1</v>
      </c>
      <c r="G186" s="43" t="str">
        <f t="shared" si="30"/>
        <v/>
      </c>
      <c r="H186" s="43">
        <f t="shared" si="31"/>
        <v>1</v>
      </c>
      <c r="I186" s="64"/>
      <c r="J186" s="64"/>
      <c r="K186" s="64"/>
      <c r="L186" s="64"/>
      <c r="M186" s="64"/>
      <c r="N186" s="44"/>
      <c r="O186" s="44">
        <f t="shared" si="29"/>
        <v>182</v>
      </c>
      <c r="P186" s="68">
        <f t="shared" si="38"/>
        <v>186</v>
      </c>
      <c r="Q186" s="68">
        <f t="shared" si="38"/>
        <v>918</v>
      </c>
      <c r="R186" s="68">
        <f t="shared" si="38"/>
        <v>1650</v>
      </c>
      <c r="S186" s="68">
        <f t="shared" si="38"/>
        <v>2382</v>
      </c>
      <c r="T186" s="68">
        <f t="shared" si="38"/>
        <v>3114</v>
      </c>
      <c r="U186" s="44"/>
      <c r="V186" s="79">
        <f>IF(ISNUMBER(O186),C186,"")</f>
        <v>3834.5</v>
      </c>
      <c r="W186" s="4">
        <f t="shared" si="32"/>
        <v>2710.9788255025401</v>
      </c>
      <c r="X186" s="2">
        <f t="shared" si="33"/>
        <v>37.362201369077603</v>
      </c>
      <c r="Y186" s="2">
        <f t="shared" si="34"/>
        <v>37.4194747032032</v>
      </c>
      <c r="Z186" s="2">
        <f t="shared" si="35"/>
        <v>38.360676612884198</v>
      </c>
      <c r="AA186" s="2">
        <f t="shared" si="36"/>
        <v>38.338138119454399</v>
      </c>
      <c r="AB186" s="64"/>
      <c r="AC186" s="54">
        <f>IF(ISNUMBER(O186),C186/M$15-M$11,"")</f>
        <v>0.50512878853847987</v>
      </c>
      <c r="AD186" s="85">
        <v>45474</v>
      </c>
      <c r="AE186" s="86"/>
      <c r="AF186" s="64"/>
      <c r="AG186" s="64"/>
      <c r="AH186" s="64"/>
      <c r="AI186" s="64"/>
      <c r="AJ186" s="64"/>
      <c r="AK186" s="64"/>
      <c r="AL186" s="64"/>
      <c r="AM186" s="64"/>
      <c r="AN186" s="64"/>
    </row>
    <row r="187" spans="1:40" x14ac:dyDescent="0.25">
      <c r="A187" s="43"/>
      <c r="B187" s="10" t="s">
        <v>60</v>
      </c>
      <c r="C187" s="10">
        <v>3835.5</v>
      </c>
      <c r="D187" s="10">
        <v>2992.3911527722598</v>
      </c>
      <c r="E187" s="43">
        <f>IF(B186=B187,0,MAX(E$4:E186)+1)</f>
        <v>0</v>
      </c>
      <c r="F187" s="43">
        <f t="shared" si="37"/>
        <v>1</v>
      </c>
      <c r="G187" s="43" t="str">
        <f t="shared" si="30"/>
        <v/>
      </c>
      <c r="H187" s="43">
        <f t="shared" si="31"/>
        <v>1</v>
      </c>
      <c r="I187" s="64"/>
      <c r="J187" s="64"/>
      <c r="K187" s="64"/>
      <c r="L187" s="64"/>
      <c r="M187" s="64"/>
      <c r="N187" s="44"/>
      <c r="O187" s="44">
        <f t="shared" si="29"/>
        <v>183</v>
      </c>
      <c r="P187" s="68">
        <f t="shared" si="38"/>
        <v>187</v>
      </c>
      <c r="Q187" s="68">
        <f t="shared" si="38"/>
        <v>919</v>
      </c>
      <c r="R187" s="68">
        <f t="shared" si="38"/>
        <v>1651</v>
      </c>
      <c r="S187" s="68">
        <f t="shared" si="38"/>
        <v>2383</v>
      </c>
      <c r="T187" s="68">
        <f t="shared" si="38"/>
        <v>3115</v>
      </c>
      <c r="U187" s="44"/>
      <c r="V187" s="79">
        <f>IF(ISNUMBER(O187),C187,"")</f>
        <v>3835.5</v>
      </c>
      <c r="W187" s="4">
        <f t="shared" si="32"/>
        <v>2992.3911527722598</v>
      </c>
      <c r="X187" s="2">
        <f t="shared" si="33"/>
        <v>37.407306867093503</v>
      </c>
      <c r="Y187" s="2">
        <f t="shared" si="34"/>
        <v>37.360075451841801</v>
      </c>
      <c r="Z187" s="2">
        <f t="shared" si="35"/>
        <v>38.394719149163102</v>
      </c>
      <c r="AA187" s="2">
        <f t="shared" si="36"/>
        <v>38.236882352439402</v>
      </c>
      <c r="AB187" s="64"/>
      <c r="AC187" s="54">
        <f>IF(ISNUMBER(O187),C187/M$15-M$11,"")</f>
        <v>0.50786663932561282</v>
      </c>
      <c r="AD187" s="85">
        <v>45475</v>
      </c>
      <c r="AE187" s="86"/>
      <c r="AF187" s="64"/>
      <c r="AG187" s="64"/>
      <c r="AH187" s="64"/>
      <c r="AI187" s="64"/>
      <c r="AJ187" s="64"/>
      <c r="AK187" s="64"/>
      <c r="AL187" s="64"/>
      <c r="AM187" s="64"/>
      <c r="AN187" s="64"/>
    </row>
    <row r="188" spans="1:40" x14ac:dyDescent="0.25">
      <c r="A188" s="43"/>
      <c r="B188" s="10" t="s">
        <v>60</v>
      </c>
      <c r="C188" s="10">
        <v>3836.5</v>
      </c>
      <c r="D188" s="10">
        <v>3188.3604652269701</v>
      </c>
      <c r="E188" s="43">
        <f>IF(B187=B188,0,MAX(E$4:E187)+1)</f>
        <v>0</v>
      </c>
      <c r="F188" s="43">
        <f t="shared" si="37"/>
        <v>1</v>
      </c>
      <c r="G188" s="43" t="str">
        <f t="shared" si="30"/>
        <v/>
      </c>
      <c r="H188" s="43">
        <f t="shared" si="31"/>
        <v>1</v>
      </c>
      <c r="I188" s="64"/>
      <c r="J188" s="64"/>
      <c r="K188" s="64"/>
      <c r="L188" s="64"/>
      <c r="M188" s="64"/>
      <c r="N188" s="44"/>
      <c r="O188" s="44">
        <f t="shared" si="29"/>
        <v>184</v>
      </c>
      <c r="P188" s="68">
        <f t="shared" si="38"/>
        <v>188</v>
      </c>
      <c r="Q188" s="68">
        <f t="shared" si="38"/>
        <v>920</v>
      </c>
      <c r="R188" s="68">
        <f t="shared" si="38"/>
        <v>1652</v>
      </c>
      <c r="S188" s="68">
        <f t="shared" si="38"/>
        <v>2384</v>
      </c>
      <c r="T188" s="68">
        <f t="shared" si="38"/>
        <v>3116</v>
      </c>
      <c r="U188" s="44"/>
      <c r="V188" s="79">
        <f>IF(ISNUMBER(O188),C188,"")</f>
        <v>3836.5</v>
      </c>
      <c r="W188" s="4">
        <f t="shared" si="32"/>
        <v>3188.3604652269701</v>
      </c>
      <c r="X188" s="2">
        <f t="shared" si="33"/>
        <v>37.1517280102087</v>
      </c>
      <c r="Y188" s="2">
        <f t="shared" si="34"/>
        <v>37.166852442199399</v>
      </c>
      <c r="Z188" s="2">
        <f t="shared" si="35"/>
        <v>38.354903982151001</v>
      </c>
      <c r="AA188" s="2">
        <f t="shared" si="36"/>
        <v>38.471652697562298</v>
      </c>
      <c r="AB188" s="64"/>
      <c r="AC188" s="54">
        <f>IF(ISNUMBER(O188),C188/M$15-M$11,"")</f>
        <v>0.510604490112744</v>
      </c>
      <c r="AD188" s="85">
        <v>45476</v>
      </c>
      <c r="AE188" s="86"/>
      <c r="AF188" s="64"/>
      <c r="AG188" s="64"/>
      <c r="AH188" s="64"/>
      <c r="AI188" s="64"/>
      <c r="AJ188" s="64"/>
      <c r="AK188" s="64"/>
      <c r="AL188" s="64"/>
      <c r="AM188" s="64"/>
      <c r="AN188" s="64"/>
    </row>
    <row r="189" spans="1:40" x14ac:dyDescent="0.25">
      <c r="A189" s="43"/>
      <c r="B189" s="10" t="s">
        <v>60</v>
      </c>
      <c r="C189" s="10">
        <v>3837.5</v>
      </c>
      <c r="D189" s="10">
        <v>3233.2830698196699</v>
      </c>
      <c r="E189" s="43">
        <f>IF(B188=B189,0,MAX(E$4:E188)+1)</f>
        <v>0</v>
      </c>
      <c r="F189" s="43">
        <f t="shared" si="37"/>
        <v>1</v>
      </c>
      <c r="G189" s="43" t="str">
        <f t="shared" si="30"/>
        <v/>
      </c>
      <c r="H189" s="43">
        <f t="shared" si="31"/>
        <v>1</v>
      </c>
      <c r="I189" s="64"/>
      <c r="J189" s="64"/>
      <c r="K189" s="64"/>
      <c r="L189" s="64"/>
      <c r="M189" s="64"/>
      <c r="N189" s="44"/>
      <c r="O189" s="44">
        <f t="shared" si="29"/>
        <v>185</v>
      </c>
      <c r="P189" s="68">
        <f t="shared" si="38"/>
        <v>189</v>
      </c>
      <c r="Q189" s="68">
        <f t="shared" si="38"/>
        <v>921</v>
      </c>
      <c r="R189" s="68">
        <f t="shared" si="38"/>
        <v>1653</v>
      </c>
      <c r="S189" s="68">
        <f t="shared" si="38"/>
        <v>2385</v>
      </c>
      <c r="T189" s="68">
        <f t="shared" si="38"/>
        <v>3117</v>
      </c>
      <c r="U189" s="44"/>
      <c r="V189" s="79">
        <f>IF(ISNUMBER(O189),C189,"")</f>
        <v>3837.5</v>
      </c>
      <c r="W189" s="4">
        <f t="shared" si="32"/>
        <v>3233.2830698196699</v>
      </c>
      <c r="X189" s="2">
        <f t="shared" si="33"/>
        <v>37.206815602073704</v>
      </c>
      <c r="Y189" s="2">
        <f t="shared" si="34"/>
        <v>37.313947256680599</v>
      </c>
      <c r="Z189" s="2">
        <f t="shared" si="35"/>
        <v>38.590363964830701</v>
      </c>
      <c r="AA189" s="2">
        <f t="shared" si="36"/>
        <v>38.472874884875303</v>
      </c>
      <c r="AB189" s="64"/>
      <c r="AC189" s="54">
        <f>IF(ISNUMBER(O189),C189/M$15-M$11,"")</f>
        <v>0.51334234089987696</v>
      </c>
      <c r="AD189" s="85">
        <v>45477</v>
      </c>
      <c r="AE189" s="86"/>
      <c r="AF189" s="64"/>
      <c r="AG189" s="64"/>
      <c r="AH189" s="64"/>
      <c r="AI189" s="64"/>
      <c r="AJ189" s="64"/>
      <c r="AK189" s="64"/>
      <c r="AL189" s="64"/>
      <c r="AM189" s="64"/>
      <c r="AN189" s="64"/>
    </row>
    <row r="190" spans="1:40" x14ac:dyDescent="0.25">
      <c r="A190" s="43"/>
      <c r="B190" s="10" t="s">
        <v>60</v>
      </c>
      <c r="C190" s="10">
        <v>3838.5</v>
      </c>
      <c r="D190" s="10">
        <v>3723.0873685470001</v>
      </c>
      <c r="E190" s="43">
        <f>IF(B189=B190,0,MAX(E$4:E189)+1)</f>
        <v>0</v>
      </c>
      <c r="F190" s="43">
        <f t="shared" si="37"/>
        <v>1</v>
      </c>
      <c r="G190" s="43" t="str">
        <f t="shared" si="30"/>
        <v/>
      </c>
      <c r="H190" s="43">
        <f t="shared" si="31"/>
        <v>1</v>
      </c>
      <c r="I190" s="64"/>
      <c r="J190" s="64"/>
      <c r="K190" s="64"/>
      <c r="L190" s="64"/>
      <c r="M190" s="64"/>
      <c r="N190" s="44"/>
      <c r="O190" s="44">
        <f t="shared" si="29"/>
        <v>186</v>
      </c>
      <c r="P190" s="68">
        <f t="shared" si="38"/>
        <v>190</v>
      </c>
      <c r="Q190" s="68">
        <f t="shared" si="38"/>
        <v>922</v>
      </c>
      <c r="R190" s="68">
        <f t="shared" si="38"/>
        <v>1654</v>
      </c>
      <c r="S190" s="68">
        <f t="shared" si="38"/>
        <v>2386</v>
      </c>
      <c r="T190" s="68">
        <f t="shared" si="38"/>
        <v>3118</v>
      </c>
      <c r="U190" s="44"/>
      <c r="V190" s="79">
        <f>IF(ISNUMBER(O190),C190,"")</f>
        <v>3838.5</v>
      </c>
      <c r="W190" s="4">
        <f t="shared" si="32"/>
        <v>3723.0873685470001</v>
      </c>
      <c r="X190" s="2">
        <f t="shared" si="33"/>
        <v>37.308913066325601</v>
      </c>
      <c r="Y190" s="2">
        <f t="shared" si="34"/>
        <v>37.2369311586545</v>
      </c>
      <c r="Z190" s="2">
        <f t="shared" si="35"/>
        <v>38.440008934666501</v>
      </c>
      <c r="AA190" s="2">
        <f t="shared" si="36"/>
        <v>38.408088940048998</v>
      </c>
      <c r="AB190" s="64"/>
      <c r="AC190" s="54">
        <f>IF(ISNUMBER(O190),C190/M$15-M$11,"")</f>
        <v>0.51608019168700991</v>
      </c>
      <c r="AD190" s="85">
        <v>45478</v>
      </c>
      <c r="AE190" s="86"/>
      <c r="AF190" s="64"/>
      <c r="AG190" s="64"/>
      <c r="AH190" s="64"/>
      <c r="AI190" s="64"/>
      <c r="AJ190" s="64"/>
      <c r="AK190" s="64"/>
      <c r="AL190" s="64"/>
      <c r="AM190" s="64"/>
      <c r="AN190" s="64"/>
    </row>
    <row r="191" spans="1:40" x14ac:dyDescent="0.25">
      <c r="A191" s="43"/>
      <c r="B191" s="10" t="s">
        <v>60</v>
      </c>
      <c r="C191" s="10">
        <v>3839.5</v>
      </c>
      <c r="D191" s="10">
        <v>2758.6802220425998</v>
      </c>
      <c r="E191" s="43">
        <f>IF(B190=B191,0,MAX(E$4:E190)+1)</f>
        <v>0</v>
      </c>
      <c r="F191" s="43">
        <f t="shared" si="37"/>
        <v>1</v>
      </c>
      <c r="G191" s="43" t="str">
        <f t="shared" si="30"/>
        <v/>
      </c>
      <c r="H191" s="43">
        <f t="shared" si="31"/>
        <v>1</v>
      </c>
      <c r="I191" s="64"/>
      <c r="J191" s="64"/>
      <c r="K191" s="64"/>
      <c r="L191" s="64"/>
      <c r="M191" s="64"/>
      <c r="N191" s="44"/>
      <c r="O191" s="44">
        <f t="shared" si="29"/>
        <v>187</v>
      </c>
      <c r="P191" s="68">
        <f t="shared" si="38"/>
        <v>191</v>
      </c>
      <c r="Q191" s="68">
        <f t="shared" si="38"/>
        <v>923</v>
      </c>
      <c r="R191" s="68">
        <f t="shared" si="38"/>
        <v>1655</v>
      </c>
      <c r="S191" s="68">
        <f t="shared" si="38"/>
        <v>2387</v>
      </c>
      <c r="T191" s="68">
        <f t="shared" si="38"/>
        <v>3119</v>
      </c>
      <c r="U191" s="44"/>
      <c r="V191" s="79">
        <f>IF(ISNUMBER(O191),C191,"")</f>
        <v>3839.5</v>
      </c>
      <c r="W191" s="4">
        <f t="shared" si="32"/>
        <v>2758.6802220425998</v>
      </c>
      <c r="X191" s="2">
        <f t="shared" si="33"/>
        <v>37.197260306460798</v>
      </c>
      <c r="Y191" s="2">
        <f t="shared" si="34"/>
        <v>37.262039255675298</v>
      </c>
      <c r="Z191" s="2">
        <f t="shared" si="35"/>
        <v>38.267169919083599</v>
      </c>
      <c r="AA191" s="2">
        <f t="shared" si="36"/>
        <v>38.433616161932399</v>
      </c>
      <c r="AB191" s="64"/>
      <c r="AC191" s="54">
        <f>IF(ISNUMBER(O191),C191/M$15-M$11,"")</f>
        <v>0.51881804247414109</v>
      </c>
      <c r="AD191" s="85">
        <v>45479</v>
      </c>
      <c r="AE191" s="86"/>
      <c r="AF191" s="64"/>
      <c r="AG191" s="64"/>
      <c r="AH191" s="64"/>
      <c r="AI191" s="64"/>
      <c r="AJ191" s="64"/>
      <c r="AK191" s="64"/>
      <c r="AL191" s="64"/>
      <c r="AM191" s="64"/>
      <c r="AN191" s="64"/>
    </row>
    <row r="192" spans="1:40" x14ac:dyDescent="0.25">
      <c r="A192" s="43"/>
      <c r="B192" s="10" t="s">
        <v>60</v>
      </c>
      <c r="C192" s="10">
        <v>3840.5</v>
      </c>
      <c r="D192" s="10">
        <v>2799.2758591605998</v>
      </c>
      <c r="E192" s="43">
        <f>IF(B191=B192,0,MAX(E$4:E191)+1)</f>
        <v>0</v>
      </c>
      <c r="F192" s="43">
        <f t="shared" si="37"/>
        <v>1</v>
      </c>
      <c r="G192" s="43" t="str">
        <f t="shared" si="30"/>
        <v/>
      </c>
      <c r="H192" s="43">
        <f t="shared" si="31"/>
        <v>1</v>
      </c>
      <c r="I192" s="64"/>
      <c r="J192" s="64"/>
      <c r="K192" s="64"/>
      <c r="L192" s="64"/>
      <c r="M192" s="64"/>
      <c r="N192" s="44"/>
      <c r="O192" s="44">
        <f t="shared" si="29"/>
        <v>188</v>
      </c>
      <c r="P192" s="68">
        <f t="shared" si="38"/>
        <v>192</v>
      </c>
      <c r="Q192" s="68">
        <f t="shared" si="38"/>
        <v>924</v>
      </c>
      <c r="R192" s="68">
        <f t="shared" si="38"/>
        <v>1656</v>
      </c>
      <c r="S192" s="68">
        <f t="shared" si="38"/>
        <v>2388</v>
      </c>
      <c r="T192" s="68">
        <f t="shared" si="38"/>
        <v>3120</v>
      </c>
      <c r="U192" s="44"/>
      <c r="V192" s="79">
        <f>IF(ISNUMBER(O192),C192,"")</f>
        <v>3840.5</v>
      </c>
      <c r="W192" s="4">
        <f t="shared" si="32"/>
        <v>2799.2758591605998</v>
      </c>
      <c r="X192" s="2">
        <f t="shared" si="33"/>
        <v>37.192691510307498</v>
      </c>
      <c r="Y192" s="2">
        <f t="shared" si="34"/>
        <v>37.308856861226097</v>
      </c>
      <c r="Z192" s="2">
        <f t="shared" si="35"/>
        <v>38.464092786110498</v>
      </c>
      <c r="AA192" s="2">
        <f t="shared" si="36"/>
        <v>38.299054037855903</v>
      </c>
      <c r="AB192" s="64"/>
      <c r="AC192" s="54">
        <f>IF(ISNUMBER(O192),C192/M$15-M$11,"")</f>
        <v>0.52155589326127405</v>
      </c>
      <c r="AD192" s="85">
        <v>45480</v>
      </c>
      <c r="AE192" s="86"/>
      <c r="AF192" s="64"/>
      <c r="AG192" s="64"/>
      <c r="AH192" s="64"/>
      <c r="AI192" s="64"/>
      <c r="AJ192" s="64"/>
      <c r="AK192" s="64"/>
      <c r="AL192" s="64"/>
      <c r="AM192" s="64"/>
      <c r="AN192" s="64"/>
    </row>
    <row r="193" spans="1:40" x14ac:dyDescent="0.25">
      <c r="A193" s="43"/>
      <c r="B193" s="10" t="s">
        <v>60</v>
      </c>
      <c r="C193" s="10">
        <v>3841.5</v>
      </c>
      <c r="D193" s="10">
        <v>2650.42165750803</v>
      </c>
      <c r="E193" s="43">
        <f>IF(B192=B193,0,MAX(E$4:E192)+1)</f>
        <v>0</v>
      </c>
      <c r="F193" s="43">
        <f t="shared" si="37"/>
        <v>1</v>
      </c>
      <c r="G193" s="43" t="str">
        <f t="shared" si="30"/>
        <v/>
      </c>
      <c r="H193" s="43">
        <f t="shared" si="31"/>
        <v>1</v>
      </c>
      <c r="I193" s="64"/>
      <c r="J193" s="64"/>
      <c r="K193" s="64"/>
      <c r="L193" s="64"/>
      <c r="M193" s="64"/>
      <c r="N193" s="44"/>
      <c r="O193" s="44">
        <f t="shared" si="29"/>
        <v>189</v>
      </c>
      <c r="P193" s="68">
        <f t="shared" si="38"/>
        <v>193</v>
      </c>
      <c r="Q193" s="68">
        <f t="shared" si="38"/>
        <v>925</v>
      </c>
      <c r="R193" s="68">
        <f t="shared" si="38"/>
        <v>1657</v>
      </c>
      <c r="S193" s="68">
        <f t="shared" si="38"/>
        <v>2389</v>
      </c>
      <c r="T193" s="68">
        <f t="shared" si="38"/>
        <v>3121</v>
      </c>
      <c r="U193" s="44"/>
      <c r="V193" s="79">
        <f>IF(ISNUMBER(O193),C193,"")</f>
        <v>3841.5</v>
      </c>
      <c r="W193" s="4">
        <f t="shared" si="32"/>
        <v>2650.42165750803</v>
      </c>
      <c r="X193" s="2">
        <f t="shared" si="33"/>
        <v>37.1641825213649</v>
      </c>
      <c r="Y193" s="2">
        <f t="shared" si="34"/>
        <v>37.349606934194803</v>
      </c>
      <c r="Z193" s="2">
        <f t="shared" si="35"/>
        <v>38.447639597431603</v>
      </c>
      <c r="AA193" s="2">
        <f t="shared" si="36"/>
        <v>38.304595061467701</v>
      </c>
      <c r="AB193" s="64"/>
      <c r="AC193" s="54">
        <f>IF(ISNUMBER(O193),C193/M$15-M$11,"")</f>
        <v>0.52429374404840523</v>
      </c>
      <c r="AD193" s="85">
        <v>45481</v>
      </c>
      <c r="AE193" s="86"/>
      <c r="AF193" s="64"/>
      <c r="AG193" s="64"/>
      <c r="AH193" s="64"/>
      <c r="AI193" s="64"/>
      <c r="AJ193" s="64"/>
      <c r="AK193" s="64"/>
      <c r="AL193" s="64"/>
      <c r="AM193" s="64"/>
      <c r="AN193" s="64"/>
    </row>
    <row r="194" spans="1:40" x14ac:dyDescent="0.25">
      <c r="A194" s="43"/>
      <c r="B194" s="10" t="s">
        <v>60</v>
      </c>
      <c r="C194" s="10">
        <v>3842.5</v>
      </c>
      <c r="D194" s="10">
        <v>3105.9428754191799</v>
      </c>
      <c r="E194" s="43">
        <f>IF(B193=B194,0,MAX(E$4:E193)+1)</f>
        <v>0</v>
      </c>
      <c r="F194" s="43">
        <f t="shared" si="37"/>
        <v>1</v>
      </c>
      <c r="G194" s="43" t="str">
        <f t="shared" si="30"/>
        <v/>
      </c>
      <c r="H194" s="43">
        <f t="shared" si="31"/>
        <v>1</v>
      </c>
      <c r="I194" s="64"/>
      <c r="J194" s="64"/>
      <c r="K194" s="64"/>
      <c r="L194" s="64"/>
      <c r="M194" s="64"/>
      <c r="N194" s="44"/>
      <c r="O194" s="44">
        <f t="shared" si="29"/>
        <v>190</v>
      </c>
      <c r="P194" s="68">
        <f t="shared" si="38"/>
        <v>194</v>
      </c>
      <c r="Q194" s="68">
        <f t="shared" si="38"/>
        <v>926</v>
      </c>
      <c r="R194" s="68">
        <f t="shared" si="38"/>
        <v>1658</v>
      </c>
      <c r="S194" s="68">
        <f t="shared" si="38"/>
        <v>2390</v>
      </c>
      <c r="T194" s="68">
        <f t="shared" si="38"/>
        <v>3122</v>
      </c>
      <c r="U194" s="44"/>
      <c r="V194" s="79">
        <f>IF(ISNUMBER(O194),C194,"")</f>
        <v>3842.5</v>
      </c>
      <c r="W194" s="4">
        <f t="shared" si="32"/>
        <v>3105.9428754191799</v>
      </c>
      <c r="X194" s="2">
        <f t="shared" si="33"/>
        <v>37.445736833125601</v>
      </c>
      <c r="Y194" s="2">
        <f t="shared" si="34"/>
        <v>37.322919415883398</v>
      </c>
      <c r="Z194" s="2">
        <f t="shared" si="35"/>
        <v>38.480036457220599</v>
      </c>
      <c r="AA194" s="2">
        <f t="shared" si="36"/>
        <v>38.4331820363482</v>
      </c>
      <c r="AB194" s="64"/>
      <c r="AC194" s="54">
        <f>IF(ISNUMBER(O194),C194/M$15-M$11,"")</f>
        <v>0.52703159483553819</v>
      </c>
      <c r="AD194" s="85">
        <v>45482</v>
      </c>
      <c r="AE194" s="86"/>
      <c r="AF194" s="64"/>
      <c r="AG194" s="64"/>
      <c r="AH194" s="64"/>
      <c r="AI194" s="64"/>
      <c r="AJ194" s="64"/>
      <c r="AK194" s="64"/>
      <c r="AL194" s="64"/>
      <c r="AM194" s="64"/>
      <c r="AN194" s="64"/>
    </row>
    <row r="195" spans="1:40" x14ac:dyDescent="0.25">
      <c r="A195" s="43"/>
      <c r="B195" s="10" t="s">
        <v>60</v>
      </c>
      <c r="C195" s="10">
        <v>3843.5</v>
      </c>
      <c r="D195" s="10">
        <v>3363.4134972626998</v>
      </c>
      <c r="E195" s="43">
        <f>IF(B194=B195,0,MAX(E$4:E194)+1)</f>
        <v>0</v>
      </c>
      <c r="F195" s="43">
        <f t="shared" si="37"/>
        <v>1</v>
      </c>
      <c r="G195" s="43" t="str">
        <f t="shared" si="30"/>
        <v/>
      </c>
      <c r="H195" s="43">
        <f t="shared" si="31"/>
        <v>1</v>
      </c>
      <c r="I195" s="64"/>
      <c r="J195" s="64"/>
      <c r="K195" s="64"/>
      <c r="L195" s="64"/>
      <c r="M195" s="64"/>
      <c r="N195" s="44"/>
      <c r="O195" s="44">
        <f t="shared" si="29"/>
        <v>191</v>
      </c>
      <c r="P195" s="68">
        <f t="shared" si="38"/>
        <v>195</v>
      </c>
      <c r="Q195" s="68">
        <f t="shared" si="38"/>
        <v>927</v>
      </c>
      <c r="R195" s="68">
        <f t="shared" si="38"/>
        <v>1659</v>
      </c>
      <c r="S195" s="68">
        <f t="shared" si="38"/>
        <v>2391</v>
      </c>
      <c r="T195" s="68">
        <f t="shared" si="38"/>
        <v>3123</v>
      </c>
      <c r="U195" s="44"/>
      <c r="V195" s="79">
        <f>IF(ISNUMBER(O195),C195,"")</f>
        <v>3843.5</v>
      </c>
      <c r="W195" s="4">
        <f t="shared" si="32"/>
        <v>3363.4134972626998</v>
      </c>
      <c r="X195" s="2">
        <f t="shared" si="33"/>
        <v>37.2450721181566</v>
      </c>
      <c r="Y195" s="2">
        <f t="shared" si="34"/>
        <v>37.259389078633902</v>
      </c>
      <c r="Z195" s="2">
        <f t="shared" si="35"/>
        <v>38.451188578176499</v>
      </c>
      <c r="AA195" s="2">
        <f t="shared" si="36"/>
        <v>38.4057413937375</v>
      </c>
      <c r="AB195" s="64"/>
      <c r="AC195" s="54">
        <f>IF(ISNUMBER(O195),C195/M$15-M$11,"")</f>
        <v>0.52976944562266937</v>
      </c>
      <c r="AD195" s="85">
        <v>45483</v>
      </c>
      <c r="AE195" s="86"/>
      <c r="AF195" s="64"/>
      <c r="AG195" s="64"/>
      <c r="AH195" s="64"/>
      <c r="AI195" s="64"/>
      <c r="AJ195" s="64"/>
      <c r="AK195" s="64"/>
      <c r="AL195" s="64"/>
      <c r="AM195" s="64"/>
      <c r="AN195" s="64"/>
    </row>
    <row r="196" spans="1:40" x14ac:dyDescent="0.25">
      <c r="A196" s="43"/>
      <c r="B196" s="10" t="s">
        <v>60</v>
      </c>
      <c r="C196" s="10">
        <v>3844.5</v>
      </c>
      <c r="D196" s="10">
        <v>3023.4576325017501</v>
      </c>
      <c r="E196" s="43">
        <f>IF(B195=B196,0,MAX(E$4:E195)+1)</f>
        <v>0</v>
      </c>
      <c r="F196" s="43">
        <f t="shared" si="37"/>
        <v>1</v>
      </c>
      <c r="G196" s="43" t="str">
        <f t="shared" si="30"/>
        <v/>
      </c>
      <c r="H196" s="43">
        <f t="shared" si="31"/>
        <v>1</v>
      </c>
      <c r="I196" s="64"/>
      <c r="J196" s="64"/>
      <c r="K196" s="64"/>
      <c r="L196" s="64"/>
      <c r="M196" s="64"/>
      <c r="N196" s="44"/>
      <c r="O196" s="44">
        <f t="shared" ref="O196:O259" si="39">IF(H196=1,C196-MIN(C$4:C$3663),"")</f>
        <v>192</v>
      </c>
      <c r="P196" s="68">
        <f t="shared" si="38"/>
        <v>196</v>
      </c>
      <c r="Q196" s="68">
        <f t="shared" si="38"/>
        <v>928</v>
      </c>
      <c r="R196" s="68">
        <f t="shared" si="38"/>
        <v>1660</v>
      </c>
      <c r="S196" s="68">
        <f t="shared" si="38"/>
        <v>2392</v>
      </c>
      <c r="T196" s="68">
        <f t="shared" si="38"/>
        <v>3124</v>
      </c>
      <c r="U196" s="44"/>
      <c r="V196" s="79">
        <f>IF(ISNUMBER(O196),C196,"")</f>
        <v>3844.5</v>
      </c>
      <c r="W196" s="4">
        <f t="shared" si="32"/>
        <v>3023.4576325017501</v>
      </c>
      <c r="X196" s="2">
        <f t="shared" si="33"/>
        <v>37.360956867648</v>
      </c>
      <c r="Y196" s="2">
        <f t="shared" si="34"/>
        <v>37.060078737857999</v>
      </c>
      <c r="Z196" s="2">
        <f t="shared" si="35"/>
        <v>38.572151396037803</v>
      </c>
      <c r="AA196" s="2">
        <f t="shared" si="36"/>
        <v>38.250843062477202</v>
      </c>
      <c r="AB196" s="64"/>
      <c r="AC196" s="54">
        <f>IF(ISNUMBER(O196),C196/M$15-M$11,"")</f>
        <v>0.53250729640980232</v>
      </c>
      <c r="AD196" s="85">
        <v>45484</v>
      </c>
      <c r="AE196" s="86"/>
      <c r="AF196" s="64"/>
      <c r="AG196" s="64"/>
      <c r="AH196" s="64"/>
      <c r="AI196" s="64"/>
      <c r="AJ196" s="64"/>
      <c r="AK196" s="64"/>
      <c r="AL196" s="64"/>
      <c r="AM196" s="64"/>
      <c r="AN196" s="64"/>
    </row>
    <row r="197" spans="1:40" x14ac:dyDescent="0.25">
      <c r="A197" s="43"/>
      <c r="B197" s="10" t="s">
        <v>60</v>
      </c>
      <c r="C197" s="10">
        <v>3845.5</v>
      </c>
      <c r="D197" s="10">
        <v>3237.4856655644999</v>
      </c>
      <c r="E197" s="43">
        <f>IF(B196=B197,0,MAX(E$4:E196)+1)</f>
        <v>0</v>
      </c>
      <c r="F197" s="43">
        <f t="shared" si="37"/>
        <v>1</v>
      </c>
      <c r="G197" s="43" t="str">
        <f t="shared" ref="G197:G260" si="40">IF(E197&gt;0,ROW(),"")</f>
        <v/>
      </c>
      <c r="H197" s="43">
        <f t="shared" ref="H197:H260" si="41">IF(B197=B$4,1,"")</f>
        <v>1</v>
      </c>
      <c r="I197" s="64"/>
      <c r="J197" s="64"/>
      <c r="K197" s="64"/>
      <c r="L197" s="64"/>
      <c r="M197" s="64"/>
      <c r="N197" s="44"/>
      <c r="O197" s="44">
        <f t="shared" si="39"/>
        <v>193</v>
      </c>
      <c r="P197" s="68">
        <f t="shared" si="38"/>
        <v>197</v>
      </c>
      <c r="Q197" s="68">
        <f t="shared" si="38"/>
        <v>929</v>
      </c>
      <c r="R197" s="68">
        <f t="shared" si="38"/>
        <v>1661</v>
      </c>
      <c r="S197" s="68">
        <f t="shared" si="38"/>
        <v>2393</v>
      </c>
      <c r="T197" s="68">
        <f t="shared" si="38"/>
        <v>3125</v>
      </c>
      <c r="U197" s="44"/>
      <c r="V197" s="79">
        <f>IF(ISNUMBER(O197),C197,"")</f>
        <v>3845.5</v>
      </c>
      <c r="W197" s="4">
        <f t="shared" ref="W197:W260" si="42">IF(ISNUMBER($O197),INDEX($D$1:$D$3663,P197,1),"")</f>
        <v>3237.4856655644999</v>
      </c>
      <c r="X197" s="2">
        <f t="shared" ref="X197:X260" si="43">IF(ISNUMBER($O197),INDEX($D$1:$D$3663,Q197,1),"")</f>
        <v>37.310128808917703</v>
      </c>
      <c r="Y197" s="2">
        <f t="shared" ref="Y197:Y260" si="44">IF(ISNUMBER($O197),INDEX($D$1:$D$3663,R197,1),"")</f>
        <v>37.208287440009698</v>
      </c>
      <c r="Z197" s="2">
        <f t="shared" ref="Z197:Z260" si="45">IF(ISNUMBER($O197),INDEX($D$1:$D$3663,S197,1),"")</f>
        <v>38.469565055601002</v>
      </c>
      <c r="AA197" s="2">
        <f t="shared" ref="AA197:AA260" si="46">IF(ISNUMBER($O197),INDEX($D$1:$D$3663,T197,1),"")</f>
        <v>38.5825151801765</v>
      </c>
      <c r="AB197" s="64"/>
      <c r="AC197" s="54">
        <f>IF(ISNUMBER(O197),C197/M$15-M$11,"")</f>
        <v>0.5352451471969335</v>
      </c>
      <c r="AD197" s="85">
        <v>45485</v>
      </c>
      <c r="AE197" s="86"/>
      <c r="AF197" s="64"/>
      <c r="AG197" s="64"/>
      <c r="AH197" s="64"/>
      <c r="AI197" s="64"/>
      <c r="AJ197" s="64"/>
      <c r="AK197" s="64"/>
      <c r="AL197" s="64"/>
      <c r="AM197" s="64"/>
      <c r="AN197" s="64"/>
    </row>
    <row r="198" spans="1:40" x14ac:dyDescent="0.25">
      <c r="A198" s="43"/>
      <c r="B198" s="10" t="s">
        <v>60</v>
      </c>
      <c r="C198" s="10">
        <v>3846.5</v>
      </c>
      <c r="D198" s="10">
        <v>2490.6813854223701</v>
      </c>
      <c r="E198" s="43">
        <f>IF(B197=B198,0,MAX(E$4:E197)+1)</f>
        <v>0</v>
      </c>
      <c r="F198" s="43">
        <f t="shared" si="37"/>
        <v>1</v>
      </c>
      <c r="G198" s="43" t="str">
        <f t="shared" si="40"/>
        <v/>
      </c>
      <c r="H198" s="43">
        <f t="shared" si="41"/>
        <v>1</v>
      </c>
      <c r="I198" s="64"/>
      <c r="J198" s="64"/>
      <c r="K198" s="64"/>
      <c r="L198" s="64"/>
      <c r="M198" s="64"/>
      <c r="N198" s="44"/>
      <c r="O198" s="44">
        <f t="shared" si="39"/>
        <v>194</v>
      </c>
      <c r="P198" s="68">
        <f t="shared" si="38"/>
        <v>198</v>
      </c>
      <c r="Q198" s="68">
        <f t="shared" si="38"/>
        <v>930</v>
      </c>
      <c r="R198" s="68">
        <f t="shared" si="38"/>
        <v>1662</v>
      </c>
      <c r="S198" s="68">
        <f t="shared" si="38"/>
        <v>2394</v>
      </c>
      <c r="T198" s="68">
        <f t="shared" si="38"/>
        <v>3126</v>
      </c>
      <c r="U198" s="44"/>
      <c r="V198" s="79">
        <f>IF(ISNUMBER(O198),C198,"")</f>
        <v>3846.5</v>
      </c>
      <c r="W198" s="4">
        <f t="shared" si="42"/>
        <v>2490.6813854223701</v>
      </c>
      <c r="X198" s="2">
        <f t="shared" si="43"/>
        <v>37.283375209254402</v>
      </c>
      <c r="Y198" s="2">
        <f t="shared" si="44"/>
        <v>37.235329324754701</v>
      </c>
      <c r="Z198" s="2">
        <f t="shared" si="45"/>
        <v>38.497177260178297</v>
      </c>
      <c r="AA198" s="2">
        <f t="shared" si="46"/>
        <v>38.483280208788202</v>
      </c>
      <c r="AB198" s="64"/>
      <c r="AC198" s="54">
        <f>IF(ISNUMBER(O198),C198/M$15-M$11,"")</f>
        <v>0.53798299798406646</v>
      </c>
      <c r="AD198" s="85">
        <v>45486</v>
      </c>
      <c r="AE198" s="86"/>
      <c r="AF198" s="64"/>
      <c r="AG198" s="64"/>
      <c r="AH198" s="64"/>
      <c r="AI198" s="64"/>
      <c r="AJ198" s="64"/>
      <c r="AK198" s="64"/>
      <c r="AL198" s="64"/>
      <c r="AM198" s="64"/>
      <c r="AN198" s="64"/>
    </row>
    <row r="199" spans="1:40" x14ac:dyDescent="0.25">
      <c r="A199" s="43"/>
      <c r="B199" s="10" t="s">
        <v>60</v>
      </c>
      <c r="C199" s="10">
        <v>3847.5</v>
      </c>
      <c r="D199" s="10">
        <v>3001.3276699676599</v>
      </c>
      <c r="E199" s="43">
        <f>IF(B198=B199,0,MAX(E$4:E198)+1)</f>
        <v>0</v>
      </c>
      <c r="F199" s="43">
        <f t="shared" ref="F199:F262" si="47">IF(E199=0,F198,E199)</f>
        <v>1</v>
      </c>
      <c r="G199" s="43" t="str">
        <f t="shared" si="40"/>
        <v/>
      </c>
      <c r="H199" s="43">
        <f t="shared" si="41"/>
        <v>1</v>
      </c>
      <c r="I199" s="64"/>
      <c r="J199" s="64"/>
      <c r="K199" s="64"/>
      <c r="L199" s="64"/>
      <c r="M199" s="64"/>
      <c r="N199" s="44"/>
      <c r="O199" s="44">
        <f t="shared" si="39"/>
        <v>195</v>
      </c>
      <c r="P199" s="68">
        <f t="shared" si="38"/>
        <v>199</v>
      </c>
      <c r="Q199" s="68">
        <f t="shared" si="38"/>
        <v>931</v>
      </c>
      <c r="R199" s="68">
        <f t="shared" si="38"/>
        <v>1663</v>
      </c>
      <c r="S199" s="68">
        <f t="shared" si="38"/>
        <v>2395</v>
      </c>
      <c r="T199" s="68">
        <f t="shared" si="38"/>
        <v>3127</v>
      </c>
      <c r="U199" s="44"/>
      <c r="V199" s="79">
        <f>IF(ISNUMBER(O199),C199,"")</f>
        <v>3847.5</v>
      </c>
      <c r="W199" s="4">
        <f t="shared" si="42"/>
        <v>3001.3276699676599</v>
      </c>
      <c r="X199" s="2">
        <f t="shared" si="43"/>
        <v>37.352158018026699</v>
      </c>
      <c r="Y199" s="2">
        <f t="shared" si="44"/>
        <v>37.243333589588502</v>
      </c>
      <c r="Z199" s="2">
        <f t="shared" si="45"/>
        <v>38.464135802898902</v>
      </c>
      <c r="AA199" s="2">
        <f t="shared" si="46"/>
        <v>38.338405359458498</v>
      </c>
      <c r="AB199" s="64"/>
      <c r="AC199" s="54">
        <f>IF(ISNUMBER(O199),C199/M$15-M$11,"")</f>
        <v>0.54072084877119764</v>
      </c>
      <c r="AD199" s="85">
        <v>45487</v>
      </c>
      <c r="AE199" s="86"/>
      <c r="AF199" s="64"/>
      <c r="AG199" s="64"/>
      <c r="AH199" s="64"/>
      <c r="AI199" s="64"/>
      <c r="AJ199" s="64"/>
      <c r="AK199" s="64"/>
      <c r="AL199" s="64"/>
      <c r="AM199" s="64"/>
      <c r="AN199" s="64"/>
    </row>
    <row r="200" spans="1:40" x14ac:dyDescent="0.25">
      <c r="A200" s="43"/>
      <c r="B200" s="10" t="s">
        <v>60</v>
      </c>
      <c r="C200" s="10">
        <v>3848.5</v>
      </c>
      <c r="D200" s="10">
        <v>3284.0395579207102</v>
      </c>
      <c r="E200" s="43">
        <f>IF(B199=B200,0,MAX(E$4:E199)+1)</f>
        <v>0</v>
      </c>
      <c r="F200" s="43">
        <f t="shared" si="47"/>
        <v>1</v>
      </c>
      <c r="G200" s="43" t="str">
        <f t="shared" si="40"/>
        <v/>
      </c>
      <c r="H200" s="43">
        <f t="shared" si="41"/>
        <v>1</v>
      </c>
      <c r="I200" s="64"/>
      <c r="J200" s="64"/>
      <c r="K200" s="64"/>
      <c r="L200" s="64"/>
      <c r="M200" s="64"/>
      <c r="N200" s="44"/>
      <c r="O200" s="44">
        <f t="shared" si="39"/>
        <v>196</v>
      </c>
      <c r="P200" s="68">
        <f t="shared" si="38"/>
        <v>200</v>
      </c>
      <c r="Q200" s="68">
        <f t="shared" si="38"/>
        <v>932</v>
      </c>
      <c r="R200" s="68">
        <f t="shared" si="38"/>
        <v>1664</v>
      </c>
      <c r="S200" s="68">
        <f t="shared" si="38"/>
        <v>2396</v>
      </c>
      <c r="T200" s="68">
        <f t="shared" si="38"/>
        <v>3128</v>
      </c>
      <c r="U200" s="44"/>
      <c r="V200" s="79">
        <f>IF(ISNUMBER(O200),C200,"")</f>
        <v>3848.5</v>
      </c>
      <c r="W200" s="4">
        <f t="shared" si="42"/>
        <v>3284.0395579207102</v>
      </c>
      <c r="X200" s="2">
        <f t="shared" si="43"/>
        <v>37.3416098487141</v>
      </c>
      <c r="Y200" s="2">
        <f t="shared" si="44"/>
        <v>37.351997362642798</v>
      </c>
      <c r="Z200" s="2">
        <f t="shared" si="45"/>
        <v>38.398959183910399</v>
      </c>
      <c r="AA200" s="2">
        <f t="shared" si="46"/>
        <v>38.502748230011598</v>
      </c>
      <c r="AB200" s="64"/>
      <c r="AC200" s="54">
        <f>IF(ISNUMBER(O200),C200/M$15-M$11,"")</f>
        <v>0.54345869955833059</v>
      </c>
      <c r="AD200" s="85">
        <v>45488</v>
      </c>
      <c r="AE200" s="86"/>
      <c r="AF200" s="64"/>
      <c r="AG200" s="64"/>
      <c r="AH200" s="64"/>
      <c r="AI200" s="64"/>
      <c r="AJ200" s="64"/>
      <c r="AK200" s="64"/>
      <c r="AL200" s="64"/>
      <c r="AM200" s="64"/>
      <c r="AN200" s="64"/>
    </row>
    <row r="201" spans="1:40" x14ac:dyDescent="0.25">
      <c r="A201" s="43"/>
      <c r="B201" s="10" t="s">
        <v>60</v>
      </c>
      <c r="C201" s="10">
        <v>3849.5</v>
      </c>
      <c r="D201" s="10">
        <v>3076.59114029485</v>
      </c>
      <c r="E201" s="43">
        <f>IF(B200=B201,0,MAX(E$4:E200)+1)</f>
        <v>0</v>
      </c>
      <c r="F201" s="43">
        <f t="shared" si="47"/>
        <v>1</v>
      </c>
      <c r="G201" s="43" t="str">
        <f t="shared" si="40"/>
        <v/>
      </c>
      <c r="H201" s="43">
        <f t="shared" si="41"/>
        <v>1</v>
      </c>
      <c r="I201" s="64"/>
      <c r="J201" s="64"/>
      <c r="K201" s="64"/>
      <c r="L201" s="64"/>
      <c r="M201" s="64"/>
      <c r="N201" s="44"/>
      <c r="O201" s="44">
        <f t="shared" si="39"/>
        <v>197</v>
      </c>
      <c r="P201" s="68">
        <f t="shared" si="38"/>
        <v>201</v>
      </c>
      <c r="Q201" s="68">
        <f t="shared" si="38"/>
        <v>933</v>
      </c>
      <c r="R201" s="68">
        <f t="shared" si="38"/>
        <v>1665</v>
      </c>
      <c r="S201" s="68">
        <f t="shared" si="38"/>
        <v>2397</v>
      </c>
      <c r="T201" s="68">
        <f t="shared" si="38"/>
        <v>3129</v>
      </c>
      <c r="U201" s="44"/>
      <c r="V201" s="79">
        <f>IF(ISNUMBER(O201),C201,"")</f>
        <v>3849.5</v>
      </c>
      <c r="W201" s="4">
        <f t="shared" si="42"/>
        <v>3076.59114029485</v>
      </c>
      <c r="X201" s="2">
        <f t="shared" si="43"/>
        <v>37.245246434914002</v>
      </c>
      <c r="Y201" s="2">
        <f t="shared" si="44"/>
        <v>37.1705322008252</v>
      </c>
      <c r="Z201" s="2">
        <f t="shared" si="45"/>
        <v>38.392577582982099</v>
      </c>
      <c r="AA201" s="2">
        <f t="shared" si="46"/>
        <v>38.382297102941997</v>
      </c>
      <c r="AB201" s="64"/>
      <c r="AC201" s="54">
        <f>IF(ISNUMBER(O201),C201/M$15-M$11,"")</f>
        <v>0.54619655034546177</v>
      </c>
      <c r="AD201" s="85">
        <v>45489</v>
      </c>
      <c r="AE201" s="86"/>
      <c r="AF201" s="64"/>
      <c r="AG201" s="64"/>
      <c r="AH201" s="64"/>
      <c r="AI201" s="64"/>
      <c r="AJ201" s="64"/>
      <c r="AK201" s="64"/>
      <c r="AL201" s="64"/>
      <c r="AM201" s="64"/>
      <c r="AN201" s="64"/>
    </row>
    <row r="202" spans="1:40" x14ac:dyDescent="0.25">
      <c r="A202" s="43"/>
      <c r="B202" s="10" t="s">
        <v>60</v>
      </c>
      <c r="C202" s="10">
        <v>3850.5</v>
      </c>
      <c r="D202" s="10">
        <v>2752.2862942761699</v>
      </c>
      <c r="E202" s="43">
        <f>IF(B201=B202,0,MAX(E$4:E201)+1)</f>
        <v>0</v>
      </c>
      <c r="F202" s="43">
        <f t="shared" si="47"/>
        <v>1</v>
      </c>
      <c r="G202" s="43" t="str">
        <f t="shared" si="40"/>
        <v/>
      </c>
      <c r="H202" s="43">
        <f t="shared" si="41"/>
        <v>1</v>
      </c>
      <c r="I202" s="64"/>
      <c r="J202" s="64"/>
      <c r="K202" s="64"/>
      <c r="L202" s="64"/>
      <c r="M202" s="64"/>
      <c r="N202" s="44"/>
      <c r="O202" s="44">
        <f t="shared" si="39"/>
        <v>198</v>
      </c>
      <c r="P202" s="68">
        <f t="shared" si="38"/>
        <v>202</v>
      </c>
      <c r="Q202" s="68">
        <f t="shared" si="38"/>
        <v>934</v>
      </c>
      <c r="R202" s="68">
        <f t="shared" si="38"/>
        <v>1666</v>
      </c>
      <c r="S202" s="68">
        <f t="shared" si="38"/>
        <v>2398</v>
      </c>
      <c r="T202" s="68">
        <f t="shared" si="38"/>
        <v>3130</v>
      </c>
      <c r="U202" s="44"/>
      <c r="V202" s="79">
        <f>IF(ISNUMBER(O202),C202,"")</f>
        <v>3850.5</v>
      </c>
      <c r="W202" s="4">
        <f t="shared" si="42"/>
        <v>2752.2862942761699</v>
      </c>
      <c r="X202" s="2">
        <f t="shared" si="43"/>
        <v>37.471578808134801</v>
      </c>
      <c r="Y202" s="2">
        <f t="shared" si="44"/>
        <v>37.197457157323399</v>
      </c>
      <c r="Z202" s="2">
        <f t="shared" si="45"/>
        <v>38.294206017727198</v>
      </c>
      <c r="AA202" s="2">
        <f t="shared" si="46"/>
        <v>38.450739074693502</v>
      </c>
      <c r="AB202" s="64"/>
      <c r="AC202" s="54">
        <f>IF(ISNUMBER(O202),C202/M$15-M$11,"")</f>
        <v>0.54893440113259473</v>
      </c>
      <c r="AD202" s="85">
        <v>45490</v>
      </c>
      <c r="AE202" s="86"/>
      <c r="AF202" s="64"/>
      <c r="AG202" s="64"/>
      <c r="AH202" s="64"/>
      <c r="AI202" s="64"/>
      <c r="AJ202" s="64"/>
      <c r="AK202" s="64"/>
      <c r="AL202" s="64"/>
      <c r="AM202" s="64"/>
      <c r="AN202" s="64"/>
    </row>
    <row r="203" spans="1:40" x14ac:dyDescent="0.25">
      <c r="A203" s="43"/>
      <c r="B203" s="10" t="s">
        <v>60</v>
      </c>
      <c r="C203" s="10">
        <v>3851.5</v>
      </c>
      <c r="D203" s="10">
        <v>3209.7355841633398</v>
      </c>
      <c r="E203" s="43">
        <f>IF(B202=B203,0,MAX(E$4:E202)+1)</f>
        <v>0</v>
      </c>
      <c r="F203" s="43">
        <f t="shared" si="47"/>
        <v>1</v>
      </c>
      <c r="G203" s="43" t="str">
        <f t="shared" si="40"/>
        <v/>
      </c>
      <c r="H203" s="43">
        <f t="shared" si="41"/>
        <v>1</v>
      </c>
      <c r="I203" s="64"/>
      <c r="J203" s="64"/>
      <c r="K203" s="64"/>
      <c r="L203" s="64"/>
      <c r="M203" s="64"/>
      <c r="N203" s="44"/>
      <c r="O203" s="44">
        <f t="shared" si="39"/>
        <v>199</v>
      </c>
      <c r="P203" s="68">
        <f t="shared" si="38"/>
        <v>203</v>
      </c>
      <c r="Q203" s="68">
        <f t="shared" si="38"/>
        <v>935</v>
      </c>
      <c r="R203" s="68">
        <f t="shared" si="38"/>
        <v>1667</v>
      </c>
      <c r="S203" s="68">
        <f t="shared" si="38"/>
        <v>2399</v>
      </c>
      <c r="T203" s="68">
        <f t="shared" si="38"/>
        <v>3131</v>
      </c>
      <c r="U203" s="44"/>
      <c r="V203" s="79">
        <f>IF(ISNUMBER(O203),C203,"")</f>
        <v>3851.5</v>
      </c>
      <c r="W203" s="4">
        <f t="shared" si="42"/>
        <v>3209.7355841633398</v>
      </c>
      <c r="X203" s="2">
        <f t="shared" si="43"/>
        <v>37.238811134739201</v>
      </c>
      <c r="Y203" s="2">
        <f t="shared" si="44"/>
        <v>37.3069456240665</v>
      </c>
      <c r="Z203" s="2">
        <f t="shared" si="45"/>
        <v>38.4941341705768</v>
      </c>
      <c r="AA203" s="2">
        <f t="shared" si="46"/>
        <v>38.518910762802598</v>
      </c>
      <c r="AB203" s="64"/>
      <c r="AC203" s="54">
        <f>IF(ISNUMBER(O203),C203/M$15-M$11,"")</f>
        <v>0.55167225191972591</v>
      </c>
      <c r="AD203" s="85">
        <v>45491</v>
      </c>
      <c r="AE203" s="86"/>
      <c r="AF203" s="64"/>
      <c r="AG203" s="64"/>
      <c r="AH203" s="64"/>
      <c r="AI203" s="64"/>
      <c r="AJ203" s="64"/>
      <c r="AK203" s="64"/>
      <c r="AL203" s="64"/>
      <c r="AM203" s="64"/>
      <c r="AN203" s="64"/>
    </row>
    <row r="204" spans="1:40" x14ac:dyDescent="0.25">
      <c r="A204" s="43"/>
      <c r="B204" s="10" t="s">
        <v>60</v>
      </c>
      <c r="C204" s="10">
        <v>3852.5</v>
      </c>
      <c r="D204" s="10">
        <v>3208.5816089710402</v>
      </c>
      <c r="E204" s="43">
        <f>IF(B203=B204,0,MAX(E$4:E203)+1)</f>
        <v>0</v>
      </c>
      <c r="F204" s="43">
        <f t="shared" si="47"/>
        <v>1</v>
      </c>
      <c r="G204" s="43" t="str">
        <f t="shared" si="40"/>
        <v/>
      </c>
      <c r="H204" s="43">
        <f t="shared" si="41"/>
        <v>1</v>
      </c>
      <c r="I204" s="64"/>
      <c r="J204" s="64"/>
      <c r="K204" s="64"/>
      <c r="L204" s="64"/>
      <c r="M204" s="64"/>
      <c r="N204" s="44"/>
      <c r="O204" s="44">
        <f t="shared" si="39"/>
        <v>200</v>
      </c>
      <c r="P204" s="68">
        <f t="shared" si="38"/>
        <v>204</v>
      </c>
      <c r="Q204" s="68">
        <f t="shared" si="38"/>
        <v>936</v>
      </c>
      <c r="R204" s="68">
        <f t="shared" si="38"/>
        <v>1668</v>
      </c>
      <c r="S204" s="68">
        <f t="shared" si="38"/>
        <v>2400</v>
      </c>
      <c r="T204" s="68">
        <f t="shared" si="38"/>
        <v>3132</v>
      </c>
      <c r="U204" s="44"/>
      <c r="V204" s="79">
        <f>IF(ISNUMBER(O204),C204,"")</f>
        <v>3852.5</v>
      </c>
      <c r="W204" s="4">
        <f t="shared" si="42"/>
        <v>3208.5816089710402</v>
      </c>
      <c r="X204" s="2">
        <f t="shared" si="43"/>
        <v>37.554754456394498</v>
      </c>
      <c r="Y204" s="2">
        <f t="shared" si="44"/>
        <v>37.168171714362103</v>
      </c>
      <c r="Z204" s="2">
        <f t="shared" si="45"/>
        <v>38.374191685081598</v>
      </c>
      <c r="AA204" s="2">
        <f t="shared" si="46"/>
        <v>38.374827953632497</v>
      </c>
      <c r="AB204" s="64"/>
      <c r="AC204" s="54">
        <f>IF(ISNUMBER(O204),C204/M$15-M$11,"")</f>
        <v>0.55441010270685886</v>
      </c>
      <c r="AD204" s="85">
        <v>45492</v>
      </c>
      <c r="AE204" s="86"/>
      <c r="AF204" s="64"/>
      <c r="AG204" s="64"/>
      <c r="AH204" s="64"/>
      <c r="AI204" s="64"/>
      <c r="AJ204" s="64"/>
      <c r="AK204" s="64"/>
      <c r="AL204" s="64"/>
      <c r="AM204" s="64"/>
      <c r="AN204" s="64"/>
    </row>
    <row r="205" spans="1:40" x14ac:dyDescent="0.25">
      <c r="A205" s="43"/>
      <c r="B205" s="10" t="s">
        <v>60</v>
      </c>
      <c r="C205" s="10">
        <v>3853.5</v>
      </c>
      <c r="D205" s="10">
        <v>2539.2979881951301</v>
      </c>
      <c r="E205" s="43">
        <f>IF(B204=B205,0,MAX(E$4:E204)+1)</f>
        <v>0</v>
      </c>
      <c r="F205" s="43">
        <f t="shared" si="47"/>
        <v>1</v>
      </c>
      <c r="G205" s="43" t="str">
        <f t="shared" si="40"/>
        <v/>
      </c>
      <c r="H205" s="43">
        <f t="shared" si="41"/>
        <v>1</v>
      </c>
      <c r="I205" s="64"/>
      <c r="J205" s="64"/>
      <c r="K205" s="64"/>
      <c r="L205" s="64"/>
      <c r="M205" s="64"/>
      <c r="N205" s="44"/>
      <c r="O205" s="44">
        <f t="shared" si="39"/>
        <v>201</v>
      </c>
      <c r="P205" s="68">
        <f t="shared" si="38"/>
        <v>205</v>
      </c>
      <c r="Q205" s="68">
        <f t="shared" si="38"/>
        <v>937</v>
      </c>
      <c r="R205" s="68">
        <f t="shared" si="38"/>
        <v>1669</v>
      </c>
      <c r="S205" s="68">
        <f t="shared" si="38"/>
        <v>2401</v>
      </c>
      <c r="T205" s="68">
        <f t="shared" si="38"/>
        <v>3133</v>
      </c>
      <c r="U205" s="44"/>
      <c r="V205" s="79">
        <f>IF(ISNUMBER(O205),C205,"")</f>
        <v>3853.5</v>
      </c>
      <c r="W205" s="4">
        <f t="shared" si="42"/>
        <v>2539.2979881951301</v>
      </c>
      <c r="X205" s="2">
        <f t="shared" si="43"/>
        <v>37.370082693017203</v>
      </c>
      <c r="Y205" s="2">
        <f t="shared" si="44"/>
        <v>37.309067888623602</v>
      </c>
      <c r="Z205" s="2">
        <f t="shared" si="45"/>
        <v>38.465013381981301</v>
      </c>
      <c r="AA205" s="2">
        <f t="shared" si="46"/>
        <v>38.342824881315899</v>
      </c>
      <c r="AB205" s="64"/>
      <c r="AC205" s="54">
        <f>IF(ISNUMBER(O205),C205/M$15-M$11,"")</f>
        <v>0.55714795349399004</v>
      </c>
      <c r="AD205" s="85">
        <v>45493</v>
      </c>
      <c r="AE205" s="86"/>
      <c r="AF205" s="64"/>
      <c r="AG205" s="64"/>
      <c r="AH205" s="64"/>
      <c r="AI205" s="64"/>
      <c r="AJ205" s="64"/>
      <c r="AK205" s="64"/>
      <c r="AL205" s="64"/>
      <c r="AM205" s="64"/>
      <c r="AN205" s="64"/>
    </row>
    <row r="206" spans="1:40" x14ac:dyDescent="0.25">
      <c r="A206" s="43"/>
      <c r="B206" s="10" t="s">
        <v>60</v>
      </c>
      <c r="C206" s="10">
        <v>3854.5</v>
      </c>
      <c r="D206" s="10">
        <v>2707.0248485212201</v>
      </c>
      <c r="E206" s="43">
        <f>IF(B205=B206,0,MAX(E$4:E205)+1)</f>
        <v>0</v>
      </c>
      <c r="F206" s="43">
        <f t="shared" si="47"/>
        <v>1</v>
      </c>
      <c r="G206" s="43" t="str">
        <f t="shared" si="40"/>
        <v/>
      </c>
      <c r="H206" s="43">
        <f t="shared" si="41"/>
        <v>1</v>
      </c>
      <c r="I206" s="64"/>
      <c r="J206" s="64"/>
      <c r="K206" s="64"/>
      <c r="L206" s="64"/>
      <c r="M206" s="64"/>
      <c r="N206" s="44"/>
      <c r="O206" s="44">
        <f t="shared" si="39"/>
        <v>202</v>
      </c>
      <c r="P206" s="68">
        <f t="shared" si="38"/>
        <v>206</v>
      </c>
      <c r="Q206" s="68">
        <f t="shared" si="38"/>
        <v>938</v>
      </c>
      <c r="R206" s="68">
        <f t="shared" si="38"/>
        <v>1670</v>
      </c>
      <c r="S206" s="68">
        <f t="shared" si="38"/>
        <v>2402</v>
      </c>
      <c r="T206" s="68">
        <f t="shared" si="38"/>
        <v>3134</v>
      </c>
      <c r="U206" s="44"/>
      <c r="V206" s="79">
        <f>IF(ISNUMBER(O206),C206,"")</f>
        <v>3854.5</v>
      </c>
      <c r="W206" s="4">
        <f t="shared" si="42"/>
        <v>2707.0248485212201</v>
      </c>
      <c r="X206" s="2">
        <f t="shared" si="43"/>
        <v>37.235202737581503</v>
      </c>
      <c r="Y206" s="2">
        <f t="shared" si="44"/>
        <v>37.489974465169098</v>
      </c>
      <c r="Z206" s="2">
        <f t="shared" si="45"/>
        <v>38.407189459760602</v>
      </c>
      <c r="AA206" s="2">
        <f t="shared" si="46"/>
        <v>38.733793558818199</v>
      </c>
      <c r="AB206" s="64"/>
      <c r="AC206" s="54">
        <f>IF(ISNUMBER(O206),C206/M$15-M$11,"")</f>
        <v>0.559885804281123</v>
      </c>
      <c r="AD206" s="85">
        <v>45494</v>
      </c>
      <c r="AE206" s="86"/>
      <c r="AF206" s="64"/>
      <c r="AG206" s="64"/>
      <c r="AH206" s="64"/>
      <c r="AI206" s="64"/>
      <c r="AJ206" s="64"/>
      <c r="AK206" s="64"/>
      <c r="AL206" s="64"/>
      <c r="AM206" s="64"/>
      <c r="AN206" s="64"/>
    </row>
    <row r="207" spans="1:40" x14ac:dyDescent="0.25">
      <c r="A207" s="43"/>
      <c r="B207" s="10" t="s">
        <v>60</v>
      </c>
      <c r="C207" s="10">
        <v>3855.5</v>
      </c>
      <c r="D207" s="10">
        <v>3281.2000959949901</v>
      </c>
      <c r="E207" s="43">
        <f>IF(B206=B207,0,MAX(E$4:E206)+1)</f>
        <v>0</v>
      </c>
      <c r="F207" s="43">
        <f t="shared" si="47"/>
        <v>1</v>
      </c>
      <c r="G207" s="43" t="str">
        <f t="shared" si="40"/>
        <v/>
      </c>
      <c r="H207" s="43">
        <f t="shared" si="41"/>
        <v>1</v>
      </c>
      <c r="I207" s="64"/>
      <c r="J207" s="64"/>
      <c r="K207" s="64"/>
      <c r="L207" s="64"/>
      <c r="M207" s="64"/>
      <c r="N207" s="44"/>
      <c r="O207" s="44">
        <f t="shared" si="39"/>
        <v>203</v>
      </c>
      <c r="P207" s="68">
        <f t="shared" si="38"/>
        <v>207</v>
      </c>
      <c r="Q207" s="68">
        <f t="shared" si="38"/>
        <v>939</v>
      </c>
      <c r="R207" s="68">
        <f t="shared" si="38"/>
        <v>1671</v>
      </c>
      <c r="S207" s="68">
        <f t="shared" si="38"/>
        <v>2403</v>
      </c>
      <c r="T207" s="68">
        <f t="shared" si="38"/>
        <v>3135</v>
      </c>
      <c r="U207" s="44"/>
      <c r="V207" s="79">
        <f>IF(ISNUMBER(O207),C207,"")</f>
        <v>3855.5</v>
      </c>
      <c r="W207" s="4">
        <f t="shared" si="42"/>
        <v>3281.2000959949901</v>
      </c>
      <c r="X207" s="2">
        <f t="shared" si="43"/>
        <v>37.349034313082903</v>
      </c>
      <c r="Y207" s="2">
        <f t="shared" si="44"/>
        <v>37.362230387426202</v>
      </c>
      <c r="Z207" s="2">
        <f t="shared" si="45"/>
        <v>38.612031599663801</v>
      </c>
      <c r="AA207" s="2">
        <f t="shared" si="46"/>
        <v>38.559766124378697</v>
      </c>
      <c r="AB207" s="64"/>
      <c r="AC207" s="54">
        <f>IF(ISNUMBER(O207),C207/M$15-M$11,"")</f>
        <v>0.56262365506825418</v>
      </c>
      <c r="AD207" s="85">
        <v>45495</v>
      </c>
      <c r="AE207" s="86"/>
      <c r="AF207" s="64"/>
      <c r="AG207" s="64"/>
      <c r="AH207" s="64"/>
      <c r="AI207" s="64"/>
      <c r="AJ207" s="64"/>
      <c r="AK207" s="64"/>
      <c r="AL207" s="64"/>
      <c r="AM207" s="64"/>
      <c r="AN207" s="64"/>
    </row>
    <row r="208" spans="1:40" x14ac:dyDescent="0.25">
      <c r="A208" s="43"/>
      <c r="B208" s="10" t="s">
        <v>60</v>
      </c>
      <c r="C208" s="10">
        <v>3856.5</v>
      </c>
      <c r="D208" s="10">
        <v>3356.0343417500999</v>
      </c>
      <c r="E208" s="43">
        <f>IF(B207=B208,0,MAX(E$4:E207)+1)</f>
        <v>0</v>
      </c>
      <c r="F208" s="43">
        <f t="shared" si="47"/>
        <v>1</v>
      </c>
      <c r="G208" s="43" t="str">
        <f t="shared" si="40"/>
        <v/>
      </c>
      <c r="H208" s="43">
        <f t="shared" si="41"/>
        <v>1</v>
      </c>
      <c r="I208" s="64"/>
      <c r="J208" s="64"/>
      <c r="K208" s="64"/>
      <c r="L208" s="64"/>
      <c r="M208" s="64"/>
      <c r="N208" s="44"/>
      <c r="O208" s="44">
        <f t="shared" si="39"/>
        <v>204</v>
      </c>
      <c r="P208" s="68">
        <f t="shared" si="38"/>
        <v>208</v>
      </c>
      <c r="Q208" s="68">
        <f t="shared" si="38"/>
        <v>940</v>
      </c>
      <c r="R208" s="68">
        <f t="shared" si="38"/>
        <v>1672</v>
      </c>
      <c r="S208" s="68">
        <f t="shared" si="38"/>
        <v>2404</v>
      </c>
      <c r="T208" s="68">
        <f t="shared" si="38"/>
        <v>3136</v>
      </c>
      <c r="U208" s="44"/>
      <c r="V208" s="79">
        <f>IF(ISNUMBER(O208),C208,"")</f>
        <v>3856.5</v>
      </c>
      <c r="W208" s="4">
        <f t="shared" si="42"/>
        <v>3356.0343417500999</v>
      </c>
      <c r="X208" s="2">
        <f t="shared" si="43"/>
        <v>37.284467109199298</v>
      </c>
      <c r="Y208" s="2">
        <f t="shared" si="44"/>
        <v>37.102249372531197</v>
      </c>
      <c r="Z208" s="2">
        <f t="shared" si="45"/>
        <v>38.488162819447403</v>
      </c>
      <c r="AA208" s="2">
        <f t="shared" si="46"/>
        <v>38.546338499715198</v>
      </c>
      <c r="AB208" s="64"/>
      <c r="AC208" s="54">
        <f>IF(ISNUMBER(O208),C208/M$15-M$11,"")</f>
        <v>0.56536150585538714</v>
      </c>
      <c r="AD208" s="85">
        <v>45496</v>
      </c>
      <c r="AE208" s="86"/>
      <c r="AF208" s="64"/>
      <c r="AG208" s="64"/>
      <c r="AH208" s="64"/>
      <c r="AI208" s="64"/>
      <c r="AJ208" s="64"/>
      <c r="AK208" s="64"/>
      <c r="AL208" s="64"/>
      <c r="AM208" s="64"/>
      <c r="AN208" s="64"/>
    </row>
    <row r="209" spans="1:40" x14ac:dyDescent="0.25">
      <c r="A209" s="43"/>
      <c r="B209" s="10" t="s">
        <v>60</v>
      </c>
      <c r="C209" s="10">
        <v>3857.5</v>
      </c>
      <c r="D209" s="10">
        <v>3015.2828041655198</v>
      </c>
      <c r="E209" s="43">
        <f>IF(B208=B209,0,MAX(E$4:E208)+1)</f>
        <v>0</v>
      </c>
      <c r="F209" s="43">
        <f t="shared" si="47"/>
        <v>1</v>
      </c>
      <c r="G209" s="43" t="str">
        <f t="shared" si="40"/>
        <v/>
      </c>
      <c r="H209" s="43">
        <f t="shared" si="41"/>
        <v>1</v>
      </c>
      <c r="I209" s="64"/>
      <c r="J209" s="64"/>
      <c r="K209" s="64"/>
      <c r="L209" s="64"/>
      <c r="M209" s="64"/>
      <c r="N209" s="44"/>
      <c r="O209" s="44">
        <f t="shared" si="39"/>
        <v>205</v>
      </c>
      <c r="P209" s="68">
        <f t="shared" ref="P209:T259" si="48">IF(ISNUMBER($O209),IF($O209=0,P208,P208+1),"")</f>
        <v>209</v>
      </c>
      <c r="Q209" s="68">
        <f t="shared" si="48"/>
        <v>941</v>
      </c>
      <c r="R209" s="68">
        <f t="shared" si="48"/>
        <v>1673</v>
      </c>
      <c r="S209" s="68">
        <f t="shared" si="48"/>
        <v>2405</v>
      </c>
      <c r="T209" s="68">
        <f t="shared" si="48"/>
        <v>3137</v>
      </c>
      <c r="U209" s="44"/>
      <c r="V209" s="79">
        <f>IF(ISNUMBER(O209),C209,"")</f>
        <v>3857.5</v>
      </c>
      <c r="W209" s="4">
        <f t="shared" si="42"/>
        <v>3015.2828041655198</v>
      </c>
      <c r="X209" s="2">
        <f t="shared" si="43"/>
        <v>37.383636150664501</v>
      </c>
      <c r="Y209" s="2">
        <f t="shared" si="44"/>
        <v>37.205920091723101</v>
      </c>
      <c r="Z209" s="2">
        <f t="shared" si="45"/>
        <v>38.574422148121997</v>
      </c>
      <c r="AA209" s="2">
        <f t="shared" si="46"/>
        <v>38.259886218763</v>
      </c>
      <c r="AB209" s="64"/>
      <c r="AC209" s="54">
        <f>IF(ISNUMBER(O209),C209/M$15-M$11,"")</f>
        <v>0.56809935664251832</v>
      </c>
      <c r="AD209" s="85">
        <v>45497</v>
      </c>
      <c r="AE209" s="86"/>
      <c r="AF209" s="64"/>
      <c r="AG209" s="64"/>
      <c r="AH209" s="64"/>
      <c r="AI209" s="64"/>
      <c r="AJ209" s="64"/>
      <c r="AK209" s="64"/>
      <c r="AL209" s="64"/>
      <c r="AM209" s="64"/>
      <c r="AN209" s="64"/>
    </row>
    <row r="210" spans="1:40" x14ac:dyDescent="0.25">
      <c r="A210" s="43"/>
      <c r="B210" s="10" t="s">
        <v>60</v>
      </c>
      <c r="C210" s="10">
        <v>3858.5</v>
      </c>
      <c r="D210" s="10">
        <v>2944.43026003762</v>
      </c>
      <c r="E210" s="43">
        <f>IF(B209=B210,0,MAX(E$4:E209)+1)</f>
        <v>0</v>
      </c>
      <c r="F210" s="43">
        <f t="shared" si="47"/>
        <v>1</v>
      </c>
      <c r="G210" s="43" t="str">
        <f t="shared" si="40"/>
        <v/>
      </c>
      <c r="H210" s="43">
        <f t="shared" si="41"/>
        <v>1</v>
      </c>
      <c r="I210" s="64"/>
      <c r="J210" s="64"/>
      <c r="K210" s="64"/>
      <c r="L210" s="64"/>
      <c r="M210" s="64"/>
      <c r="N210" s="44"/>
      <c r="O210" s="44">
        <f t="shared" si="39"/>
        <v>206</v>
      </c>
      <c r="P210" s="68">
        <f t="shared" si="48"/>
        <v>210</v>
      </c>
      <c r="Q210" s="68">
        <f t="shared" si="48"/>
        <v>942</v>
      </c>
      <c r="R210" s="68">
        <f t="shared" si="48"/>
        <v>1674</v>
      </c>
      <c r="S210" s="68">
        <f t="shared" si="48"/>
        <v>2406</v>
      </c>
      <c r="T210" s="68">
        <f t="shared" si="48"/>
        <v>3138</v>
      </c>
      <c r="U210" s="44"/>
      <c r="V210" s="79">
        <f>IF(ISNUMBER(O210),C210,"")</f>
        <v>3858.5</v>
      </c>
      <c r="W210" s="4">
        <f t="shared" si="42"/>
        <v>2944.43026003762</v>
      </c>
      <c r="X210" s="2">
        <f t="shared" si="43"/>
        <v>37.4419298758487</v>
      </c>
      <c r="Y210" s="2">
        <f t="shared" si="44"/>
        <v>37.159911396702903</v>
      </c>
      <c r="Z210" s="2">
        <f t="shared" si="45"/>
        <v>38.395092508931299</v>
      </c>
      <c r="AA210" s="2">
        <f t="shared" si="46"/>
        <v>38.657342977768103</v>
      </c>
      <c r="AB210" s="64"/>
      <c r="AC210" s="54">
        <f>IF(ISNUMBER(O210),C210/M$15-M$11,"")</f>
        <v>0.57083720742965127</v>
      </c>
      <c r="AD210" s="85">
        <v>45498</v>
      </c>
      <c r="AE210" s="86"/>
      <c r="AF210" s="64"/>
      <c r="AG210" s="64"/>
      <c r="AH210" s="64"/>
      <c r="AI210" s="64"/>
      <c r="AJ210" s="64"/>
      <c r="AK210" s="64"/>
      <c r="AL210" s="64"/>
      <c r="AM210" s="64"/>
      <c r="AN210" s="64"/>
    </row>
    <row r="211" spans="1:40" x14ac:dyDescent="0.25">
      <c r="A211" s="43"/>
      <c r="B211" s="10" t="s">
        <v>60</v>
      </c>
      <c r="C211" s="10">
        <v>3859.5</v>
      </c>
      <c r="D211" s="10">
        <v>3257.17177220861</v>
      </c>
      <c r="E211" s="43">
        <f>IF(B210=B211,0,MAX(E$4:E210)+1)</f>
        <v>0</v>
      </c>
      <c r="F211" s="43">
        <f t="shared" si="47"/>
        <v>1</v>
      </c>
      <c r="G211" s="43" t="str">
        <f t="shared" si="40"/>
        <v/>
      </c>
      <c r="H211" s="43">
        <f t="shared" si="41"/>
        <v>1</v>
      </c>
      <c r="I211" s="64"/>
      <c r="J211" s="64"/>
      <c r="K211" s="64"/>
      <c r="L211" s="64"/>
      <c r="M211" s="64"/>
      <c r="N211" s="44"/>
      <c r="O211" s="44">
        <f t="shared" si="39"/>
        <v>207</v>
      </c>
      <c r="P211" s="68">
        <f t="shared" si="48"/>
        <v>211</v>
      </c>
      <c r="Q211" s="68">
        <f t="shared" si="48"/>
        <v>943</v>
      </c>
      <c r="R211" s="68">
        <f t="shared" si="48"/>
        <v>1675</v>
      </c>
      <c r="S211" s="68">
        <f t="shared" si="48"/>
        <v>2407</v>
      </c>
      <c r="T211" s="68">
        <f t="shared" si="48"/>
        <v>3139</v>
      </c>
      <c r="U211" s="44"/>
      <c r="V211" s="79">
        <f>IF(ISNUMBER(O211),C211,"")</f>
        <v>3859.5</v>
      </c>
      <c r="W211" s="4">
        <f t="shared" si="42"/>
        <v>3257.17177220861</v>
      </c>
      <c r="X211" s="2">
        <f t="shared" si="43"/>
        <v>37.273245560680202</v>
      </c>
      <c r="Y211" s="2">
        <f t="shared" si="44"/>
        <v>37.088264317189299</v>
      </c>
      <c r="Z211" s="2">
        <f t="shared" si="45"/>
        <v>38.478897390822901</v>
      </c>
      <c r="AA211" s="2">
        <f t="shared" si="46"/>
        <v>38.432013146109497</v>
      </c>
      <c r="AB211" s="64"/>
      <c r="AC211" s="54">
        <f>IF(ISNUMBER(O211),C211/M$15-M$11,"")</f>
        <v>0.57357505821678245</v>
      </c>
      <c r="AD211" s="85">
        <v>45499</v>
      </c>
      <c r="AE211" s="86"/>
      <c r="AF211" s="64"/>
      <c r="AG211" s="64"/>
      <c r="AH211" s="64"/>
      <c r="AI211" s="64"/>
      <c r="AJ211" s="64"/>
      <c r="AK211" s="64"/>
      <c r="AL211" s="64"/>
      <c r="AM211" s="64"/>
      <c r="AN211" s="64"/>
    </row>
    <row r="212" spans="1:40" x14ac:dyDescent="0.25">
      <c r="A212" s="43"/>
      <c r="B212" s="10" t="s">
        <v>60</v>
      </c>
      <c r="C212" s="10">
        <v>3860.5</v>
      </c>
      <c r="D212" s="10">
        <v>3128.6694274622801</v>
      </c>
      <c r="E212" s="43">
        <f>IF(B211=B212,0,MAX(E$4:E211)+1)</f>
        <v>0</v>
      </c>
      <c r="F212" s="43">
        <f t="shared" si="47"/>
        <v>1</v>
      </c>
      <c r="G212" s="43" t="str">
        <f t="shared" si="40"/>
        <v/>
      </c>
      <c r="H212" s="43">
        <f t="shared" si="41"/>
        <v>1</v>
      </c>
      <c r="I212" s="64"/>
      <c r="J212" s="64"/>
      <c r="K212" s="64"/>
      <c r="L212" s="64"/>
      <c r="M212" s="64"/>
      <c r="N212" s="44"/>
      <c r="O212" s="44">
        <f t="shared" si="39"/>
        <v>208</v>
      </c>
      <c r="P212" s="68">
        <f t="shared" si="48"/>
        <v>212</v>
      </c>
      <c r="Q212" s="68">
        <f t="shared" si="48"/>
        <v>944</v>
      </c>
      <c r="R212" s="68">
        <f t="shared" si="48"/>
        <v>1676</v>
      </c>
      <c r="S212" s="68">
        <f t="shared" si="48"/>
        <v>2408</v>
      </c>
      <c r="T212" s="68">
        <f t="shared" si="48"/>
        <v>3140</v>
      </c>
      <c r="U212" s="44"/>
      <c r="V212" s="79">
        <f>IF(ISNUMBER(O212),C212,"")</f>
        <v>3860.5</v>
      </c>
      <c r="W212" s="4">
        <f t="shared" si="42"/>
        <v>3128.6694274622801</v>
      </c>
      <c r="X212" s="2">
        <f t="shared" si="43"/>
        <v>37.265902426663601</v>
      </c>
      <c r="Y212" s="2">
        <f t="shared" si="44"/>
        <v>37.246964623544699</v>
      </c>
      <c r="Z212" s="2">
        <f t="shared" si="45"/>
        <v>38.364792511866703</v>
      </c>
      <c r="AA212" s="2">
        <f t="shared" si="46"/>
        <v>38.433491608924598</v>
      </c>
      <c r="AB212" s="64"/>
      <c r="AC212" s="54">
        <f>IF(ISNUMBER(O212),C212/M$15-M$11,"")</f>
        <v>0.57631290900391541</v>
      </c>
      <c r="AD212" s="85">
        <v>45500</v>
      </c>
      <c r="AE212" s="86"/>
      <c r="AF212" s="64"/>
      <c r="AG212" s="64"/>
      <c r="AH212" s="64"/>
      <c r="AI212" s="64"/>
      <c r="AJ212" s="64"/>
      <c r="AK212" s="64"/>
      <c r="AL212" s="64"/>
      <c r="AM212" s="64"/>
      <c r="AN212" s="64"/>
    </row>
    <row r="213" spans="1:40" x14ac:dyDescent="0.25">
      <c r="A213" s="43"/>
      <c r="B213" s="10" t="s">
        <v>60</v>
      </c>
      <c r="C213" s="10">
        <v>3861.5</v>
      </c>
      <c r="D213" s="10">
        <v>2962.4943924269101</v>
      </c>
      <c r="E213" s="43">
        <f>IF(B212=B213,0,MAX(E$4:E212)+1)</f>
        <v>0</v>
      </c>
      <c r="F213" s="43">
        <f t="shared" si="47"/>
        <v>1</v>
      </c>
      <c r="G213" s="43" t="str">
        <f t="shared" si="40"/>
        <v/>
      </c>
      <c r="H213" s="43">
        <f t="shared" si="41"/>
        <v>1</v>
      </c>
      <c r="I213" s="64"/>
      <c r="J213" s="64"/>
      <c r="K213" s="64"/>
      <c r="L213" s="64"/>
      <c r="M213" s="64"/>
      <c r="N213" s="44"/>
      <c r="O213" s="44">
        <f t="shared" si="39"/>
        <v>209</v>
      </c>
      <c r="P213" s="68">
        <f t="shared" si="48"/>
        <v>213</v>
      </c>
      <c r="Q213" s="68">
        <f t="shared" si="48"/>
        <v>945</v>
      </c>
      <c r="R213" s="68">
        <f t="shared" si="48"/>
        <v>1677</v>
      </c>
      <c r="S213" s="68">
        <f t="shared" si="48"/>
        <v>2409</v>
      </c>
      <c r="T213" s="68">
        <f t="shared" si="48"/>
        <v>3141</v>
      </c>
      <c r="U213" s="44"/>
      <c r="V213" s="79">
        <f>IF(ISNUMBER(O213),C213,"")</f>
        <v>3861.5</v>
      </c>
      <c r="W213" s="4">
        <f t="shared" si="42"/>
        <v>2962.4943924269101</v>
      </c>
      <c r="X213" s="2">
        <f t="shared" si="43"/>
        <v>37.243091945326398</v>
      </c>
      <c r="Y213" s="2">
        <f t="shared" si="44"/>
        <v>37.331741036825001</v>
      </c>
      <c r="Z213" s="2">
        <f t="shared" si="45"/>
        <v>38.281155122258497</v>
      </c>
      <c r="AA213" s="2">
        <f t="shared" si="46"/>
        <v>38.570519404132298</v>
      </c>
      <c r="AB213" s="64"/>
      <c r="AC213" s="54">
        <f>IF(ISNUMBER(O213),C213/M$15-M$11,"")</f>
        <v>0.57905075979104659</v>
      </c>
      <c r="AD213" s="85">
        <v>45501</v>
      </c>
      <c r="AE213" s="86"/>
      <c r="AF213" s="64"/>
      <c r="AG213" s="64"/>
      <c r="AH213" s="64"/>
      <c r="AI213" s="64"/>
      <c r="AJ213" s="64"/>
      <c r="AK213" s="64"/>
      <c r="AL213" s="64"/>
      <c r="AM213" s="64"/>
      <c r="AN213" s="64"/>
    </row>
    <row r="214" spans="1:40" x14ac:dyDescent="0.25">
      <c r="A214" s="43"/>
      <c r="B214" s="10" t="s">
        <v>60</v>
      </c>
      <c r="C214" s="10">
        <v>3862.5</v>
      </c>
      <c r="D214" s="10">
        <v>3175.6334485768398</v>
      </c>
      <c r="E214" s="43">
        <f>IF(B213=B214,0,MAX(E$4:E213)+1)</f>
        <v>0</v>
      </c>
      <c r="F214" s="43">
        <f t="shared" si="47"/>
        <v>1</v>
      </c>
      <c r="G214" s="43" t="str">
        <f t="shared" si="40"/>
        <v/>
      </c>
      <c r="H214" s="43">
        <f t="shared" si="41"/>
        <v>1</v>
      </c>
      <c r="I214" s="64"/>
      <c r="J214" s="64"/>
      <c r="K214" s="64"/>
      <c r="L214" s="64"/>
      <c r="M214" s="64"/>
      <c r="N214" s="44"/>
      <c r="O214" s="44">
        <f t="shared" si="39"/>
        <v>210</v>
      </c>
      <c r="P214" s="68">
        <f t="shared" si="48"/>
        <v>214</v>
      </c>
      <c r="Q214" s="68">
        <f t="shared" si="48"/>
        <v>946</v>
      </c>
      <c r="R214" s="68">
        <f t="shared" si="48"/>
        <v>1678</v>
      </c>
      <c r="S214" s="68">
        <f t="shared" si="48"/>
        <v>2410</v>
      </c>
      <c r="T214" s="68">
        <f t="shared" si="48"/>
        <v>3142</v>
      </c>
      <c r="U214" s="44"/>
      <c r="V214" s="79">
        <f>IF(ISNUMBER(O214),C214,"")</f>
        <v>3862.5</v>
      </c>
      <c r="W214" s="4">
        <f t="shared" si="42"/>
        <v>3175.6334485768398</v>
      </c>
      <c r="X214" s="2">
        <f t="shared" si="43"/>
        <v>37.1982912928963</v>
      </c>
      <c r="Y214" s="2">
        <f t="shared" si="44"/>
        <v>37.287441143747103</v>
      </c>
      <c r="Z214" s="2">
        <f t="shared" si="45"/>
        <v>38.311945147899699</v>
      </c>
      <c r="AA214" s="2">
        <f t="shared" si="46"/>
        <v>38.388296004790497</v>
      </c>
      <c r="AB214" s="64"/>
      <c r="AC214" s="54">
        <f>IF(ISNUMBER(O214),C214/M$15-M$11,"")</f>
        <v>0.58178861057817954</v>
      </c>
      <c r="AD214" s="85">
        <v>45502</v>
      </c>
      <c r="AE214" s="86"/>
      <c r="AF214" s="64"/>
      <c r="AG214" s="64"/>
      <c r="AH214" s="64"/>
      <c r="AI214" s="64"/>
      <c r="AJ214" s="64"/>
      <c r="AK214" s="64"/>
      <c r="AL214" s="64"/>
      <c r="AM214" s="64"/>
      <c r="AN214" s="64"/>
    </row>
    <row r="215" spans="1:40" x14ac:dyDescent="0.25">
      <c r="A215" s="43"/>
      <c r="B215" s="10" t="s">
        <v>60</v>
      </c>
      <c r="C215" s="10">
        <v>3863.5</v>
      </c>
      <c r="D215" s="10">
        <v>3078.3012288858499</v>
      </c>
      <c r="E215" s="43">
        <f>IF(B214=B215,0,MAX(E$4:E214)+1)</f>
        <v>0</v>
      </c>
      <c r="F215" s="43">
        <f t="shared" si="47"/>
        <v>1</v>
      </c>
      <c r="G215" s="43" t="str">
        <f t="shared" si="40"/>
        <v/>
      </c>
      <c r="H215" s="43">
        <f t="shared" si="41"/>
        <v>1</v>
      </c>
      <c r="I215" s="64"/>
      <c r="J215" s="64"/>
      <c r="K215" s="64"/>
      <c r="L215" s="64"/>
      <c r="M215" s="64"/>
      <c r="N215" s="44"/>
      <c r="O215" s="44">
        <f t="shared" si="39"/>
        <v>211</v>
      </c>
      <c r="P215" s="68">
        <f t="shared" si="48"/>
        <v>215</v>
      </c>
      <c r="Q215" s="68">
        <f t="shared" si="48"/>
        <v>947</v>
      </c>
      <c r="R215" s="68">
        <f t="shared" si="48"/>
        <v>1679</v>
      </c>
      <c r="S215" s="68">
        <f t="shared" si="48"/>
        <v>2411</v>
      </c>
      <c r="T215" s="68">
        <f t="shared" si="48"/>
        <v>3143</v>
      </c>
      <c r="U215" s="44"/>
      <c r="V215" s="79">
        <f>IF(ISNUMBER(O215),C215,"")</f>
        <v>3863.5</v>
      </c>
      <c r="W215" s="4">
        <f t="shared" si="42"/>
        <v>3078.3012288858499</v>
      </c>
      <c r="X215" s="2">
        <f t="shared" si="43"/>
        <v>37.438916269148699</v>
      </c>
      <c r="Y215" s="2">
        <f t="shared" si="44"/>
        <v>37.302289498481002</v>
      </c>
      <c r="Z215" s="2">
        <f t="shared" si="45"/>
        <v>38.344856992765102</v>
      </c>
      <c r="AA215" s="2">
        <f t="shared" si="46"/>
        <v>38.595030713449297</v>
      </c>
      <c r="AB215" s="64"/>
      <c r="AC215" s="54">
        <f>IF(ISNUMBER(O215),C215/M$15-M$11,"")</f>
        <v>0.58452646136531072</v>
      </c>
      <c r="AD215" s="85">
        <v>45503</v>
      </c>
      <c r="AE215" s="86"/>
      <c r="AF215" s="64"/>
      <c r="AG215" s="64"/>
      <c r="AH215" s="64"/>
      <c r="AI215" s="64"/>
      <c r="AJ215" s="64"/>
      <c r="AK215" s="64"/>
      <c r="AL215" s="64"/>
      <c r="AM215" s="64"/>
      <c r="AN215" s="64"/>
    </row>
    <row r="216" spans="1:40" x14ac:dyDescent="0.25">
      <c r="A216" s="43"/>
      <c r="B216" s="10" t="s">
        <v>60</v>
      </c>
      <c r="C216" s="10">
        <v>3864.5</v>
      </c>
      <c r="D216" s="10">
        <v>3133.9583786022199</v>
      </c>
      <c r="E216" s="43">
        <f>IF(B215=B216,0,MAX(E$4:E215)+1)</f>
        <v>0</v>
      </c>
      <c r="F216" s="43">
        <f t="shared" si="47"/>
        <v>1</v>
      </c>
      <c r="G216" s="43" t="str">
        <f t="shared" si="40"/>
        <v/>
      </c>
      <c r="H216" s="43">
        <f t="shared" si="41"/>
        <v>1</v>
      </c>
      <c r="I216" s="64"/>
      <c r="J216" s="64"/>
      <c r="K216" s="64"/>
      <c r="L216" s="64"/>
      <c r="M216" s="64"/>
      <c r="N216" s="44"/>
      <c r="O216" s="44">
        <f t="shared" si="39"/>
        <v>212</v>
      </c>
      <c r="P216" s="68">
        <f t="shared" si="48"/>
        <v>216</v>
      </c>
      <c r="Q216" s="68">
        <f t="shared" si="48"/>
        <v>948</v>
      </c>
      <c r="R216" s="68">
        <f t="shared" si="48"/>
        <v>1680</v>
      </c>
      <c r="S216" s="68">
        <f t="shared" si="48"/>
        <v>2412</v>
      </c>
      <c r="T216" s="68">
        <f t="shared" si="48"/>
        <v>3144</v>
      </c>
      <c r="U216" s="44"/>
      <c r="V216" s="79">
        <f>IF(ISNUMBER(O216),C216,"")</f>
        <v>3864.5</v>
      </c>
      <c r="W216" s="4">
        <f t="shared" si="42"/>
        <v>3133.9583786022199</v>
      </c>
      <c r="X216" s="2">
        <f t="shared" si="43"/>
        <v>37.2643132207698</v>
      </c>
      <c r="Y216" s="2">
        <f t="shared" si="44"/>
        <v>37.144572325876702</v>
      </c>
      <c r="Z216" s="2">
        <f t="shared" si="45"/>
        <v>38.371350210058999</v>
      </c>
      <c r="AA216" s="2">
        <f t="shared" si="46"/>
        <v>38.3026238030073</v>
      </c>
      <c r="AB216" s="64"/>
      <c r="AC216" s="54">
        <f>IF(ISNUMBER(O216),C216/M$15-M$11,"")</f>
        <v>0.58726431215244368</v>
      </c>
      <c r="AD216" s="85">
        <v>45504</v>
      </c>
      <c r="AE216" s="86"/>
      <c r="AF216" s="64"/>
      <c r="AG216" s="64"/>
      <c r="AH216" s="64"/>
      <c r="AI216" s="64"/>
      <c r="AJ216" s="64"/>
      <c r="AK216" s="64"/>
      <c r="AL216" s="64"/>
      <c r="AM216" s="64"/>
      <c r="AN216" s="64"/>
    </row>
    <row r="217" spans="1:40" x14ac:dyDescent="0.25">
      <c r="A217" s="43"/>
      <c r="B217" s="10" t="s">
        <v>60</v>
      </c>
      <c r="C217" s="10">
        <v>3865.5</v>
      </c>
      <c r="D217" s="10">
        <v>3015.64603028587</v>
      </c>
      <c r="E217" s="43">
        <f>IF(B216=B217,0,MAX(E$4:E216)+1)</f>
        <v>0</v>
      </c>
      <c r="F217" s="43">
        <f t="shared" si="47"/>
        <v>1</v>
      </c>
      <c r="G217" s="43" t="str">
        <f t="shared" si="40"/>
        <v/>
      </c>
      <c r="H217" s="43">
        <f t="shared" si="41"/>
        <v>1</v>
      </c>
      <c r="I217" s="64"/>
      <c r="J217" s="64"/>
      <c r="K217" s="64"/>
      <c r="L217" s="64"/>
      <c r="M217" s="64"/>
      <c r="N217" s="44"/>
      <c r="O217" s="44">
        <f t="shared" si="39"/>
        <v>213</v>
      </c>
      <c r="P217" s="68">
        <f t="shared" si="48"/>
        <v>217</v>
      </c>
      <c r="Q217" s="68">
        <f t="shared" si="48"/>
        <v>949</v>
      </c>
      <c r="R217" s="68">
        <f t="shared" si="48"/>
        <v>1681</v>
      </c>
      <c r="S217" s="68">
        <f t="shared" si="48"/>
        <v>2413</v>
      </c>
      <c r="T217" s="68">
        <f t="shared" si="48"/>
        <v>3145</v>
      </c>
      <c r="U217" s="44"/>
      <c r="V217" s="79">
        <f>IF(ISNUMBER(O217),C217,"")</f>
        <v>3865.5</v>
      </c>
      <c r="W217" s="4">
        <f t="shared" si="42"/>
        <v>3015.64603028587</v>
      </c>
      <c r="X217" s="2">
        <f t="shared" si="43"/>
        <v>37.048811387780802</v>
      </c>
      <c r="Y217" s="2">
        <f t="shared" si="44"/>
        <v>37.304675265940098</v>
      </c>
      <c r="Z217" s="2">
        <f t="shared" si="45"/>
        <v>38.404230151655902</v>
      </c>
      <c r="AA217" s="2">
        <f t="shared" si="46"/>
        <v>38.458617007123202</v>
      </c>
      <c r="AB217" s="64"/>
      <c r="AC217" s="54">
        <f>IF(ISNUMBER(O217),C217/M$15-M$11,"")</f>
        <v>0.59000216293957664</v>
      </c>
      <c r="AD217" s="85">
        <v>45505</v>
      </c>
      <c r="AE217" s="86"/>
      <c r="AF217" s="64"/>
      <c r="AG217" s="64"/>
      <c r="AH217" s="64"/>
      <c r="AI217" s="64"/>
      <c r="AJ217" s="64"/>
      <c r="AK217" s="64"/>
      <c r="AL217" s="64"/>
      <c r="AM217" s="64"/>
      <c r="AN217" s="64"/>
    </row>
    <row r="218" spans="1:40" x14ac:dyDescent="0.25">
      <c r="A218" s="43"/>
      <c r="B218" s="10" t="s">
        <v>60</v>
      </c>
      <c r="C218" s="10">
        <v>3866.5</v>
      </c>
      <c r="D218" s="10">
        <v>2672.0909366679498</v>
      </c>
      <c r="E218" s="43">
        <f>IF(B217=B218,0,MAX(E$4:E217)+1)</f>
        <v>0</v>
      </c>
      <c r="F218" s="43">
        <f t="shared" si="47"/>
        <v>1</v>
      </c>
      <c r="G218" s="43" t="str">
        <f t="shared" si="40"/>
        <v/>
      </c>
      <c r="H218" s="43">
        <f t="shared" si="41"/>
        <v>1</v>
      </c>
      <c r="I218" s="64"/>
      <c r="J218" s="64"/>
      <c r="K218" s="64"/>
      <c r="L218" s="64"/>
      <c r="M218" s="64"/>
      <c r="N218" s="44"/>
      <c r="O218" s="44">
        <f t="shared" si="39"/>
        <v>214</v>
      </c>
      <c r="P218" s="68">
        <f t="shared" si="48"/>
        <v>218</v>
      </c>
      <c r="Q218" s="68">
        <f t="shared" si="48"/>
        <v>950</v>
      </c>
      <c r="R218" s="68">
        <f t="shared" si="48"/>
        <v>1682</v>
      </c>
      <c r="S218" s="68">
        <f t="shared" si="48"/>
        <v>2414</v>
      </c>
      <c r="T218" s="68">
        <f t="shared" si="48"/>
        <v>3146</v>
      </c>
      <c r="U218" s="44"/>
      <c r="V218" s="79">
        <f>IF(ISNUMBER(O218),C218,"")</f>
        <v>3866.5</v>
      </c>
      <c r="W218" s="4">
        <f t="shared" si="42"/>
        <v>2672.0909366679498</v>
      </c>
      <c r="X218" s="2">
        <f t="shared" si="43"/>
        <v>37.197242583510203</v>
      </c>
      <c r="Y218" s="2">
        <f t="shared" si="44"/>
        <v>37.220243478256997</v>
      </c>
      <c r="Z218" s="2">
        <f t="shared" si="45"/>
        <v>38.383528727899801</v>
      </c>
      <c r="AA218" s="2">
        <f t="shared" si="46"/>
        <v>38.484194321963699</v>
      </c>
      <c r="AB218" s="64"/>
      <c r="AC218" s="54">
        <f>IF(ISNUMBER(O218),C218/M$15-M$11,"")</f>
        <v>0.59274001372670782</v>
      </c>
      <c r="AD218" s="85">
        <v>45506</v>
      </c>
      <c r="AE218" s="86"/>
      <c r="AF218" s="64"/>
      <c r="AG218" s="64"/>
      <c r="AH218" s="64"/>
      <c r="AI218" s="64"/>
      <c r="AJ218" s="64"/>
      <c r="AK218" s="64"/>
      <c r="AL218" s="64"/>
      <c r="AM218" s="64"/>
      <c r="AN218" s="64"/>
    </row>
    <row r="219" spans="1:40" x14ac:dyDescent="0.25">
      <c r="A219" s="43"/>
      <c r="B219" s="10" t="s">
        <v>60</v>
      </c>
      <c r="C219" s="10">
        <v>3867.5</v>
      </c>
      <c r="D219" s="10">
        <v>3295.35035525475</v>
      </c>
      <c r="E219" s="43">
        <f>IF(B218=B219,0,MAX(E$4:E218)+1)</f>
        <v>0</v>
      </c>
      <c r="F219" s="43">
        <f t="shared" si="47"/>
        <v>1</v>
      </c>
      <c r="G219" s="43" t="str">
        <f t="shared" si="40"/>
        <v/>
      </c>
      <c r="H219" s="43">
        <f t="shared" si="41"/>
        <v>1</v>
      </c>
      <c r="I219" s="64"/>
      <c r="J219" s="64"/>
      <c r="K219" s="64"/>
      <c r="L219" s="64"/>
      <c r="M219" s="64"/>
      <c r="N219" s="44"/>
      <c r="O219" s="44">
        <f t="shared" si="39"/>
        <v>215</v>
      </c>
      <c r="P219" s="68">
        <f t="shared" si="48"/>
        <v>219</v>
      </c>
      <c r="Q219" s="68">
        <f t="shared" si="48"/>
        <v>951</v>
      </c>
      <c r="R219" s="68">
        <f t="shared" si="48"/>
        <v>1683</v>
      </c>
      <c r="S219" s="68">
        <f t="shared" si="48"/>
        <v>2415</v>
      </c>
      <c r="T219" s="68">
        <f t="shared" si="48"/>
        <v>3147</v>
      </c>
      <c r="U219" s="44"/>
      <c r="V219" s="79">
        <f>IF(ISNUMBER(O219),C219,"")</f>
        <v>3867.5</v>
      </c>
      <c r="W219" s="4">
        <f t="shared" si="42"/>
        <v>3295.35035525475</v>
      </c>
      <c r="X219" s="2">
        <f t="shared" si="43"/>
        <v>37.321874306670203</v>
      </c>
      <c r="Y219" s="2">
        <f t="shared" si="44"/>
        <v>37.490145103766999</v>
      </c>
      <c r="Z219" s="2">
        <f t="shared" si="45"/>
        <v>38.287418963652897</v>
      </c>
      <c r="AA219" s="2">
        <f t="shared" si="46"/>
        <v>38.433226370897899</v>
      </c>
      <c r="AB219" s="64"/>
      <c r="AC219" s="54">
        <f>IF(ISNUMBER(O219),C219/M$15-M$11,"")</f>
        <v>0.59547786451384077</v>
      </c>
      <c r="AD219" s="85">
        <v>45507</v>
      </c>
      <c r="AE219" s="86"/>
      <c r="AF219" s="64"/>
      <c r="AG219" s="64"/>
      <c r="AH219" s="64"/>
      <c r="AI219" s="64"/>
      <c r="AJ219" s="64"/>
      <c r="AK219" s="64"/>
      <c r="AL219" s="64"/>
      <c r="AM219" s="64"/>
      <c r="AN219" s="64"/>
    </row>
    <row r="220" spans="1:40" x14ac:dyDescent="0.25">
      <c r="A220" s="43"/>
      <c r="B220" s="10" t="s">
        <v>60</v>
      </c>
      <c r="C220" s="10">
        <v>3868.5</v>
      </c>
      <c r="D220" s="10">
        <v>2739.0699470057102</v>
      </c>
      <c r="E220" s="43">
        <f>IF(B219=B220,0,MAX(E$4:E219)+1)</f>
        <v>0</v>
      </c>
      <c r="F220" s="43">
        <f t="shared" si="47"/>
        <v>1</v>
      </c>
      <c r="G220" s="43" t="str">
        <f t="shared" si="40"/>
        <v/>
      </c>
      <c r="H220" s="43">
        <f t="shared" si="41"/>
        <v>1</v>
      </c>
      <c r="I220" s="64"/>
      <c r="J220" s="64"/>
      <c r="K220" s="64"/>
      <c r="L220" s="64"/>
      <c r="M220" s="64"/>
      <c r="N220" s="44"/>
      <c r="O220" s="44">
        <f t="shared" si="39"/>
        <v>216</v>
      </c>
      <c r="P220" s="68">
        <f t="shared" si="48"/>
        <v>220</v>
      </c>
      <c r="Q220" s="68">
        <f t="shared" si="48"/>
        <v>952</v>
      </c>
      <c r="R220" s="68">
        <f t="shared" si="48"/>
        <v>1684</v>
      </c>
      <c r="S220" s="68">
        <f t="shared" si="48"/>
        <v>2416</v>
      </c>
      <c r="T220" s="68">
        <f t="shared" si="48"/>
        <v>3148</v>
      </c>
      <c r="U220" s="44"/>
      <c r="V220" s="79">
        <f>IF(ISNUMBER(O220),C220,"")</f>
        <v>3868.5</v>
      </c>
      <c r="W220" s="4">
        <f t="shared" si="42"/>
        <v>2739.0699470057102</v>
      </c>
      <c r="X220" s="2">
        <f t="shared" si="43"/>
        <v>37.331928993578103</v>
      </c>
      <c r="Y220" s="2">
        <f t="shared" si="44"/>
        <v>37.255698133631697</v>
      </c>
      <c r="Z220" s="2">
        <f t="shared" si="45"/>
        <v>38.343140363694303</v>
      </c>
      <c r="AA220" s="2">
        <f t="shared" si="46"/>
        <v>38.336460360375497</v>
      </c>
      <c r="AB220" s="64"/>
      <c r="AC220" s="54">
        <f>IF(ISNUMBER(O220),C220/M$15-M$11,"")</f>
        <v>0.59821571530097195</v>
      </c>
      <c r="AD220" s="85">
        <v>45508</v>
      </c>
      <c r="AE220" s="86"/>
      <c r="AF220" s="64"/>
      <c r="AG220" s="64"/>
      <c r="AH220" s="64"/>
      <c r="AI220" s="64"/>
      <c r="AJ220" s="64"/>
      <c r="AK220" s="64"/>
      <c r="AL220" s="64"/>
      <c r="AM220" s="64"/>
      <c r="AN220" s="64"/>
    </row>
    <row r="221" spans="1:40" x14ac:dyDescent="0.25">
      <c r="A221" s="43"/>
      <c r="B221" s="10" t="s">
        <v>60</v>
      </c>
      <c r="C221" s="10">
        <v>3869.5</v>
      </c>
      <c r="D221" s="10">
        <v>2879.1999568220899</v>
      </c>
      <c r="E221" s="43">
        <f>IF(B220=B221,0,MAX(E$4:E220)+1)</f>
        <v>0</v>
      </c>
      <c r="F221" s="43">
        <f t="shared" si="47"/>
        <v>1</v>
      </c>
      <c r="G221" s="43" t="str">
        <f t="shared" si="40"/>
        <v/>
      </c>
      <c r="H221" s="43">
        <f t="shared" si="41"/>
        <v>1</v>
      </c>
      <c r="I221" s="64"/>
      <c r="J221" s="64"/>
      <c r="K221" s="64"/>
      <c r="L221" s="64"/>
      <c r="M221" s="64"/>
      <c r="N221" s="44"/>
      <c r="O221" s="44">
        <f t="shared" si="39"/>
        <v>217</v>
      </c>
      <c r="P221" s="68">
        <f t="shared" si="48"/>
        <v>221</v>
      </c>
      <c r="Q221" s="68">
        <f t="shared" si="48"/>
        <v>953</v>
      </c>
      <c r="R221" s="68">
        <f t="shared" si="48"/>
        <v>1685</v>
      </c>
      <c r="S221" s="68">
        <f t="shared" si="48"/>
        <v>2417</v>
      </c>
      <c r="T221" s="68">
        <f t="shared" si="48"/>
        <v>3149</v>
      </c>
      <c r="U221" s="44"/>
      <c r="V221" s="79">
        <f>IF(ISNUMBER(O221),C221,"")</f>
        <v>3869.5</v>
      </c>
      <c r="W221" s="4">
        <f t="shared" si="42"/>
        <v>2879.1999568220899</v>
      </c>
      <c r="X221" s="2">
        <f t="shared" si="43"/>
        <v>37.287105481635301</v>
      </c>
      <c r="Y221" s="2">
        <f t="shared" si="44"/>
        <v>37.2388886629452</v>
      </c>
      <c r="Z221" s="2">
        <f t="shared" si="45"/>
        <v>38.473128774341902</v>
      </c>
      <c r="AA221" s="2">
        <f t="shared" si="46"/>
        <v>38.1656314810281</v>
      </c>
      <c r="AB221" s="64"/>
      <c r="AC221" s="54">
        <f>IF(ISNUMBER(O221),C221/M$15-M$11,"")</f>
        <v>0.60095356608810491</v>
      </c>
      <c r="AD221" s="85">
        <v>45509</v>
      </c>
      <c r="AE221" s="86"/>
      <c r="AF221" s="64"/>
      <c r="AG221" s="64"/>
      <c r="AH221" s="64"/>
      <c r="AI221" s="64"/>
      <c r="AJ221" s="64"/>
      <c r="AK221" s="64"/>
      <c r="AL221" s="64"/>
      <c r="AM221" s="64"/>
      <c r="AN221" s="64"/>
    </row>
    <row r="222" spans="1:40" x14ac:dyDescent="0.25">
      <c r="A222" s="43"/>
      <c r="B222" s="10" t="s">
        <v>60</v>
      </c>
      <c r="C222" s="10">
        <v>3870.5</v>
      </c>
      <c r="D222" s="10">
        <v>2809.5044665697401</v>
      </c>
      <c r="E222" s="43">
        <f>IF(B221=B222,0,MAX(E$4:E221)+1)</f>
        <v>0</v>
      </c>
      <c r="F222" s="43">
        <f t="shared" si="47"/>
        <v>1</v>
      </c>
      <c r="G222" s="43" t="str">
        <f t="shared" si="40"/>
        <v/>
      </c>
      <c r="H222" s="43">
        <f t="shared" si="41"/>
        <v>1</v>
      </c>
      <c r="I222" s="64"/>
      <c r="J222" s="64"/>
      <c r="K222" s="64"/>
      <c r="L222" s="64"/>
      <c r="M222" s="64"/>
      <c r="N222" s="44"/>
      <c r="O222" s="44">
        <f t="shared" si="39"/>
        <v>218</v>
      </c>
      <c r="P222" s="68">
        <f t="shared" si="48"/>
        <v>222</v>
      </c>
      <c r="Q222" s="68">
        <f t="shared" si="48"/>
        <v>954</v>
      </c>
      <c r="R222" s="68">
        <f t="shared" si="48"/>
        <v>1686</v>
      </c>
      <c r="S222" s="68">
        <f t="shared" si="48"/>
        <v>2418</v>
      </c>
      <c r="T222" s="68">
        <f t="shared" si="48"/>
        <v>3150</v>
      </c>
      <c r="U222" s="44"/>
      <c r="V222" s="79">
        <f>IF(ISNUMBER(O222),C222,"")</f>
        <v>3870.5</v>
      </c>
      <c r="W222" s="4">
        <f t="shared" si="42"/>
        <v>2809.5044665697401</v>
      </c>
      <c r="X222" s="2">
        <f t="shared" si="43"/>
        <v>37.408304417627399</v>
      </c>
      <c r="Y222" s="2">
        <f t="shared" si="44"/>
        <v>37.320511264641297</v>
      </c>
      <c r="Z222" s="2">
        <f t="shared" si="45"/>
        <v>38.365789760566003</v>
      </c>
      <c r="AA222" s="2">
        <f t="shared" si="46"/>
        <v>38.3755626272849</v>
      </c>
      <c r="AB222" s="64"/>
      <c r="AC222" s="54">
        <f>IF(ISNUMBER(O222),C222/M$15-M$11,"")</f>
        <v>0.60369141687523609</v>
      </c>
      <c r="AD222" s="85">
        <v>45510</v>
      </c>
      <c r="AE222" s="86"/>
      <c r="AF222" s="64"/>
      <c r="AG222" s="64"/>
      <c r="AH222" s="64"/>
      <c r="AI222" s="64"/>
      <c r="AJ222" s="64"/>
      <c r="AK222" s="64"/>
      <c r="AL222" s="64"/>
      <c r="AM222" s="64"/>
      <c r="AN222" s="64"/>
    </row>
    <row r="223" spans="1:40" x14ac:dyDescent="0.25">
      <c r="A223" s="43"/>
      <c r="B223" s="10" t="s">
        <v>60</v>
      </c>
      <c r="C223" s="10">
        <v>3871.5</v>
      </c>
      <c r="D223" s="10">
        <v>2659.45381650237</v>
      </c>
      <c r="E223" s="43">
        <f>IF(B222=B223,0,MAX(E$4:E222)+1)</f>
        <v>0</v>
      </c>
      <c r="F223" s="43">
        <f t="shared" si="47"/>
        <v>1</v>
      </c>
      <c r="G223" s="43" t="str">
        <f t="shared" si="40"/>
        <v/>
      </c>
      <c r="H223" s="43">
        <f t="shared" si="41"/>
        <v>1</v>
      </c>
      <c r="I223" s="64"/>
      <c r="J223" s="64"/>
      <c r="K223" s="64"/>
      <c r="L223" s="64"/>
      <c r="M223" s="64"/>
      <c r="N223" s="44"/>
      <c r="O223" s="44">
        <f t="shared" si="39"/>
        <v>219</v>
      </c>
      <c r="P223" s="68">
        <f t="shared" si="48"/>
        <v>223</v>
      </c>
      <c r="Q223" s="68">
        <f t="shared" si="48"/>
        <v>955</v>
      </c>
      <c r="R223" s="68">
        <f t="shared" si="48"/>
        <v>1687</v>
      </c>
      <c r="S223" s="68">
        <f t="shared" si="48"/>
        <v>2419</v>
      </c>
      <c r="T223" s="68">
        <f t="shared" si="48"/>
        <v>3151</v>
      </c>
      <c r="U223" s="44"/>
      <c r="V223" s="79">
        <f>IF(ISNUMBER(O223),C223,"")</f>
        <v>3871.5</v>
      </c>
      <c r="W223" s="4">
        <f t="shared" si="42"/>
        <v>2659.45381650237</v>
      </c>
      <c r="X223" s="2">
        <f t="shared" si="43"/>
        <v>37.366301432850697</v>
      </c>
      <c r="Y223" s="2">
        <f t="shared" si="44"/>
        <v>37.1538566002097</v>
      </c>
      <c r="Z223" s="2">
        <f t="shared" si="45"/>
        <v>38.406396030385601</v>
      </c>
      <c r="AA223" s="2">
        <f t="shared" si="46"/>
        <v>38.564285266253002</v>
      </c>
      <c r="AB223" s="64"/>
      <c r="AC223" s="54">
        <f>IF(ISNUMBER(O223),C223/M$15-M$11,"")</f>
        <v>0.60642926766236904</v>
      </c>
      <c r="AD223" s="85">
        <v>45511</v>
      </c>
      <c r="AE223" s="86"/>
      <c r="AF223" s="64"/>
      <c r="AG223" s="64"/>
      <c r="AH223" s="64"/>
      <c r="AI223" s="64"/>
      <c r="AJ223" s="64"/>
      <c r="AK223" s="64"/>
      <c r="AL223" s="64"/>
      <c r="AM223" s="64"/>
      <c r="AN223" s="64"/>
    </row>
    <row r="224" spans="1:40" x14ac:dyDescent="0.25">
      <c r="A224" s="43"/>
      <c r="B224" s="10" t="s">
        <v>60</v>
      </c>
      <c r="C224" s="10">
        <v>3872.5</v>
      </c>
      <c r="D224" s="10">
        <v>2377.0699039053102</v>
      </c>
      <c r="E224" s="43">
        <f>IF(B223=B224,0,MAX(E$4:E223)+1)</f>
        <v>0</v>
      </c>
      <c r="F224" s="43">
        <f t="shared" si="47"/>
        <v>1</v>
      </c>
      <c r="G224" s="43" t="str">
        <f t="shared" si="40"/>
        <v/>
      </c>
      <c r="H224" s="43">
        <f t="shared" si="41"/>
        <v>1</v>
      </c>
      <c r="I224" s="64"/>
      <c r="J224" s="64"/>
      <c r="K224" s="64"/>
      <c r="L224" s="64"/>
      <c r="M224" s="64"/>
      <c r="N224" s="44"/>
      <c r="O224" s="44">
        <f t="shared" si="39"/>
        <v>220</v>
      </c>
      <c r="P224" s="68">
        <f t="shared" si="48"/>
        <v>224</v>
      </c>
      <c r="Q224" s="68">
        <f t="shared" si="48"/>
        <v>956</v>
      </c>
      <c r="R224" s="68">
        <f t="shared" si="48"/>
        <v>1688</v>
      </c>
      <c r="S224" s="68">
        <f t="shared" si="48"/>
        <v>2420</v>
      </c>
      <c r="T224" s="68">
        <f t="shared" si="48"/>
        <v>3152</v>
      </c>
      <c r="U224" s="44"/>
      <c r="V224" s="79">
        <f>IF(ISNUMBER(O224),C224,"")</f>
        <v>3872.5</v>
      </c>
      <c r="W224" s="4">
        <f t="shared" si="42"/>
        <v>2377.0699039053102</v>
      </c>
      <c r="X224" s="2">
        <f t="shared" si="43"/>
        <v>37.463073649623198</v>
      </c>
      <c r="Y224" s="2">
        <f t="shared" si="44"/>
        <v>37.099055845082802</v>
      </c>
      <c r="Z224" s="2">
        <f t="shared" si="45"/>
        <v>38.336250402031098</v>
      </c>
      <c r="AA224" s="2">
        <f t="shared" si="46"/>
        <v>38.375644653265503</v>
      </c>
      <c r="AB224" s="64"/>
      <c r="AC224" s="54">
        <f>IF(ISNUMBER(O224),C224/M$15-M$11,"")</f>
        <v>0.60916711844950022</v>
      </c>
      <c r="AD224" s="85">
        <v>45512</v>
      </c>
      <c r="AE224" s="86"/>
      <c r="AF224" s="64"/>
      <c r="AG224" s="64"/>
      <c r="AH224" s="64"/>
      <c r="AI224" s="64"/>
      <c r="AJ224" s="64"/>
      <c r="AK224" s="64"/>
      <c r="AL224" s="64"/>
      <c r="AM224" s="64"/>
      <c r="AN224" s="64"/>
    </row>
    <row r="225" spans="1:40" x14ac:dyDescent="0.25">
      <c r="A225" s="43"/>
      <c r="B225" s="10" t="s">
        <v>60</v>
      </c>
      <c r="C225" s="10">
        <v>3873.5</v>
      </c>
      <c r="D225" s="10">
        <v>2832.9863732091999</v>
      </c>
      <c r="E225" s="43">
        <f>IF(B224=B225,0,MAX(E$4:E224)+1)</f>
        <v>0</v>
      </c>
      <c r="F225" s="43">
        <f t="shared" si="47"/>
        <v>1</v>
      </c>
      <c r="G225" s="43" t="str">
        <f t="shared" si="40"/>
        <v/>
      </c>
      <c r="H225" s="43">
        <f t="shared" si="41"/>
        <v>1</v>
      </c>
      <c r="I225" s="64"/>
      <c r="J225" s="64"/>
      <c r="K225" s="64"/>
      <c r="L225" s="64"/>
      <c r="M225" s="64"/>
      <c r="N225" s="44"/>
      <c r="O225" s="44">
        <f t="shared" si="39"/>
        <v>221</v>
      </c>
      <c r="P225" s="68">
        <f t="shared" si="48"/>
        <v>225</v>
      </c>
      <c r="Q225" s="68">
        <f t="shared" si="48"/>
        <v>957</v>
      </c>
      <c r="R225" s="68">
        <f t="shared" si="48"/>
        <v>1689</v>
      </c>
      <c r="S225" s="68">
        <f t="shared" si="48"/>
        <v>2421</v>
      </c>
      <c r="T225" s="68">
        <f t="shared" si="48"/>
        <v>3153</v>
      </c>
      <c r="U225" s="44"/>
      <c r="V225" s="79">
        <f>IF(ISNUMBER(O225),C225,"")</f>
        <v>3873.5</v>
      </c>
      <c r="W225" s="4">
        <f t="shared" si="42"/>
        <v>2832.9863732091999</v>
      </c>
      <c r="X225" s="2">
        <f t="shared" si="43"/>
        <v>37.323645807612202</v>
      </c>
      <c r="Y225" s="2">
        <f t="shared" si="44"/>
        <v>37.357021504584203</v>
      </c>
      <c r="Z225" s="2">
        <f t="shared" si="45"/>
        <v>38.488273432108102</v>
      </c>
      <c r="AA225" s="2">
        <f t="shared" si="46"/>
        <v>38.362739079843401</v>
      </c>
      <c r="AB225" s="64"/>
      <c r="AC225" s="54">
        <f>IF(ISNUMBER(O225),C225/M$15-M$11,"")</f>
        <v>0.61190496923663318</v>
      </c>
      <c r="AD225" s="85">
        <v>45513</v>
      </c>
      <c r="AE225" s="86"/>
      <c r="AF225" s="64"/>
      <c r="AG225" s="64"/>
      <c r="AH225" s="64"/>
      <c r="AI225" s="64"/>
      <c r="AJ225" s="64"/>
      <c r="AK225" s="64"/>
      <c r="AL225" s="64"/>
      <c r="AM225" s="64"/>
      <c r="AN225" s="64"/>
    </row>
    <row r="226" spans="1:40" x14ac:dyDescent="0.25">
      <c r="A226" s="43"/>
      <c r="B226" s="10" t="s">
        <v>60</v>
      </c>
      <c r="C226" s="10">
        <v>3874.5</v>
      </c>
      <c r="D226" s="10">
        <v>3028.9999895010201</v>
      </c>
      <c r="E226" s="43">
        <f>IF(B225=B226,0,MAX(E$4:E225)+1)</f>
        <v>0</v>
      </c>
      <c r="F226" s="43">
        <f t="shared" si="47"/>
        <v>1</v>
      </c>
      <c r="G226" s="43" t="str">
        <f t="shared" si="40"/>
        <v/>
      </c>
      <c r="H226" s="43">
        <f t="shared" si="41"/>
        <v>1</v>
      </c>
      <c r="I226" s="64"/>
      <c r="J226" s="64"/>
      <c r="K226" s="64"/>
      <c r="L226" s="64"/>
      <c r="M226" s="64"/>
      <c r="N226" s="44"/>
      <c r="O226" s="44">
        <f t="shared" si="39"/>
        <v>222</v>
      </c>
      <c r="P226" s="68">
        <f t="shared" si="48"/>
        <v>226</v>
      </c>
      <c r="Q226" s="68">
        <f t="shared" si="48"/>
        <v>958</v>
      </c>
      <c r="R226" s="68">
        <f t="shared" si="48"/>
        <v>1690</v>
      </c>
      <c r="S226" s="68">
        <f t="shared" si="48"/>
        <v>2422</v>
      </c>
      <c r="T226" s="68">
        <f t="shared" si="48"/>
        <v>3154</v>
      </c>
      <c r="U226" s="44"/>
      <c r="V226" s="79">
        <f>IF(ISNUMBER(O226),C226,"")</f>
        <v>3874.5</v>
      </c>
      <c r="W226" s="4">
        <f t="shared" si="42"/>
        <v>3028.9999895010201</v>
      </c>
      <c r="X226" s="2">
        <f t="shared" si="43"/>
        <v>37.118027467544103</v>
      </c>
      <c r="Y226" s="2">
        <f t="shared" si="44"/>
        <v>37.2746449842356</v>
      </c>
      <c r="Z226" s="2">
        <f t="shared" si="45"/>
        <v>38.356035336313397</v>
      </c>
      <c r="AA226" s="2">
        <f t="shared" si="46"/>
        <v>38.379900598708197</v>
      </c>
      <c r="AB226" s="64"/>
      <c r="AC226" s="54">
        <f>IF(ISNUMBER(O226),C226/M$15-M$11,"")</f>
        <v>0.61464282002376436</v>
      </c>
      <c r="AD226" s="85">
        <v>45514</v>
      </c>
      <c r="AE226" s="86"/>
      <c r="AF226" s="64"/>
      <c r="AG226" s="64"/>
      <c r="AH226" s="64"/>
      <c r="AI226" s="64"/>
      <c r="AJ226" s="64"/>
      <c r="AK226" s="64"/>
      <c r="AL226" s="64"/>
      <c r="AM226" s="64"/>
      <c r="AN226" s="64"/>
    </row>
    <row r="227" spans="1:40" x14ac:dyDescent="0.25">
      <c r="A227" s="43"/>
      <c r="B227" s="10" t="s">
        <v>60</v>
      </c>
      <c r="C227" s="10">
        <v>3875.5</v>
      </c>
      <c r="D227" s="10">
        <v>2620.45374208469</v>
      </c>
      <c r="E227" s="43">
        <f>IF(B226=B227,0,MAX(E$4:E226)+1)</f>
        <v>0</v>
      </c>
      <c r="F227" s="43">
        <f t="shared" si="47"/>
        <v>1</v>
      </c>
      <c r="G227" s="43" t="str">
        <f t="shared" si="40"/>
        <v/>
      </c>
      <c r="H227" s="43">
        <f t="shared" si="41"/>
        <v>1</v>
      </c>
      <c r="I227" s="64"/>
      <c r="J227" s="64"/>
      <c r="K227" s="64"/>
      <c r="L227" s="64"/>
      <c r="M227" s="64"/>
      <c r="N227" s="44"/>
      <c r="O227" s="44">
        <f t="shared" si="39"/>
        <v>223</v>
      </c>
      <c r="P227" s="68">
        <f t="shared" si="48"/>
        <v>227</v>
      </c>
      <c r="Q227" s="68">
        <f t="shared" si="48"/>
        <v>959</v>
      </c>
      <c r="R227" s="68">
        <f t="shared" si="48"/>
        <v>1691</v>
      </c>
      <c r="S227" s="68">
        <f t="shared" si="48"/>
        <v>2423</v>
      </c>
      <c r="T227" s="68">
        <f t="shared" si="48"/>
        <v>3155</v>
      </c>
      <c r="U227" s="44"/>
      <c r="V227" s="79">
        <f>IF(ISNUMBER(O227),C227,"")</f>
        <v>3875.5</v>
      </c>
      <c r="W227" s="4">
        <f t="shared" si="42"/>
        <v>2620.45374208469</v>
      </c>
      <c r="X227" s="2">
        <f t="shared" si="43"/>
        <v>37.1786915986198</v>
      </c>
      <c r="Y227" s="2">
        <f t="shared" si="44"/>
        <v>37.356717116988598</v>
      </c>
      <c r="Z227" s="2">
        <f t="shared" si="45"/>
        <v>38.4626037766797</v>
      </c>
      <c r="AA227" s="2">
        <f t="shared" si="46"/>
        <v>38.246221127503397</v>
      </c>
      <c r="AB227" s="64"/>
      <c r="AC227" s="54">
        <f>IF(ISNUMBER(O227),C227/M$15-M$11,"")</f>
        <v>0.61738067081089731</v>
      </c>
      <c r="AD227" s="85">
        <v>45515</v>
      </c>
      <c r="AE227" s="86"/>
      <c r="AF227" s="64"/>
      <c r="AG227" s="64"/>
      <c r="AH227" s="64"/>
      <c r="AI227" s="64"/>
      <c r="AJ227" s="64"/>
      <c r="AK227" s="64"/>
      <c r="AL227" s="64"/>
      <c r="AM227" s="64"/>
      <c r="AN227" s="64"/>
    </row>
    <row r="228" spans="1:40" x14ac:dyDescent="0.25">
      <c r="A228" s="43"/>
      <c r="B228" s="10" t="s">
        <v>60</v>
      </c>
      <c r="C228" s="10">
        <v>3876.5</v>
      </c>
      <c r="D228" s="10">
        <v>2830.5670624754998</v>
      </c>
      <c r="E228" s="43">
        <f>IF(B227=B228,0,MAX(E$4:E227)+1)</f>
        <v>0</v>
      </c>
      <c r="F228" s="43">
        <f t="shared" si="47"/>
        <v>1</v>
      </c>
      <c r="G228" s="43" t="str">
        <f t="shared" si="40"/>
        <v/>
      </c>
      <c r="H228" s="43">
        <f t="shared" si="41"/>
        <v>1</v>
      </c>
      <c r="I228" s="64"/>
      <c r="J228" s="64"/>
      <c r="K228" s="64"/>
      <c r="L228" s="64"/>
      <c r="M228" s="64"/>
      <c r="N228" s="44"/>
      <c r="O228" s="44">
        <f t="shared" si="39"/>
        <v>224</v>
      </c>
      <c r="P228" s="68">
        <f t="shared" si="48"/>
        <v>228</v>
      </c>
      <c r="Q228" s="68">
        <f t="shared" si="48"/>
        <v>960</v>
      </c>
      <c r="R228" s="68">
        <f t="shared" si="48"/>
        <v>1692</v>
      </c>
      <c r="S228" s="68">
        <f t="shared" si="48"/>
        <v>2424</v>
      </c>
      <c r="T228" s="68">
        <f t="shared" si="48"/>
        <v>3156</v>
      </c>
      <c r="U228" s="44"/>
      <c r="V228" s="79">
        <f>IF(ISNUMBER(O228),C228,"")</f>
        <v>3876.5</v>
      </c>
      <c r="W228" s="4">
        <f t="shared" si="42"/>
        <v>2830.5670624754998</v>
      </c>
      <c r="X228" s="2">
        <f t="shared" si="43"/>
        <v>37.172233352821898</v>
      </c>
      <c r="Y228" s="2">
        <f t="shared" si="44"/>
        <v>37.292824382377297</v>
      </c>
      <c r="Z228" s="2">
        <f t="shared" si="45"/>
        <v>38.400317911284198</v>
      </c>
      <c r="AA228" s="2">
        <f t="shared" si="46"/>
        <v>38.4015057797967</v>
      </c>
      <c r="AB228" s="64"/>
      <c r="AC228" s="54">
        <f>IF(ISNUMBER(O228),C228/M$15-M$11,"")</f>
        <v>0.62011852159802849</v>
      </c>
      <c r="AD228" s="85">
        <v>45516</v>
      </c>
      <c r="AE228" s="86"/>
      <c r="AF228" s="64"/>
      <c r="AG228" s="64"/>
      <c r="AH228" s="64"/>
      <c r="AI228" s="64"/>
      <c r="AJ228" s="64"/>
      <c r="AK228" s="64"/>
      <c r="AL228" s="64"/>
      <c r="AM228" s="64"/>
      <c r="AN228" s="64"/>
    </row>
    <row r="229" spans="1:40" x14ac:dyDescent="0.25">
      <c r="A229" s="43"/>
      <c r="B229" s="10" t="s">
        <v>60</v>
      </c>
      <c r="C229" s="10">
        <v>3877.5</v>
      </c>
      <c r="D229" s="10">
        <v>3084.39277441801</v>
      </c>
      <c r="E229" s="43">
        <f>IF(B228=B229,0,MAX(E$4:E228)+1)</f>
        <v>0</v>
      </c>
      <c r="F229" s="43">
        <f t="shared" si="47"/>
        <v>1</v>
      </c>
      <c r="G229" s="43" t="str">
        <f t="shared" si="40"/>
        <v/>
      </c>
      <c r="H229" s="43">
        <f t="shared" si="41"/>
        <v>1</v>
      </c>
      <c r="I229" s="64"/>
      <c r="J229" s="64"/>
      <c r="K229" s="64"/>
      <c r="L229" s="64"/>
      <c r="M229" s="64"/>
      <c r="N229" s="44"/>
      <c r="O229" s="44">
        <f t="shared" si="39"/>
        <v>225</v>
      </c>
      <c r="P229" s="68">
        <f t="shared" si="48"/>
        <v>229</v>
      </c>
      <c r="Q229" s="68">
        <f t="shared" si="48"/>
        <v>961</v>
      </c>
      <c r="R229" s="68">
        <f t="shared" si="48"/>
        <v>1693</v>
      </c>
      <c r="S229" s="68">
        <f t="shared" si="48"/>
        <v>2425</v>
      </c>
      <c r="T229" s="68">
        <f t="shared" si="48"/>
        <v>3157</v>
      </c>
      <c r="U229" s="44"/>
      <c r="V229" s="79">
        <f>IF(ISNUMBER(O229),C229,"")</f>
        <v>3877.5</v>
      </c>
      <c r="W229" s="4">
        <f t="shared" si="42"/>
        <v>3084.39277441801</v>
      </c>
      <c r="X229" s="2">
        <f t="shared" si="43"/>
        <v>37.272122347716603</v>
      </c>
      <c r="Y229" s="2">
        <f t="shared" si="44"/>
        <v>37.451554825022399</v>
      </c>
      <c r="Z229" s="2">
        <f t="shared" si="45"/>
        <v>38.344334997858297</v>
      </c>
      <c r="AA229" s="2">
        <f t="shared" si="46"/>
        <v>38.3499419625999</v>
      </c>
      <c r="AB229" s="64"/>
      <c r="AC229" s="54">
        <f>IF(ISNUMBER(O229),C229/M$15-M$11,"")</f>
        <v>0.62285637238516145</v>
      </c>
      <c r="AD229" s="85">
        <v>45517</v>
      </c>
      <c r="AE229" s="86"/>
      <c r="AF229" s="64"/>
      <c r="AG229" s="64"/>
      <c r="AH229" s="64"/>
      <c r="AI229" s="64"/>
      <c r="AJ229" s="64"/>
      <c r="AK229" s="64"/>
      <c r="AL229" s="64"/>
      <c r="AM229" s="64"/>
      <c r="AN229" s="64"/>
    </row>
    <row r="230" spans="1:40" x14ac:dyDescent="0.25">
      <c r="A230" s="43"/>
      <c r="B230" s="10" t="s">
        <v>60</v>
      </c>
      <c r="C230" s="10">
        <v>3878.5</v>
      </c>
      <c r="D230" s="10">
        <v>2690.0911606889299</v>
      </c>
      <c r="E230" s="43">
        <f>IF(B229=B230,0,MAX(E$4:E229)+1)</f>
        <v>0</v>
      </c>
      <c r="F230" s="43">
        <f t="shared" si="47"/>
        <v>1</v>
      </c>
      <c r="G230" s="43" t="str">
        <f t="shared" si="40"/>
        <v/>
      </c>
      <c r="H230" s="43">
        <f t="shared" si="41"/>
        <v>1</v>
      </c>
      <c r="I230" s="64"/>
      <c r="J230" s="64"/>
      <c r="K230" s="64"/>
      <c r="L230" s="64"/>
      <c r="M230" s="64"/>
      <c r="N230" s="44"/>
      <c r="O230" s="44">
        <f t="shared" si="39"/>
        <v>226</v>
      </c>
      <c r="P230" s="68">
        <f t="shared" si="48"/>
        <v>230</v>
      </c>
      <c r="Q230" s="68">
        <f t="shared" si="48"/>
        <v>962</v>
      </c>
      <c r="R230" s="68">
        <f t="shared" si="48"/>
        <v>1694</v>
      </c>
      <c r="S230" s="68">
        <f t="shared" si="48"/>
        <v>2426</v>
      </c>
      <c r="T230" s="68">
        <f t="shared" si="48"/>
        <v>3158</v>
      </c>
      <c r="U230" s="44"/>
      <c r="V230" s="79">
        <f>IF(ISNUMBER(O230),C230,"")</f>
        <v>3878.5</v>
      </c>
      <c r="W230" s="4">
        <f t="shared" si="42"/>
        <v>2690.0911606889299</v>
      </c>
      <c r="X230" s="2">
        <f t="shared" si="43"/>
        <v>37.289806849875198</v>
      </c>
      <c r="Y230" s="2">
        <f t="shared" si="44"/>
        <v>37.178831771195199</v>
      </c>
      <c r="Z230" s="2">
        <f t="shared" si="45"/>
        <v>38.451028473701797</v>
      </c>
      <c r="AA230" s="2">
        <f t="shared" si="46"/>
        <v>38.226074314949301</v>
      </c>
      <c r="AB230" s="64"/>
      <c r="AC230" s="54">
        <f>IF(ISNUMBER(O230),C230/M$15-M$11,"")</f>
        <v>0.62559422317229263</v>
      </c>
      <c r="AD230" s="85">
        <v>45518</v>
      </c>
      <c r="AE230" s="86"/>
      <c r="AF230" s="64"/>
      <c r="AG230" s="64"/>
      <c r="AH230" s="64"/>
      <c r="AI230" s="64"/>
      <c r="AJ230" s="64"/>
      <c r="AK230" s="64"/>
      <c r="AL230" s="64"/>
      <c r="AM230" s="64"/>
      <c r="AN230" s="64"/>
    </row>
    <row r="231" spans="1:40" x14ac:dyDescent="0.25">
      <c r="A231" s="43"/>
      <c r="B231" s="10" t="s">
        <v>60</v>
      </c>
      <c r="C231" s="10">
        <v>3879.5</v>
      </c>
      <c r="D231" s="10">
        <v>3034.4204145272602</v>
      </c>
      <c r="E231" s="43">
        <f>IF(B230=B231,0,MAX(E$4:E230)+1)</f>
        <v>0</v>
      </c>
      <c r="F231" s="43">
        <f t="shared" si="47"/>
        <v>1</v>
      </c>
      <c r="G231" s="43" t="str">
        <f t="shared" si="40"/>
        <v/>
      </c>
      <c r="H231" s="43">
        <f t="shared" si="41"/>
        <v>1</v>
      </c>
      <c r="I231" s="64"/>
      <c r="J231" s="64"/>
      <c r="K231" s="64"/>
      <c r="L231" s="64"/>
      <c r="M231" s="64"/>
      <c r="N231" s="44"/>
      <c r="O231" s="44">
        <f t="shared" si="39"/>
        <v>227</v>
      </c>
      <c r="P231" s="68">
        <f t="shared" si="48"/>
        <v>231</v>
      </c>
      <c r="Q231" s="68">
        <f t="shared" si="48"/>
        <v>963</v>
      </c>
      <c r="R231" s="68">
        <f t="shared" si="48"/>
        <v>1695</v>
      </c>
      <c r="S231" s="68">
        <f t="shared" si="48"/>
        <v>2427</v>
      </c>
      <c r="T231" s="68">
        <f t="shared" si="48"/>
        <v>3159</v>
      </c>
      <c r="U231" s="44"/>
      <c r="V231" s="79">
        <f>IF(ISNUMBER(O231),C231,"")</f>
        <v>3879.5</v>
      </c>
      <c r="W231" s="4">
        <f t="shared" si="42"/>
        <v>3034.4204145272602</v>
      </c>
      <c r="X231" s="2">
        <f t="shared" si="43"/>
        <v>37.274692508718402</v>
      </c>
      <c r="Y231" s="2">
        <f t="shared" si="44"/>
        <v>37.126407295052999</v>
      </c>
      <c r="Z231" s="2">
        <f t="shared" si="45"/>
        <v>38.238006251157998</v>
      </c>
      <c r="AA231" s="2">
        <f t="shared" si="46"/>
        <v>38.381926275329903</v>
      </c>
      <c r="AB231" s="64"/>
      <c r="AC231" s="54">
        <f>IF(ISNUMBER(O231),C231/M$15-M$11,"")</f>
        <v>0.62833207395942559</v>
      </c>
      <c r="AD231" s="85">
        <v>45519</v>
      </c>
      <c r="AE231" s="86"/>
      <c r="AF231" s="64"/>
      <c r="AG231" s="64"/>
      <c r="AH231" s="64"/>
      <c r="AI231" s="64"/>
      <c r="AJ231" s="64"/>
      <c r="AK231" s="64"/>
      <c r="AL231" s="64"/>
      <c r="AM231" s="64"/>
      <c r="AN231" s="64"/>
    </row>
    <row r="232" spans="1:40" x14ac:dyDescent="0.25">
      <c r="A232" s="43"/>
      <c r="B232" s="10" t="s">
        <v>60</v>
      </c>
      <c r="C232" s="10">
        <v>3880.5</v>
      </c>
      <c r="D232" s="10">
        <v>2868.4095978631199</v>
      </c>
      <c r="E232" s="43">
        <f>IF(B231=B232,0,MAX(E$4:E231)+1)</f>
        <v>0</v>
      </c>
      <c r="F232" s="43">
        <f t="shared" si="47"/>
        <v>1</v>
      </c>
      <c r="G232" s="43" t="str">
        <f t="shared" si="40"/>
        <v/>
      </c>
      <c r="H232" s="43">
        <f t="shared" si="41"/>
        <v>1</v>
      </c>
      <c r="I232" s="64"/>
      <c r="J232" s="64"/>
      <c r="K232" s="64"/>
      <c r="L232" s="64"/>
      <c r="M232" s="64"/>
      <c r="N232" s="44"/>
      <c r="O232" s="44">
        <f t="shared" si="39"/>
        <v>228</v>
      </c>
      <c r="P232" s="68">
        <f t="shared" si="48"/>
        <v>232</v>
      </c>
      <c r="Q232" s="68">
        <f t="shared" si="48"/>
        <v>964</v>
      </c>
      <c r="R232" s="68">
        <f t="shared" si="48"/>
        <v>1696</v>
      </c>
      <c r="S232" s="68">
        <f t="shared" si="48"/>
        <v>2428</v>
      </c>
      <c r="T232" s="68">
        <f t="shared" si="48"/>
        <v>3160</v>
      </c>
      <c r="U232" s="44"/>
      <c r="V232" s="79">
        <f>IF(ISNUMBER(O232),C232,"")</f>
        <v>3880.5</v>
      </c>
      <c r="W232" s="4">
        <f t="shared" si="42"/>
        <v>2868.4095978631199</v>
      </c>
      <c r="X232" s="2">
        <f t="shared" si="43"/>
        <v>37.2747426129011</v>
      </c>
      <c r="Y232" s="2">
        <f t="shared" si="44"/>
        <v>37.299373136849901</v>
      </c>
      <c r="Z232" s="2">
        <f t="shared" si="45"/>
        <v>38.2864708647515</v>
      </c>
      <c r="AA232" s="2">
        <f t="shared" si="46"/>
        <v>38.488227041845199</v>
      </c>
      <c r="AB232" s="64"/>
      <c r="AC232" s="54">
        <f>IF(ISNUMBER(O232),C232/M$15-M$11,"")</f>
        <v>0.63106992474655677</v>
      </c>
      <c r="AD232" s="85">
        <v>45520</v>
      </c>
      <c r="AE232" s="86"/>
      <c r="AF232" s="64"/>
      <c r="AG232" s="64"/>
      <c r="AH232" s="64"/>
      <c r="AI232" s="64"/>
      <c r="AJ232" s="64"/>
      <c r="AK232" s="64"/>
      <c r="AL232" s="64"/>
      <c r="AM232" s="64"/>
      <c r="AN232" s="64"/>
    </row>
    <row r="233" spans="1:40" x14ac:dyDescent="0.25">
      <c r="A233" s="43"/>
      <c r="B233" s="10" t="s">
        <v>60</v>
      </c>
      <c r="C233" s="10">
        <v>3881.5</v>
      </c>
      <c r="D233" s="10">
        <v>2859.9857114667602</v>
      </c>
      <c r="E233" s="43">
        <f>IF(B232=B233,0,MAX(E$4:E232)+1)</f>
        <v>0</v>
      </c>
      <c r="F233" s="43">
        <f t="shared" si="47"/>
        <v>1</v>
      </c>
      <c r="G233" s="43" t="str">
        <f t="shared" si="40"/>
        <v/>
      </c>
      <c r="H233" s="43">
        <f t="shared" si="41"/>
        <v>1</v>
      </c>
      <c r="I233" s="64"/>
      <c r="J233" s="64"/>
      <c r="K233" s="64"/>
      <c r="L233" s="64"/>
      <c r="M233" s="64"/>
      <c r="N233" s="44"/>
      <c r="O233" s="44">
        <f t="shared" si="39"/>
        <v>229</v>
      </c>
      <c r="P233" s="68">
        <f t="shared" si="48"/>
        <v>233</v>
      </c>
      <c r="Q233" s="68">
        <f t="shared" si="48"/>
        <v>965</v>
      </c>
      <c r="R233" s="68">
        <f t="shared" si="48"/>
        <v>1697</v>
      </c>
      <c r="S233" s="68">
        <f t="shared" si="48"/>
        <v>2429</v>
      </c>
      <c r="T233" s="68">
        <f t="shared" si="48"/>
        <v>3161</v>
      </c>
      <c r="U233" s="44"/>
      <c r="V233" s="79">
        <f>IF(ISNUMBER(O233),C233,"")</f>
        <v>3881.5</v>
      </c>
      <c r="W233" s="4">
        <f t="shared" si="42"/>
        <v>2859.9857114667602</v>
      </c>
      <c r="X233" s="2">
        <f t="shared" si="43"/>
        <v>37.379259971340701</v>
      </c>
      <c r="Y233" s="2">
        <f t="shared" si="44"/>
        <v>37.098542905734803</v>
      </c>
      <c r="Z233" s="2">
        <f t="shared" si="45"/>
        <v>38.379059367451198</v>
      </c>
      <c r="AA233" s="2">
        <f t="shared" si="46"/>
        <v>38.337548722530499</v>
      </c>
      <c r="AB233" s="64"/>
      <c r="AC233" s="54">
        <f>IF(ISNUMBER(O233),C233/M$15-M$11,"")</f>
        <v>0.63380777553368972</v>
      </c>
      <c r="AD233" s="85">
        <v>45521</v>
      </c>
      <c r="AE233" s="86"/>
      <c r="AF233" s="64"/>
      <c r="AG233" s="64"/>
      <c r="AH233" s="64"/>
      <c r="AI233" s="64"/>
      <c r="AJ233" s="64"/>
      <c r="AK233" s="64"/>
      <c r="AL233" s="64"/>
      <c r="AM233" s="64"/>
      <c r="AN233" s="64"/>
    </row>
    <row r="234" spans="1:40" x14ac:dyDescent="0.25">
      <c r="A234" s="43"/>
      <c r="B234" s="10" t="s">
        <v>60</v>
      </c>
      <c r="C234" s="10">
        <v>3882.5</v>
      </c>
      <c r="D234" s="10">
        <v>2753.0105584071198</v>
      </c>
      <c r="E234" s="43">
        <f>IF(B233=B234,0,MAX(E$4:E233)+1)</f>
        <v>0</v>
      </c>
      <c r="F234" s="43">
        <f t="shared" si="47"/>
        <v>1</v>
      </c>
      <c r="G234" s="43" t="str">
        <f t="shared" si="40"/>
        <v/>
      </c>
      <c r="H234" s="43">
        <f t="shared" si="41"/>
        <v>1</v>
      </c>
      <c r="I234" s="64"/>
      <c r="J234" s="64"/>
      <c r="K234" s="64"/>
      <c r="L234" s="64"/>
      <c r="M234" s="64"/>
      <c r="N234" s="44"/>
      <c r="O234" s="44">
        <f t="shared" si="39"/>
        <v>230</v>
      </c>
      <c r="P234" s="68">
        <f t="shared" si="48"/>
        <v>234</v>
      </c>
      <c r="Q234" s="68">
        <f t="shared" si="48"/>
        <v>966</v>
      </c>
      <c r="R234" s="68">
        <f t="shared" si="48"/>
        <v>1698</v>
      </c>
      <c r="S234" s="68">
        <f t="shared" si="48"/>
        <v>2430</v>
      </c>
      <c r="T234" s="68">
        <f t="shared" si="48"/>
        <v>3162</v>
      </c>
      <c r="U234" s="44"/>
      <c r="V234" s="79">
        <f>IF(ISNUMBER(O234),C234,"")</f>
        <v>3882.5</v>
      </c>
      <c r="W234" s="4">
        <f t="shared" si="42"/>
        <v>2753.0105584071198</v>
      </c>
      <c r="X234" s="2">
        <f t="shared" si="43"/>
        <v>37.195175675561998</v>
      </c>
      <c r="Y234" s="2">
        <f t="shared" si="44"/>
        <v>37.261845424533099</v>
      </c>
      <c r="Z234" s="2">
        <f t="shared" si="45"/>
        <v>38.475977519002299</v>
      </c>
      <c r="AA234" s="2">
        <f t="shared" si="46"/>
        <v>38.324135274375102</v>
      </c>
      <c r="AB234" s="64"/>
      <c r="AC234" s="54">
        <f>IF(ISNUMBER(O234),C234/M$15-M$11,"")</f>
        <v>0.6365456263208209</v>
      </c>
      <c r="AD234" s="85">
        <v>45522</v>
      </c>
      <c r="AE234" s="86"/>
      <c r="AF234" s="64"/>
      <c r="AG234" s="64"/>
      <c r="AH234" s="64"/>
      <c r="AI234" s="64"/>
      <c r="AJ234" s="64"/>
      <c r="AK234" s="64"/>
      <c r="AL234" s="64"/>
      <c r="AM234" s="64"/>
      <c r="AN234" s="64"/>
    </row>
    <row r="235" spans="1:40" x14ac:dyDescent="0.25">
      <c r="A235" s="43"/>
      <c r="B235" s="10" t="s">
        <v>60</v>
      </c>
      <c r="C235" s="10">
        <v>3883.5</v>
      </c>
      <c r="D235" s="10">
        <v>3187.9576406246301</v>
      </c>
      <c r="E235" s="43">
        <f>IF(B234=B235,0,MAX(E$4:E234)+1)</f>
        <v>0</v>
      </c>
      <c r="F235" s="43">
        <f t="shared" si="47"/>
        <v>1</v>
      </c>
      <c r="G235" s="43" t="str">
        <f t="shared" si="40"/>
        <v/>
      </c>
      <c r="H235" s="43">
        <f t="shared" si="41"/>
        <v>1</v>
      </c>
      <c r="I235" s="64"/>
      <c r="J235" s="64"/>
      <c r="K235" s="64"/>
      <c r="L235" s="64"/>
      <c r="M235" s="64"/>
      <c r="N235" s="44"/>
      <c r="O235" s="44">
        <f t="shared" si="39"/>
        <v>231</v>
      </c>
      <c r="P235" s="68">
        <f t="shared" si="48"/>
        <v>235</v>
      </c>
      <c r="Q235" s="68">
        <f t="shared" si="48"/>
        <v>967</v>
      </c>
      <c r="R235" s="68">
        <f t="shared" si="48"/>
        <v>1699</v>
      </c>
      <c r="S235" s="68">
        <f t="shared" si="48"/>
        <v>2431</v>
      </c>
      <c r="T235" s="68">
        <f t="shared" si="48"/>
        <v>3163</v>
      </c>
      <c r="U235" s="44"/>
      <c r="V235" s="79">
        <f>IF(ISNUMBER(O235),C235,"")</f>
        <v>3883.5</v>
      </c>
      <c r="W235" s="4">
        <f t="shared" si="42"/>
        <v>3187.9576406246301</v>
      </c>
      <c r="X235" s="2">
        <f t="shared" si="43"/>
        <v>37.218680717293402</v>
      </c>
      <c r="Y235" s="2">
        <f t="shared" si="44"/>
        <v>37.355891019303598</v>
      </c>
      <c r="Z235" s="2">
        <f t="shared" si="45"/>
        <v>38.362703347085898</v>
      </c>
      <c r="AA235" s="2">
        <f t="shared" si="46"/>
        <v>38.310544004188003</v>
      </c>
      <c r="AB235" s="64"/>
      <c r="AC235" s="54">
        <f>IF(ISNUMBER(O235),C235/M$15-M$11,"")</f>
        <v>0.63928347710795386</v>
      </c>
      <c r="AD235" s="85">
        <v>45523</v>
      </c>
      <c r="AE235" s="86"/>
      <c r="AF235" s="64"/>
      <c r="AG235" s="64"/>
      <c r="AH235" s="64"/>
      <c r="AI235" s="64"/>
      <c r="AJ235" s="64"/>
      <c r="AK235" s="64"/>
      <c r="AL235" s="64"/>
      <c r="AM235" s="64"/>
      <c r="AN235" s="64"/>
    </row>
    <row r="236" spans="1:40" x14ac:dyDescent="0.25">
      <c r="A236" s="43"/>
      <c r="B236" s="10" t="s">
        <v>60</v>
      </c>
      <c r="C236" s="10">
        <v>3884.5</v>
      </c>
      <c r="D236" s="10">
        <v>3339.7999207324501</v>
      </c>
      <c r="E236" s="43">
        <f>IF(B235=B236,0,MAX(E$4:E235)+1)</f>
        <v>0</v>
      </c>
      <c r="F236" s="43">
        <f t="shared" si="47"/>
        <v>1</v>
      </c>
      <c r="G236" s="43" t="str">
        <f t="shared" si="40"/>
        <v/>
      </c>
      <c r="H236" s="43">
        <f t="shared" si="41"/>
        <v>1</v>
      </c>
      <c r="I236" s="64"/>
      <c r="J236" s="64"/>
      <c r="K236" s="64"/>
      <c r="L236" s="64"/>
      <c r="M236" s="64"/>
      <c r="N236" s="44"/>
      <c r="O236" s="44">
        <f t="shared" si="39"/>
        <v>232</v>
      </c>
      <c r="P236" s="68">
        <f t="shared" si="48"/>
        <v>236</v>
      </c>
      <c r="Q236" s="68">
        <f t="shared" si="48"/>
        <v>968</v>
      </c>
      <c r="R236" s="68">
        <f t="shared" si="48"/>
        <v>1700</v>
      </c>
      <c r="S236" s="68">
        <f t="shared" si="48"/>
        <v>2432</v>
      </c>
      <c r="T236" s="68">
        <f t="shared" si="48"/>
        <v>3164</v>
      </c>
      <c r="U236" s="44"/>
      <c r="V236" s="79">
        <f>IF(ISNUMBER(O236),C236,"")</f>
        <v>3884.5</v>
      </c>
      <c r="W236" s="4">
        <f t="shared" si="42"/>
        <v>3339.7999207324501</v>
      </c>
      <c r="X236" s="2">
        <f t="shared" si="43"/>
        <v>37.402729543239097</v>
      </c>
      <c r="Y236" s="2">
        <f t="shared" si="44"/>
        <v>37.106220825363998</v>
      </c>
      <c r="Z236" s="2">
        <f t="shared" si="45"/>
        <v>38.371646518023198</v>
      </c>
      <c r="AA236" s="2">
        <f t="shared" si="46"/>
        <v>38.2375548426702</v>
      </c>
      <c r="AB236" s="64"/>
      <c r="AC236" s="54">
        <f>IF(ISNUMBER(O236),C236/M$15-M$11,"")</f>
        <v>0.64202132789508504</v>
      </c>
      <c r="AD236" s="85">
        <v>45524</v>
      </c>
      <c r="AE236" s="86"/>
      <c r="AF236" s="64"/>
      <c r="AG236" s="64"/>
      <c r="AH236" s="64"/>
      <c r="AI236" s="64"/>
      <c r="AJ236" s="64"/>
      <c r="AK236" s="64"/>
      <c r="AL236" s="64"/>
      <c r="AM236" s="64"/>
      <c r="AN236" s="64"/>
    </row>
    <row r="237" spans="1:40" x14ac:dyDescent="0.25">
      <c r="A237" s="43"/>
      <c r="B237" s="10" t="s">
        <v>60</v>
      </c>
      <c r="C237" s="10">
        <v>3885.5</v>
      </c>
      <c r="D237" s="10">
        <v>2961.9608428614101</v>
      </c>
      <c r="E237" s="43">
        <f>IF(B236=B237,0,MAX(E$4:E236)+1)</f>
        <v>0</v>
      </c>
      <c r="F237" s="43">
        <f t="shared" si="47"/>
        <v>1</v>
      </c>
      <c r="G237" s="43" t="str">
        <f t="shared" si="40"/>
        <v/>
      </c>
      <c r="H237" s="43">
        <f t="shared" si="41"/>
        <v>1</v>
      </c>
      <c r="I237" s="64"/>
      <c r="J237" s="64"/>
      <c r="K237" s="64"/>
      <c r="L237" s="64"/>
      <c r="M237" s="64"/>
      <c r="N237" s="44"/>
      <c r="O237" s="44">
        <f t="shared" si="39"/>
        <v>233</v>
      </c>
      <c r="P237" s="68">
        <f t="shared" si="48"/>
        <v>237</v>
      </c>
      <c r="Q237" s="68">
        <f t="shared" si="48"/>
        <v>969</v>
      </c>
      <c r="R237" s="68">
        <f t="shared" si="48"/>
        <v>1701</v>
      </c>
      <c r="S237" s="68">
        <f t="shared" si="48"/>
        <v>2433</v>
      </c>
      <c r="T237" s="68">
        <f t="shared" si="48"/>
        <v>3165</v>
      </c>
      <c r="U237" s="44"/>
      <c r="V237" s="79">
        <f>IF(ISNUMBER(O237),C237,"")</f>
        <v>3885.5</v>
      </c>
      <c r="W237" s="4">
        <f t="shared" si="42"/>
        <v>2961.9608428614101</v>
      </c>
      <c r="X237" s="2">
        <f t="shared" si="43"/>
        <v>37.363952045509002</v>
      </c>
      <c r="Y237" s="2">
        <f t="shared" si="44"/>
        <v>37.169224644785999</v>
      </c>
      <c r="Z237" s="2">
        <f t="shared" si="45"/>
        <v>38.2520182153511</v>
      </c>
      <c r="AA237" s="2">
        <f t="shared" si="46"/>
        <v>38.2460984489258</v>
      </c>
      <c r="AB237" s="64"/>
      <c r="AC237" s="54">
        <f>IF(ISNUMBER(O237),C237/M$15-M$11,"")</f>
        <v>0.64475917868221799</v>
      </c>
      <c r="AD237" s="85">
        <v>45525</v>
      </c>
      <c r="AE237" s="86"/>
      <c r="AF237" s="64"/>
      <c r="AG237" s="64"/>
      <c r="AH237" s="64"/>
      <c r="AI237" s="64"/>
      <c r="AJ237" s="64"/>
      <c r="AK237" s="64"/>
      <c r="AL237" s="64"/>
      <c r="AM237" s="64"/>
      <c r="AN237" s="64"/>
    </row>
    <row r="238" spans="1:40" x14ac:dyDescent="0.25">
      <c r="A238" s="43"/>
      <c r="B238" s="10" t="s">
        <v>60</v>
      </c>
      <c r="C238" s="10">
        <v>3886.5</v>
      </c>
      <c r="D238" s="10">
        <v>2887.4177782542301</v>
      </c>
      <c r="E238" s="43">
        <f>IF(B237=B238,0,MAX(E$4:E237)+1)</f>
        <v>0</v>
      </c>
      <c r="F238" s="43">
        <f t="shared" si="47"/>
        <v>1</v>
      </c>
      <c r="G238" s="43" t="str">
        <f t="shared" si="40"/>
        <v/>
      </c>
      <c r="H238" s="43">
        <f t="shared" si="41"/>
        <v>1</v>
      </c>
      <c r="I238" s="64"/>
      <c r="J238" s="64"/>
      <c r="K238" s="64"/>
      <c r="L238" s="64"/>
      <c r="M238" s="64"/>
      <c r="N238" s="44"/>
      <c r="O238" s="44">
        <f t="shared" si="39"/>
        <v>234</v>
      </c>
      <c r="P238" s="68">
        <f t="shared" si="48"/>
        <v>238</v>
      </c>
      <c r="Q238" s="68">
        <f t="shared" si="48"/>
        <v>970</v>
      </c>
      <c r="R238" s="68">
        <f t="shared" si="48"/>
        <v>1702</v>
      </c>
      <c r="S238" s="68">
        <f t="shared" si="48"/>
        <v>2434</v>
      </c>
      <c r="T238" s="68">
        <f t="shared" si="48"/>
        <v>3166</v>
      </c>
      <c r="U238" s="44"/>
      <c r="V238" s="79">
        <f>IF(ISNUMBER(O238),C238,"")</f>
        <v>3886.5</v>
      </c>
      <c r="W238" s="4">
        <f t="shared" si="42"/>
        <v>2887.4177782542301</v>
      </c>
      <c r="X238" s="2">
        <f t="shared" si="43"/>
        <v>37.226474164294203</v>
      </c>
      <c r="Y238" s="2">
        <f t="shared" si="44"/>
        <v>37.243220974239698</v>
      </c>
      <c r="Z238" s="2">
        <f t="shared" si="45"/>
        <v>38.354465924426698</v>
      </c>
      <c r="AA238" s="2">
        <f t="shared" si="46"/>
        <v>38.398849923011802</v>
      </c>
      <c r="AB238" s="64"/>
      <c r="AC238" s="54">
        <f>IF(ISNUMBER(O238),C238/M$15-M$11,"")</f>
        <v>0.64749702946934917</v>
      </c>
      <c r="AD238" s="85">
        <v>45526</v>
      </c>
      <c r="AE238" s="86"/>
      <c r="AF238" s="64"/>
      <c r="AG238" s="64"/>
      <c r="AH238" s="64"/>
      <c r="AI238" s="64"/>
      <c r="AJ238" s="64"/>
      <c r="AK238" s="64"/>
      <c r="AL238" s="64"/>
      <c r="AM238" s="64"/>
      <c r="AN238" s="64"/>
    </row>
    <row r="239" spans="1:40" x14ac:dyDescent="0.25">
      <c r="A239" s="43"/>
      <c r="B239" s="10" t="s">
        <v>60</v>
      </c>
      <c r="C239" s="10">
        <v>3887.5</v>
      </c>
      <c r="D239" s="10">
        <v>2927.1323238097698</v>
      </c>
      <c r="E239" s="43">
        <f>IF(B238=B239,0,MAX(E$4:E238)+1)</f>
        <v>0</v>
      </c>
      <c r="F239" s="43">
        <f t="shared" si="47"/>
        <v>1</v>
      </c>
      <c r="G239" s="43" t="str">
        <f t="shared" si="40"/>
        <v/>
      </c>
      <c r="H239" s="43">
        <f t="shared" si="41"/>
        <v>1</v>
      </c>
      <c r="I239" s="64"/>
      <c r="J239" s="64"/>
      <c r="K239" s="64"/>
      <c r="L239" s="64"/>
      <c r="M239" s="64"/>
      <c r="N239" s="44"/>
      <c r="O239" s="44">
        <f t="shared" si="39"/>
        <v>235</v>
      </c>
      <c r="P239" s="68">
        <f t="shared" si="48"/>
        <v>239</v>
      </c>
      <c r="Q239" s="68">
        <f t="shared" si="48"/>
        <v>971</v>
      </c>
      <c r="R239" s="68">
        <f t="shared" si="48"/>
        <v>1703</v>
      </c>
      <c r="S239" s="68">
        <f t="shared" si="48"/>
        <v>2435</v>
      </c>
      <c r="T239" s="68">
        <f t="shared" si="48"/>
        <v>3167</v>
      </c>
      <c r="U239" s="44"/>
      <c r="V239" s="79">
        <f>IF(ISNUMBER(O239),C239,"")</f>
        <v>3887.5</v>
      </c>
      <c r="W239" s="4">
        <f t="shared" si="42"/>
        <v>2927.1323238097698</v>
      </c>
      <c r="X239" s="2">
        <f t="shared" si="43"/>
        <v>37.327040060375097</v>
      </c>
      <c r="Y239" s="2">
        <f t="shared" si="44"/>
        <v>37.3491924273861</v>
      </c>
      <c r="Z239" s="2">
        <f t="shared" si="45"/>
        <v>38.444423751758201</v>
      </c>
      <c r="AA239" s="2">
        <f t="shared" si="46"/>
        <v>38.145945679215998</v>
      </c>
      <c r="AB239" s="64"/>
      <c r="AC239" s="54">
        <f>IF(ISNUMBER(O239),C239/M$15-M$11,"")</f>
        <v>0.65023488025648213</v>
      </c>
      <c r="AD239" s="85">
        <v>45527</v>
      </c>
      <c r="AE239" s="86"/>
      <c r="AF239" s="64"/>
      <c r="AG239" s="64"/>
      <c r="AH239" s="64"/>
      <c r="AI239" s="64"/>
      <c r="AJ239" s="64"/>
      <c r="AK239" s="64"/>
      <c r="AL239" s="64"/>
      <c r="AM239" s="64"/>
      <c r="AN239" s="64"/>
    </row>
    <row r="240" spans="1:40" x14ac:dyDescent="0.25">
      <c r="A240" s="43"/>
      <c r="B240" s="10" t="s">
        <v>60</v>
      </c>
      <c r="C240" s="10">
        <v>3888.5</v>
      </c>
      <c r="D240" s="10">
        <v>3534.84575373801</v>
      </c>
      <c r="E240" s="43">
        <f>IF(B239=B240,0,MAX(E$4:E239)+1)</f>
        <v>0</v>
      </c>
      <c r="F240" s="43">
        <f t="shared" si="47"/>
        <v>1</v>
      </c>
      <c r="G240" s="43" t="str">
        <f t="shared" si="40"/>
        <v/>
      </c>
      <c r="H240" s="43">
        <f t="shared" si="41"/>
        <v>1</v>
      </c>
      <c r="I240" s="64"/>
      <c r="J240" s="64"/>
      <c r="K240" s="64"/>
      <c r="L240" s="64"/>
      <c r="M240" s="64"/>
      <c r="N240" s="44"/>
      <c r="O240" s="44">
        <f t="shared" si="39"/>
        <v>236</v>
      </c>
      <c r="P240" s="68">
        <f t="shared" si="48"/>
        <v>240</v>
      </c>
      <c r="Q240" s="68">
        <f t="shared" si="48"/>
        <v>972</v>
      </c>
      <c r="R240" s="68">
        <f t="shared" si="48"/>
        <v>1704</v>
      </c>
      <c r="S240" s="68">
        <f t="shared" si="48"/>
        <v>2436</v>
      </c>
      <c r="T240" s="68">
        <f t="shared" si="48"/>
        <v>3168</v>
      </c>
      <c r="U240" s="44"/>
      <c r="V240" s="79">
        <f>IF(ISNUMBER(O240),C240,"")</f>
        <v>3888.5</v>
      </c>
      <c r="W240" s="4">
        <f t="shared" si="42"/>
        <v>3534.84575373801</v>
      </c>
      <c r="X240" s="2">
        <f t="shared" si="43"/>
        <v>37.1675093368871</v>
      </c>
      <c r="Y240" s="2">
        <f t="shared" si="44"/>
        <v>37.3731477742433</v>
      </c>
      <c r="Z240" s="2">
        <f t="shared" si="45"/>
        <v>38.475026653669403</v>
      </c>
      <c r="AA240" s="2">
        <f t="shared" si="46"/>
        <v>38.158900469787397</v>
      </c>
      <c r="AB240" s="64"/>
      <c r="AC240" s="54">
        <f>IF(ISNUMBER(O240),C240/M$15-M$11,"")</f>
        <v>0.65297273104361331</v>
      </c>
      <c r="AD240" s="85">
        <v>45528</v>
      </c>
      <c r="AE240" s="86"/>
      <c r="AF240" s="64"/>
      <c r="AG240" s="64"/>
      <c r="AH240" s="64"/>
      <c r="AI240" s="64"/>
      <c r="AJ240" s="64"/>
      <c r="AK240" s="64"/>
      <c r="AL240" s="64"/>
      <c r="AM240" s="64"/>
      <c r="AN240" s="64"/>
    </row>
    <row r="241" spans="1:40" x14ac:dyDescent="0.25">
      <c r="A241" s="43"/>
      <c r="B241" s="10" t="s">
        <v>60</v>
      </c>
      <c r="C241" s="10">
        <v>3889.5</v>
      </c>
      <c r="D241" s="10">
        <v>3218.0171180738798</v>
      </c>
      <c r="E241" s="43">
        <f>IF(B240=B241,0,MAX(E$4:E240)+1)</f>
        <v>0</v>
      </c>
      <c r="F241" s="43">
        <f t="shared" si="47"/>
        <v>1</v>
      </c>
      <c r="G241" s="43" t="str">
        <f t="shared" si="40"/>
        <v/>
      </c>
      <c r="H241" s="43">
        <f t="shared" si="41"/>
        <v>1</v>
      </c>
      <c r="I241" s="64"/>
      <c r="J241" s="64"/>
      <c r="K241" s="64"/>
      <c r="L241" s="64"/>
      <c r="M241" s="64"/>
      <c r="N241" s="44"/>
      <c r="O241" s="44">
        <f t="shared" si="39"/>
        <v>237</v>
      </c>
      <c r="P241" s="68">
        <f t="shared" si="48"/>
        <v>241</v>
      </c>
      <c r="Q241" s="68">
        <f t="shared" si="48"/>
        <v>973</v>
      </c>
      <c r="R241" s="68">
        <f t="shared" si="48"/>
        <v>1705</v>
      </c>
      <c r="S241" s="68">
        <f t="shared" si="48"/>
        <v>2437</v>
      </c>
      <c r="T241" s="68">
        <f t="shared" si="48"/>
        <v>3169</v>
      </c>
      <c r="U241" s="44"/>
      <c r="V241" s="79">
        <f>IF(ISNUMBER(O241),C241,"")</f>
        <v>3889.5</v>
      </c>
      <c r="W241" s="4">
        <f t="shared" si="42"/>
        <v>3218.0171180738798</v>
      </c>
      <c r="X241" s="2">
        <f t="shared" si="43"/>
        <v>37.195829038854697</v>
      </c>
      <c r="Y241" s="2">
        <f t="shared" si="44"/>
        <v>37.329413566035498</v>
      </c>
      <c r="Z241" s="2">
        <f t="shared" si="45"/>
        <v>38.467206596361301</v>
      </c>
      <c r="AA241" s="2">
        <f t="shared" si="46"/>
        <v>38.303817072755699</v>
      </c>
      <c r="AB241" s="64"/>
      <c r="AC241" s="54">
        <f>IF(ISNUMBER(O241),C241/M$15-M$11,"")</f>
        <v>0.65571058183074626</v>
      </c>
      <c r="AD241" s="85">
        <v>45529</v>
      </c>
      <c r="AE241" s="86"/>
      <c r="AF241" s="64"/>
      <c r="AG241" s="64"/>
      <c r="AH241" s="64"/>
      <c r="AI241" s="64"/>
      <c r="AJ241" s="64"/>
      <c r="AK241" s="64"/>
      <c r="AL241" s="64"/>
      <c r="AM241" s="64"/>
      <c r="AN241" s="64"/>
    </row>
    <row r="242" spans="1:40" x14ac:dyDescent="0.25">
      <c r="A242" s="43"/>
      <c r="B242" s="10" t="s">
        <v>60</v>
      </c>
      <c r="C242" s="10">
        <v>3890.5</v>
      </c>
      <c r="D242" s="10">
        <v>2573.3450730985401</v>
      </c>
      <c r="E242" s="43">
        <f>IF(B241=B242,0,MAX(E$4:E241)+1)</f>
        <v>0</v>
      </c>
      <c r="F242" s="43">
        <f t="shared" si="47"/>
        <v>1</v>
      </c>
      <c r="G242" s="43" t="str">
        <f t="shared" si="40"/>
        <v/>
      </c>
      <c r="H242" s="43">
        <f t="shared" si="41"/>
        <v>1</v>
      </c>
      <c r="I242" s="64"/>
      <c r="J242" s="64"/>
      <c r="K242" s="64"/>
      <c r="L242" s="64"/>
      <c r="M242" s="64"/>
      <c r="N242" s="44"/>
      <c r="O242" s="44">
        <f t="shared" si="39"/>
        <v>238</v>
      </c>
      <c r="P242" s="68">
        <f t="shared" si="48"/>
        <v>242</v>
      </c>
      <c r="Q242" s="68">
        <f t="shared" si="48"/>
        <v>974</v>
      </c>
      <c r="R242" s="68">
        <f t="shared" si="48"/>
        <v>1706</v>
      </c>
      <c r="S242" s="68">
        <f t="shared" si="48"/>
        <v>2438</v>
      </c>
      <c r="T242" s="68">
        <f t="shared" si="48"/>
        <v>3170</v>
      </c>
      <c r="U242" s="44"/>
      <c r="V242" s="79">
        <f>IF(ISNUMBER(O242),C242,"")</f>
        <v>3890.5</v>
      </c>
      <c r="W242" s="4">
        <f t="shared" si="42"/>
        <v>2573.3450730985401</v>
      </c>
      <c r="X242" s="2">
        <f t="shared" si="43"/>
        <v>37.379722467510497</v>
      </c>
      <c r="Y242" s="2">
        <f t="shared" si="44"/>
        <v>37.296942987372198</v>
      </c>
      <c r="Z242" s="2">
        <f t="shared" si="45"/>
        <v>38.331776165026497</v>
      </c>
      <c r="AA242" s="2">
        <f t="shared" si="46"/>
        <v>38.359414999005999</v>
      </c>
      <c r="AB242" s="64"/>
      <c r="AC242" s="54">
        <f>IF(ISNUMBER(O242),C242/M$15-M$11,"")</f>
        <v>0.65844843261787744</v>
      </c>
      <c r="AD242" s="85">
        <v>45530</v>
      </c>
      <c r="AE242" s="86"/>
      <c r="AF242" s="64"/>
      <c r="AG242" s="64"/>
      <c r="AH242" s="64"/>
      <c r="AI242" s="64"/>
      <c r="AJ242" s="64"/>
      <c r="AK242" s="64"/>
      <c r="AL242" s="64"/>
      <c r="AM242" s="64"/>
      <c r="AN242" s="64"/>
    </row>
    <row r="243" spans="1:40" x14ac:dyDescent="0.25">
      <c r="A243" s="43"/>
      <c r="B243" s="10" t="s">
        <v>60</v>
      </c>
      <c r="C243" s="10">
        <v>3891.5</v>
      </c>
      <c r="D243" s="10">
        <v>3048.6911194658101</v>
      </c>
      <c r="E243" s="43">
        <f>IF(B242=B243,0,MAX(E$4:E242)+1)</f>
        <v>0</v>
      </c>
      <c r="F243" s="43">
        <f t="shared" si="47"/>
        <v>1</v>
      </c>
      <c r="G243" s="43" t="str">
        <f t="shared" si="40"/>
        <v/>
      </c>
      <c r="H243" s="43">
        <f t="shared" si="41"/>
        <v>1</v>
      </c>
      <c r="I243" s="64"/>
      <c r="J243" s="64"/>
      <c r="K243" s="64"/>
      <c r="L243" s="64"/>
      <c r="M243" s="64"/>
      <c r="N243" s="44"/>
      <c r="O243" s="44">
        <f t="shared" si="39"/>
        <v>239</v>
      </c>
      <c r="P243" s="68">
        <f t="shared" si="48"/>
        <v>243</v>
      </c>
      <c r="Q243" s="68">
        <f t="shared" si="48"/>
        <v>975</v>
      </c>
      <c r="R243" s="68">
        <f t="shared" si="48"/>
        <v>1707</v>
      </c>
      <c r="S243" s="68">
        <f t="shared" si="48"/>
        <v>2439</v>
      </c>
      <c r="T243" s="68">
        <f t="shared" si="48"/>
        <v>3171</v>
      </c>
      <c r="U243" s="44"/>
      <c r="V243" s="79">
        <f>IF(ISNUMBER(O243),C243,"")</f>
        <v>3891.5</v>
      </c>
      <c r="W243" s="4">
        <f t="shared" si="42"/>
        <v>3048.6911194658101</v>
      </c>
      <c r="X243" s="2">
        <f t="shared" si="43"/>
        <v>37.113298374867099</v>
      </c>
      <c r="Y243" s="2">
        <f t="shared" si="44"/>
        <v>37.348267025470903</v>
      </c>
      <c r="Z243" s="2">
        <f t="shared" si="45"/>
        <v>38.437216247819798</v>
      </c>
      <c r="AA243" s="2">
        <f t="shared" si="46"/>
        <v>38.3063979347734</v>
      </c>
      <c r="AB243" s="64"/>
      <c r="AC243" s="54">
        <f>IF(ISNUMBER(O243),C243/M$15-M$11,"")</f>
        <v>0.6611862834050104</v>
      </c>
      <c r="AD243" s="85">
        <v>45531</v>
      </c>
      <c r="AE243" s="86"/>
      <c r="AF243" s="64"/>
      <c r="AG243" s="64"/>
      <c r="AH243" s="64"/>
      <c r="AI243" s="64"/>
      <c r="AJ243" s="64"/>
      <c r="AK243" s="64"/>
      <c r="AL243" s="64"/>
      <c r="AM243" s="64"/>
      <c r="AN243" s="64"/>
    </row>
    <row r="244" spans="1:40" x14ac:dyDescent="0.25">
      <c r="A244" s="43"/>
      <c r="B244" s="10" t="s">
        <v>60</v>
      </c>
      <c r="C244" s="10">
        <v>3892.5</v>
      </c>
      <c r="D244" s="10">
        <v>2215.84953250741</v>
      </c>
      <c r="E244" s="43">
        <f>IF(B243=B244,0,MAX(E$4:E243)+1)</f>
        <v>0</v>
      </c>
      <c r="F244" s="43">
        <f t="shared" si="47"/>
        <v>1</v>
      </c>
      <c r="G244" s="43" t="str">
        <f t="shared" si="40"/>
        <v/>
      </c>
      <c r="H244" s="43">
        <f t="shared" si="41"/>
        <v>1</v>
      </c>
      <c r="I244" s="64"/>
      <c r="J244" s="64"/>
      <c r="K244" s="64"/>
      <c r="L244" s="64"/>
      <c r="M244" s="64"/>
      <c r="N244" s="44"/>
      <c r="O244" s="44">
        <f t="shared" si="39"/>
        <v>240</v>
      </c>
      <c r="P244" s="68">
        <f t="shared" si="48"/>
        <v>244</v>
      </c>
      <c r="Q244" s="68">
        <f t="shared" si="48"/>
        <v>976</v>
      </c>
      <c r="R244" s="68">
        <f t="shared" si="48"/>
        <v>1708</v>
      </c>
      <c r="S244" s="68">
        <f t="shared" si="48"/>
        <v>2440</v>
      </c>
      <c r="T244" s="68">
        <f t="shared" si="48"/>
        <v>3172</v>
      </c>
      <c r="U244" s="44"/>
      <c r="V244" s="79">
        <f>IF(ISNUMBER(O244),C244,"")</f>
        <v>3892.5</v>
      </c>
      <c r="W244" s="4">
        <f t="shared" si="42"/>
        <v>2215.84953250741</v>
      </c>
      <c r="X244" s="2">
        <f t="shared" si="43"/>
        <v>37.091800274975498</v>
      </c>
      <c r="Y244" s="2">
        <f t="shared" si="44"/>
        <v>37.175767495620001</v>
      </c>
      <c r="Z244" s="2">
        <f t="shared" si="45"/>
        <v>38.149811271653398</v>
      </c>
      <c r="AA244" s="2">
        <f t="shared" si="46"/>
        <v>38.442202819481999</v>
      </c>
      <c r="AB244" s="64"/>
      <c r="AC244" s="54">
        <f>IF(ISNUMBER(O244),C244/M$15-M$11,"")</f>
        <v>0.66392413419214336</v>
      </c>
      <c r="AD244" s="85">
        <v>45532</v>
      </c>
      <c r="AE244" s="86"/>
      <c r="AF244" s="64"/>
      <c r="AG244" s="64"/>
      <c r="AH244" s="64"/>
      <c r="AI244" s="64"/>
      <c r="AJ244" s="64"/>
      <c r="AK244" s="64"/>
      <c r="AL244" s="64"/>
      <c r="AM244" s="64"/>
      <c r="AN244" s="64"/>
    </row>
    <row r="245" spans="1:40" x14ac:dyDescent="0.25">
      <c r="A245" s="43"/>
      <c r="B245" s="10" t="s">
        <v>60</v>
      </c>
      <c r="C245" s="10">
        <v>3893.5</v>
      </c>
      <c r="D245" s="10">
        <v>2394.8084928820699</v>
      </c>
      <c r="E245" s="43">
        <f>IF(B244=B245,0,MAX(E$4:E244)+1)</f>
        <v>0</v>
      </c>
      <c r="F245" s="43">
        <f t="shared" si="47"/>
        <v>1</v>
      </c>
      <c r="G245" s="43" t="str">
        <f t="shared" si="40"/>
        <v/>
      </c>
      <c r="H245" s="43">
        <f t="shared" si="41"/>
        <v>1</v>
      </c>
      <c r="I245" s="64"/>
      <c r="J245" s="64"/>
      <c r="K245" s="64"/>
      <c r="L245" s="64"/>
      <c r="M245" s="64"/>
      <c r="N245" s="44"/>
      <c r="O245" s="44">
        <f t="shared" si="39"/>
        <v>241</v>
      </c>
      <c r="P245" s="68">
        <f t="shared" si="48"/>
        <v>245</v>
      </c>
      <c r="Q245" s="68">
        <f t="shared" si="48"/>
        <v>977</v>
      </c>
      <c r="R245" s="68">
        <f t="shared" si="48"/>
        <v>1709</v>
      </c>
      <c r="S245" s="68">
        <f t="shared" si="48"/>
        <v>2441</v>
      </c>
      <c r="T245" s="68">
        <f t="shared" si="48"/>
        <v>3173</v>
      </c>
      <c r="U245" s="44"/>
      <c r="V245" s="79">
        <f>IF(ISNUMBER(O245),C245,"")</f>
        <v>3893.5</v>
      </c>
      <c r="W245" s="4">
        <f t="shared" si="42"/>
        <v>2394.8084928820699</v>
      </c>
      <c r="X245" s="2">
        <f t="shared" si="43"/>
        <v>37.1379850130538</v>
      </c>
      <c r="Y245" s="2">
        <f t="shared" si="44"/>
        <v>37.169815600306798</v>
      </c>
      <c r="Z245" s="2">
        <f t="shared" si="45"/>
        <v>38.178814244489701</v>
      </c>
      <c r="AA245" s="2">
        <f t="shared" si="46"/>
        <v>38.211611358630599</v>
      </c>
      <c r="AB245" s="64"/>
      <c r="AC245" s="54">
        <f>IF(ISNUMBER(O245),C245/M$15-M$11,"")</f>
        <v>0.66666198497927454</v>
      </c>
      <c r="AD245" s="85">
        <v>45533</v>
      </c>
      <c r="AE245" s="86"/>
      <c r="AF245" s="64"/>
      <c r="AG245" s="64"/>
      <c r="AH245" s="64"/>
      <c r="AI245" s="64"/>
      <c r="AJ245" s="64"/>
      <c r="AK245" s="64"/>
      <c r="AL245" s="64"/>
      <c r="AM245" s="64"/>
      <c r="AN245" s="64"/>
    </row>
    <row r="246" spans="1:40" x14ac:dyDescent="0.25">
      <c r="A246" s="43"/>
      <c r="B246" s="10" t="s">
        <v>60</v>
      </c>
      <c r="C246" s="10">
        <v>3894.5</v>
      </c>
      <c r="D246" s="10">
        <v>3029.8634564476401</v>
      </c>
      <c r="E246" s="43">
        <f>IF(B245=B246,0,MAX(E$4:E245)+1)</f>
        <v>0</v>
      </c>
      <c r="F246" s="43">
        <f t="shared" si="47"/>
        <v>1</v>
      </c>
      <c r="G246" s="43" t="str">
        <f t="shared" si="40"/>
        <v/>
      </c>
      <c r="H246" s="43">
        <f t="shared" si="41"/>
        <v>1</v>
      </c>
      <c r="I246" s="64"/>
      <c r="J246" s="64"/>
      <c r="K246" s="64"/>
      <c r="L246" s="64"/>
      <c r="M246" s="64"/>
      <c r="N246" s="44"/>
      <c r="O246" s="44">
        <f t="shared" si="39"/>
        <v>242</v>
      </c>
      <c r="P246" s="68">
        <f t="shared" si="48"/>
        <v>246</v>
      </c>
      <c r="Q246" s="68">
        <f t="shared" si="48"/>
        <v>978</v>
      </c>
      <c r="R246" s="68">
        <f t="shared" si="48"/>
        <v>1710</v>
      </c>
      <c r="S246" s="68">
        <f t="shared" si="48"/>
        <v>2442</v>
      </c>
      <c r="T246" s="68">
        <f t="shared" si="48"/>
        <v>3174</v>
      </c>
      <c r="U246" s="44"/>
      <c r="V246" s="79">
        <f>IF(ISNUMBER(O246),C246,"")</f>
        <v>3894.5</v>
      </c>
      <c r="W246" s="4">
        <f t="shared" si="42"/>
        <v>3029.8634564476401</v>
      </c>
      <c r="X246" s="2">
        <f t="shared" si="43"/>
        <v>37.157791845292202</v>
      </c>
      <c r="Y246" s="2">
        <f t="shared" si="44"/>
        <v>37.162607864356602</v>
      </c>
      <c r="Z246" s="2">
        <f t="shared" si="45"/>
        <v>38.360818975733501</v>
      </c>
      <c r="AA246" s="2">
        <f t="shared" si="46"/>
        <v>38.306894403899904</v>
      </c>
      <c r="AB246" s="64"/>
      <c r="AC246" s="54">
        <f>IF(ISNUMBER(O246),C246/M$15-M$11,"")</f>
        <v>0.66939983576640749</v>
      </c>
      <c r="AD246" s="85">
        <v>45534</v>
      </c>
      <c r="AE246" s="86"/>
      <c r="AF246" s="64"/>
      <c r="AG246" s="64"/>
      <c r="AH246" s="64"/>
      <c r="AI246" s="64"/>
      <c r="AJ246" s="64"/>
      <c r="AK246" s="64"/>
      <c r="AL246" s="64"/>
      <c r="AM246" s="64"/>
      <c r="AN246" s="64"/>
    </row>
    <row r="247" spans="1:40" x14ac:dyDescent="0.25">
      <c r="A247" s="43"/>
      <c r="B247" s="10" t="s">
        <v>60</v>
      </c>
      <c r="C247" s="10">
        <v>3895.5</v>
      </c>
      <c r="D247" s="10">
        <v>2861.5542126795999</v>
      </c>
      <c r="E247" s="43">
        <f>IF(B246=B247,0,MAX(E$4:E246)+1)</f>
        <v>0</v>
      </c>
      <c r="F247" s="43">
        <f t="shared" si="47"/>
        <v>1</v>
      </c>
      <c r="G247" s="43" t="str">
        <f t="shared" si="40"/>
        <v/>
      </c>
      <c r="H247" s="43">
        <f t="shared" si="41"/>
        <v>1</v>
      </c>
      <c r="I247" s="64"/>
      <c r="J247" s="64"/>
      <c r="K247" s="64"/>
      <c r="L247" s="64"/>
      <c r="M247" s="64"/>
      <c r="N247" s="44"/>
      <c r="O247" s="44">
        <f t="shared" si="39"/>
        <v>243</v>
      </c>
      <c r="P247" s="68">
        <f t="shared" si="48"/>
        <v>247</v>
      </c>
      <c r="Q247" s="68">
        <f t="shared" si="48"/>
        <v>979</v>
      </c>
      <c r="R247" s="68">
        <f t="shared" si="48"/>
        <v>1711</v>
      </c>
      <c r="S247" s="68">
        <f t="shared" si="48"/>
        <v>2443</v>
      </c>
      <c r="T247" s="68">
        <f t="shared" si="48"/>
        <v>3175</v>
      </c>
      <c r="U247" s="44"/>
      <c r="V247" s="79">
        <f>IF(ISNUMBER(O247),C247,"")</f>
        <v>3895.5</v>
      </c>
      <c r="W247" s="4">
        <f t="shared" si="42"/>
        <v>2861.5542126795999</v>
      </c>
      <c r="X247" s="2">
        <f t="shared" si="43"/>
        <v>37.271084256780497</v>
      </c>
      <c r="Y247" s="2">
        <f t="shared" si="44"/>
        <v>37.319284496499201</v>
      </c>
      <c r="Z247" s="2">
        <f t="shared" si="45"/>
        <v>38.4643711786034</v>
      </c>
      <c r="AA247" s="2">
        <f t="shared" si="46"/>
        <v>38.425701543845001</v>
      </c>
      <c r="AB247" s="64"/>
      <c r="AC247" s="54">
        <f>IF(ISNUMBER(O247),C247/M$15-M$11,"")</f>
        <v>0.67213768655353867</v>
      </c>
      <c r="AD247" s="85">
        <v>45535</v>
      </c>
      <c r="AE247" s="86"/>
      <c r="AF247" s="64"/>
      <c r="AG247" s="64"/>
      <c r="AH247" s="64"/>
      <c r="AI247" s="64"/>
      <c r="AJ247" s="64"/>
      <c r="AK247" s="64"/>
      <c r="AL247" s="64"/>
      <c r="AM247" s="64"/>
      <c r="AN247" s="64"/>
    </row>
    <row r="248" spans="1:40" x14ac:dyDescent="0.25">
      <c r="A248" s="43"/>
      <c r="B248" s="10" t="s">
        <v>60</v>
      </c>
      <c r="C248" s="10">
        <v>3896.5</v>
      </c>
      <c r="D248" s="10">
        <v>3263.97388855606</v>
      </c>
      <c r="E248" s="43">
        <f>IF(B247=B248,0,MAX(E$4:E247)+1)</f>
        <v>0</v>
      </c>
      <c r="F248" s="43">
        <f t="shared" si="47"/>
        <v>1</v>
      </c>
      <c r="G248" s="43" t="str">
        <f t="shared" si="40"/>
        <v/>
      </c>
      <c r="H248" s="43">
        <f t="shared" si="41"/>
        <v>1</v>
      </c>
      <c r="I248" s="64"/>
      <c r="J248" s="64"/>
      <c r="K248" s="64"/>
      <c r="L248" s="64"/>
      <c r="M248" s="64"/>
      <c r="N248" s="44"/>
      <c r="O248" s="44">
        <f t="shared" si="39"/>
        <v>244</v>
      </c>
      <c r="P248" s="68">
        <f t="shared" si="48"/>
        <v>248</v>
      </c>
      <c r="Q248" s="68">
        <f t="shared" si="48"/>
        <v>980</v>
      </c>
      <c r="R248" s="68">
        <f t="shared" si="48"/>
        <v>1712</v>
      </c>
      <c r="S248" s="68">
        <f t="shared" si="48"/>
        <v>2444</v>
      </c>
      <c r="T248" s="68">
        <f t="shared" si="48"/>
        <v>3176</v>
      </c>
      <c r="U248" s="44"/>
      <c r="V248" s="79">
        <f>IF(ISNUMBER(O248),C248,"")</f>
        <v>3896.5</v>
      </c>
      <c r="W248" s="4">
        <f t="shared" si="42"/>
        <v>3263.97388855606</v>
      </c>
      <c r="X248" s="2">
        <f t="shared" si="43"/>
        <v>37.384175248298099</v>
      </c>
      <c r="Y248" s="2">
        <f t="shared" si="44"/>
        <v>37.122672686128901</v>
      </c>
      <c r="Z248" s="2">
        <f t="shared" si="45"/>
        <v>38.440548983436898</v>
      </c>
      <c r="AA248" s="2">
        <f t="shared" si="46"/>
        <v>38.318323674481597</v>
      </c>
      <c r="AB248" s="64"/>
      <c r="AC248" s="54">
        <f>IF(ISNUMBER(O248),C248/M$15-M$11,"")</f>
        <v>0.67487553734067163</v>
      </c>
      <c r="AD248" s="85">
        <v>45536</v>
      </c>
      <c r="AE248" s="86"/>
      <c r="AF248" s="64"/>
      <c r="AG248" s="64"/>
      <c r="AH248" s="64"/>
      <c r="AI248" s="64"/>
      <c r="AJ248" s="64"/>
      <c r="AK248" s="64"/>
      <c r="AL248" s="64"/>
      <c r="AM248" s="64"/>
      <c r="AN248" s="64"/>
    </row>
    <row r="249" spans="1:40" x14ac:dyDescent="0.25">
      <c r="A249" s="43"/>
      <c r="B249" s="10" t="s">
        <v>60</v>
      </c>
      <c r="C249" s="10">
        <v>3897.5</v>
      </c>
      <c r="D249" s="10">
        <v>3371.0127435422201</v>
      </c>
      <c r="E249" s="43">
        <f>IF(B248=B249,0,MAX(E$4:E248)+1)</f>
        <v>0</v>
      </c>
      <c r="F249" s="43">
        <f t="shared" si="47"/>
        <v>1</v>
      </c>
      <c r="G249" s="43" t="str">
        <f t="shared" si="40"/>
        <v/>
      </c>
      <c r="H249" s="43">
        <f t="shared" si="41"/>
        <v>1</v>
      </c>
      <c r="I249" s="64"/>
      <c r="J249" s="64"/>
      <c r="K249" s="64"/>
      <c r="L249" s="64"/>
      <c r="M249" s="64"/>
      <c r="N249" s="44"/>
      <c r="O249" s="44">
        <f t="shared" si="39"/>
        <v>245</v>
      </c>
      <c r="P249" s="68">
        <f t="shared" si="48"/>
        <v>249</v>
      </c>
      <c r="Q249" s="68">
        <f t="shared" si="48"/>
        <v>981</v>
      </c>
      <c r="R249" s="68">
        <f t="shared" si="48"/>
        <v>1713</v>
      </c>
      <c r="S249" s="68">
        <f t="shared" si="48"/>
        <v>2445</v>
      </c>
      <c r="T249" s="68">
        <f t="shared" si="48"/>
        <v>3177</v>
      </c>
      <c r="U249" s="44"/>
      <c r="V249" s="79">
        <f>IF(ISNUMBER(O249),C249,"")</f>
        <v>3897.5</v>
      </c>
      <c r="W249" s="4">
        <f t="shared" si="42"/>
        <v>3371.0127435422201</v>
      </c>
      <c r="X249" s="2">
        <f t="shared" si="43"/>
        <v>37.1663837352298</v>
      </c>
      <c r="Y249" s="2">
        <f t="shared" si="44"/>
        <v>37.274663456142598</v>
      </c>
      <c r="Z249" s="2">
        <f t="shared" si="45"/>
        <v>38.316424489659397</v>
      </c>
      <c r="AA249" s="2">
        <f t="shared" si="46"/>
        <v>38.173241990145399</v>
      </c>
      <c r="AB249" s="64"/>
      <c r="AC249" s="54">
        <f>IF(ISNUMBER(O249),C249/M$15-M$11,"")</f>
        <v>0.67761338812780281</v>
      </c>
      <c r="AD249" s="85">
        <v>45537</v>
      </c>
      <c r="AE249" s="86"/>
      <c r="AF249" s="64"/>
      <c r="AG249" s="64"/>
      <c r="AH249" s="64"/>
      <c r="AI249" s="64"/>
      <c r="AJ249" s="64"/>
      <c r="AK249" s="64"/>
      <c r="AL249" s="64"/>
      <c r="AM249" s="64"/>
      <c r="AN249" s="64"/>
    </row>
    <row r="250" spans="1:40" x14ac:dyDescent="0.25">
      <c r="A250" s="43"/>
      <c r="B250" s="10" t="s">
        <v>60</v>
      </c>
      <c r="C250" s="10">
        <v>3898.5</v>
      </c>
      <c r="D250" s="10">
        <v>2813.7668617069198</v>
      </c>
      <c r="E250" s="43">
        <f>IF(B249=B250,0,MAX(E$4:E249)+1)</f>
        <v>0</v>
      </c>
      <c r="F250" s="43">
        <f t="shared" si="47"/>
        <v>1</v>
      </c>
      <c r="G250" s="43" t="str">
        <f t="shared" si="40"/>
        <v/>
      </c>
      <c r="H250" s="43">
        <f t="shared" si="41"/>
        <v>1</v>
      </c>
      <c r="I250" s="64"/>
      <c r="J250" s="64"/>
      <c r="K250" s="64"/>
      <c r="L250" s="64"/>
      <c r="M250" s="64"/>
      <c r="N250" s="44"/>
      <c r="O250" s="44">
        <f t="shared" si="39"/>
        <v>246</v>
      </c>
      <c r="P250" s="68">
        <f t="shared" si="48"/>
        <v>250</v>
      </c>
      <c r="Q250" s="68">
        <f t="shared" si="48"/>
        <v>982</v>
      </c>
      <c r="R250" s="68">
        <f t="shared" si="48"/>
        <v>1714</v>
      </c>
      <c r="S250" s="68">
        <f t="shared" si="48"/>
        <v>2446</v>
      </c>
      <c r="T250" s="68">
        <f t="shared" si="48"/>
        <v>3178</v>
      </c>
      <c r="U250" s="44"/>
      <c r="V250" s="79">
        <f>IF(ISNUMBER(O250),C250,"")</f>
        <v>3898.5</v>
      </c>
      <c r="W250" s="4">
        <f t="shared" si="42"/>
        <v>2813.7668617069198</v>
      </c>
      <c r="X250" s="2">
        <f t="shared" si="43"/>
        <v>37.112746267476297</v>
      </c>
      <c r="Y250" s="2">
        <f t="shared" si="44"/>
        <v>37.189472995577702</v>
      </c>
      <c r="Z250" s="2">
        <f t="shared" si="45"/>
        <v>38.355489393792901</v>
      </c>
      <c r="AA250" s="2">
        <f t="shared" si="46"/>
        <v>38.165610915987699</v>
      </c>
      <c r="AB250" s="64"/>
      <c r="AC250" s="54">
        <f>IF(ISNUMBER(O250),C250/M$15-M$11,"")</f>
        <v>0.68035123891493576</v>
      </c>
      <c r="AD250" s="85">
        <v>45538</v>
      </c>
      <c r="AE250" s="86"/>
      <c r="AF250" s="64"/>
      <c r="AG250" s="64"/>
      <c r="AH250" s="64"/>
      <c r="AI250" s="64"/>
      <c r="AJ250" s="64"/>
      <c r="AK250" s="64"/>
      <c r="AL250" s="64"/>
      <c r="AM250" s="64"/>
      <c r="AN250" s="64"/>
    </row>
    <row r="251" spans="1:40" x14ac:dyDescent="0.25">
      <c r="A251" s="43"/>
      <c r="B251" s="10" t="s">
        <v>60</v>
      </c>
      <c r="C251" s="10">
        <v>3899.5</v>
      </c>
      <c r="D251" s="10">
        <v>3332.87170641987</v>
      </c>
      <c r="E251" s="43">
        <f>IF(B250=B251,0,MAX(E$4:E250)+1)</f>
        <v>0</v>
      </c>
      <c r="F251" s="43">
        <f t="shared" si="47"/>
        <v>1</v>
      </c>
      <c r="G251" s="43" t="str">
        <f t="shared" si="40"/>
        <v/>
      </c>
      <c r="H251" s="43">
        <f t="shared" si="41"/>
        <v>1</v>
      </c>
      <c r="I251" s="64"/>
      <c r="J251" s="64"/>
      <c r="K251" s="64"/>
      <c r="L251" s="64"/>
      <c r="M251" s="64"/>
      <c r="N251" s="44"/>
      <c r="O251" s="44">
        <f t="shared" si="39"/>
        <v>247</v>
      </c>
      <c r="P251" s="68">
        <f t="shared" si="48"/>
        <v>251</v>
      </c>
      <c r="Q251" s="68">
        <f t="shared" si="48"/>
        <v>983</v>
      </c>
      <c r="R251" s="68">
        <f t="shared" si="48"/>
        <v>1715</v>
      </c>
      <c r="S251" s="68">
        <f t="shared" si="48"/>
        <v>2447</v>
      </c>
      <c r="T251" s="68">
        <f t="shared" si="48"/>
        <v>3179</v>
      </c>
      <c r="U251" s="44"/>
      <c r="V251" s="79">
        <f>IF(ISNUMBER(O251),C251,"")</f>
        <v>3899.5</v>
      </c>
      <c r="W251" s="4">
        <f t="shared" si="42"/>
        <v>3332.87170641987</v>
      </c>
      <c r="X251" s="2">
        <f t="shared" si="43"/>
        <v>37.152018224732402</v>
      </c>
      <c r="Y251" s="2">
        <f t="shared" si="44"/>
        <v>37.175932342769698</v>
      </c>
      <c r="Z251" s="2">
        <f t="shared" si="45"/>
        <v>38.349231145180902</v>
      </c>
      <c r="AA251" s="2">
        <f t="shared" si="46"/>
        <v>38.292143238599898</v>
      </c>
      <c r="AB251" s="64"/>
      <c r="AC251" s="54">
        <f>IF(ISNUMBER(O251),C251/M$15-M$11,"")</f>
        <v>0.68308908970206694</v>
      </c>
      <c r="AD251" s="85">
        <v>45539</v>
      </c>
      <c r="AE251" s="86"/>
      <c r="AF251" s="64"/>
      <c r="AG251" s="64"/>
      <c r="AH251" s="64"/>
      <c r="AI251" s="64"/>
      <c r="AJ251" s="64"/>
      <c r="AK251" s="64"/>
      <c r="AL251" s="64"/>
      <c r="AM251" s="64"/>
      <c r="AN251" s="64"/>
    </row>
    <row r="252" spans="1:40" x14ac:dyDescent="0.25">
      <c r="A252" s="43"/>
      <c r="B252" s="10" t="s">
        <v>60</v>
      </c>
      <c r="C252" s="10">
        <v>3900.5</v>
      </c>
      <c r="D252" s="10">
        <v>3477.4397066269698</v>
      </c>
      <c r="E252" s="43">
        <f>IF(B251=B252,0,MAX(E$4:E251)+1)</f>
        <v>0</v>
      </c>
      <c r="F252" s="43">
        <f t="shared" si="47"/>
        <v>1</v>
      </c>
      <c r="G252" s="43" t="str">
        <f t="shared" si="40"/>
        <v/>
      </c>
      <c r="H252" s="43">
        <f t="shared" si="41"/>
        <v>1</v>
      </c>
      <c r="I252" s="64"/>
      <c r="J252" s="64"/>
      <c r="K252" s="64"/>
      <c r="L252" s="64"/>
      <c r="M252" s="64"/>
      <c r="N252" s="44"/>
      <c r="O252" s="44">
        <f t="shared" si="39"/>
        <v>248</v>
      </c>
      <c r="P252" s="68">
        <f t="shared" si="48"/>
        <v>252</v>
      </c>
      <c r="Q252" s="68">
        <f t="shared" si="48"/>
        <v>984</v>
      </c>
      <c r="R252" s="68">
        <f t="shared" si="48"/>
        <v>1716</v>
      </c>
      <c r="S252" s="68">
        <f t="shared" si="48"/>
        <v>2448</v>
      </c>
      <c r="T252" s="68">
        <f t="shared" si="48"/>
        <v>3180</v>
      </c>
      <c r="U252" s="44"/>
      <c r="V252" s="79">
        <f>IF(ISNUMBER(O252),C252,"")</f>
        <v>3900.5</v>
      </c>
      <c r="W252" s="4">
        <f t="shared" si="42"/>
        <v>3477.4397066269698</v>
      </c>
      <c r="X252" s="2">
        <f t="shared" si="43"/>
        <v>37.077774528703699</v>
      </c>
      <c r="Y252" s="2">
        <f t="shared" si="44"/>
        <v>37.058119180547997</v>
      </c>
      <c r="Z252" s="2">
        <f t="shared" si="45"/>
        <v>38.349433000248503</v>
      </c>
      <c r="AA252" s="2">
        <f t="shared" si="46"/>
        <v>38.2492524846378</v>
      </c>
      <c r="AB252" s="64"/>
      <c r="AC252" s="54">
        <f>IF(ISNUMBER(O252),C252/M$15-M$11,"")</f>
        <v>0.6858269404891999</v>
      </c>
      <c r="AD252" s="85">
        <v>45540</v>
      </c>
      <c r="AE252" s="86"/>
      <c r="AF252" s="64"/>
      <c r="AG252" s="64"/>
      <c r="AH252" s="64"/>
      <c r="AI252" s="64"/>
      <c r="AJ252" s="64"/>
      <c r="AK252" s="64"/>
      <c r="AL252" s="64"/>
      <c r="AM252" s="64"/>
      <c r="AN252" s="64"/>
    </row>
    <row r="253" spans="1:40" x14ac:dyDescent="0.25">
      <c r="A253" s="43"/>
      <c r="B253" s="10" t="s">
        <v>60</v>
      </c>
      <c r="C253" s="10">
        <v>3901.5</v>
      </c>
      <c r="D253" s="10">
        <v>2640.0188648672902</v>
      </c>
      <c r="E253" s="43">
        <f>IF(B252=B253,0,MAX(E$4:E252)+1)</f>
        <v>0</v>
      </c>
      <c r="F253" s="43">
        <f t="shared" si="47"/>
        <v>1</v>
      </c>
      <c r="G253" s="43" t="str">
        <f t="shared" si="40"/>
        <v/>
      </c>
      <c r="H253" s="43">
        <f t="shared" si="41"/>
        <v>1</v>
      </c>
      <c r="I253" s="64"/>
      <c r="J253" s="64"/>
      <c r="K253" s="64"/>
      <c r="L253" s="64"/>
      <c r="M253" s="64"/>
      <c r="N253" s="44"/>
      <c r="O253" s="44">
        <f t="shared" si="39"/>
        <v>249</v>
      </c>
      <c r="P253" s="68">
        <f t="shared" si="48"/>
        <v>253</v>
      </c>
      <c r="Q253" s="68">
        <f t="shared" si="48"/>
        <v>985</v>
      </c>
      <c r="R253" s="68">
        <f t="shared" si="48"/>
        <v>1717</v>
      </c>
      <c r="S253" s="68">
        <f t="shared" si="48"/>
        <v>2449</v>
      </c>
      <c r="T253" s="68">
        <f t="shared" si="48"/>
        <v>3181</v>
      </c>
      <c r="U253" s="44"/>
      <c r="V253" s="79">
        <f>IF(ISNUMBER(O253),C253,"")</f>
        <v>3901.5</v>
      </c>
      <c r="W253" s="4">
        <f t="shared" si="42"/>
        <v>2640.0188648672902</v>
      </c>
      <c r="X253" s="2">
        <f t="shared" si="43"/>
        <v>37.236152163857803</v>
      </c>
      <c r="Y253" s="2">
        <f t="shared" si="44"/>
        <v>37.148517251725202</v>
      </c>
      <c r="Z253" s="2">
        <f t="shared" si="45"/>
        <v>38.249039237139698</v>
      </c>
      <c r="AA253" s="2">
        <f t="shared" si="46"/>
        <v>38.056798097554697</v>
      </c>
      <c r="AB253" s="64"/>
      <c r="AC253" s="54">
        <f>IF(ISNUMBER(O253),C253/M$15-M$11,"")</f>
        <v>0.68856479127633108</v>
      </c>
      <c r="AD253" s="85">
        <v>45541</v>
      </c>
      <c r="AE253" s="86"/>
      <c r="AF253" s="64"/>
      <c r="AG253" s="64"/>
      <c r="AH253" s="64"/>
      <c r="AI253" s="64"/>
      <c r="AJ253" s="64"/>
      <c r="AK253" s="64"/>
      <c r="AL253" s="64"/>
      <c r="AM253" s="64"/>
      <c r="AN253" s="64"/>
    </row>
    <row r="254" spans="1:40" x14ac:dyDescent="0.25">
      <c r="A254" s="43"/>
      <c r="B254" s="10" t="s">
        <v>60</v>
      </c>
      <c r="C254" s="10">
        <v>3902.5</v>
      </c>
      <c r="D254" s="10">
        <v>2586.1378656624602</v>
      </c>
      <c r="E254" s="43">
        <f>IF(B253=B254,0,MAX(E$4:E253)+1)</f>
        <v>0</v>
      </c>
      <c r="F254" s="43">
        <f t="shared" si="47"/>
        <v>1</v>
      </c>
      <c r="G254" s="43" t="str">
        <f t="shared" si="40"/>
        <v/>
      </c>
      <c r="H254" s="43">
        <f t="shared" si="41"/>
        <v>1</v>
      </c>
      <c r="I254" s="64"/>
      <c r="J254" s="64"/>
      <c r="K254" s="64"/>
      <c r="L254" s="64"/>
      <c r="M254" s="64"/>
      <c r="N254" s="44"/>
      <c r="O254" s="44">
        <f t="shared" si="39"/>
        <v>250</v>
      </c>
      <c r="P254" s="68">
        <f t="shared" si="48"/>
        <v>254</v>
      </c>
      <c r="Q254" s="68">
        <f t="shared" si="48"/>
        <v>986</v>
      </c>
      <c r="R254" s="68">
        <f t="shared" si="48"/>
        <v>1718</v>
      </c>
      <c r="S254" s="68">
        <f t="shared" si="48"/>
        <v>2450</v>
      </c>
      <c r="T254" s="68">
        <f t="shared" si="48"/>
        <v>3182</v>
      </c>
      <c r="U254" s="44"/>
      <c r="V254" s="79">
        <f>IF(ISNUMBER(O254),C254,"")</f>
        <v>3902.5</v>
      </c>
      <c r="W254" s="4">
        <f t="shared" si="42"/>
        <v>2586.1378656624602</v>
      </c>
      <c r="X254" s="2">
        <f t="shared" si="43"/>
        <v>37.330710462493897</v>
      </c>
      <c r="Y254" s="2">
        <f t="shared" si="44"/>
        <v>37.206063959107098</v>
      </c>
      <c r="Z254" s="2">
        <f t="shared" si="45"/>
        <v>38.337695466059202</v>
      </c>
      <c r="AA254" s="2">
        <f t="shared" si="46"/>
        <v>38.2043101964478</v>
      </c>
      <c r="AB254" s="64"/>
      <c r="AC254" s="54">
        <f>IF(ISNUMBER(O254),C254/M$15-M$11,"")</f>
        <v>0.69130264206346403</v>
      </c>
      <c r="AD254" s="85">
        <v>45542</v>
      </c>
      <c r="AE254" s="86"/>
      <c r="AF254" s="64"/>
      <c r="AG254" s="64"/>
      <c r="AH254" s="64"/>
      <c r="AI254" s="64"/>
      <c r="AJ254" s="64"/>
      <c r="AK254" s="64"/>
      <c r="AL254" s="64"/>
      <c r="AM254" s="64"/>
      <c r="AN254" s="64"/>
    </row>
    <row r="255" spans="1:40" x14ac:dyDescent="0.25">
      <c r="A255" s="43"/>
      <c r="B255" s="10" t="s">
        <v>60</v>
      </c>
      <c r="C255" s="10">
        <v>3903.5</v>
      </c>
      <c r="D255" s="10">
        <v>2567.5577366096099</v>
      </c>
      <c r="E255" s="43">
        <f>IF(B254=B255,0,MAX(E$4:E254)+1)</f>
        <v>0</v>
      </c>
      <c r="F255" s="43">
        <f t="shared" si="47"/>
        <v>1</v>
      </c>
      <c r="G255" s="43" t="str">
        <f t="shared" si="40"/>
        <v/>
      </c>
      <c r="H255" s="43">
        <f t="shared" si="41"/>
        <v>1</v>
      </c>
      <c r="I255" s="64"/>
      <c r="J255" s="64"/>
      <c r="K255" s="64"/>
      <c r="L255" s="64"/>
      <c r="M255" s="64"/>
      <c r="N255" s="44"/>
      <c r="O255" s="44">
        <f t="shared" si="39"/>
        <v>251</v>
      </c>
      <c r="P255" s="68">
        <f t="shared" si="48"/>
        <v>255</v>
      </c>
      <c r="Q255" s="68">
        <f t="shared" si="48"/>
        <v>987</v>
      </c>
      <c r="R255" s="68">
        <f t="shared" si="48"/>
        <v>1719</v>
      </c>
      <c r="S255" s="68">
        <f t="shared" si="48"/>
        <v>2451</v>
      </c>
      <c r="T255" s="68">
        <f t="shared" si="48"/>
        <v>3183</v>
      </c>
      <c r="U255" s="44"/>
      <c r="V255" s="79">
        <f>IF(ISNUMBER(O255),C255,"")</f>
        <v>3903.5</v>
      </c>
      <c r="W255" s="4">
        <f t="shared" si="42"/>
        <v>2567.5577366096099</v>
      </c>
      <c r="X255" s="2">
        <f t="shared" si="43"/>
        <v>37.169510518843801</v>
      </c>
      <c r="Y255" s="2">
        <f t="shared" si="44"/>
        <v>37.110981361659</v>
      </c>
      <c r="Z255" s="2">
        <f t="shared" si="45"/>
        <v>38.199351815429097</v>
      </c>
      <c r="AA255" s="2">
        <f t="shared" si="46"/>
        <v>38.290255220346701</v>
      </c>
      <c r="AB255" s="64"/>
      <c r="AC255" s="54">
        <f>IF(ISNUMBER(O255),C255/M$15-M$11,"")</f>
        <v>0.69404049285059521</v>
      </c>
      <c r="AD255" s="85">
        <v>45543</v>
      </c>
      <c r="AE255" s="86"/>
      <c r="AF255" s="64"/>
      <c r="AG255" s="64"/>
      <c r="AH255" s="64"/>
      <c r="AI255" s="64"/>
      <c r="AJ255" s="64"/>
      <c r="AK255" s="64"/>
      <c r="AL255" s="64"/>
      <c r="AM255" s="64"/>
      <c r="AN255" s="64"/>
    </row>
    <row r="256" spans="1:40" x14ac:dyDescent="0.25">
      <c r="A256" s="43"/>
      <c r="B256" s="10" t="s">
        <v>60</v>
      </c>
      <c r="C256" s="10">
        <v>3904.5</v>
      </c>
      <c r="D256" s="10">
        <v>2961.7341027972998</v>
      </c>
      <c r="E256" s="43">
        <f>IF(B255=B256,0,MAX(E$4:E255)+1)</f>
        <v>0</v>
      </c>
      <c r="F256" s="43">
        <f t="shared" si="47"/>
        <v>1</v>
      </c>
      <c r="G256" s="43" t="str">
        <f t="shared" si="40"/>
        <v/>
      </c>
      <c r="H256" s="43">
        <f t="shared" si="41"/>
        <v>1</v>
      </c>
      <c r="I256" s="64"/>
      <c r="J256" s="64"/>
      <c r="K256" s="64"/>
      <c r="L256" s="64"/>
      <c r="M256" s="64"/>
      <c r="N256" s="44"/>
      <c r="O256" s="44">
        <f t="shared" si="39"/>
        <v>252</v>
      </c>
      <c r="P256" s="68">
        <f t="shared" si="48"/>
        <v>256</v>
      </c>
      <c r="Q256" s="68">
        <f t="shared" si="48"/>
        <v>988</v>
      </c>
      <c r="R256" s="68">
        <f t="shared" si="48"/>
        <v>1720</v>
      </c>
      <c r="S256" s="68">
        <f t="shared" si="48"/>
        <v>2452</v>
      </c>
      <c r="T256" s="68">
        <f t="shared" si="48"/>
        <v>3184</v>
      </c>
      <c r="U256" s="44"/>
      <c r="V256" s="79">
        <f>IF(ISNUMBER(O256),C256,"")</f>
        <v>3904.5</v>
      </c>
      <c r="W256" s="4">
        <f t="shared" si="42"/>
        <v>2961.7341027972998</v>
      </c>
      <c r="X256" s="2">
        <f t="shared" si="43"/>
        <v>37.026149267378301</v>
      </c>
      <c r="Y256" s="2">
        <f t="shared" si="44"/>
        <v>37.150243029414398</v>
      </c>
      <c r="Z256" s="2">
        <f t="shared" si="45"/>
        <v>38.160385299575999</v>
      </c>
      <c r="AA256" s="2">
        <f t="shared" si="46"/>
        <v>38.1063608516017</v>
      </c>
      <c r="AB256" s="64"/>
      <c r="AC256" s="54">
        <f>IF(ISNUMBER(O256),C256/M$15-M$11,"")</f>
        <v>0.69677834363772817</v>
      </c>
      <c r="AD256" s="85">
        <v>45544</v>
      </c>
      <c r="AE256" s="86"/>
      <c r="AF256" s="64"/>
      <c r="AG256" s="64"/>
      <c r="AH256" s="64"/>
      <c r="AI256" s="64"/>
      <c r="AJ256" s="64"/>
      <c r="AK256" s="64"/>
      <c r="AL256" s="64"/>
      <c r="AM256" s="64"/>
      <c r="AN256" s="64"/>
    </row>
    <row r="257" spans="1:40" x14ac:dyDescent="0.25">
      <c r="A257" s="43"/>
      <c r="B257" s="10" t="s">
        <v>60</v>
      </c>
      <c r="C257" s="10">
        <v>3905.5</v>
      </c>
      <c r="D257" s="10">
        <v>2510.8811864848199</v>
      </c>
      <c r="E257" s="43">
        <f>IF(B256=B257,0,MAX(E$4:E256)+1)</f>
        <v>0</v>
      </c>
      <c r="F257" s="43">
        <f t="shared" si="47"/>
        <v>1</v>
      </c>
      <c r="G257" s="43" t="str">
        <f t="shared" si="40"/>
        <v/>
      </c>
      <c r="H257" s="43">
        <f t="shared" si="41"/>
        <v>1</v>
      </c>
      <c r="I257" s="64"/>
      <c r="J257" s="64"/>
      <c r="K257" s="64"/>
      <c r="L257" s="64"/>
      <c r="M257" s="64"/>
      <c r="N257" s="44"/>
      <c r="O257" s="44">
        <f t="shared" si="39"/>
        <v>253</v>
      </c>
      <c r="P257" s="68">
        <f t="shared" si="48"/>
        <v>257</v>
      </c>
      <c r="Q257" s="68">
        <f t="shared" si="48"/>
        <v>989</v>
      </c>
      <c r="R257" s="68">
        <f t="shared" si="48"/>
        <v>1721</v>
      </c>
      <c r="S257" s="68">
        <f t="shared" si="48"/>
        <v>2453</v>
      </c>
      <c r="T257" s="68">
        <f t="shared" si="48"/>
        <v>3185</v>
      </c>
      <c r="U257" s="44"/>
      <c r="V257" s="79">
        <f>IF(ISNUMBER(O257),C257,"")</f>
        <v>3905.5</v>
      </c>
      <c r="W257" s="4">
        <f t="shared" si="42"/>
        <v>2510.8811864848199</v>
      </c>
      <c r="X257" s="2">
        <f t="shared" si="43"/>
        <v>37.270583229696101</v>
      </c>
      <c r="Y257" s="2">
        <f t="shared" si="44"/>
        <v>37.069959944020901</v>
      </c>
      <c r="Z257" s="2">
        <f t="shared" si="45"/>
        <v>38.3214755386105</v>
      </c>
      <c r="AA257" s="2">
        <f t="shared" si="46"/>
        <v>38.292517356447597</v>
      </c>
      <c r="AB257" s="64"/>
      <c r="AC257" s="54">
        <f>IF(ISNUMBER(O257),C257/M$15-M$11,"")</f>
        <v>0.69951619442485935</v>
      </c>
      <c r="AD257" s="85">
        <v>45545</v>
      </c>
      <c r="AE257" s="86"/>
      <c r="AF257" s="64"/>
      <c r="AG257" s="64"/>
      <c r="AH257" s="64"/>
      <c r="AI257" s="64"/>
      <c r="AJ257" s="64"/>
      <c r="AK257" s="64"/>
      <c r="AL257" s="64"/>
      <c r="AM257" s="64"/>
      <c r="AN257" s="64"/>
    </row>
    <row r="258" spans="1:40" x14ac:dyDescent="0.25">
      <c r="A258" s="43"/>
      <c r="B258" s="10" t="s">
        <v>60</v>
      </c>
      <c r="C258" s="10">
        <v>3906.5</v>
      </c>
      <c r="D258" s="10">
        <v>2905.2214136858001</v>
      </c>
      <c r="E258" s="43">
        <f>IF(B257=B258,0,MAX(E$4:E257)+1)</f>
        <v>0</v>
      </c>
      <c r="F258" s="43">
        <f t="shared" si="47"/>
        <v>1</v>
      </c>
      <c r="G258" s="43" t="str">
        <f t="shared" si="40"/>
        <v/>
      </c>
      <c r="H258" s="43">
        <f t="shared" si="41"/>
        <v>1</v>
      </c>
      <c r="I258" s="64"/>
      <c r="J258" s="64"/>
      <c r="K258" s="64"/>
      <c r="L258" s="64"/>
      <c r="M258" s="64"/>
      <c r="N258" s="44"/>
      <c r="O258" s="44">
        <f t="shared" si="39"/>
        <v>254</v>
      </c>
      <c r="P258" s="68">
        <f t="shared" si="48"/>
        <v>258</v>
      </c>
      <c r="Q258" s="68">
        <f t="shared" si="48"/>
        <v>990</v>
      </c>
      <c r="R258" s="68">
        <f t="shared" si="48"/>
        <v>1722</v>
      </c>
      <c r="S258" s="68">
        <f t="shared" si="48"/>
        <v>2454</v>
      </c>
      <c r="T258" s="68">
        <f t="shared" si="48"/>
        <v>3186</v>
      </c>
      <c r="U258" s="44"/>
      <c r="V258" s="79">
        <f>IF(ISNUMBER(O258),C258,"")</f>
        <v>3906.5</v>
      </c>
      <c r="W258" s="4">
        <f t="shared" si="42"/>
        <v>2905.2214136858001</v>
      </c>
      <c r="X258" s="2">
        <f t="shared" si="43"/>
        <v>37.141205247119402</v>
      </c>
      <c r="Y258" s="2">
        <f t="shared" si="44"/>
        <v>37.032161002674798</v>
      </c>
      <c r="Z258" s="2">
        <f t="shared" si="45"/>
        <v>38.282012844987698</v>
      </c>
      <c r="AA258" s="2">
        <f t="shared" si="46"/>
        <v>38.4472673497499</v>
      </c>
      <c r="AB258" s="64"/>
      <c r="AC258" s="54">
        <f>IF(ISNUMBER(O258),C258/M$15-M$11,"")</f>
        <v>0.70225404521199231</v>
      </c>
      <c r="AD258" s="85">
        <v>45546</v>
      </c>
      <c r="AE258" s="86"/>
      <c r="AF258" s="64"/>
      <c r="AG258" s="64"/>
      <c r="AH258" s="64"/>
      <c r="AI258" s="64"/>
      <c r="AJ258" s="64"/>
      <c r="AK258" s="64"/>
      <c r="AL258" s="64"/>
      <c r="AM258" s="64"/>
      <c r="AN258" s="64"/>
    </row>
    <row r="259" spans="1:40" x14ac:dyDescent="0.25">
      <c r="A259" s="43"/>
      <c r="B259" s="10" t="s">
        <v>60</v>
      </c>
      <c r="C259" s="10">
        <v>3907.5</v>
      </c>
      <c r="D259" s="10">
        <v>2859.6355761278501</v>
      </c>
      <c r="E259" s="43">
        <f>IF(B258=B259,0,MAX(E$4:E258)+1)</f>
        <v>0</v>
      </c>
      <c r="F259" s="43">
        <f t="shared" si="47"/>
        <v>1</v>
      </c>
      <c r="G259" s="43" t="str">
        <f t="shared" si="40"/>
        <v/>
      </c>
      <c r="H259" s="43">
        <f t="shared" si="41"/>
        <v>1</v>
      </c>
      <c r="I259" s="64"/>
      <c r="J259" s="64"/>
      <c r="K259" s="64"/>
      <c r="L259" s="64"/>
      <c r="M259" s="64"/>
      <c r="N259" s="44"/>
      <c r="O259" s="44">
        <f t="shared" si="39"/>
        <v>255</v>
      </c>
      <c r="P259" s="68">
        <f t="shared" si="48"/>
        <v>259</v>
      </c>
      <c r="Q259" s="68">
        <f t="shared" si="48"/>
        <v>991</v>
      </c>
      <c r="R259" s="68">
        <f t="shared" si="48"/>
        <v>1723</v>
      </c>
      <c r="S259" s="68">
        <f t="shared" si="48"/>
        <v>2455</v>
      </c>
      <c r="T259" s="68">
        <f t="shared" si="48"/>
        <v>3187</v>
      </c>
      <c r="U259" s="44"/>
      <c r="V259" s="79">
        <f>IF(ISNUMBER(O259),C259,"")</f>
        <v>3907.5</v>
      </c>
      <c r="W259" s="4">
        <f t="shared" si="42"/>
        <v>2859.6355761278501</v>
      </c>
      <c r="X259" s="2">
        <f t="shared" si="43"/>
        <v>37.327929189935901</v>
      </c>
      <c r="Y259" s="2">
        <f t="shared" si="44"/>
        <v>37.093114021560901</v>
      </c>
      <c r="Z259" s="2">
        <f t="shared" si="45"/>
        <v>38.3646120214108</v>
      </c>
      <c r="AA259" s="2">
        <f t="shared" si="46"/>
        <v>38.174568761107899</v>
      </c>
      <c r="AB259" s="64"/>
      <c r="AC259" s="54">
        <f>IF(ISNUMBER(O259),C259/M$15-M$11,"")</f>
        <v>0.70499189599912349</v>
      </c>
      <c r="AD259" s="85">
        <v>45547</v>
      </c>
      <c r="AE259" s="86"/>
      <c r="AF259" s="64"/>
      <c r="AG259" s="64"/>
      <c r="AH259" s="64"/>
      <c r="AI259" s="64"/>
      <c r="AJ259" s="64"/>
      <c r="AK259" s="64"/>
      <c r="AL259" s="64"/>
      <c r="AM259" s="64"/>
      <c r="AN259" s="64"/>
    </row>
    <row r="260" spans="1:40" x14ac:dyDescent="0.25">
      <c r="A260" s="43"/>
      <c r="B260" s="10" t="s">
        <v>60</v>
      </c>
      <c r="C260" s="10">
        <v>3908.5</v>
      </c>
      <c r="D260" s="10">
        <v>2945.9695969894401</v>
      </c>
      <c r="E260" s="43">
        <f>IF(B259=B260,0,MAX(E$4:E259)+1)</f>
        <v>0</v>
      </c>
      <c r="F260" s="43">
        <f t="shared" si="47"/>
        <v>1</v>
      </c>
      <c r="G260" s="43" t="str">
        <f t="shared" si="40"/>
        <v/>
      </c>
      <c r="H260" s="43">
        <f t="shared" si="41"/>
        <v>1</v>
      </c>
      <c r="I260" s="64"/>
      <c r="J260" s="64"/>
      <c r="K260" s="64"/>
      <c r="L260" s="64"/>
      <c r="M260" s="64"/>
      <c r="N260" s="44"/>
      <c r="O260" s="44">
        <f t="shared" ref="O260:O323" si="49">IF(H260=1,C260-MIN(C$4:C$3663),"")</f>
        <v>256</v>
      </c>
      <c r="P260" s="68">
        <f t="shared" ref="P260:T310" si="50">IF(ISNUMBER($O260),IF($O260=0,P259,P259+1),"")</f>
        <v>260</v>
      </c>
      <c r="Q260" s="68">
        <f t="shared" si="50"/>
        <v>992</v>
      </c>
      <c r="R260" s="68">
        <f t="shared" si="50"/>
        <v>1724</v>
      </c>
      <c r="S260" s="68">
        <f t="shared" si="50"/>
        <v>2456</v>
      </c>
      <c r="T260" s="68">
        <f t="shared" si="50"/>
        <v>3188</v>
      </c>
      <c r="U260" s="44"/>
      <c r="V260" s="79">
        <f>IF(ISNUMBER(O260),C260,"")</f>
        <v>3908.5</v>
      </c>
      <c r="W260" s="4">
        <f t="shared" si="42"/>
        <v>2945.9695969894401</v>
      </c>
      <c r="X260" s="2">
        <f t="shared" si="43"/>
        <v>37.095180510045097</v>
      </c>
      <c r="Y260" s="2">
        <f t="shared" si="44"/>
        <v>37.042039659437499</v>
      </c>
      <c r="Z260" s="2">
        <f t="shared" si="45"/>
        <v>38.044076883416999</v>
      </c>
      <c r="AA260" s="2">
        <f t="shared" si="46"/>
        <v>38.2787769032253</v>
      </c>
      <c r="AB260" s="64"/>
      <c r="AC260" s="54">
        <f>IF(ISNUMBER(O260),C260/M$15-M$11,"")</f>
        <v>0.70772974678625644</v>
      </c>
      <c r="AD260" s="85">
        <v>45548</v>
      </c>
      <c r="AE260" s="86"/>
      <c r="AF260" s="64"/>
      <c r="AG260" s="64"/>
      <c r="AH260" s="64"/>
      <c r="AI260" s="64"/>
      <c r="AJ260" s="64"/>
      <c r="AK260" s="64"/>
      <c r="AL260" s="64"/>
      <c r="AM260" s="64"/>
      <c r="AN260" s="64"/>
    </row>
    <row r="261" spans="1:40" x14ac:dyDescent="0.25">
      <c r="A261" s="43"/>
      <c r="B261" s="10" t="s">
        <v>60</v>
      </c>
      <c r="C261" s="10">
        <v>3909.5</v>
      </c>
      <c r="D261" s="10">
        <v>3203.6509379212098</v>
      </c>
      <c r="E261" s="43">
        <f>IF(B260=B261,0,MAX(E$4:E260)+1)</f>
        <v>0</v>
      </c>
      <c r="F261" s="43">
        <f t="shared" si="47"/>
        <v>1</v>
      </c>
      <c r="G261" s="43" t="str">
        <f t="shared" ref="G261:G324" si="51">IF(E261&gt;0,ROW(),"")</f>
        <v/>
      </c>
      <c r="H261" s="43">
        <f t="shared" ref="H261:H324" si="52">IF(B261=B$4,1,"")</f>
        <v>1</v>
      </c>
      <c r="I261" s="64"/>
      <c r="J261" s="64"/>
      <c r="K261" s="64"/>
      <c r="L261" s="64"/>
      <c r="M261" s="64"/>
      <c r="N261" s="44"/>
      <c r="O261" s="44">
        <f t="shared" si="49"/>
        <v>257</v>
      </c>
      <c r="P261" s="68">
        <f t="shared" si="50"/>
        <v>261</v>
      </c>
      <c r="Q261" s="68">
        <f t="shared" si="50"/>
        <v>993</v>
      </c>
      <c r="R261" s="68">
        <f t="shared" si="50"/>
        <v>1725</v>
      </c>
      <c r="S261" s="68">
        <f t="shared" si="50"/>
        <v>2457</v>
      </c>
      <c r="T261" s="68">
        <f t="shared" si="50"/>
        <v>3189</v>
      </c>
      <c r="U261" s="44"/>
      <c r="V261" s="79">
        <f>IF(ISNUMBER(O261),C261,"")</f>
        <v>3909.5</v>
      </c>
      <c r="W261" s="4">
        <f t="shared" ref="W261:W324" si="53">IF(ISNUMBER($O261),INDEX($D$1:$D$3663,P261,1),"")</f>
        <v>3203.6509379212098</v>
      </c>
      <c r="X261" s="2">
        <f t="shared" ref="X261:X324" si="54">IF(ISNUMBER($O261),INDEX($D$1:$D$3663,Q261,1),"")</f>
        <v>37.0400433730534</v>
      </c>
      <c r="Y261" s="2">
        <f t="shared" ref="Y261:Y324" si="55">IF(ISNUMBER($O261),INDEX($D$1:$D$3663,R261,1),"")</f>
        <v>36.929549328591698</v>
      </c>
      <c r="Z261" s="2">
        <f t="shared" ref="Z261:Z324" si="56">IF(ISNUMBER($O261),INDEX($D$1:$D$3663,S261,1),"")</f>
        <v>38.217370064789598</v>
      </c>
      <c r="AA261" s="2">
        <f t="shared" ref="AA261:AA324" si="57">IF(ISNUMBER($O261),INDEX($D$1:$D$3663,T261,1),"")</f>
        <v>38.242896113441901</v>
      </c>
      <c r="AB261" s="64"/>
      <c r="AC261" s="54">
        <f>IF(ISNUMBER(O261),C261/M$15-M$11,"")</f>
        <v>0.71046759757338762</v>
      </c>
      <c r="AD261" s="85">
        <v>45549</v>
      </c>
      <c r="AE261" s="86"/>
      <c r="AF261" s="64"/>
      <c r="AG261" s="64"/>
      <c r="AH261" s="64"/>
      <c r="AI261" s="64"/>
      <c r="AJ261" s="64"/>
      <c r="AK261" s="64"/>
      <c r="AL261" s="64"/>
      <c r="AM261" s="64"/>
      <c r="AN261" s="64"/>
    </row>
    <row r="262" spans="1:40" x14ac:dyDescent="0.25">
      <c r="A262" s="43"/>
      <c r="B262" s="10" t="s">
        <v>60</v>
      </c>
      <c r="C262" s="10">
        <v>3910.5</v>
      </c>
      <c r="D262" s="10">
        <v>2692.32840463415</v>
      </c>
      <c r="E262" s="43">
        <f>IF(B261=B262,0,MAX(E$4:E261)+1)</f>
        <v>0</v>
      </c>
      <c r="F262" s="43">
        <f t="shared" si="47"/>
        <v>1</v>
      </c>
      <c r="G262" s="43" t="str">
        <f t="shared" si="51"/>
        <v/>
      </c>
      <c r="H262" s="43">
        <f t="shared" si="52"/>
        <v>1</v>
      </c>
      <c r="I262" s="64"/>
      <c r="J262" s="64"/>
      <c r="K262" s="64"/>
      <c r="L262" s="64"/>
      <c r="M262" s="64"/>
      <c r="N262" s="44"/>
      <c r="O262" s="44">
        <f t="shared" si="49"/>
        <v>258</v>
      </c>
      <c r="P262" s="68">
        <f t="shared" si="50"/>
        <v>262</v>
      </c>
      <c r="Q262" s="68">
        <f t="shared" si="50"/>
        <v>994</v>
      </c>
      <c r="R262" s="68">
        <f t="shared" si="50"/>
        <v>1726</v>
      </c>
      <c r="S262" s="68">
        <f t="shared" si="50"/>
        <v>2458</v>
      </c>
      <c r="T262" s="68">
        <f t="shared" si="50"/>
        <v>3190</v>
      </c>
      <c r="U262" s="44"/>
      <c r="V262" s="79">
        <f>IF(ISNUMBER(O262),C262,"")</f>
        <v>3910.5</v>
      </c>
      <c r="W262" s="4">
        <f t="shared" si="53"/>
        <v>2692.32840463415</v>
      </c>
      <c r="X262" s="2">
        <f t="shared" si="54"/>
        <v>37.015494447412898</v>
      </c>
      <c r="Y262" s="2">
        <f t="shared" si="55"/>
        <v>36.971821369836597</v>
      </c>
      <c r="Z262" s="2">
        <f t="shared" si="56"/>
        <v>38.196157121502203</v>
      </c>
      <c r="AA262" s="2">
        <f t="shared" si="57"/>
        <v>38.1293065018167</v>
      </c>
      <c r="AB262" s="64"/>
      <c r="AC262" s="54">
        <f>IF(ISNUMBER(O262),C262/M$15-M$11,"")</f>
        <v>0.71320544836052058</v>
      </c>
      <c r="AD262" s="85">
        <v>45550</v>
      </c>
      <c r="AE262" s="86"/>
      <c r="AF262" s="64"/>
      <c r="AG262" s="64"/>
      <c r="AH262" s="64"/>
      <c r="AI262" s="64"/>
      <c r="AJ262" s="64"/>
      <c r="AK262" s="64"/>
      <c r="AL262" s="64"/>
      <c r="AM262" s="64"/>
      <c r="AN262" s="64"/>
    </row>
    <row r="263" spans="1:40" x14ac:dyDescent="0.25">
      <c r="A263" s="43"/>
      <c r="B263" s="10" t="s">
        <v>60</v>
      </c>
      <c r="C263" s="10">
        <v>3911.5</v>
      </c>
      <c r="D263" s="10">
        <v>2551.5852956653798</v>
      </c>
      <c r="E263" s="43">
        <f>IF(B262=B263,0,MAX(E$4:E262)+1)</f>
        <v>0</v>
      </c>
      <c r="F263" s="43">
        <f t="shared" ref="F263:F326" si="58">IF(E263=0,F262,E263)</f>
        <v>1</v>
      </c>
      <c r="G263" s="43" t="str">
        <f t="shared" si="51"/>
        <v/>
      </c>
      <c r="H263" s="43">
        <f t="shared" si="52"/>
        <v>1</v>
      </c>
      <c r="I263" s="64"/>
      <c r="J263" s="64"/>
      <c r="K263" s="64"/>
      <c r="L263" s="64"/>
      <c r="M263" s="64"/>
      <c r="N263" s="44"/>
      <c r="O263" s="44">
        <f t="shared" si="49"/>
        <v>259</v>
      </c>
      <c r="P263" s="68">
        <f t="shared" si="50"/>
        <v>263</v>
      </c>
      <c r="Q263" s="68">
        <f t="shared" si="50"/>
        <v>995</v>
      </c>
      <c r="R263" s="68">
        <f t="shared" si="50"/>
        <v>1727</v>
      </c>
      <c r="S263" s="68">
        <f t="shared" si="50"/>
        <v>2459</v>
      </c>
      <c r="T263" s="68">
        <f t="shared" si="50"/>
        <v>3191</v>
      </c>
      <c r="U263" s="44"/>
      <c r="V263" s="79">
        <f>IF(ISNUMBER(O263),C263,"")</f>
        <v>3911.5</v>
      </c>
      <c r="W263" s="4">
        <f t="shared" si="53"/>
        <v>2551.5852956653798</v>
      </c>
      <c r="X263" s="2">
        <f t="shared" si="54"/>
        <v>37.097997416912001</v>
      </c>
      <c r="Y263" s="2">
        <f t="shared" si="55"/>
        <v>37.082688017306197</v>
      </c>
      <c r="Z263" s="2">
        <f t="shared" si="56"/>
        <v>38.147459675212502</v>
      </c>
      <c r="AA263" s="2">
        <f t="shared" si="57"/>
        <v>38.228472421484803</v>
      </c>
      <c r="AB263" s="64"/>
      <c r="AC263" s="54">
        <f>IF(ISNUMBER(O263),C263/M$15-M$11,"")</f>
        <v>0.71594329914765176</v>
      </c>
      <c r="AD263" s="85">
        <v>45551</v>
      </c>
      <c r="AE263" s="86"/>
      <c r="AF263" s="64"/>
      <c r="AG263" s="64"/>
      <c r="AH263" s="64"/>
      <c r="AI263" s="64"/>
      <c r="AJ263" s="64"/>
      <c r="AK263" s="64"/>
      <c r="AL263" s="64"/>
      <c r="AM263" s="64"/>
      <c r="AN263" s="64"/>
    </row>
    <row r="264" spans="1:40" x14ac:dyDescent="0.25">
      <c r="A264" s="43"/>
      <c r="B264" s="10" t="s">
        <v>60</v>
      </c>
      <c r="C264" s="10">
        <v>3912.5</v>
      </c>
      <c r="D264" s="10">
        <v>2902.8791883662602</v>
      </c>
      <c r="E264" s="43">
        <f>IF(B263=B264,0,MAX(E$4:E263)+1)</f>
        <v>0</v>
      </c>
      <c r="F264" s="43">
        <f t="shared" si="58"/>
        <v>1</v>
      </c>
      <c r="G264" s="43" t="str">
        <f t="shared" si="51"/>
        <v/>
      </c>
      <c r="H264" s="43">
        <f t="shared" si="52"/>
        <v>1</v>
      </c>
      <c r="I264" s="64"/>
      <c r="J264" s="64"/>
      <c r="K264" s="64"/>
      <c r="L264" s="64"/>
      <c r="M264" s="64"/>
      <c r="N264" s="44"/>
      <c r="O264" s="44">
        <f t="shared" si="49"/>
        <v>260</v>
      </c>
      <c r="P264" s="68">
        <f t="shared" si="50"/>
        <v>264</v>
      </c>
      <c r="Q264" s="68">
        <f t="shared" si="50"/>
        <v>996</v>
      </c>
      <c r="R264" s="68">
        <f t="shared" si="50"/>
        <v>1728</v>
      </c>
      <c r="S264" s="68">
        <f t="shared" si="50"/>
        <v>2460</v>
      </c>
      <c r="T264" s="68">
        <f t="shared" si="50"/>
        <v>3192</v>
      </c>
      <c r="U264" s="44"/>
      <c r="V264" s="79">
        <f>IF(ISNUMBER(O264),C264,"")</f>
        <v>3912.5</v>
      </c>
      <c r="W264" s="4">
        <f t="shared" si="53"/>
        <v>2902.8791883662602</v>
      </c>
      <c r="X264" s="2">
        <f t="shared" si="54"/>
        <v>37.007121712526803</v>
      </c>
      <c r="Y264" s="2">
        <f t="shared" si="55"/>
        <v>37.013371229228497</v>
      </c>
      <c r="Z264" s="2">
        <f t="shared" si="56"/>
        <v>38.1133613773384</v>
      </c>
      <c r="AA264" s="2">
        <f t="shared" si="57"/>
        <v>38.285598519895601</v>
      </c>
      <c r="AB264" s="64"/>
      <c r="AC264" s="54">
        <f>IF(ISNUMBER(O264),C264/M$15-M$11,"")</f>
        <v>0.71868114993478471</v>
      </c>
      <c r="AD264" s="85">
        <v>45552</v>
      </c>
      <c r="AE264" s="86"/>
      <c r="AF264" s="64"/>
      <c r="AG264" s="64"/>
      <c r="AH264" s="64"/>
      <c r="AI264" s="64"/>
      <c r="AJ264" s="64"/>
      <c r="AK264" s="64"/>
      <c r="AL264" s="64"/>
      <c r="AM264" s="64"/>
      <c r="AN264" s="64"/>
    </row>
    <row r="265" spans="1:40" x14ac:dyDescent="0.25">
      <c r="A265" s="43"/>
      <c r="B265" s="10" t="s">
        <v>60</v>
      </c>
      <c r="C265" s="10">
        <v>3913.5</v>
      </c>
      <c r="D265" s="10">
        <v>2409.8228133900302</v>
      </c>
      <c r="E265" s="43">
        <f>IF(B264=B265,0,MAX(E$4:E264)+1)</f>
        <v>0</v>
      </c>
      <c r="F265" s="43">
        <f t="shared" si="58"/>
        <v>1</v>
      </c>
      <c r="G265" s="43" t="str">
        <f t="shared" si="51"/>
        <v/>
      </c>
      <c r="H265" s="43">
        <f t="shared" si="52"/>
        <v>1</v>
      </c>
      <c r="I265" s="64"/>
      <c r="J265" s="64"/>
      <c r="K265" s="64"/>
      <c r="L265" s="64"/>
      <c r="M265" s="64"/>
      <c r="N265" s="44"/>
      <c r="O265" s="44">
        <f t="shared" si="49"/>
        <v>261</v>
      </c>
      <c r="P265" s="68">
        <f t="shared" si="50"/>
        <v>265</v>
      </c>
      <c r="Q265" s="68">
        <f t="shared" si="50"/>
        <v>997</v>
      </c>
      <c r="R265" s="68">
        <f t="shared" si="50"/>
        <v>1729</v>
      </c>
      <c r="S265" s="68">
        <f t="shared" si="50"/>
        <v>2461</v>
      </c>
      <c r="T265" s="68">
        <f t="shared" si="50"/>
        <v>3193</v>
      </c>
      <c r="U265" s="44"/>
      <c r="V265" s="79">
        <f>IF(ISNUMBER(O265),C265,"")</f>
        <v>3913.5</v>
      </c>
      <c r="W265" s="4">
        <f t="shared" si="53"/>
        <v>2409.8228133900302</v>
      </c>
      <c r="X265" s="2">
        <f t="shared" si="54"/>
        <v>37.051126993024198</v>
      </c>
      <c r="Y265" s="2">
        <f t="shared" si="55"/>
        <v>36.961716701488903</v>
      </c>
      <c r="Z265" s="2">
        <f t="shared" si="56"/>
        <v>38.244985501833298</v>
      </c>
      <c r="AA265" s="2">
        <f t="shared" si="57"/>
        <v>38.388293013728003</v>
      </c>
      <c r="AB265" s="64"/>
      <c r="AC265" s="54">
        <f>IF(ISNUMBER(O265),C265/M$15-M$11,"")</f>
        <v>0.72141900072191589</v>
      </c>
      <c r="AD265" s="85">
        <v>45553</v>
      </c>
      <c r="AE265" s="86"/>
      <c r="AF265" s="64"/>
      <c r="AG265" s="64"/>
      <c r="AH265" s="64"/>
      <c r="AI265" s="64"/>
      <c r="AJ265" s="64"/>
      <c r="AK265" s="64"/>
      <c r="AL265" s="64"/>
      <c r="AM265" s="64"/>
      <c r="AN265" s="64"/>
    </row>
    <row r="266" spans="1:40" x14ac:dyDescent="0.25">
      <c r="A266" s="43"/>
      <c r="B266" s="10" t="s">
        <v>60</v>
      </c>
      <c r="C266" s="10">
        <v>3914.5</v>
      </c>
      <c r="D266" s="10">
        <v>2710.1088621060599</v>
      </c>
      <c r="E266" s="43">
        <f>IF(B265=B266,0,MAX(E$4:E265)+1)</f>
        <v>0</v>
      </c>
      <c r="F266" s="43">
        <f t="shared" si="58"/>
        <v>1</v>
      </c>
      <c r="G266" s="43" t="str">
        <f t="shared" si="51"/>
        <v/>
      </c>
      <c r="H266" s="43">
        <f t="shared" si="52"/>
        <v>1</v>
      </c>
      <c r="I266" s="64"/>
      <c r="J266" s="64"/>
      <c r="K266" s="64"/>
      <c r="L266" s="64"/>
      <c r="M266" s="64"/>
      <c r="N266" s="44"/>
      <c r="O266" s="44">
        <f t="shared" si="49"/>
        <v>262</v>
      </c>
      <c r="P266" s="68">
        <f t="shared" si="50"/>
        <v>266</v>
      </c>
      <c r="Q266" s="68">
        <f t="shared" si="50"/>
        <v>998</v>
      </c>
      <c r="R266" s="68">
        <f t="shared" si="50"/>
        <v>1730</v>
      </c>
      <c r="S266" s="68">
        <f t="shared" si="50"/>
        <v>2462</v>
      </c>
      <c r="T266" s="68">
        <f t="shared" si="50"/>
        <v>3194</v>
      </c>
      <c r="U266" s="44"/>
      <c r="V266" s="79">
        <f>IF(ISNUMBER(O266),C266,"")</f>
        <v>3914.5</v>
      </c>
      <c r="W266" s="4">
        <f t="shared" si="53"/>
        <v>2710.1088621060599</v>
      </c>
      <c r="X266" s="2">
        <f t="shared" si="54"/>
        <v>37.021803975379299</v>
      </c>
      <c r="Y266" s="2">
        <f t="shared" si="55"/>
        <v>36.973953008848603</v>
      </c>
      <c r="Z266" s="2">
        <f t="shared" si="56"/>
        <v>38.181138090025897</v>
      </c>
      <c r="AA266" s="2">
        <f t="shared" si="57"/>
        <v>38.271305229296303</v>
      </c>
      <c r="AB266" s="64"/>
      <c r="AC266" s="54">
        <f>IF(ISNUMBER(O266),C266/M$15-M$11,"")</f>
        <v>0.72415685150904885</v>
      </c>
      <c r="AD266" s="85">
        <v>45554</v>
      </c>
      <c r="AE266" s="86"/>
      <c r="AF266" s="64"/>
      <c r="AG266" s="64"/>
      <c r="AH266" s="64"/>
      <c r="AI266" s="64"/>
      <c r="AJ266" s="64"/>
      <c r="AK266" s="64"/>
      <c r="AL266" s="64"/>
      <c r="AM266" s="64"/>
      <c r="AN266" s="64"/>
    </row>
    <row r="267" spans="1:40" x14ac:dyDescent="0.25">
      <c r="A267" s="43"/>
      <c r="B267" s="10" t="s">
        <v>60</v>
      </c>
      <c r="C267" s="10">
        <v>3915.5</v>
      </c>
      <c r="D267" s="10">
        <v>2552.0449291876198</v>
      </c>
      <c r="E267" s="43">
        <f>IF(B266=B267,0,MAX(E$4:E266)+1)</f>
        <v>0</v>
      </c>
      <c r="F267" s="43">
        <f t="shared" si="58"/>
        <v>1</v>
      </c>
      <c r="G267" s="43" t="str">
        <f t="shared" si="51"/>
        <v/>
      </c>
      <c r="H267" s="43">
        <f t="shared" si="52"/>
        <v>1</v>
      </c>
      <c r="I267" s="64"/>
      <c r="J267" s="64"/>
      <c r="K267" s="64"/>
      <c r="L267" s="64"/>
      <c r="M267" s="64"/>
      <c r="N267" s="44"/>
      <c r="O267" s="44">
        <f t="shared" si="49"/>
        <v>263</v>
      </c>
      <c r="P267" s="68">
        <f t="shared" si="50"/>
        <v>267</v>
      </c>
      <c r="Q267" s="68">
        <f t="shared" si="50"/>
        <v>999</v>
      </c>
      <c r="R267" s="68">
        <f t="shared" si="50"/>
        <v>1731</v>
      </c>
      <c r="S267" s="68">
        <f t="shared" si="50"/>
        <v>2463</v>
      </c>
      <c r="T267" s="68">
        <f t="shared" si="50"/>
        <v>3195</v>
      </c>
      <c r="U267" s="44"/>
      <c r="V267" s="79">
        <f>IF(ISNUMBER(O267),C267,"")</f>
        <v>3915.5</v>
      </c>
      <c r="W267" s="4">
        <f t="shared" si="53"/>
        <v>2552.0449291876198</v>
      </c>
      <c r="X267" s="2">
        <f t="shared" si="54"/>
        <v>37.223084245448597</v>
      </c>
      <c r="Y267" s="2">
        <f t="shared" si="55"/>
        <v>37.031803929572199</v>
      </c>
      <c r="Z267" s="2">
        <f t="shared" si="56"/>
        <v>38.3283647378532</v>
      </c>
      <c r="AA267" s="2">
        <f t="shared" si="57"/>
        <v>38.0296250359455</v>
      </c>
      <c r="AB267" s="64"/>
      <c r="AC267" s="54">
        <f>IF(ISNUMBER(O267),C267/M$15-M$11,"")</f>
        <v>0.72689470229618003</v>
      </c>
      <c r="AD267" s="85">
        <v>45555</v>
      </c>
      <c r="AE267" s="86"/>
      <c r="AF267" s="64"/>
      <c r="AG267" s="64"/>
      <c r="AH267" s="64"/>
      <c r="AI267" s="64"/>
      <c r="AJ267" s="64"/>
      <c r="AK267" s="64"/>
      <c r="AL267" s="64"/>
      <c r="AM267" s="64"/>
      <c r="AN267" s="64"/>
    </row>
    <row r="268" spans="1:40" x14ac:dyDescent="0.25">
      <c r="A268" s="43"/>
      <c r="B268" s="10" t="s">
        <v>60</v>
      </c>
      <c r="C268" s="10">
        <v>3916.5</v>
      </c>
      <c r="D268" s="10">
        <v>2897.1676078330102</v>
      </c>
      <c r="E268" s="43">
        <f>IF(B267=B268,0,MAX(E$4:E267)+1)</f>
        <v>0</v>
      </c>
      <c r="F268" s="43">
        <f t="shared" si="58"/>
        <v>1</v>
      </c>
      <c r="G268" s="43" t="str">
        <f t="shared" si="51"/>
        <v/>
      </c>
      <c r="H268" s="43">
        <f t="shared" si="52"/>
        <v>1</v>
      </c>
      <c r="I268" s="64"/>
      <c r="J268" s="64"/>
      <c r="K268" s="64"/>
      <c r="L268" s="64"/>
      <c r="M268" s="64"/>
      <c r="N268" s="44"/>
      <c r="O268" s="44">
        <f t="shared" si="49"/>
        <v>264</v>
      </c>
      <c r="P268" s="68">
        <f t="shared" si="50"/>
        <v>268</v>
      </c>
      <c r="Q268" s="68">
        <f t="shared" si="50"/>
        <v>1000</v>
      </c>
      <c r="R268" s="68">
        <f t="shared" si="50"/>
        <v>1732</v>
      </c>
      <c r="S268" s="68">
        <f t="shared" si="50"/>
        <v>2464</v>
      </c>
      <c r="T268" s="68">
        <f t="shared" si="50"/>
        <v>3196</v>
      </c>
      <c r="U268" s="44"/>
      <c r="V268" s="79">
        <f>IF(ISNUMBER(O268),C268,"")</f>
        <v>3916.5</v>
      </c>
      <c r="W268" s="4">
        <f t="shared" si="53"/>
        <v>2897.1676078330102</v>
      </c>
      <c r="X268" s="2">
        <f t="shared" si="54"/>
        <v>37.0426586532991</v>
      </c>
      <c r="Y268" s="2">
        <f t="shared" si="55"/>
        <v>36.8735004599653</v>
      </c>
      <c r="Z268" s="2">
        <f t="shared" si="56"/>
        <v>38.086053446388497</v>
      </c>
      <c r="AA268" s="2">
        <f t="shared" si="57"/>
        <v>38.204809201672902</v>
      </c>
      <c r="AB268" s="64"/>
      <c r="AC268" s="54">
        <f>IF(ISNUMBER(O268),C268/M$15-M$11,"")</f>
        <v>0.72963255308331298</v>
      </c>
      <c r="AD268" s="85">
        <v>45556</v>
      </c>
      <c r="AE268" s="86"/>
      <c r="AF268" s="64"/>
      <c r="AG268" s="64"/>
      <c r="AH268" s="64"/>
      <c r="AI268" s="64"/>
      <c r="AJ268" s="64"/>
      <c r="AK268" s="64"/>
      <c r="AL268" s="64"/>
      <c r="AM268" s="64"/>
      <c r="AN268" s="64"/>
    </row>
    <row r="269" spans="1:40" x14ac:dyDescent="0.25">
      <c r="A269" s="43"/>
      <c r="B269" s="10" t="s">
        <v>60</v>
      </c>
      <c r="C269" s="10">
        <v>3917.5</v>
      </c>
      <c r="D269" s="10">
        <v>3004.6298360375599</v>
      </c>
      <c r="E269" s="43">
        <f>IF(B268=B269,0,MAX(E$4:E268)+1)</f>
        <v>0</v>
      </c>
      <c r="F269" s="43">
        <f t="shared" si="58"/>
        <v>1</v>
      </c>
      <c r="G269" s="43" t="str">
        <f t="shared" si="51"/>
        <v/>
      </c>
      <c r="H269" s="43">
        <f t="shared" si="52"/>
        <v>1</v>
      </c>
      <c r="I269" s="64"/>
      <c r="J269" s="64"/>
      <c r="K269" s="64"/>
      <c r="L269" s="64"/>
      <c r="M269" s="64"/>
      <c r="N269" s="44"/>
      <c r="O269" s="44">
        <f t="shared" si="49"/>
        <v>265</v>
      </c>
      <c r="P269" s="68">
        <f t="shared" si="50"/>
        <v>269</v>
      </c>
      <c r="Q269" s="68">
        <f t="shared" si="50"/>
        <v>1001</v>
      </c>
      <c r="R269" s="68">
        <f t="shared" si="50"/>
        <v>1733</v>
      </c>
      <c r="S269" s="68">
        <f t="shared" si="50"/>
        <v>2465</v>
      </c>
      <c r="T269" s="68">
        <f t="shared" si="50"/>
        <v>3197</v>
      </c>
      <c r="U269" s="44"/>
      <c r="V269" s="79">
        <f>IF(ISNUMBER(O269),C269,"")</f>
        <v>3917.5</v>
      </c>
      <c r="W269" s="4">
        <f t="shared" si="53"/>
        <v>3004.6298360375599</v>
      </c>
      <c r="X269" s="2">
        <f t="shared" si="54"/>
        <v>37.0433749310005</v>
      </c>
      <c r="Y269" s="2">
        <f t="shared" si="55"/>
        <v>36.896091384923402</v>
      </c>
      <c r="Z269" s="2">
        <f t="shared" si="56"/>
        <v>38.086695583992899</v>
      </c>
      <c r="AA269" s="2">
        <f t="shared" si="57"/>
        <v>38.230872900648798</v>
      </c>
      <c r="AB269" s="64"/>
      <c r="AC269" s="54">
        <f>IF(ISNUMBER(O269),C269/M$15-M$11,"")</f>
        <v>0.73237040387044416</v>
      </c>
      <c r="AD269" s="85">
        <v>45557</v>
      </c>
      <c r="AE269" s="86"/>
      <c r="AF269" s="64"/>
      <c r="AG269" s="64"/>
      <c r="AH269" s="64"/>
      <c r="AI269" s="64"/>
      <c r="AJ269" s="64"/>
      <c r="AK269" s="64"/>
      <c r="AL269" s="64"/>
      <c r="AM269" s="64"/>
      <c r="AN269" s="64"/>
    </row>
    <row r="270" spans="1:40" x14ac:dyDescent="0.25">
      <c r="A270" s="43"/>
      <c r="B270" s="10" t="s">
        <v>60</v>
      </c>
      <c r="C270" s="10">
        <v>3918.5</v>
      </c>
      <c r="D270" s="10">
        <v>3321.1107761682301</v>
      </c>
      <c r="E270" s="43">
        <f>IF(B269=B270,0,MAX(E$4:E269)+1)</f>
        <v>0</v>
      </c>
      <c r="F270" s="43">
        <f t="shared" si="58"/>
        <v>1</v>
      </c>
      <c r="G270" s="43" t="str">
        <f t="shared" si="51"/>
        <v/>
      </c>
      <c r="H270" s="43">
        <f t="shared" si="52"/>
        <v>1</v>
      </c>
      <c r="I270" s="64"/>
      <c r="J270" s="64"/>
      <c r="K270" s="64"/>
      <c r="L270" s="64"/>
      <c r="M270" s="64"/>
      <c r="N270" s="44"/>
      <c r="O270" s="44">
        <f t="shared" si="49"/>
        <v>266</v>
      </c>
      <c r="P270" s="68">
        <f t="shared" si="50"/>
        <v>270</v>
      </c>
      <c r="Q270" s="68">
        <f t="shared" si="50"/>
        <v>1002</v>
      </c>
      <c r="R270" s="68">
        <f t="shared" si="50"/>
        <v>1734</v>
      </c>
      <c r="S270" s="68">
        <f t="shared" si="50"/>
        <v>2466</v>
      </c>
      <c r="T270" s="68">
        <f t="shared" si="50"/>
        <v>3198</v>
      </c>
      <c r="U270" s="44"/>
      <c r="V270" s="79">
        <f>IF(ISNUMBER(O270),C270,"")</f>
        <v>3918.5</v>
      </c>
      <c r="W270" s="4">
        <f t="shared" si="53"/>
        <v>3321.1107761682301</v>
      </c>
      <c r="X270" s="2">
        <f t="shared" si="54"/>
        <v>37.166134677587998</v>
      </c>
      <c r="Y270" s="2">
        <f t="shared" si="55"/>
        <v>37.060973984522903</v>
      </c>
      <c r="Z270" s="2">
        <f t="shared" si="56"/>
        <v>38.2602415969086</v>
      </c>
      <c r="AA270" s="2">
        <f t="shared" si="57"/>
        <v>38.108474447172902</v>
      </c>
      <c r="AB270" s="64"/>
      <c r="AC270" s="54">
        <f>IF(ISNUMBER(O270),C270/M$15-M$11,"")</f>
        <v>0.73510825465757712</v>
      </c>
      <c r="AD270" s="85">
        <v>45558</v>
      </c>
      <c r="AE270" s="86"/>
      <c r="AF270" s="64"/>
      <c r="AG270" s="64"/>
      <c r="AH270" s="64"/>
      <c r="AI270" s="64"/>
      <c r="AJ270" s="64"/>
      <c r="AK270" s="64"/>
      <c r="AL270" s="64"/>
      <c r="AM270" s="64"/>
      <c r="AN270" s="64"/>
    </row>
    <row r="271" spans="1:40" x14ac:dyDescent="0.25">
      <c r="A271" s="43"/>
      <c r="B271" s="10" t="s">
        <v>60</v>
      </c>
      <c r="C271" s="10">
        <v>3919.5</v>
      </c>
      <c r="D271" s="10">
        <v>2318.01027715707</v>
      </c>
      <c r="E271" s="43">
        <f>IF(B270=B271,0,MAX(E$4:E270)+1)</f>
        <v>0</v>
      </c>
      <c r="F271" s="43">
        <f t="shared" si="58"/>
        <v>1</v>
      </c>
      <c r="G271" s="43" t="str">
        <f t="shared" si="51"/>
        <v/>
      </c>
      <c r="H271" s="43">
        <f t="shared" si="52"/>
        <v>1</v>
      </c>
      <c r="I271" s="64"/>
      <c r="J271" s="64"/>
      <c r="K271" s="64"/>
      <c r="L271" s="64"/>
      <c r="M271" s="64"/>
      <c r="N271" s="44"/>
      <c r="O271" s="44">
        <f t="shared" si="49"/>
        <v>267</v>
      </c>
      <c r="P271" s="68">
        <f t="shared" si="50"/>
        <v>271</v>
      </c>
      <c r="Q271" s="68">
        <f t="shared" si="50"/>
        <v>1003</v>
      </c>
      <c r="R271" s="68">
        <f t="shared" si="50"/>
        <v>1735</v>
      </c>
      <c r="S271" s="68">
        <f t="shared" si="50"/>
        <v>2467</v>
      </c>
      <c r="T271" s="68">
        <f t="shared" si="50"/>
        <v>3199</v>
      </c>
      <c r="U271" s="44"/>
      <c r="V271" s="79">
        <f>IF(ISNUMBER(O271),C271,"")</f>
        <v>3919.5</v>
      </c>
      <c r="W271" s="4">
        <f t="shared" si="53"/>
        <v>2318.01027715707</v>
      </c>
      <c r="X271" s="2">
        <f t="shared" si="54"/>
        <v>37.084613724247198</v>
      </c>
      <c r="Y271" s="2">
        <f t="shared" si="55"/>
        <v>36.914034976036199</v>
      </c>
      <c r="Z271" s="2">
        <f t="shared" si="56"/>
        <v>38.319788831249902</v>
      </c>
      <c r="AA271" s="2">
        <f t="shared" si="57"/>
        <v>38.249920343789903</v>
      </c>
      <c r="AB271" s="64"/>
      <c r="AC271" s="54">
        <f>IF(ISNUMBER(O271),C271/M$15-M$11,"")</f>
        <v>0.73784610544471008</v>
      </c>
      <c r="AD271" s="85">
        <v>45559</v>
      </c>
      <c r="AE271" s="86"/>
      <c r="AF271" s="64"/>
      <c r="AG271" s="64"/>
      <c r="AH271" s="64"/>
      <c r="AI271" s="64"/>
      <c r="AJ271" s="64"/>
      <c r="AK271" s="64"/>
      <c r="AL271" s="64"/>
      <c r="AM271" s="64"/>
      <c r="AN271" s="64"/>
    </row>
    <row r="272" spans="1:40" x14ac:dyDescent="0.25">
      <c r="A272" s="43"/>
      <c r="B272" s="10" t="s">
        <v>60</v>
      </c>
      <c r="C272" s="10">
        <v>3920.5</v>
      </c>
      <c r="D272" s="10">
        <v>2920.62789743747</v>
      </c>
      <c r="E272" s="43">
        <f>IF(B271=B272,0,MAX(E$4:E271)+1)</f>
        <v>0</v>
      </c>
      <c r="F272" s="43">
        <f t="shared" si="58"/>
        <v>1</v>
      </c>
      <c r="G272" s="43" t="str">
        <f t="shared" si="51"/>
        <v/>
      </c>
      <c r="H272" s="43">
        <f t="shared" si="52"/>
        <v>1</v>
      </c>
      <c r="I272" s="64"/>
      <c r="J272" s="64"/>
      <c r="K272" s="64"/>
      <c r="L272" s="64"/>
      <c r="M272" s="64"/>
      <c r="N272" s="44"/>
      <c r="O272" s="44">
        <f t="shared" si="49"/>
        <v>268</v>
      </c>
      <c r="P272" s="68">
        <f t="shared" si="50"/>
        <v>272</v>
      </c>
      <c r="Q272" s="68">
        <f t="shared" si="50"/>
        <v>1004</v>
      </c>
      <c r="R272" s="68">
        <f t="shared" si="50"/>
        <v>1736</v>
      </c>
      <c r="S272" s="68">
        <f t="shared" si="50"/>
        <v>2468</v>
      </c>
      <c r="T272" s="68">
        <f t="shared" si="50"/>
        <v>3200</v>
      </c>
      <c r="U272" s="44"/>
      <c r="V272" s="79">
        <f>IF(ISNUMBER(O272),C272,"")</f>
        <v>3920.5</v>
      </c>
      <c r="W272" s="4">
        <f t="shared" si="53"/>
        <v>2920.62789743747</v>
      </c>
      <c r="X272" s="2">
        <f t="shared" si="54"/>
        <v>37.015669209151099</v>
      </c>
      <c r="Y272" s="2">
        <f t="shared" si="55"/>
        <v>37.0778698695011</v>
      </c>
      <c r="Z272" s="2">
        <f t="shared" si="56"/>
        <v>38.3278650832249</v>
      </c>
      <c r="AA272" s="2">
        <f t="shared" si="57"/>
        <v>38.061600202383801</v>
      </c>
      <c r="AB272" s="64"/>
      <c r="AC272" s="54">
        <f>IF(ISNUMBER(O272),C272/M$15-M$11,"")</f>
        <v>0.74058395623184126</v>
      </c>
      <c r="AD272" s="85">
        <v>45560</v>
      </c>
      <c r="AE272" s="86"/>
      <c r="AF272" s="64"/>
      <c r="AG272" s="64"/>
      <c r="AH272" s="64"/>
      <c r="AI272" s="64"/>
      <c r="AJ272" s="64"/>
      <c r="AK272" s="64"/>
      <c r="AL272" s="64"/>
      <c r="AM272" s="64"/>
      <c r="AN272" s="64"/>
    </row>
    <row r="273" spans="1:40" x14ac:dyDescent="0.25">
      <c r="A273" s="43"/>
      <c r="B273" s="10" t="s">
        <v>60</v>
      </c>
      <c r="C273" s="10">
        <v>3921.5</v>
      </c>
      <c r="D273" s="10">
        <v>2418.2946120320098</v>
      </c>
      <c r="E273" s="43">
        <f>IF(B272=B273,0,MAX(E$4:E272)+1)</f>
        <v>0</v>
      </c>
      <c r="F273" s="43">
        <f t="shared" si="58"/>
        <v>1</v>
      </c>
      <c r="G273" s="43" t="str">
        <f t="shared" si="51"/>
        <v/>
      </c>
      <c r="H273" s="43">
        <f t="shared" si="52"/>
        <v>1</v>
      </c>
      <c r="I273" s="64"/>
      <c r="J273" s="64"/>
      <c r="K273" s="64"/>
      <c r="L273" s="64"/>
      <c r="M273" s="64"/>
      <c r="N273" s="44"/>
      <c r="O273" s="44">
        <f t="shared" si="49"/>
        <v>269</v>
      </c>
      <c r="P273" s="68">
        <f t="shared" si="50"/>
        <v>273</v>
      </c>
      <c r="Q273" s="68">
        <f t="shared" si="50"/>
        <v>1005</v>
      </c>
      <c r="R273" s="68">
        <f t="shared" si="50"/>
        <v>1737</v>
      </c>
      <c r="S273" s="68">
        <f t="shared" si="50"/>
        <v>2469</v>
      </c>
      <c r="T273" s="68">
        <f t="shared" si="50"/>
        <v>3201</v>
      </c>
      <c r="U273" s="44"/>
      <c r="V273" s="79">
        <f>IF(ISNUMBER(O273),C273,"")</f>
        <v>3921.5</v>
      </c>
      <c r="W273" s="4">
        <f t="shared" si="53"/>
        <v>2418.2946120320098</v>
      </c>
      <c r="X273" s="2">
        <f t="shared" si="54"/>
        <v>36.891926287813497</v>
      </c>
      <c r="Y273" s="2">
        <f t="shared" si="55"/>
        <v>37.0371064438242</v>
      </c>
      <c r="Z273" s="2">
        <f t="shared" si="56"/>
        <v>38.306356867202503</v>
      </c>
      <c r="AA273" s="2">
        <f t="shared" si="57"/>
        <v>38.224545027858802</v>
      </c>
      <c r="AB273" s="64"/>
      <c r="AC273" s="54">
        <f>IF(ISNUMBER(O273),C273/M$15-M$11,"")</f>
        <v>0.74332180701897421</v>
      </c>
      <c r="AD273" s="85">
        <v>45561</v>
      </c>
      <c r="AE273" s="86"/>
      <c r="AF273" s="64"/>
      <c r="AG273" s="64"/>
      <c r="AH273" s="64"/>
      <c r="AI273" s="64"/>
      <c r="AJ273" s="64"/>
      <c r="AK273" s="64"/>
      <c r="AL273" s="64"/>
      <c r="AM273" s="64"/>
      <c r="AN273" s="64"/>
    </row>
    <row r="274" spans="1:40" x14ac:dyDescent="0.25">
      <c r="A274" s="43"/>
      <c r="B274" s="10" t="s">
        <v>60</v>
      </c>
      <c r="C274" s="10">
        <v>3922.5</v>
      </c>
      <c r="D274" s="10">
        <v>2828.5698431866099</v>
      </c>
      <c r="E274" s="43">
        <f>IF(B273=B274,0,MAX(E$4:E273)+1)</f>
        <v>0</v>
      </c>
      <c r="F274" s="43">
        <f t="shared" si="58"/>
        <v>1</v>
      </c>
      <c r="G274" s="43" t="str">
        <f t="shared" si="51"/>
        <v/>
      </c>
      <c r="H274" s="43">
        <f t="shared" si="52"/>
        <v>1</v>
      </c>
      <c r="I274" s="64"/>
      <c r="J274" s="64"/>
      <c r="K274" s="64"/>
      <c r="L274" s="64"/>
      <c r="M274" s="64"/>
      <c r="N274" s="44"/>
      <c r="O274" s="44">
        <f t="shared" si="49"/>
        <v>270</v>
      </c>
      <c r="P274" s="68">
        <f t="shared" si="50"/>
        <v>274</v>
      </c>
      <c r="Q274" s="68">
        <f t="shared" si="50"/>
        <v>1006</v>
      </c>
      <c r="R274" s="68">
        <f t="shared" si="50"/>
        <v>1738</v>
      </c>
      <c r="S274" s="68">
        <f t="shared" si="50"/>
        <v>2470</v>
      </c>
      <c r="T274" s="68">
        <f t="shared" si="50"/>
        <v>3202</v>
      </c>
      <c r="U274" s="44"/>
      <c r="V274" s="79">
        <f>IF(ISNUMBER(O274),C274,"")</f>
        <v>3922.5</v>
      </c>
      <c r="W274" s="4">
        <f t="shared" si="53"/>
        <v>2828.5698431866099</v>
      </c>
      <c r="X274" s="2">
        <f t="shared" si="54"/>
        <v>37.050137510466897</v>
      </c>
      <c r="Y274" s="2">
        <f t="shared" si="55"/>
        <v>36.945119507742596</v>
      </c>
      <c r="Z274" s="2">
        <f t="shared" si="56"/>
        <v>38.273239563323102</v>
      </c>
      <c r="AA274" s="2">
        <f t="shared" si="57"/>
        <v>38.1571461677839</v>
      </c>
      <c r="AB274" s="64"/>
      <c r="AC274" s="54">
        <f>IF(ISNUMBER(O274),C274/M$15-M$11,"")</f>
        <v>0.74605965780610539</v>
      </c>
      <c r="AD274" s="85">
        <v>45562</v>
      </c>
      <c r="AE274" s="86"/>
      <c r="AF274" s="64"/>
      <c r="AG274" s="64"/>
      <c r="AH274" s="64"/>
      <c r="AI274" s="64"/>
      <c r="AJ274" s="64"/>
      <c r="AK274" s="64"/>
      <c r="AL274" s="64"/>
      <c r="AM274" s="64"/>
      <c r="AN274" s="64"/>
    </row>
    <row r="275" spans="1:40" x14ac:dyDescent="0.25">
      <c r="A275" s="43"/>
      <c r="B275" s="10" t="s">
        <v>60</v>
      </c>
      <c r="C275" s="10">
        <v>3923.5</v>
      </c>
      <c r="D275" s="10">
        <v>2579.34973515708</v>
      </c>
      <c r="E275" s="43">
        <f>IF(B274=B275,0,MAX(E$4:E274)+1)</f>
        <v>0</v>
      </c>
      <c r="F275" s="43">
        <f t="shared" si="58"/>
        <v>1</v>
      </c>
      <c r="G275" s="43" t="str">
        <f t="shared" si="51"/>
        <v/>
      </c>
      <c r="H275" s="43">
        <f t="shared" si="52"/>
        <v>1</v>
      </c>
      <c r="I275" s="64"/>
      <c r="J275" s="64"/>
      <c r="K275" s="64"/>
      <c r="L275" s="64"/>
      <c r="M275" s="64"/>
      <c r="N275" s="44"/>
      <c r="O275" s="44">
        <f t="shared" si="49"/>
        <v>271</v>
      </c>
      <c r="P275" s="68">
        <f t="shared" si="50"/>
        <v>275</v>
      </c>
      <c r="Q275" s="68">
        <f t="shared" si="50"/>
        <v>1007</v>
      </c>
      <c r="R275" s="68">
        <f t="shared" si="50"/>
        <v>1739</v>
      </c>
      <c r="S275" s="68">
        <f t="shared" si="50"/>
        <v>2471</v>
      </c>
      <c r="T275" s="68">
        <f t="shared" si="50"/>
        <v>3203</v>
      </c>
      <c r="U275" s="44"/>
      <c r="V275" s="79">
        <f>IF(ISNUMBER(O275),C275,"")</f>
        <v>3923.5</v>
      </c>
      <c r="W275" s="4">
        <f t="shared" si="53"/>
        <v>2579.34973515708</v>
      </c>
      <c r="X275" s="2">
        <f t="shared" si="54"/>
        <v>36.929706124083502</v>
      </c>
      <c r="Y275" s="2">
        <f t="shared" si="55"/>
        <v>36.925499759106899</v>
      </c>
      <c r="Z275" s="2">
        <f t="shared" si="56"/>
        <v>38.418459508642499</v>
      </c>
      <c r="AA275" s="2">
        <f t="shared" si="57"/>
        <v>38.240420418914198</v>
      </c>
      <c r="AB275" s="64"/>
      <c r="AC275" s="54">
        <f>IF(ISNUMBER(O275),C275/M$15-M$11,"")</f>
        <v>0.74879750859323835</v>
      </c>
      <c r="AD275" s="85">
        <v>45563</v>
      </c>
      <c r="AE275" s="86"/>
      <c r="AF275" s="64"/>
      <c r="AG275" s="64"/>
      <c r="AH275" s="64"/>
      <c r="AI275" s="64"/>
      <c r="AJ275" s="64"/>
      <c r="AK275" s="64"/>
      <c r="AL275" s="64"/>
      <c r="AM275" s="64"/>
      <c r="AN275" s="64"/>
    </row>
    <row r="276" spans="1:40" x14ac:dyDescent="0.25">
      <c r="A276" s="43"/>
      <c r="B276" s="10" t="s">
        <v>60</v>
      </c>
      <c r="C276" s="10">
        <v>3924.5</v>
      </c>
      <c r="D276" s="10">
        <v>2535.03442435021</v>
      </c>
      <c r="E276" s="43">
        <f>IF(B275=B276,0,MAX(E$4:E275)+1)</f>
        <v>0</v>
      </c>
      <c r="F276" s="43">
        <f t="shared" si="58"/>
        <v>1</v>
      </c>
      <c r="G276" s="43" t="str">
        <f t="shared" si="51"/>
        <v/>
      </c>
      <c r="H276" s="43">
        <f t="shared" si="52"/>
        <v>1</v>
      </c>
      <c r="I276" s="64"/>
      <c r="J276" s="64"/>
      <c r="K276" s="64"/>
      <c r="L276" s="64"/>
      <c r="M276" s="64"/>
      <c r="N276" s="44"/>
      <c r="O276" s="44">
        <f t="shared" si="49"/>
        <v>272</v>
      </c>
      <c r="P276" s="68">
        <f t="shared" si="50"/>
        <v>276</v>
      </c>
      <c r="Q276" s="68">
        <f t="shared" si="50"/>
        <v>1008</v>
      </c>
      <c r="R276" s="68">
        <f t="shared" si="50"/>
        <v>1740</v>
      </c>
      <c r="S276" s="68">
        <f t="shared" si="50"/>
        <v>2472</v>
      </c>
      <c r="T276" s="68">
        <f t="shared" si="50"/>
        <v>3204</v>
      </c>
      <c r="U276" s="44"/>
      <c r="V276" s="79">
        <f>IF(ISNUMBER(O276),C276,"")</f>
        <v>3924.5</v>
      </c>
      <c r="W276" s="4">
        <f t="shared" si="53"/>
        <v>2535.03442435021</v>
      </c>
      <c r="X276" s="2">
        <f t="shared" si="54"/>
        <v>36.9169231790572</v>
      </c>
      <c r="Y276" s="2">
        <f t="shared" si="55"/>
        <v>36.809497745052802</v>
      </c>
      <c r="Z276" s="2">
        <f t="shared" si="56"/>
        <v>38.146048249618097</v>
      </c>
      <c r="AA276" s="2">
        <f t="shared" si="57"/>
        <v>38.238520720781402</v>
      </c>
      <c r="AB276" s="64"/>
      <c r="AC276" s="54">
        <f>IF(ISNUMBER(O276),C276/M$15-M$11,"")</f>
        <v>0.75153535938036953</v>
      </c>
      <c r="AD276" s="85">
        <v>45564</v>
      </c>
      <c r="AE276" s="86"/>
      <c r="AF276" s="64"/>
      <c r="AG276" s="64"/>
      <c r="AH276" s="64"/>
      <c r="AI276" s="64"/>
      <c r="AJ276" s="64"/>
      <c r="AK276" s="64"/>
      <c r="AL276" s="64"/>
      <c r="AM276" s="64"/>
      <c r="AN276" s="64"/>
    </row>
    <row r="277" spans="1:40" x14ac:dyDescent="0.25">
      <c r="A277" s="43"/>
      <c r="B277" s="10" t="s">
        <v>60</v>
      </c>
      <c r="C277" s="10">
        <v>3925.5</v>
      </c>
      <c r="D277" s="10">
        <v>2319.72799235504</v>
      </c>
      <c r="E277" s="43">
        <f>IF(B276=B277,0,MAX(E$4:E276)+1)</f>
        <v>0</v>
      </c>
      <c r="F277" s="43">
        <f t="shared" si="58"/>
        <v>1</v>
      </c>
      <c r="G277" s="43" t="str">
        <f t="shared" si="51"/>
        <v/>
      </c>
      <c r="H277" s="43">
        <f t="shared" si="52"/>
        <v>1</v>
      </c>
      <c r="I277" s="64"/>
      <c r="J277" s="64"/>
      <c r="K277" s="64"/>
      <c r="L277" s="64"/>
      <c r="M277" s="64"/>
      <c r="N277" s="44"/>
      <c r="O277" s="44">
        <f t="shared" si="49"/>
        <v>273</v>
      </c>
      <c r="P277" s="68">
        <f t="shared" si="50"/>
        <v>277</v>
      </c>
      <c r="Q277" s="68">
        <f t="shared" si="50"/>
        <v>1009</v>
      </c>
      <c r="R277" s="68">
        <f t="shared" si="50"/>
        <v>1741</v>
      </c>
      <c r="S277" s="68">
        <f t="shared" si="50"/>
        <v>2473</v>
      </c>
      <c r="T277" s="68">
        <f t="shared" si="50"/>
        <v>3205</v>
      </c>
      <c r="U277" s="44"/>
      <c r="V277" s="79">
        <f>IF(ISNUMBER(O277),C277,"")</f>
        <v>3925.5</v>
      </c>
      <c r="W277" s="4">
        <f t="shared" si="53"/>
        <v>2319.72799235504</v>
      </c>
      <c r="X277" s="2">
        <f t="shared" si="54"/>
        <v>36.958133160747003</v>
      </c>
      <c r="Y277" s="2">
        <f t="shared" si="55"/>
        <v>36.875300248534799</v>
      </c>
      <c r="Z277" s="2">
        <f t="shared" si="56"/>
        <v>38.113199123653999</v>
      </c>
      <c r="AA277" s="2">
        <f t="shared" si="57"/>
        <v>37.929859176663797</v>
      </c>
      <c r="AB277" s="64"/>
      <c r="AC277" s="54">
        <f>IF(ISNUMBER(O277),C277/M$15-M$11,"")</f>
        <v>0.75427321016750248</v>
      </c>
      <c r="AD277" s="85">
        <v>45565</v>
      </c>
      <c r="AE277" s="86"/>
      <c r="AF277" s="64"/>
      <c r="AG277" s="64"/>
      <c r="AH277" s="64"/>
      <c r="AI277" s="64"/>
      <c r="AJ277" s="64"/>
      <c r="AK277" s="64"/>
      <c r="AL277" s="64"/>
      <c r="AM277" s="64"/>
      <c r="AN277" s="64"/>
    </row>
    <row r="278" spans="1:40" x14ac:dyDescent="0.25">
      <c r="A278" s="43"/>
      <c r="B278" s="10" t="s">
        <v>60</v>
      </c>
      <c r="C278" s="10">
        <v>3926.5</v>
      </c>
      <c r="D278" s="10">
        <v>2388.10188311093</v>
      </c>
      <c r="E278" s="43">
        <f>IF(B277=B278,0,MAX(E$4:E277)+1)</f>
        <v>0</v>
      </c>
      <c r="F278" s="43">
        <f t="shared" si="58"/>
        <v>1</v>
      </c>
      <c r="G278" s="43" t="str">
        <f t="shared" si="51"/>
        <v/>
      </c>
      <c r="H278" s="43">
        <f t="shared" si="52"/>
        <v>1</v>
      </c>
      <c r="I278" s="64"/>
      <c r="J278" s="64"/>
      <c r="K278" s="64"/>
      <c r="L278" s="64"/>
      <c r="M278" s="64"/>
      <c r="N278" s="44"/>
      <c r="O278" s="44">
        <f t="shared" si="49"/>
        <v>274</v>
      </c>
      <c r="P278" s="68">
        <f t="shared" si="50"/>
        <v>278</v>
      </c>
      <c r="Q278" s="68">
        <f t="shared" si="50"/>
        <v>1010</v>
      </c>
      <c r="R278" s="68">
        <f t="shared" si="50"/>
        <v>1742</v>
      </c>
      <c r="S278" s="68">
        <f t="shared" si="50"/>
        <v>2474</v>
      </c>
      <c r="T278" s="68">
        <f t="shared" si="50"/>
        <v>3206</v>
      </c>
      <c r="U278" s="44"/>
      <c r="V278" s="79">
        <f>IF(ISNUMBER(O278),C278,"")</f>
        <v>3926.5</v>
      </c>
      <c r="W278" s="4">
        <f t="shared" si="53"/>
        <v>2388.10188311093</v>
      </c>
      <c r="X278" s="2">
        <f t="shared" si="54"/>
        <v>36.927343837739102</v>
      </c>
      <c r="Y278" s="2">
        <f t="shared" si="55"/>
        <v>36.9048449347681</v>
      </c>
      <c r="Z278" s="2">
        <f t="shared" si="56"/>
        <v>38.405862164635799</v>
      </c>
      <c r="AA278" s="2">
        <f t="shared" si="57"/>
        <v>37.925608542986097</v>
      </c>
      <c r="AB278" s="64"/>
      <c r="AC278" s="54">
        <f>IF(ISNUMBER(O278),C278/M$15-M$11,"")</f>
        <v>0.75701106095463366</v>
      </c>
      <c r="AD278" s="85">
        <v>45566</v>
      </c>
      <c r="AE278" s="86"/>
      <c r="AF278" s="64"/>
      <c r="AG278" s="64"/>
      <c r="AH278" s="64"/>
      <c r="AI278" s="64"/>
      <c r="AJ278" s="64"/>
      <c r="AK278" s="64"/>
      <c r="AL278" s="64"/>
      <c r="AM278" s="64"/>
      <c r="AN278" s="64"/>
    </row>
    <row r="279" spans="1:40" x14ac:dyDescent="0.25">
      <c r="A279" s="43"/>
      <c r="B279" s="10" t="s">
        <v>60</v>
      </c>
      <c r="C279" s="10">
        <v>3927.5</v>
      </c>
      <c r="D279" s="10">
        <v>2969.8179615314798</v>
      </c>
      <c r="E279" s="43">
        <f>IF(B278=B279,0,MAX(E$4:E278)+1)</f>
        <v>0</v>
      </c>
      <c r="F279" s="43">
        <f t="shared" si="58"/>
        <v>1</v>
      </c>
      <c r="G279" s="43" t="str">
        <f t="shared" si="51"/>
        <v/>
      </c>
      <c r="H279" s="43">
        <f t="shared" si="52"/>
        <v>1</v>
      </c>
      <c r="I279" s="64"/>
      <c r="J279" s="64"/>
      <c r="K279" s="64"/>
      <c r="L279" s="64"/>
      <c r="M279" s="64"/>
      <c r="N279" s="44"/>
      <c r="O279" s="44">
        <f t="shared" si="49"/>
        <v>275</v>
      </c>
      <c r="P279" s="68">
        <f t="shared" si="50"/>
        <v>279</v>
      </c>
      <c r="Q279" s="68">
        <f t="shared" si="50"/>
        <v>1011</v>
      </c>
      <c r="R279" s="68">
        <f t="shared" si="50"/>
        <v>1743</v>
      </c>
      <c r="S279" s="68">
        <f t="shared" si="50"/>
        <v>2475</v>
      </c>
      <c r="T279" s="68">
        <f t="shared" si="50"/>
        <v>3207</v>
      </c>
      <c r="U279" s="44"/>
      <c r="V279" s="79">
        <f>IF(ISNUMBER(O279),C279,"")</f>
        <v>3927.5</v>
      </c>
      <c r="W279" s="4">
        <f t="shared" si="53"/>
        <v>2969.8179615314798</v>
      </c>
      <c r="X279" s="2">
        <f t="shared" si="54"/>
        <v>37.005257295398899</v>
      </c>
      <c r="Y279" s="2">
        <f t="shared" si="55"/>
        <v>36.899154332564699</v>
      </c>
      <c r="Z279" s="2">
        <f t="shared" si="56"/>
        <v>38.1685157968572</v>
      </c>
      <c r="AA279" s="2">
        <f t="shared" si="57"/>
        <v>38.092376105577699</v>
      </c>
      <c r="AB279" s="64"/>
      <c r="AC279" s="54">
        <f>IF(ISNUMBER(O279),C279/M$15-M$11,"")</f>
        <v>0.75974891174176662</v>
      </c>
      <c r="AD279" s="85">
        <v>45567</v>
      </c>
      <c r="AE279" s="86"/>
      <c r="AF279" s="64"/>
      <c r="AG279" s="64"/>
      <c r="AH279" s="64"/>
      <c r="AI279" s="64"/>
      <c r="AJ279" s="64"/>
      <c r="AK279" s="64"/>
      <c r="AL279" s="64"/>
      <c r="AM279" s="64"/>
      <c r="AN279" s="64"/>
    </row>
    <row r="280" spans="1:40" x14ac:dyDescent="0.25">
      <c r="A280" s="43"/>
      <c r="B280" s="10" t="s">
        <v>60</v>
      </c>
      <c r="C280" s="10">
        <v>3928.5</v>
      </c>
      <c r="D280" s="10">
        <v>2552.1937726655501</v>
      </c>
      <c r="E280" s="43">
        <f>IF(B279=B280,0,MAX(E$4:E279)+1)</f>
        <v>0</v>
      </c>
      <c r="F280" s="43">
        <f t="shared" si="58"/>
        <v>1</v>
      </c>
      <c r="G280" s="43" t="str">
        <f t="shared" si="51"/>
        <v/>
      </c>
      <c r="H280" s="43">
        <f t="shared" si="52"/>
        <v>1</v>
      </c>
      <c r="I280" s="64"/>
      <c r="J280" s="64"/>
      <c r="K280" s="64"/>
      <c r="L280" s="64"/>
      <c r="M280" s="64"/>
      <c r="N280" s="44"/>
      <c r="O280" s="44">
        <f t="shared" si="49"/>
        <v>276</v>
      </c>
      <c r="P280" s="68">
        <f t="shared" si="50"/>
        <v>280</v>
      </c>
      <c r="Q280" s="68">
        <f t="shared" si="50"/>
        <v>1012</v>
      </c>
      <c r="R280" s="68">
        <f t="shared" si="50"/>
        <v>1744</v>
      </c>
      <c r="S280" s="68">
        <f t="shared" si="50"/>
        <v>2476</v>
      </c>
      <c r="T280" s="68">
        <f t="shared" si="50"/>
        <v>3208</v>
      </c>
      <c r="U280" s="44"/>
      <c r="V280" s="79">
        <f>IF(ISNUMBER(O280),C280,"")</f>
        <v>3928.5</v>
      </c>
      <c r="W280" s="4">
        <f t="shared" si="53"/>
        <v>2552.1937726655501</v>
      </c>
      <c r="X280" s="2">
        <f t="shared" si="54"/>
        <v>37.021690172675399</v>
      </c>
      <c r="Y280" s="2">
        <f t="shared" si="55"/>
        <v>36.919961668172</v>
      </c>
      <c r="Z280" s="2">
        <f t="shared" si="56"/>
        <v>38.132652637793001</v>
      </c>
      <c r="AA280" s="2">
        <f t="shared" si="57"/>
        <v>38.111959815420498</v>
      </c>
      <c r="AB280" s="64"/>
      <c r="AC280" s="54">
        <f>IF(ISNUMBER(O280),C280/M$15-M$11,"")</f>
        <v>0.7624867625288978</v>
      </c>
      <c r="AD280" s="85">
        <v>45568</v>
      </c>
      <c r="AE280" s="86"/>
      <c r="AF280" s="64"/>
      <c r="AG280" s="64"/>
      <c r="AH280" s="64"/>
      <c r="AI280" s="64"/>
      <c r="AJ280" s="64"/>
      <c r="AK280" s="64"/>
      <c r="AL280" s="64"/>
      <c r="AM280" s="64"/>
      <c r="AN280" s="64"/>
    </row>
    <row r="281" spans="1:40" x14ac:dyDescent="0.25">
      <c r="A281" s="43"/>
      <c r="B281" s="10" t="s">
        <v>60</v>
      </c>
      <c r="C281" s="10">
        <v>3929.5</v>
      </c>
      <c r="D281" s="10">
        <v>2261.19008478655</v>
      </c>
      <c r="E281" s="43">
        <f>IF(B280=B281,0,MAX(E$4:E280)+1)</f>
        <v>0</v>
      </c>
      <c r="F281" s="43">
        <f t="shared" si="58"/>
        <v>1</v>
      </c>
      <c r="G281" s="43" t="str">
        <f t="shared" si="51"/>
        <v/>
      </c>
      <c r="H281" s="43">
        <f t="shared" si="52"/>
        <v>1</v>
      </c>
      <c r="I281" s="64"/>
      <c r="J281" s="64"/>
      <c r="K281" s="64"/>
      <c r="L281" s="64"/>
      <c r="M281" s="64"/>
      <c r="N281" s="44"/>
      <c r="O281" s="44">
        <f t="shared" si="49"/>
        <v>277</v>
      </c>
      <c r="P281" s="68">
        <f t="shared" si="50"/>
        <v>281</v>
      </c>
      <c r="Q281" s="68">
        <f t="shared" si="50"/>
        <v>1013</v>
      </c>
      <c r="R281" s="68">
        <f t="shared" si="50"/>
        <v>1745</v>
      </c>
      <c r="S281" s="68">
        <f t="shared" si="50"/>
        <v>2477</v>
      </c>
      <c r="T281" s="68">
        <f t="shared" si="50"/>
        <v>3209</v>
      </c>
      <c r="U281" s="44"/>
      <c r="V281" s="79">
        <f>IF(ISNUMBER(O281),C281,"")</f>
        <v>3929.5</v>
      </c>
      <c r="W281" s="4">
        <f t="shared" si="53"/>
        <v>2261.19008478655</v>
      </c>
      <c r="X281" s="2">
        <f t="shared" si="54"/>
        <v>36.957376605249898</v>
      </c>
      <c r="Y281" s="2">
        <f t="shared" si="55"/>
        <v>36.900804974508397</v>
      </c>
      <c r="Z281" s="2">
        <f t="shared" si="56"/>
        <v>38.037550344206203</v>
      </c>
      <c r="AA281" s="2">
        <f t="shared" si="57"/>
        <v>37.967984842318899</v>
      </c>
      <c r="AB281" s="64"/>
      <c r="AC281" s="54">
        <f>IF(ISNUMBER(O281),C281/M$15-M$11,"")</f>
        <v>0.76522461331603076</v>
      </c>
      <c r="AD281" s="85">
        <v>45569</v>
      </c>
      <c r="AE281" s="86"/>
      <c r="AF281" s="64"/>
      <c r="AG281" s="64"/>
      <c r="AH281" s="64"/>
      <c r="AI281" s="64"/>
      <c r="AJ281" s="64"/>
      <c r="AK281" s="64"/>
      <c r="AL281" s="64"/>
      <c r="AM281" s="64"/>
      <c r="AN281" s="64"/>
    </row>
    <row r="282" spans="1:40" x14ac:dyDescent="0.25">
      <c r="A282" s="43"/>
      <c r="B282" s="10" t="s">
        <v>60</v>
      </c>
      <c r="C282" s="10">
        <v>3930.5</v>
      </c>
      <c r="D282" s="10">
        <v>2898.2757034576498</v>
      </c>
      <c r="E282" s="43">
        <f>IF(B281=B282,0,MAX(E$4:E281)+1)</f>
        <v>0</v>
      </c>
      <c r="F282" s="43">
        <f t="shared" si="58"/>
        <v>1</v>
      </c>
      <c r="G282" s="43" t="str">
        <f t="shared" si="51"/>
        <v/>
      </c>
      <c r="H282" s="43">
        <f t="shared" si="52"/>
        <v>1</v>
      </c>
      <c r="I282" s="64"/>
      <c r="J282" s="64"/>
      <c r="K282" s="64"/>
      <c r="L282" s="64"/>
      <c r="M282" s="64"/>
      <c r="N282" s="44"/>
      <c r="O282" s="44">
        <f t="shared" si="49"/>
        <v>278</v>
      </c>
      <c r="P282" s="68">
        <f t="shared" si="50"/>
        <v>282</v>
      </c>
      <c r="Q282" s="68">
        <f t="shared" si="50"/>
        <v>1014</v>
      </c>
      <c r="R282" s="68">
        <f t="shared" si="50"/>
        <v>1746</v>
      </c>
      <c r="S282" s="68">
        <f t="shared" si="50"/>
        <v>2478</v>
      </c>
      <c r="T282" s="68">
        <f t="shared" si="50"/>
        <v>3210</v>
      </c>
      <c r="U282" s="44"/>
      <c r="V282" s="79">
        <f>IF(ISNUMBER(O282),C282,"")</f>
        <v>3930.5</v>
      </c>
      <c r="W282" s="4">
        <f t="shared" si="53"/>
        <v>2898.2757034576498</v>
      </c>
      <c r="X282" s="2">
        <f t="shared" si="54"/>
        <v>36.841755675883398</v>
      </c>
      <c r="Y282" s="2">
        <f t="shared" si="55"/>
        <v>37.063568694826301</v>
      </c>
      <c r="Z282" s="2">
        <f t="shared" si="56"/>
        <v>38.166644208750299</v>
      </c>
      <c r="AA282" s="2">
        <f t="shared" si="57"/>
        <v>37.997710367493198</v>
      </c>
      <c r="AB282" s="64"/>
      <c r="AC282" s="54">
        <f>IF(ISNUMBER(O282),C282/M$15-M$11,"")</f>
        <v>0.76796246410316193</v>
      </c>
      <c r="AD282" s="85">
        <v>45570</v>
      </c>
      <c r="AE282" s="86"/>
      <c r="AF282" s="64"/>
      <c r="AG282" s="64"/>
      <c r="AH282" s="64"/>
      <c r="AI282" s="64"/>
      <c r="AJ282" s="64"/>
      <c r="AK282" s="64"/>
      <c r="AL282" s="64"/>
      <c r="AM282" s="64"/>
      <c r="AN282" s="64"/>
    </row>
    <row r="283" spans="1:40" x14ac:dyDescent="0.25">
      <c r="A283" s="43"/>
      <c r="B283" s="10" t="s">
        <v>60</v>
      </c>
      <c r="C283" s="10">
        <v>3931.5</v>
      </c>
      <c r="D283" s="10">
        <v>2666.9830961029102</v>
      </c>
      <c r="E283" s="43">
        <f>IF(B282=B283,0,MAX(E$4:E282)+1)</f>
        <v>0</v>
      </c>
      <c r="F283" s="43">
        <f t="shared" si="58"/>
        <v>1</v>
      </c>
      <c r="G283" s="43" t="str">
        <f t="shared" si="51"/>
        <v/>
      </c>
      <c r="H283" s="43">
        <f t="shared" si="52"/>
        <v>1</v>
      </c>
      <c r="I283" s="64"/>
      <c r="J283" s="64"/>
      <c r="K283" s="64"/>
      <c r="L283" s="64"/>
      <c r="M283" s="64"/>
      <c r="N283" s="44"/>
      <c r="O283" s="44">
        <f t="shared" si="49"/>
        <v>279</v>
      </c>
      <c r="P283" s="68">
        <f t="shared" si="50"/>
        <v>283</v>
      </c>
      <c r="Q283" s="68">
        <f t="shared" si="50"/>
        <v>1015</v>
      </c>
      <c r="R283" s="68">
        <f t="shared" si="50"/>
        <v>1747</v>
      </c>
      <c r="S283" s="68">
        <f t="shared" si="50"/>
        <v>2479</v>
      </c>
      <c r="T283" s="68">
        <f t="shared" si="50"/>
        <v>3211</v>
      </c>
      <c r="U283" s="44"/>
      <c r="V283" s="79">
        <f>IF(ISNUMBER(O283),C283,"")</f>
        <v>3931.5</v>
      </c>
      <c r="W283" s="4">
        <f t="shared" si="53"/>
        <v>2666.9830961029102</v>
      </c>
      <c r="X283" s="2">
        <f t="shared" si="54"/>
        <v>36.807856124004402</v>
      </c>
      <c r="Y283" s="2">
        <f t="shared" si="55"/>
        <v>36.900287607502499</v>
      </c>
      <c r="Z283" s="2">
        <f t="shared" si="56"/>
        <v>37.9126695342106</v>
      </c>
      <c r="AA283" s="2">
        <f t="shared" si="57"/>
        <v>38.090579986419897</v>
      </c>
      <c r="AB283" s="64"/>
      <c r="AC283" s="54">
        <f>IF(ISNUMBER(O283),C283/M$15-M$11,"")</f>
        <v>0.77070031489029489</v>
      </c>
      <c r="AD283" s="85">
        <v>45571</v>
      </c>
      <c r="AE283" s="86"/>
      <c r="AF283" s="64"/>
      <c r="AG283" s="64"/>
      <c r="AH283" s="64"/>
      <c r="AI283" s="64"/>
      <c r="AJ283" s="64"/>
      <c r="AK283" s="64"/>
      <c r="AL283" s="64"/>
      <c r="AM283" s="64"/>
      <c r="AN283" s="64"/>
    </row>
    <row r="284" spans="1:40" x14ac:dyDescent="0.25">
      <c r="A284" s="43"/>
      <c r="B284" s="10" t="s">
        <v>60</v>
      </c>
      <c r="C284" s="10">
        <v>3932.5</v>
      </c>
      <c r="D284" s="10">
        <v>2630.6746978041601</v>
      </c>
      <c r="E284" s="43">
        <f>IF(B283=B284,0,MAX(E$4:E283)+1)</f>
        <v>0</v>
      </c>
      <c r="F284" s="43">
        <f t="shared" si="58"/>
        <v>1</v>
      </c>
      <c r="G284" s="43" t="str">
        <f t="shared" si="51"/>
        <v/>
      </c>
      <c r="H284" s="43">
        <f t="shared" si="52"/>
        <v>1</v>
      </c>
      <c r="I284" s="64"/>
      <c r="J284" s="64"/>
      <c r="K284" s="64"/>
      <c r="L284" s="64"/>
      <c r="M284" s="64"/>
      <c r="N284" s="44"/>
      <c r="O284" s="44">
        <f t="shared" si="49"/>
        <v>280</v>
      </c>
      <c r="P284" s="68">
        <f t="shared" si="50"/>
        <v>284</v>
      </c>
      <c r="Q284" s="68">
        <f t="shared" si="50"/>
        <v>1016</v>
      </c>
      <c r="R284" s="68">
        <f t="shared" si="50"/>
        <v>1748</v>
      </c>
      <c r="S284" s="68">
        <f t="shared" si="50"/>
        <v>2480</v>
      </c>
      <c r="T284" s="68">
        <f t="shared" si="50"/>
        <v>3212</v>
      </c>
      <c r="U284" s="44"/>
      <c r="V284" s="79">
        <f>IF(ISNUMBER(O284),C284,"")</f>
        <v>3932.5</v>
      </c>
      <c r="W284" s="4">
        <f t="shared" si="53"/>
        <v>2630.6746978041601</v>
      </c>
      <c r="X284" s="2">
        <f t="shared" si="54"/>
        <v>36.882480856360097</v>
      </c>
      <c r="Y284" s="2">
        <f t="shared" si="55"/>
        <v>36.734653060207599</v>
      </c>
      <c r="Z284" s="2">
        <f t="shared" si="56"/>
        <v>38.067945434349198</v>
      </c>
      <c r="AA284" s="2">
        <f t="shared" si="57"/>
        <v>38.148554137331502</v>
      </c>
      <c r="AB284" s="64"/>
      <c r="AC284" s="54">
        <f>IF(ISNUMBER(O284),C284/M$15-M$11,"")</f>
        <v>0.77343816567742607</v>
      </c>
      <c r="AD284" s="85">
        <v>45572</v>
      </c>
      <c r="AE284" s="86"/>
      <c r="AF284" s="64"/>
      <c r="AG284" s="64"/>
      <c r="AH284" s="64"/>
      <c r="AI284" s="64"/>
      <c r="AJ284" s="64"/>
      <c r="AK284" s="64"/>
      <c r="AL284" s="64"/>
      <c r="AM284" s="64"/>
      <c r="AN284" s="64"/>
    </row>
    <row r="285" spans="1:40" x14ac:dyDescent="0.25">
      <c r="A285" s="43"/>
      <c r="B285" s="10" t="s">
        <v>60</v>
      </c>
      <c r="C285" s="10">
        <v>3933.5</v>
      </c>
      <c r="D285" s="10">
        <v>2465.7121331327098</v>
      </c>
      <c r="E285" s="43">
        <f>IF(B284=B285,0,MAX(E$4:E284)+1)</f>
        <v>0</v>
      </c>
      <c r="F285" s="43">
        <f t="shared" si="58"/>
        <v>1</v>
      </c>
      <c r="G285" s="43" t="str">
        <f t="shared" si="51"/>
        <v/>
      </c>
      <c r="H285" s="43">
        <f t="shared" si="52"/>
        <v>1</v>
      </c>
      <c r="I285" s="64"/>
      <c r="J285" s="64"/>
      <c r="K285" s="64"/>
      <c r="L285" s="64"/>
      <c r="M285" s="64"/>
      <c r="N285" s="44"/>
      <c r="O285" s="44">
        <f t="shared" si="49"/>
        <v>281</v>
      </c>
      <c r="P285" s="68">
        <f t="shared" si="50"/>
        <v>285</v>
      </c>
      <c r="Q285" s="68">
        <f t="shared" si="50"/>
        <v>1017</v>
      </c>
      <c r="R285" s="68">
        <f t="shared" si="50"/>
        <v>1749</v>
      </c>
      <c r="S285" s="68">
        <f t="shared" si="50"/>
        <v>2481</v>
      </c>
      <c r="T285" s="68">
        <f t="shared" si="50"/>
        <v>3213</v>
      </c>
      <c r="U285" s="44"/>
      <c r="V285" s="79">
        <f>IF(ISNUMBER(O285),C285,"")</f>
        <v>3933.5</v>
      </c>
      <c r="W285" s="4">
        <f t="shared" si="53"/>
        <v>2465.7121331327098</v>
      </c>
      <c r="X285" s="2">
        <f t="shared" si="54"/>
        <v>36.939066569878896</v>
      </c>
      <c r="Y285" s="2">
        <f t="shared" si="55"/>
        <v>36.803018968382901</v>
      </c>
      <c r="Z285" s="2">
        <f t="shared" si="56"/>
        <v>38.114009761117899</v>
      </c>
      <c r="AA285" s="2">
        <f t="shared" si="57"/>
        <v>37.998117316973399</v>
      </c>
      <c r="AB285" s="64"/>
      <c r="AC285" s="54">
        <f>IF(ISNUMBER(O285),C285/M$15-M$11,"")</f>
        <v>0.77617601646455903</v>
      </c>
      <c r="AD285" s="85">
        <v>45573</v>
      </c>
      <c r="AE285" s="86"/>
      <c r="AF285" s="64"/>
      <c r="AG285" s="64"/>
      <c r="AH285" s="64"/>
      <c r="AI285" s="64"/>
      <c r="AJ285" s="64"/>
      <c r="AK285" s="64"/>
      <c r="AL285" s="64"/>
      <c r="AM285" s="64"/>
      <c r="AN285" s="64"/>
    </row>
    <row r="286" spans="1:40" x14ac:dyDescent="0.25">
      <c r="A286" s="43"/>
      <c r="B286" s="10" t="s">
        <v>60</v>
      </c>
      <c r="C286" s="10">
        <v>3934.5</v>
      </c>
      <c r="D286" s="10">
        <v>2842.49626828282</v>
      </c>
      <c r="E286" s="43">
        <f>IF(B285=B286,0,MAX(E$4:E285)+1)</f>
        <v>0</v>
      </c>
      <c r="F286" s="43">
        <f t="shared" si="58"/>
        <v>1</v>
      </c>
      <c r="G286" s="43" t="str">
        <f t="shared" si="51"/>
        <v/>
      </c>
      <c r="H286" s="43">
        <f t="shared" si="52"/>
        <v>1</v>
      </c>
      <c r="I286" s="64"/>
      <c r="J286" s="64"/>
      <c r="K286" s="64"/>
      <c r="L286" s="64"/>
      <c r="M286" s="64"/>
      <c r="N286" s="44"/>
      <c r="O286" s="44">
        <f t="shared" si="49"/>
        <v>282</v>
      </c>
      <c r="P286" s="68">
        <f t="shared" si="50"/>
        <v>286</v>
      </c>
      <c r="Q286" s="68">
        <f t="shared" si="50"/>
        <v>1018</v>
      </c>
      <c r="R286" s="68">
        <f t="shared" si="50"/>
        <v>1750</v>
      </c>
      <c r="S286" s="68">
        <f t="shared" si="50"/>
        <v>2482</v>
      </c>
      <c r="T286" s="68">
        <f t="shared" si="50"/>
        <v>3214</v>
      </c>
      <c r="U286" s="44"/>
      <c r="V286" s="79">
        <f>IF(ISNUMBER(O286),C286,"")</f>
        <v>3934.5</v>
      </c>
      <c r="W286" s="4">
        <f t="shared" si="53"/>
        <v>2842.49626828282</v>
      </c>
      <c r="X286" s="2">
        <f t="shared" si="54"/>
        <v>36.868225711374301</v>
      </c>
      <c r="Y286" s="2">
        <f t="shared" si="55"/>
        <v>36.676310101870797</v>
      </c>
      <c r="Z286" s="2">
        <f t="shared" si="56"/>
        <v>38.073932880577999</v>
      </c>
      <c r="AA286" s="2">
        <f t="shared" si="57"/>
        <v>38.148161001793298</v>
      </c>
      <c r="AB286" s="64"/>
      <c r="AC286" s="54">
        <f>IF(ISNUMBER(O286),C286/M$15-M$11,"")</f>
        <v>0.77891386725169021</v>
      </c>
      <c r="AD286" s="85">
        <v>45574</v>
      </c>
      <c r="AE286" s="86"/>
      <c r="AF286" s="64"/>
      <c r="AG286" s="64"/>
      <c r="AH286" s="64"/>
      <c r="AI286" s="64"/>
      <c r="AJ286" s="64"/>
      <c r="AK286" s="64"/>
      <c r="AL286" s="64"/>
      <c r="AM286" s="64"/>
      <c r="AN286" s="64"/>
    </row>
    <row r="287" spans="1:40" x14ac:dyDescent="0.25">
      <c r="A287" s="43"/>
      <c r="B287" s="10" t="s">
        <v>60</v>
      </c>
      <c r="C287" s="10">
        <v>3935.5</v>
      </c>
      <c r="D287" s="10">
        <v>2158.0427532264198</v>
      </c>
      <c r="E287" s="43">
        <f>IF(B286=B287,0,MAX(E$4:E286)+1)</f>
        <v>0</v>
      </c>
      <c r="F287" s="43">
        <f t="shared" si="58"/>
        <v>1</v>
      </c>
      <c r="G287" s="43" t="str">
        <f t="shared" si="51"/>
        <v/>
      </c>
      <c r="H287" s="43">
        <f t="shared" si="52"/>
        <v>1</v>
      </c>
      <c r="I287" s="64"/>
      <c r="J287" s="64"/>
      <c r="K287" s="64"/>
      <c r="L287" s="64"/>
      <c r="M287" s="64"/>
      <c r="N287" s="44"/>
      <c r="O287" s="44">
        <f t="shared" si="49"/>
        <v>283</v>
      </c>
      <c r="P287" s="68">
        <f t="shared" si="50"/>
        <v>287</v>
      </c>
      <c r="Q287" s="68">
        <f t="shared" si="50"/>
        <v>1019</v>
      </c>
      <c r="R287" s="68">
        <f t="shared" si="50"/>
        <v>1751</v>
      </c>
      <c r="S287" s="68">
        <f t="shared" si="50"/>
        <v>2483</v>
      </c>
      <c r="T287" s="68">
        <f t="shared" si="50"/>
        <v>3215</v>
      </c>
      <c r="U287" s="44"/>
      <c r="V287" s="79">
        <f>IF(ISNUMBER(O287),C287,"")</f>
        <v>3935.5</v>
      </c>
      <c r="W287" s="4">
        <f t="shared" si="53"/>
        <v>2158.0427532264198</v>
      </c>
      <c r="X287" s="2">
        <f t="shared" si="54"/>
        <v>36.850367521707298</v>
      </c>
      <c r="Y287" s="2">
        <f t="shared" si="55"/>
        <v>36.723696356330798</v>
      </c>
      <c r="Z287" s="2">
        <f t="shared" si="56"/>
        <v>38.020124518629999</v>
      </c>
      <c r="AA287" s="2">
        <f t="shared" si="57"/>
        <v>38.1323048095621</v>
      </c>
      <c r="AB287" s="64"/>
      <c r="AC287" s="54">
        <f>IF(ISNUMBER(O287),C287/M$15-M$11,"")</f>
        <v>0.78165171803882316</v>
      </c>
      <c r="AD287" s="85">
        <v>45575</v>
      </c>
      <c r="AE287" s="86"/>
      <c r="AF287" s="64"/>
      <c r="AG287" s="64"/>
      <c r="AH287" s="64"/>
      <c r="AI287" s="64"/>
      <c r="AJ287" s="64"/>
      <c r="AK287" s="64"/>
      <c r="AL287" s="64"/>
      <c r="AM287" s="64"/>
      <c r="AN287" s="64"/>
    </row>
    <row r="288" spans="1:40" x14ac:dyDescent="0.25">
      <c r="A288" s="43"/>
      <c r="B288" s="10" t="s">
        <v>60</v>
      </c>
      <c r="C288" s="10">
        <v>3936.5</v>
      </c>
      <c r="D288" s="10">
        <v>2509.8706923373102</v>
      </c>
      <c r="E288" s="43">
        <f>IF(B287=B288,0,MAX(E$4:E287)+1)</f>
        <v>0</v>
      </c>
      <c r="F288" s="43">
        <f t="shared" si="58"/>
        <v>1</v>
      </c>
      <c r="G288" s="43" t="str">
        <f t="shared" si="51"/>
        <v/>
      </c>
      <c r="H288" s="43">
        <f t="shared" si="52"/>
        <v>1</v>
      </c>
      <c r="I288" s="64"/>
      <c r="J288" s="64"/>
      <c r="K288" s="64"/>
      <c r="L288" s="64"/>
      <c r="M288" s="64"/>
      <c r="N288" s="44"/>
      <c r="O288" s="44">
        <f t="shared" si="49"/>
        <v>284</v>
      </c>
      <c r="P288" s="68">
        <f t="shared" si="50"/>
        <v>288</v>
      </c>
      <c r="Q288" s="68">
        <f t="shared" si="50"/>
        <v>1020</v>
      </c>
      <c r="R288" s="68">
        <f t="shared" si="50"/>
        <v>1752</v>
      </c>
      <c r="S288" s="68">
        <f t="shared" si="50"/>
        <v>2484</v>
      </c>
      <c r="T288" s="68">
        <f t="shared" si="50"/>
        <v>3216</v>
      </c>
      <c r="U288" s="44"/>
      <c r="V288" s="79">
        <f>IF(ISNUMBER(O288),C288,"")</f>
        <v>3936.5</v>
      </c>
      <c r="W288" s="4">
        <f t="shared" si="53"/>
        <v>2509.8706923373102</v>
      </c>
      <c r="X288" s="2">
        <f t="shared" si="54"/>
        <v>36.783960488555401</v>
      </c>
      <c r="Y288" s="2">
        <f t="shared" si="55"/>
        <v>36.835546116787697</v>
      </c>
      <c r="Z288" s="2">
        <f t="shared" si="56"/>
        <v>38.113299808462202</v>
      </c>
      <c r="AA288" s="2">
        <f t="shared" si="57"/>
        <v>38.121841076231803</v>
      </c>
      <c r="AB288" s="64"/>
      <c r="AC288" s="54">
        <f>IF(ISNUMBER(O288),C288/M$15-M$11,"")</f>
        <v>0.78438956882595434</v>
      </c>
      <c r="AD288" s="85">
        <v>45576</v>
      </c>
      <c r="AE288" s="86"/>
      <c r="AF288" s="64"/>
      <c r="AG288" s="64"/>
      <c r="AH288" s="64"/>
      <c r="AI288" s="64"/>
      <c r="AJ288" s="64"/>
      <c r="AK288" s="64"/>
      <c r="AL288" s="64"/>
      <c r="AM288" s="64"/>
      <c r="AN288" s="64"/>
    </row>
    <row r="289" spans="1:40" x14ac:dyDescent="0.25">
      <c r="A289" s="43"/>
      <c r="B289" s="10" t="s">
        <v>60</v>
      </c>
      <c r="C289" s="10">
        <v>3937.5</v>
      </c>
      <c r="D289" s="10">
        <v>2284.6061581067502</v>
      </c>
      <c r="E289" s="43">
        <f>IF(B288=B289,0,MAX(E$4:E288)+1)</f>
        <v>0</v>
      </c>
      <c r="F289" s="43">
        <f t="shared" si="58"/>
        <v>1</v>
      </c>
      <c r="G289" s="43" t="str">
        <f t="shared" si="51"/>
        <v/>
      </c>
      <c r="H289" s="43">
        <f t="shared" si="52"/>
        <v>1</v>
      </c>
      <c r="I289" s="64"/>
      <c r="J289" s="64"/>
      <c r="K289" s="64"/>
      <c r="L289" s="64"/>
      <c r="M289" s="64"/>
      <c r="N289" s="44"/>
      <c r="O289" s="44">
        <f t="shared" si="49"/>
        <v>285</v>
      </c>
      <c r="P289" s="68">
        <f t="shared" si="50"/>
        <v>289</v>
      </c>
      <c r="Q289" s="68">
        <f t="shared" si="50"/>
        <v>1021</v>
      </c>
      <c r="R289" s="68">
        <f t="shared" si="50"/>
        <v>1753</v>
      </c>
      <c r="S289" s="68">
        <f t="shared" si="50"/>
        <v>2485</v>
      </c>
      <c r="T289" s="68">
        <f t="shared" si="50"/>
        <v>3217</v>
      </c>
      <c r="U289" s="44"/>
      <c r="V289" s="79">
        <f>IF(ISNUMBER(O289),C289,"")</f>
        <v>3937.5</v>
      </c>
      <c r="W289" s="4">
        <f t="shared" si="53"/>
        <v>2284.6061581067502</v>
      </c>
      <c r="X289" s="2">
        <f t="shared" si="54"/>
        <v>36.833651464236297</v>
      </c>
      <c r="Y289" s="2">
        <f t="shared" si="55"/>
        <v>36.8650496302878</v>
      </c>
      <c r="Z289" s="2">
        <f t="shared" si="56"/>
        <v>38.2221018976078</v>
      </c>
      <c r="AA289" s="2">
        <f t="shared" si="57"/>
        <v>38.091656031741003</v>
      </c>
      <c r="AB289" s="64"/>
      <c r="AC289" s="54">
        <f>IF(ISNUMBER(O289),C289/M$15-M$11,"")</f>
        <v>0.7871274196130873</v>
      </c>
      <c r="AD289" s="85">
        <v>45577</v>
      </c>
      <c r="AE289" s="86"/>
      <c r="AF289" s="64"/>
      <c r="AG289" s="64"/>
      <c r="AH289" s="64"/>
      <c r="AI289" s="64"/>
      <c r="AJ289" s="64"/>
      <c r="AK289" s="64"/>
      <c r="AL289" s="64"/>
      <c r="AM289" s="64"/>
      <c r="AN289" s="64"/>
    </row>
    <row r="290" spans="1:40" x14ac:dyDescent="0.25">
      <c r="A290" s="43"/>
      <c r="B290" s="10" t="s">
        <v>60</v>
      </c>
      <c r="C290" s="10">
        <v>3938.5</v>
      </c>
      <c r="D290" s="10">
        <v>2468.9594986175298</v>
      </c>
      <c r="E290" s="43">
        <f>IF(B289=B290,0,MAX(E$4:E289)+1)</f>
        <v>0</v>
      </c>
      <c r="F290" s="43">
        <f t="shared" si="58"/>
        <v>1</v>
      </c>
      <c r="G290" s="43" t="str">
        <f t="shared" si="51"/>
        <v/>
      </c>
      <c r="H290" s="43">
        <f t="shared" si="52"/>
        <v>1</v>
      </c>
      <c r="I290" s="64"/>
      <c r="J290" s="64"/>
      <c r="K290" s="64"/>
      <c r="L290" s="64"/>
      <c r="M290" s="64"/>
      <c r="N290" s="44"/>
      <c r="O290" s="44">
        <f t="shared" si="49"/>
        <v>286</v>
      </c>
      <c r="P290" s="68">
        <f t="shared" si="50"/>
        <v>290</v>
      </c>
      <c r="Q290" s="68">
        <f t="shared" si="50"/>
        <v>1022</v>
      </c>
      <c r="R290" s="68">
        <f t="shared" si="50"/>
        <v>1754</v>
      </c>
      <c r="S290" s="68">
        <f t="shared" si="50"/>
        <v>2486</v>
      </c>
      <c r="T290" s="68">
        <f t="shared" si="50"/>
        <v>3218</v>
      </c>
      <c r="U290" s="44"/>
      <c r="V290" s="79">
        <f>IF(ISNUMBER(O290),C290,"")</f>
        <v>3938.5</v>
      </c>
      <c r="W290" s="4">
        <f t="shared" si="53"/>
        <v>2468.9594986175298</v>
      </c>
      <c r="X290" s="2">
        <f t="shared" si="54"/>
        <v>36.805614824973603</v>
      </c>
      <c r="Y290" s="2">
        <f t="shared" si="55"/>
        <v>36.694550744765003</v>
      </c>
      <c r="Z290" s="2">
        <f t="shared" si="56"/>
        <v>38.0303809089596</v>
      </c>
      <c r="AA290" s="2">
        <f t="shared" si="57"/>
        <v>37.983265979570398</v>
      </c>
      <c r="AB290" s="64"/>
      <c r="AC290" s="54">
        <f>IF(ISNUMBER(O290),C290/M$15-M$11,"")</f>
        <v>0.78986527040021848</v>
      </c>
      <c r="AD290" s="85">
        <v>45578</v>
      </c>
      <c r="AE290" s="86"/>
      <c r="AF290" s="64"/>
      <c r="AG290" s="64"/>
      <c r="AH290" s="64"/>
      <c r="AI290" s="64"/>
      <c r="AJ290" s="64"/>
      <c r="AK290" s="64"/>
      <c r="AL290" s="64"/>
      <c r="AM290" s="64"/>
      <c r="AN290" s="64"/>
    </row>
    <row r="291" spans="1:40" x14ac:dyDescent="0.25">
      <c r="A291" s="43"/>
      <c r="B291" s="10" t="s">
        <v>60</v>
      </c>
      <c r="C291" s="10">
        <v>3939.5</v>
      </c>
      <c r="D291" s="10">
        <v>2305.9986411600298</v>
      </c>
      <c r="E291" s="43">
        <f>IF(B290=B291,0,MAX(E$4:E290)+1)</f>
        <v>0</v>
      </c>
      <c r="F291" s="43">
        <f t="shared" si="58"/>
        <v>1</v>
      </c>
      <c r="G291" s="43" t="str">
        <f t="shared" si="51"/>
        <v/>
      </c>
      <c r="H291" s="43">
        <f t="shared" si="52"/>
        <v>1</v>
      </c>
      <c r="I291" s="64"/>
      <c r="J291" s="64"/>
      <c r="K291" s="64"/>
      <c r="L291" s="64"/>
      <c r="M291" s="64"/>
      <c r="N291" s="44"/>
      <c r="O291" s="44">
        <f t="shared" si="49"/>
        <v>287</v>
      </c>
      <c r="P291" s="68">
        <f t="shared" si="50"/>
        <v>291</v>
      </c>
      <c r="Q291" s="68">
        <f t="shared" si="50"/>
        <v>1023</v>
      </c>
      <c r="R291" s="68">
        <f t="shared" si="50"/>
        <v>1755</v>
      </c>
      <c r="S291" s="68">
        <f t="shared" si="50"/>
        <v>2487</v>
      </c>
      <c r="T291" s="68">
        <f t="shared" si="50"/>
        <v>3219</v>
      </c>
      <c r="U291" s="44"/>
      <c r="V291" s="79">
        <f>IF(ISNUMBER(O291),C291,"")</f>
        <v>3939.5</v>
      </c>
      <c r="W291" s="4">
        <f t="shared" si="53"/>
        <v>2305.9986411600298</v>
      </c>
      <c r="X291" s="2">
        <f t="shared" si="54"/>
        <v>36.7785889783272</v>
      </c>
      <c r="Y291" s="2">
        <f t="shared" si="55"/>
        <v>36.816611331864699</v>
      </c>
      <c r="Z291" s="2">
        <f t="shared" si="56"/>
        <v>38.089368153642297</v>
      </c>
      <c r="AA291" s="2">
        <f t="shared" si="57"/>
        <v>37.955944644307998</v>
      </c>
      <c r="AB291" s="64"/>
      <c r="AC291" s="54">
        <f>IF(ISNUMBER(O291),C291/M$15-M$11,"")</f>
        <v>0.79260312118735143</v>
      </c>
      <c r="AD291" s="85">
        <v>45579</v>
      </c>
      <c r="AE291" s="86"/>
      <c r="AF291" s="64"/>
      <c r="AG291" s="64"/>
      <c r="AH291" s="64"/>
      <c r="AI291" s="64"/>
      <c r="AJ291" s="64"/>
      <c r="AK291" s="64"/>
      <c r="AL291" s="64"/>
      <c r="AM291" s="64"/>
      <c r="AN291" s="64"/>
    </row>
    <row r="292" spans="1:40" x14ac:dyDescent="0.25">
      <c r="A292" s="43"/>
      <c r="B292" s="10" t="s">
        <v>60</v>
      </c>
      <c r="C292" s="10">
        <v>3940.5</v>
      </c>
      <c r="D292" s="10">
        <v>2573.04217292864</v>
      </c>
      <c r="E292" s="43">
        <f>IF(B291=B292,0,MAX(E$4:E291)+1)</f>
        <v>0</v>
      </c>
      <c r="F292" s="43">
        <f t="shared" si="58"/>
        <v>1</v>
      </c>
      <c r="G292" s="43" t="str">
        <f t="shared" si="51"/>
        <v/>
      </c>
      <c r="H292" s="43">
        <f t="shared" si="52"/>
        <v>1</v>
      </c>
      <c r="I292" s="64"/>
      <c r="J292" s="64"/>
      <c r="K292" s="64"/>
      <c r="L292" s="64"/>
      <c r="M292" s="64"/>
      <c r="N292" s="44"/>
      <c r="O292" s="44">
        <f t="shared" si="49"/>
        <v>288</v>
      </c>
      <c r="P292" s="68">
        <f t="shared" si="50"/>
        <v>292</v>
      </c>
      <c r="Q292" s="68">
        <f t="shared" si="50"/>
        <v>1024</v>
      </c>
      <c r="R292" s="68">
        <f t="shared" si="50"/>
        <v>1756</v>
      </c>
      <c r="S292" s="68">
        <f t="shared" si="50"/>
        <v>2488</v>
      </c>
      <c r="T292" s="68">
        <f t="shared" si="50"/>
        <v>3220</v>
      </c>
      <c r="U292" s="44"/>
      <c r="V292" s="79">
        <f>IF(ISNUMBER(O292),C292,"")</f>
        <v>3940.5</v>
      </c>
      <c r="W292" s="4">
        <f t="shared" si="53"/>
        <v>2573.04217292864</v>
      </c>
      <c r="X292" s="2">
        <f t="shared" si="54"/>
        <v>36.913461008555501</v>
      </c>
      <c r="Y292" s="2">
        <f t="shared" si="55"/>
        <v>36.872055025068299</v>
      </c>
      <c r="Z292" s="2">
        <f t="shared" si="56"/>
        <v>38.068540349171997</v>
      </c>
      <c r="AA292" s="2">
        <f t="shared" si="57"/>
        <v>38.117005162111298</v>
      </c>
      <c r="AB292" s="64"/>
      <c r="AC292" s="54">
        <f>IF(ISNUMBER(O292),C292/M$15-M$11,"")</f>
        <v>0.79534097197448261</v>
      </c>
      <c r="AD292" s="85">
        <v>45580</v>
      </c>
      <c r="AE292" s="86"/>
      <c r="AF292" s="64"/>
      <c r="AG292" s="64"/>
      <c r="AH292" s="64"/>
      <c r="AI292" s="64"/>
      <c r="AJ292" s="64"/>
      <c r="AK292" s="64"/>
      <c r="AL292" s="64"/>
      <c r="AM292" s="64"/>
      <c r="AN292" s="64"/>
    </row>
    <row r="293" spans="1:40" x14ac:dyDescent="0.25">
      <c r="A293" s="43"/>
      <c r="B293" s="10" t="s">
        <v>60</v>
      </c>
      <c r="C293" s="10">
        <v>3941.5</v>
      </c>
      <c r="D293" s="10">
        <v>2432.1534140468002</v>
      </c>
      <c r="E293" s="43">
        <f>IF(B292=B293,0,MAX(E$4:E292)+1)</f>
        <v>0</v>
      </c>
      <c r="F293" s="43">
        <f t="shared" si="58"/>
        <v>1</v>
      </c>
      <c r="G293" s="43" t="str">
        <f t="shared" si="51"/>
        <v/>
      </c>
      <c r="H293" s="43">
        <f t="shared" si="52"/>
        <v>1</v>
      </c>
      <c r="I293" s="64"/>
      <c r="J293" s="64"/>
      <c r="K293" s="64"/>
      <c r="L293" s="64"/>
      <c r="M293" s="64"/>
      <c r="N293" s="44"/>
      <c r="O293" s="44">
        <f t="shared" si="49"/>
        <v>289</v>
      </c>
      <c r="P293" s="68">
        <f t="shared" si="50"/>
        <v>293</v>
      </c>
      <c r="Q293" s="68">
        <f t="shared" si="50"/>
        <v>1025</v>
      </c>
      <c r="R293" s="68">
        <f t="shared" si="50"/>
        <v>1757</v>
      </c>
      <c r="S293" s="68">
        <f t="shared" si="50"/>
        <v>2489</v>
      </c>
      <c r="T293" s="68">
        <f t="shared" si="50"/>
        <v>3221</v>
      </c>
      <c r="U293" s="44"/>
      <c r="V293" s="79">
        <f>IF(ISNUMBER(O293),C293,"")</f>
        <v>3941.5</v>
      </c>
      <c r="W293" s="4">
        <f t="shared" si="53"/>
        <v>2432.1534140468002</v>
      </c>
      <c r="X293" s="2">
        <f t="shared" si="54"/>
        <v>36.695779251262103</v>
      </c>
      <c r="Y293" s="2">
        <f t="shared" si="55"/>
        <v>36.876739765496403</v>
      </c>
      <c r="Z293" s="2">
        <f t="shared" si="56"/>
        <v>38.078892614818201</v>
      </c>
      <c r="AA293" s="2">
        <f t="shared" si="57"/>
        <v>38.131747671898601</v>
      </c>
      <c r="AB293" s="64"/>
      <c r="AC293" s="54">
        <f>IF(ISNUMBER(O293),C293/M$15-M$11,"")</f>
        <v>0.79807882276161557</v>
      </c>
      <c r="AD293" s="85">
        <v>45581</v>
      </c>
      <c r="AE293" s="86"/>
      <c r="AF293" s="64"/>
      <c r="AG293" s="64"/>
      <c r="AH293" s="64"/>
      <c r="AI293" s="64"/>
      <c r="AJ293" s="64"/>
      <c r="AK293" s="64"/>
      <c r="AL293" s="64"/>
      <c r="AM293" s="64"/>
      <c r="AN293" s="64"/>
    </row>
    <row r="294" spans="1:40" x14ac:dyDescent="0.25">
      <c r="A294" s="43"/>
      <c r="B294" s="10" t="s">
        <v>60</v>
      </c>
      <c r="C294" s="10">
        <v>3942.5</v>
      </c>
      <c r="D294" s="10">
        <v>2538.9532576879401</v>
      </c>
      <c r="E294" s="43">
        <f>IF(B293=B294,0,MAX(E$4:E293)+1)</f>
        <v>0</v>
      </c>
      <c r="F294" s="43">
        <f t="shared" si="58"/>
        <v>1</v>
      </c>
      <c r="G294" s="43" t="str">
        <f t="shared" si="51"/>
        <v/>
      </c>
      <c r="H294" s="43">
        <f t="shared" si="52"/>
        <v>1</v>
      </c>
      <c r="I294" s="64"/>
      <c r="J294" s="64"/>
      <c r="K294" s="64"/>
      <c r="L294" s="64"/>
      <c r="M294" s="64"/>
      <c r="N294" s="44"/>
      <c r="O294" s="44">
        <f t="shared" si="49"/>
        <v>290</v>
      </c>
      <c r="P294" s="68">
        <f t="shared" si="50"/>
        <v>294</v>
      </c>
      <c r="Q294" s="68">
        <f t="shared" si="50"/>
        <v>1026</v>
      </c>
      <c r="R294" s="68">
        <f t="shared" si="50"/>
        <v>1758</v>
      </c>
      <c r="S294" s="68">
        <f t="shared" si="50"/>
        <v>2490</v>
      </c>
      <c r="T294" s="68">
        <f t="shared" si="50"/>
        <v>3222</v>
      </c>
      <c r="U294" s="44"/>
      <c r="V294" s="79">
        <f>IF(ISNUMBER(O294),C294,"")</f>
        <v>3942.5</v>
      </c>
      <c r="W294" s="4">
        <f t="shared" si="53"/>
        <v>2538.9532576879401</v>
      </c>
      <c r="X294" s="2">
        <f t="shared" si="54"/>
        <v>36.629722487729197</v>
      </c>
      <c r="Y294" s="2">
        <f t="shared" si="55"/>
        <v>36.656705581748597</v>
      </c>
      <c r="Z294" s="2">
        <f t="shared" si="56"/>
        <v>38.197880560155397</v>
      </c>
      <c r="AA294" s="2">
        <f t="shared" si="57"/>
        <v>38.112020649981901</v>
      </c>
      <c r="AB294" s="64"/>
      <c r="AC294" s="54">
        <f>IF(ISNUMBER(O294),C294/M$15-M$11,"")</f>
        <v>0.80081667354874675</v>
      </c>
      <c r="AD294" s="85">
        <v>45582</v>
      </c>
      <c r="AE294" s="86"/>
      <c r="AF294" s="64"/>
      <c r="AG294" s="64"/>
      <c r="AH294" s="64"/>
      <c r="AI294" s="64"/>
      <c r="AJ294" s="64"/>
      <c r="AK294" s="64"/>
      <c r="AL294" s="64"/>
      <c r="AM294" s="64"/>
      <c r="AN294" s="64"/>
    </row>
    <row r="295" spans="1:40" x14ac:dyDescent="0.25">
      <c r="A295" s="43"/>
      <c r="B295" s="10" t="s">
        <v>60</v>
      </c>
      <c r="C295" s="10">
        <v>3943.5</v>
      </c>
      <c r="D295" s="10">
        <v>2440.09474834004</v>
      </c>
      <c r="E295" s="43">
        <f>IF(B294=B295,0,MAX(E$4:E294)+1)</f>
        <v>0</v>
      </c>
      <c r="F295" s="43">
        <f t="shared" si="58"/>
        <v>1</v>
      </c>
      <c r="G295" s="43" t="str">
        <f t="shared" si="51"/>
        <v/>
      </c>
      <c r="H295" s="43">
        <f t="shared" si="52"/>
        <v>1</v>
      </c>
      <c r="I295" s="64"/>
      <c r="J295" s="64"/>
      <c r="K295" s="64"/>
      <c r="L295" s="64"/>
      <c r="M295" s="64"/>
      <c r="N295" s="44"/>
      <c r="O295" s="44">
        <f t="shared" si="49"/>
        <v>291</v>
      </c>
      <c r="P295" s="68">
        <f t="shared" si="50"/>
        <v>295</v>
      </c>
      <c r="Q295" s="68">
        <f t="shared" si="50"/>
        <v>1027</v>
      </c>
      <c r="R295" s="68">
        <f t="shared" si="50"/>
        <v>1759</v>
      </c>
      <c r="S295" s="68">
        <f t="shared" si="50"/>
        <v>2491</v>
      </c>
      <c r="T295" s="68">
        <f t="shared" si="50"/>
        <v>3223</v>
      </c>
      <c r="U295" s="44"/>
      <c r="V295" s="79">
        <f>IF(ISNUMBER(O295),C295,"")</f>
        <v>3943.5</v>
      </c>
      <c r="W295" s="4">
        <f t="shared" si="53"/>
        <v>2440.09474834004</v>
      </c>
      <c r="X295" s="2">
        <f t="shared" si="54"/>
        <v>36.780431363609999</v>
      </c>
      <c r="Y295" s="2">
        <f t="shared" si="55"/>
        <v>36.810242754408897</v>
      </c>
      <c r="Z295" s="2">
        <f t="shared" si="56"/>
        <v>38.186393266278202</v>
      </c>
      <c r="AA295" s="2">
        <f t="shared" si="57"/>
        <v>38.021604833060401</v>
      </c>
      <c r="AB295" s="64"/>
      <c r="AC295" s="54">
        <f>IF(ISNUMBER(O295),C295/M$15-M$11,"")</f>
        <v>0.80355452433587971</v>
      </c>
      <c r="AD295" s="85">
        <v>45583</v>
      </c>
      <c r="AE295" s="86"/>
      <c r="AF295" s="64"/>
      <c r="AG295" s="64"/>
      <c r="AH295" s="64"/>
      <c r="AI295" s="64"/>
      <c r="AJ295" s="64"/>
      <c r="AK295" s="64"/>
      <c r="AL295" s="64"/>
      <c r="AM295" s="64"/>
      <c r="AN295" s="64"/>
    </row>
    <row r="296" spans="1:40" x14ac:dyDescent="0.25">
      <c r="A296" s="43"/>
      <c r="B296" s="10" t="s">
        <v>60</v>
      </c>
      <c r="C296" s="10">
        <v>3944.5</v>
      </c>
      <c r="D296" s="10">
        <v>2463.0812002299199</v>
      </c>
      <c r="E296" s="43">
        <f>IF(B295=B296,0,MAX(E$4:E295)+1)</f>
        <v>0</v>
      </c>
      <c r="F296" s="43">
        <f t="shared" si="58"/>
        <v>1</v>
      </c>
      <c r="G296" s="43" t="str">
        <f t="shared" si="51"/>
        <v/>
      </c>
      <c r="H296" s="43">
        <f t="shared" si="52"/>
        <v>1</v>
      </c>
      <c r="I296" s="64"/>
      <c r="J296" s="64"/>
      <c r="K296" s="64"/>
      <c r="L296" s="64"/>
      <c r="M296" s="64"/>
      <c r="N296" s="44"/>
      <c r="O296" s="44">
        <f t="shared" si="49"/>
        <v>292</v>
      </c>
      <c r="P296" s="68">
        <f t="shared" si="50"/>
        <v>296</v>
      </c>
      <c r="Q296" s="68">
        <f t="shared" si="50"/>
        <v>1028</v>
      </c>
      <c r="R296" s="68">
        <f t="shared" si="50"/>
        <v>1760</v>
      </c>
      <c r="S296" s="68">
        <f t="shared" si="50"/>
        <v>2492</v>
      </c>
      <c r="T296" s="68">
        <f t="shared" si="50"/>
        <v>3224</v>
      </c>
      <c r="U296" s="44"/>
      <c r="V296" s="79">
        <f>IF(ISNUMBER(O296),C296,"")</f>
        <v>3944.5</v>
      </c>
      <c r="W296" s="4">
        <f t="shared" si="53"/>
        <v>2463.0812002299199</v>
      </c>
      <c r="X296" s="2">
        <f t="shared" si="54"/>
        <v>36.736375908995299</v>
      </c>
      <c r="Y296" s="2">
        <f t="shared" si="55"/>
        <v>36.786926594975</v>
      </c>
      <c r="Z296" s="2">
        <f t="shared" si="56"/>
        <v>37.994981771024896</v>
      </c>
      <c r="AA296" s="2">
        <f t="shared" si="57"/>
        <v>38.068569451105397</v>
      </c>
      <c r="AB296" s="64"/>
      <c r="AC296" s="54">
        <f>IF(ISNUMBER(O296),C296/M$15-M$11,"")</f>
        <v>0.80629237512301088</v>
      </c>
      <c r="AD296" s="85">
        <v>45584</v>
      </c>
      <c r="AE296" s="86"/>
      <c r="AF296" s="64"/>
      <c r="AG296" s="64"/>
      <c r="AH296" s="64"/>
      <c r="AI296" s="64"/>
      <c r="AJ296" s="64"/>
      <c r="AK296" s="64"/>
      <c r="AL296" s="64"/>
      <c r="AM296" s="64"/>
      <c r="AN296" s="64"/>
    </row>
    <row r="297" spans="1:40" x14ac:dyDescent="0.25">
      <c r="A297" s="43"/>
      <c r="B297" s="10" t="s">
        <v>60</v>
      </c>
      <c r="C297" s="10">
        <v>3945.5</v>
      </c>
      <c r="D297" s="10">
        <v>2604.30899900751</v>
      </c>
      <c r="E297" s="43">
        <f>IF(B296=B297,0,MAX(E$4:E296)+1)</f>
        <v>0</v>
      </c>
      <c r="F297" s="43">
        <f t="shared" si="58"/>
        <v>1</v>
      </c>
      <c r="G297" s="43" t="str">
        <f t="shared" si="51"/>
        <v/>
      </c>
      <c r="H297" s="43">
        <f t="shared" si="52"/>
        <v>1</v>
      </c>
      <c r="I297" s="64"/>
      <c r="J297" s="64"/>
      <c r="K297" s="64"/>
      <c r="L297" s="64"/>
      <c r="M297" s="64"/>
      <c r="N297" s="44"/>
      <c r="O297" s="44">
        <f t="shared" si="49"/>
        <v>293</v>
      </c>
      <c r="P297" s="68">
        <f t="shared" si="50"/>
        <v>297</v>
      </c>
      <c r="Q297" s="68">
        <f t="shared" si="50"/>
        <v>1029</v>
      </c>
      <c r="R297" s="68">
        <f t="shared" si="50"/>
        <v>1761</v>
      </c>
      <c r="S297" s="68">
        <f t="shared" si="50"/>
        <v>2493</v>
      </c>
      <c r="T297" s="68">
        <f t="shared" si="50"/>
        <v>3225</v>
      </c>
      <c r="U297" s="44"/>
      <c r="V297" s="79">
        <f>IF(ISNUMBER(O297),C297,"")</f>
        <v>3945.5</v>
      </c>
      <c r="W297" s="4">
        <f t="shared" si="53"/>
        <v>2604.30899900751</v>
      </c>
      <c r="X297" s="2">
        <f t="shared" si="54"/>
        <v>36.846142387913197</v>
      </c>
      <c r="Y297" s="2">
        <f t="shared" si="55"/>
        <v>36.822168918032297</v>
      </c>
      <c r="Z297" s="2">
        <f t="shared" si="56"/>
        <v>37.923371370340298</v>
      </c>
      <c r="AA297" s="2">
        <f t="shared" si="57"/>
        <v>38.029591765783103</v>
      </c>
      <c r="AB297" s="64"/>
      <c r="AC297" s="54">
        <f>IF(ISNUMBER(O297),C297/M$15-M$11,"")</f>
        <v>0.80903022591014384</v>
      </c>
      <c r="AD297" s="85">
        <v>45585</v>
      </c>
      <c r="AE297" s="86"/>
      <c r="AF297" s="64"/>
      <c r="AG297" s="64"/>
      <c r="AH297" s="64"/>
      <c r="AI297" s="64"/>
      <c r="AJ297" s="64"/>
      <c r="AK297" s="64"/>
      <c r="AL297" s="64"/>
      <c r="AM297" s="64"/>
      <c r="AN297" s="64"/>
    </row>
    <row r="298" spans="1:40" x14ac:dyDescent="0.25">
      <c r="A298" s="43"/>
      <c r="B298" s="10" t="s">
        <v>60</v>
      </c>
      <c r="C298" s="10">
        <v>3946.5</v>
      </c>
      <c r="D298" s="10">
        <v>2497.9344715234502</v>
      </c>
      <c r="E298" s="43">
        <f>IF(B297=B298,0,MAX(E$4:E297)+1)</f>
        <v>0</v>
      </c>
      <c r="F298" s="43">
        <f t="shared" si="58"/>
        <v>1</v>
      </c>
      <c r="G298" s="43" t="str">
        <f t="shared" si="51"/>
        <v/>
      </c>
      <c r="H298" s="43">
        <f t="shared" si="52"/>
        <v>1</v>
      </c>
      <c r="I298" s="64"/>
      <c r="J298" s="64"/>
      <c r="K298" s="64"/>
      <c r="L298" s="64"/>
      <c r="M298" s="64"/>
      <c r="N298" s="44"/>
      <c r="O298" s="44">
        <f t="shared" si="49"/>
        <v>294</v>
      </c>
      <c r="P298" s="68">
        <f t="shared" si="50"/>
        <v>298</v>
      </c>
      <c r="Q298" s="68">
        <f t="shared" si="50"/>
        <v>1030</v>
      </c>
      <c r="R298" s="68">
        <f t="shared" si="50"/>
        <v>1762</v>
      </c>
      <c r="S298" s="68">
        <f t="shared" si="50"/>
        <v>2494</v>
      </c>
      <c r="T298" s="68">
        <f t="shared" si="50"/>
        <v>3226</v>
      </c>
      <c r="U298" s="44"/>
      <c r="V298" s="79">
        <f>IF(ISNUMBER(O298),C298,"")</f>
        <v>3946.5</v>
      </c>
      <c r="W298" s="4">
        <f t="shared" si="53"/>
        <v>2497.9344715234502</v>
      </c>
      <c r="X298" s="2">
        <f t="shared" si="54"/>
        <v>36.803910775586203</v>
      </c>
      <c r="Y298" s="2">
        <f t="shared" si="55"/>
        <v>36.6756376479739</v>
      </c>
      <c r="Z298" s="2">
        <f t="shared" si="56"/>
        <v>38.0783201567113</v>
      </c>
      <c r="AA298" s="2">
        <f t="shared" si="57"/>
        <v>37.891430694338702</v>
      </c>
      <c r="AB298" s="64"/>
      <c r="AC298" s="54">
        <f>IF(ISNUMBER(O298),C298/M$15-M$11,"")</f>
        <v>0.8117680766972768</v>
      </c>
      <c r="AD298" s="85">
        <v>45586</v>
      </c>
      <c r="AE298" s="86"/>
      <c r="AF298" s="64"/>
      <c r="AG298" s="64"/>
      <c r="AH298" s="64"/>
      <c r="AI298" s="64"/>
      <c r="AJ298" s="64"/>
      <c r="AK298" s="64"/>
      <c r="AL298" s="64"/>
      <c r="AM298" s="64"/>
      <c r="AN298" s="64"/>
    </row>
    <row r="299" spans="1:40" x14ac:dyDescent="0.25">
      <c r="A299" s="43"/>
      <c r="B299" s="10" t="s">
        <v>60</v>
      </c>
      <c r="C299" s="10">
        <v>3947.5</v>
      </c>
      <c r="D299" s="10">
        <v>2627.0732336034198</v>
      </c>
      <c r="E299" s="43">
        <f>IF(B298=B299,0,MAX(E$4:E298)+1)</f>
        <v>0</v>
      </c>
      <c r="F299" s="43">
        <f t="shared" si="58"/>
        <v>1</v>
      </c>
      <c r="G299" s="43" t="str">
        <f t="shared" si="51"/>
        <v/>
      </c>
      <c r="H299" s="43">
        <f t="shared" si="52"/>
        <v>1</v>
      </c>
      <c r="I299" s="64"/>
      <c r="J299" s="64"/>
      <c r="K299" s="64"/>
      <c r="L299" s="64"/>
      <c r="M299" s="64"/>
      <c r="N299" s="44"/>
      <c r="O299" s="44">
        <f t="shared" si="49"/>
        <v>295</v>
      </c>
      <c r="P299" s="68">
        <f t="shared" si="50"/>
        <v>299</v>
      </c>
      <c r="Q299" s="68">
        <f t="shared" si="50"/>
        <v>1031</v>
      </c>
      <c r="R299" s="68">
        <f t="shared" si="50"/>
        <v>1763</v>
      </c>
      <c r="S299" s="68">
        <f t="shared" si="50"/>
        <v>2495</v>
      </c>
      <c r="T299" s="68">
        <f t="shared" si="50"/>
        <v>3227</v>
      </c>
      <c r="U299" s="44"/>
      <c r="V299" s="79">
        <f>IF(ISNUMBER(O299),C299,"")</f>
        <v>3947.5</v>
      </c>
      <c r="W299" s="4">
        <f t="shared" si="53"/>
        <v>2627.0732336034198</v>
      </c>
      <c r="X299" s="2">
        <f t="shared" si="54"/>
        <v>36.663530772297399</v>
      </c>
      <c r="Y299" s="2">
        <f t="shared" si="55"/>
        <v>36.711647913489102</v>
      </c>
      <c r="Z299" s="2">
        <f t="shared" si="56"/>
        <v>38.072901929962597</v>
      </c>
      <c r="AA299" s="2">
        <f t="shared" si="57"/>
        <v>37.870769521399303</v>
      </c>
      <c r="AB299" s="64"/>
      <c r="AC299" s="54">
        <f>IF(ISNUMBER(O299),C299/M$15-M$11,"")</f>
        <v>0.81450592748440798</v>
      </c>
      <c r="AD299" s="85">
        <v>45587</v>
      </c>
      <c r="AE299" s="86"/>
      <c r="AF299" s="64"/>
      <c r="AG299" s="64"/>
      <c r="AH299" s="64"/>
      <c r="AI299" s="64"/>
      <c r="AJ299" s="64"/>
      <c r="AK299" s="64"/>
      <c r="AL299" s="64"/>
      <c r="AM299" s="64"/>
      <c r="AN299" s="64"/>
    </row>
    <row r="300" spans="1:40" x14ac:dyDescent="0.25">
      <c r="A300" s="43"/>
      <c r="B300" s="10" t="s">
        <v>60</v>
      </c>
      <c r="C300" s="10">
        <v>3948.5</v>
      </c>
      <c r="D300" s="10">
        <v>2840.1005016715199</v>
      </c>
      <c r="E300" s="43">
        <f>IF(B299=B300,0,MAX(E$4:E299)+1)</f>
        <v>0</v>
      </c>
      <c r="F300" s="43">
        <f t="shared" si="58"/>
        <v>1</v>
      </c>
      <c r="G300" s="43" t="str">
        <f t="shared" si="51"/>
        <v/>
      </c>
      <c r="H300" s="43">
        <f t="shared" si="52"/>
        <v>1</v>
      </c>
      <c r="I300" s="64"/>
      <c r="J300" s="64"/>
      <c r="K300" s="64"/>
      <c r="L300" s="64"/>
      <c r="M300" s="64"/>
      <c r="N300" s="44"/>
      <c r="O300" s="44">
        <f t="shared" si="49"/>
        <v>296</v>
      </c>
      <c r="P300" s="68">
        <f t="shared" si="50"/>
        <v>300</v>
      </c>
      <c r="Q300" s="68">
        <f t="shared" si="50"/>
        <v>1032</v>
      </c>
      <c r="R300" s="68">
        <f t="shared" si="50"/>
        <v>1764</v>
      </c>
      <c r="S300" s="68">
        <f t="shared" si="50"/>
        <v>2496</v>
      </c>
      <c r="T300" s="68">
        <f t="shared" si="50"/>
        <v>3228</v>
      </c>
      <c r="U300" s="44"/>
      <c r="V300" s="79">
        <f>IF(ISNUMBER(O300),C300,"")</f>
        <v>3948.5</v>
      </c>
      <c r="W300" s="4">
        <f t="shared" si="53"/>
        <v>2840.1005016715199</v>
      </c>
      <c r="X300" s="2">
        <f t="shared" si="54"/>
        <v>36.825689155348499</v>
      </c>
      <c r="Y300" s="2">
        <f t="shared" si="55"/>
        <v>36.595943861269099</v>
      </c>
      <c r="Z300" s="2">
        <f t="shared" si="56"/>
        <v>38.011769642109797</v>
      </c>
      <c r="AA300" s="2">
        <f t="shared" si="57"/>
        <v>38.043422578470597</v>
      </c>
      <c r="AB300" s="64"/>
      <c r="AC300" s="54">
        <f>IF(ISNUMBER(O300),C300/M$15-M$11,"")</f>
        <v>0.81724377827154093</v>
      </c>
      <c r="AD300" s="85">
        <v>45588</v>
      </c>
      <c r="AE300" s="86"/>
      <c r="AF300" s="64"/>
      <c r="AG300" s="64"/>
      <c r="AH300" s="64"/>
      <c r="AI300" s="64"/>
      <c r="AJ300" s="64"/>
      <c r="AK300" s="64"/>
      <c r="AL300" s="64"/>
      <c r="AM300" s="64"/>
      <c r="AN300" s="64"/>
    </row>
    <row r="301" spans="1:40" x14ac:dyDescent="0.25">
      <c r="A301" s="43"/>
      <c r="B301" s="10" t="s">
        <v>60</v>
      </c>
      <c r="C301" s="10">
        <v>3949.5</v>
      </c>
      <c r="D301" s="10">
        <v>2464.5256879573399</v>
      </c>
      <c r="E301" s="43">
        <f>IF(B300=B301,0,MAX(E$4:E300)+1)</f>
        <v>0</v>
      </c>
      <c r="F301" s="43">
        <f t="shared" si="58"/>
        <v>1</v>
      </c>
      <c r="G301" s="43" t="str">
        <f t="shared" si="51"/>
        <v/>
      </c>
      <c r="H301" s="43">
        <f t="shared" si="52"/>
        <v>1</v>
      </c>
      <c r="I301" s="64"/>
      <c r="J301" s="64"/>
      <c r="K301" s="64"/>
      <c r="L301" s="64"/>
      <c r="M301" s="64"/>
      <c r="N301" s="44"/>
      <c r="O301" s="44">
        <f t="shared" si="49"/>
        <v>297</v>
      </c>
      <c r="P301" s="68">
        <f t="shared" si="50"/>
        <v>301</v>
      </c>
      <c r="Q301" s="68">
        <f t="shared" si="50"/>
        <v>1033</v>
      </c>
      <c r="R301" s="68">
        <f t="shared" si="50"/>
        <v>1765</v>
      </c>
      <c r="S301" s="68">
        <f t="shared" si="50"/>
        <v>2497</v>
      </c>
      <c r="T301" s="68">
        <f t="shared" si="50"/>
        <v>3229</v>
      </c>
      <c r="U301" s="44"/>
      <c r="V301" s="79">
        <f>IF(ISNUMBER(O301),C301,"")</f>
        <v>3949.5</v>
      </c>
      <c r="W301" s="4">
        <f t="shared" si="53"/>
        <v>2464.5256879573399</v>
      </c>
      <c r="X301" s="2">
        <f t="shared" si="54"/>
        <v>36.733488598095697</v>
      </c>
      <c r="Y301" s="2">
        <f t="shared" si="55"/>
        <v>36.751694437507403</v>
      </c>
      <c r="Z301" s="2">
        <f t="shared" si="56"/>
        <v>37.848664907830901</v>
      </c>
      <c r="AA301" s="2">
        <f t="shared" si="57"/>
        <v>38.065443686244201</v>
      </c>
      <c r="AB301" s="64"/>
      <c r="AC301" s="54">
        <f>IF(ISNUMBER(O301),C301/M$15-M$11,"")</f>
        <v>0.81998162905867211</v>
      </c>
      <c r="AD301" s="85">
        <v>45589</v>
      </c>
      <c r="AE301" s="86"/>
      <c r="AF301" s="64"/>
      <c r="AG301" s="64"/>
      <c r="AH301" s="64"/>
      <c r="AI301" s="64"/>
      <c r="AJ301" s="64"/>
      <c r="AK301" s="64"/>
      <c r="AL301" s="64"/>
      <c r="AM301" s="64"/>
      <c r="AN301" s="64"/>
    </row>
    <row r="302" spans="1:40" x14ac:dyDescent="0.25">
      <c r="A302" s="43"/>
      <c r="B302" s="10" t="s">
        <v>60</v>
      </c>
      <c r="C302" s="10">
        <v>3950.5</v>
      </c>
      <c r="D302" s="10">
        <v>2553.40774888028</v>
      </c>
      <c r="E302" s="43">
        <f>IF(B301=B302,0,MAX(E$4:E301)+1)</f>
        <v>0</v>
      </c>
      <c r="F302" s="43">
        <f t="shared" si="58"/>
        <v>1</v>
      </c>
      <c r="G302" s="43" t="str">
        <f t="shared" si="51"/>
        <v/>
      </c>
      <c r="H302" s="43">
        <f t="shared" si="52"/>
        <v>1</v>
      </c>
      <c r="I302" s="64"/>
      <c r="J302" s="64"/>
      <c r="K302" s="64"/>
      <c r="L302" s="64"/>
      <c r="M302" s="64"/>
      <c r="N302" s="44"/>
      <c r="O302" s="44">
        <f t="shared" si="49"/>
        <v>298</v>
      </c>
      <c r="P302" s="68">
        <f t="shared" si="50"/>
        <v>302</v>
      </c>
      <c r="Q302" s="68">
        <f t="shared" si="50"/>
        <v>1034</v>
      </c>
      <c r="R302" s="68">
        <f t="shared" si="50"/>
        <v>1766</v>
      </c>
      <c r="S302" s="68">
        <f t="shared" si="50"/>
        <v>2498</v>
      </c>
      <c r="T302" s="68">
        <f t="shared" si="50"/>
        <v>3230</v>
      </c>
      <c r="U302" s="44"/>
      <c r="V302" s="79">
        <f>IF(ISNUMBER(O302),C302,"")</f>
        <v>3950.5</v>
      </c>
      <c r="W302" s="4">
        <f t="shared" si="53"/>
        <v>2553.40774888028</v>
      </c>
      <c r="X302" s="2">
        <f t="shared" si="54"/>
        <v>36.772662972873299</v>
      </c>
      <c r="Y302" s="2">
        <f t="shared" si="55"/>
        <v>36.8194058011373</v>
      </c>
      <c r="Z302" s="2">
        <f t="shared" si="56"/>
        <v>37.830182231933101</v>
      </c>
      <c r="AA302" s="2">
        <f t="shared" si="57"/>
        <v>37.848738708334601</v>
      </c>
      <c r="AB302" s="64"/>
      <c r="AC302" s="54">
        <f>IF(ISNUMBER(O302),C302/M$15-M$11,"")</f>
        <v>0.82271947984580507</v>
      </c>
      <c r="AD302" s="85">
        <v>45590</v>
      </c>
      <c r="AE302" s="86"/>
      <c r="AF302" s="64"/>
      <c r="AG302" s="64"/>
      <c r="AH302" s="64"/>
      <c r="AI302" s="64"/>
      <c r="AJ302" s="64"/>
      <c r="AK302" s="64"/>
      <c r="AL302" s="64"/>
      <c r="AM302" s="64"/>
      <c r="AN302" s="64"/>
    </row>
    <row r="303" spans="1:40" x14ac:dyDescent="0.25">
      <c r="A303" s="43"/>
      <c r="B303" s="10" t="s">
        <v>60</v>
      </c>
      <c r="C303" s="10">
        <v>3951.5</v>
      </c>
      <c r="D303" s="10">
        <v>2542.20455691807</v>
      </c>
      <c r="E303" s="43">
        <f>IF(B302=B303,0,MAX(E$4:E302)+1)</f>
        <v>0</v>
      </c>
      <c r="F303" s="43">
        <f t="shared" si="58"/>
        <v>1</v>
      </c>
      <c r="G303" s="43" t="str">
        <f t="shared" si="51"/>
        <v/>
      </c>
      <c r="H303" s="43">
        <f t="shared" si="52"/>
        <v>1</v>
      </c>
      <c r="I303" s="64"/>
      <c r="J303" s="64"/>
      <c r="K303" s="64"/>
      <c r="L303" s="64"/>
      <c r="M303" s="64"/>
      <c r="N303" s="44"/>
      <c r="O303" s="44">
        <f t="shared" si="49"/>
        <v>299</v>
      </c>
      <c r="P303" s="68">
        <f t="shared" si="50"/>
        <v>303</v>
      </c>
      <c r="Q303" s="68">
        <f t="shared" si="50"/>
        <v>1035</v>
      </c>
      <c r="R303" s="68">
        <f t="shared" si="50"/>
        <v>1767</v>
      </c>
      <c r="S303" s="68">
        <f t="shared" si="50"/>
        <v>2499</v>
      </c>
      <c r="T303" s="68">
        <f t="shared" si="50"/>
        <v>3231</v>
      </c>
      <c r="U303" s="44"/>
      <c r="V303" s="79">
        <f>IF(ISNUMBER(O303),C303,"")</f>
        <v>3951.5</v>
      </c>
      <c r="W303" s="4">
        <f t="shared" si="53"/>
        <v>2542.20455691807</v>
      </c>
      <c r="X303" s="2">
        <f t="shared" si="54"/>
        <v>36.738538462549499</v>
      </c>
      <c r="Y303" s="2">
        <f t="shared" si="55"/>
        <v>36.701337770636499</v>
      </c>
      <c r="Z303" s="2">
        <f t="shared" si="56"/>
        <v>37.966422648353202</v>
      </c>
      <c r="AA303" s="2">
        <f t="shared" si="57"/>
        <v>37.996512517496299</v>
      </c>
      <c r="AB303" s="64"/>
      <c r="AC303" s="54">
        <f>IF(ISNUMBER(O303),C303/M$15-M$11,"")</f>
        <v>0.82545733063293625</v>
      </c>
      <c r="AD303" s="85">
        <v>45591</v>
      </c>
      <c r="AE303" s="86"/>
      <c r="AF303" s="64"/>
      <c r="AG303" s="64"/>
      <c r="AH303" s="64"/>
      <c r="AI303" s="64"/>
      <c r="AJ303" s="64"/>
      <c r="AK303" s="64"/>
      <c r="AL303" s="64"/>
      <c r="AM303" s="64"/>
      <c r="AN303" s="64"/>
    </row>
    <row r="304" spans="1:40" x14ac:dyDescent="0.25">
      <c r="A304" s="43"/>
      <c r="B304" s="10" t="s">
        <v>60</v>
      </c>
      <c r="C304" s="10">
        <v>3952.5</v>
      </c>
      <c r="D304" s="10">
        <v>2447.4671422920701</v>
      </c>
      <c r="E304" s="43">
        <f>IF(B303=B304,0,MAX(E$4:E303)+1)</f>
        <v>0</v>
      </c>
      <c r="F304" s="43">
        <f t="shared" si="58"/>
        <v>1</v>
      </c>
      <c r="G304" s="43" t="str">
        <f t="shared" si="51"/>
        <v/>
      </c>
      <c r="H304" s="43">
        <f t="shared" si="52"/>
        <v>1</v>
      </c>
      <c r="I304" s="64"/>
      <c r="J304" s="64"/>
      <c r="K304" s="64"/>
      <c r="L304" s="64"/>
      <c r="M304" s="64"/>
      <c r="N304" s="44"/>
      <c r="O304" s="44">
        <f t="shared" si="49"/>
        <v>300</v>
      </c>
      <c r="P304" s="68">
        <f t="shared" si="50"/>
        <v>304</v>
      </c>
      <c r="Q304" s="68">
        <f t="shared" si="50"/>
        <v>1036</v>
      </c>
      <c r="R304" s="68">
        <f t="shared" si="50"/>
        <v>1768</v>
      </c>
      <c r="S304" s="68">
        <f t="shared" si="50"/>
        <v>2500</v>
      </c>
      <c r="T304" s="68">
        <f t="shared" si="50"/>
        <v>3232</v>
      </c>
      <c r="U304" s="44"/>
      <c r="V304" s="79">
        <f>IF(ISNUMBER(O304),C304,"")</f>
        <v>3952.5</v>
      </c>
      <c r="W304" s="4">
        <f t="shared" si="53"/>
        <v>2447.4671422920701</v>
      </c>
      <c r="X304" s="2">
        <f t="shared" si="54"/>
        <v>36.722480937897899</v>
      </c>
      <c r="Y304" s="2">
        <f t="shared" si="55"/>
        <v>36.696128090068797</v>
      </c>
      <c r="Z304" s="2">
        <f t="shared" si="56"/>
        <v>37.881010480777697</v>
      </c>
      <c r="AA304" s="2">
        <f t="shared" si="57"/>
        <v>37.9267312678708</v>
      </c>
      <c r="AB304" s="64"/>
      <c r="AC304" s="54">
        <f>IF(ISNUMBER(O304),C304/M$15-M$11,"")</f>
        <v>0.8281951814200692</v>
      </c>
      <c r="AD304" s="85">
        <v>45592</v>
      </c>
      <c r="AE304" s="86"/>
      <c r="AF304" s="64"/>
      <c r="AG304" s="64"/>
      <c r="AH304" s="64"/>
      <c r="AI304" s="64"/>
      <c r="AJ304" s="64"/>
      <c r="AK304" s="64"/>
      <c r="AL304" s="64"/>
      <c r="AM304" s="64"/>
      <c r="AN304" s="64"/>
    </row>
    <row r="305" spans="1:40" x14ac:dyDescent="0.25">
      <c r="A305" s="43"/>
      <c r="B305" s="10" t="s">
        <v>60</v>
      </c>
      <c r="C305" s="10">
        <v>3953.5</v>
      </c>
      <c r="D305" s="10">
        <v>2375.9078436766699</v>
      </c>
      <c r="E305" s="43">
        <f>IF(B304=B305,0,MAX(E$4:E304)+1)</f>
        <v>0</v>
      </c>
      <c r="F305" s="43">
        <f t="shared" si="58"/>
        <v>1</v>
      </c>
      <c r="G305" s="43" t="str">
        <f t="shared" si="51"/>
        <v/>
      </c>
      <c r="H305" s="43">
        <f t="shared" si="52"/>
        <v>1</v>
      </c>
      <c r="I305" s="64"/>
      <c r="J305" s="64"/>
      <c r="K305" s="64"/>
      <c r="L305" s="64"/>
      <c r="M305" s="64"/>
      <c r="N305" s="44"/>
      <c r="O305" s="44">
        <f t="shared" si="49"/>
        <v>301</v>
      </c>
      <c r="P305" s="68">
        <f t="shared" si="50"/>
        <v>305</v>
      </c>
      <c r="Q305" s="68">
        <f t="shared" si="50"/>
        <v>1037</v>
      </c>
      <c r="R305" s="68">
        <f t="shared" si="50"/>
        <v>1769</v>
      </c>
      <c r="S305" s="68">
        <f t="shared" si="50"/>
        <v>2501</v>
      </c>
      <c r="T305" s="68">
        <f t="shared" si="50"/>
        <v>3233</v>
      </c>
      <c r="U305" s="44"/>
      <c r="V305" s="79">
        <f>IF(ISNUMBER(O305),C305,"")</f>
        <v>3953.5</v>
      </c>
      <c r="W305" s="4">
        <f t="shared" si="53"/>
        <v>2375.9078436766699</v>
      </c>
      <c r="X305" s="2">
        <f t="shared" si="54"/>
        <v>36.622990479297997</v>
      </c>
      <c r="Y305" s="2">
        <f t="shared" si="55"/>
        <v>36.597836653578597</v>
      </c>
      <c r="Z305" s="2">
        <f t="shared" si="56"/>
        <v>37.911878030254996</v>
      </c>
      <c r="AA305" s="2">
        <f t="shared" si="57"/>
        <v>38.036023771844597</v>
      </c>
      <c r="AB305" s="64"/>
      <c r="AC305" s="54">
        <f>IF(ISNUMBER(O305),C305/M$15-M$11,"")</f>
        <v>0.83093303220720038</v>
      </c>
      <c r="AD305" s="85">
        <v>45593</v>
      </c>
      <c r="AE305" s="86"/>
      <c r="AF305" s="64"/>
      <c r="AG305" s="64"/>
      <c r="AH305" s="64"/>
      <c r="AI305" s="64"/>
      <c r="AJ305" s="64"/>
      <c r="AK305" s="64"/>
      <c r="AL305" s="64"/>
      <c r="AM305" s="64"/>
      <c r="AN305" s="64"/>
    </row>
    <row r="306" spans="1:40" x14ac:dyDescent="0.25">
      <c r="A306" s="43"/>
      <c r="B306" s="10" t="s">
        <v>60</v>
      </c>
      <c r="C306" s="10">
        <v>3954.5</v>
      </c>
      <c r="D306" s="10">
        <v>2216.03105980487</v>
      </c>
      <c r="E306" s="43">
        <f>IF(B305=B306,0,MAX(E$4:E305)+1)</f>
        <v>0</v>
      </c>
      <c r="F306" s="43">
        <f t="shared" si="58"/>
        <v>1</v>
      </c>
      <c r="G306" s="43" t="str">
        <f t="shared" si="51"/>
        <v/>
      </c>
      <c r="H306" s="43">
        <f t="shared" si="52"/>
        <v>1</v>
      </c>
      <c r="I306" s="64"/>
      <c r="J306" s="64"/>
      <c r="K306" s="64"/>
      <c r="L306" s="64"/>
      <c r="M306" s="64"/>
      <c r="N306" s="44"/>
      <c r="O306" s="44">
        <f t="shared" si="49"/>
        <v>302</v>
      </c>
      <c r="P306" s="68">
        <f t="shared" si="50"/>
        <v>306</v>
      </c>
      <c r="Q306" s="68">
        <f t="shared" si="50"/>
        <v>1038</v>
      </c>
      <c r="R306" s="68">
        <f t="shared" si="50"/>
        <v>1770</v>
      </c>
      <c r="S306" s="68">
        <f t="shared" si="50"/>
        <v>2502</v>
      </c>
      <c r="T306" s="68">
        <f t="shared" si="50"/>
        <v>3234</v>
      </c>
      <c r="U306" s="44"/>
      <c r="V306" s="79">
        <f>IF(ISNUMBER(O306),C306,"")</f>
        <v>3954.5</v>
      </c>
      <c r="W306" s="4">
        <f t="shared" si="53"/>
        <v>2216.03105980487</v>
      </c>
      <c r="X306" s="2">
        <f t="shared" si="54"/>
        <v>36.720941380758099</v>
      </c>
      <c r="Y306" s="2">
        <f t="shared" si="55"/>
        <v>36.519701891351801</v>
      </c>
      <c r="Z306" s="2">
        <f t="shared" si="56"/>
        <v>37.873610829361397</v>
      </c>
      <c r="AA306" s="2">
        <f t="shared" si="57"/>
        <v>38.155565151336603</v>
      </c>
      <c r="AB306" s="64"/>
      <c r="AC306" s="54">
        <f>IF(ISNUMBER(O306),C306/M$15-M$11,"")</f>
        <v>0.83367088299433334</v>
      </c>
      <c r="AD306" s="85">
        <v>45594</v>
      </c>
      <c r="AE306" s="86"/>
      <c r="AF306" s="64"/>
      <c r="AG306" s="64"/>
      <c r="AH306" s="64"/>
      <c r="AI306" s="64"/>
      <c r="AJ306" s="64"/>
      <c r="AK306" s="64"/>
      <c r="AL306" s="64"/>
      <c r="AM306" s="64"/>
      <c r="AN306" s="64"/>
    </row>
    <row r="307" spans="1:40" x14ac:dyDescent="0.25">
      <c r="A307" s="43"/>
      <c r="B307" s="10" t="s">
        <v>60</v>
      </c>
      <c r="C307" s="10">
        <v>3955.5</v>
      </c>
      <c r="D307" s="10">
        <v>2599.6360892011198</v>
      </c>
      <c r="E307" s="43">
        <f>IF(B306=B307,0,MAX(E$4:E306)+1)</f>
        <v>0</v>
      </c>
      <c r="F307" s="43">
        <f t="shared" si="58"/>
        <v>1</v>
      </c>
      <c r="G307" s="43" t="str">
        <f t="shared" si="51"/>
        <v/>
      </c>
      <c r="H307" s="43">
        <f t="shared" si="52"/>
        <v>1</v>
      </c>
      <c r="I307" s="64"/>
      <c r="J307" s="64"/>
      <c r="K307" s="64"/>
      <c r="L307" s="64"/>
      <c r="M307" s="64"/>
      <c r="N307" s="44"/>
      <c r="O307" s="44">
        <f t="shared" si="49"/>
        <v>303</v>
      </c>
      <c r="P307" s="68">
        <f t="shared" si="50"/>
        <v>307</v>
      </c>
      <c r="Q307" s="68">
        <f t="shared" si="50"/>
        <v>1039</v>
      </c>
      <c r="R307" s="68">
        <f t="shared" si="50"/>
        <v>1771</v>
      </c>
      <c r="S307" s="68">
        <f t="shared" si="50"/>
        <v>2503</v>
      </c>
      <c r="T307" s="68">
        <f t="shared" si="50"/>
        <v>3235</v>
      </c>
      <c r="U307" s="44"/>
      <c r="V307" s="79">
        <f>IF(ISNUMBER(O307),C307,"")</f>
        <v>3955.5</v>
      </c>
      <c r="W307" s="4">
        <f t="shared" si="53"/>
        <v>2599.6360892011198</v>
      </c>
      <c r="X307" s="2">
        <f t="shared" si="54"/>
        <v>36.544993059813599</v>
      </c>
      <c r="Y307" s="2">
        <f t="shared" si="55"/>
        <v>36.666529079818801</v>
      </c>
      <c r="Z307" s="2">
        <f t="shared" si="56"/>
        <v>37.933730979929102</v>
      </c>
      <c r="AA307" s="2">
        <f t="shared" si="57"/>
        <v>38.158914170870702</v>
      </c>
      <c r="AB307" s="64"/>
      <c r="AC307" s="54">
        <f>IF(ISNUMBER(O307),C307/M$15-M$11,"")</f>
        <v>0.83640873378146452</v>
      </c>
      <c r="AD307" s="85">
        <v>45595</v>
      </c>
      <c r="AE307" s="86"/>
      <c r="AF307" s="64"/>
      <c r="AG307" s="64"/>
      <c r="AH307" s="64"/>
      <c r="AI307" s="64"/>
      <c r="AJ307" s="64"/>
      <c r="AK307" s="64"/>
      <c r="AL307" s="64"/>
      <c r="AM307" s="64"/>
      <c r="AN307" s="64"/>
    </row>
    <row r="308" spans="1:40" x14ac:dyDescent="0.25">
      <c r="A308" s="43"/>
      <c r="B308" s="10" t="s">
        <v>60</v>
      </c>
      <c r="C308" s="10">
        <v>3956.5</v>
      </c>
      <c r="D308" s="10">
        <v>2133.8650042981199</v>
      </c>
      <c r="E308" s="43">
        <f>IF(B307=B308,0,MAX(E$4:E307)+1)</f>
        <v>0</v>
      </c>
      <c r="F308" s="43">
        <f t="shared" si="58"/>
        <v>1</v>
      </c>
      <c r="G308" s="43" t="str">
        <f t="shared" si="51"/>
        <v/>
      </c>
      <c r="H308" s="43">
        <f t="shared" si="52"/>
        <v>1</v>
      </c>
      <c r="I308" s="64"/>
      <c r="J308" s="64"/>
      <c r="K308" s="64"/>
      <c r="L308" s="64"/>
      <c r="M308" s="64"/>
      <c r="N308" s="44"/>
      <c r="O308" s="44">
        <f t="shared" si="49"/>
        <v>304</v>
      </c>
      <c r="P308" s="68">
        <f t="shared" si="50"/>
        <v>308</v>
      </c>
      <c r="Q308" s="68">
        <f t="shared" si="50"/>
        <v>1040</v>
      </c>
      <c r="R308" s="68">
        <f t="shared" si="50"/>
        <v>1772</v>
      </c>
      <c r="S308" s="68">
        <f t="shared" si="50"/>
        <v>2504</v>
      </c>
      <c r="T308" s="68">
        <f t="shared" si="50"/>
        <v>3236</v>
      </c>
      <c r="U308" s="44"/>
      <c r="V308" s="79">
        <f>IF(ISNUMBER(O308),C308,"")</f>
        <v>3956.5</v>
      </c>
      <c r="W308" s="4">
        <f t="shared" si="53"/>
        <v>2133.8650042981199</v>
      </c>
      <c r="X308" s="2">
        <f t="shared" si="54"/>
        <v>36.565430987745401</v>
      </c>
      <c r="Y308" s="2">
        <f t="shared" si="55"/>
        <v>36.773930541763498</v>
      </c>
      <c r="Z308" s="2">
        <f t="shared" si="56"/>
        <v>38.144192155338402</v>
      </c>
      <c r="AA308" s="2">
        <f t="shared" si="57"/>
        <v>37.890700557989703</v>
      </c>
      <c r="AB308" s="64"/>
      <c r="AC308" s="54">
        <f>IF(ISNUMBER(O308),C308/M$15-M$11,"")</f>
        <v>0.83914658456859748</v>
      </c>
      <c r="AD308" s="85">
        <v>45596</v>
      </c>
      <c r="AE308" s="86"/>
      <c r="AF308" s="64"/>
      <c r="AG308" s="64"/>
      <c r="AH308" s="64"/>
      <c r="AI308" s="64"/>
      <c r="AJ308" s="64"/>
      <c r="AK308" s="64"/>
      <c r="AL308" s="64"/>
      <c r="AM308" s="64"/>
      <c r="AN308" s="64"/>
    </row>
    <row r="309" spans="1:40" x14ac:dyDescent="0.25">
      <c r="A309" s="43"/>
      <c r="B309" s="10" t="s">
        <v>60</v>
      </c>
      <c r="C309" s="10">
        <v>3957.5</v>
      </c>
      <c r="D309" s="10">
        <v>2572.5535589855499</v>
      </c>
      <c r="E309" s="43">
        <f>IF(B308=B309,0,MAX(E$4:E308)+1)</f>
        <v>0</v>
      </c>
      <c r="F309" s="43">
        <f t="shared" si="58"/>
        <v>1</v>
      </c>
      <c r="G309" s="43" t="str">
        <f t="shared" si="51"/>
        <v/>
      </c>
      <c r="H309" s="43">
        <f t="shared" si="52"/>
        <v>1</v>
      </c>
      <c r="I309" s="64"/>
      <c r="J309" s="64"/>
      <c r="K309" s="64"/>
      <c r="L309" s="64"/>
      <c r="M309" s="64"/>
      <c r="N309" s="44"/>
      <c r="O309" s="44">
        <f t="shared" si="49"/>
        <v>305</v>
      </c>
      <c r="P309" s="68">
        <f t="shared" si="50"/>
        <v>309</v>
      </c>
      <c r="Q309" s="68">
        <f t="shared" si="50"/>
        <v>1041</v>
      </c>
      <c r="R309" s="68">
        <f t="shared" si="50"/>
        <v>1773</v>
      </c>
      <c r="S309" s="68">
        <f t="shared" si="50"/>
        <v>2505</v>
      </c>
      <c r="T309" s="68">
        <f t="shared" si="50"/>
        <v>3237</v>
      </c>
      <c r="U309" s="44"/>
      <c r="V309" s="79">
        <f>IF(ISNUMBER(O309),C309,"")</f>
        <v>3957.5</v>
      </c>
      <c r="W309" s="4">
        <f t="shared" si="53"/>
        <v>2572.5535589855499</v>
      </c>
      <c r="X309" s="2">
        <f t="shared" si="54"/>
        <v>36.716138252578901</v>
      </c>
      <c r="Y309" s="2">
        <f t="shared" si="55"/>
        <v>36.444413191004898</v>
      </c>
      <c r="Z309" s="2">
        <f t="shared" si="56"/>
        <v>37.948346678332101</v>
      </c>
      <c r="AA309" s="2">
        <f t="shared" si="57"/>
        <v>38.092229720504797</v>
      </c>
      <c r="AB309" s="64"/>
      <c r="AC309" s="54">
        <f>IF(ISNUMBER(O309),C309/M$15-M$11,"")</f>
        <v>0.84188443535572866</v>
      </c>
      <c r="AD309" s="85">
        <v>45597</v>
      </c>
      <c r="AE309" s="86"/>
      <c r="AF309" s="64"/>
      <c r="AG309" s="64"/>
      <c r="AH309" s="64"/>
      <c r="AI309" s="64"/>
      <c r="AJ309" s="64"/>
      <c r="AK309" s="64"/>
      <c r="AL309" s="64"/>
      <c r="AM309" s="64"/>
      <c r="AN309" s="64"/>
    </row>
    <row r="310" spans="1:40" x14ac:dyDescent="0.25">
      <c r="A310" s="43"/>
      <c r="B310" s="10" t="s">
        <v>60</v>
      </c>
      <c r="C310" s="10">
        <v>3958.5</v>
      </c>
      <c r="D310" s="10">
        <v>2143.49639256419</v>
      </c>
      <c r="E310" s="43">
        <f>IF(B309=B310,0,MAX(E$4:E309)+1)</f>
        <v>0</v>
      </c>
      <c r="F310" s="43">
        <f t="shared" si="58"/>
        <v>1</v>
      </c>
      <c r="G310" s="43" t="str">
        <f t="shared" si="51"/>
        <v/>
      </c>
      <c r="H310" s="43">
        <f t="shared" si="52"/>
        <v>1</v>
      </c>
      <c r="I310" s="64"/>
      <c r="J310" s="64"/>
      <c r="K310" s="64"/>
      <c r="L310" s="64"/>
      <c r="M310" s="64"/>
      <c r="N310" s="44"/>
      <c r="O310" s="44">
        <f t="shared" si="49"/>
        <v>306</v>
      </c>
      <c r="P310" s="68">
        <f t="shared" si="50"/>
        <v>310</v>
      </c>
      <c r="Q310" s="68">
        <f t="shared" si="50"/>
        <v>1042</v>
      </c>
      <c r="R310" s="68">
        <f t="shared" si="50"/>
        <v>1774</v>
      </c>
      <c r="S310" s="68">
        <f t="shared" si="50"/>
        <v>2506</v>
      </c>
      <c r="T310" s="68">
        <f t="shared" si="50"/>
        <v>3238</v>
      </c>
      <c r="U310" s="44"/>
      <c r="V310" s="79">
        <f>IF(ISNUMBER(O310),C310,"")</f>
        <v>3958.5</v>
      </c>
      <c r="W310" s="4">
        <f t="shared" si="53"/>
        <v>2143.49639256419</v>
      </c>
      <c r="X310" s="2">
        <f t="shared" si="54"/>
        <v>36.6202479304497</v>
      </c>
      <c r="Y310" s="2">
        <f t="shared" si="55"/>
        <v>36.670771058043002</v>
      </c>
      <c r="Z310" s="2">
        <f t="shared" si="56"/>
        <v>37.831066351417</v>
      </c>
      <c r="AA310" s="2">
        <f t="shared" si="57"/>
        <v>37.8658071913312</v>
      </c>
      <c r="AB310" s="64"/>
      <c r="AC310" s="54">
        <f>IF(ISNUMBER(O310),C310/M$15-M$11,"")</f>
        <v>0.84462228614286161</v>
      </c>
      <c r="AD310" s="85">
        <v>45598</v>
      </c>
      <c r="AE310" s="86"/>
      <c r="AF310" s="64"/>
      <c r="AG310" s="64"/>
      <c r="AH310" s="64"/>
      <c r="AI310" s="64"/>
      <c r="AJ310" s="64"/>
      <c r="AK310" s="64"/>
      <c r="AL310" s="64"/>
      <c r="AM310" s="64"/>
      <c r="AN310" s="64"/>
    </row>
    <row r="311" spans="1:40" x14ac:dyDescent="0.25">
      <c r="A311" s="43"/>
      <c r="B311" s="10" t="s">
        <v>60</v>
      </c>
      <c r="C311" s="10">
        <v>3959.5</v>
      </c>
      <c r="D311" s="10">
        <v>2266.5678749753802</v>
      </c>
      <c r="E311" s="43">
        <f>IF(B310=B311,0,MAX(E$4:E310)+1)</f>
        <v>0</v>
      </c>
      <c r="F311" s="43">
        <f t="shared" si="58"/>
        <v>1</v>
      </c>
      <c r="G311" s="43" t="str">
        <f t="shared" si="51"/>
        <v/>
      </c>
      <c r="H311" s="43">
        <f t="shared" si="52"/>
        <v>1</v>
      </c>
      <c r="I311" s="64"/>
      <c r="J311" s="64"/>
      <c r="K311" s="64"/>
      <c r="L311" s="64"/>
      <c r="M311" s="64"/>
      <c r="N311" s="44"/>
      <c r="O311" s="44">
        <f t="shared" si="49"/>
        <v>307</v>
      </c>
      <c r="P311" s="68">
        <f t="shared" ref="P311:T361" si="59">IF(ISNUMBER($O311),IF($O311=0,P310,P310+1),"")</f>
        <v>311</v>
      </c>
      <c r="Q311" s="68">
        <f t="shared" si="59"/>
        <v>1043</v>
      </c>
      <c r="R311" s="68">
        <f t="shared" si="59"/>
        <v>1775</v>
      </c>
      <c r="S311" s="68">
        <f t="shared" si="59"/>
        <v>2507</v>
      </c>
      <c r="T311" s="68">
        <f t="shared" si="59"/>
        <v>3239</v>
      </c>
      <c r="U311" s="44"/>
      <c r="V311" s="79">
        <f>IF(ISNUMBER(O311),C311,"")</f>
        <v>3959.5</v>
      </c>
      <c r="W311" s="4">
        <f t="shared" si="53"/>
        <v>2266.5678749753802</v>
      </c>
      <c r="X311" s="2">
        <f t="shared" si="54"/>
        <v>36.610508560787899</v>
      </c>
      <c r="Y311" s="2">
        <f t="shared" si="55"/>
        <v>36.665358228367602</v>
      </c>
      <c r="Z311" s="2">
        <f t="shared" si="56"/>
        <v>37.981438540641797</v>
      </c>
      <c r="AA311" s="2">
        <f t="shared" si="57"/>
        <v>37.958385429478902</v>
      </c>
      <c r="AB311" s="64"/>
      <c r="AC311" s="54">
        <f>IF(ISNUMBER(O311),C311/M$15-M$11,"")</f>
        <v>0.84736013692999279</v>
      </c>
      <c r="AD311" s="85">
        <v>45599</v>
      </c>
      <c r="AE311" s="86"/>
      <c r="AF311" s="64"/>
      <c r="AG311" s="64"/>
      <c r="AH311" s="64"/>
      <c r="AI311" s="64"/>
      <c r="AJ311" s="64"/>
      <c r="AK311" s="64"/>
      <c r="AL311" s="64"/>
      <c r="AM311" s="64"/>
      <c r="AN311" s="64"/>
    </row>
    <row r="312" spans="1:40" x14ac:dyDescent="0.25">
      <c r="A312" s="43"/>
      <c r="B312" s="10" t="s">
        <v>60</v>
      </c>
      <c r="C312" s="10">
        <v>3960.5</v>
      </c>
      <c r="D312" s="10">
        <v>2285.5434234518798</v>
      </c>
      <c r="E312" s="43">
        <f>IF(B311=B312,0,MAX(E$4:E311)+1)</f>
        <v>0</v>
      </c>
      <c r="F312" s="43">
        <f t="shared" si="58"/>
        <v>1</v>
      </c>
      <c r="G312" s="43" t="str">
        <f t="shared" si="51"/>
        <v/>
      </c>
      <c r="H312" s="43">
        <f t="shared" si="52"/>
        <v>1</v>
      </c>
      <c r="I312" s="64"/>
      <c r="J312" s="64"/>
      <c r="K312" s="64"/>
      <c r="L312" s="64"/>
      <c r="M312" s="64"/>
      <c r="N312" s="44"/>
      <c r="O312" s="44">
        <f t="shared" si="49"/>
        <v>308</v>
      </c>
      <c r="P312" s="68">
        <f t="shared" si="59"/>
        <v>312</v>
      </c>
      <c r="Q312" s="68">
        <f t="shared" si="59"/>
        <v>1044</v>
      </c>
      <c r="R312" s="68">
        <f t="shared" si="59"/>
        <v>1776</v>
      </c>
      <c r="S312" s="68">
        <f t="shared" si="59"/>
        <v>2508</v>
      </c>
      <c r="T312" s="68">
        <f t="shared" si="59"/>
        <v>3240</v>
      </c>
      <c r="U312" s="44"/>
      <c r="V312" s="79">
        <f>IF(ISNUMBER(O312),C312,"")</f>
        <v>3960.5</v>
      </c>
      <c r="W312" s="4">
        <f t="shared" si="53"/>
        <v>2285.5434234518798</v>
      </c>
      <c r="X312" s="2">
        <f t="shared" si="54"/>
        <v>36.466591515539797</v>
      </c>
      <c r="Y312" s="2">
        <f t="shared" si="55"/>
        <v>36.573964174078498</v>
      </c>
      <c r="Z312" s="2">
        <f t="shared" si="56"/>
        <v>37.799343902728999</v>
      </c>
      <c r="AA312" s="2">
        <f t="shared" si="57"/>
        <v>37.8962884301949</v>
      </c>
      <c r="AB312" s="64"/>
      <c r="AC312" s="54">
        <f>IF(ISNUMBER(O312),C312/M$15-M$11,"")</f>
        <v>0.85009798771712575</v>
      </c>
      <c r="AD312" s="85">
        <v>45600</v>
      </c>
      <c r="AE312" s="86"/>
      <c r="AF312" s="64"/>
      <c r="AG312" s="64"/>
      <c r="AH312" s="64"/>
      <c r="AI312" s="64"/>
      <c r="AJ312" s="64"/>
      <c r="AK312" s="64"/>
      <c r="AL312" s="64"/>
      <c r="AM312" s="64"/>
      <c r="AN312" s="64"/>
    </row>
    <row r="313" spans="1:40" x14ac:dyDescent="0.25">
      <c r="A313" s="43"/>
      <c r="B313" s="10" t="s">
        <v>60</v>
      </c>
      <c r="C313" s="10">
        <v>3961.5</v>
      </c>
      <c r="D313" s="10">
        <v>2250.0993671638798</v>
      </c>
      <c r="E313" s="43">
        <f>IF(B312=B313,0,MAX(E$4:E312)+1)</f>
        <v>0</v>
      </c>
      <c r="F313" s="43">
        <f t="shared" si="58"/>
        <v>1</v>
      </c>
      <c r="G313" s="43" t="str">
        <f t="shared" si="51"/>
        <v/>
      </c>
      <c r="H313" s="43">
        <f t="shared" si="52"/>
        <v>1</v>
      </c>
      <c r="I313" s="64"/>
      <c r="J313" s="64"/>
      <c r="K313" s="64"/>
      <c r="L313" s="64"/>
      <c r="M313" s="64"/>
      <c r="N313" s="44"/>
      <c r="O313" s="44">
        <f t="shared" si="49"/>
        <v>309</v>
      </c>
      <c r="P313" s="68">
        <f t="shared" si="59"/>
        <v>313</v>
      </c>
      <c r="Q313" s="68">
        <f t="shared" si="59"/>
        <v>1045</v>
      </c>
      <c r="R313" s="68">
        <f t="shared" si="59"/>
        <v>1777</v>
      </c>
      <c r="S313" s="68">
        <f t="shared" si="59"/>
        <v>2509</v>
      </c>
      <c r="T313" s="68">
        <f t="shared" si="59"/>
        <v>3241</v>
      </c>
      <c r="U313" s="44"/>
      <c r="V313" s="79">
        <f>IF(ISNUMBER(O313),C313,"")</f>
        <v>3961.5</v>
      </c>
      <c r="W313" s="4">
        <f t="shared" si="53"/>
        <v>2250.0993671638798</v>
      </c>
      <c r="X313" s="2">
        <f t="shared" si="54"/>
        <v>36.451183166383302</v>
      </c>
      <c r="Y313" s="2">
        <f t="shared" si="55"/>
        <v>36.472190355330902</v>
      </c>
      <c r="Z313" s="2">
        <f t="shared" si="56"/>
        <v>37.937484742542097</v>
      </c>
      <c r="AA313" s="2">
        <f t="shared" si="57"/>
        <v>37.958556707096498</v>
      </c>
      <c r="AB313" s="64"/>
      <c r="AC313" s="54">
        <f>IF(ISNUMBER(O313),C313/M$15-M$11,"")</f>
        <v>0.85283583850425693</v>
      </c>
      <c r="AD313" s="85">
        <v>45601</v>
      </c>
      <c r="AE313" s="86"/>
      <c r="AF313" s="64"/>
      <c r="AG313" s="64"/>
      <c r="AH313" s="64"/>
      <c r="AI313" s="64"/>
      <c r="AJ313" s="64"/>
      <c r="AK313" s="64"/>
      <c r="AL313" s="64"/>
      <c r="AM313" s="64"/>
      <c r="AN313" s="64"/>
    </row>
    <row r="314" spans="1:40" x14ac:dyDescent="0.25">
      <c r="A314" s="43"/>
      <c r="B314" s="10" t="s">
        <v>60</v>
      </c>
      <c r="C314" s="10">
        <v>3962.5</v>
      </c>
      <c r="D314" s="10">
        <v>2597.5875738930699</v>
      </c>
      <c r="E314" s="43">
        <f>IF(B313=B314,0,MAX(E$4:E313)+1)</f>
        <v>0</v>
      </c>
      <c r="F314" s="43">
        <f t="shared" si="58"/>
        <v>1</v>
      </c>
      <c r="G314" s="43" t="str">
        <f t="shared" si="51"/>
        <v/>
      </c>
      <c r="H314" s="43">
        <f t="shared" si="52"/>
        <v>1</v>
      </c>
      <c r="I314" s="64"/>
      <c r="J314" s="64"/>
      <c r="K314" s="64"/>
      <c r="L314" s="64"/>
      <c r="M314" s="64"/>
      <c r="N314" s="44"/>
      <c r="O314" s="44">
        <f t="shared" si="49"/>
        <v>310</v>
      </c>
      <c r="P314" s="68">
        <f t="shared" si="59"/>
        <v>314</v>
      </c>
      <c r="Q314" s="68">
        <f t="shared" si="59"/>
        <v>1046</v>
      </c>
      <c r="R314" s="68">
        <f t="shared" si="59"/>
        <v>1778</v>
      </c>
      <c r="S314" s="68">
        <f t="shared" si="59"/>
        <v>2510</v>
      </c>
      <c r="T314" s="68">
        <f t="shared" si="59"/>
        <v>3242</v>
      </c>
      <c r="U314" s="44"/>
      <c r="V314" s="79">
        <f>IF(ISNUMBER(O314),C314,"")</f>
        <v>3962.5</v>
      </c>
      <c r="W314" s="4">
        <f t="shared" si="53"/>
        <v>2597.5875738930699</v>
      </c>
      <c r="X314" s="2">
        <f t="shared" si="54"/>
        <v>36.479557000909999</v>
      </c>
      <c r="Y314" s="2">
        <f t="shared" si="55"/>
        <v>36.455075954099399</v>
      </c>
      <c r="Z314" s="2">
        <f t="shared" si="56"/>
        <v>38.003815129888203</v>
      </c>
      <c r="AA314" s="2">
        <f t="shared" si="57"/>
        <v>37.769589585277402</v>
      </c>
      <c r="AB314" s="64"/>
      <c r="AC314" s="54">
        <f>IF(ISNUMBER(O314),C314/M$15-M$11,"")</f>
        <v>0.85557368929138988</v>
      </c>
      <c r="AD314" s="85">
        <v>45602</v>
      </c>
      <c r="AE314" s="86"/>
      <c r="AF314" s="64"/>
      <c r="AG314" s="64"/>
      <c r="AH314" s="64"/>
      <c r="AI314" s="64"/>
      <c r="AJ314" s="64"/>
      <c r="AK314" s="64"/>
      <c r="AL314" s="64"/>
      <c r="AM314" s="64"/>
      <c r="AN314" s="64"/>
    </row>
    <row r="315" spans="1:40" x14ac:dyDescent="0.25">
      <c r="A315" s="43"/>
      <c r="B315" s="10" t="s">
        <v>60</v>
      </c>
      <c r="C315" s="10">
        <v>3963.5</v>
      </c>
      <c r="D315" s="10">
        <v>2355.81220682293</v>
      </c>
      <c r="E315" s="43">
        <f>IF(B314=B315,0,MAX(E$4:E314)+1)</f>
        <v>0</v>
      </c>
      <c r="F315" s="43">
        <f t="shared" si="58"/>
        <v>1</v>
      </c>
      <c r="G315" s="43" t="str">
        <f t="shared" si="51"/>
        <v/>
      </c>
      <c r="H315" s="43">
        <f t="shared" si="52"/>
        <v>1</v>
      </c>
      <c r="I315" s="64"/>
      <c r="J315" s="64"/>
      <c r="K315" s="64"/>
      <c r="L315" s="64"/>
      <c r="M315" s="64"/>
      <c r="N315" s="44"/>
      <c r="O315" s="44">
        <f t="shared" si="49"/>
        <v>311</v>
      </c>
      <c r="P315" s="68">
        <f t="shared" si="59"/>
        <v>315</v>
      </c>
      <c r="Q315" s="68">
        <f t="shared" si="59"/>
        <v>1047</v>
      </c>
      <c r="R315" s="68">
        <f t="shared" si="59"/>
        <v>1779</v>
      </c>
      <c r="S315" s="68">
        <f t="shared" si="59"/>
        <v>2511</v>
      </c>
      <c r="T315" s="68">
        <f t="shared" si="59"/>
        <v>3243</v>
      </c>
      <c r="U315" s="44"/>
      <c r="V315" s="79">
        <f>IF(ISNUMBER(O315),C315,"")</f>
        <v>3963.5</v>
      </c>
      <c r="W315" s="4">
        <f t="shared" si="53"/>
        <v>2355.81220682293</v>
      </c>
      <c r="X315" s="2">
        <f t="shared" si="54"/>
        <v>36.626974169888499</v>
      </c>
      <c r="Y315" s="2">
        <f t="shared" si="55"/>
        <v>36.408216022010798</v>
      </c>
      <c r="Z315" s="2">
        <f t="shared" si="56"/>
        <v>37.901815405252101</v>
      </c>
      <c r="AA315" s="2">
        <f t="shared" si="57"/>
        <v>38.028436675048603</v>
      </c>
      <c r="AB315" s="64"/>
      <c r="AC315" s="54">
        <f>IF(ISNUMBER(O315),C315/M$15-M$11,"")</f>
        <v>0.85831154007852106</v>
      </c>
      <c r="AD315" s="85">
        <v>45603</v>
      </c>
      <c r="AE315" s="86"/>
      <c r="AF315" s="64"/>
      <c r="AG315" s="64"/>
      <c r="AH315" s="64"/>
      <c r="AI315" s="64"/>
      <c r="AJ315" s="64"/>
      <c r="AK315" s="64"/>
      <c r="AL315" s="64"/>
      <c r="AM315" s="64"/>
      <c r="AN315" s="64"/>
    </row>
    <row r="316" spans="1:40" x14ac:dyDescent="0.25">
      <c r="A316" s="43"/>
      <c r="B316" s="10" t="s">
        <v>60</v>
      </c>
      <c r="C316" s="10">
        <v>3964.5</v>
      </c>
      <c r="D316" s="10">
        <v>2482.52595795659</v>
      </c>
      <c r="E316" s="43">
        <f>IF(B315=B316,0,MAX(E$4:E315)+1)</f>
        <v>0</v>
      </c>
      <c r="F316" s="43">
        <f t="shared" si="58"/>
        <v>1</v>
      </c>
      <c r="G316" s="43" t="str">
        <f t="shared" si="51"/>
        <v/>
      </c>
      <c r="H316" s="43">
        <f t="shared" si="52"/>
        <v>1</v>
      </c>
      <c r="I316" s="64"/>
      <c r="J316" s="64"/>
      <c r="K316" s="64"/>
      <c r="L316" s="64"/>
      <c r="M316" s="64"/>
      <c r="N316" s="44"/>
      <c r="O316" s="44">
        <f t="shared" si="49"/>
        <v>312</v>
      </c>
      <c r="P316" s="68">
        <f t="shared" si="59"/>
        <v>316</v>
      </c>
      <c r="Q316" s="68">
        <f t="shared" si="59"/>
        <v>1048</v>
      </c>
      <c r="R316" s="68">
        <f t="shared" si="59"/>
        <v>1780</v>
      </c>
      <c r="S316" s="68">
        <f t="shared" si="59"/>
        <v>2512</v>
      </c>
      <c r="T316" s="68">
        <f t="shared" si="59"/>
        <v>3244</v>
      </c>
      <c r="U316" s="44"/>
      <c r="V316" s="79">
        <f>IF(ISNUMBER(O316),C316,"")</f>
        <v>3964.5</v>
      </c>
      <c r="W316" s="4">
        <f t="shared" si="53"/>
        <v>2482.52595795659</v>
      </c>
      <c r="X316" s="2">
        <f t="shared" si="54"/>
        <v>36.644685710527</v>
      </c>
      <c r="Y316" s="2">
        <f t="shared" si="55"/>
        <v>36.558046853355101</v>
      </c>
      <c r="Z316" s="2">
        <f t="shared" si="56"/>
        <v>37.964889642299497</v>
      </c>
      <c r="AA316" s="2">
        <f t="shared" si="57"/>
        <v>37.786969242263297</v>
      </c>
      <c r="AB316" s="64"/>
      <c r="AC316" s="54">
        <f>IF(ISNUMBER(O316),C316/M$15-M$11,"")</f>
        <v>0.86104939086565402</v>
      </c>
      <c r="AD316" s="85">
        <v>45604</v>
      </c>
      <c r="AE316" s="86"/>
      <c r="AF316" s="64"/>
      <c r="AG316" s="64"/>
      <c r="AH316" s="64"/>
      <c r="AI316" s="64"/>
      <c r="AJ316" s="64"/>
      <c r="AK316" s="64"/>
      <c r="AL316" s="64"/>
      <c r="AM316" s="64"/>
      <c r="AN316" s="64"/>
    </row>
    <row r="317" spans="1:40" x14ac:dyDescent="0.25">
      <c r="A317" s="43"/>
      <c r="B317" s="10" t="s">
        <v>60</v>
      </c>
      <c r="C317" s="10">
        <v>3965.5</v>
      </c>
      <c r="D317" s="10">
        <v>2579.0084067766702</v>
      </c>
      <c r="E317" s="43">
        <f>IF(B316=B317,0,MAX(E$4:E316)+1)</f>
        <v>0</v>
      </c>
      <c r="F317" s="43">
        <f t="shared" si="58"/>
        <v>1</v>
      </c>
      <c r="G317" s="43" t="str">
        <f t="shared" si="51"/>
        <v/>
      </c>
      <c r="H317" s="43">
        <f t="shared" si="52"/>
        <v>1</v>
      </c>
      <c r="I317" s="64"/>
      <c r="J317" s="64"/>
      <c r="K317" s="64"/>
      <c r="L317" s="64"/>
      <c r="M317" s="64"/>
      <c r="N317" s="44"/>
      <c r="O317" s="44">
        <f t="shared" si="49"/>
        <v>313</v>
      </c>
      <c r="P317" s="68">
        <f t="shared" si="59"/>
        <v>317</v>
      </c>
      <c r="Q317" s="68">
        <f t="shared" si="59"/>
        <v>1049</v>
      </c>
      <c r="R317" s="68">
        <f t="shared" si="59"/>
        <v>1781</v>
      </c>
      <c r="S317" s="68">
        <f t="shared" si="59"/>
        <v>2513</v>
      </c>
      <c r="T317" s="68">
        <f t="shared" si="59"/>
        <v>3245</v>
      </c>
      <c r="U317" s="44"/>
      <c r="V317" s="79">
        <f>IF(ISNUMBER(O317),C317,"")</f>
        <v>3965.5</v>
      </c>
      <c r="W317" s="4">
        <f t="shared" si="53"/>
        <v>2579.0084067766702</v>
      </c>
      <c r="X317" s="2">
        <f t="shared" si="54"/>
        <v>36.574051224756701</v>
      </c>
      <c r="Y317" s="2">
        <f t="shared" si="55"/>
        <v>36.540452151979302</v>
      </c>
      <c r="Z317" s="2">
        <f t="shared" si="56"/>
        <v>37.934161908541299</v>
      </c>
      <c r="AA317" s="2">
        <f t="shared" si="57"/>
        <v>37.890915289008397</v>
      </c>
      <c r="AB317" s="64"/>
      <c r="AC317" s="54">
        <f>IF(ISNUMBER(O317),C317/M$15-M$11,"")</f>
        <v>0.8637872416527852</v>
      </c>
      <c r="AD317" s="85">
        <v>45605</v>
      </c>
      <c r="AE317" s="86"/>
      <c r="AF317" s="64"/>
      <c r="AG317" s="64"/>
      <c r="AH317" s="64"/>
      <c r="AI317" s="64"/>
      <c r="AJ317" s="64"/>
      <c r="AK317" s="64"/>
      <c r="AL317" s="64"/>
      <c r="AM317" s="64"/>
      <c r="AN317" s="64"/>
    </row>
    <row r="318" spans="1:40" x14ac:dyDescent="0.25">
      <c r="A318" s="43"/>
      <c r="B318" s="10" t="s">
        <v>60</v>
      </c>
      <c r="C318" s="10">
        <v>3966.5</v>
      </c>
      <c r="D318" s="10">
        <v>2241.2361597745398</v>
      </c>
      <c r="E318" s="43">
        <f>IF(B317=B318,0,MAX(E$4:E317)+1)</f>
        <v>0</v>
      </c>
      <c r="F318" s="43">
        <f t="shared" si="58"/>
        <v>1</v>
      </c>
      <c r="G318" s="43" t="str">
        <f t="shared" si="51"/>
        <v/>
      </c>
      <c r="H318" s="43">
        <f t="shared" si="52"/>
        <v>1</v>
      </c>
      <c r="I318" s="64"/>
      <c r="J318" s="64"/>
      <c r="K318" s="64"/>
      <c r="L318" s="64"/>
      <c r="M318" s="64"/>
      <c r="N318" s="44"/>
      <c r="O318" s="44">
        <f t="shared" si="49"/>
        <v>314</v>
      </c>
      <c r="P318" s="68">
        <f t="shared" si="59"/>
        <v>318</v>
      </c>
      <c r="Q318" s="68">
        <f t="shared" si="59"/>
        <v>1050</v>
      </c>
      <c r="R318" s="68">
        <f t="shared" si="59"/>
        <v>1782</v>
      </c>
      <c r="S318" s="68">
        <f t="shared" si="59"/>
        <v>2514</v>
      </c>
      <c r="T318" s="68">
        <f t="shared" si="59"/>
        <v>3246</v>
      </c>
      <c r="U318" s="44"/>
      <c r="V318" s="79">
        <f>IF(ISNUMBER(O318),C318,"")</f>
        <v>3966.5</v>
      </c>
      <c r="W318" s="4">
        <f t="shared" si="53"/>
        <v>2241.2361597745398</v>
      </c>
      <c r="X318" s="2">
        <f t="shared" si="54"/>
        <v>36.4539494267595</v>
      </c>
      <c r="Y318" s="2">
        <f t="shared" si="55"/>
        <v>36.5379886779373</v>
      </c>
      <c r="Z318" s="2">
        <f t="shared" si="56"/>
        <v>37.885418512792597</v>
      </c>
      <c r="AA318" s="2">
        <f t="shared" si="57"/>
        <v>37.743370218579301</v>
      </c>
      <c r="AB318" s="64"/>
      <c r="AC318" s="54">
        <f>IF(ISNUMBER(O318),C318/M$15-M$11,"")</f>
        <v>0.86652509243991815</v>
      </c>
      <c r="AD318" s="85">
        <v>45606</v>
      </c>
      <c r="AE318" s="86"/>
      <c r="AF318" s="64"/>
      <c r="AG318" s="64"/>
      <c r="AH318" s="64"/>
      <c r="AI318" s="64"/>
      <c r="AJ318" s="64"/>
      <c r="AK318" s="64"/>
      <c r="AL318" s="64"/>
      <c r="AM318" s="64"/>
      <c r="AN318" s="64"/>
    </row>
    <row r="319" spans="1:40" x14ac:dyDescent="0.25">
      <c r="A319" s="43"/>
      <c r="B319" s="10" t="s">
        <v>60</v>
      </c>
      <c r="C319" s="10">
        <v>3967.5</v>
      </c>
      <c r="D319" s="10">
        <v>2428.1716970888901</v>
      </c>
      <c r="E319" s="43">
        <f>IF(B318=B319,0,MAX(E$4:E318)+1)</f>
        <v>0</v>
      </c>
      <c r="F319" s="43">
        <f t="shared" si="58"/>
        <v>1</v>
      </c>
      <c r="G319" s="43" t="str">
        <f t="shared" si="51"/>
        <v/>
      </c>
      <c r="H319" s="43">
        <f t="shared" si="52"/>
        <v>1</v>
      </c>
      <c r="I319" s="64"/>
      <c r="J319" s="64"/>
      <c r="K319" s="64"/>
      <c r="L319" s="64"/>
      <c r="M319" s="64"/>
      <c r="N319" s="44"/>
      <c r="O319" s="44">
        <f t="shared" si="49"/>
        <v>315</v>
      </c>
      <c r="P319" s="68">
        <f t="shared" si="59"/>
        <v>319</v>
      </c>
      <c r="Q319" s="68">
        <f t="shared" si="59"/>
        <v>1051</v>
      </c>
      <c r="R319" s="68">
        <f t="shared" si="59"/>
        <v>1783</v>
      </c>
      <c r="S319" s="68">
        <f t="shared" si="59"/>
        <v>2515</v>
      </c>
      <c r="T319" s="68">
        <f t="shared" si="59"/>
        <v>3247</v>
      </c>
      <c r="U319" s="44"/>
      <c r="V319" s="79">
        <f>IF(ISNUMBER(O319),C319,"")</f>
        <v>3967.5</v>
      </c>
      <c r="W319" s="4">
        <f t="shared" si="53"/>
        <v>2428.1716970888901</v>
      </c>
      <c r="X319" s="2">
        <f t="shared" si="54"/>
        <v>36.478445903215501</v>
      </c>
      <c r="Y319" s="2">
        <f t="shared" si="55"/>
        <v>36.625218650795702</v>
      </c>
      <c r="Z319" s="2">
        <f t="shared" si="56"/>
        <v>38.030083147138299</v>
      </c>
      <c r="AA319" s="2">
        <f t="shared" si="57"/>
        <v>37.845210063098698</v>
      </c>
      <c r="AB319" s="64"/>
      <c r="AC319" s="54">
        <f>IF(ISNUMBER(O319),C319/M$15-M$11,"")</f>
        <v>0.86926294322704933</v>
      </c>
      <c r="AD319" s="85">
        <v>45607</v>
      </c>
      <c r="AE319" s="86"/>
      <c r="AF319" s="64"/>
      <c r="AG319" s="64"/>
      <c r="AH319" s="64"/>
      <c r="AI319" s="64"/>
      <c r="AJ319" s="64"/>
      <c r="AK319" s="64"/>
      <c r="AL319" s="64"/>
      <c r="AM319" s="64"/>
      <c r="AN319" s="64"/>
    </row>
    <row r="320" spans="1:40" x14ac:dyDescent="0.25">
      <c r="A320" s="43"/>
      <c r="B320" s="10" t="s">
        <v>60</v>
      </c>
      <c r="C320" s="10">
        <v>3968.5</v>
      </c>
      <c r="D320" s="10">
        <v>2615.6239386244802</v>
      </c>
      <c r="E320" s="43">
        <f>IF(B319=B320,0,MAX(E$4:E319)+1)</f>
        <v>0</v>
      </c>
      <c r="F320" s="43">
        <f t="shared" si="58"/>
        <v>1</v>
      </c>
      <c r="G320" s="43" t="str">
        <f t="shared" si="51"/>
        <v/>
      </c>
      <c r="H320" s="43">
        <f t="shared" si="52"/>
        <v>1</v>
      </c>
      <c r="I320" s="64"/>
      <c r="J320" s="64"/>
      <c r="K320" s="64"/>
      <c r="L320" s="64"/>
      <c r="M320" s="64"/>
      <c r="N320" s="44"/>
      <c r="O320" s="44">
        <f t="shared" si="49"/>
        <v>316</v>
      </c>
      <c r="P320" s="68">
        <f t="shared" si="59"/>
        <v>320</v>
      </c>
      <c r="Q320" s="68">
        <f t="shared" si="59"/>
        <v>1052</v>
      </c>
      <c r="R320" s="68">
        <f t="shared" si="59"/>
        <v>1784</v>
      </c>
      <c r="S320" s="68">
        <f t="shared" si="59"/>
        <v>2516</v>
      </c>
      <c r="T320" s="68">
        <f t="shared" si="59"/>
        <v>3248</v>
      </c>
      <c r="U320" s="44"/>
      <c r="V320" s="79">
        <f>IF(ISNUMBER(O320),C320,"")</f>
        <v>3968.5</v>
      </c>
      <c r="W320" s="4">
        <f t="shared" si="53"/>
        <v>2615.6239386244802</v>
      </c>
      <c r="X320" s="2">
        <f t="shared" si="54"/>
        <v>36.590962516943002</v>
      </c>
      <c r="Y320" s="2">
        <f t="shared" si="55"/>
        <v>36.356773160878099</v>
      </c>
      <c r="Z320" s="2">
        <f t="shared" si="56"/>
        <v>37.7825287937629</v>
      </c>
      <c r="AA320" s="2">
        <f t="shared" si="57"/>
        <v>37.918945010289903</v>
      </c>
      <c r="AB320" s="64"/>
      <c r="AC320" s="54">
        <f>IF(ISNUMBER(O320),C320/M$15-M$11,"")</f>
        <v>0.87200079401418229</v>
      </c>
      <c r="AD320" s="85">
        <v>45608</v>
      </c>
      <c r="AE320" s="86"/>
      <c r="AF320" s="64"/>
      <c r="AG320" s="64"/>
      <c r="AH320" s="64"/>
      <c r="AI320" s="64"/>
      <c r="AJ320" s="64"/>
      <c r="AK320" s="64"/>
      <c r="AL320" s="64"/>
      <c r="AM320" s="64"/>
      <c r="AN320" s="64"/>
    </row>
    <row r="321" spans="1:40" x14ac:dyDescent="0.25">
      <c r="A321" s="43"/>
      <c r="B321" s="10" t="s">
        <v>60</v>
      </c>
      <c r="C321" s="10">
        <v>3969.5</v>
      </c>
      <c r="D321" s="10">
        <v>2029.0211083225199</v>
      </c>
      <c r="E321" s="43">
        <f>IF(B320=B321,0,MAX(E$4:E320)+1)</f>
        <v>0</v>
      </c>
      <c r="F321" s="43">
        <f t="shared" si="58"/>
        <v>1</v>
      </c>
      <c r="G321" s="43" t="str">
        <f t="shared" si="51"/>
        <v/>
      </c>
      <c r="H321" s="43">
        <f t="shared" si="52"/>
        <v>1</v>
      </c>
      <c r="I321" s="64"/>
      <c r="J321" s="64"/>
      <c r="K321" s="64"/>
      <c r="L321" s="64"/>
      <c r="M321" s="64"/>
      <c r="N321" s="44"/>
      <c r="O321" s="44">
        <f t="shared" si="49"/>
        <v>317</v>
      </c>
      <c r="P321" s="68">
        <f t="shared" si="59"/>
        <v>321</v>
      </c>
      <c r="Q321" s="68">
        <f t="shared" si="59"/>
        <v>1053</v>
      </c>
      <c r="R321" s="68">
        <f t="shared" si="59"/>
        <v>1785</v>
      </c>
      <c r="S321" s="68">
        <f t="shared" si="59"/>
        <v>2517</v>
      </c>
      <c r="T321" s="68">
        <f t="shared" si="59"/>
        <v>3249</v>
      </c>
      <c r="U321" s="44"/>
      <c r="V321" s="79">
        <f>IF(ISNUMBER(O321),C321,"")</f>
        <v>3969.5</v>
      </c>
      <c r="W321" s="4">
        <f t="shared" si="53"/>
        <v>2029.0211083225199</v>
      </c>
      <c r="X321" s="2">
        <f t="shared" si="54"/>
        <v>36.464593214352398</v>
      </c>
      <c r="Y321" s="2">
        <f t="shared" si="55"/>
        <v>36.504649379413799</v>
      </c>
      <c r="Z321" s="2">
        <f t="shared" si="56"/>
        <v>37.874983707061702</v>
      </c>
      <c r="AA321" s="2">
        <f t="shared" si="57"/>
        <v>37.7775908932447</v>
      </c>
      <c r="AB321" s="64"/>
      <c r="AC321" s="54">
        <f>IF(ISNUMBER(O321),C321/M$15-M$11,"")</f>
        <v>0.87473864480131347</v>
      </c>
      <c r="AD321" s="85">
        <v>45609</v>
      </c>
      <c r="AE321" s="86"/>
      <c r="AF321" s="64"/>
      <c r="AG321" s="64"/>
      <c r="AH321" s="64"/>
      <c r="AI321" s="64"/>
      <c r="AJ321" s="64"/>
      <c r="AK321" s="64"/>
      <c r="AL321" s="64"/>
      <c r="AM321" s="64"/>
      <c r="AN321" s="64"/>
    </row>
    <row r="322" spans="1:40" x14ac:dyDescent="0.25">
      <c r="A322" s="43"/>
      <c r="B322" s="10" t="s">
        <v>60</v>
      </c>
      <c r="C322" s="10">
        <v>3970.5</v>
      </c>
      <c r="D322" s="10">
        <v>2054.8170829319902</v>
      </c>
      <c r="E322" s="43">
        <f>IF(B321=B322,0,MAX(E$4:E321)+1)</f>
        <v>0</v>
      </c>
      <c r="F322" s="43">
        <f t="shared" si="58"/>
        <v>1</v>
      </c>
      <c r="G322" s="43" t="str">
        <f t="shared" si="51"/>
        <v/>
      </c>
      <c r="H322" s="43">
        <f t="shared" si="52"/>
        <v>1</v>
      </c>
      <c r="I322" s="64"/>
      <c r="J322" s="64"/>
      <c r="K322" s="64"/>
      <c r="L322" s="64"/>
      <c r="M322" s="64"/>
      <c r="N322" s="44"/>
      <c r="O322" s="44">
        <f t="shared" si="49"/>
        <v>318</v>
      </c>
      <c r="P322" s="68">
        <f t="shared" si="59"/>
        <v>322</v>
      </c>
      <c r="Q322" s="68">
        <f t="shared" si="59"/>
        <v>1054</v>
      </c>
      <c r="R322" s="68">
        <f t="shared" si="59"/>
        <v>1786</v>
      </c>
      <c r="S322" s="68">
        <f t="shared" si="59"/>
        <v>2518</v>
      </c>
      <c r="T322" s="68">
        <f t="shared" si="59"/>
        <v>3250</v>
      </c>
      <c r="U322" s="44"/>
      <c r="V322" s="79">
        <f>IF(ISNUMBER(O322),C322,"")</f>
        <v>3970.5</v>
      </c>
      <c r="W322" s="4">
        <f t="shared" si="53"/>
        <v>2054.8170829319902</v>
      </c>
      <c r="X322" s="2">
        <f t="shared" si="54"/>
        <v>36.401836214900399</v>
      </c>
      <c r="Y322" s="2">
        <f t="shared" si="55"/>
        <v>36.581949949848898</v>
      </c>
      <c r="Z322" s="2">
        <f t="shared" si="56"/>
        <v>37.899718607509598</v>
      </c>
      <c r="AA322" s="2">
        <f t="shared" si="57"/>
        <v>37.711143831487597</v>
      </c>
      <c r="AB322" s="64"/>
      <c r="AC322" s="54">
        <f>IF(ISNUMBER(O322),C322/M$15-M$11,"")</f>
        <v>0.87747649558844643</v>
      </c>
      <c r="AD322" s="85">
        <v>45610</v>
      </c>
      <c r="AE322" s="86"/>
      <c r="AF322" s="64"/>
      <c r="AG322" s="64"/>
      <c r="AH322" s="64"/>
      <c r="AI322" s="64"/>
      <c r="AJ322" s="64"/>
      <c r="AK322" s="64"/>
      <c r="AL322" s="64"/>
      <c r="AM322" s="64"/>
      <c r="AN322" s="64"/>
    </row>
    <row r="323" spans="1:40" x14ac:dyDescent="0.25">
      <c r="A323" s="43"/>
      <c r="B323" s="10" t="s">
        <v>60</v>
      </c>
      <c r="C323" s="10">
        <v>3971.5</v>
      </c>
      <c r="D323" s="10">
        <v>2439.4837963854102</v>
      </c>
      <c r="E323" s="43">
        <f>IF(B322=B323,0,MAX(E$4:E322)+1)</f>
        <v>0</v>
      </c>
      <c r="F323" s="43">
        <f t="shared" si="58"/>
        <v>1</v>
      </c>
      <c r="G323" s="43" t="str">
        <f t="shared" si="51"/>
        <v/>
      </c>
      <c r="H323" s="43">
        <f t="shared" si="52"/>
        <v>1</v>
      </c>
      <c r="I323" s="64"/>
      <c r="J323" s="64"/>
      <c r="K323" s="64"/>
      <c r="L323" s="64"/>
      <c r="M323" s="64"/>
      <c r="N323" s="44"/>
      <c r="O323" s="44">
        <f t="shared" si="49"/>
        <v>319</v>
      </c>
      <c r="P323" s="68">
        <f t="shared" si="59"/>
        <v>323</v>
      </c>
      <c r="Q323" s="68">
        <f t="shared" si="59"/>
        <v>1055</v>
      </c>
      <c r="R323" s="68">
        <f t="shared" si="59"/>
        <v>1787</v>
      </c>
      <c r="S323" s="68">
        <f t="shared" si="59"/>
        <v>2519</v>
      </c>
      <c r="T323" s="68">
        <f t="shared" si="59"/>
        <v>3251</v>
      </c>
      <c r="U323" s="44"/>
      <c r="V323" s="79">
        <f>IF(ISNUMBER(O323),C323,"")</f>
        <v>3971.5</v>
      </c>
      <c r="W323" s="4">
        <f t="shared" si="53"/>
        <v>2439.4837963854102</v>
      </c>
      <c r="X323" s="2">
        <f t="shared" si="54"/>
        <v>36.537193316577799</v>
      </c>
      <c r="Y323" s="2">
        <f t="shared" si="55"/>
        <v>36.658259549118299</v>
      </c>
      <c r="Z323" s="2">
        <f t="shared" si="56"/>
        <v>37.837951099406901</v>
      </c>
      <c r="AA323" s="2">
        <f t="shared" si="57"/>
        <v>37.756275129317203</v>
      </c>
      <c r="AB323" s="64"/>
      <c r="AC323" s="54">
        <f>IF(ISNUMBER(O323),C323/M$15-M$11,"")</f>
        <v>0.88021434637557938</v>
      </c>
      <c r="AD323" s="85">
        <v>45611</v>
      </c>
      <c r="AE323" s="86"/>
      <c r="AF323" s="64"/>
      <c r="AG323" s="64"/>
      <c r="AH323" s="64"/>
      <c r="AI323" s="64"/>
      <c r="AJ323" s="64"/>
      <c r="AK323" s="64"/>
      <c r="AL323" s="64"/>
      <c r="AM323" s="64"/>
      <c r="AN323" s="64"/>
    </row>
    <row r="324" spans="1:40" x14ac:dyDescent="0.25">
      <c r="A324" s="43"/>
      <c r="B324" s="10" t="s">
        <v>60</v>
      </c>
      <c r="C324" s="10">
        <v>3972.5</v>
      </c>
      <c r="D324" s="10">
        <v>2956.6130900141202</v>
      </c>
      <c r="E324" s="43">
        <f>IF(B323=B324,0,MAX(E$4:E323)+1)</f>
        <v>0</v>
      </c>
      <c r="F324" s="43">
        <f t="shared" si="58"/>
        <v>1</v>
      </c>
      <c r="G324" s="43" t="str">
        <f t="shared" si="51"/>
        <v/>
      </c>
      <c r="H324" s="43">
        <f t="shared" si="52"/>
        <v>1</v>
      </c>
      <c r="I324" s="64"/>
      <c r="J324" s="64"/>
      <c r="K324" s="64"/>
      <c r="L324" s="64"/>
      <c r="M324" s="64"/>
      <c r="N324" s="44"/>
      <c r="O324" s="44">
        <f t="shared" ref="O324:O387" si="60">IF(H324=1,C324-MIN(C$4:C$3663),"")</f>
        <v>320</v>
      </c>
      <c r="P324" s="68">
        <f t="shared" si="59"/>
        <v>324</v>
      </c>
      <c r="Q324" s="68">
        <f t="shared" si="59"/>
        <v>1056</v>
      </c>
      <c r="R324" s="68">
        <f t="shared" si="59"/>
        <v>1788</v>
      </c>
      <c r="S324" s="68">
        <f t="shared" si="59"/>
        <v>2520</v>
      </c>
      <c r="T324" s="68">
        <f t="shared" si="59"/>
        <v>3252</v>
      </c>
      <c r="U324" s="44"/>
      <c r="V324" s="79">
        <f>IF(ISNUMBER(O324),C324,"")</f>
        <v>3972.5</v>
      </c>
      <c r="W324" s="4">
        <f t="shared" si="53"/>
        <v>2956.6130900141202</v>
      </c>
      <c r="X324" s="2">
        <f t="shared" si="54"/>
        <v>36.5492363717931</v>
      </c>
      <c r="Y324" s="2">
        <f t="shared" si="55"/>
        <v>36.329543300081099</v>
      </c>
      <c r="Z324" s="2">
        <f t="shared" si="56"/>
        <v>38.048589431225103</v>
      </c>
      <c r="AA324" s="2">
        <f t="shared" si="57"/>
        <v>37.861983499099402</v>
      </c>
      <c r="AB324" s="64"/>
      <c r="AC324" s="54">
        <f>IF(ISNUMBER(O324),C324/M$15-M$11,"")</f>
        <v>0.88295219716271056</v>
      </c>
      <c r="AD324" s="85">
        <v>45612</v>
      </c>
      <c r="AE324" s="86"/>
      <c r="AF324" s="64"/>
      <c r="AG324" s="64"/>
      <c r="AH324" s="64"/>
      <c r="AI324" s="64"/>
      <c r="AJ324" s="64"/>
      <c r="AK324" s="64"/>
      <c r="AL324" s="64"/>
      <c r="AM324" s="64"/>
      <c r="AN324" s="64"/>
    </row>
    <row r="325" spans="1:40" x14ac:dyDescent="0.25">
      <c r="A325" s="43"/>
      <c r="B325" s="10" t="s">
        <v>60</v>
      </c>
      <c r="C325" s="10">
        <v>3973.5</v>
      </c>
      <c r="D325" s="10">
        <v>2125.73064238081</v>
      </c>
      <c r="E325" s="43">
        <f>IF(B324=B325,0,MAX(E$4:E324)+1)</f>
        <v>0</v>
      </c>
      <c r="F325" s="43">
        <f t="shared" si="58"/>
        <v>1</v>
      </c>
      <c r="G325" s="43" t="str">
        <f t="shared" ref="G325:G388" si="61">IF(E325&gt;0,ROW(),"")</f>
        <v/>
      </c>
      <c r="H325" s="43">
        <f t="shared" ref="H325:H388" si="62">IF(B325=B$4,1,"")</f>
        <v>1</v>
      </c>
      <c r="I325" s="64"/>
      <c r="J325" s="64"/>
      <c r="K325" s="64"/>
      <c r="L325" s="64"/>
      <c r="M325" s="64"/>
      <c r="N325" s="44"/>
      <c r="O325" s="44">
        <f t="shared" si="60"/>
        <v>321</v>
      </c>
      <c r="P325" s="68">
        <f t="shared" si="59"/>
        <v>325</v>
      </c>
      <c r="Q325" s="68">
        <f t="shared" si="59"/>
        <v>1057</v>
      </c>
      <c r="R325" s="68">
        <f t="shared" si="59"/>
        <v>1789</v>
      </c>
      <c r="S325" s="68">
        <f t="shared" si="59"/>
        <v>2521</v>
      </c>
      <c r="T325" s="68">
        <f t="shared" si="59"/>
        <v>3253</v>
      </c>
      <c r="U325" s="44"/>
      <c r="V325" s="79">
        <f>IF(ISNUMBER(O325),C325,"")</f>
        <v>3973.5</v>
      </c>
      <c r="W325" s="4">
        <f t="shared" ref="W325:W388" si="63">IF(ISNUMBER($O325),INDEX($D$1:$D$3663,P325,1),"")</f>
        <v>2125.73064238081</v>
      </c>
      <c r="X325" s="2">
        <f t="shared" ref="X325:X388" si="64">IF(ISNUMBER($O325),INDEX($D$1:$D$3663,Q325,1),"")</f>
        <v>36.484157163240603</v>
      </c>
      <c r="Y325" s="2">
        <f t="shared" ref="Y325:Y388" si="65">IF(ISNUMBER($O325),INDEX($D$1:$D$3663,R325,1),"")</f>
        <v>36.499756507079503</v>
      </c>
      <c r="Z325" s="2">
        <f t="shared" ref="Z325:Z388" si="66">IF(ISNUMBER($O325),INDEX($D$1:$D$3663,S325,1),"")</f>
        <v>37.7945622239383</v>
      </c>
      <c r="AA325" s="2">
        <f t="shared" ref="AA325:AA388" si="67">IF(ISNUMBER($O325),INDEX($D$1:$D$3663,T325,1),"")</f>
        <v>37.858073240330398</v>
      </c>
      <c r="AB325" s="64"/>
      <c r="AC325" s="54">
        <f>IF(ISNUMBER(O325),C325/M$15-M$11,"")</f>
        <v>0.88569004794984352</v>
      </c>
      <c r="AD325" s="85">
        <v>45613</v>
      </c>
      <c r="AE325" s="86"/>
      <c r="AF325" s="64"/>
      <c r="AG325" s="64"/>
      <c r="AH325" s="64"/>
      <c r="AI325" s="64"/>
      <c r="AJ325" s="64"/>
      <c r="AK325" s="64"/>
      <c r="AL325" s="64"/>
      <c r="AM325" s="64"/>
      <c r="AN325" s="64"/>
    </row>
    <row r="326" spans="1:40" x14ac:dyDescent="0.25">
      <c r="A326" s="43"/>
      <c r="B326" s="10" t="s">
        <v>60</v>
      </c>
      <c r="C326" s="10">
        <v>3974.5</v>
      </c>
      <c r="D326" s="10">
        <v>2306.7989770308</v>
      </c>
      <c r="E326" s="43">
        <f>IF(B325=B326,0,MAX(E$4:E325)+1)</f>
        <v>0</v>
      </c>
      <c r="F326" s="43">
        <f t="shared" si="58"/>
        <v>1</v>
      </c>
      <c r="G326" s="43" t="str">
        <f t="shared" si="61"/>
        <v/>
      </c>
      <c r="H326" s="43">
        <f t="shared" si="62"/>
        <v>1</v>
      </c>
      <c r="I326" s="64"/>
      <c r="J326" s="64"/>
      <c r="K326" s="64"/>
      <c r="L326" s="64"/>
      <c r="M326" s="64"/>
      <c r="N326" s="44"/>
      <c r="O326" s="44">
        <f t="shared" si="60"/>
        <v>322</v>
      </c>
      <c r="P326" s="68">
        <f t="shared" si="59"/>
        <v>326</v>
      </c>
      <c r="Q326" s="68">
        <f t="shared" si="59"/>
        <v>1058</v>
      </c>
      <c r="R326" s="68">
        <f t="shared" si="59"/>
        <v>1790</v>
      </c>
      <c r="S326" s="68">
        <f t="shared" si="59"/>
        <v>2522</v>
      </c>
      <c r="T326" s="68">
        <f t="shared" si="59"/>
        <v>3254</v>
      </c>
      <c r="U326" s="44"/>
      <c r="V326" s="79">
        <f>IF(ISNUMBER(O326),C326,"")</f>
        <v>3974.5</v>
      </c>
      <c r="W326" s="4">
        <f t="shared" si="63"/>
        <v>2306.7989770308</v>
      </c>
      <c r="X326" s="2">
        <f t="shared" si="64"/>
        <v>36.390525368048401</v>
      </c>
      <c r="Y326" s="2">
        <f t="shared" si="65"/>
        <v>36.502844314703701</v>
      </c>
      <c r="Z326" s="2">
        <f t="shared" si="66"/>
        <v>37.8597161721245</v>
      </c>
      <c r="AA326" s="2">
        <f t="shared" si="67"/>
        <v>38.008190588775598</v>
      </c>
      <c r="AB326" s="64"/>
      <c r="AC326" s="54">
        <f>IF(ISNUMBER(O326),C326/M$15-M$11,"")</f>
        <v>0.8884278987369747</v>
      </c>
      <c r="AD326" s="85">
        <v>45614</v>
      </c>
      <c r="AE326" s="86"/>
      <c r="AF326" s="64"/>
      <c r="AG326" s="64"/>
      <c r="AH326" s="64"/>
      <c r="AI326" s="64"/>
      <c r="AJ326" s="64"/>
      <c r="AK326" s="64"/>
      <c r="AL326" s="64"/>
      <c r="AM326" s="64"/>
      <c r="AN326" s="64"/>
    </row>
    <row r="327" spans="1:40" x14ac:dyDescent="0.25">
      <c r="A327" s="43"/>
      <c r="B327" s="10" t="s">
        <v>60</v>
      </c>
      <c r="C327" s="10">
        <v>3975.5</v>
      </c>
      <c r="D327" s="10">
        <v>1870.58861523736</v>
      </c>
      <c r="E327" s="43">
        <f>IF(B326=B327,0,MAX(E$4:E326)+1)</f>
        <v>0</v>
      </c>
      <c r="F327" s="43">
        <f t="shared" ref="F327:F390" si="68">IF(E327=0,F326,E327)</f>
        <v>1</v>
      </c>
      <c r="G327" s="43" t="str">
        <f t="shared" si="61"/>
        <v/>
      </c>
      <c r="H327" s="43">
        <f t="shared" si="62"/>
        <v>1</v>
      </c>
      <c r="I327" s="64"/>
      <c r="J327" s="64"/>
      <c r="K327" s="64"/>
      <c r="L327" s="64"/>
      <c r="M327" s="64"/>
      <c r="N327" s="44"/>
      <c r="O327" s="44">
        <f t="shared" si="60"/>
        <v>323</v>
      </c>
      <c r="P327" s="68">
        <f t="shared" si="59"/>
        <v>327</v>
      </c>
      <c r="Q327" s="68">
        <f t="shared" si="59"/>
        <v>1059</v>
      </c>
      <c r="R327" s="68">
        <f t="shared" si="59"/>
        <v>1791</v>
      </c>
      <c r="S327" s="68">
        <f t="shared" si="59"/>
        <v>2523</v>
      </c>
      <c r="T327" s="68">
        <f t="shared" si="59"/>
        <v>3255</v>
      </c>
      <c r="U327" s="44"/>
      <c r="V327" s="79">
        <f>IF(ISNUMBER(O327),C327,"")</f>
        <v>3975.5</v>
      </c>
      <c r="W327" s="4">
        <f t="shared" si="63"/>
        <v>1870.58861523736</v>
      </c>
      <c r="X327" s="2">
        <f t="shared" si="64"/>
        <v>36.391814977510499</v>
      </c>
      <c r="Y327" s="2">
        <f t="shared" si="65"/>
        <v>36.456356833188103</v>
      </c>
      <c r="Z327" s="2">
        <f t="shared" si="66"/>
        <v>37.9080735625381</v>
      </c>
      <c r="AA327" s="2">
        <f t="shared" si="67"/>
        <v>37.842181071308303</v>
      </c>
      <c r="AB327" s="64"/>
      <c r="AC327" s="54">
        <f>IF(ISNUMBER(O327),C327/M$15-M$11,"")</f>
        <v>0.89116574952410765</v>
      </c>
      <c r="AD327" s="85">
        <v>45615</v>
      </c>
      <c r="AE327" s="86"/>
      <c r="AF327" s="64"/>
      <c r="AG327" s="64"/>
      <c r="AH327" s="64"/>
      <c r="AI327" s="64"/>
      <c r="AJ327" s="64"/>
      <c r="AK327" s="64"/>
      <c r="AL327" s="64"/>
      <c r="AM327" s="64"/>
      <c r="AN327" s="64"/>
    </row>
    <row r="328" spans="1:40" x14ac:dyDescent="0.25">
      <c r="A328" s="43"/>
      <c r="B328" s="10" t="s">
        <v>60</v>
      </c>
      <c r="C328" s="10">
        <v>3976.5</v>
      </c>
      <c r="D328" s="10">
        <v>2035.8939687254399</v>
      </c>
      <c r="E328" s="43">
        <f>IF(B327=B328,0,MAX(E$4:E327)+1)</f>
        <v>0</v>
      </c>
      <c r="F328" s="43">
        <f t="shared" si="68"/>
        <v>1</v>
      </c>
      <c r="G328" s="43" t="str">
        <f t="shared" si="61"/>
        <v/>
      </c>
      <c r="H328" s="43">
        <f t="shared" si="62"/>
        <v>1</v>
      </c>
      <c r="I328" s="64"/>
      <c r="J328" s="64"/>
      <c r="K328" s="64"/>
      <c r="L328" s="64"/>
      <c r="M328" s="64"/>
      <c r="N328" s="44"/>
      <c r="O328" s="44">
        <f t="shared" si="60"/>
        <v>324</v>
      </c>
      <c r="P328" s="68">
        <f t="shared" si="59"/>
        <v>328</v>
      </c>
      <c r="Q328" s="68">
        <f t="shared" si="59"/>
        <v>1060</v>
      </c>
      <c r="R328" s="68">
        <f t="shared" si="59"/>
        <v>1792</v>
      </c>
      <c r="S328" s="68">
        <f t="shared" si="59"/>
        <v>2524</v>
      </c>
      <c r="T328" s="68">
        <f t="shared" si="59"/>
        <v>3256</v>
      </c>
      <c r="U328" s="44"/>
      <c r="V328" s="79">
        <f>IF(ISNUMBER(O328),C328,"")</f>
        <v>3976.5</v>
      </c>
      <c r="W328" s="4">
        <f t="shared" si="63"/>
        <v>2035.8939687254399</v>
      </c>
      <c r="X328" s="2">
        <f t="shared" si="64"/>
        <v>36.389542212593597</v>
      </c>
      <c r="Y328" s="2">
        <f t="shared" si="65"/>
        <v>36.411042569271899</v>
      </c>
      <c r="Z328" s="2">
        <f t="shared" si="66"/>
        <v>37.650075096800201</v>
      </c>
      <c r="AA328" s="2">
        <f t="shared" si="67"/>
        <v>37.724124566850698</v>
      </c>
      <c r="AB328" s="64"/>
      <c r="AC328" s="54">
        <f>IF(ISNUMBER(O328),C328/M$15-M$11,"")</f>
        <v>0.89390360031123883</v>
      </c>
      <c r="AD328" s="85">
        <v>45616</v>
      </c>
      <c r="AE328" s="86"/>
      <c r="AF328" s="64"/>
      <c r="AG328" s="64"/>
      <c r="AH328" s="64"/>
      <c r="AI328" s="64"/>
      <c r="AJ328" s="64"/>
      <c r="AK328" s="64"/>
      <c r="AL328" s="64"/>
      <c r="AM328" s="64"/>
      <c r="AN328" s="64"/>
    </row>
    <row r="329" spans="1:40" x14ac:dyDescent="0.25">
      <c r="A329" s="43"/>
      <c r="B329" s="10" t="s">
        <v>60</v>
      </c>
      <c r="C329" s="10">
        <v>3977.5</v>
      </c>
      <c r="D329" s="10">
        <v>2051.6277377236001</v>
      </c>
      <c r="E329" s="43">
        <f>IF(B328=B329,0,MAX(E$4:E328)+1)</f>
        <v>0</v>
      </c>
      <c r="F329" s="43">
        <f t="shared" si="68"/>
        <v>1</v>
      </c>
      <c r="G329" s="43" t="str">
        <f t="shared" si="61"/>
        <v/>
      </c>
      <c r="H329" s="43">
        <f t="shared" si="62"/>
        <v>1</v>
      </c>
      <c r="I329" s="64"/>
      <c r="J329" s="64"/>
      <c r="K329" s="64"/>
      <c r="L329" s="64"/>
      <c r="M329" s="64"/>
      <c r="N329" s="44"/>
      <c r="O329" s="44">
        <f t="shared" si="60"/>
        <v>325</v>
      </c>
      <c r="P329" s="68">
        <f t="shared" si="59"/>
        <v>329</v>
      </c>
      <c r="Q329" s="68">
        <f t="shared" si="59"/>
        <v>1061</v>
      </c>
      <c r="R329" s="68">
        <f t="shared" si="59"/>
        <v>1793</v>
      </c>
      <c r="S329" s="68">
        <f t="shared" si="59"/>
        <v>2525</v>
      </c>
      <c r="T329" s="68">
        <f t="shared" si="59"/>
        <v>3257</v>
      </c>
      <c r="U329" s="44"/>
      <c r="V329" s="79">
        <f>IF(ISNUMBER(O329),C329,"")</f>
        <v>3977.5</v>
      </c>
      <c r="W329" s="4">
        <f t="shared" si="63"/>
        <v>2051.6277377236001</v>
      </c>
      <c r="X329" s="2">
        <f t="shared" si="64"/>
        <v>36.355142571443899</v>
      </c>
      <c r="Y329" s="2">
        <f t="shared" si="65"/>
        <v>36.449507062793302</v>
      </c>
      <c r="Z329" s="2">
        <f t="shared" si="66"/>
        <v>37.782270681569102</v>
      </c>
      <c r="AA329" s="2">
        <f t="shared" si="67"/>
        <v>37.788835080406599</v>
      </c>
      <c r="AB329" s="64"/>
      <c r="AC329" s="54">
        <f>IF(ISNUMBER(O329),C329/M$15-M$11,"")</f>
        <v>0.89664145109837179</v>
      </c>
      <c r="AD329" s="85">
        <v>45617</v>
      </c>
      <c r="AE329" s="86"/>
      <c r="AF329" s="64"/>
      <c r="AG329" s="64"/>
      <c r="AH329" s="64"/>
      <c r="AI329" s="64"/>
      <c r="AJ329" s="64"/>
      <c r="AK329" s="64"/>
      <c r="AL329" s="64"/>
      <c r="AM329" s="64"/>
      <c r="AN329" s="64"/>
    </row>
    <row r="330" spans="1:40" x14ac:dyDescent="0.25">
      <c r="A330" s="43"/>
      <c r="B330" s="10" t="s">
        <v>60</v>
      </c>
      <c r="C330" s="10">
        <v>3978.5</v>
      </c>
      <c r="D330" s="10">
        <v>2695.5276325213899</v>
      </c>
      <c r="E330" s="43">
        <f>IF(B329=B330,0,MAX(E$4:E329)+1)</f>
        <v>0</v>
      </c>
      <c r="F330" s="43">
        <f t="shared" si="68"/>
        <v>1</v>
      </c>
      <c r="G330" s="43" t="str">
        <f t="shared" si="61"/>
        <v/>
      </c>
      <c r="H330" s="43">
        <f t="shared" si="62"/>
        <v>1</v>
      </c>
      <c r="I330" s="64"/>
      <c r="J330" s="64"/>
      <c r="K330" s="64"/>
      <c r="L330" s="64"/>
      <c r="M330" s="64"/>
      <c r="N330" s="44"/>
      <c r="O330" s="44">
        <f t="shared" si="60"/>
        <v>326</v>
      </c>
      <c r="P330" s="68">
        <f t="shared" si="59"/>
        <v>330</v>
      </c>
      <c r="Q330" s="68">
        <f t="shared" si="59"/>
        <v>1062</v>
      </c>
      <c r="R330" s="68">
        <f t="shared" si="59"/>
        <v>1794</v>
      </c>
      <c r="S330" s="68">
        <f t="shared" si="59"/>
        <v>2526</v>
      </c>
      <c r="T330" s="68">
        <f t="shared" si="59"/>
        <v>3258</v>
      </c>
      <c r="U330" s="44"/>
      <c r="V330" s="79">
        <f>IF(ISNUMBER(O330),C330,"")</f>
        <v>3978.5</v>
      </c>
      <c r="W330" s="4">
        <f t="shared" si="63"/>
        <v>2695.5276325213899</v>
      </c>
      <c r="X330" s="2">
        <f t="shared" si="64"/>
        <v>36.394336621752402</v>
      </c>
      <c r="Y330" s="2">
        <f t="shared" si="65"/>
        <v>36.424343352547602</v>
      </c>
      <c r="Z330" s="2">
        <f t="shared" si="66"/>
        <v>37.866967346687197</v>
      </c>
      <c r="AA330" s="2">
        <f t="shared" si="67"/>
        <v>37.998484869277</v>
      </c>
      <c r="AB330" s="64"/>
      <c r="AC330" s="54">
        <f>IF(ISNUMBER(O330),C330/M$15-M$11,"")</f>
        <v>0.89937930188550297</v>
      </c>
      <c r="AD330" s="85">
        <v>45618</v>
      </c>
      <c r="AE330" s="86"/>
      <c r="AF330" s="64"/>
      <c r="AG330" s="64"/>
      <c r="AH330" s="64"/>
      <c r="AI330" s="64"/>
      <c r="AJ330" s="64"/>
      <c r="AK330" s="64"/>
      <c r="AL330" s="64"/>
      <c r="AM330" s="64"/>
      <c r="AN330" s="64"/>
    </row>
    <row r="331" spans="1:40" x14ac:dyDescent="0.25">
      <c r="A331" s="43"/>
      <c r="B331" s="10" t="s">
        <v>60</v>
      </c>
      <c r="C331" s="10">
        <v>3979.5</v>
      </c>
      <c r="D331" s="10">
        <v>2295.5990764757098</v>
      </c>
      <c r="E331" s="43">
        <f>IF(B330=B331,0,MAX(E$4:E330)+1)</f>
        <v>0</v>
      </c>
      <c r="F331" s="43">
        <f t="shared" si="68"/>
        <v>1</v>
      </c>
      <c r="G331" s="43" t="str">
        <f t="shared" si="61"/>
        <v/>
      </c>
      <c r="H331" s="43">
        <f t="shared" si="62"/>
        <v>1</v>
      </c>
      <c r="I331" s="64"/>
      <c r="J331" s="64"/>
      <c r="K331" s="64"/>
      <c r="L331" s="64"/>
      <c r="M331" s="64"/>
      <c r="N331" s="44"/>
      <c r="O331" s="44">
        <f t="shared" si="60"/>
        <v>327</v>
      </c>
      <c r="P331" s="68">
        <f t="shared" si="59"/>
        <v>331</v>
      </c>
      <c r="Q331" s="68">
        <f t="shared" si="59"/>
        <v>1063</v>
      </c>
      <c r="R331" s="68">
        <f t="shared" si="59"/>
        <v>1795</v>
      </c>
      <c r="S331" s="68">
        <f t="shared" si="59"/>
        <v>2527</v>
      </c>
      <c r="T331" s="68">
        <f t="shared" si="59"/>
        <v>3259</v>
      </c>
      <c r="U331" s="44"/>
      <c r="V331" s="79">
        <f>IF(ISNUMBER(O331),C331,"")</f>
        <v>3979.5</v>
      </c>
      <c r="W331" s="4">
        <f t="shared" si="63"/>
        <v>2295.5990764757098</v>
      </c>
      <c r="X331" s="2">
        <f t="shared" si="64"/>
        <v>36.526636893990201</v>
      </c>
      <c r="Y331" s="2">
        <f t="shared" si="65"/>
        <v>36.480171632059097</v>
      </c>
      <c r="Z331" s="2">
        <f t="shared" si="66"/>
        <v>37.847308600552203</v>
      </c>
      <c r="AA331" s="2">
        <f t="shared" si="67"/>
        <v>37.812360323800597</v>
      </c>
      <c r="AB331" s="64"/>
      <c r="AC331" s="54">
        <f>IF(ISNUMBER(O331),C331/M$15-M$11,"")</f>
        <v>0.90211715267263592</v>
      </c>
      <c r="AD331" s="85">
        <v>45619</v>
      </c>
      <c r="AE331" s="86"/>
      <c r="AF331" s="64"/>
      <c r="AG331" s="64"/>
      <c r="AH331" s="64"/>
      <c r="AI331" s="64"/>
      <c r="AJ331" s="64"/>
      <c r="AK331" s="64"/>
      <c r="AL331" s="64"/>
      <c r="AM331" s="64"/>
      <c r="AN331" s="64"/>
    </row>
    <row r="332" spans="1:40" x14ac:dyDescent="0.25">
      <c r="A332" s="43"/>
      <c r="B332" s="10" t="s">
        <v>60</v>
      </c>
      <c r="C332" s="10">
        <v>3980.5</v>
      </c>
      <c r="D332" s="10">
        <v>2392.8941045045399</v>
      </c>
      <c r="E332" s="43">
        <f>IF(B331=B332,0,MAX(E$4:E331)+1)</f>
        <v>0</v>
      </c>
      <c r="F332" s="43">
        <f t="shared" si="68"/>
        <v>1</v>
      </c>
      <c r="G332" s="43" t="str">
        <f t="shared" si="61"/>
        <v/>
      </c>
      <c r="H332" s="43">
        <f t="shared" si="62"/>
        <v>1</v>
      </c>
      <c r="I332" s="64"/>
      <c r="J332" s="64"/>
      <c r="K332" s="64"/>
      <c r="L332" s="64"/>
      <c r="M332" s="64"/>
      <c r="N332" s="44"/>
      <c r="O332" s="44">
        <f t="shared" si="60"/>
        <v>328</v>
      </c>
      <c r="P332" s="68">
        <f t="shared" si="59"/>
        <v>332</v>
      </c>
      <c r="Q332" s="68">
        <f t="shared" si="59"/>
        <v>1064</v>
      </c>
      <c r="R332" s="68">
        <f t="shared" si="59"/>
        <v>1796</v>
      </c>
      <c r="S332" s="68">
        <f t="shared" si="59"/>
        <v>2528</v>
      </c>
      <c r="T332" s="68">
        <f t="shared" si="59"/>
        <v>3260</v>
      </c>
      <c r="U332" s="44"/>
      <c r="V332" s="79">
        <f>IF(ISNUMBER(O332),C332,"")</f>
        <v>3980.5</v>
      </c>
      <c r="W332" s="4">
        <f t="shared" si="63"/>
        <v>2392.8941045045399</v>
      </c>
      <c r="X332" s="2">
        <f t="shared" si="64"/>
        <v>36.653326048963898</v>
      </c>
      <c r="Y332" s="2">
        <f t="shared" si="65"/>
        <v>36.512294121472799</v>
      </c>
      <c r="Z332" s="2">
        <f t="shared" si="66"/>
        <v>37.755059920945598</v>
      </c>
      <c r="AA332" s="2">
        <f t="shared" si="67"/>
        <v>37.968379080474101</v>
      </c>
      <c r="AB332" s="64"/>
      <c r="AC332" s="54">
        <f>IF(ISNUMBER(O332),C332/M$15-M$11,"")</f>
        <v>0.9048550034597671</v>
      </c>
      <c r="AD332" s="85">
        <v>45620</v>
      </c>
      <c r="AE332" s="86"/>
      <c r="AF332" s="64"/>
      <c r="AG332" s="64"/>
      <c r="AH332" s="64"/>
      <c r="AI332" s="64"/>
      <c r="AJ332" s="64"/>
      <c r="AK332" s="64"/>
      <c r="AL332" s="64"/>
      <c r="AM332" s="64"/>
      <c r="AN332" s="64"/>
    </row>
    <row r="333" spans="1:40" x14ac:dyDescent="0.25">
      <c r="A333" s="43"/>
      <c r="B333" s="10" t="s">
        <v>60</v>
      </c>
      <c r="C333" s="10">
        <v>3981.5</v>
      </c>
      <c r="D333" s="10">
        <v>2154.9346501023201</v>
      </c>
      <c r="E333" s="43">
        <f>IF(B332=B333,0,MAX(E$4:E332)+1)</f>
        <v>0</v>
      </c>
      <c r="F333" s="43">
        <f t="shared" si="68"/>
        <v>1</v>
      </c>
      <c r="G333" s="43" t="str">
        <f t="shared" si="61"/>
        <v/>
      </c>
      <c r="H333" s="43">
        <f t="shared" si="62"/>
        <v>1</v>
      </c>
      <c r="I333" s="64"/>
      <c r="J333" s="64"/>
      <c r="K333" s="64"/>
      <c r="L333" s="64"/>
      <c r="M333" s="64"/>
      <c r="N333" s="44"/>
      <c r="O333" s="44">
        <f t="shared" si="60"/>
        <v>329</v>
      </c>
      <c r="P333" s="68">
        <f t="shared" si="59"/>
        <v>333</v>
      </c>
      <c r="Q333" s="68">
        <f t="shared" si="59"/>
        <v>1065</v>
      </c>
      <c r="R333" s="68">
        <f t="shared" si="59"/>
        <v>1797</v>
      </c>
      <c r="S333" s="68">
        <f t="shared" si="59"/>
        <v>2529</v>
      </c>
      <c r="T333" s="68">
        <f t="shared" si="59"/>
        <v>3261</v>
      </c>
      <c r="U333" s="44"/>
      <c r="V333" s="79">
        <f>IF(ISNUMBER(O333),C333,"")</f>
        <v>3981.5</v>
      </c>
      <c r="W333" s="4">
        <f t="shared" si="63"/>
        <v>2154.9346501023201</v>
      </c>
      <c r="X333" s="2">
        <f t="shared" si="64"/>
        <v>36.42471222052</v>
      </c>
      <c r="Y333" s="2">
        <f t="shared" si="65"/>
        <v>36.399940226108399</v>
      </c>
      <c r="Z333" s="2">
        <f t="shared" si="66"/>
        <v>37.714492857433697</v>
      </c>
      <c r="AA333" s="2">
        <f t="shared" si="67"/>
        <v>37.615034900991297</v>
      </c>
      <c r="AB333" s="64"/>
      <c r="AC333" s="54">
        <f>IF(ISNUMBER(O333),C333/M$15-M$11,"")</f>
        <v>0.90759285424690006</v>
      </c>
      <c r="AD333" s="85">
        <v>45621</v>
      </c>
      <c r="AE333" s="86"/>
      <c r="AF333" s="64"/>
      <c r="AG333" s="64"/>
      <c r="AH333" s="64"/>
      <c r="AI333" s="64"/>
      <c r="AJ333" s="64"/>
      <c r="AK333" s="64"/>
      <c r="AL333" s="64"/>
      <c r="AM333" s="64"/>
      <c r="AN333" s="64"/>
    </row>
    <row r="334" spans="1:40" x14ac:dyDescent="0.25">
      <c r="A334" s="43"/>
      <c r="B334" s="10" t="s">
        <v>60</v>
      </c>
      <c r="C334" s="10">
        <v>3982.5</v>
      </c>
      <c r="D334" s="10">
        <v>2302.0835644058702</v>
      </c>
      <c r="E334" s="43">
        <f>IF(B333=B334,0,MAX(E$4:E333)+1)</f>
        <v>0</v>
      </c>
      <c r="F334" s="43">
        <f t="shared" si="68"/>
        <v>1</v>
      </c>
      <c r="G334" s="43" t="str">
        <f t="shared" si="61"/>
        <v/>
      </c>
      <c r="H334" s="43">
        <f t="shared" si="62"/>
        <v>1</v>
      </c>
      <c r="I334" s="64"/>
      <c r="J334" s="64"/>
      <c r="K334" s="64"/>
      <c r="L334" s="64"/>
      <c r="M334" s="64"/>
      <c r="N334" s="44"/>
      <c r="O334" s="44">
        <f t="shared" si="60"/>
        <v>330</v>
      </c>
      <c r="P334" s="68">
        <f t="shared" si="59"/>
        <v>334</v>
      </c>
      <c r="Q334" s="68">
        <f t="shared" si="59"/>
        <v>1066</v>
      </c>
      <c r="R334" s="68">
        <f t="shared" si="59"/>
        <v>1798</v>
      </c>
      <c r="S334" s="68">
        <f t="shared" si="59"/>
        <v>2530</v>
      </c>
      <c r="T334" s="68">
        <f t="shared" si="59"/>
        <v>3262</v>
      </c>
      <c r="U334" s="44"/>
      <c r="V334" s="79">
        <f>IF(ISNUMBER(O334),C334,"")</f>
        <v>3982.5</v>
      </c>
      <c r="W334" s="4">
        <f t="shared" si="63"/>
        <v>2302.0835644058702</v>
      </c>
      <c r="X334" s="2">
        <f t="shared" si="64"/>
        <v>36.364858294035997</v>
      </c>
      <c r="Y334" s="2">
        <f t="shared" si="65"/>
        <v>36.415009045005398</v>
      </c>
      <c r="Z334" s="2">
        <f t="shared" si="66"/>
        <v>37.762063817008197</v>
      </c>
      <c r="AA334" s="2">
        <f t="shared" si="67"/>
        <v>37.8257849098934</v>
      </c>
      <c r="AB334" s="64"/>
      <c r="AC334" s="54">
        <f>IF(ISNUMBER(O334),C334/M$15-M$11,"")</f>
        <v>0.91033070503403124</v>
      </c>
      <c r="AD334" s="85">
        <v>45622</v>
      </c>
      <c r="AE334" s="86"/>
      <c r="AF334" s="64"/>
      <c r="AG334" s="64"/>
      <c r="AH334" s="64"/>
      <c r="AI334" s="64"/>
      <c r="AJ334" s="64"/>
      <c r="AK334" s="64"/>
      <c r="AL334" s="64"/>
      <c r="AM334" s="64"/>
      <c r="AN334" s="64"/>
    </row>
    <row r="335" spans="1:40" x14ac:dyDescent="0.25">
      <c r="A335" s="43"/>
      <c r="B335" s="10" t="s">
        <v>60</v>
      </c>
      <c r="C335" s="10">
        <v>3983.5</v>
      </c>
      <c r="D335" s="10">
        <v>1779.0988084299099</v>
      </c>
      <c r="E335" s="43">
        <f>IF(B334=B335,0,MAX(E$4:E334)+1)</f>
        <v>0</v>
      </c>
      <c r="F335" s="43">
        <f t="shared" si="68"/>
        <v>1</v>
      </c>
      <c r="G335" s="43" t="str">
        <f t="shared" si="61"/>
        <v/>
      </c>
      <c r="H335" s="43">
        <f t="shared" si="62"/>
        <v>1</v>
      </c>
      <c r="I335" s="64"/>
      <c r="J335" s="64"/>
      <c r="K335" s="64"/>
      <c r="L335" s="64"/>
      <c r="M335" s="64"/>
      <c r="N335" s="44"/>
      <c r="O335" s="44">
        <f t="shared" si="60"/>
        <v>331</v>
      </c>
      <c r="P335" s="68">
        <f t="shared" si="59"/>
        <v>335</v>
      </c>
      <c r="Q335" s="68">
        <f t="shared" si="59"/>
        <v>1067</v>
      </c>
      <c r="R335" s="68">
        <f t="shared" si="59"/>
        <v>1799</v>
      </c>
      <c r="S335" s="68">
        <f t="shared" si="59"/>
        <v>2531</v>
      </c>
      <c r="T335" s="68">
        <f t="shared" si="59"/>
        <v>3263</v>
      </c>
      <c r="U335" s="44"/>
      <c r="V335" s="79">
        <f>IF(ISNUMBER(O335),C335,"")</f>
        <v>3983.5</v>
      </c>
      <c r="W335" s="4">
        <f t="shared" si="63"/>
        <v>1779.0988084299099</v>
      </c>
      <c r="X335" s="2">
        <f t="shared" si="64"/>
        <v>36.369855749231597</v>
      </c>
      <c r="Y335" s="2">
        <f t="shared" si="65"/>
        <v>36.383379088390697</v>
      </c>
      <c r="Z335" s="2">
        <f t="shared" si="66"/>
        <v>37.819486474521497</v>
      </c>
      <c r="AA335" s="2">
        <f t="shared" si="67"/>
        <v>37.755712154048503</v>
      </c>
      <c r="AB335" s="64"/>
      <c r="AC335" s="54">
        <f>IF(ISNUMBER(O335),C335/M$15-M$11,"")</f>
        <v>0.9130685558211642</v>
      </c>
      <c r="AD335" s="85">
        <v>45623</v>
      </c>
      <c r="AE335" s="86"/>
      <c r="AF335" s="64"/>
      <c r="AG335" s="64"/>
      <c r="AH335" s="64"/>
      <c r="AI335" s="64"/>
      <c r="AJ335" s="64"/>
      <c r="AK335" s="64"/>
      <c r="AL335" s="64"/>
      <c r="AM335" s="64"/>
      <c r="AN335" s="64"/>
    </row>
    <row r="336" spans="1:40" x14ac:dyDescent="0.25">
      <c r="A336" s="43"/>
      <c r="B336" s="10" t="s">
        <v>60</v>
      </c>
      <c r="C336" s="10">
        <v>3984.5</v>
      </c>
      <c r="D336" s="10">
        <v>1967.76580193532</v>
      </c>
      <c r="E336" s="43">
        <f>IF(B335=B336,0,MAX(E$4:E335)+1)</f>
        <v>0</v>
      </c>
      <c r="F336" s="43">
        <f t="shared" si="68"/>
        <v>1</v>
      </c>
      <c r="G336" s="43" t="str">
        <f t="shared" si="61"/>
        <v/>
      </c>
      <c r="H336" s="43">
        <f t="shared" si="62"/>
        <v>1</v>
      </c>
      <c r="I336" s="64"/>
      <c r="J336" s="64"/>
      <c r="K336" s="64"/>
      <c r="L336" s="64"/>
      <c r="M336" s="64"/>
      <c r="N336" s="44"/>
      <c r="O336" s="44">
        <f t="shared" si="60"/>
        <v>332</v>
      </c>
      <c r="P336" s="68">
        <f t="shared" si="59"/>
        <v>336</v>
      </c>
      <c r="Q336" s="68">
        <f t="shared" si="59"/>
        <v>1068</v>
      </c>
      <c r="R336" s="68">
        <f t="shared" si="59"/>
        <v>1800</v>
      </c>
      <c r="S336" s="68">
        <f t="shared" si="59"/>
        <v>2532</v>
      </c>
      <c r="T336" s="68">
        <f t="shared" si="59"/>
        <v>3264</v>
      </c>
      <c r="U336" s="44"/>
      <c r="V336" s="79">
        <f>IF(ISNUMBER(O336),C336,"")</f>
        <v>3984.5</v>
      </c>
      <c r="W336" s="4">
        <f t="shared" si="63"/>
        <v>1967.76580193532</v>
      </c>
      <c r="X336" s="2">
        <f t="shared" si="64"/>
        <v>36.383607223998197</v>
      </c>
      <c r="Y336" s="2">
        <f t="shared" si="65"/>
        <v>36.385846251293898</v>
      </c>
      <c r="Z336" s="2">
        <f t="shared" si="66"/>
        <v>37.866605882904103</v>
      </c>
      <c r="AA336" s="2">
        <f t="shared" si="67"/>
        <v>37.652109185905303</v>
      </c>
      <c r="AB336" s="64"/>
      <c r="AC336" s="54">
        <f>IF(ISNUMBER(O336),C336/M$15-M$11,"")</f>
        <v>0.91580640660829538</v>
      </c>
      <c r="AD336" s="85">
        <v>45624</v>
      </c>
      <c r="AE336" s="86"/>
      <c r="AF336" s="64"/>
      <c r="AG336" s="64"/>
      <c r="AH336" s="64"/>
      <c r="AI336" s="64"/>
      <c r="AJ336" s="64"/>
      <c r="AK336" s="64"/>
      <c r="AL336" s="64"/>
      <c r="AM336" s="64"/>
      <c r="AN336" s="64"/>
    </row>
    <row r="337" spans="1:40" x14ac:dyDescent="0.25">
      <c r="A337" s="43"/>
      <c r="B337" s="10" t="s">
        <v>60</v>
      </c>
      <c r="C337" s="10">
        <v>3985.5</v>
      </c>
      <c r="D337" s="10">
        <v>2109.2658720199902</v>
      </c>
      <c r="E337" s="43">
        <f>IF(B336=B337,0,MAX(E$4:E336)+1)</f>
        <v>0</v>
      </c>
      <c r="F337" s="43">
        <f t="shared" si="68"/>
        <v>1</v>
      </c>
      <c r="G337" s="43" t="str">
        <f t="shared" si="61"/>
        <v/>
      </c>
      <c r="H337" s="43">
        <f t="shared" si="62"/>
        <v>1</v>
      </c>
      <c r="I337" s="64"/>
      <c r="J337" s="64"/>
      <c r="K337" s="64"/>
      <c r="L337" s="64"/>
      <c r="M337" s="64"/>
      <c r="N337" s="44"/>
      <c r="O337" s="44">
        <f t="shared" si="60"/>
        <v>333</v>
      </c>
      <c r="P337" s="68">
        <f t="shared" si="59"/>
        <v>337</v>
      </c>
      <c r="Q337" s="68">
        <f t="shared" si="59"/>
        <v>1069</v>
      </c>
      <c r="R337" s="68">
        <f t="shared" si="59"/>
        <v>1801</v>
      </c>
      <c r="S337" s="68">
        <f t="shared" si="59"/>
        <v>2533</v>
      </c>
      <c r="T337" s="68">
        <f t="shared" si="59"/>
        <v>3265</v>
      </c>
      <c r="U337" s="44"/>
      <c r="V337" s="79">
        <f>IF(ISNUMBER(O337),C337,"")</f>
        <v>3985.5</v>
      </c>
      <c r="W337" s="4">
        <f t="shared" si="63"/>
        <v>2109.2658720199902</v>
      </c>
      <c r="X337" s="2">
        <f t="shared" si="64"/>
        <v>36.646508883531602</v>
      </c>
      <c r="Y337" s="2">
        <f t="shared" si="65"/>
        <v>36.392137231252804</v>
      </c>
      <c r="Z337" s="2">
        <f t="shared" si="66"/>
        <v>37.817517779334104</v>
      </c>
      <c r="AA337" s="2">
        <f t="shared" si="67"/>
        <v>37.870647145338602</v>
      </c>
      <c r="AB337" s="64"/>
      <c r="AC337" s="54">
        <f>IF(ISNUMBER(O337),C337/M$15-M$11,"")</f>
        <v>0.91854425739542833</v>
      </c>
      <c r="AD337" s="85">
        <v>45625</v>
      </c>
      <c r="AE337" s="86"/>
      <c r="AF337" s="64"/>
      <c r="AG337" s="64"/>
      <c r="AH337" s="64"/>
      <c r="AI337" s="64"/>
      <c r="AJ337" s="64"/>
      <c r="AK337" s="64"/>
      <c r="AL337" s="64"/>
      <c r="AM337" s="64"/>
      <c r="AN337" s="64"/>
    </row>
    <row r="338" spans="1:40" x14ac:dyDescent="0.25">
      <c r="A338" s="43"/>
      <c r="B338" s="10" t="s">
        <v>60</v>
      </c>
      <c r="C338" s="10">
        <v>3986.5</v>
      </c>
      <c r="D338" s="10">
        <v>2314.5473713616602</v>
      </c>
      <c r="E338" s="43">
        <f>IF(B337=B338,0,MAX(E$4:E337)+1)</f>
        <v>0</v>
      </c>
      <c r="F338" s="43">
        <f t="shared" si="68"/>
        <v>1</v>
      </c>
      <c r="G338" s="43" t="str">
        <f t="shared" si="61"/>
        <v/>
      </c>
      <c r="H338" s="43">
        <f t="shared" si="62"/>
        <v>1</v>
      </c>
      <c r="I338" s="64"/>
      <c r="J338" s="64"/>
      <c r="K338" s="64"/>
      <c r="L338" s="64"/>
      <c r="M338" s="64"/>
      <c r="N338" s="44"/>
      <c r="O338" s="44">
        <f t="shared" si="60"/>
        <v>334</v>
      </c>
      <c r="P338" s="68">
        <f t="shared" si="59"/>
        <v>338</v>
      </c>
      <c r="Q338" s="68">
        <f t="shared" si="59"/>
        <v>1070</v>
      </c>
      <c r="R338" s="68">
        <f t="shared" si="59"/>
        <v>1802</v>
      </c>
      <c r="S338" s="68">
        <f t="shared" si="59"/>
        <v>2534</v>
      </c>
      <c r="T338" s="68">
        <f t="shared" si="59"/>
        <v>3266</v>
      </c>
      <c r="U338" s="44"/>
      <c r="V338" s="79">
        <f>IF(ISNUMBER(O338),C338,"")</f>
        <v>3986.5</v>
      </c>
      <c r="W338" s="4">
        <f t="shared" si="63"/>
        <v>2314.5473713616602</v>
      </c>
      <c r="X338" s="2">
        <f t="shared" si="64"/>
        <v>36.2790989885575</v>
      </c>
      <c r="Y338" s="2">
        <f t="shared" si="65"/>
        <v>36.4757304591934</v>
      </c>
      <c r="Z338" s="2">
        <f t="shared" si="66"/>
        <v>37.605116453774798</v>
      </c>
      <c r="AA338" s="2">
        <f t="shared" si="67"/>
        <v>37.678337769884003</v>
      </c>
      <c r="AB338" s="64"/>
      <c r="AC338" s="54">
        <f>IF(ISNUMBER(O338),C338/M$15-M$11,"")</f>
        <v>0.92128210818255951</v>
      </c>
      <c r="AD338" s="85">
        <v>45626</v>
      </c>
      <c r="AE338" s="86"/>
      <c r="AF338" s="64"/>
      <c r="AG338" s="64"/>
      <c r="AH338" s="64"/>
      <c r="AI338" s="64"/>
      <c r="AJ338" s="64"/>
      <c r="AK338" s="64"/>
      <c r="AL338" s="64"/>
      <c r="AM338" s="64"/>
      <c r="AN338" s="64"/>
    </row>
    <row r="339" spans="1:40" x14ac:dyDescent="0.25">
      <c r="A339" s="43"/>
      <c r="B339" s="10" t="s">
        <v>60</v>
      </c>
      <c r="C339" s="10">
        <v>3987.5</v>
      </c>
      <c r="D339" s="10">
        <v>2551.2921387605302</v>
      </c>
      <c r="E339" s="43">
        <f>IF(B338=B339,0,MAX(E$4:E338)+1)</f>
        <v>0</v>
      </c>
      <c r="F339" s="43">
        <f t="shared" si="68"/>
        <v>1</v>
      </c>
      <c r="G339" s="43" t="str">
        <f t="shared" si="61"/>
        <v/>
      </c>
      <c r="H339" s="43">
        <f t="shared" si="62"/>
        <v>1</v>
      </c>
      <c r="I339" s="64"/>
      <c r="J339" s="64"/>
      <c r="K339" s="64"/>
      <c r="L339" s="64"/>
      <c r="M339" s="64"/>
      <c r="N339" s="44"/>
      <c r="O339" s="44">
        <f t="shared" si="60"/>
        <v>335</v>
      </c>
      <c r="P339" s="68">
        <f t="shared" si="59"/>
        <v>339</v>
      </c>
      <c r="Q339" s="68">
        <f t="shared" si="59"/>
        <v>1071</v>
      </c>
      <c r="R339" s="68">
        <f t="shared" si="59"/>
        <v>1803</v>
      </c>
      <c r="S339" s="68">
        <f t="shared" si="59"/>
        <v>2535</v>
      </c>
      <c r="T339" s="68">
        <f t="shared" si="59"/>
        <v>3267</v>
      </c>
      <c r="U339" s="44"/>
      <c r="V339" s="79">
        <f>IF(ISNUMBER(O339),C339,"")</f>
        <v>3987.5</v>
      </c>
      <c r="W339" s="4">
        <f t="shared" si="63"/>
        <v>2551.2921387605302</v>
      </c>
      <c r="X339" s="2">
        <f t="shared" si="64"/>
        <v>36.303437584854699</v>
      </c>
      <c r="Y339" s="2">
        <f t="shared" si="65"/>
        <v>36.075784724627297</v>
      </c>
      <c r="Z339" s="2">
        <f t="shared" si="66"/>
        <v>37.671217713078697</v>
      </c>
      <c r="AA339" s="2">
        <f t="shared" si="67"/>
        <v>37.837281816196899</v>
      </c>
      <c r="AB339" s="64"/>
      <c r="AC339" s="54">
        <f>IF(ISNUMBER(O339),C339/M$15-M$11,"")</f>
        <v>0.92401995896969247</v>
      </c>
      <c r="AD339" s="85">
        <v>45627</v>
      </c>
      <c r="AE339" s="86"/>
      <c r="AF339" s="64"/>
      <c r="AG339" s="64"/>
      <c r="AH339" s="64"/>
      <c r="AI339" s="64"/>
      <c r="AJ339" s="64"/>
      <c r="AK339" s="64"/>
      <c r="AL339" s="64"/>
      <c r="AM339" s="64"/>
      <c r="AN339" s="64"/>
    </row>
    <row r="340" spans="1:40" x14ac:dyDescent="0.25">
      <c r="A340" s="43"/>
      <c r="B340" s="10" t="s">
        <v>60</v>
      </c>
      <c r="C340" s="10">
        <v>3988.5</v>
      </c>
      <c r="D340" s="10">
        <v>1553.5279880790599</v>
      </c>
      <c r="E340" s="43">
        <f>IF(B339=B340,0,MAX(E$4:E339)+1)</f>
        <v>0</v>
      </c>
      <c r="F340" s="43">
        <f t="shared" si="68"/>
        <v>1</v>
      </c>
      <c r="G340" s="43" t="str">
        <f t="shared" si="61"/>
        <v/>
      </c>
      <c r="H340" s="43">
        <f t="shared" si="62"/>
        <v>1</v>
      </c>
      <c r="I340" s="64"/>
      <c r="J340" s="64"/>
      <c r="K340" s="64"/>
      <c r="L340" s="64"/>
      <c r="M340" s="64"/>
      <c r="N340" s="44"/>
      <c r="O340" s="44">
        <f t="shared" si="60"/>
        <v>336</v>
      </c>
      <c r="P340" s="68">
        <f t="shared" si="59"/>
        <v>340</v>
      </c>
      <c r="Q340" s="68">
        <f t="shared" si="59"/>
        <v>1072</v>
      </c>
      <c r="R340" s="68">
        <f t="shared" si="59"/>
        <v>1804</v>
      </c>
      <c r="S340" s="68">
        <f t="shared" si="59"/>
        <v>2536</v>
      </c>
      <c r="T340" s="68">
        <f t="shared" si="59"/>
        <v>3268</v>
      </c>
      <c r="U340" s="44"/>
      <c r="V340" s="79">
        <f>IF(ISNUMBER(O340),C340,"")</f>
        <v>3988.5</v>
      </c>
      <c r="W340" s="4">
        <f t="shared" si="63"/>
        <v>1553.5279880790599</v>
      </c>
      <c r="X340" s="2">
        <f t="shared" si="64"/>
        <v>36.350118795521297</v>
      </c>
      <c r="Y340" s="2">
        <f t="shared" si="65"/>
        <v>36.195782200621302</v>
      </c>
      <c r="Z340" s="2">
        <f t="shared" si="66"/>
        <v>37.6387343102014</v>
      </c>
      <c r="AA340" s="2">
        <f t="shared" si="67"/>
        <v>37.664593017400399</v>
      </c>
      <c r="AB340" s="64"/>
      <c r="AC340" s="54">
        <f>IF(ISNUMBER(O340),C340/M$15-M$11,"")</f>
        <v>0.92675780975682365</v>
      </c>
      <c r="AD340" s="85">
        <v>45628</v>
      </c>
      <c r="AE340" s="86"/>
      <c r="AF340" s="64"/>
      <c r="AG340" s="64"/>
      <c r="AH340" s="64"/>
      <c r="AI340" s="64"/>
      <c r="AJ340" s="64"/>
      <c r="AK340" s="64"/>
      <c r="AL340" s="64"/>
      <c r="AM340" s="64"/>
      <c r="AN340" s="64"/>
    </row>
    <row r="341" spans="1:40" x14ac:dyDescent="0.25">
      <c r="A341" s="43"/>
      <c r="B341" s="10" t="s">
        <v>60</v>
      </c>
      <c r="C341" s="10">
        <v>3989.5</v>
      </c>
      <c r="D341" s="10">
        <v>2200.5480200073298</v>
      </c>
      <c r="E341" s="43">
        <f>IF(B340=B341,0,MAX(E$4:E340)+1)</f>
        <v>0</v>
      </c>
      <c r="F341" s="43">
        <f t="shared" si="68"/>
        <v>1</v>
      </c>
      <c r="G341" s="43" t="str">
        <f t="shared" si="61"/>
        <v/>
      </c>
      <c r="H341" s="43">
        <f t="shared" si="62"/>
        <v>1</v>
      </c>
      <c r="I341" s="64"/>
      <c r="J341" s="64"/>
      <c r="K341" s="64"/>
      <c r="L341" s="64"/>
      <c r="M341" s="64"/>
      <c r="N341" s="44"/>
      <c r="O341" s="44">
        <f t="shared" si="60"/>
        <v>337</v>
      </c>
      <c r="P341" s="68">
        <f t="shared" si="59"/>
        <v>341</v>
      </c>
      <c r="Q341" s="68">
        <f t="shared" si="59"/>
        <v>1073</v>
      </c>
      <c r="R341" s="68">
        <f t="shared" si="59"/>
        <v>1805</v>
      </c>
      <c r="S341" s="68">
        <f t="shared" si="59"/>
        <v>2537</v>
      </c>
      <c r="T341" s="68">
        <f t="shared" si="59"/>
        <v>3269</v>
      </c>
      <c r="U341" s="44"/>
      <c r="V341" s="79">
        <f>IF(ISNUMBER(O341),C341,"")</f>
        <v>3989.5</v>
      </c>
      <c r="W341" s="4">
        <f t="shared" si="63"/>
        <v>2200.5480200073298</v>
      </c>
      <c r="X341" s="2">
        <f t="shared" si="64"/>
        <v>36.490370592147102</v>
      </c>
      <c r="Y341" s="2">
        <f t="shared" si="65"/>
        <v>36.310293072509502</v>
      </c>
      <c r="Z341" s="2">
        <f t="shared" si="66"/>
        <v>37.661800703551897</v>
      </c>
      <c r="AA341" s="2">
        <f t="shared" si="67"/>
        <v>37.877650539659399</v>
      </c>
      <c r="AB341" s="64"/>
      <c r="AC341" s="54">
        <f>IF(ISNUMBER(O341),C341/M$15-M$11,"")</f>
        <v>0.9294956605439566</v>
      </c>
      <c r="AD341" s="85">
        <v>45629</v>
      </c>
      <c r="AE341" s="86"/>
      <c r="AF341" s="64"/>
      <c r="AG341" s="64"/>
      <c r="AH341" s="64"/>
      <c r="AI341" s="64"/>
      <c r="AJ341" s="64"/>
      <c r="AK341" s="64"/>
      <c r="AL341" s="64"/>
      <c r="AM341" s="64"/>
      <c r="AN341" s="64"/>
    </row>
    <row r="342" spans="1:40" x14ac:dyDescent="0.25">
      <c r="A342" s="43"/>
      <c r="B342" s="10" t="s">
        <v>60</v>
      </c>
      <c r="C342" s="10">
        <v>3990.5</v>
      </c>
      <c r="D342" s="10">
        <v>2211.8486405692202</v>
      </c>
      <c r="E342" s="43">
        <f>IF(B341=B342,0,MAX(E$4:E341)+1)</f>
        <v>0</v>
      </c>
      <c r="F342" s="43">
        <f t="shared" si="68"/>
        <v>1</v>
      </c>
      <c r="G342" s="43" t="str">
        <f t="shared" si="61"/>
        <v/>
      </c>
      <c r="H342" s="43">
        <f t="shared" si="62"/>
        <v>1</v>
      </c>
      <c r="I342" s="64"/>
      <c r="J342" s="64"/>
      <c r="K342" s="64"/>
      <c r="L342" s="64"/>
      <c r="M342" s="64"/>
      <c r="N342" s="44"/>
      <c r="O342" s="44">
        <f t="shared" si="60"/>
        <v>338</v>
      </c>
      <c r="P342" s="68">
        <f t="shared" si="59"/>
        <v>342</v>
      </c>
      <c r="Q342" s="68">
        <f t="shared" si="59"/>
        <v>1074</v>
      </c>
      <c r="R342" s="68">
        <f t="shared" si="59"/>
        <v>1806</v>
      </c>
      <c r="S342" s="68">
        <f t="shared" si="59"/>
        <v>2538</v>
      </c>
      <c r="T342" s="68">
        <f t="shared" si="59"/>
        <v>3270</v>
      </c>
      <c r="U342" s="44"/>
      <c r="V342" s="79">
        <f>IF(ISNUMBER(O342),C342,"")</f>
        <v>3990.5</v>
      </c>
      <c r="W342" s="4">
        <f t="shared" si="63"/>
        <v>2211.8486405692202</v>
      </c>
      <c r="X342" s="2">
        <f t="shared" si="64"/>
        <v>36.287590669606097</v>
      </c>
      <c r="Y342" s="2">
        <f t="shared" si="65"/>
        <v>36.267189880063498</v>
      </c>
      <c r="Z342" s="2">
        <f t="shared" si="66"/>
        <v>37.6994291665563</v>
      </c>
      <c r="AA342" s="2">
        <f t="shared" si="67"/>
        <v>37.769823609297703</v>
      </c>
      <c r="AB342" s="64"/>
      <c r="AC342" s="54">
        <f>IF(ISNUMBER(O342),C342/M$15-M$11,"")</f>
        <v>0.93223351133108778</v>
      </c>
      <c r="AD342" s="85">
        <v>45630</v>
      </c>
      <c r="AE342" s="86"/>
      <c r="AF342" s="64"/>
      <c r="AG342" s="64"/>
      <c r="AH342" s="64"/>
      <c r="AI342" s="64"/>
      <c r="AJ342" s="64"/>
      <c r="AK342" s="64"/>
      <c r="AL342" s="64"/>
      <c r="AM342" s="64"/>
      <c r="AN342" s="64"/>
    </row>
    <row r="343" spans="1:40" x14ac:dyDescent="0.25">
      <c r="A343" s="43"/>
      <c r="B343" s="10" t="s">
        <v>60</v>
      </c>
      <c r="C343" s="10">
        <v>3991.5</v>
      </c>
      <c r="D343" s="10">
        <v>2220.43745234877</v>
      </c>
      <c r="E343" s="43">
        <f>IF(B342=B343,0,MAX(E$4:E342)+1)</f>
        <v>0</v>
      </c>
      <c r="F343" s="43">
        <f t="shared" si="68"/>
        <v>1</v>
      </c>
      <c r="G343" s="43" t="str">
        <f t="shared" si="61"/>
        <v/>
      </c>
      <c r="H343" s="43">
        <f t="shared" si="62"/>
        <v>1</v>
      </c>
      <c r="I343" s="64"/>
      <c r="J343" s="64"/>
      <c r="K343" s="64"/>
      <c r="L343" s="64"/>
      <c r="M343" s="64"/>
      <c r="N343" s="44"/>
      <c r="O343" s="44">
        <f t="shared" si="60"/>
        <v>339</v>
      </c>
      <c r="P343" s="68">
        <f t="shared" si="59"/>
        <v>343</v>
      </c>
      <c r="Q343" s="68">
        <f t="shared" si="59"/>
        <v>1075</v>
      </c>
      <c r="R343" s="68">
        <f t="shared" si="59"/>
        <v>1807</v>
      </c>
      <c r="S343" s="68">
        <f t="shared" si="59"/>
        <v>2539</v>
      </c>
      <c r="T343" s="68">
        <f t="shared" si="59"/>
        <v>3271</v>
      </c>
      <c r="U343" s="44"/>
      <c r="V343" s="79">
        <f>IF(ISNUMBER(O343),C343,"")</f>
        <v>3991.5</v>
      </c>
      <c r="W343" s="4">
        <f t="shared" si="63"/>
        <v>2220.43745234877</v>
      </c>
      <c r="X343" s="2">
        <f t="shared" si="64"/>
        <v>36.296104533080999</v>
      </c>
      <c r="Y343" s="2">
        <f t="shared" si="65"/>
        <v>36.3203906997445</v>
      </c>
      <c r="Z343" s="2">
        <f t="shared" si="66"/>
        <v>37.797500450000101</v>
      </c>
      <c r="AA343" s="2">
        <f t="shared" si="67"/>
        <v>37.815399884009601</v>
      </c>
      <c r="AB343" s="64"/>
      <c r="AC343" s="54">
        <f>IF(ISNUMBER(O343),C343/M$15-M$11,"")</f>
        <v>0.93497136211822074</v>
      </c>
      <c r="AD343" s="85">
        <v>45631</v>
      </c>
      <c r="AE343" s="86"/>
      <c r="AF343" s="64"/>
      <c r="AG343" s="64"/>
      <c r="AH343" s="64"/>
      <c r="AI343" s="64"/>
      <c r="AJ343" s="64"/>
      <c r="AK343" s="64"/>
      <c r="AL343" s="64"/>
      <c r="AM343" s="64"/>
      <c r="AN343" s="64"/>
    </row>
    <row r="344" spans="1:40" x14ac:dyDescent="0.25">
      <c r="A344" s="43"/>
      <c r="B344" s="10" t="s">
        <v>60</v>
      </c>
      <c r="C344" s="10">
        <v>3992.5</v>
      </c>
      <c r="D344" s="10">
        <v>2051.1468098539199</v>
      </c>
      <c r="E344" s="43">
        <f>IF(B343=B344,0,MAX(E$4:E343)+1)</f>
        <v>0</v>
      </c>
      <c r="F344" s="43">
        <f t="shared" si="68"/>
        <v>1</v>
      </c>
      <c r="G344" s="43" t="str">
        <f t="shared" si="61"/>
        <v/>
      </c>
      <c r="H344" s="43">
        <f t="shared" si="62"/>
        <v>1</v>
      </c>
      <c r="I344" s="64"/>
      <c r="J344" s="64"/>
      <c r="K344" s="64"/>
      <c r="L344" s="64"/>
      <c r="M344" s="64"/>
      <c r="N344" s="44"/>
      <c r="O344" s="44">
        <f t="shared" si="60"/>
        <v>340</v>
      </c>
      <c r="P344" s="68">
        <f t="shared" si="59"/>
        <v>344</v>
      </c>
      <c r="Q344" s="68">
        <f t="shared" si="59"/>
        <v>1076</v>
      </c>
      <c r="R344" s="68">
        <f t="shared" si="59"/>
        <v>1808</v>
      </c>
      <c r="S344" s="68">
        <f t="shared" si="59"/>
        <v>2540</v>
      </c>
      <c r="T344" s="68">
        <f t="shared" si="59"/>
        <v>3272</v>
      </c>
      <c r="U344" s="44"/>
      <c r="V344" s="79">
        <f>IF(ISNUMBER(O344),C344,"")</f>
        <v>3992.5</v>
      </c>
      <c r="W344" s="4">
        <f t="shared" si="63"/>
        <v>2051.1468098539199</v>
      </c>
      <c r="X344" s="2">
        <f t="shared" si="64"/>
        <v>36.361691995880399</v>
      </c>
      <c r="Y344" s="2">
        <f t="shared" si="65"/>
        <v>36.376512795401801</v>
      </c>
      <c r="Z344" s="2">
        <f t="shared" si="66"/>
        <v>37.866161805283902</v>
      </c>
      <c r="AA344" s="2">
        <f t="shared" si="67"/>
        <v>37.594092775080199</v>
      </c>
      <c r="AB344" s="64"/>
      <c r="AC344" s="54">
        <f>IF(ISNUMBER(O344),C344/M$15-M$11,"")</f>
        <v>0.93770921290535192</v>
      </c>
      <c r="AD344" s="85">
        <v>45632</v>
      </c>
      <c r="AE344" s="86"/>
      <c r="AF344" s="64"/>
      <c r="AG344" s="64"/>
      <c r="AH344" s="64"/>
      <c r="AI344" s="64"/>
      <c r="AJ344" s="64"/>
      <c r="AK344" s="64"/>
      <c r="AL344" s="64"/>
      <c r="AM344" s="64"/>
      <c r="AN344" s="64"/>
    </row>
    <row r="345" spans="1:40" x14ac:dyDescent="0.25">
      <c r="A345" s="43"/>
      <c r="B345" s="10" t="s">
        <v>60</v>
      </c>
      <c r="C345" s="10">
        <v>3993.5</v>
      </c>
      <c r="D345" s="10">
        <v>2398.7162091877099</v>
      </c>
      <c r="E345" s="43">
        <f>IF(B344=B345,0,MAX(E$4:E344)+1)</f>
        <v>0</v>
      </c>
      <c r="F345" s="43">
        <f t="shared" si="68"/>
        <v>1</v>
      </c>
      <c r="G345" s="43" t="str">
        <f t="shared" si="61"/>
        <v/>
      </c>
      <c r="H345" s="43">
        <f t="shared" si="62"/>
        <v>1</v>
      </c>
      <c r="I345" s="64"/>
      <c r="J345" s="64"/>
      <c r="K345" s="64"/>
      <c r="L345" s="64"/>
      <c r="M345" s="64"/>
      <c r="N345" s="44"/>
      <c r="O345" s="44">
        <f t="shared" si="60"/>
        <v>341</v>
      </c>
      <c r="P345" s="68">
        <f t="shared" si="59"/>
        <v>345</v>
      </c>
      <c r="Q345" s="68">
        <f t="shared" si="59"/>
        <v>1077</v>
      </c>
      <c r="R345" s="68">
        <f t="shared" si="59"/>
        <v>1809</v>
      </c>
      <c r="S345" s="68">
        <f t="shared" si="59"/>
        <v>2541</v>
      </c>
      <c r="T345" s="68">
        <f t="shared" si="59"/>
        <v>3273</v>
      </c>
      <c r="U345" s="44"/>
      <c r="V345" s="79">
        <f>IF(ISNUMBER(O345),C345,"")</f>
        <v>3993.5</v>
      </c>
      <c r="W345" s="4">
        <f t="shared" si="63"/>
        <v>2398.7162091877099</v>
      </c>
      <c r="X345" s="2">
        <f t="shared" si="64"/>
        <v>36.272133633135198</v>
      </c>
      <c r="Y345" s="2">
        <f t="shared" si="65"/>
        <v>36.077254727895998</v>
      </c>
      <c r="Z345" s="2">
        <f t="shared" si="66"/>
        <v>37.791758145915502</v>
      </c>
      <c r="AA345" s="2">
        <f t="shared" si="67"/>
        <v>37.6387246593154</v>
      </c>
      <c r="AB345" s="64"/>
      <c r="AC345" s="54">
        <f>IF(ISNUMBER(O345),C345/M$15-M$11,"")</f>
        <v>0.94044706369248487</v>
      </c>
      <c r="AD345" s="85">
        <v>45633</v>
      </c>
      <c r="AE345" s="86"/>
      <c r="AF345" s="64"/>
      <c r="AG345" s="64"/>
      <c r="AH345" s="64"/>
      <c r="AI345" s="64"/>
      <c r="AJ345" s="64"/>
      <c r="AK345" s="64"/>
      <c r="AL345" s="64"/>
      <c r="AM345" s="64"/>
      <c r="AN345" s="64"/>
    </row>
    <row r="346" spans="1:40" x14ac:dyDescent="0.25">
      <c r="A346" s="43"/>
      <c r="B346" s="10" t="s">
        <v>60</v>
      </c>
      <c r="C346" s="10">
        <v>3994.5</v>
      </c>
      <c r="D346" s="10">
        <v>1934.0675204418001</v>
      </c>
      <c r="E346" s="43">
        <f>IF(B345=B346,0,MAX(E$4:E345)+1)</f>
        <v>0</v>
      </c>
      <c r="F346" s="43">
        <f t="shared" si="68"/>
        <v>1</v>
      </c>
      <c r="G346" s="43" t="str">
        <f t="shared" si="61"/>
        <v/>
      </c>
      <c r="H346" s="43">
        <f t="shared" si="62"/>
        <v>1</v>
      </c>
      <c r="I346" s="64"/>
      <c r="J346" s="64"/>
      <c r="K346" s="64"/>
      <c r="L346" s="64"/>
      <c r="M346" s="64"/>
      <c r="N346" s="44"/>
      <c r="O346" s="44">
        <f t="shared" si="60"/>
        <v>342</v>
      </c>
      <c r="P346" s="68">
        <f t="shared" si="59"/>
        <v>346</v>
      </c>
      <c r="Q346" s="68">
        <f t="shared" si="59"/>
        <v>1078</v>
      </c>
      <c r="R346" s="68">
        <f t="shared" si="59"/>
        <v>1810</v>
      </c>
      <c r="S346" s="68">
        <f t="shared" si="59"/>
        <v>2542</v>
      </c>
      <c r="T346" s="68">
        <f t="shared" si="59"/>
        <v>3274</v>
      </c>
      <c r="U346" s="44"/>
      <c r="V346" s="79">
        <f>IF(ISNUMBER(O346),C346,"")</f>
        <v>3994.5</v>
      </c>
      <c r="W346" s="4">
        <f t="shared" si="63"/>
        <v>1934.0675204418001</v>
      </c>
      <c r="X346" s="2">
        <f t="shared" si="64"/>
        <v>36.249548931386997</v>
      </c>
      <c r="Y346" s="2">
        <f t="shared" si="65"/>
        <v>36.253776280080203</v>
      </c>
      <c r="Z346" s="2">
        <f t="shared" si="66"/>
        <v>37.623429850836899</v>
      </c>
      <c r="AA346" s="2">
        <f t="shared" si="67"/>
        <v>37.767065387643697</v>
      </c>
      <c r="AB346" s="64"/>
      <c r="AC346" s="54">
        <f>IF(ISNUMBER(O346),C346/M$15-M$11,"")</f>
        <v>0.94318491447961605</v>
      </c>
      <c r="AD346" s="85">
        <v>45634</v>
      </c>
      <c r="AE346" s="86"/>
      <c r="AF346" s="64"/>
      <c r="AG346" s="64"/>
      <c r="AH346" s="64"/>
      <c r="AI346" s="64"/>
      <c r="AJ346" s="64"/>
      <c r="AK346" s="64"/>
      <c r="AL346" s="64"/>
      <c r="AM346" s="64"/>
      <c r="AN346" s="64"/>
    </row>
    <row r="347" spans="1:40" x14ac:dyDescent="0.25">
      <c r="A347" s="43"/>
      <c r="B347" s="10" t="s">
        <v>60</v>
      </c>
      <c r="C347" s="10">
        <v>3995.5</v>
      </c>
      <c r="D347" s="10">
        <v>2554.6343742413401</v>
      </c>
      <c r="E347" s="43">
        <f>IF(B346=B347,0,MAX(E$4:E346)+1)</f>
        <v>0</v>
      </c>
      <c r="F347" s="43">
        <f t="shared" si="68"/>
        <v>1</v>
      </c>
      <c r="G347" s="43" t="str">
        <f t="shared" si="61"/>
        <v/>
      </c>
      <c r="H347" s="43">
        <f t="shared" si="62"/>
        <v>1</v>
      </c>
      <c r="I347" s="64"/>
      <c r="J347" s="64"/>
      <c r="K347" s="64"/>
      <c r="L347" s="64"/>
      <c r="M347" s="64"/>
      <c r="N347" s="44"/>
      <c r="O347" s="44">
        <f t="shared" si="60"/>
        <v>343</v>
      </c>
      <c r="P347" s="68">
        <f t="shared" si="59"/>
        <v>347</v>
      </c>
      <c r="Q347" s="68">
        <f t="shared" si="59"/>
        <v>1079</v>
      </c>
      <c r="R347" s="68">
        <f t="shared" si="59"/>
        <v>1811</v>
      </c>
      <c r="S347" s="68">
        <f t="shared" si="59"/>
        <v>2543</v>
      </c>
      <c r="T347" s="68">
        <f t="shared" si="59"/>
        <v>3275</v>
      </c>
      <c r="U347" s="44"/>
      <c r="V347" s="79">
        <f>IF(ISNUMBER(O347),C347,"")</f>
        <v>3995.5</v>
      </c>
      <c r="W347" s="4">
        <f t="shared" si="63"/>
        <v>2554.6343742413401</v>
      </c>
      <c r="X347" s="2">
        <f t="shared" si="64"/>
        <v>36.253731205003199</v>
      </c>
      <c r="Y347" s="2">
        <f t="shared" si="65"/>
        <v>36.154470541835899</v>
      </c>
      <c r="Z347" s="2">
        <f t="shared" si="66"/>
        <v>37.941203726462902</v>
      </c>
      <c r="AA347" s="2">
        <f t="shared" si="67"/>
        <v>37.775264076454903</v>
      </c>
      <c r="AB347" s="64"/>
      <c r="AC347" s="54">
        <f>IF(ISNUMBER(O347),C347/M$15-M$11,"")</f>
        <v>0.94592276526674901</v>
      </c>
      <c r="AD347" s="85">
        <v>45635</v>
      </c>
      <c r="AE347" s="86"/>
      <c r="AF347" s="64"/>
      <c r="AG347" s="64"/>
      <c r="AH347" s="64"/>
      <c r="AI347" s="64"/>
      <c r="AJ347" s="64"/>
      <c r="AK347" s="64"/>
      <c r="AL347" s="64"/>
      <c r="AM347" s="64"/>
      <c r="AN347" s="64"/>
    </row>
    <row r="348" spans="1:40" x14ac:dyDescent="0.25">
      <c r="A348" s="43"/>
      <c r="B348" s="10" t="s">
        <v>60</v>
      </c>
      <c r="C348" s="10">
        <v>3996.5</v>
      </c>
      <c r="D348" s="10">
        <v>2344.1028535996502</v>
      </c>
      <c r="E348" s="43">
        <f>IF(B347=B348,0,MAX(E$4:E347)+1)</f>
        <v>0</v>
      </c>
      <c r="F348" s="43">
        <f t="shared" si="68"/>
        <v>1</v>
      </c>
      <c r="G348" s="43" t="str">
        <f t="shared" si="61"/>
        <v/>
      </c>
      <c r="H348" s="43">
        <f t="shared" si="62"/>
        <v>1</v>
      </c>
      <c r="I348" s="64"/>
      <c r="J348" s="64"/>
      <c r="K348" s="64"/>
      <c r="L348" s="64"/>
      <c r="M348" s="64"/>
      <c r="N348" s="44"/>
      <c r="O348" s="44">
        <f t="shared" si="60"/>
        <v>344</v>
      </c>
      <c r="P348" s="68">
        <f t="shared" si="59"/>
        <v>348</v>
      </c>
      <c r="Q348" s="68">
        <f t="shared" si="59"/>
        <v>1080</v>
      </c>
      <c r="R348" s="68">
        <f t="shared" si="59"/>
        <v>1812</v>
      </c>
      <c r="S348" s="68">
        <f t="shared" si="59"/>
        <v>2544</v>
      </c>
      <c r="T348" s="68">
        <f t="shared" si="59"/>
        <v>3276</v>
      </c>
      <c r="U348" s="44"/>
      <c r="V348" s="79">
        <f>IF(ISNUMBER(O348),C348,"")</f>
        <v>3996.5</v>
      </c>
      <c r="W348" s="4">
        <f t="shared" si="63"/>
        <v>2344.1028535996502</v>
      </c>
      <c r="X348" s="2">
        <f t="shared" si="64"/>
        <v>36.4464218057701</v>
      </c>
      <c r="Y348" s="2">
        <f t="shared" si="65"/>
        <v>36.330014117786803</v>
      </c>
      <c r="Z348" s="2">
        <f t="shared" si="66"/>
        <v>37.756657970103703</v>
      </c>
      <c r="AA348" s="2">
        <f t="shared" si="67"/>
        <v>37.572025634297397</v>
      </c>
      <c r="AB348" s="64"/>
      <c r="AC348" s="54">
        <f>IF(ISNUMBER(O348),C348/M$15-M$11,"")</f>
        <v>0.94866061605388019</v>
      </c>
      <c r="AD348" s="85">
        <v>45636</v>
      </c>
      <c r="AE348" s="86"/>
      <c r="AF348" s="64"/>
      <c r="AG348" s="64"/>
      <c r="AH348" s="64"/>
      <c r="AI348" s="64"/>
      <c r="AJ348" s="64"/>
      <c r="AK348" s="64"/>
      <c r="AL348" s="64"/>
      <c r="AM348" s="64"/>
      <c r="AN348" s="64"/>
    </row>
    <row r="349" spans="1:40" x14ac:dyDescent="0.25">
      <c r="A349" s="43"/>
      <c r="B349" s="10" t="s">
        <v>60</v>
      </c>
      <c r="C349" s="10">
        <v>3997.5</v>
      </c>
      <c r="D349" s="10">
        <v>1906.6929635593499</v>
      </c>
      <c r="E349" s="43">
        <f>IF(B348=B349,0,MAX(E$4:E348)+1)</f>
        <v>0</v>
      </c>
      <c r="F349" s="43">
        <f t="shared" si="68"/>
        <v>1</v>
      </c>
      <c r="G349" s="43" t="str">
        <f t="shared" si="61"/>
        <v/>
      </c>
      <c r="H349" s="43">
        <f t="shared" si="62"/>
        <v>1</v>
      </c>
      <c r="I349" s="64"/>
      <c r="J349" s="64"/>
      <c r="K349" s="64"/>
      <c r="L349" s="64"/>
      <c r="M349" s="64"/>
      <c r="N349" s="44"/>
      <c r="O349" s="44">
        <f t="shared" si="60"/>
        <v>345</v>
      </c>
      <c r="P349" s="68">
        <f t="shared" si="59"/>
        <v>349</v>
      </c>
      <c r="Q349" s="68">
        <f t="shared" si="59"/>
        <v>1081</v>
      </c>
      <c r="R349" s="68">
        <f t="shared" si="59"/>
        <v>1813</v>
      </c>
      <c r="S349" s="68">
        <f t="shared" si="59"/>
        <v>2545</v>
      </c>
      <c r="T349" s="68">
        <f t="shared" si="59"/>
        <v>3277</v>
      </c>
      <c r="U349" s="44"/>
      <c r="V349" s="79">
        <f>IF(ISNUMBER(O349),C349,"")</f>
        <v>3997.5</v>
      </c>
      <c r="W349" s="4">
        <f t="shared" si="63"/>
        <v>1906.6929635593499</v>
      </c>
      <c r="X349" s="2">
        <f t="shared" si="64"/>
        <v>36.159173199499101</v>
      </c>
      <c r="Y349" s="2">
        <f t="shared" si="65"/>
        <v>36.079665560688703</v>
      </c>
      <c r="Z349" s="2">
        <f t="shared" si="66"/>
        <v>37.564655699280202</v>
      </c>
      <c r="AA349" s="2">
        <f t="shared" si="67"/>
        <v>37.580415332146003</v>
      </c>
      <c r="AB349" s="64"/>
      <c r="AC349" s="54">
        <f>IF(ISNUMBER(O349),C349/M$15-M$11,"")</f>
        <v>0.95139846684101315</v>
      </c>
      <c r="AD349" s="85">
        <v>45637</v>
      </c>
      <c r="AE349" s="86"/>
      <c r="AF349" s="64"/>
      <c r="AG349" s="64"/>
      <c r="AH349" s="64"/>
      <c r="AI349" s="64"/>
      <c r="AJ349" s="64"/>
      <c r="AK349" s="64"/>
      <c r="AL349" s="64"/>
      <c r="AM349" s="64"/>
      <c r="AN349" s="64"/>
    </row>
    <row r="350" spans="1:40" x14ac:dyDescent="0.25">
      <c r="A350" s="43"/>
      <c r="B350" s="10" t="s">
        <v>60</v>
      </c>
      <c r="C350" s="10">
        <v>3998.5</v>
      </c>
      <c r="D350" s="10">
        <v>1849.2456175028201</v>
      </c>
      <c r="E350" s="43">
        <f>IF(B349=B350,0,MAX(E$4:E349)+1)</f>
        <v>0</v>
      </c>
      <c r="F350" s="43">
        <f t="shared" si="68"/>
        <v>1</v>
      </c>
      <c r="G350" s="43" t="str">
        <f t="shared" si="61"/>
        <v/>
      </c>
      <c r="H350" s="43">
        <f t="shared" si="62"/>
        <v>1</v>
      </c>
      <c r="I350" s="64"/>
      <c r="J350" s="64"/>
      <c r="K350" s="64"/>
      <c r="L350" s="64"/>
      <c r="M350" s="64"/>
      <c r="N350" s="44"/>
      <c r="O350" s="44">
        <f t="shared" si="60"/>
        <v>346</v>
      </c>
      <c r="P350" s="68">
        <f t="shared" si="59"/>
        <v>350</v>
      </c>
      <c r="Q350" s="68">
        <f t="shared" si="59"/>
        <v>1082</v>
      </c>
      <c r="R350" s="68">
        <f t="shared" si="59"/>
        <v>1814</v>
      </c>
      <c r="S350" s="68">
        <f t="shared" si="59"/>
        <v>2546</v>
      </c>
      <c r="T350" s="68">
        <f t="shared" si="59"/>
        <v>3278</v>
      </c>
      <c r="U350" s="44"/>
      <c r="V350" s="79">
        <f>IF(ISNUMBER(O350),C350,"")</f>
        <v>3998.5</v>
      </c>
      <c r="W350" s="4">
        <f t="shared" si="63"/>
        <v>1849.2456175028201</v>
      </c>
      <c r="X350" s="2">
        <f t="shared" si="64"/>
        <v>36.309998101471898</v>
      </c>
      <c r="Y350" s="2">
        <f t="shared" si="65"/>
        <v>36.446632145329502</v>
      </c>
      <c r="Z350" s="2">
        <f t="shared" si="66"/>
        <v>37.702302172066503</v>
      </c>
      <c r="AA350" s="2">
        <f t="shared" si="67"/>
        <v>37.5792740219851</v>
      </c>
      <c r="AB350" s="64"/>
      <c r="AC350" s="54">
        <f>IF(ISNUMBER(O350),C350/M$15-M$11,"")</f>
        <v>0.9541363176281461</v>
      </c>
      <c r="AD350" s="85">
        <v>45638</v>
      </c>
      <c r="AE350" s="86"/>
      <c r="AF350" s="64"/>
      <c r="AG350" s="64"/>
      <c r="AH350" s="64"/>
      <c r="AI350" s="64"/>
      <c r="AJ350" s="64"/>
      <c r="AK350" s="64"/>
      <c r="AL350" s="64"/>
      <c r="AM350" s="64"/>
      <c r="AN350" s="64"/>
    </row>
    <row r="351" spans="1:40" x14ac:dyDescent="0.25">
      <c r="A351" s="43"/>
      <c r="B351" s="10" t="s">
        <v>60</v>
      </c>
      <c r="C351" s="10">
        <v>3999.5</v>
      </c>
      <c r="D351" s="10">
        <v>2062.9303459074099</v>
      </c>
      <c r="E351" s="43">
        <f>IF(B350=B351,0,MAX(E$4:E350)+1)</f>
        <v>0</v>
      </c>
      <c r="F351" s="43">
        <f t="shared" si="68"/>
        <v>1</v>
      </c>
      <c r="G351" s="43" t="str">
        <f t="shared" si="61"/>
        <v/>
      </c>
      <c r="H351" s="43">
        <f t="shared" si="62"/>
        <v>1</v>
      </c>
      <c r="I351" s="64"/>
      <c r="J351" s="64"/>
      <c r="K351" s="64"/>
      <c r="L351" s="64"/>
      <c r="M351" s="64"/>
      <c r="N351" s="44"/>
      <c r="O351" s="44">
        <f t="shared" si="60"/>
        <v>347</v>
      </c>
      <c r="P351" s="68">
        <f t="shared" si="59"/>
        <v>351</v>
      </c>
      <c r="Q351" s="68">
        <f t="shared" si="59"/>
        <v>1083</v>
      </c>
      <c r="R351" s="68">
        <f t="shared" si="59"/>
        <v>1815</v>
      </c>
      <c r="S351" s="68">
        <f t="shared" si="59"/>
        <v>2547</v>
      </c>
      <c r="T351" s="68">
        <f t="shared" si="59"/>
        <v>3279</v>
      </c>
      <c r="U351" s="44"/>
      <c r="V351" s="79">
        <f>IF(ISNUMBER(O351),C351,"")</f>
        <v>3999.5</v>
      </c>
      <c r="W351" s="4">
        <f t="shared" si="63"/>
        <v>2062.9303459074099</v>
      </c>
      <c r="X351" s="2">
        <f t="shared" si="64"/>
        <v>36.261901717220198</v>
      </c>
      <c r="Y351" s="2">
        <f t="shared" si="65"/>
        <v>36.400230968378402</v>
      </c>
      <c r="Z351" s="2">
        <f t="shared" si="66"/>
        <v>37.535856160490503</v>
      </c>
      <c r="AA351" s="2">
        <f t="shared" si="67"/>
        <v>37.738204306976897</v>
      </c>
      <c r="AB351" s="64"/>
      <c r="AC351" s="54">
        <f>IF(ISNUMBER(O351),C351/M$15-M$11,"")</f>
        <v>0.95687416841527728</v>
      </c>
      <c r="AD351" s="85">
        <v>45639</v>
      </c>
      <c r="AE351" s="86"/>
      <c r="AF351" s="64"/>
      <c r="AG351" s="64"/>
      <c r="AH351" s="64"/>
      <c r="AI351" s="64"/>
      <c r="AJ351" s="64"/>
      <c r="AK351" s="64"/>
      <c r="AL351" s="64"/>
      <c r="AM351" s="64"/>
      <c r="AN351" s="64"/>
    </row>
    <row r="352" spans="1:40" x14ac:dyDescent="0.25">
      <c r="A352" s="43"/>
      <c r="B352" s="10" t="s">
        <v>60</v>
      </c>
      <c r="C352" s="10">
        <v>4000.5</v>
      </c>
      <c r="D352" s="10">
        <v>2010.4353687800899</v>
      </c>
      <c r="E352" s="43">
        <f>IF(B351=B352,0,MAX(E$4:E351)+1)</f>
        <v>0</v>
      </c>
      <c r="F352" s="43">
        <f t="shared" si="68"/>
        <v>1</v>
      </c>
      <c r="G352" s="43" t="str">
        <f t="shared" si="61"/>
        <v/>
      </c>
      <c r="H352" s="43">
        <f t="shared" si="62"/>
        <v>1</v>
      </c>
      <c r="I352" s="64"/>
      <c r="J352" s="64"/>
      <c r="K352" s="64"/>
      <c r="L352" s="64"/>
      <c r="M352" s="64"/>
      <c r="N352" s="44"/>
      <c r="O352" s="44">
        <f t="shared" si="60"/>
        <v>348</v>
      </c>
      <c r="P352" s="68">
        <f t="shared" si="59"/>
        <v>352</v>
      </c>
      <c r="Q352" s="68">
        <f t="shared" si="59"/>
        <v>1084</v>
      </c>
      <c r="R352" s="68">
        <f t="shared" si="59"/>
        <v>1816</v>
      </c>
      <c r="S352" s="68">
        <f t="shared" si="59"/>
        <v>2548</v>
      </c>
      <c r="T352" s="68">
        <f t="shared" si="59"/>
        <v>3280</v>
      </c>
      <c r="U352" s="44"/>
      <c r="V352" s="79">
        <f>IF(ISNUMBER(O352),C352,"")</f>
        <v>4000.5</v>
      </c>
      <c r="W352" s="4">
        <f t="shared" si="63"/>
        <v>2010.4353687800899</v>
      </c>
      <c r="X352" s="2">
        <f t="shared" si="64"/>
        <v>36.252153807792901</v>
      </c>
      <c r="Y352" s="2">
        <f t="shared" si="65"/>
        <v>36.318253520571602</v>
      </c>
      <c r="Z352" s="2">
        <f t="shared" si="66"/>
        <v>37.646317095179398</v>
      </c>
      <c r="AA352" s="2">
        <f t="shared" si="67"/>
        <v>37.971540718838497</v>
      </c>
      <c r="AB352" s="64"/>
      <c r="AC352" s="54">
        <f>IF(ISNUMBER(O352),C352/M$15-M$11,"")</f>
        <v>0.95961201920241024</v>
      </c>
      <c r="AD352" s="85">
        <v>45640</v>
      </c>
      <c r="AE352" s="86"/>
      <c r="AF352" s="64"/>
      <c r="AG352" s="64"/>
      <c r="AH352" s="64"/>
      <c r="AI352" s="64"/>
      <c r="AJ352" s="64"/>
      <c r="AK352" s="64"/>
      <c r="AL352" s="64"/>
      <c r="AM352" s="64"/>
      <c r="AN352" s="64"/>
    </row>
    <row r="353" spans="1:40" x14ac:dyDescent="0.25">
      <c r="A353" s="43"/>
      <c r="B353" s="10" t="s">
        <v>60</v>
      </c>
      <c r="C353" s="10">
        <v>4001.5</v>
      </c>
      <c r="D353" s="10">
        <v>2234.16979031255</v>
      </c>
      <c r="E353" s="43">
        <f>IF(B352=B353,0,MAX(E$4:E352)+1)</f>
        <v>0</v>
      </c>
      <c r="F353" s="43">
        <f t="shared" si="68"/>
        <v>1</v>
      </c>
      <c r="G353" s="43" t="str">
        <f t="shared" si="61"/>
        <v/>
      </c>
      <c r="H353" s="43">
        <f t="shared" si="62"/>
        <v>1</v>
      </c>
      <c r="I353" s="64"/>
      <c r="J353" s="64"/>
      <c r="K353" s="64"/>
      <c r="L353" s="64"/>
      <c r="M353" s="64"/>
      <c r="N353" s="44"/>
      <c r="O353" s="44">
        <f t="shared" si="60"/>
        <v>349</v>
      </c>
      <c r="P353" s="68">
        <f t="shared" si="59"/>
        <v>353</v>
      </c>
      <c r="Q353" s="68">
        <f t="shared" si="59"/>
        <v>1085</v>
      </c>
      <c r="R353" s="68">
        <f t="shared" si="59"/>
        <v>1817</v>
      </c>
      <c r="S353" s="68">
        <f t="shared" si="59"/>
        <v>2549</v>
      </c>
      <c r="T353" s="68">
        <f t="shared" si="59"/>
        <v>3281</v>
      </c>
      <c r="U353" s="44"/>
      <c r="V353" s="79">
        <f>IF(ISNUMBER(O353),C353,"")</f>
        <v>4001.5</v>
      </c>
      <c r="W353" s="4">
        <f t="shared" si="63"/>
        <v>2234.16979031255</v>
      </c>
      <c r="X353" s="2">
        <f t="shared" si="64"/>
        <v>36.255449684105798</v>
      </c>
      <c r="Y353" s="2">
        <f t="shared" si="65"/>
        <v>36.241225177413298</v>
      </c>
      <c r="Z353" s="2">
        <f t="shared" si="66"/>
        <v>37.593555037036801</v>
      </c>
      <c r="AA353" s="2">
        <f t="shared" si="67"/>
        <v>37.770850657720601</v>
      </c>
      <c r="AB353" s="64"/>
      <c r="AC353" s="54">
        <f>IF(ISNUMBER(O353),C353/M$15-M$11,"")</f>
        <v>0.96234986998954142</v>
      </c>
      <c r="AD353" s="85">
        <v>45641</v>
      </c>
      <c r="AE353" s="86"/>
      <c r="AF353" s="64"/>
      <c r="AG353" s="64"/>
      <c r="AH353" s="64"/>
      <c r="AI353" s="64"/>
      <c r="AJ353" s="64"/>
      <c r="AK353" s="64"/>
      <c r="AL353" s="64"/>
      <c r="AM353" s="64"/>
      <c r="AN353" s="64"/>
    </row>
    <row r="354" spans="1:40" x14ac:dyDescent="0.25">
      <c r="A354" s="43"/>
      <c r="B354" s="10" t="s">
        <v>60</v>
      </c>
      <c r="C354" s="10">
        <v>4002.5</v>
      </c>
      <c r="D354" s="10">
        <v>2690.33487805697</v>
      </c>
      <c r="E354" s="43">
        <f>IF(B353=B354,0,MAX(E$4:E353)+1)</f>
        <v>0</v>
      </c>
      <c r="F354" s="43">
        <f t="shared" si="68"/>
        <v>1</v>
      </c>
      <c r="G354" s="43" t="str">
        <f t="shared" si="61"/>
        <v/>
      </c>
      <c r="H354" s="43">
        <f t="shared" si="62"/>
        <v>1</v>
      </c>
      <c r="I354" s="64"/>
      <c r="J354" s="64"/>
      <c r="K354" s="64"/>
      <c r="L354" s="64"/>
      <c r="M354" s="64"/>
      <c r="N354" s="44"/>
      <c r="O354" s="44">
        <f t="shared" si="60"/>
        <v>350</v>
      </c>
      <c r="P354" s="68">
        <f t="shared" si="59"/>
        <v>354</v>
      </c>
      <c r="Q354" s="68">
        <f t="shared" si="59"/>
        <v>1086</v>
      </c>
      <c r="R354" s="68">
        <f t="shared" si="59"/>
        <v>1818</v>
      </c>
      <c r="S354" s="68">
        <f t="shared" si="59"/>
        <v>2550</v>
      </c>
      <c r="T354" s="68">
        <f t="shared" si="59"/>
        <v>3282</v>
      </c>
      <c r="U354" s="44"/>
      <c r="V354" s="79">
        <f>IF(ISNUMBER(O354),C354,"")</f>
        <v>4002.5</v>
      </c>
      <c r="W354" s="4">
        <f t="shared" si="63"/>
        <v>2690.33487805697</v>
      </c>
      <c r="X354" s="2">
        <f t="shared" si="64"/>
        <v>36.145655133774497</v>
      </c>
      <c r="Y354" s="2">
        <f t="shared" si="65"/>
        <v>36.282488058537197</v>
      </c>
      <c r="Z354" s="2">
        <f t="shared" si="66"/>
        <v>37.763461229963198</v>
      </c>
      <c r="AA354" s="2">
        <f t="shared" si="67"/>
        <v>37.6350004037172</v>
      </c>
      <c r="AB354" s="64"/>
      <c r="AC354" s="54">
        <f>IF(ISNUMBER(O354),C354/M$15-M$11,"")</f>
        <v>0.96508772077667437</v>
      </c>
      <c r="AD354" s="85">
        <v>45642</v>
      </c>
      <c r="AE354" s="86"/>
      <c r="AF354" s="64"/>
      <c r="AG354" s="64"/>
      <c r="AH354" s="64"/>
      <c r="AI354" s="64"/>
      <c r="AJ354" s="64"/>
      <c r="AK354" s="64"/>
      <c r="AL354" s="64"/>
      <c r="AM354" s="64"/>
      <c r="AN354" s="64"/>
    </row>
    <row r="355" spans="1:40" x14ac:dyDescent="0.25">
      <c r="A355" s="43"/>
      <c r="B355" s="10" t="s">
        <v>60</v>
      </c>
      <c r="C355" s="10">
        <v>4003.5</v>
      </c>
      <c r="D355" s="10">
        <v>2172.2262937869</v>
      </c>
      <c r="E355" s="43">
        <f>IF(B354=B355,0,MAX(E$4:E354)+1)</f>
        <v>0</v>
      </c>
      <c r="F355" s="43">
        <f t="shared" si="68"/>
        <v>1</v>
      </c>
      <c r="G355" s="43" t="str">
        <f t="shared" si="61"/>
        <v/>
      </c>
      <c r="H355" s="43">
        <f t="shared" si="62"/>
        <v>1</v>
      </c>
      <c r="I355" s="64"/>
      <c r="J355" s="64"/>
      <c r="K355" s="64"/>
      <c r="L355" s="64"/>
      <c r="M355" s="64"/>
      <c r="N355" s="44"/>
      <c r="O355" s="44">
        <f t="shared" si="60"/>
        <v>351</v>
      </c>
      <c r="P355" s="68">
        <f t="shared" si="59"/>
        <v>355</v>
      </c>
      <c r="Q355" s="68">
        <f t="shared" si="59"/>
        <v>1087</v>
      </c>
      <c r="R355" s="68">
        <f t="shared" si="59"/>
        <v>1819</v>
      </c>
      <c r="S355" s="68">
        <f t="shared" si="59"/>
        <v>2551</v>
      </c>
      <c r="T355" s="68">
        <f t="shared" si="59"/>
        <v>3283</v>
      </c>
      <c r="U355" s="44"/>
      <c r="V355" s="79">
        <f>IF(ISNUMBER(O355),C355,"")</f>
        <v>4003.5</v>
      </c>
      <c r="W355" s="4">
        <f t="shared" si="63"/>
        <v>2172.2262937869</v>
      </c>
      <c r="X355" s="2">
        <f t="shared" si="64"/>
        <v>36.188712049956003</v>
      </c>
      <c r="Y355" s="2">
        <f t="shared" si="65"/>
        <v>36.242938274176197</v>
      </c>
      <c r="Z355" s="2">
        <f t="shared" si="66"/>
        <v>37.568154941759801</v>
      </c>
      <c r="AA355" s="2">
        <f t="shared" si="67"/>
        <v>37.690674751273299</v>
      </c>
      <c r="AB355" s="64"/>
      <c r="AC355" s="54">
        <f>IF(ISNUMBER(O355),C355/M$15-M$11,"")</f>
        <v>0.96782557156380555</v>
      </c>
      <c r="AD355" s="85">
        <v>45643</v>
      </c>
      <c r="AE355" s="86"/>
      <c r="AF355" s="64"/>
      <c r="AG355" s="64"/>
      <c r="AH355" s="64"/>
      <c r="AI355" s="64"/>
      <c r="AJ355" s="64"/>
      <c r="AK355" s="64"/>
      <c r="AL355" s="64"/>
      <c r="AM355" s="64"/>
      <c r="AN355" s="64"/>
    </row>
    <row r="356" spans="1:40" x14ac:dyDescent="0.25">
      <c r="A356" s="43"/>
      <c r="B356" s="10" t="s">
        <v>60</v>
      </c>
      <c r="C356" s="10">
        <v>4004.5</v>
      </c>
      <c r="D356" s="10">
        <v>2106.3413979624402</v>
      </c>
      <c r="E356" s="43">
        <f>IF(B355=B356,0,MAX(E$4:E355)+1)</f>
        <v>0</v>
      </c>
      <c r="F356" s="43">
        <f t="shared" si="68"/>
        <v>1</v>
      </c>
      <c r="G356" s="43" t="str">
        <f t="shared" si="61"/>
        <v/>
      </c>
      <c r="H356" s="43">
        <f t="shared" si="62"/>
        <v>1</v>
      </c>
      <c r="I356" s="64"/>
      <c r="J356" s="64"/>
      <c r="K356" s="64"/>
      <c r="L356" s="64"/>
      <c r="M356" s="64"/>
      <c r="N356" s="44"/>
      <c r="O356" s="44">
        <f t="shared" si="60"/>
        <v>352</v>
      </c>
      <c r="P356" s="68">
        <f t="shared" si="59"/>
        <v>356</v>
      </c>
      <c r="Q356" s="68">
        <f t="shared" si="59"/>
        <v>1088</v>
      </c>
      <c r="R356" s="68">
        <f t="shared" si="59"/>
        <v>1820</v>
      </c>
      <c r="S356" s="68">
        <f t="shared" si="59"/>
        <v>2552</v>
      </c>
      <c r="T356" s="68">
        <f t="shared" si="59"/>
        <v>3284</v>
      </c>
      <c r="U356" s="44"/>
      <c r="V356" s="79">
        <f>IF(ISNUMBER(O356),C356,"")</f>
        <v>4004.5</v>
      </c>
      <c r="W356" s="4">
        <f t="shared" si="63"/>
        <v>2106.3413979624402</v>
      </c>
      <c r="X356" s="2">
        <f t="shared" si="64"/>
        <v>36.3395855791778</v>
      </c>
      <c r="Y356" s="2">
        <f t="shared" si="65"/>
        <v>36.344883144833098</v>
      </c>
      <c r="Z356" s="2">
        <f t="shared" si="66"/>
        <v>37.580923532270504</v>
      </c>
      <c r="AA356" s="2">
        <f t="shared" si="67"/>
        <v>37.545819911665099</v>
      </c>
      <c r="AB356" s="64"/>
      <c r="AC356" s="54">
        <f>IF(ISNUMBER(O356),C356/M$15-M$11,"")</f>
        <v>0.97056342235093851</v>
      </c>
      <c r="AD356" s="85">
        <v>45644</v>
      </c>
      <c r="AE356" s="86"/>
      <c r="AF356" s="64"/>
      <c r="AG356" s="64"/>
      <c r="AH356" s="64"/>
      <c r="AI356" s="64"/>
      <c r="AJ356" s="64"/>
      <c r="AK356" s="64"/>
      <c r="AL356" s="64"/>
      <c r="AM356" s="64"/>
      <c r="AN356" s="64"/>
    </row>
    <row r="357" spans="1:40" x14ac:dyDescent="0.25">
      <c r="A357" s="43"/>
      <c r="B357" s="10" t="s">
        <v>60</v>
      </c>
      <c r="C357" s="10">
        <v>4005.5</v>
      </c>
      <c r="D357" s="10">
        <v>1703.19888540074</v>
      </c>
      <c r="E357" s="43">
        <f>IF(B356=B357,0,MAX(E$4:E356)+1)</f>
        <v>0</v>
      </c>
      <c r="F357" s="43">
        <f t="shared" si="68"/>
        <v>1</v>
      </c>
      <c r="G357" s="43" t="str">
        <f t="shared" si="61"/>
        <v/>
      </c>
      <c r="H357" s="43">
        <f t="shared" si="62"/>
        <v>1</v>
      </c>
      <c r="I357" s="64"/>
      <c r="J357" s="64"/>
      <c r="K357" s="64"/>
      <c r="L357" s="64"/>
      <c r="M357" s="64"/>
      <c r="N357" s="44"/>
      <c r="O357" s="44">
        <f t="shared" si="60"/>
        <v>353</v>
      </c>
      <c r="P357" s="68">
        <f t="shared" si="59"/>
        <v>357</v>
      </c>
      <c r="Q357" s="68">
        <f t="shared" si="59"/>
        <v>1089</v>
      </c>
      <c r="R357" s="68">
        <f t="shared" si="59"/>
        <v>1821</v>
      </c>
      <c r="S357" s="68">
        <f t="shared" si="59"/>
        <v>2553</v>
      </c>
      <c r="T357" s="68">
        <f t="shared" si="59"/>
        <v>3285</v>
      </c>
      <c r="U357" s="44"/>
      <c r="V357" s="79">
        <f>IF(ISNUMBER(O357),C357,"")</f>
        <v>4005.5</v>
      </c>
      <c r="W357" s="4">
        <f t="shared" si="63"/>
        <v>1703.19888540074</v>
      </c>
      <c r="X357" s="2">
        <f t="shared" si="64"/>
        <v>36.3581740803617</v>
      </c>
      <c r="Y357" s="2">
        <f t="shared" si="65"/>
        <v>36.159173816262197</v>
      </c>
      <c r="Z357" s="2">
        <f t="shared" si="66"/>
        <v>37.745422249441702</v>
      </c>
      <c r="AA357" s="2">
        <f t="shared" si="67"/>
        <v>37.655454602913601</v>
      </c>
      <c r="AB357" s="64"/>
      <c r="AC357" s="54">
        <f>IF(ISNUMBER(O357),C357/M$15-M$11,"")</f>
        <v>0.97330127313806969</v>
      </c>
      <c r="AD357" s="85">
        <v>45645</v>
      </c>
      <c r="AE357" s="86"/>
      <c r="AF357" s="64"/>
      <c r="AG357" s="64"/>
      <c r="AH357" s="64"/>
      <c r="AI357" s="64"/>
      <c r="AJ357" s="64"/>
      <c r="AK357" s="64"/>
      <c r="AL357" s="64"/>
      <c r="AM357" s="64"/>
      <c r="AN357" s="64"/>
    </row>
    <row r="358" spans="1:40" x14ac:dyDescent="0.25">
      <c r="A358" s="43"/>
      <c r="B358" s="10" t="s">
        <v>60</v>
      </c>
      <c r="C358" s="10">
        <v>4006.5</v>
      </c>
      <c r="D358" s="10">
        <v>1952.5618273571499</v>
      </c>
      <c r="E358" s="43">
        <f>IF(B357=B358,0,MAX(E$4:E357)+1)</f>
        <v>0</v>
      </c>
      <c r="F358" s="43">
        <f t="shared" si="68"/>
        <v>1</v>
      </c>
      <c r="G358" s="43" t="str">
        <f t="shared" si="61"/>
        <v/>
      </c>
      <c r="H358" s="43">
        <f t="shared" si="62"/>
        <v>1</v>
      </c>
      <c r="I358" s="64"/>
      <c r="J358" s="64"/>
      <c r="K358" s="64"/>
      <c r="L358" s="64"/>
      <c r="M358" s="64"/>
      <c r="N358" s="44"/>
      <c r="O358" s="44">
        <f t="shared" si="60"/>
        <v>354</v>
      </c>
      <c r="P358" s="68">
        <f t="shared" si="59"/>
        <v>358</v>
      </c>
      <c r="Q358" s="68">
        <f t="shared" si="59"/>
        <v>1090</v>
      </c>
      <c r="R358" s="68">
        <f t="shared" si="59"/>
        <v>1822</v>
      </c>
      <c r="S358" s="68">
        <f t="shared" si="59"/>
        <v>2554</v>
      </c>
      <c r="T358" s="68">
        <f t="shared" si="59"/>
        <v>3286</v>
      </c>
      <c r="U358" s="44"/>
      <c r="V358" s="79">
        <f>IF(ISNUMBER(O358),C358,"")</f>
        <v>4006.5</v>
      </c>
      <c r="W358" s="4">
        <f t="shared" si="63"/>
        <v>1952.5618273571499</v>
      </c>
      <c r="X358" s="2">
        <f t="shared" si="64"/>
        <v>36.272472469669502</v>
      </c>
      <c r="Y358" s="2">
        <f t="shared" si="65"/>
        <v>36.272405736003698</v>
      </c>
      <c r="Z358" s="2">
        <f t="shared" si="66"/>
        <v>37.6449797531155</v>
      </c>
      <c r="AA358" s="2">
        <f t="shared" si="67"/>
        <v>37.534510397695598</v>
      </c>
      <c r="AB358" s="64"/>
      <c r="AC358" s="54">
        <f>IF(ISNUMBER(O358),C358/M$15-M$11,"")</f>
        <v>0.97603912392520265</v>
      </c>
      <c r="AD358" s="85">
        <v>45646</v>
      </c>
      <c r="AE358" s="86"/>
      <c r="AF358" s="64"/>
      <c r="AG358" s="64"/>
      <c r="AH358" s="64"/>
      <c r="AI358" s="64"/>
      <c r="AJ358" s="64"/>
      <c r="AK358" s="64"/>
      <c r="AL358" s="64"/>
      <c r="AM358" s="64"/>
      <c r="AN358" s="64"/>
    </row>
    <row r="359" spans="1:40" x14ac:dyDescent="0.25">
      <c r="A359" s="43"/>
      <c r="B359" s="10" t="s">
        <v>60</v>
      </c>
      <c r="C359" s="10">
        <v>4007.5</v>
      </c>
      <c r="D359" s="10">
        <v>2265.1467452335901</v>
      </c>
      <c r="E359" s="43">
        <f>IF(B358=B359,0,MAX(E$4:E358)+1)</f>
        <v>0</v>
      </c>
      <c r="F359" s="43">
        <f t="shared" si="68"/>
        <v>1</v>
      </c>
      <c r="G359" s="43" t="str">
        <f t="shared" si="61"/>
        <v/>
      </c>
      <c r="H359" s="43">
        <f t="shared" si="62"/>
        <v>1</v>
      </c>
      <c r="I359" s="64"/>
      <c r="J359" s="64"/>
      <c r="K359" s="64"/>
      <c r="L359" s="64"/>
      <c r="M359" s="64"/>
      <c r="N359" s="44"/>
      <c r="O359" s="44">
        <f t="shared" si="60"/>
        <v>355</v>
      </c>
      <c r="P359" s="68">
        <f t="shared" si="59"/>
        <v>359</v>
      </c>
      <c r="Q359" s="68">
        <f t="shared" si="59"/>
        <v>1091</v>
      </c>
      <c r="R359" s="68">
        <f t="shared" si="59"/>
        <v>1823</v>
      </c>
      <c r="S359" s="68">
        <f t="shared" si="59"/>
        <v>2555</v>
      </c>
      <c r="T359" s="68">
        <f t="shared" si="59"/>
        <v>3287</v>
      </c>
      <c r="U359" s="44"/>
      <c r="V359" s="79">
        <f>IF(ISNUMBER(O359),C359,"")</f>
        <v>4007.5</v>
      </c>
      <c r="W359" s="4">
        <f t="shared" si="63"/>
        <v>2265.1467452335901</v>
      </c>
      <c r="X359" s="2">
        <f t="shared" si="64"/>
        <v>36.273122776613199</v>
      </c>
      <c r="Y359" s="2">
        <f t="shared" si="65"/>
        <v>36.292071641442597</v>
      </c>
      <c r="Z359" s="2">
        <f t="shared" si="66"/>
        <v>37.500264298453502</v>
      </c>
      <c r="AA359" s="2">
        <f t="shared" si="67"/>
        <v>37.676330826118999</v>
      </c>
      <c r="AB359" s="64"/>
      <c r="AC359" s="54">
        <f>IF(ISNUMBER(O359),C359/M$15-M$11,"")</f>
        <v>0.97877697471233382</v>
      </c>
      <c r="AD359" s="85">
        <v>45647</v>
      </c>
      <c r="AE359" s="86"/>
      <c r="AF359" s="64"/>
      <c r="AG359" s="64"/>
      <c r="AH359" s="64"/>
      <c r="AI359" s="64"/>
      <c r="AJ359" s="64"/>
      <c r="AK359" s="64"/>
      <c r="AL359" s="64"/>
      <c r="AM359" s="64"/>
      <c r="AN359" s="64"/>
    </row>
    <row r="360" spans="1:40" x14ac:dyDescent="0.25">
      <c r="A360" s="43"/>
      <c r="B360" s="10" t="s">
        <v>60</v>
      </c>
      <c r="C360" s="10">
        <v>4008.5</v>
      </c>
      <c r="D360" s="10">
        <v>2008.3656455276</v>
      </c>
      <c r="E360" s="43">
        <f>IF(B359=B360,0,MAX(E$4:E359)+1)</f>
        <v>0</v>
      </c>
      <c r="F360" s="43">
        <f t="shared" si="68"/>
        <v>1</v>
      </c>
      <c r="G360" s="43" t="str">
        <f t="shared" si="61"/>
        <v/>
      </c>
      <c r="H360" s="43">
        <f t="shared" si="62"/>
        <v>1</v>
      </c>
      <c r="I360" s="64"/>
      <c r="J360" s="64"/>
      <c r="K360" s="64"/>
      <c r="L360" s="64"/>
      <c r="M360" s="64"/>
      <c r="N360" s="44"/>
      <c r="O360" s="44">
        <f t="shared" si="60"/>
        <v>356</v>
      </c>
      <c r="P360" s="68">
        <f t="shared" si="59"/>
        <v>360</v>
      </c>
      <c r="Q360" s="68">
        <f t="shared" si="59"/>
        <v>1092</v>
      </c>
      <c r="R360" s="68">
        <f t="shared" si="59"/>
        <v>1824</v>
      </c>
      <c r="S360" s="68">
        <f t="shared" si="59"/>
        <v>2556</v>
      </c>
      <c r="T360" s="68">
        <f t="shared" si="59"/>
        <v>3288</v>
      </c>
      <c r="U360" s="44"/>
      <c r="V360" s="79">
        <f>IF(ISNUMBER(O360),C360,"")</f>
        <v>4008.5</v>
      </c>
      <c r="W360" s="4">
        <f t="shared" si="63"/>
        <v>2008.3656455276</v>
      </c>
      <c r="X360" s="2">
        <f t="shared" si="64"/>
        <v>36.080340401694798</v>
      </c>
      <c r="Y360" s="2">
        <f t="shared" si="65"/>
        <v>36.255272848870597</v>
      </c>
      <c r="Z360" s="2">
        <f t="shared" si="66"/>
        <v>37.734557926015697</v>
      </c>
      <c r="AA360" s="2">
        <f t="shared" si="67"/>
        <v>37.6640169200003</v>
      </c>
      <c r="AB360" s="64"/>
      <c r="AC360" s="54">
        <f>IF(ISNUMBER(O360),C360/M$15-M$11,"")</f>
        <v>0.98151482549946678</v>
      </c>
      <c r="AD360" s="85">
        <v>45648</v>
      </c>
      <c r="AE360" s="86"/>
      <c r="AF360" s="64"/>
      <c r="AG360" s="64"/>
      <c r="AH360" s="64"/>
      <c r="AI360" s="64"/>
      <c r="AJ360" s="64"/>
      <c r="AK360" s="64"/>
      <c r="AL360" s="64"/>
      <c r="AM360" s="64"/>
      <c r="AN360" s="64"/>
    </row>
    <row r="361" spans="1:40" x14ac:dyDescent="0.25">
      <c r="A361" s="43"/>
      <c r="B361" s="10" t="s">
        <v>60</v>
      </c>
      <c r="C361" s="10">
        <v>4009.5</v>
      </c>
      <c r="D361" s="10">
        <v>1805.6047841063801</v>
      </c>
      <c r="E361" s="43">
        <f>IF(B360=B361,0,MAX(E$4:E360)+1)</f>
        <v>0</v>
      </c>
      <c r="F361" s="43">
        <f t="shared" si="68"/>
        <v>1</v>
      </c>
      <c r="G361" s="43" t="str">
        <f t="shared" si="61"/>
        <v/>
      </c>
      <c r="H361" s="43">
        <f t="shared" si="62"/>
        <v>1</v>
      </c>
      <c r="I361" s="64"/>
      <c r="J361" s="64"/>
      <c r="K361" s="64"/>
      <c r="L361" s="64"/>
      <c r="M361" s="64"/>
      <c r="N361" s="44"/>
      <c r="O361" s="44">
        <f t="shared" si="60"/>
        <v>357</v>
      </c>
      <c r="P361" s="68">
        <f t="shared" si="59"/>
        <v>361</v>
      </c>
      <c r="Q361" s="68">
        <f t="shared" si="59"/>
        <v>1093</v>
      </c>
      <c r="R361" s="68">
        <f t="shared" si="59"/>
        <v>1825</v>
      </c>
      <c r="S361" s="68">
        <f t="shared" si="59"/>
        <v>2557</v>
      </c>
      <c r="T361" s="68">
        <f t="shared" si="59"/>
        <v>3289</v>
      </c>
      <c r="U361" s="44"/>
      <c r="V361" s="79">
        <f>IF(ISNUMBER(O361),C361,"")</f>
        <v>4009.5</v>
      </c>
      <c r="W361" s="4">
        <f t="shared" si="63"/>
        <v>1805.6047841063801</v>
      </c>
      <c r="X361" s="2">
        <f t="shared" si="64"/>
        <v>36.441950338595902</v>
      </c>
      <c r="Y361" s="2">
        <f t="shared" si="65"/>
        <v>36.367668319302403</v>
      </c>
      <c r="Z361" s="2">
        <f t="shared" si="66"/>
        <v>37.784177617175303</v>
      </c>
      <c r="AA361" s="2">
        <f t="shared" si="67"/>
        <v>37.3033934868985</v>
      </c>
      <c r="AB361" s="64"/>
      <c r="AC361" s="54">
        <f>IF(ISNUMBER(O361),C361/M$15-M$11,"")</f>
        <v>0.98425267628659796</v>
      </c>
      <c r="AD361" s="85">
        <v>45649</v>
      </c>
      <c r="AE361" s="86"/>
      <c r="AF361" s="64"/>
      <c r="AG361" s="64"/>
      <c r="AH361" s="64"/>
      <c r="AI361" s="64"/>
      <c r="AJ361" s="64"/>
      <c r="AK361" s="64"/>
      <c r="AL361" s="64"/>
      <c r="AM361" s="64"/>
      <c r="AN361" s="64"/>
    </row>
    <row r="362" spans="1:40" x14ac:dyDescent="0.25">
      <c r="A362" s="43"/>
      <c r="B362" s="10" t="s">
        <v>60</v>
      </c>
      <c r="C362" s="10">
        <v>4010.5</v>
      </c>
      <c r="D362" s="10">
        <v>1832.73992248475</v>
      </c>
      <c r="E362" s="43">
        <f>IF(B361=B362,0,MAX(E$4:E361)+1)</f>
        <v>0</v>
      </c>
      <c r="F362" s="43">
        <f t="shared" si="68"/>
        <v>1</v>
      </c>
      <c r="G362" s="43" t="str">
        <f t="shared" si="61"/>
        <v/>
      </c>
      <c r="H362" s="43">
        <f t="shared" si="62"/>
        <v>1</v>
      </c>
      <c r="I362" s="64"/>
      <c r="J362" s="64"/>
      <c r="K362" s="64"/>
      <c r="L362" s="64"/>
      <c r="M362" s="64"/>
      <c r="N362" s="44"/>
      <c r="O362" s="44">
        <f t="shared" si="60"/>
        <v>358</v>
      </c>
      <c r="P362" s="68">
        <f t="shared" ref="P362:T412" si="69">IF(ISNUMBER($O362),IF($O362=0,P361,P361+1),"")</f>
        <v>362</v>
      </c>
      <c r="Q362" s="68">
        <f t="shared" si="69"/>
        <v>1094</v>
      </c>
      <c r="R362" s="68">
        <f t="shared" si="69"/>
        <v>1826</v>
      </c>
      <c r="S362" s="68">
        <f t="shared" si="69"/>
        <v>2558</v>
      </c>
      <c r="T362" s="68">
        <f t="shared" si="69"/>
        <v>3290</v>
      </c>
      <c r="U362" s="44"/>
      <c r="V362" s="79">
        <f>IF(ISNUMBER(O362),C362,"")</f>
        <v>4010.5</v>
      </c>
      <c r="W362" s="4">
        <f t="shared" si="63"/>
        <v>1832.73992248475</v>
      </c>
      <c r="X362" s="2">
        <f t="shared" si="64"/>
        <v>36.2349410346255</v>
      </c>
      <c r="Y362" s="2">
        <f t="shared" si="65"/>
        <v>36.2317947956399</v>
      </c>
      <c r="Z362" s="2">
        <f t="shared" si="66"/>
        <v>37.670402621944397</v>
      </c>
      <c r="AA362" s="2">
        <f t="shared" si="67"/>
        <v>37.620915536465297</v>
      </c>
      <c r="AB362" s="64"/>
      <c r="AC362" s="54">
        <f>IF(ISNUMBER(O362),C362/M$15-M$11,"")</f>
        <v>0.98699052707373092</v>
      </c>
      <c r="AD362" s="85">
        <v>45650</v>
      </c>
      <c r="AE362" s="86"/>
      <c r="AF362" s="64"/>
      <c r="AG362" s="64"/>
      <c r="AH362" s="64"/>
      <c r="AI362" s="64"/>
      <c r="AJ362" s="64"/>
      <c r="AK362" s="64"/>
      <c r="AL362" s="64"/>
      <c r="AM362" s="64"/>
      <c r="AN362" s="64"/>
    </row>
    <row r="363" spans="1:40" x14ac:dyDescent="0.25">
      <c r="A363" s="43"/>
      <c r="B363" s="10" t="s">
        <v>60</v>
      </c>
      <c r="C363" s="10">
        <v>4011.5</v>
      </c>
      <c r="D363" s="10">
        <v>2266.3992127432698</v>
      </c>
      <c r="E363" s="43">
        <f>IF(B362=B363,0,MAX(E$4:E362)+1)</f>
        <v>0</v>
      </c>
      <c r="F363" s="43">
        <f t="shared" si="68"/>
        <v>1</v>
      </c>
      <c r="G363" s="43" t="str">
        <f t="shared" si="61"/>
        <v/>
      </c>
      <c r="H363" s="43">
        <f t="shared" si="62"/>
        <v>1</v>
      </c>
      <c r="I363" s="64"/>
      <c r="J363" s="64"/>
      <c r="K363" s="64"/>
      <c r="L363" s="64"/>
      <c r="M363" s="64"/>
      <c r="N363" s="44"/>
      <c r="O363" s="44">
        <f t="shared" si="60"/>
        <v>359</v>
      </c>
      <c r="P363" s="68">
        <f t="shared" si="69"/>
        <v>363</v>
      </c>
      <c r="Q363" s="68">
        <f t="shared" si="69"/>
        <v>1095</v>
      </c>
      <c r="R363" s="68">
        <f t="shared" si="69"/>
        <v>1827</v>
      </c>
      <c r="S363" s="68">
        <f t="shared" si="69"/>
        <v>2559</v>
      </c>
      <c r="T363" s="68">
        <f t="shared" si="69"/>
        <v>3291</v>
      </c>
      <c r="U363" s="44"/>
      <c r="V363" s="79">
        <f>IF(ISNUMBER(O363),C363,"")</f>
        <v>4011.5</v>
      </c>
      <c r="W363" s="4">
        <f t="shared" si="63"/>
        <v>2266.3992127432698</v>
      </c>
      <c r="X363" s="2">
        <f t="shared" si="64"/>
        <v>36.2061237462189</v>
      </c>
      <c r="Y363" s="2">
        <f t="shared" si="65"/>
        <v>36.316314792388702</v>
      </c>
      <c r="Z363" s="2">
        <f t="shared" si="66"/>
        <v>37.561246719111601</v>
      </c>
      <c r="AA363" s="2">
        <f t="shared" si="67"/>
        <v>37.763178195970397</v>
      </c>
      <c r="AB363" s="64"/>
      <c r="AC363" s="54">
        <f>IF(ISNUMBER(O363),C363/M$15-M$11,"")</f>
        <v>0.9897283778608621</v>
      </c>
      <c r="AD363" s="85">
        <v>45651</v>
      </c>
      <c r="AE363" s="86"/>
      <c r="AF363" s="64"/>
      <c r="AG363" s="64"/>
      <c r="AH363" s="64"/>
      <c r="AI363" s="64"/>
      <c r="AJ363" s="64"/>
      <c r="AK363" s="64"/>
      <c r="AL363" s="64"/>
      <c r="AM363" s="64"/>
      <c r="AN363" s="64"/>
    </row>
    <row r="364" spans="1:40" x14ac:dyDescent="0.25">
      <c r="A364" s="43"/>
      <c r="B364" s="10" t="s">
        <v>60</v>
      </c>
      <c r="C364" s="10">
        <v>4012.5</v>
      </c>
      <c r="D364" s="10">
        <v>1764.86814309694</v>
      </c>
      <c r="E364" s="43">
        <f>IF(B363=B364,0,MAX(E$4:E363)+1)</f>
        <v>0</v>
      </c>
      <c r="F364" s="43">
        <f t="shared" si="68"/>
        <v>1</v>
      </c>
      <c r="G364" s="43" t="str">
        <f t="shared" si="61"/>
        <v/>
      </c>
      <c r="H364" s="43">
        <f t="shared" si="62"/>
        <v>1</v>
      </c>
      <c r="I364" s="64"/>
      <c r="J364" s="64"/>
      <c r="K364" s="64"/>
      <c r="L364" s="64"/>
      <c r="M364" s="64"/>
      <c r="N364" s="44"/>
      <c r="O364" s="44">
        <f t="shared" si="60"/>
        <v>360</v>
      </c>
      <c r="P364" s="68">
        <f t="shared" si="69"/>
        <v>364</v>
      </c>
      <c r="Q364" s="68">
        <f t="shared" si="69"/>
        <v>1096</v>
      </c>
      <c r="R364" s="68">
        <f t="shared" si="69"/>
        <v>1828</v>
      </c>
      <c r="S364" s="68">
        <f t="shared" si="69"/>
        <v>2560</v>
      </c>
      <c r="T364" s="68">
        <f t="shared" si="69"/>
        <v>3292</v>
      </c>
      <c r="U364" s="44"/>
      <c r="V364" s="79">
        <f>IF(ISNUMBER(O364),C364,"")</f>
        <v>4012.5</v>
      </c>
      <c r="W364" s="4">
        <f t="shared" si="63"/>
        <v>1764.86814309694</v>
      </c>
      <c r="X364" s="2">
        <f t="shared" si="64"/>
        <v>36.1135749580598</v>
      </c>
      <c r="Y364" s="2">
        <f t="shared" si="65"/>
        <v>36.253339915910701</v>
      </c>
      <c r="Z364" s="2">
        <f t="shared" si="66"/>
        <v>37.7231452572126</v>
      </c>
      <c r="AA364" s="2">
        <f t="shared" si="67"/>
        <v>37.844591906078101</v>
      </c>
      <c r="AB364" s="64"/>
      <c r="AC364" s="54">
        <f>IF(ISNUMBER(O364),C364/M$15-M$11,"")</f>
        <v>0.99246622864799505</v>
      </c>
      <c r="AD364" s="85">
        <v>45652</v>
      </c>
      <c r="AE364" s="86"/>
      <c r="AF364" s="64"/>
      <c r="AG364" s="64"/>
      <c r="AH364" s="64"/>
      <c r="AI364" s="64"/>
      <c r="AJ364" s="64"/>
      <c r="AK364" s="64"/>
      <c r="AL364" s="64"/>
      <c r="AM364" s="64"/>
      <c r="AN364" s="64"/>
    </row>
    <row r="365" spans="1:40" x14ac:dyDescent="0.25">
      <c r="A365" s="43"/>
      <c r="B365" s="10" t="s">
        <v>60</v>
      </c>
      <c r="C365" s="10">
        <v>4013.5</v>
      </c>
      <c r="D365" s="10">
        <v>2053.17178692884</v>
      </c>
      <c r="E365" s="43">
        <f>IF(B364=B365,0,MAX(E$4:E364)+1)</f>
        <v>0</v>
      </c>
      <c r="F365" s="43">
        <f t="shared" si="68"/>
        <v>1</v>
      </c>
      <c r="G365" s="43" t="str">
        <f t="shared" si="61"/>
        <v/>
      </c>
      <c r="H365" s="43">
        <f t="shared" si="62"/>
        <v>1</v>
      </c>
      <c r="I365" s="64"/>
      <c r="J365" s="64"/>
      <c r="K365" s="64"/>
      <c r="L365" s="64"/>
      <c r="M365" s="64"/>
      <c r="N365" s="44"/>
      <c r="O365" s="44">
        <f t="shared" si="60"/>
        <v>361</v>
      </c>
      <c r="P365" s="68">
        <f t="shared" si="69"/>
        <v>365</v>
      </c>
      <c r="Q365" s="68">
        <f t="shared" si="69"/>
        <v>1097</v>
      </c>
      <c r="R365" s="68">
        <f t="shared" si="69"/>
        <v>1829</v>
      </c>
      <c r="S365" s="68">
        <f t="shared" si="69"/>
        <v>2561</v>
      </c>
      <c r="T365" s="68">
        <f t="shared" si="69"/>
        <v>3293</v>
      </c>
      <c r="U365" s="44"/>
      <c r="V365" s="79">
        <f>IF(ISNUMBER(O365),C365,"")</f>
        <v>4013.5</v>
      </c>
      <c r="W365" s="4">
        <f t="shared" si="63"/>
        <v>2053.17178692884</v>
      </c>
      <c r="X365" s="2">
        <f t="shared" si="64"/>
        <v>36.213389887873802</v>
      </c>
      <c r="Y365" s="2">
        <f t="shared" si="65"/>
        <v>36.247458049069202</v>
      </c>
      <c r="Z365" s="2">
        <f t="shared" si="66"/>
        <v>37.5829131011511</v>
      </c>
      <c r="AA365" s="2">
        <f t="shared" si="67"/>
        <v>37.495908126341398</v>
      </c>
      <c r="AB365" s="64"/>
      <c r="AC365" s="54">
        <f>IF(ISNUMBER(O365),C365/M$15-M$11,"")</f>
        <v>0.99520407943512623</v>
      </c>
      <c r="AD365" s="85">
        <v>45653</v>
      </c>
      <c r="AE365" s="86"/>
      <c r="AF365" s="64"/>
      <c r="AG365" s="64"/>
      <c r="AH365" s="64"/>
      <c r="AI365" s="64"/>
      <c r="AJ365" s="64"/>
      <c r="AK365" s="64"/>
      <c r="AL365" s="64"/>
      <c r="AM365" s="64"/>
      <c r="AN365" s="64"/>
    </row>
    <row r="366" spans="1:40" x14ac:dyDescent="0.25">
      <c r="A366" s="43"/>
      <c r="B366" s="10" t="s">
        <v>60</v>
      </c>
      <c r="C366" s="10">
        <v>4014.5</v>
      </c>
      <c r="D366" s="10">
        <v>2203.9604131839201</v>
      </c>
      <c r="E366" s="43">
        <f>IF(B365=B366,0,MAX(E$4:E365)+1)</f>
        <v>0</v>
      </c>
      <c r="F366" s="43">
        <f t="shared" si="68"/>
        <v>1</v>
      </c>
      <c r="G366" s="43" t="str">
        <f t="shared" si="61"/>
        <v/>
      </c>
      <c r="H366" s="43">
        <f t="shared" si="62"/>
        <v>1</v>
      </c>
      <c r="I366" s="64"/>
      <c r="J366" s="64"/>
      <c r="K366" s="64"/>
      <c r="L366" s="64"/>
      <c r="M366" s="64"/>
      <c r="N366" s="44"/>
      <c r="O366" s="44">
        <f t="shared" si="60"/>
        <v>362</v>
      </c>
      <c r="P366" s="68">
        <f t="shared" si="69"/>
        <v>366</v>
      </c>
      <c r="Q366" s="68">
        <f t="shared" si="69"/>
        <v>1098</v>
      </c>
      <c r="R366" s="68">
        <f t="shared" si="69"/>
        <v>1830</v>
      </c>
      <c r="S366" s="68">
        <f t="shared" si="69"/>
        <v>2562</v>
      </c>
      <c r="T366" s="68">
        <f t="shared" si="69"/>
        <v>3294</v>
      </c>
      <c r="U366" s="44"/>
      <c r="V366" s="79">
        <f>IF(ISNUMBER(O366),C366,"")</f>
        <v>4014.5</v>
      </c>
      <c r="W366" s="4">
        <f t="shared" si="63"/>
        <v>2203.9604131839201</v>
      </c>
      <c r="X366" s="2">
        <f t="shared" si="64"/>
        <v>36.268919613322602</v>
      </c>
      <c r="Y366" s="2">
        <f t="shared" si="65"/>
        <v>36.000237810150203</v>
      </c>
      <c r="Z366" s="2">
        <f t="shared" si="66"/>
        <v>37.637856478924199</v>
      </c>
      <c r="AA366" s="2">
        <f t="shared" si="67"/>
        <v>37.645162866281602</v>
      </c>
      <c r="AB366" s="64"/>
      <c r="AC366" s="54">
        <f>IF(ISNUMBER(O366),C366/M$15-M$11,"")</f>
        <v>0.99794193022225919</v>
      </c>
      <c r="AD366" s="85">
        <v>45654</v>
      </c>
      <c r="AE366" s="86"/>
      <c r="AF366" s="64"/>
      <c r="AG366" s="64"/>
      <c r="AH366" s="64"/>
      <c r="AI366" s="64"/>
      <c r="AJ366" s="64"/>
      <c r="AK366" s="64"/>
      <c r="AL366" s="64"/>
      <c r="AM366" s="64"/>
      <c r="AN366" s="64"/>
    </row>
    <row r="367" spans="1:40" x14ac:dyDescent="0.25">
      <c r="A367" s="43"/>
      <c r="B367" s="10" t="s">
        <v>60</v>
      </c>
      <c r="C367" s="10">
        <v>4015.5</v>
      </c>
      <c r="D367" s="10">
        <v>2054.1342962437402</v>
      </c>
      <c r="E367" s="43">
        <f>IF(B366=B367,0,MAX(E$4:E366)+1)</f>
        <v>0</v>
      </c>
      <c r="F367" s="43">
        <f t="shared" si="68"/>
        <v>1</v>
      </c>
      <c r="G367" s="43" t="str">
        <f t="shared" si="61"/>
        <v/>
      </c>
      <c r="H367" s="43">
        <f t="shared" si="62"/>
        <v>1</v>
      </c>
      <c r="I367" s="64"/>
      <c r="J367" s="64"/>
      <c r="K367" s="64"/>
      <c r="L367" s="64"/>
      <c r="M367" s="64"/>
      <c r="N367" s="44"/>
      <c r="O367" s="44">
        <f t="shared" si="60"/>
        <v>363</v>
      </c>
      <c r="P367" s="68">
        <f t="shared" si="69"/>
        <v>367</v>
      </c>
      <c r="Q367" s="68">
        <f t="shared" si="69"/>
        <v>1099</v>
      </c>
      <c r="R367" s="68">
        <f t="shared" si="69"/>
        <v>1831</v>
      </c>
      <c r="S367" s="68">
        <f t="shared" si="69"/>
        <v>2563</v>
      </c>
      <c r="T367" s="68">
        <f t="shared" si="69"/>
        <v>3295</v>
      </c>
      <c r="U367" s="44"/>
      <c r="V367" s="79">
        <f>IF(ISNUMBER(O367),C367,"")</f>
        <v>4015.5</v>
      </c>
      <c r="W367" s="4">
        <f t="shared" si="63"/>
        <v>2054.1342962437402</v>
      </c>
      <c r="X367" s="2">
        <f t="shared" si="64"/>
        <v>36.249516943162597</v>
      </c>
      <c r="Y367" s="2">
        <f t="shared" si="65"/>
        <v>36.215688758446298</v>
      </c>
      <c r="Z367" s="2">
        <f t="shared" si="66"/>
        <v>37.583866129888598</v>
      </c>
      <c r="AA367" s="2">
        <f t="shared" si="67"/>
        <v>37.615508454465299</v>
      </c>
      <c r="AB367" s="64"/>
      <c r="AC367" s="54">
        <f>IF(ISNUMBER(O367),C367/M$15-M$11,"")</f>
        <v>1.0006797810093904</v>
      </c>
      <c r="AD367" s="85">
        <v>45655</v>
      </c>
      <c r="AE367" s="86"/>
      <c r="AF367" s="64"/>
      <c r="AG367" s="64"/>
      <c r="AH367" s="64"/>
      <c r="AI367" s="64"/>
      <c r="AJ367" s="64"/>
      <c r="AK367" s="64"/>
      <c r="AL367" s="64"/>
      <c r="AM367" s="64"/>
      <c r="AN367" s="64"/>
    </row>
    <row r="368" spans="1:40" x14ac:dyDescent="0.25">
      <c r="A368" s="43"/>
      <c r="B368" s="10" t="s">
        <v>60</v>
      </c>
      <c r="C368" s="10">
        <v>4016.5</v>
      </c>
      <c r="D368" s="10">
        <v>1816.54111076411</v>
      </c>
      <c r="E368" s="43">
        <f>IF(B367=B368,0,MAX(E$4:E367)+1)</f>
        <v>0</v>
      </c>
      <c r="F368" s="43">
        <f t="shared" si="68"/>
        <v>1</v>
      </c>
      <c r="G368" s="43" t="str">
        <f t="shared" si="61"/>
        <v/>
      </c>
      <c r="H368" s="43">
        <f t="shared" si="62"/>
        <v>1</v>
      </c>
      <c r="I368" s="64"/>
      <c r="J368" s="64"/>
      <c r="K368" s="64"/>
      <c r="L368" s="64"/>
      <c r="M368" s="64"/>
      <c r="N368" s="44"/>
      <c r="O368" s="44">
        <f t="shared" si="60"/>
        <v>364</v>
      </c>
      <c r="P368" s="68">
        <f t="shared" si="69"/>
        <v>368</v>
      </c>
      <c r="Q368" s="68">
        <f t="shared" si="69"/>
        <v>1100</v>
      </c>
      <c r="R368" s="68">
        <f t="shared" si="69"/>
        <v>1832</v>
      </c>
      <c r="S368" s="68">
        <f t="shared" si="69"/>
        <v>2564</v>
      </c>
      <c r="T368" s="68">
        <f t="shared" si="69"/>
        <v>3296</v>
      </c>
      <c r="U368" s="44"/>
      <c r="V368" s="79">
        <f>IF(ISNUMBER(O368),C368,"")</f>
        <v>4016.5</v>
      </c>
      <c r="W368" s="4">
        <f t="shared" si="63"/>
        <v>1816.54111076411</v>
      </c>
      <c r="X368" s="2">
        <f t="shared" si="64"/>
        <v>36.175807042416203</v>
      </c>
      <c r="Y368" s="2">
        <f t="shared" si="65"/>
        <v>36.005911020688899</v>
      </c>
      <c r="Z368" s="2">
        <f t="shared" si="66"/>
        <v>37.4999950530324</v>
      </c>
      <c r="AA368" s="2">
        <f t="shared" si="67"/>
        <v>37.686637547552699</v>
      </c>
      <c r="AB368" s="64"/>
      <c r="AC368" s="54">
        <f>IF(ISNUMBER(O368),C368/M$15-M$11,"")</f>
        <v>1.0034176317965233</v>
      </c>
      <c r="AD368" s="85">
        <v>45656</v>
      </c>
      <c r="AE368" s="86"/>
      <c r="AF368" s="64"/>
      <c r="AG368" s="64"/>
      <c r="AH368" s="64"/>
      <c r="AI368" s="64"/>
      <c r="AJ368" s="64"/>
      <c r="AK368" s="64"/>
      <c r="AL368" s="64"/>
      <c r="AM368" s="64"/>
      <c r="AN368" s="64"/>
    </row>
    <row r="369" spans="1:40" x14ac:dyDescent="0.25">
      <c r="A369" s="43"/>
      <c r="B369" s="10" t="s">
        <v>60</v>
      </c>
      <c r="C369" s="10">
        <v>4017.5</v>
      </c>
      <c r="D369" s="10">
        <v>2470.81444283367</v>
      </c>
      <c r="E369" s="43">
        <f>IF(B368=B369,0,MAX(E$4:E368)+1)</f>
        <v>0</v>
      </c>
      <c r="F369" s="43">
        <f t="shared" si="68"/>
        <v>1</v>
      </c>
      <c r="G369" s="43" t="str">
        <f t="shared" si="61"/>
        <v/>
      </c>
      <c r="H369" s="43">
        <f t="shared" si="62"/>
        <v>1</v>
      </c>
      <c r="I369" s="64"/>
      <c r="J369" s="64"/>
      <c r="K369" s="64"/>
      <c r="L369" s="64"/>
      <c r="M369" s="64"/>
      <c r="N369" s="44"/>
      <c r="O369" s="44">
        <f t="shared" si="60"/>
        <v>365</v>
      </c>
      <c r="P369" s="68">
        <f t="shared" si="69"/>
        <v>369</v>
      </c>
      <c r="Q369" s="68">
        <f t="shared" si="69"/>
        <v>1101</v>
      </c>
      <c r="R369" s="68">
        <f t="shared" si="69"/>
        <v>1833</v>
      </c>
      <c r="S369" s="68">
        <f t="shared" si="69"/>
        <v>2565</v>
      </c>
      <c r="T369" s="68">
        <f t="shared" si="69"/>
        <v>3297</v>
      </c>
      <c r="U369" s="44"/>
      <c r="V369" s="79">
        <f>IF(ISNUMBER(O369),C369,"")</f>
        <v>4017.5</v>
      </c>
      <c r="W369" s="4">
        <f t="shared" si="63"/>
        <v>2470.81444283367</v>
      </c>
      <c r="X369" s="2">
        <f t="shared" si="64"/>
        <v>36.078626669873998</v>
      </c>
      <c r="Y369" s="2">
        <f t="shared" si="65"/>
        <v>36.422115496908702</v>
      </c>
      <c r="Z369" s="2">
        <f t="shared" si="66"/>
        <v>37.698677793910697</v>
      </c>
      <c r="AA369" s="2">
        <f t="shared" si="67"/>
        <v>37.564163997729501</v>
      </c>
      <c r="AB369" s="64"/>
      <c r="AC369" s="54">
        <f>IF(ISNUMBER(O369),C369/M$15-M$11,"")</f>
        <v>1.0061554825836545</v>
      </c>
      <c r="AD369" s="85">
        <v>45657</v>
      </c>
      <c r="AE369" s="86"/>
      <c r="AF369" s="64"/>
      <c r="AG369" s="64"/>
      <c r="AH369" s="64"/>
      <c r="AI369" s="64"/>
      <c r="AJ369" s="64"/>
      <c r="AK369" s="64"/>
      <c r="AL369" s="64"/>
      <c r="AM369" s="64"/>
      <c r="AN369" s="64"/>
    </row>
    <row r="370" spans="1:40" x14ac:dyDescent="0.25">
      <c r="A370" s="43"/>
      <c r="B370" s="10" t="s">
        <v>60</v>
      </c>
      <c r="C370" s="10">
        <v>4018.5</v>
      </c>
      <c r="D370" s="10">
        <v>1989.62793128972</v>
      </c>
      <c r="E370" s="43">
        <f>IF(B369=B370,0,MAX(E$4:E369)+1)</f>
        <v>0</v>
      </c>
      <c r="F370" s="43">
        <f t="shared" si="68"/>
        <v>1</v>
      </c>
      <c r="G370" s="43" t="str">
        <f t="shared" si="61"/>
        <v/>
      </c>
      <c r="H370" s="43">
        <f t="shared" si="62"/>
        <v>1</v>
      </c>
      <c r="I370" s="64"/>
      <c r="J370" s="64"/>
      <c r="K370" s="64"/>
      <c r="L370" s="64"/>
      <c r="M370" s="64"/>
      <c r="N370" s="44"/>
      <c r="O370" s="44">
        <f t="shared" si="60"/>
        <v>366</v>
      </c>
      <c r="P370" s="68">
        <f t="shared" si="69"/>
        <v>370</v>
      </c>
      <c r="Q370" s="68">
        <f t="shared" si="69"/>
        <v>1102</v>
      </c>
      <c r="R370" s="68">
        <f t="shared" si="69"/>
        <v>1834</v>
      </c>
      <c r="S370" s="68">
        <f t="shared" si="69"/>
        <v>2566</v>
      </c>
      <c r="T370" s="68">
        <f t="shared" si="69"/>
        <v>3298</v>
      </c>
      <c r="U370" s="44"/>
      <c r="V370" s="79">
        <f>IF(ISNUMBER(O370),C370,"")</f>
        <v>4018.5</v>
      </c>
      <c r="W370" s="4">
        <f t="shared" si="63"/>
        <v>1989.62793128972</v>
      </c>
      <c r="X370" s="2">
        <f t="shared" si="64"/>
        <v>36.177623833854199</v>
      </c>
      <c r="Y370" s="2">
        <f t="shared" si="65"/>
        <v>36.211284712573303</v>
      </c>
      <c r="Z370" s="2">
        <f t="shared" si="66"/>
        <v>37.514181587953097</v>
      </c>
      <c r="AA370" s="2">
        <f t="shared" si="67"/>
        <v>37.684939249725197</v>
      </c>
      <c r="AB370" s="64"/>
      <c r="AC370" s="54">
        <f>IF(ISNUMBER(O370),C370/M$15-M$11,"")</f>
        <v>1.0088933333707875</v>
      </c>
      <c r="AD370" s="85">
        <v>45658</v>
      </c>
      <c r="AE370" s="86"/>
      <c r="AF370" s="64"/>
      <c r="AG370" s="64"/>
      <c r="AH370" s="64"/>
      <c r="AI370" s="64"/>
      <c r="AJ370" s="64"/>
      <c r="AK370" s="64"/>
      <c r="AL370" s="64"/>
      <c r="AM370" s="64"/>
      <c r="AN370" s="64"/>
    </row>
    <row r="371" spans="1:40" x14ac:dyDescent="0.25">
      <c r="A371" s="43"/>
      <c r="B371" s="10" t="s">
        <v>60</v>
      </c>
      <c r="C371" s="10">
        <v>4019.5</v>
      </c>
      <c r="D371" s="10">
        <v>2070.6745816470798</v>
      </c>
      <c r="E371" s="43">
        <f>IF(B370=B371,0,MAX(E$4:E370)+1)</f>
        <v>0</v>
      </c>
      <c r="F371" s="43">
        <f t="shared" si="68"/>
        <v>1</v>
      </c>
      <c r="G371" s="43" t="str">
        <f t="shared" si="61"/>
        <v/>
      </c>
      <c r="H371" s="43">
        <f t="shared" si="62"/>
        <v>1</v>
      </c>
      <c r="I371" s="64"/>
      <c r="J371" s="64"/>
      <c r="K371" s="64"/>
      <c r="L371" s="64"/>
      <c r="M371" s="64"/>
      <c r="N371" s="44"/>
      <c r="O371" s="44">
        <f t="shared" si="60"/>
        <v>367</v>
      </c>
      <c r="P371" s="68">
        <f t="shared" si="69"/>
        <v>371</v>
      </c>
      <c r="Q371" s="68">
        <f t="shared" si="69"/>
        <v>1103</v>
      </c>
      <c r="R371" s="68">
        <f t="shared" si="69"/>
        <v>1835</v>
      </c>
      <c r="S371" s="68">
        <f t="shared" si="69"/>
        <v>2567</v>
      </c>
      <c r="T371" s="68">
        <f t="shared" si="69"/>
        <v>3299</v>
      </c>
      <c r="U371" s="44"/>
      <c r="V371" s="79">
        <f>IF(ISNUMBER(O371),C371,"")</f>
        <v>4019.5</v>
      </c>
      <c r="W371" s="4">
        <f t="shared" si="63"/>
        <v>2070.6745816470798</v>
      </c>
      <c r="X371" s="2">
        <f t="shared" si="64"/>
        <v>36.193004177869902</v>
      </c>
      <c r="Y371" s="2">
        <f t="shared" si="65"/>
        <v>36.152711544605999</v>
      </c>
      <c r="Z371" s="2">
        <f t="shared" si="66"/>
        <v>37.561975977338399</v>
      </c>
      <c r="AA371" s="2">
        <f t="shared" si="67"/>
        <v>37.564176056928403</v>
      </c>
      <c r="AB371" s="64"/>
      <c r="AC371" s="54">
        <f>IF(ISNUMBER(O371),C371/M$15-M$11,"")</f>
        <v>1.0116311841579186</v>
      </c>
      <c r="AD371" s="85">
        <v>45659</v>
      </c>
      <c r="AE371" s="86"/>
      <c r="AF371" s="64"/>
      <c r="AG371" s="64"/>
      <c r="AH371" s="64"/>
      <c r="AI371" s="64"/>
      <c r="AJ371" s="64"/>
      <c r="AK371" s="64"/>
      <c r="AL371" s="64"/>
      <c r="AM371" s="64"/>
      <c r="AN371" s="64"/>
    </row>
    <row r="372" spans="1:40" x14ac:dyDescent="0.25">
      <c r="A372" s="43"/>
      <c r="B372" s="10" t="s">
        <v>60</v>
      </c>
      <c r="C372" s="10">
        <v>4020.5</v>
      </c>
      <c r="D372" s="10">
        <v>1984.34207357228</v>
      </c>
      <c r="E372" s="43">
        <f>IF(B371=B372,0,MAX(E$4:E371)+1)</f>
        <v>0</v>
      </c>
      <c r="F372" s="43">
        <f t="shared" si="68"/>
        <v>1</v>
      </c>
      <c r="G372" s="43" t="str">
        <f t="shared" si="61"/>
        <v/>
      </c>
      <c r="H372" s="43">
        <f t="shared" si="62"/>
        <v>1</v>
      </c>
      <c r="I372" s="64"/>
      <c r="J372" s="64"/>
      <c r="K372" s="64"/>
      <c r="L372" s="64"/>
      <c r="M372" s="64"/>
      <c r="N372" s="44"/>
      <c r="O372" s="44">
        <f t="shared" si="60"/>
        <v>368</v>
      </c>
      <c r="P372" s="68">
        <f t="shared" si="69"/>
        <v>372</v>
      </c>
      <c r="Q372" s="68">
        <f t="shared" si="69"/>
        <v>1104</v>
      </c>
      <c r="R372" s="68">
        <f t="shared" si="69"/>
        <v>1836</v>
      </c>
      <c r="S372" s="68">
        <f t="shared" si="69"/>
        <v>2568</v>
      </c>
      <c r="T372" s="68">
        <f t="shared" si="69"/>
        <v>3300</v>
      </c>
      <c r="U372" s="44"/>
      <c r="V372" s="79">
        <f>IF(ISNUMBER(O372),C372,"")</f>
        <v>4020.5</v>
      </c>
      <c r="W372" s="4">
        <f t="shared" si="63"/>
        <v>1984.34207357228</v>
      </c>
      <c r="X372" s="2">
        <f t="shared" si="64"/>
        <v>36.064782729996203</v>
      </c>
      <c r="Y372" s="2">
        <f t="shared" si="65"/>
        <v>35.935218272613199</v>
      </c>
      <c r="Z372" s="2">
        <f t="shared" si="66"/>
        <v>37.652654719060898</v>
      </c>
      <c r="AA372" s="2">
        <f t="shared" si="67"/>
        <v>37.537499105682201</v>
      </c>
      <c r="AB372" s="64"/>
      <c r="AC372" s="54">
        <f>IF(ISNUMBER(O372),C372/M$15-M$11,"")</f>
        <v>1.0143690349450516</v>
      </c>
      <c r="AD372" s="85">
        <v>45660</v>
      </c>
      <c r="AE372" s="86"/>
      <c r="AF372" s="64"/>
      <c r="AG372" s="64"/>
      <c r="AH372" s="64"/>
      <c r="AI372" s="64"/>
      <c r="AJ372" s="64"/>
      <c r="AK372" s="64"/>
      <c r="AL372" s="64"/>
      <c r="AM372" s="64"/>
      <c r="AN372" s="64"/>
    </row>
    <row r="373" spans="1:40" x14ac:dyDescent="0.25">
      <c r="A373" s="43"/>
      <c r="B373" s="10" t="s">
        <v>60</v>
      </c>
      <c r="C373" s="10">
        <v>4021.5</v>
      </c>
      <c r="D373" s="10">
        <v>1886.0710648770901</v>
      </c>
      <c r="E373" s="43">
        <f>IF(B372=B373,0,MAX(E$4:E372)+1)</f>
        <v>0</v>
      </c>
      <c r="F373" s="43">
        <f t="shared" si="68"/>
        <v>1</v>
      </c>
      <c r="G373" s="43" t="str">
        <f t="shared" si="61"/>
        <v/>
      </c>
      <c r="H373" s="43">
        <f t="shared" si="62"/>
        <v>1</v>
      </c>
      <c r="I373" s="64"/>
      <c r="J373" s="64"/>
      <c r="K373" s="64"/>
      <c r="L373" s="64"/>
      <c r="M373" s="64"/>
      <c r="N373" s="44"/>
      <c r="O373" s="44">
        <f t="shared" si="60"/>
        <v>369</v>
      </c>
      <c r="P373" s="68">
        <f t="shared" si="69"/>
        <v>373</v>
      </c>
      <c r="Q373" s="68">
        <f t="shared" si="69"/>
        <v>1105</v>
      </c>
      <c r="R373" s="68">
        <f t="shared" si="69"/>
        <v>1837</v>
      </c>
      <c r="S373" s="68">
        <f t="shared" si="69"/>
        <v>2569</v>
      </c>
      <c r="T373" s="68">
        <f t="shared" si="69"/>
        <v>3301</v>
      </c>
      <c r="U373" s="44"/>
      <c r="V373" s="79">
        <f>IF(ISNUMBER(O373),C373,"")</f>
        <v>4021.5</v>
      </c>
      <c r="W373" s="4">
        <f t="shared" si="63"/>
        <v>1886.0710648770901</v>
      </c>
      <c r="X373" s="2">
        <f t="shared" si="64"/>
        <v>36.1932290286586</v>
      </c>
      <c r="Y373" s="2">
        <f t="shared" si="65"/>
        <v>36.150743577646999</v>
      </c>
      <c r="Z373" s="2">
        <f t="shared" si="66"/>
        <v>37.591375499530102</v>
      </c>
      <c r="AA373" s="2">
        <f t="shared" si="67"/>
        <v>37.449842360440897</v>
      </c>
      <c r="AB373" s="64"/>
      <c r="AC373" s="54">
        <f>IF(ISNUMBER(O373),C373/M$15-M$11,"")</f>
        <v>1.0171068857321828</v>
      </c>
      <c r="AD373" s="85">
        <v>45661</v>
      </c>
      <c r="AE373" s="86"/>
      <c r="AF373" s="64"/>
      <c r="AG373" s="64"/>
      <c r="AH373" s="64"/>
      <c r="AI373" s="64"/>
      <c r="AJ373" s="64"/>
      <c r="AK373" s="64"/>
      <c r="AL373" s="64"/>
      <c r="AM373" s="64"/>
      <c r="AN373" s="64"/>
    </row>
    <row r="374" spans="1:40" x14ac:dyDescent="0.25">
      <c r="A374" s="43"/>
      <c r="B374" s="10" t="s">
        <v>60</v>
      </c>
      <c r="C374" s="10">
        <v>4022.5</v>
      </c>
      <c r="D374" s="10">
        <v>2114.5097896021098</v>
      </c>
      <c r="E374" s="43">
        <f>IF(B373=B374,0,MAX(E$4:E373)+1)</f>
        <v>0</v>
      </c>
      <c r="F374" s="43">
        <f t="shared" si="68"/>
        <v>1</v>
      </c>
      <c r="G374" s="43" t="str">
        <f t="shared" si="61"/>
        <v/>
      </c>
      <c r="H374" s="43">
        <f t="shared" si="62"/>
        <v>1</v>
      </c>
      <c r="I374" s="64"/>
      <c r="J374" s="64"/>
      <c r="K374" s="64"/>
      <c r="L374" s="64"/>
      <c r="M374" s="64"/>
      <c r="N374" s="44"/>
      <c r="O374" s="44">
        <f t="shared" si="60"/>
        <v>370</v>
      </c>
      <c r="P374" s="68">
        <f t="shared" si="69"/>
        <v>374</v>
      </c>
      <c r="Q374" s="68">
        <f t="shared" si="69"/>
        <v>1106</v>
      </c>
      <c r="R374" s="68">
        <f t="shared" si="69"/>
        <v>1838</v>
      </c>
      <c r="S374" s="68">
        <f t="shared" si="69"/>
        <v>2570</v>
      </c>
      <c r="T374" s="68">
        <f t="shared" si="69"/>
        <v>3302</v>
      </c>
      <c r="U374" s="44"/>
      <c r="V374" s="79">
        <f>IF(ISNUMBER(O374),C374,"")</f>
        <v>4022.5</v>
      </c>
      <c r="W374" s="4">
        <f t="shared" si="63"/>
        <v>2114.5097896021098</v>
      </c>
      <c r="X374" s="2">
        <f t="shared" si="64"/>
        <v>36.0471149741932</v>
      </c>
      <c r="Y374" s="2">
        <f t="shared" si="65"/>
        <v>35.997780747033097</v>
      </c>
      <c r="Z374" s="2">
        <f t="shared" si="66"/>
        <v>37.471183474918298</v>
      </c>
      <c r="AA374" s="2">
        <f t="shared" si="67"/>
        <v>37.619483712400303</v>
      </c>
      <c r="AB374" s="64"/>
      <c r="AC374" s="54">
        <f>IF(ISNUMBER(O374),C374/M$15-M$11,"")</f>
        <v>1.0198447365193157</v>
      </c>
      <c r="AD374" s="85">
        <v>45662</v>
      </c>
      <c r="AE374" s="86"/>
      <c r="AF374" s="64"/>
      <c r="AG374" s="64"/>
      <c r="AH374" s="64"/>
      <c r="AI374" s="64"/>
      <c r="AJ374" s="64"/>
      <c r="AK374" s="64"/>
      <c r="AL374" s="64"/>
      <c r="AM374" s="64"/>
      <c r="AN374" s="64"/>
    </row>
    <row r="375" spans="1:40" x14ac:dyDescent="0.25">
      <c r="A375" s="43"/>
      <c r="B375" s="10" t="s">
        <v>60</v>
      </c>
      <c r="C375" s="10">
        <v>4023.5</v>
      </c>
      <c r="D375" s="10">
        <v>1763.3797596412401</v>
      </c>
      <c r="E375" s="43">
        <f>IF(B374=B375,0,MAX(E$4:E374)+1)</f>
        <v>0</v>
      </c>
      <c r="F375" s="43">
        <f t="shared" si="68"/>
        <v>1</v>
      </c>
      <c r="G375" s="43" t="str">
        <f t="shared" si="61"/>
        <v/>
      </c>
      <c r="H375" s="43">
        <f t="shared" si="62"/>
        <v>1</v>
      </c>
      <c r="I375" s="64"/>
      <c r="J375" s="64"/>
      <c r="K375" s="64"/>
      <c r="L375" s="64"/>
      <c r="M375" s="64"/>
      <c r="N375" s="44"/>
      <c r="O375" s="44">
        <f t="shared" si="60"/>
        <v>371</v>
      </c>
      <c r="P375" s="68">
        <f t="shared" si="69"/>
        <v>375</v>
      </c>
      <c r="Q375" s="68">
        <f t="shared" si="69"/>
        <v>1107</v>
      </c>
      <c r="R375" s="68">
        <f t="shared" si="69"/>
        <v>1839</v>
      </c>
      <c r="S375" s="68">
        <f t="shared" si="69"/>
        <v>2571</v>
      </c>
      <c r="T375" s="68">
        <f t="shared" si="69"/>
        <v>3303</v>
      </c>
      <c r="U375" s="44"/>
      <c r="V375" s="79">
        <f>IF(ISNUMBER(O375),C375,"")</f>
        <v>4023.5</v>
      </c>
      <c r="W375" s="4">
        <f t="shared" si="63"/>
        <v>1763.3797596412401</v>
      </c>
      <c r="X375" s="2">
        <f t="shared" si="64"/>
        <v>36.184512143701099</v>
      </c>
      <c r="Y375" s="2">
        <f t="shared" si="65"/>
        <v>36.249201254132402</v>
      </c>
      <c r="Z375" s="2">
        <f t="shared" si="66"/>
        <v>37.449558845858803</v>
      </c>
      <c r="AA375" s="2">
        <f t="shared" si="67"/>
        <v>37.680941403376202</v>
      </c>
      <c r="AB375" s="64"/>
      <c r="AC375" s="54">
        <f>IF(ISNUMBER(O375),C375/M$15-M$11,"")</f>
        <v>1.0225825873064469</v>
      </c>
      <c r="AD375" s="85">
        <v>45663</v>
      </c>
      <c r="AE375" s="86"/>
      <c r="AF375" s="64"/>
      <c r="AG375" s="64"/>
      <c r="AH375" s="64"/>
      <c r="AI375" s="64"/>
      <c r="AJ375" s="64"/>
      <c r="AK375" s="64"/>
      <c r="AL375" s="64"/>
      <c r="AM375" s="64"/>
      <c r="AN375" s="64"/>
    </row>
    <row r="376" spans="1:40" x14ac:dyDescent="0.25">
      <c r="A376" s="43"/>
      <c r="B376" s="10" t="s">
        <v>60</v>
      </c>
      <c r="C376" s="10">
        <v>4024.5</v>
      </c>
      <c r="D376" s="10">
        <v>1823.20712673618</v>
      </c>
      <c r="E376" s="43">
        <f>IF(B375=B376,0,MAX(E$4:E375)+1)</f>
        <v>0</v>
      </c>
      <c r="F376" s="43">
        <f t="shared" si="68"/>
        <v>1</v>
      </c>
      <c r="G376" s="43" t="str">
        <f t="shared" si="61"/>
        <v/>
      </c>
      <c r="H376" s="43">
        <f t="shared" si="62"/>
        <v>1</v>
      </c>
      <c r="I376" s="64"/>
      <c r="J376" s="64"/>
      <c r="K376" s="64"/>
      <c r="L376" s="64"/>
      <c r="M376" s="64"/>
      <c r="N376" s="44"/>
      <c r="O376" s="44">
        <f t="shared" si="60"/>
        <v>372</v>
      </c>
      <c r="P376" s="68">
        <f t="shared" si="69"/>
        <v>376</v>
      </c>
      <c r="Q376" s="68">
        <f t="shared" si="69"/>
        <v>1108</v>
      </c>
      <c r="R376" s="68">
        <f t="shared" si="69"/>
        <v>1840</v>
      </c>
      <c r="S376" s="68">
        <f t="shared" si="69"/>
        <v>2572</v>
      </c>
      <c r="T376" s="68">
        <f t="shared" si="69"/>
        <v>3304</v>
      </c>
      <c r="U376" s="44"/>
      <c r="V376" s="79">
        <f>IF(ISNUMBER(O376),C376,"")</f>
        <v>4024.5</v>
      </c>
      <c r="W376" s="4">
        <f t="shared" si="63"/>
        <v>1823.20712673618</v>
      </c>
      <c r="X376" s="2">
        <f t="shared" si="64"/>
        <v>36.047437762295097</v>
      </c>
      <c r="Y376" s="2">
        <f t="shared" si="65"/>
        <v>36.0133496657308</v>
      </c>
      <c r="Z376" s="2">
        <f t="shared" si="66"/>
        <v>37.647562579975897</v>
      </c>
      <c r="AA376" s="2">
        <f t="shared" si="67"/>
        <v>37.5642562023422</v>
      </c>
      <c r="AB376" s="64"/>
      <c r="AC376" s="54">
        <f>IF(ISNUMBER(O376),C376/M$15-M$11,"")</f>
        <v>1.0253204380935799</v>
      </c>
      <c r="AD376" s="85">
        <v>45664</v>
      </c>
      <c r="AE376" s="86"/>
      <c r="AF376" s="64"/>
      <c r="AG376" s="64"/>
      <c r="AH376" s="64"/>
      <c r="AI376" s="64"/>
      <c r="AJ376" s="64"/>
      <c r="AK376" s="64"/>
      <c r="AL376" s="64"/>
      <c r="AM376" s="64"/>
      <c r="AN376" s="64"/>
    </row>
    <row r="377" spans="1:40" x14ac:dyDescent="0.25">
      <c r="A377" s="43"/>
      <c r="B377" s="10" t="s">
        <v>60</v>
      </c>
      <c r="C377" s="10">
        <v>4025.5</v>
      </c>
      <c r="D377" s="10">
        <v>1913.67534418645</v>
      </c>
      <c r="E377" s="43">
        <f>IF(B376=B377,0,MAX(E$4:E376)+1)</f>
        <v>0</v>
      </c>
      <c r="F377" s="43">
        <f t="shared" si="68"/>
        <v>1</v>
      </c>
      <c r="G377" s="43" t="str">
        <f t="shared" si="61"/>
        <v/>
      </c>
      <c r="H377" s="43">
        <f t="shared" si="62"/>
        <v>1</v>
      </c>
      <c r="I377" s="64"/>
      <c r="J377" s="64"/>
      <c r="K377" s="64"/>
      <c r="L377" s="64"/>
      <c r="M377" s="64"/>
      <c r="N377" s="44"/>
      <c r="O377" s="44">
        <f t="shared" si="60"/>
        <v>373</v>
      </c>
      <c r="P377" s="68">
        <f t="shared" si="69"/>
        <v>377</v>
      </c>
      <c r="Q377" s="68">
        <f t="shared" si="69"/>
        <v>1109</v>
      </c>
      <c r="R377" s="68">
        <f t="shared" si="69"/>
        <v>1841</v>
      </c>
      <c r="S377" s="68">
        <f t="shared" si="69"/>
        <v>2573</v>
      </c>
      <c r="T377" s="68">
        <f t="shared" si="69"/>
        <v>3305</v>
      </c>
      <c r="U377" s="44"/>
      <c r="V377" s="79">
        <f>IF(ISNUMBER(O377),C377,"")</f>
        <v>4025.5</v>
      </c>
      <c r="W377" s="4">
        <f t="shared" si="63"/>
        <v>1913.67534418645</v>
      </c>
      <c r="X377" s="2">
        <f t="shared" si="64"/>
        <v>36.136434833686401</v>
      </c>
      <c r="Y377" s="2">
        <f t="shared" si="65"/>
        <v>35.986428790948104</v>
      </c>
      <c r="Z377" s="2">
        <f t="shared" si="66"/>
        <v>37.592771335494398</v>
      </c>
      <c r="AA377" s="2">
        <f t="shared" si="67"/>
        <v>37.567159657109798</v>
      </c>
      <c r="AB377" s="64"/>
      <c r="AC377" s="54">
        <f>IF(ISNUMBER(O377),C377/M$15-M$11,"")</f>
        <v>1.0280582888807128</v>
      </c>
      <c r="AD377" s="85">
        <v>45665</v>
      </c>
      <c r="AE377" s="86"/>
      <c r="AF377" s="64"/>
      <c r="AG377" s="64"/>
      <c r="AH377" s="64"/>
      <c r="AI377" s="64"/>
      <c r="AJ377" s="64"/>
      <c r="AK377" s="64"/>
      <c r="AL377" s="64"/>
      <c r="AM377" s="64"/>
      <c r="AN377" s="64"/>
    </row>
    <row r="378" spans="1:40" x14ac:dyDescent="0.25">
      <c r="A378" s="43"/>
      <c r="B378" s="10" t="s">
        <v>60</v>
      </c>
      <c r="C378" s="10">
        <v>4026.5</v>
      </c>
      <c r="D378" s="10">
        <v>2049.3501940512001</v>
      </c>
      <c r="E378" s="43">
        <f>IF(B377=B378,0,MAX(E$4:E377)+1)</f>
        <v>0</v>
      </c>
      <c r="F378" s="43">
        <f t="shared" si="68"/>
        <v>1</v>
      </c>
      <c r="G378" s="43" t="str">
        <f t="shared" si="61"/>
        <v/>
      </c>
      <c r="H378" s="43">
        <f t="shared" si="62"/>
        <v>1</v>
      </c>
      <c r="I378" s="64"/>
      <c r="J378" s="64"/>
      <c r="K378" s="64"/>
      <c r="L378" s="64"/>
      <c r="M378" s="64"/>
      <c r="N378" s="44"/>
      <c r="O378" s="44">
        <f t="shared" si="60"/>
        <v>374</v>
      </c>
      <c r="P378" s="68">
        <f t="shared" si="69"/>
        <v>378</v>
      </c>
      <c r="Q378" s="68">
        <f t="shared" si="69"/>
        <v>1110</v>
      </c>
      <c r="R378" s="68">
        <f t="shared" si="69"/>
        <v>1842</v>
      </c>
      <c r="S378" s="68">
        <f t="shared" si="69"/>
        <v>2574</v>
      </c>
      <c r="T378" s="68">
        <f t="shared" si="69"/>
        <v>3306</v>
      </c>
      <c r="U378" s="44"/>
      <c r="V378" s="79">
        <f>IF(ISNUMBER(O378),C378,"")</f>
        <v>4026.5</v>
      </c>
      <c r="W378" s="4">
        <f t="shared" si="63"/>
        <v>2049.3501940512001</v>
      </c>
      <c r="X378" s="2">
        <f t="shared" si="64"/>
        <v>36.038792464942603</v>
      </c>
      <c r="Y378" s="2">
        <f t="shared" si="65"/>
        <v>36.112195821576101</v>
      </c>
      <c r="Z378" s="2">
        <f t="shared" si="66"/>
        <v>37.520538882908397</v>
      </c>
      <c r="AA378" s="2">
        <f t="shared" si="67"/>
        <v>37.515118755321097</v>
      </c>
      <c r="AB378" s="64"/>
      <c r="AC378" s="54">
        <f>IF(ISNUMBER(O378),C378/M$15-M$11,"")</f>
        <v>1.030796139667844</v>
      </c>
      <c r="AD378" s="85">
        <v>45666</v>
      </c>
      <c r="AE378" s="86"/>
      <c r="AF378" s="64"/>
      <c r="AG378" s="64"/>
      <c r="AH378" s="64"/>
      <c r="AI378" s="64"/>
      <c r="AJ378" s="64"/>
      <c r="AK378" s="64"/>
      <c r="AL378" s="64"/>
      <c r="AM378" s="64"/>
      <c r="AN378" s="64"/>
    </row>
    <row r="379" spans="1:40" x14ac:dyDescent="0.25">
      <c r="A379" s="43"/>
      <c r="B379" s="10" t="s">
        <v>60</v>
      </c>
      <c r="C379" s="10">
        <v>4027.5</v>
      </c>
      <c r="D379" s="10">
        <v>2261.8749529965799</v>
      </c>
      <c r="E379" s="43">
        <f>IF(B378=B379,0,MAX(E$4:E378)+1)</f>
        <v>0</v>
      </c>
      <c r="F379" s="43">
        <f t="shared" si="68"/>
        <v>1</v>
      </c>
      <c r="G379" s="43" t="str">
        <f t="shared" si="61"/>
        <v/>
      </c>
      <c r="H379" s="43">
        <f t="shared" si="62"/>
        <v>1</v>
      </c>
      <c r="I379" s="64"/>
      <c r="J379" s="64"/>
      <c r="K379" s="64"/>
      <c r="L379" s="64"/>
      <c r="M379" s="64"/>
      <c r="N379" s="44"/>
      <c r="O379" s="44">
        <f t="shared" si="60"/>
        <v>375</v>
      </c>
      <c r="P379" s="68">
        <f t="shared" si="69"/>
        <v>379</v>
      </c>
      <c r="Q379" s="68">
        <f t="shared" si="69"/>
        <v>1111</v>
      </c>
      <c r="R379" s="68">
        <f t="shared" si="69"/>
        <v>1843</v>
      </c>
      <c r="S379" s="68">
        <f t="shared" si="69"/>
        <v>2575</v>
      </c>
      <c r="T379" s="68">
        <f t="shared" si="69"/>
        <v>3307</v>
      </c>
      <c r="U379" s="44"/>
      <c r="V379" s="79">
        <f>IF(ISNUMBER(O379),C379,"")</f>
        <v>4027.5</v>
      </c>
      <c r="W379" s="4">
        <f t="shared" si="63"/>
        <v>2261.8749529965799</v>
      </c>
      <c r="X379" s="2">
        <f t="shared" si="64"/>
        <v>35.981755289125701</v>
      </c>
      <c r="Y379" s="2">
        <f t="shared" si="65"/>
        <v>35.899772368532901</v>
      </c>
      <c r="Z379" s="2">
        <f t="shared" si="66"/>
        <v>37.694243595462801</v>
      </c>
      <c r="AA379" s="2">
        <f t="shared" si="67"/>
        <v>37.5085934639066</v>
      </c>
      <c r="AB379" s="64"/>
      <c r="AC379" s="54">
        <f>IF(ISNUMBER(O379),C379/M$15-M$11,"")</f>
        <v>1.033533990454977</v>
      </c>
      <c r="AD379" s="85">
        <v>45667</v>
      </c>
      <c r="AE379" s="86"/>
      <c r="AF379" s="64"/>
      <c r="AG379" s="64"/>
      <c r="AH379" s="64"/>
      <c r="AI379" s="64"/>
      <c r="AJ379" s="64"/>
      <c r="AK379" s="64"/>
      <c r="AL379" s="64"/>
      <c r="AM379" s="64"/>
      <c r="AN379" s="64"/>
    </row>
    <row r="380" spans="1:40" x14ac:dyDescent="0.25">
      <c r="A380" s="43"/>
      <c r="B380" s="10" t="s">
        <v>60</v>
      </c>
      <c r="C380" s="10">
        <v>4028.5</v>
      </c>
      <c r="D380" s="10">
        <v>1746.5059261807901</v>
      </c>
      <c r="E380" s="43">
        <f>IF(B379=B380,0,MAX(E$4:E379)+1)</f>
        <v>0</v>
      </c>
      <c r="F380" s="43">
        <f t="shared" si="68"/>
        <v>1</v>
      </c>
      <c r="G380" s="43" t="str">
        <f t="shared" si="61"/>
        <v/>
      </c>
      <c r="H380" s="43">
        <f t="shared" si="62"/>
        <v>1</v>
      </c>
      <c r="I380" s="64"/>
      <c r="J380" s="64"/>
      <c r="K380" s="64"/>
      <c r="L380" s="64"/>
      <c r="M380" s="64"/>
      <c r="N380" s="44"/>
      <c r="O380" s="44">
        <f t="shared" si="60"/>
        <v>376</v>
      </c>
      <c r="P380" s="68">
        <f t="shared" si="69"/>
        <v>380</v>
      </c>
      <c r="Q380" s="68">
        <f t="shared" si="69"/>
        <v>1112</v>
      </c>
      <c r="R380" s="68">
        <f t="shared" si="69"/>
        <v>1844</v>
      </c>
      <c r="S380" s="68">
        <f t="shared" si="69"/>
        <v>2576</v>
      </c>
      <c r="T380" s="68">
        <f t="shared" si="69"/>
        <v>3308</v>
      </c>
      <c r="U380" s="44"/>
      <c r="V380" s="79">
        <f>IF(ISNUMBER(O380),C380,"")</f>
        <v>4028.5</v>
      </c>
      <c r="W380" s="4">
        <f t="shared" si="63"/>
        <v>1746.5059261807901</v>
      </c>
      <c r="X380" s="2">
        <f t="shared" si="64"/>
        <v>36.311901182361801</v>
      </c>
      <c r="Y380" s="2">
        <f t="shared" si="65"/>
        <v>35.905486710918701</v>
      </c>
      <c r="Z380" s="2">
        <f t="shared" si="66"/>
        <v>37.584683158004303</v>
      </c>
      <c r="AA380" s="2">
        <f t="shared" si="67"/>
        <v>37.397302655079201</v>
      </c>
      <c r="AB380" s="64"/>
      <c r="AC380" s="54">
        <f>IF(ISNUMBER(O380),C380/M$15-M$11,"")</f>
        <v>1.0362718412421081</v>
      </c>
      <c r="AD380" s="85">
        <v>45668</v>
      </c>
      <c r="AE380" s="86"/>
      <c r="AF380" s="64"/>
      <c r="AG380" s="64"/>
      <c r="AH380" s="64"/>
      <c r="AI380" s="64"/>
      <c r="AJ380" s="64"/>
      <c r="AK380" s="64"/>
      <c r="AL380" s="64"/>
      <c r="AM380" s="64"/>
      <c r="AN380" s="64"/>
    </row>
    <row r="381" spans="1:40" x14ac:dyDescent="0.25">
      <c r="A381" s="43"/>
      <c r="B381" s="10" t="s">
        <v>60</v>
      </c>
      <c r="C381" s="10">
        <v>4029.5</v>
      </c>
      <c r="D381" s="10">
        <v>1923.71274248551</v>
      </c>
      <c r="E381" s="43">
        <f>IF(B380=B381,0,MAX(E$4:E380)+1)</f>
        <v>0</v>
      </c>
      <c r="F381" s="43">
        <f t="shared" si="68"/>
        <v>1</v>
      </c>
      <c r="G381" s="43" t="str">
        <f t="shared" si="61"/>
        <v/>
      </c>
      <c r="H381" s="43">
        <f t="shared" si="62"/>
        <v>1</v>
      </c>
      <c r="I381" s="64"/>
      <c r="J381" s="64"/>
      <c r="K381" s="64"/>
      <c r="L381" s="64"/>
      <c r="M381" s="64"/>
      <c r="N381" s="44"/>
      <c r="O381" s="44">
        <f t="shared" si="60"/>
        <v>377</v>
      </c>
      <c r="P381" s="68">
        <f t="shared" si="69"/>
        <v>381</v>
      </c>
      <c r="Q381" s="68">
        <f t="shared" si="69"/>
        <v>1113</v>
      </c>
      <c r="R381" s="68">
        <f t="shared" si="69"/>
        <v>1845</v>
      </c>
      <c r="S381" s="68">
        <f t="shared" si="69"/>
        <v>2577</v>
      </c>
      <c r="T381" s="68">
        <f t="shared" si="69"/>
        <v>3309</v>
      </c>
      <c r="U381" s="44"/>
      <c r="V381" s="79">
        <f>IF(ISNUMBER(O381),C381,"")</f>
        <v>4029.5</v>
      </c>
      <c r="W381" s="4">
        <f t="shared" si="63"/>
        <v>1923.71274248551</v>
      </c>
      <c r="X381" s="2">
        <f t="shared" si="64"/>
        <v>36.0739845774103</v>
      </c>
      <c r="Y381" s="2">
        <f t="shared" si="65"/>
        <v>36.168420421894503</v>
      </c>
      <c r="Z381" s="2">
        <f t="shared" si="66"/>
        <v>37.582983550675202</v>
      </c>
      <c r="AA381" s="2">
        <f t="shared" si="67"/>
        <v>37.689428488476302</v>
      </c>
      <c r="AB381" s="64"/>
      <c r="AC381" s="54">
        <f>IF(ISNUMBER(O381),C381/M$15-M$11,"")</f>
        <v>1.0390096920292411</v>
      </c>
      <c r="AD381" s="85">
        <v>45669</v>
      </c>
      <c r="AE381" s="86"/>
      <c r="AF381" s="64"/>
      <c r="AG381" s="64"/>
      <c r="AH381" s="64"/>
      <c r="AI381" s="64"/>
      <c r="AJ381" s="64"/>
      <c r="AK381" s="64"/>
      <c r="AL381" s="64"/>
      <c r="AM381" s="64"/>
      <c r="AN381" s="64"/>
    </row>
    <row r="382" spans="1:40" x14ac:dyDescent="0.25">
      <c r="A382" s="43"/>
      <c r="B382" s="10" t="s">
        <v>60</v>
      </c>
      <c r="C382" s="10">
        <v>4030.5</v>
      </c>
      <c r="D382" s="10">
        <v>2128.8514136774202</v>
      </c>
      <c r="E382" s="43">
        <f>IF(B381=B382,0,MAX(E$4:E381)+1)</f>
        <v>0</v>
      </c>
      <c r="F382" s="43">
        <f t="shared" si="68"/>
        <v>1</v>
      </c>
      <c r="G382" s="43" t="str">
        <f t="shared" si="61"/>
        <v/>
      </c>
      <c r="H382" s="43">
        <f t="shared" si="62"/>
        <v>1</v>
      </c>
      <c r="I382" s="64"/>
      <c r="J382" s="64"/>
      <c r="K382" s="64"/>
      <c r="L382" s="64"/>
      <c r="M382" s="64"/>
      <c r="N382" s="44"/>
      <c r="O382" s="44">
        <f t="shared" si="60"/>
        <v>378</v>
      </c>
      <c r="P382" s="68">
        <f t="shared" si="69"/>
        <v>382</v>
      </c>
      <c r="Q382" s="68">
        <f t="shared" si="69"/>
        <v>1114</v>
      </c>
      <c r="R382" s="68">
        <f t="shared" si="69"/>
        <v>1846</v>
      </c>
      <c r="S382" s="68">
        <f t="shared" si="69"/>
        <v>2578</v>
      </c>
      <c r="T382" s="68">
        <f t="shared" si="69"/>
        <v>3310</v>
      </c>
      <c r="U382" s="44"/>
      <c r="V382" s="79">
        <f>IF(ISNUMBER(O382),C382,"")</f>
        <v>4030.5</v>
      </c>
      <c r="W382" s="4">
        <f t="shared" si="63"/>
        <v>2128.8514136774202</v>
      </c>
      <c r="X382" s="2">
        <f t="shared" si="64"/>
        <v>36.101322280668001</v>
      </c>
      <c r="Y382" s="2">
        <f t="shared" si="65"/>
        <v>36.290637902040501</v>
      </c>
      <c r="Z382" s="2">
        <f t="shared" si="66"/>
        <v>37.7298660085835</v>
      </c>
      <c r="AA382" s="2">
        <f t="shared" si="67"/>
        <v>37.622878557287002</v>
      </c>
      <c r="AB382" s="64"/>
      <c r="AC382" s="54">
        <f>IF(ISNUMBER(O382),C382/M$15-M$11,"")</f>
        <v>1.0417475428163723</v>
      </c>
      <c r="AD382" s="85">
        <v>45670</v>
      </c>
      <c r="AE382" s="86"/>
      <c r="AF382" s="64"/>
      <c r="AG382" s="64"/>
      <c r="AH382" s="64"/>
      <c r="AI382" s="64"/>
      <c r="AJ382" s="64"/>
      <c r="AK382" s="64"/>
      <c r="AL382" s="64"/>
      <c r="AM382" s="64"/>
      <c r="AN382" s="64"/>
    </row>
    <row r="383" spans="1:40" x14ac:dyDescent="0.25">
      <c r="A383" s="43"/>
      <c r="B383" s="10" t="s">
        <v>60</v>
      </c>
      <c r="C383" s="10">
        <v>4031.5</v>
      </c>
      <c r="D383" s="10">
        <v>1615.56558474237</v>
      </c>
      <c r="E383" s="43">
        <f>IF(B382=B383,0,MAX(E$4:E382)+1)</f>
        <v>0</v>
      </c>
      <c r="F383" s="43">
        <f t="shared" si="68"/>
        <v>1</v>
      </c>
      <c r="G383" s="43" t="str">
        <f t="shared" si="61"/>
        <v/>
      </c>
      <c r="H383" s="43">
        <f t="shared" si="62"/>
        <v>1</v>
      </c>
      <c r="I383" s="64"/>
      <c r="J383" s="64"/>
      <c r="K383" s="64"/>
      <c r="L383" s="64"/>
      <c r="M383" s="64"/>
      <c r="N383" s="44"/>
      <c r="O383" s="44">
        <f t="shared" si="60"/>
        <v>379</v>
      </c>
      <c r="P383" s="68">
        <f t="shared" si="69"/>
        <v>383</v>
      </c>
      <c r="Q383" s="68">
        <f t="shared" si="69"/>
        <v>1115</v>
      </c>
      <c r="R383" s="68">
        <f t="shared" si="69"/>
        <v>1847</v>
      </c>
      <c r="S383" s="68">
        <f t="shared" si="69"/>
        <v>2579</v>
      </c>
      <c r="T383" s="68">
        <f t="shared" si="69"/>
        <v>3311</v>
      </c>
      <c r="U383" s="44"/>
      <c r="V383" s="79">
        <f>IF(ISNUMBER(O383),C383,"")</f>
        <v>4031.5</v>
      </c>
      <c r="W383" s="4">
        <f t="shared" si="63"/>
        <v>1615.56558474237</v>
      </c>
      <c r="X383" s="2">
        <f t="shared" si="64"/>
        <v>36.099684498100402</v>
      </c>
      <c r="Y383" s="2">
        <f t="shared" si="65"/>
        <v>35.945601862076003</v>
      </c>
      <c r="Z383" s="2">
        <f t="shared" si="66"/>
        <v>37.611094216856699</v>
      </c>
      <c r="AA383" s="2">
        <f t="shared" si="67"/>
        <v>37.551921589197597</v>
      </c>
      <c r="AB383" s="64"/>
      <c r="AC383" s="54">
        <f>IF(ISNUMBER(O383),C383/M$15-M$11,"")</f>
        <v>1.0444853936035052</v>
      </c>
      <c r="AD383" s="85">
        <v>45671</v>
      </c>
      <c r="AE383" s="86"/>
      <c r="AF383" s="64"/>
      <c r="AG383" s="64"/>
      <c r="AH383" s="64"/>
      <c r="AI383" s="64"/>
      <c r="AJ383" s="64"/>
      <c r="AK383" s="64"/>
      <c r="AL383" s="64"/>
      <c r="AM383" s="64"/>
      <c r="AN383" s="64"/>
    </row>
    <row r="384" spans="1:40" x14ac:dyDescent="0.25">
      <c r="A384" s="43"/>
      <c r="B384" s="10" t="s">
        <v>60</v>
      </c>
      <c r="C384" s="10">
        <v>4032.5</v>
      </c>
      <c r="D384" s="10">
        <v>1868.1963603949901</v>
      </c>
      <c r="E384" s="43">
        <f>IF(B383=B384,0,MAX(E$4:E383)+1)</f>
        <v>0</v>
      </c>
      <c r="F384" s="43">
        <f t="shared" si="68"/>
        <v>1</v>
      </c>
      <c r="G384" s="43" t="str">
        <f t="shared" si="61"/>
        <v/>
      </c>
      <c r="H384" s="43">
        <f t="shared" si="62"/>
        <v>1</v>
      </c>
      <c r="I384" s="64"/>
      <c r="J384" s="64"/>
      <c r="K384" s="64"/>
      <c r="L384" s="64"/>
      <c r="M384" s="64"/>
      <c r="N384" s="44"/>
      <c r="O384" s="44">
        <f t="shared" si="60"/>
        <v>380</v>
      </c>
      <c r="P384" s="68">
        <f t="shared" si="69"/>
        <v>384</v>
      </c>
      <c r="Q384" s="68">
        <f t="shared" si="69"/>
        <v>1116</v>
      </c>
      <c r="R384" s="68">
        <f t="shared" si="69"/>
        <v>1848</v>
      </c>
      <c r="S384" s="68">
        <f t="shared" si="69"/>
        <v>2580</v>
      </c>
      <c r="T384" s="68">
        <f t="shared" si="69"/>
        <v>3312</v>
      </c>
      <c r="U384" s="44"/>
      <c r="V384" s="79">
        <f>IF(ISNUMBER(O384),C384,"")</f>
        <v>4032.5</v>
      </c>
      <c r="W384" s="4">
        <f t="shared" si="63"/>
        <v>1868.1963603949901</v>
      </c>
      <c r="X384" s="2">
        <f t="shared" si="64"/>
        <v>36.008332320147701</v>
      </c>
      <c r="Y384" s="2">
        <f t="shared" si="65"/>
        <v>36.050539238328803</v>
      </c>
      <c r="Z384" s="2">
        <f t="shared" si="66"/>
        <v>37.803295849193297</v>
      </c>
      <c r="AA384" s="2">
        <f t="shared" si="67"/>
        <v>37.492235082624802</v>
      </c>
      <c r="AB384" s="64"/>
      <c r="AC384" s="54">
        <f>IF(ISNUMBER(O384),C384/M$15-M$11,"")</f>
        <v>1.0472232443906364</v>
      </c>
      <c r="AD384" s="85">
        <v>45672</v>
      </c>
      <c r="AE384" s="86"/>
      <c r="AF384" s="64"/>
      <c r="AG384" s="64"/>
      <c r="AH384" s="64"/>
      <c r="AI384" s="64"/>
      <c r="AJ384" s="64"/>
      <c r="AK384" s="64"/>
      <c r="AL384" s="64"/>
      <c r="AM384" s="64"/>
      <c r="AN384" s="64"/>
    </row>
    <row r="385" spans="1:40" x14ac:dyDescent="0.25">
      <c r="A385" s="43"/>
      <c r="B385" s="10" t="s">
        <v>60</v>
      </c>
      <c r="C385" s="10">
        <v>4033.5</v>
      </c>
      <c r="D385" s="10">
        <v>1860.46977924216</v>
      </c>
      <c r="E385" s="43">
        <f>IF(B384=B385,0,MAX(E$4:E384)+1)</f>
        <v>0</v>
      </c>
      <c r="F385" s="43">
        <f t="shared" si="68"/>
        <v>1</v>
      </c>
      <c r="G385" s="43" t="str">
        <f t="shared" si="61"/>
        <v/>
      </c>
      <c r="H385" s="43">
        <f t="shared" si="62"/>
        <v>1</v>
      </c>
      <c r="I385" s="64"/>
      <c r="J385" s="64"/>
      <c r="K385" s="64"/>
      <c r="L385" s="64"/>
      <c r="M385" s="64"/>
      <c r="N385" s="44"/>
      <c r="O385" s="44">
        <f t="shared" si="60"/>
        <v>381</v>
      </c>
      <c r="P385" s="68">
        <f t="shared" si="69"/>
        <v>385</v>
      </c>
      <c r="Q385" s="68">
        <f t="shared" si="69"/>
        <v>1117</v>
      </c>
      <c r="R385" s="68">
        <f t="shared" si="69"/>
        <v>1849</v>
      </c>
      <c r="S385" s="68">
        <f t="shared" si="69"/>
        <v>2581</v>
      </c>
      <c r="T385" s="68">
        <f t="shared" si="69"/>
        <v>3313</v>
      </c>
      <c r="U385" s="44"/>
      <c r="V385" s="79">
        <f>IF(ISNUMBER(O385),C385,"")</f>
        <v>4033.5</v>
      </c>
      <c r="W385" s="4">
        <f t="shared" si="63"/>
        <v>1860.46977924216</v>
      </c>
      <c r="X385" s="2">
        <f t="shared" si="64"/>
        <v>36.059361426137599</v>
      </c>
      <c r="Y385" s="2">
        <f t="shared" si="65"/>
        <v>36.110561429507101</v>
      </c>
      <c r="Z385" s="2">
        <f t="shared" si="66"/>
        <v>37.423502277477198</v>
      </c>
      <c r="AA385" s="2">
        <f t="shared" si="67"/>
        <v>37.527620719154797</v>
      </c>
      <c r="AB385" s="64"/>
      <c r="AC385" s="54">
        <f>IF(ISNUMBER(O385),C385/M$15-M$11,"")</f>
        <v>1.0499610951777694</v>
      </c>
      <c r="AD385" s="85">
        <v>45673</v>
      </c>
      <c r="AE385" s="86"/>
      <c r="AF385" s="64"/>
      <c r="AG385" s="64"/>
      <c r="AH385" s="64"/>
      <c r="AI385" s="64"/>
      <c r="AJ385" s="64"/>
      <c r="AK385" s="64"/>
      <c r="AL385" s="64"/>
      <c r="AM385" s="64"/>
      <c r="AN385" s="64"/>
    </row>
    <row r="386" spans="1:40" x14ac:dyDescent="0.25">
      <c r="A386" s="43"/>
      <c r="B386" s="10" t="s">
        <v>60</v>
      </c>
      <c r="C386" s="10">
        <v>4034.5</v>
      </c>
      <c r="D386" s="10">
        <v>1473.09649834166</v>
      </c>
      <c r="E386" s="43">
        <f>IF(B385=B386,0,MAX(E$4:E385)+1)</f>
        <v>0</v>
      </c>
      <c r="F386" s="43">
        <f t="shared" si="68"/>
        <v>1</v>
      </c>
      <c r="G386" s="43" t="str">
        <f t="shared" si="61"/>
        <v/>
      </c>
      <c r="H386" s="43">
        <f t="shared" si="62"/>
        <v>1</v>
      </c>
      <c r="I386" s="64"/>
      <c r="J386" s="64"/>
      <c r="K386" s="64"/>
      <c r="L386" s="64"/>
      <c r="M386" s="64"/>
      <c r="N386" s="44"/>
      <c r="O386" s="44">
        <f t="shared" si="60"/>
        <v>382</v>
      </c>
      <c r="P386" s="68">
        <f t="shared" si="69"/>
        <v>386</v>
      </c>
      <c r="Q386" s="68">
        <f t="shared" si="69"/>
        <v>1118</v>
      </c>
      <c r="R386" s="68">
        <f t="shared" si="69"/>
        <v>1850</v>
      </c>
      <c r="S386" s="68">
        <f t="shared" si="69"/>
        <v>2582</v>
      </c>
      <c r="T386" s="68">
        <f t="shared" si="69"/>
        <v>3314</v>
      </c>
      <c r="U386" s="44"/>
      <c r="V386" s="79">
        <f>IF(ISNUMBER(O386),C386,"")</f>
        <v>4034.5</v>
      </c>
      <c r="W386" s="4">
        <f t="shared" si="63"/>
        <v>1473.09649834166</v>
      </c>
      <c r="X386" s="2">
        <f t="shared" si="64"/>
        <v>35.885678622307999</v>
      </c>
      <c r="Y386" s="2">
        <f t="shared" si="65"/>
        <v>35.999049310102698</v>
      </c>
      <c r="Z386" s="2">
        <f t="shared" si="66"/>
        <v>37.728937847308899</v>
      </c>
      <c r="AA386" s="2">
        <f t="shared" si="67"/>
        <v>37.550702839186798</v>
      </c>
      <c r="AB386" s="64"/>
      <c r="AC386" s="54">
        <f>IF(ISNUMBER(O386),C386/M$15-M$11,"")</f>
        <v>1.0526989459649005</v>
      </c>
      <c r="AD386" s="85">
        <v>45674</v>
      </c>
      <c r="AE386" s="86"/>
      <c r="AF386" s="64"/>
      <c r="AG386" s="64"/>
      <c r="AH386" s="64"/>
      <c r="AI386" s="64"/>
      <c r="AJ386" s="64"/>
      <c r="AK386" s="64"/>
      <c r="AL386" s="64"/>
      <c r="AM386" s="64"/>
      <c r="AN386" s="64"/>
    </row>
    <row r="387" spans="1:40" x14ac:dyDescent="0.25">
      <c r="A387" s="43"/>
      <c r="B387" s="10" t="s">
        <v>60</v>
      </c>
      <c r="C387" s="10">
        <v>4035.5</v>
      </c>
      <c r="D387" s="10">
        <v>2018.5584831149799</v>
      </c>
      <c r="E387" s="43">
        <f>IF(B386=B387,0,MAX(E$4:E386)+1)</f>
        <v>0</v>
      </c>
      <c r="F387" s="43">
        <f t="shared" si="68"/>
        <v>1</v>
      </c>
      <c r="G387" s="43" t="str">
        <f t="shared" si="61"/>
        <v/>
      </c>
      <c r="H387" s="43">
        <f t="shared" si="62"/>
        <v>1</v>
      </c>
      <c r="I387" s="64"/>
      <c r="J387" s="64"/>
      <c r="K387" s="64"/>
      <c r="L387" s="64"/>
      <c r="M387" s="64"/>
      <c r="N387" s="44"/>
      <c r="O387" s="44">
        <f t="shared" si="60"/>
        <v>383</v>
      </c>
      <c r="P387" s="68">
        <f t="shared" si="69"/>
        <v>387</v>
      </c>
      <c r="Q387" s="68">
        <f t="shared" si="69"/>
        <v>1119</v>
      </c>
      <c r="R387" s="68">
        <f t="shared" si="69"/>
        <v>1851</v>
      </c>
      <c r="S387" s="68">
        <f t="shared" si="69"/>
        <v>2583</v>
      </c>
      <c r="T387" s="68">
        <f t="shared" si="69"/>
        <v>3315</v>
      </c>
      <c r="U387" s="44"/>
      <c r="V387" s="79">
        <f>IF(ISNUMBER(O387),C387,"")</f>
        <v>4035.5</v>
      </c>
      <c r="W387" s="4">
        <f t="shared" si="63"/>
        <v>2018.5584831149799</v>
      </c>
      <c r="X387" s="2">
        <f t="shared" si="64"/>
        <v>36.075584283695797</v>
      </c>
      <c r="Y387" s="2">
        <f t="shared" si="65"/>
        <v>36.016301842756697</v>
      </c>
      <c r="Z387" s="2">
        <f t="shared" si="66"/>
        <v>37.606130388470802</v>
      </c>
      <c r="AA387" s="2">
        <f t="shared" si="67"/>
        <v>37.388183552610101</v>
      </c>
      <c r="AB387" s="64"/>
      <c r="AC387" s="54">
        <f>IF(ISNUMBER(O387),C387/M$15-M$11,"")</f>
        <v>1.0554367967520335</v>
      </c>
      <c r="AD387" s="85">
        <v>45675</v>
      </c>
      <c r="AE387" s="86"/>
      <c r="AF387" s="64"/>
      <c r="AG387" s="64"/>
      <c r="AH387" s="64"/>
      <c r="AI387" s="64"/>
      <c r="AJ387" s="64"/>
      <c r="AK387" s="64"/>
      <c r="AL387" s="64"/>
      <c r="AM387" s="64"/>
      <c r="AN387" s="64"/>
    </row>
    <row r="388" spans="1:40" x14ac:dyDescent="0.25">
      <c r="A388" s="43"/>
      <c r="B388" s="10" t="s">
        <v>60</v>
      </c>
      <c r="C388" s="10">
        <v>4036.5</v>
      </c>
      <c r="D388" s="10">
        <v>2255.3103440300101</v>
      </c>
      <c r="E388" s="43">
        <f>IF(B387=B388,0,MAX(E$4:E387)+1)</f>
        <v>0</v>
      </c>
      <c r="F388" s="43">
        <f t="shared" si="68"/>
        <v>1</v>
      </c>
      <c r="G388" s="43" t="str">
        <f t="shared" si="61"/>
        <v/>
      </c>
      <c r="H388" s="43">
        <f t="shared" si="62"/>
        <v>1</v>
      </c>
      <c r="I388" s="64"/>
      <c r="J388" s="64"/>
      <c r="K388" s="64"/>
      <c r="L388" s="64"/>
      <c r="M388" s="64"/>
      <c r="N388" s="44"/>
      <c r="O388" s="44">
        <f t="shared" ref="O388:O451" si="70">IF(H388=1,C388-MIN(C$4:C$3663),"")</f>
        <v>384</v>
      </c>
      <c r="P388" s="68">
        <f t="shared" si="69"/>
        <v>388</v>
      </c>
      <c r="Q388" s="68">
        <f t="shared" si="69"/>
        <v>1120</v>
      </c>
      <c r="R388" s="68">
        <f t="shared" si="69"/>
        <v>1852</v>
      </c>
      <c r="S388" s="68">
        <f t="shared" si="69"/>
        <v>2584</v>
      </c>
      <c r="T388" s="68">
        <f t="shared" si="69"/>
        <v>3316</v>
      </c>
      <c r="U388" s="44"/>
      <c r="V388" s="79">
        <f>IF(ISNUMBER(O388),C388,"")</f>
        <v>4036.5</v>
      </c>
      <c r="W388" s="4">
        <f t="shared" si="63"/>
        <v>2255.3103440300101</v>
      </c>
      <c r="X388" s="2">
        <f t="shared" si="64"/>
        <v>36.097725872236197</v>
      </c>
      <c r="Y388" s="2">
        <f t="shared" si="65"/>
        <v>36.080999808533399</v>
      </c>
      <c r="Z388" s="2">
        <f t="shared" si="66"/>
        <v>37.550186888795899</v>
      </c>
      <c r="AA388" s="2">
        <f t="shared" si="67"/>
        <v>37.615490099462903</v>
      </c>
      <c r="AB388" s="64"/>
      <c r="AC388" s="54">
        <f>IF(ISNUMBER(O388),C388/M$15-M$11,"")</f>
        <v>1.0581746475391647</v>
      </c>
      <c r="AD388" s="85">
        <v>45676</v>
      </c>
      <c r="AE388" s="86"/>
      <c r="AF388" s="64"/>
      <c r="AG388" s="64"/>
      <c r="AH388" s="64"/>
      <c r="AI388" s="64"/>
      <c r="AJ388" s="64"/>
      <c r="AK388" s="64"/>
      <c r="AL388" s="64"/>
      <c r="AM388" s="64"/>
      <c r="AN388" s="64"/>
    </row>
    <row r="389" spans="1:40" x14ac:dyDescent="0.25">
      <c r="A389" s="43"/>
      <c r="B389" s="10" t="s">
        <v>60</v>
      </c>
      <c r="C389" s="10">
        <v>4037.5</v>
      </c>
      <c r="D389" s="10">
        <v>1992.5058248795001</v>
      </c>
      <c r="E389" s="43">
        <f>IF(B388=B389,0,MAX(E$4:E388)+1)</f>
        <v>0</v>
      </c>
      <c r="F389" s="43">
        <f t="shared" si="68"/>
        <v>1</v>
      </c>
      <c r="G389" s="43" t="str">
        <f t="shared" ref="G389:G452" si="71">IF(E389&gt;0,ROW(),"")</f>
        <v/>
      </c>
      <c r="H389" s="43">
        <f t="shared" ref="H389:H452" si="72">IF(B389=B$4,1,"")</f>
        <v>1</v>
      </c>
      <c r="I389" s="64"/>
      <c r="J389" s="64"/>
      <c r="K389" s="64"/>
      <c r="L389" s="64"/>
      <c r="M389" s="64"/>
      <c r="N389" s="44"/>
      <c r="O389" s="44">
        <f t="shared" si="70"/>
        <v>385</v>
      </c>
      <c r="P389" s="68">
        <f t="shared" si="69"/>
        <v>389</v>
      </c>
      <c r="Q389" s="68">
        <f t="shared" si="69"/>
        <v>1121</v>
      </c>
      <c r="R389" s="68">
        <f t="shared" si="69"/>
        <v>1853</v>
      </c>
      <c r="S389" s="68">
        <f t="shared" si="69"/>
        <v>2585</v>
      </c>
      <c r="T389" s="68">
        <f t="shared" si="69"/>
        <v>3317</v>
      </c>
      <c r="U389" s="44"/>
      <c r="V389" s="79">
        <f>IF(ISNUMBER(O389),C389,"")</f>
        <v>4037.5</v>
      </c>
      <c r="W389" s="4">
        <f t="shared" ref="W389:W452" si="73">IF(ISNUMBER($O389),INDEX($D$1:$D$3663,P389,1),"")</f>
        <v>1992.5058248795001</v>
      </c>
      <c r="X389" s="2">
        <f t="shared" ref="X389:X452" si="74">IF(ISNUMBER($O389),INDEX($D$1:$D$3663,Q389,1),"")</f>
        <v>36.196562379314898</v>
      </c>
      <c r="Y389" s="2">
        <f t="shared" ref="Y389:Y452" si="75">IF(ISNUMBER($O389),INDEX($D$1:$D$3663,R389,1),"")</f>
        <v>36.157246405595899</v>
      </c>
      <c r="Z389" s="2">
        <f t="shared" ref="Z389:Z452" si="76">IF(ISNUMBER($O389),INDEX($D$1:$D$3663,S389,1),"")</f>
        <v>37.632375553713302</v>
      </c>
      <c r="AA389" s="2">
        <f t="shared" ref="AA389:AA452" si="77">IF(ISNUMBER($O389),INDEX($D$1:$D$3663,T389,1),"")</f>
        <v>37.494987461687003</v>
      </c>
      <c r="AB389" s="64"/>
      <c r="AC389" s="54">
        <f>IF(ISNUMBER(O389),C389/M$15-M$11,"")</f>
        <v>1.0609124983262976</v>
      </c>
      <c r="AD389" s="85">
        <v>45677</v>
      </c>
      <c r="AE389" s="86"/>
      <c r="AF389" s="64"/>
      <c r="AG389" s="64"/>
      <c r="AH389" s="64"/>
      <c r="AI389" s="64"/>
      <c r="AJ389" s="64"/>
      <c r="AK389" s="64"/>
      <c r="AL389" s="64"/>
      <c r="AM389" s="64"/>
      <c r="AN389" s="64"/>
    </row>
    <row r="390" spans="1:40" x14ac:dyDescent="0.25">
      <c r="A390" s="43"/>
      <c r="B390" s="10" t="s">
        <v>60</v>
      </c>
      <c r="C390" s="10">
        <v>4038.5</v>
      </c>
      <c r="D390" s="10">
        <v>1930.1836417862801</v>
      </c>
      <c r="E390" s="43">
        <f>IF(B389=B390,0,MAX(E$4:E389)+1)</f>
        <v>0</v>
      </c>
      <c r="F390" s="43">
        <f t="shared" si="68"/>
        <v>1</v>
      </c>
      <c r="G390" s="43" t="str">
        <f t="shared" si="71"/>
        <v/>
      </c>
      <c r="H390" s="43">
        <f t="shared" si="72"/>
        <v>1</v>
      </c>
      <c r="I390" s="64"/>
      <c r="J390" s="64"/>
      <c r="K390" s="64"/>
      <c r="L390" s="64"/>
      <c r="M390" s="64"/>
      <c r="N390" s="44"/>
      <c r="O390" s="44">
        <f t="shared" si="70"/>
        <v>386</v>
      </c>
      <c r="P390" s="68">
        <f t="shared" si="69"/>
        <v>390</v>
      </c>
      <c r="Q390" s="68">
        <f t="shared" si="69"/>
        <v>1122</v>
      </c>
      <c r="R390" s="68">
        <f t="shared" si="69"/>
        <v>1854</v>
      </c>
      <c r="S390" s="68">
        <f t="shared" si="69"/>
        <v>2586</v>
      </c>
      <c r="T390" s="68">
        <f t="shared" si="69"/>
        <v>3318</v>
      </c>
      <c r="U390" s="44"/>
      <c r="V390" s="79">
        <f>IF(ISNUMBER(O390),C390,"")</f>
        <v>4038.5</v>
      </c>
      <c r="W390" s="4">
        <f t="shared" si="73"/>
        <v>1930.1836417862801</v>
      </c>
      <c r="X390" s="2">
        <f t="shared" si="74"/>
        <v>35.967993319926599</v>
      </c>
      <c r="Y390" s="2">
        <f t="shared" si="75"/>
        <v>35.9299084135234</v>
      </c>
      <c r="Z390" s="2">
        <f t="shared" si="76"/>
        <v>37.394003093964002</v>
      </c>
      <c r="AA390" s="2">
        <f t="shared" si="77"/>
        <v>37.444062277030099</v>
      </c>
      <c r="AB390" s="64"/>
      <c r="AC390" s="54">
        <f>IF(ISNUMBER(O390),C390/M$15-M$11,"")</f>
        <v>1.0636503491134288</v>
      </c>
      <c r="AD390" s="85">
        <v>45678</v>
      </c>
      <c r="AE390" s="86"/>
      <c r="AF390" s="64"/>
      <c r="AG390" s="64"/>
      <c r="AH390" s="64"/>
      <c r="AI390" s="64"/>
      <c r="AJ390" s="64"/>
      <c r="AK390" s="64"/>
      <c r="AL390" s="64"/>
      <c r="AM390" s="64"/>
      <c r="AN390" s="64"/>
    </row>
    <row r="391" spans="1:40" x14ac:dyDescent="0.25">
      <c r="A391" s="43"/>
      <c r="B391" s="10" t="s">
        <v>60</v>
      </c>
      <c r="C391" s="10">
        <v>4039.5</v>
      </c>
      <c r="D391" s="10">
        <v>1437.6255994386099</v>
      </c>
      <c r="E391" s="43">
        <f>IF(B390=B391,0,MAX(E$4:E390)+1)</f>
        <v>0</v>
      </c>
      <c r="F391" s="43">
        <f t="shared" ref="F391:F454" si="78">IF(E391=0,F390,E391)</f>
        <v>1</v>
      </c>
      <c r="G391" s="43" t="str">
        <f t="shared" si="71"/>
        <v/>
      </c>
      <c r="H391" s="43">
        <f t="shared" si="72"/>
        <v>1</v>
      </c>
      <c r="I391" s="64"/>
      <c r="J391" s="64"/>
      <c r="K391" s="64"/>
      <c r="L391" s="64"/>
      <c r="M391" s="64"/>
      <c r="N391" s="44"/>
      <c r="O391" s="44">
        <f t="shared" si="70"/>
        <v>387</v>
      </c>
      <c r="P391" s="68">
        <f t="shared" si="69"/>
        <v>391</v>
      </c>
      <c r="Q391" s="68">
        <f t="shared" si="69"/>
        <v>1123</v>
      </c>
      <c r="R391" s="68">
        <f t="shared" si="69"/>
        <v>1855</v>
      </c>
      <c r="S391" s="68">
        <f t="shared" si="69"/>
        <v>2587</v>
      </c>
      <c r="T391" s="68">
        <f t="shared" si="69"/>
        <v>3319</v>
      </c>
      <c r="U391" s="44"/>
      <c r="V391" s="79">
        <f>IF(ISNUMBER(O391),C391,"")</f>
        <v>4039.5</v>
      </c>
      <c r="W391" s="4">
        <f t="shared" si="73"/>
        <v>1437.6255994386099</v>
      </c>
      <c r="X391" s="2">
        <f t="shared" si="74"/>
        <v>36.078703569721498</v>
      </c>
      <c r="Y391" s="2">
        <f t="shared" si="75"/>
        <v>36.0356765913019</v>
      </c>
      <c r="Z391" s="2">
        <f t="shared" si="76"/>
        <v>37.4168871631394</v>
      </c>
      <c r="AA391" s="2">
        <f t="shared" si="77"/>
        <v>37.533683705645501</v>
      </c>
      <c r="AB391" s="64"/>
      <c r="AC391" s="54">
        <f>IF(ISNUMBER(O391),C391/M$15-M$11,"")</f>
        <v>1.0663881999005618</v>
      </c>
      <c r="AD391" s="85">
        <v>45679</v>
      </c>
      <c r="AE391" s="86"/>
      <c r="AF391" s="64"/>
      <c r="AG391" s="64"/>
      <c r="AH391" s="64"/>
      <c r="AI391" s="64"/>
      <c r="AJ391" s="64"/>
      <c r="AK391" s="64"/>
      <c r="AL391" s="64"/>
      <c r="AM391" s="64"/>
      <c r="AN391" s="64"/>
    </row>
    <row r="392" spans="1:40" x14ac:dyDescent="0.25">
      <c r="A392" s="43"/>
      <c r="B392" s="10" t="s">
        <v>60</v>
      </c>
      <c r="C392" s="10">
        <v>4040.5</v>
      </c>
      <c r="D392" s="10">
        <v>2175.0534697550402</v>
      </c>
      <c r="E392" s="43">
        <f>IF(B391=B392,0,MAX(E$4:E391)+1)</f>
        <v>0</v>
      </c>
      <c r="F392" s="43">
        <f t="shared" si="78"/>
        <v>1</v>
      </c>
      <c r="G392" s="43" t="str">
        <f t="shared" si="71"/>
        <v/>
      </c>
      <c r="H392" s="43">
        <f t="shared" si="72"/>
        <v>1</v>
      </c>
      <c r="I392" s="64"/>
      <c r="J392" s="64"/>
      <c r="K392" s="64"/>
      <c r="L392" s="64"/>
      <c r="M392" s="64"/>
      <c r="N392" s="44"/>
      <c r="O392" s="44">
        <f t="shared" si="70"/>
        <v>388</v>
      </c>
      <c r="P392" s="68">
        <f t="shared" si="69"/>
        <v>392</v>
      </c>
      <c r="Q392" s="68">
        <f t="shared" si="69"/>
        <v>1124</v>
      </c>
      <c r="R392" s="68">
        <f t="shared" si="69"/>
        <v>1856</v>
      </c>
      <c r="S392" s="68">
        <f t="shared" si="69"/>
        <v>2588</v>
      </c>
      <c r="T392" s="68">
        <f t="shared" si="69"/>
        <v>3320</v>
      </c>
      <c r="U392" s="44"/>
      <c r="V392" s="79">
        <f>IF(ISNUMBER(O392),C392,"")</f>
        <v>4040.5</v>
      </c>
      <c r="W392" s="4">
        <f t="shared" si="73"/>
        <v>2175.0534697550402</v>
      </c>
      <c r="X392" s="2">
        <f t="shared" si="74"/>
        <v>36.143470052996797</v>
      </c>
      <c r="Y392" s="2">
        <f t="shared" si="75"/>
        <v>35.981111319874401</v>
      </c>
      <c r="Z392" s="2">
        <f t="shared" si="76"/>
        <v>37.5702237679197</v>
      </c>
      <c r="AA392" s="2">
        <f t="shared" si="77"/>
        <v>37.464953103945497</v>
      </c>
      <c r="AB392" s="64"/>
      <c r="AC392" s="54">
        <f>IF(ISNUMBER(O392),C392/M$15-M$11,"")</f>
        <v>1.069126050687693</v>
      </c>
      <c r="AD392" s="85">
        <v>45680</v>
      </c>
      <c r="AE392" s="86"/>
      <c r="AF392" s="64"/>
      <c r="AG392" s="64"/>
      <c r="AH392" s="64"/>
      <c r="AI392" s="64"/>
      <c r="AJ392" s="64"/>
      <c r="AK392" s="64"/>
      <c r="AL392" s="64"/>
      <c r="AM392" s="64"/>
      <c r="AN392" s="64"/>
    </row>
    <row r="393" spans="1:40" x14ac:dyDescent="0.25">
      <c r="A393" s="43"/>
      <c r="B393" s="10" t="s">
        <v>60</v>
      </c>
      <c r="C393" s="10">
        <v>4041.5</v>
      </c>
      <c r="D393" s="10">
        <v>2205.1569607507499</v>
      </c>
      <c r="E393" s="43">
        <f>IF(B392=B393,0,MAX(E$4:E392)+1)</f>
        <v>0</v>
      </c>
      <c r="F393" s="43">
        <f t="shared" si="78"/>
        <v>1</v>
      </c>
      <c r="G393" s="43" t="str">
        <f t="shared" si="71"/>
        <v/>
      </c>
      <c r="H393" s="43">
        <f t="shared" si="72"/>
        <v>1</v>
      </c>
      <c r="I393" s="64"/>
      <c r="J393" s="64"/>
      <c r="K393" s="64"/>
      <c r="L393" s="64"/>
      <c r="M393" s="64"/>
      <c r="N393" s="44"/>
      <c r="O393" s="44">
        <f t="shared" si="70"/>
        <v>389</v>
      </c>
      <c r="P393" s="68">
        <f t="shared" si="69"/>
        <v>393</v>
      </c>
      <c r="Q393" s="68">
        <f t="shared" si="69"/>
        <v>1125</v>
      </c>
      <c r="R393" s="68">
        <f t="shared" si="69"/>
        <v>1857</v>
      </c>
      <c r="S393" s="68">
        <f t="shared" si="69"/>
        <v>2589</v>
      </c>
      <c r="T393" s="68">
        <f t="shared" si="69"/>
        <v>3321</v>
      </c>
      <c r="U393" s="44"/>
      <c r="V393" s="79">
        <f>IF(ISNUMBER(O393),C393,"")</f>
        <v>4041.5</v>
      </c>
      <c r="W393" s="4">
        <f t="shared" si="73"/>
        <v>2205.1569607507499</v>
      </c>
      <c r="X393" s="2">
        <f t="shared" si="74"/>
        <v>35.864829845436397</v>
      </c>
      <c r="Y393" s="2">
        <f t="shared" si="75"/>
        <v>35.8092035285433</v>
      </c>
      <c r="Z393" s="2">
        <f t="shared" si="76"/>
        <v>37.5503757617549</v>
      </c>
      <c r="AA393" s="2">
        <f t="shared" si="77"/>
        <v>37.555194254899497</v>
      </c>
      <c r="AB393" s="64"/>
      <c r="AC393" s="54">
        <f>IF(ISNUMBER(O393),C393/M$15-M$11,"")</f>
        <v>1.0718639014748259</v>
      </c>
      <c r="AD393" s="85">
        <v>45681</v>
      </c>
      <c r="AE393" s="86"/>
      <c r="AF393" s="64"/>
      <c r="AG393" s="64"/>
      <c r="AH393" s="64"/>
      <c r="AI393" s="64"/>
      <c r="AJ393" s="64"/>
      <c r="AK393" s="64"/>
      <c r="AL393" s="64"/>
      <c r="AM393" s="64"/>
      <c r="AN393" s="64"/>
    </row>
    <row r="394" spans="1:40" x14ac:dyDescent="0.25">
      <c r="A394" s="43"/>
      <c r="B394" s="10" t="s">
        <v>60</v>
      </c>
      <c r="C394" s="10">
        <v>4042.5</v>
      </c>
      <c r="D394" s="10">
        <v>2031.9644462948399</v>
      </c>
      <c r="E394" s="43">
        <f>IF(B393=B394,0,MAX(E$4:E393)+1)</f>
        <v>0</v>
      </c>
      <c r="F394" s="43">
        <f t="shared" si="78"/>
        <v>1</v>
      </c>
      <c r="G394" s="43" t="str">
        <f t="shared" si="71"/>
        <v/>
      </c>
      <c r="H394" s="43">
        <f t="shared" si="72"/>
        <v>1</v>
      </c>
      <c r="I394" s="64"/>
      <c r="J394" s="64"/>
      <c r="K394" s="64"/>
      <c r="L394" s="64"/>
      <c r="M394" s="64"/>
      <c r="N394" s="44"/>
      <c r="O394" s="44">
        <f t="shared" si="70"/>
        <v>390</v>
      </c>
      <c r="P394" s="68">
        <f t="shared" si="69"/>
        <v>394</v>
      </c>
      <c r="Q394" s="68">
        <f t="shared" si="69"/>
        <v>1126</v>
      </c>
      <c r="R394" s="68">
        <f t="shared" si="69"/>
        <v>1858</v>
      </c>
      <c r="S394" s="68">
        <f t="shared" si="69"/>
        <v>2590</v>
      </c>
      <c r="T394" s="68">
        <f t="shared" si="69"/>
        <v>3322</v>
      </c>
      <c r="U394" s="44"/>
      <c r="V394" s="79">
        <f>IF(ISNUMBER(O394),C394,"")</f>
        <v>4042.5</v>
      </c>
      <c r="W394" s="4">
        <f t="shared" si="73"/>
        <v>2031.9644462948399</v>
      </c>
      <c r="X394" s="2">
        <f t="shared" si="74"/>
        <v>36.010698715803898</v>
      </c>
      <c r="Y394" s="2">
        <f t="shared" si="75"/>
        <v>36.038257327390603</v>
      </c>
      <c r="Z394" s="2">
        <f t="shared" si="76"/>
        <v>37.530321561249799</v>
      </c>
      <c r="AA394" s="2">
        <f t="shared" si="77"/>
        <v>37.476709958738603</v>
      </c>
      <c r="AB394" s="64"/>
      <c r="AC394" s="54">
        <f>IF(ISNUMBER(O394),C394/M$15-M$11,"")</f>
        <v>1.0746017522619571</v>
      </c>
      <c r="AD394" s="85">
        <v>45682</v>
      </c>
      <c r="AE394" s="86"/>
      <c r="AF394" s="64"/>
      <c r="AG394" s="64"/>
      <c r="AH394" s="64"/>
      <c r="AI394" s="64"/>
      <c r="AJ394" s="64"/>
      <c r="AK394" s="64"/>
      <c r="AL394" s="64"/>
      <c r="AM394" s="64"/>
      <c r="AN394" s="64"/>
    </row>
    <row r="395" spans="1:40" x14ac:dyDescent="0.25">
      <c r="A395" s="43"/>
      <c r="B395" s="10" t="s">
        <v>60</v>
      </c>
      <c r="C395" s="10">
        <v>4043.5</v>
      </c>
      <c r="D395" s="10">
        <v>1738.1758128413001</v>
      </c>
      <c r="E395" s="43">
        <f>IF(B394=B395,0,MAX(E$4:E394)+1)</f>
        <v>0</v>
      </c>
      <c r="F395" s="43">
        <f t="shared" si="78"/>
        <v>1</v>
      </c>
      <c r="G395" s="43" t="str">
        <f t="shared" si="71"/>
        <v/>
      </c>
      <c r="H395" s="43">
        <f t="shared" si="72"/>
        <v>1</v>
      </c>
      <c r="I395" s="64"/>
      <c r="J395" s="64"/>
      <c r="K395" s="64"/>
      <c r="L395" s="64"/>
      <c r="M395" s="64"/>
      <c r="N395" s="44"/>
      <c r="O395" s="44">
        <f t="shared" si="70"/>
        <v>391</v>
      </c>
      <c r="P395" s="68">
        <f t="shared" si="69"/>
        <v>395</v>
      </c>
      <c r="Q395" s="68">
        <f t="shared" si="69"/>
        <v>1127</v>
      </c>
      <c r="R395" s="68">
        <f t="shared" si="69"/>
        <v>1859</v>
      </c>
      <c r="S395" s="68">
        <f t="shared" si="69"/>
        <v>2591</v>
      </c>
      <c r="T395" s="68">
        <f t="shared" si="69"/>
        <v>3323</v>
      </c>
      <c r="U395" s="44"/>
      <c r="V395" s="79">
        <f>IF(ISNUMBER(O395),C395,"")</f>
        <v>4043.5</v>
      </c>
      <c r="W395" s="4">
        <f t="shared" si="73"/>
        <v>1738.1758128413001</v>
      </c>
      <c r="X395" s="2">
        <f t="shared" si="74"/>
        <v>36.160401462717701</v>
      </c>
      <c r="Y395" s="2">
        <f t="shared" si="75"/>
        <v>35.912154933440497</v>
      </c>
      <c r="Z395" s="2">
        <f t="shared" si="76"/>
        <v>37.420079234302101</v>
      </c>
      <c r="AA395" s="2">
        <f t="shared" si="77"/>
        <v>37.529232894668503</v>
      </c>
      <c r="AB395" s="64"/>
      <c r="AC395" s="54">
        <f>IF(ISNUMBER(O395),C395/M$15-M$11,"")</f>
        <v>1.07733960304909</v>
      </c>
      <c r="AD395" s="85">
        <v>45683</v>
      </c>
      <c r="AE395" s="86"/>
      <c r="AF395" s="64"/>
      <c r="AG395" s="64"/>
      <c r="AH395" s="64"/>
      <c r="AI395" s="64"/>
      <c r="AJ395" s="64"/>
      <c r="AK395" s="64"/>
      <c r="AL395" s="64"/>
      <c r="AM395" s="64"/>
      <c r="AN395" s="64"/>
    </row>
    <row r="396" spans="1:40" x14ac:dyDescent="0.25">
      <c r="A396" s="43"/>
      <c r="B396" s="10" t="s">
        <v>60</v>
      </c>
      <c r="C396" s="10">
        <v>4044.5</v>
      </c>
      <c r="D396" s="10">
        <v>1969.63717038204</v>
      </c>
      <c r="E396" s="43">
        <f>IF(B395=B396,0,MAX(E$4:E395)+1)</f>
        <v>0</v>
      </c>
      <c r="F396" s="43">
        <f t="shared" si="78"/>
        <v>1</v>
      </c>
      <c r="G396" s="43" t="str">
        <f t="shared" si="71"/>
        <v/>
      </c>
      <c r="H396" s="43">
        <f t="shared" si="72"/>
        <v>1</v>
      </c>
      <c r="I396" s="64"/>
      <c r="J396" s="64"/>
      <c r="K396" s="64"/>
      <c r="L396" s="64"/>
      <c r="M396" s="64"/>
      <c r="N396" s="44"/>
      <c r="O396" s="44">
        <f t="shared" si="70"/>
        <v>392</v>
      </c>
      <c r="P396" s="68">
        <f t="shared" si="69"/>
        <v>396</v>
      </c>
      <c r="Q396" s="68">
        <f t="shared" si="69"/>
        <v>1128</v>
      </c>
      <c r="R396" s="68">
        <f t="shared" si="69"/>
        <v>1860</v>
      </c>
      <c r="S396" s="68">
        <f t="shared" si="69"/>
        <v>2592</v>
      </c>
      <c r="T396" s="68">
        <f t="shared" si="69"/>
        <v>3324</v>
      </c>
      <c r="U396" s="44"/>
      <c r="V396" s="79">
        <f>IF(ISNUMBER(O396),C396,"")</f>
        <v>4044.5</v>
      </c>
      <c r="W396" s="4">
        <f t="shared" si="73"/>
        <v>1969.63717038204</v>
      </c>
      <c r="X396" s="2">
        <f t="shared" si="74"/>
        <v>36.208406169933497</v>
      </c>
      <c r="Y396" s="2">
        <f t="shared" si="75"/>
        <v>35.954038377803698</v>
      </c>
      <c r="Z396" s="2">
        <f t="shared" si="76"/>
        <v>37.408101610510997</v>
      </c>
      <c r="AA396" s="2">
        <f t="shared" si="77"/>
        <v>37.677440144103301</v>
      </c>
      <c r="AB396" s="64"/>
      <c r="AC396" s="54">
        <f>IF(ISNUMBER(O396),C396/M$15-M$11,"")</f>
        <v>1.0800774538362212</v>
      </c>
      <c r="AD396" s="85">
        <v>45684</v>
      </c>
      <c r="AE396" s="86"/>
      <c r="AF396" s="64"/>
      <c r="AG396" s="64"/>
      <c r="AH396" s="64"/>
      <c r="AI396" s="64"/>
      <c r="AJ396" s="64"/>
      <c r="AK396" s="64"/>
      <c r="AL396" s="64"/>
      <c r="AM396" s="64"/>
      <c r="AN396" s="64"/>
    </row>
    <row r="397" spans="1:40" x14ac:dyDescent="0.25">
      <c r="A397" s="43"/>
      <c r="B397" s="10" t="s">
        <v>60</v>
      </c>
      <c r="C397" s="10">
        <v>4045.5</v>
      </c>
      <c r="D397" s="10">
        <v>2008.4964313494099</v>
      </c>
      <c r="E397" s="43">
        <f>IF(B396=B397,0,MAX(E$4:E396)+1)</f>
        <v>0</v>
      </c>
      <c r="F397" s="43">
        <f t="shared" si="78"/>
        <v>1</v>
      </c>
      <c r="G397" s="43" t="str">
        <f t="shared" si="71"/>
        <v/>
      </c>
      <c r="H397" s="43">
        <f t="shared" si="72"/>
        <v>1</v>
      </c>
      <c r="I397" s="64"/>
      <c r="J397" s="64"/>
      <c r="K397" s="64"/>
      <c r="L397" s="64"/>
      <c r="M397" s="64"/>
      <c r="N397" s="44"/>
      <c r="O397" s="44">
        <f t="shared" si="70"/>
        <v>393</v>
      </c>
      <c r="P397" s="68">
        <f t="shared" si="69"/>
        <v>397</v>
      </c>
      <c r="Q397" s="68">
        <f t="shared" si="69"/>
        <v>1129</v>
      </c>
      <c r="R397" s="68">
        <f t="shared" si="69"/>
        <v>1861</v>
      </c>
      <c r="S397" s="68">
        <f t="shared" si="69"/>
        <v>2593</v>
      </c>
      <c r="T397" s="68">
        <f t="shared" si="69"/>
        <v>3325</v>
      </c>
      <c r="U397" s="44"/>
      <c r="V397" s="79">
        <f>IF(ISNUMBER(O397),C397,"")</f>
        <v>4045.5</v>
      </c>
      <c r="W397" s="4">
        <f t="shared" si="73"/>
        <v>2008.4964313494099</v>
      </c>
      <c r="X397" s="2">
        <f t="shared" si="74"/>
        <v>35.993404177223901</v>
      </c>
      <c r="Y397" s="2">
        <f t="shared" si="75"/>
        <v>35.951246343778699</v>
      </c>
      <c r="Z397" s="2">
        <f t="shared" si="76"/>
        <v>37.5920647360212</v>
      </c>
      <c r="AA397" s="2">
        <f t="shared" si="77"/>
        <v>37.438560990805698</v>
      </c>
      <c r="AB397" s="64"/>
      <c r="AC397" s="54">
        <f>IF(ISNUMBER(O397),C397/M$15-M$11,"")</f>
        <v>1.0828153046233542</v>
      </c>
      <c r="AD397" s="85">
        <v>45685</v>
      </c>
      <c r="AE397" s="86"/>
      <c r="AF397" s="64"/>
      <c r="AG397" s="64"/>
      <c r="AH397" s="64"/>
      <c r="AI397" s="64"/>
      <c r="AJ397" s="64"/>
      <c r="AK397" s="64"/>
      <c r="AL397" s="64"/>
      <c r="AM397" s="64"/>
      <c r="AN397" s="64"/>
    </row>
    <row r="398" spans="1:40" x14ac:dyDescent="0.25">
      <c r="A398" s="43"/>
      <c r="B398" s="10" t="s">
        <v>60</v>
      </c>
      <c r="C398" s="10">
        <v>4046.5</v>
      </c>
      <c r="D398" s="10">
        <v>2338.1075803978501</v>
      </c>
      <c r="E398" s="43">
        <f>IF(B397=B398,0,MAX(E$4:E397)+1)</f>
        <v>0</v>
      </c>
      <c r="F398" s="43">
        <f t="shared" si="78"/>
        <v>1</v>
      </c>
      <c r="G398" s="43" t="str">
        <f t="shared" si="71"/>
        <v/>
      </c>
      <c r="H398" s="43">
        <f t="shared" si="72"/>
        <v>1</v>
      </c>
      <c r="I398" s="64"/>
      <c r="J398" s="64"/>
      <c r="K398" s="64"/>
      <c r="L398" s="64"/>
      <c r="M398" s="64"/>
      <c r="N398" s="44"/>
      <c r="O398" s="44">
        <f t="shared" si="70"/>
        <v>394</v>
      </c>
      <c r="P398" s="68">
        <f t="shared" si="69"/>
        <v>398</v>
      </c>
      <c r="Q398" s="68">
        <f t="shared" si="69"/>
        <v>1130</v>
      </c>
      <c r="R398" s="68">
        <f t="shared" si="69"/>
        <v>1862</v>
      </c>
      <c r="S398" s="68">
        <f t="shared" si="69"/>
        <v>2594</v>
      </c>
      <c r="T398" s="68">
        <f t="shared" si="69"/>
        <v>3326</v>
      </c>
      <c r="U398" s="44"/>
      <c r="V398" s="79">
        <f>IF(ISNUMBER(O398),C398,"")</f>
        <v>4046.5</v>
      </c>
      <c r="W398" s="4">
        <f t="shared" si="73"/>
        <v>2338.1075803978501</v>
      </c>
      <c r="X398" s="2">
        <f t="shared" si="74"/>
        <v>36.152754044695598</v>
      </c>
      <c r="Y398" s="2">
        <f t="shared" si="75"/>
        <v>36.03595375095</v>
      </c>
      <c r="Z398" s="2">
        <f t="shared" si="76"/>
        <v>37.479046880271603</v>
      </c>
      <c r="AA398" s="2">
        <f t="shared" si="77"/>
        <v>37.409773760468802</v>
      </c>
      <c r="AB398" s="64"/>
      <c r="AC398" s="54">
        <f>IF(ISNUMBER(O398),C398/M$15-M$11,"")</f>
        <v>1.0855531554104854</v>
      </c>
      <c r="AD398" s="85">
        <v>45686</v>
      </c>
      <c r="AE398" s="86"/>
      <c r="AF398" s="64"/>
      <c r="AG398" s="64"/>
      <c r="AH398" s="64"/>
      <c r="AI398" s="64"/>
      <c r="AJ398" s="64"/>
      <c r="AK398" s="64"/>
      <c r="AL398" s="64"/>
      <c r="AM398" s="64"/>
      <c r="AN398" s="64"/>
    </row>
    <row r="399" spans="1:40" x14ac:dyDescent="0.25">
      <c r="A399" s="43"/>
      <c r="B399" s="10" t="s">
        <v>60</v>
      </c>
      <c r="C399" s="10">
        <v>4047.5</v>
      </c>
      <c r="D399" s="10">
        <v>1762.7556278293</v>
      </c>
      <c r="E399" s="43">
        <f>IF(B398=B399,0,MAX(E$4:E398)+1)</f>
        <v>0</v>
      </c>
      <c r="F399" s="43">
        <f t="shared" si="78"/>
        <v>1</v>
      </c>
      <c r="G399" s="43" t="str">
        <f t="shared" si="71"/>
        <v/>
      </c>
      <c r="H399" s="43">
        <f t="shared" si="72"/>
        <v>1</v>
      </c>
      <c r="I399" s="64"/>
      <c r="J399" s="64"/>
      <c r="K399" s="64"/>
      <c r="L399" s="64"/>
      <c r="M399" s="64"/>
      <c r="N399" s="44"/>
      <c r="O399" s="44">
        <f t="shared" si="70"/>
        <v>395</v>
      </c>
      <c r="P399" s="68">
        <f t="shared" si="69"/>
        <v>399</v>
      </c>
      <c r="Q399" s="68">
        <f t="shared" si="69"/>
        <v>1131</v>
      </c>
      <c r="R399" s="68">
        <f t="shared" si="69"/>
        <v>1863</v>
      </c>
      <c r="S399" s="68">
        <f t="shared" si="69"/>
        <v>2595</v>
      </c>
      <c r="T399" s="68">
        <f t="shared" si="69"/>
        <v>3327</v>
      </c>
      <c r="U399" s="44"/>
      <c r="V399" s="79">
        <f>IF(ISNUMBER(O399),C399,"")</f>
        <v>4047.5</v>
      </c>
      <c r="W399" s="4">
        <f t="shared" si="73"/>
        <v>1762.7556278293</v>
      </c>
      <c r="X399" s="2">
        <f t="shared" si="74"/>
        <v>36.056683153512701</v>
      </c>
      <c r="Y399" s="2">
        <f t="shared" si="75"/>
        <v>35.987775777200902</v>
      </c>
      <c r="Z399" s="2">
        <f t="shared" si="76"/>
        <v>37.550151994379</v>
      </c>
      <c r="AA399" s="2">
        <f t="shared" si="77"/>
        <v>37.382442885596497</v>
      </c>
      <c r="AB399" s="64"/>
      <c r="AC399" s="54">
        <f>IF(ISNUMBER(O399),C399/M$15-M$11,"")</f>
        <v>1.0882910061976183</v>
      </c>
      <c r="AD399" s="85">
        <v>45687</v>
      </c>
      <c r="AE399" s="86"/>
      <c r="AF399" s="64"/>
      <c r="AG399" s="64"/>
      <c r="AH399" s="64"/>
      <c r="AI399" s="64"/>
      <c r="AJ399" s="64"/>
      <c r="AK399" s="64"/>
      <c r="AL399" s="64"/>
      <c r="AM399" s="64"/>
      <c r="AN399" s="64"/>
    </row>
    <row r="400" spans="1:40" x14ac:dyDescent="0.25">
      <c r="A400" s="43"/>
      <c r="B400" s="10" t="s">
        <v>60</v>
      </c>
      <c r="C400" s="10">
        <v>4048.5</v>
      </c>
      <c r="D400" s="10">
        <v>2351.4791070693</v>
      </c>
      <c r="E400" s="43">
        <f>IF(B399=B400,0,MAX(E$4:E399)+1)</f>
        <v>0</v>
      </c>
      <c r="F400" s="43">
        <f t="shared" si="78"/>
        <v>1</v>
      </c>
      <c r="G400" s="43" t="str">
        <f t="shared" si="71"/>
        <v/>
      </c>
      <c r="H400" s="43">
        <f t="shared" si="72"/>
        <v>1</v>
      </c>
      <c r="I400" s="64"/>
      <c r="J400" s="64"/>
      <c r="K400" s="64"/>
      <c r="L400" s="64"/>
      <c r="M400" s="64"/>
      <c r="N400" s="44"/>
      <c r="O400" s="44">
        <f t="shared" si="70"/>
        <v>396</v>
      </c>
      <c r="P400" s="68">
        <f t="shared" si="69"/>
        <v>400</v>
      </c>
      <c r="Q400" s="68">
        <f t="shared" si="69"/>
        <v>1132</v>
      </c>
      <c r="R400" s="68">
        <f t="shared" si="69"/>
        <v>1864</v>
      </c>
      <c r="S400" s="68">
        <f t="shared" si="69"/>
        <v>2596</v>
      </c>
      <c r="T400" s="68">
        <f t="shared" si="69"/>
        <v>3328</v>
      </c>
      <c r="U400" s="44"/>
      <c r="V400" s="79">
        <f>IF(ISNUMBER(O400),C400,"")</f>
        <v>4048.5</v>
      </c>
      <c r="W400" s="4">
        <f t="shared" si="73"/>
        <v>2351.4791070693</v>
      </c>
      <c r="X400" s="2">
        <f t="shared" si="74"/>
        <v>36.070627167570699</v>
      </c>
      <c r="Y400" s="2">
        <f t="shared" si="75"/>
        <v>35.7636657849364</v>
      </c>
      <c r="Z400" s="2">
        <f t="shared" si="76"/>
        <v>37.647864637871997</v>
      </c>
      <c r="AA400" s="2">
        <f t="shared" si="77"/>
        <v>37.631702066439402</v>
      </c>
      <c r="AB400" s="64"/>
      <c r="AC400" s="54">
        <f>IF(ISNUMBER(O400),C400/M$15-M$11,"")</f>
        <v>1.0910288569847495</v>
      </c>
      <c r="AD400" s="85">
        <v>45688</v>
      </c>
      <c r="AE400" s="86"/>
      <c r="AF400" s="64"/>
      <c r="AG400" s="64"/>
      <c r="AH400" s="64"/>
      <c r="AI400" s="64"/>
      <c r="AJ400" s="64"/>
      <c r="AK400" s="64"/>
      <c r="AL400" s="64"/>
      <c r="AM400" s="64"/>
      <c r="AN400" s="64"/>
    </row>
    <row r="401" spans="1:40" x14ac:dyDescent="0.25">
      <c r="A401" s="43"/>
      <c r="B401" s="10" t="s">
        <v>60</v>
      </c>
      <c r="C401" s="10">
        <v>4049.5</v>
      </c>
      <c r="D401" s="10">
        <v>2310.6535154542698</v>
      </c>
      <c r="E401" s="43">
        <f>IF(B400=B401,0,MAX(E$4:E400)+1)</f>
        <v>0</v>
      </c>
      <c r="F401" s="43">
        <f t="shared" si="78"/>
        <v>1</v>
      </c>
      <c r="G401" s="43" t="str">
        <f t="shared" si="71"/>
        <v/>
      </c>
      <c r="H401" s="43">
        <f t="shared" si="72"/>
        <v>1</v>
      </c>
      <c r="I401" s="64"/>
      <c r="J401" s="64"/>
      <c r="K401" s="64"/>
      <c r="L401" s="64"/>
      <c r="M401" s="64"/>
      <c r="N401" s="44"/>
      <c r="O401" s="44">
        <f t="shared" si="70"/>
        <v>397</v>
      </c>
      <c r="P401" s="68">
        <f t="shared" si="69"/>
        <v>401</v>
      </c>
      <c r="Q401" s="68">
        <f t="shared" si="69"/>
        <v>1133</v>
      </c>
      <c r="R401" s="68">
        <f t="shared" si="69"/>
        <v>1865</v>
      </c>
      <c r="S401" s="68">
        <f t="shared" si="69"/>
        <v>2597</v>
      </c>
      <c r="T401" s="68">
        <f t="shared" si="69"/>
        <v>3329</v>
      </c>
      <c r="U401" s="44"/>
      <c r="V401" s="79">
        <f>IF(ISNUMBER(O401),C401,"")</f>
        <v>4049.5</v>
      </c>
      <c r="W401" s="4">
        <f t="shared" si="73"/>
        <v>2310.6535154542698</v>
      </c>
      <c r="X401" s="2">
        <f t="shared" si="74"/>
        <v>36.040887573721299</v>
      </c>
      <c r="Y401" s="2">
        <f t="shared" si="75"/>
        <v>35.909130658992602</v>
      </c>
      <c r="Z401" s="2">
        <f t="shared" si="76"/>
        <v>37.397787117019298</v>
      </c>
      <c r="AA401" s="2">
        <f t="shared" si="77"/>
        <v>37.648975151157401</v>
      </c>
      <c r="AB401" s="64"/>
      <c r="AC401" s="54">
        <f>IF(ISNUMBER(O401),C401/M$15-M$11,"")</f>
        <v>1.0937667077718825</v>
      </c>
      <c r="AD401" s="85">
        <v>45689</v>
      </c>
      <c r="AE401" s="86"/>
      <c r="AF401" s="64"/>
      <c r="AG401" s="64"/>
      <c r="AH401" s="64"/>
      <c r="AI401" s="64"/>
      <c r="AJ401" s="64"/>
      <c r="AK401" s="64"/>
      <c r="AL401" s="64"/>
      <c r="AM401" s="64"/>
      <c r="AN401" s="64"/>
    </row>
    <row r="402" spans="1:40" x14ac:dyDescent="0.25">
      <c r="A402" s="43"/>
      <c r="B402" s="10" t="s">
        <v>60</v>
      </c>
      <c r="C402" s="10">
        <v>4050.5</v>
      </c>
      <c r="D402" s="10">
        <v>2215.2492721338699</v>
      </c>
      <c r="E402" s="43">
        <f>IF(B401=B402,0,MAX(E$4:E401)+1)</f>
        <v>0</v>
      </c>
      <c r="F402" s="43">
        <f t="shared" si="78"/>
        <v>1</v>
      </c>
      <c r="G402" s="43" t="str">
        <f t="shared" si="71"/>
        <v/>
      </c>
      <c r="H402" s="43">
        <f t="shared" si="72"/>
        <v>1</v>
      </c>
      <c r="I402" s="64"/>
      <c r="J402" s="64"/>
      <c r="K402" s="64"/>
      <c r="L402" s="64"/>
      <c r="M402" s="64"/>
      <c r="N402" s="44"/>
      <c r="O402" s="44">
        <f t="shared" si="70"/>
        <v>398</v>
      </c>
      <c r="P402" s="68">
        <f t="shared" si="69"/>
        <v>402</v>
      </c>
      <c r="Q402" s="68">
        <f t="shared" si="69"/>
        <v>1134</v>
      </c>
      <c r="R402" s="68">
        <f t="shared" si="69"/>
        <v>1866</v>
      </c>
      <c r="S402" s="68">
        <f t="shared" si="69"/>
        <v>2598</v>
      </c>
      <c r="T402" s="68">
        <f t="shared" si="69"/>
        <v>3330</v>
      </c>
      <c r="U402" s="44"/>
      <c r="V402" s="79">
        <f>IF(ISNUMBER(O402),C402,"")</f>
        <v>4050.5</v>
      </c>
      <c r="W402" s="4">
        <f t="shared" si="73"/>
        <v>2215.2492721338699</v>
      </c>
      <c r="X402" s="2">
        <f t="shared" si="74"/>
        <v>36.035423656748499</v>
      </c>
      <c r="Y402" s="2">
        <f t="shared" si="75"/>
        <v>36.018288393961399</v>
      </c>
      <c r="Z402" s="2">
        <f t="shared" si="76"/>
        <v>37.548448931711697</v>
      </c>
      <c r="AA402" s="2">
        <f t="shared" si="77"/>
        <v>37.644461978096103</v>
      </c>
      <c r="AB402" s="64"/>
      <c r="AC402" s="54">
        <f>IF(ISNUMBER(O402),C402/M$15-M$11,"")</f>
        <v>1.0965045585590136</v>
      </c>
      <c r="AD402" s="85">
        <v>45690</v>
      </c>
      <c r="AE402" s="86"/>
      <c r="AF402" s="64"/>
      <c r="AG402" s="64"/>
      <c r="AH402" s="64"/>
      <c r="AI402" s="64"/>
      <c r="AJ402" s="64"/>
      <c r="AK402" s="64"/>
      <c r="AL402" s="64"/>
      <c r="AM402" s="64"/>
      <c r="AN402" s="64"/>
    </row>
    <row r="403" spans="1:40" x14ac:dyDescent="0.25">
      <c r="A403" s="43"/>
      <c r="B403" s="10" t="s">
        <v>60</v>
      </c>
      <c r="C403" s="10">
        <v>4051.5</v>
      </c>
      <c r="D403" s="10">
        <v>2002.3883347891399</v>
      </c>
      <c r="E403" s="43">
        <f>IF(B402=B403,0,MAX(E$4:E402)+1)</f>
        <v>0</v>
      </c>
      <c r="F403" s="43">
        <f t="shared" si="78"/>
        <v>1</v>
      </c>
      <c r="G403" s="43" t="str">
        <f t="shared" si="71"/>
        <v/>
      </c>
      <c r="H403" s="43">
        <f t="shared" si="72"/>
        <v>1</v>
      </c>
      <c r="I403" s="64"/>
      <c r="J403" s="64"/>
      <c r="K403" s="64"/>
      <c r="L403" s="64"/>
      <c r="M403" s="64"/>
      <c r="N403" s="44"/>
      <c r="O403" s="44">
        <f t="shared" si="70"/>
        <v>399</v>
      </c>
      <c r="P403" s="68">
        <f t="shared" si="69"/>
        <v>403</v>
      </c>
      <c r="Q403" s="68">
        <f t="shared" si="69"/>
        <v>1135</v>
      </c>
      <c r="R403" s="68">
        <f t="shared" si="69"/>
        <v>1867</v>
      </c>
      <c r="S403" s="68">
        <f t="shared" si="69"/>
        <v>2599</v>
      </c>
      <c r="T403" s="68">
        <f t="shared" si="69"/>
        <v>3331</v>
      </c>
      <c r="U403" s="44"/>
      <c r="V403" s="79">
        <f>IF(ISNUMBER(O403),C403,"")</f>
        <v>4051.5</v>
      </c>
      <c r="W403" s="4">
        <f t="shared" si="73"/>
        <v>2002.3883347891399</v>
      </c>
      <c r="X403" s="2">
        <f t="shared" si="74"/>
        <v>35.866539525691401</v>
      </c>
      <c r="Y403" s="2">
        <f t="shared" si="75"/>
        <v>36.087248761030601</v>
      </c>
      <c r="Z403" s="2">
        <f t="shared" si="76"/>
        <v>37.484902788915299</v>
      </c>
      <c r="AA403" s="2">
        <f t="shared" si="77"/>
        <v>37.5230430118702</v>
      </c>
      <c r="AB403" s="64"/>
      <c r="AC403" s="54">
        <f>IF(ISNUMBER(O403),C403/M$15-M$11,"")</f>
        <v>1.0992424093461466</v>
      </c>
      <c r="AD403" s="85">
        <v>45691</v>
      </c>
      <c r="AE403" s="86"/>
      <c r="AF403" s="64"/>
      <c r="AG403" s="64"/>
      <c r="AH403" s="64"/>
      <c r="AI403" s="64"/>
      <c r="AJ403" s="64"/>
      <c r="AK403" s="64"/>
      <c r="AL403" s="64"/>
      <c r="AM403" s="64"/>
      <c r="AN403" s="64"/>
    </row>
    <row r="404" spans="1:40" x14ac:dyDescent="0.25">
      <c r="A404" s="43"/>
      <c r="B404" s="10" t="s">
        <v>60</v>
      </c>
      <c r="C404" s="10">
        <v>4052.5</v>
      </c>
      <c r="D404" s="10">
        <v>2216.8781976803002</v>
      </c>
      <c r="E404" s="43">
        <f>IF(B403=B404,0,MAX(E$4:E403)+1)</f>
        <v>0</v>
      </c>
      <c r="F404" s="43">
        <f t="shared" si="78"/>
        <v>1</v>
      </c>
      <c r="G404" s="43" t="str">
        <f t="shared" si="71"/>
        <v/>
      </c>
      <c r="H404" s="43">
        <f t="shared" si="72"/>
        <v>1</v>
      </c>
      <c r="I404" s="64"/>
      <c r="J404" s="64"/>
      <c r="K404" s="64"/>
      <c r="L404" s="64"/>
      <c r="M404" s="64"/>
      <c r="N404" s="44"/>
      <c r="O404" s="44">
        <f t="shared" si="70"/>
        <v>400</v>
      </c>
      <c r="P404" s="68">
        <f t="shared" si="69"/>
        <v>404</v>
      </c>
      <c r="Q404" s="68">
        <f t="shared" si="69"/>
        <v>1136</v>
      </c>
      <c r="R404" s="68">
        <f t="shared" si="69"/>
        <v>1868</v>
      </c>
      <c r="S404" s="68">
        <f t="shared" si="69"/>
        <v>2600</v>
      </c>
      <c r="T404" s="68">
        <f t="shared" si="69"/>
        <v>3332</v>
      </c>
      <c r="U404" s="44"/>
      <c r="V404" s="79">
        <f>IF(ISNUMBER(O404),C404,"")</f>
        <v>4052.5</v>
      </c>
      <c r="W404" s="4">
        <f t="shared" si="73"/>
        <v>2216.8781976803002</v>
      </c>
      <c r="X404" s="2">
        <f t="shared" si="74"/>
        <v>36.181906637418003</v>
      </c>
      <c r="Y404" s="2">
        <f t="shared" si="75"/>
        <v>36.115981482234297</v>
      </c>
      <c r="Z404" s="2">
        <f t="shared" si="76"/>
        <v>37.6108548536725</v>
      </c>
      <c r="AA404" s="2">
        <f t="shared" si="77"/>
        <v>37.528115791053203</v>
      </c>
      <c r="AB404" s="64"/>
      <c r="AC404" s="54">
        <f>IF(ISNUMBER(O404),C404/M$15-M$11,"")</f>
        <v>1.1019802601332795</v>
      </c>
      <c r="AD404" s="85">
        <v>45692</v>
      </c>
      <c r="AE404" s="86"/>
      <c r="AF404" s="64"/>
      <c r="AG404" s="64"/>
      <c r="AH404" s="64"/>
      <c r="AI404" s="64"/>
      <c r="AJ404" s="64"/>
      <c r="AK404" s="64"/>
      <c r="AL404" s="64"/>
      <c r="AM404" s="64"/>
      <c r="AN404" s="64"/>
    </row>
    <row r="405" spans="1:40" x14ac:dyDescent="0.25">
      <c r="A405" s="43"/>
      <c r="B405" s="10" t="s">
        <v>60</v>
      </c>
      <c r="C405" s="10">
        <v>4053.5</v>
      </c>
      <c r="D405" s="10">
        <v>2012.9635940054</v>
      </c>
      <c r="E405" s="43">
        <f>IF(B404=B405,0,MAX(E$4:E404)+1)</f>
        <v>0</v>
      </c>
      <c r="F405" s="43">
        <f t="shared" si="78"/>
        <v>1</v>
      </c>
      <c r="G405" s="43" t="str">
        <f t="shared" si="71"/>
        <v/>
      </c>
      <c r="H405" s="43">
        <f t="shared" si="72"/>
        <v>1</v>
      </c>
      <c r="I405" s="64"/>
      <c r="J405" s="64"/>
      <c r="K405" s="64"/>
      <c r="L405" s="64"/>
      <c r="M405" s="64"/>
      <c r="N405" s="44"/>
      <c r="O405" s="44">
        <f t="shared" si="70"/>
        <v>401</v>
      </c>
      <c r="P405" s="68">
        <f t="shared" si="69"/>
        <v>405</v>
      </c>
      <c r="Q405" s="68">
        <f t="shared" si="69"/>
        <v>1137</v>
      </c>
      <c r="R405" s="68">
        <f t="shared" si="69"/>
        <v>1869</v>
      </c>
      <c r="S405" s="68">
        <f t="shared" si="69"/>
        <v>2601</v>
      </c>
      <c r="T405" s="68">
        <f t="shared" si="69"/>
        <v>3333</v>
      </c>
      <c r="U405" s="44"/>
      <c r="V405" s="79">
        <f>IF(ISNUMBER(O405),C405,"")</f>
        <v>4053.5</v>
      </c>
      <c r="W405" s="4">
        <f t="shared" si="73"/>
        <v>2012.9635940054</v>
      </c>
      <c r="X405" s="2">
        <f t="shared" si="74"/>
        <v>35.946681195007599</v>
      </c>
      <c r="Y405" s="2">
        <f t="shared" si="75"/>
        <v>36.048036385004202</v>
      </c>
      <c r="Z405" s="2">
        <f t="shared" si="76"/>
        <v>37.718631178082703</v>
      </c>
      <c r="AA405" s="2">
        <f t="shared" si="77"/>
        <v>37.594515243906301</v>
      </c>
      <c r="AB405" s="64"/>
      <c r="AC405" s="54">
        <f>IF(ISNUMBER(O405),C405/M$15-M$11,"")</f>
        <v>1.1047181109204107</v>
      </c>
      <c r="AD405" s="85">
        <v>45693</v>
      </c>
      <c r="AE405" s="86"/>
      <c r="AF405" s="64"/>
      <c r="AG405" s="64"/>
      <c r="AH405" s="64"/>
      <c r="AI405" s="64"/>
      <c r="AJ405" s="64"/>
      <c r="AK405" s="64"/>
      <c r="AL405" s="64"/>
      <c r="AM405" s="64"/>
      <c r="AN405" s="64"/>
    </row>
    <row r="406" spans="1:40" x14ac:dyDescent="0.25">
      <c r="A406" s="43"/>
      <c r="B406" s="10" t="s">
        <v>60</v>
      </c>
      <c r="C406" s="10">
        <v>4054.5</v>
      </c>
      <c r="D406" s="10">
        <v>2089.3941816987699</v>
      </c>
      <c r="E406" s="43">
        <f>IF(B405=B406,0,MAX(E$4:E405)+1)</f>
        <v>0</v>
      </c>
      <c r="F406" s="43">
        <f t="shared" si="78"/>
        <v>1</v>
      </c>
      <c r="G406" s="43" t="str">
        <f t="shared" si="71"/>
        <v/>
      </c>
      <c r="H406" s="43">
        <f t="shared" si="72"/>
        <v>1</v>
      </c>
      <c r="I406" s="64"/>
      <c r="J406" s="64"/>
      <c r="K406" s="64"/>
      <c r="L406" s="64"/>
      <c r="M406" s="64"/>
      <c r="N406" s="44"/>
      <c r="O406" s="44">
        <f t="shared" si="70"/>
        <v>402</v>
      </c>
      <c r="P406" s="68">
        <f t="shared" si="69"/>
        <v>406</v>
      </c>
      <c r="Q406" s="68">
        <f t="shared" si="69"/>
        <v>1138</v>
      </c>
      <c r="R406" s="68">
        <f t="shared" si="69"/>
        <v>1870</v>
      </c>
      <c r="S406" s="68">
        <f t="shared" si="69"/>
        <v>2602</v>
      </c>
      <c r="T406" s="68">
        <f t="shared" si="69"/>
        <v>3334</v>
      </c>
      <c r="U406" s="44"/>
      <c r="V406" s="79">
        <f>IF(ISNUMBER(O406),C406,"")</f>
        <v>4054.5</v>
      </c>
      <c r="W406" s="4">
        <f t="shared" si="73"/>
        <v>2089.3941816987699</v>
      </c>
      <c r="X406" s="2">
        <f t="shared" si="74"/>
        <v>36.031272527296998</v>
      </c>
      <c r="Y406" s="2">
        <f t="shared" si="75"/>
        <v>36.079592000196101</v>
      </c>
      <c r="Z406" s="2">
        <f t="shared" si="76"/>
        <v>37.489099013947303</v>
      </c>
      <c r="AA406" s="2">
        <f t="shared" si="77"/>
        <v>37.568023047419402</v>
      </c>
      <c r="AB406" s="64"/>
      <c r="AC406" s="54">
        <f>IF(ISNUMBER(O406),C406/M$15-M$11,"")</f>
        <v>1.1074559617075437</v>
      </c>
      <c r="AD406" s="85">
        <v>45694</v>
      </c>
      <c r="AE406" s="86"/>
      <c r="AF406" s="64"/>
      <c r="AG406" s="64"/>
      <c r="AH406" s="64"/>
      <c r="AI406" s="64"/>
      <c r="AJ406" s="64"/>
      <c r="AK406" s="64"/>
      <c r="AL406" s="64"/>
      <c r="AM406" s="64"/>
      <c r="AN406" s="64"/>
    </row>
    <row r="407" spans="1:40" x14ac:dyDescent="0.25">
      <c r="A407" s="43"/>
      <c r="B407" s="10" t="s">
        <v>60</v>
      </c>
      <c r="C407" s="10">
        <v>4055.5</v>
      </c>
      <c r="D407" s="10">
        <v>2239.8263425055302</v>
      </c>
      <c r="E407" s="43">
        <f>IF(B406=B407,0,MAX(E$4:E406)+1)</f>
        <v>0</v>
      </c>
      <c r="F407" s="43">
        <f t="shared" si="78"/>
        <v>1</v>
      </c>
      <c r="G407" s="43" t="str">
        <f t="shared" si="71"/>
        <v/>
      </c>
      <c r="H407" s="43">
        <f t="shared" si="72"/>
        <v>1</v>
      </c>
      <c r="I407" s="64"/>
      <c r="J407" s="64"/>
      <c r="K407" s="64"/>
      <c r="L407" s="64"/>
      <c r="M407" s="64"/>
      <c r="N407" s="44"/>
      <c r="O407" s="44">
        <f t="shared" si="70"/>
        <v>403</v>
      </c>
      <c r="P407" s="68">
        <f t="shared" si="69"/>
        <v>407</v>
      </c>
      <c r="Q407" s="68">
        <f t="shared" si="69"/>
        <v>1139</v>
      </c>
      <c r="R407" s="68">
        <f t="shared" si="69"/>
        <v>1871</v>
      </c>
      <c r="S407" s="68">
        <f t="shared" si="69"/>
        <v>2603</v>
      </c>
      <c r="T407" s="68">
        <f t="shared" si="69"/>
        <v>3335</v>
      </c>
      <c r="U407" s="44"/>
      <c r="V407" s="79">
        <f>IF(ISNUMBER(O407),C407,"")</f>
        <v>4055.5</v>
      </c>
      <c r="W407" s="4">
        <f t="shared" si="73"/>
        <v>2239.8263425055302</v>
      </c>
      <c r="X407" s="2">
        <f t="shared" si="74"/>
        <v>36.159183334837898</v>
      </c>
      <c r="Y407" s="2">
        <f t="shared" si="75"/>
        <v>36.014630104183802</v>
      </c>
      <c r="Z407" s="2">
        <f t="shared" si="76"/>
        <v>37.636891917967198</v>
      </c>
      <c r="AA407" s="2">
        <f t="shared" si="77"/>
        <v>37.664968522937301</v>
      </c>
      <c r="AB407" s="64"/>
      <c r="AC407" s="54">
        <f>IF(ISNUMBER(O407),C407/M$15-M$11,"")</f>
        <v>1.1101938124946749</v>
      </c>
      <c r="AD407" s="85">
        <v>45695</v>
      </c>
      <c r="AE407" s="86"/>
      <c r="AF407" s="64"/>
      <c r="AG407" s="64"/>
      <c r="AH407" s="64"/>
      <c r="AI407" s="64"/>
      <c r="AJ407" s="64"/>
      <c r="AK407" s="64"/>
      <c r="AL407" s="64"/>
      <c r="AM407" s="64"/>
      <c r="AN407" s="64"/>
    </row>
    <row r="408" spans="1:40" x14ac:dyDescent="0.25">
      <c r="A408" s="43"/>
      <c r="B408" s="10" t="s">
        <v>60</v>
      </c>
      <c r="C408" s="10">
        <v>4056.5</v>
      </c>
      <c r="D408" s="10">
        <v>2269.9018254870598</v>
      </c>
      <c r="E408" s="43">
        <f>IF(B407=B408,0,MAX(E$4:E407)+1)</f>
        <v>0</v>
      </c>
      <c r="F408" s="43">
        <f t="shared" si="78"/>
        <v>1</v>
      </c>
      <c r="G408" s="43" t="str">
        <f t="shared" si="71"/>
        <v/>
      </c>
      <c r="H408" s="43">
        <f t="shared" si="72"/>
        <v>1</v>
      </c>
      <c r="I408" s="64"/>
      <c r="J408" s="64"/>
      <c r="K408" s="64"/>
      <c r="L408" s="64"/>
      <c r="M408" s="64"/>
      <c r="N408" s="44"/>
      <c r="O408" s="44">
        <f t="shared" si="70"/>
        <v>404</v>
      </c>
      <c r="P408" s="68">
        <f t="shared" si="69"/>
        <v>408</v>
      </c>
      <c r="Q408" s="68">
        <f t="shared" si="69"/>
        <v>1140</v>
      </c>
      <c r="R408" s="68">
        <f t="shared" si="69"/>
        <v>1872</v>
      </c>
      <c r="S408" s="68">
        <f t="shared" si="69"/>
        <v>2604</v>
      </c>
      <c r="T408" s="68">
        <f t="shared" si="69"/>
        <v>3336</v>
      </c>
      <c r="U408" s="44"/>
      <c r="V408" s="79">
        <f>IF(ISNUMBER(O408),C408,"")</f>
        <v>4056.5</v>
      </c>
      <c r="W408" s="4">
        <f t="shared" si="73"/>
        <v>2269.9018254870598</v>
      </c>
      <c r="X408" s="2">
        <f t="shared" si="74"/>
        <v>35.920714691148</v>
      </c>
      <c r="Y408" s="2">
        <f t="shared" si="75"/>
        <v>35.982073130179302</v>
      </c>
      <c r="Z408" s="2">
        <f t="shared" si="76"/>
        <v>37.599023449851899</v>
      </c>
      <c r="AA408" s="2">
        <f t="shared" si="77"/>
        <v>37.421509397929903</v>
      </c>
      <c r="AB408" s="64"/>
      <c r="AC408" s="54">
        <f>IF(ISNUMBER(O408),C408/M$15-M$11,"")</f>
        <v>1.1129316632818078</v>
      </c>
      <c r="AD408" s="85">
        <v>45696</v>
      </c>
      <c r="AE408" s="86"/>
      <c r="AF408" s="64"/>
      <c r="AG408" s="64"/>
      <c r="AH408" s="64"/>
      <c r="AI408" s="64"/>
      <c r="AJ408" s="64"/>
      <c r="AK408" s="64"/>
      <c r="AL408" s="64"/>
      <c r="AM408" s="64"/>
      <c r="AN408" s="64"/>
    </row>
    <row r="409" spans="1:40" x14ac:dyDescent="0.25">
      <c r="A409" s="43"/>
      <c r="B409" s="10" t="s">
        <v>60</v>
      </c>
      <c r="C409" s="10">
        <v>4057.5</v>
      </c>
      <c r="D409" s="10">
        <v>1836.88425634129</v>
      </c>
      <c r="E409" s="43">
        <f>IF(B408=B409,0,MAX(E$4:E408)+1)</f>
        <v>0</v>
      </c>
      <c r="F409" s="43">
        <f t="shared" si="78"/>
        <v>1</v>
      </c>
      <c r="G409" s="43" t="str">
        <f t="shared" si="71"/>
        <v/>
      </c>
      <c r="H409" s="43">
        <f t="shared" si="72"/>
        <v>1</v>
      </c>
      <c r="I409" s="64"/>
      <c r="J409" s="64"/>
      <c r="K409" s="64"/>
      <c r="L409" s="64"/>
      <c r="M409" s="64"/>
      <c r="N409" s="44"/>
      <c r="O409" s="44">
        <f t="shared" si="70"/>
        <v>405</v>
      </c>
      <c r="P409" s="68">
        <f t="shared" si="69"/>
        <v>409</v>
      </c>
      <c r="Q409" s="68">
        <f t="shared" si="69"/>
        <v>1141</v>
      </c>
      <c r="R409" s="68">
        <f t="shared" si="69"/>
        <v>1873</v>
      </c>
      <c r="S409" s="68">
        <f t="shared" si="69"/>
        <v>2605</v>
      </c>
      <c r="T409" s="68">
        <f t="shared" si="69"/>
        <v>3337</v>
      </c>
      <c r="U409" s="44"/>
      <c r="V409" s="79">
        <f>IF(ISNUMBER(O409),C409,"")</f>
        <v>4057.5</v>
      </c>
      <c r="W409" s="4">
        <f t="shared" si="73"/>
        <v>1836.88425634129</v>
      </c>
      <c r="X409" s="2">
        <f t="shared" si="74"/>
        <v>36.019655846583497</v>
      </c>
      <c r="Y409" s="2">
        <f t="shared" si="75"/>
        <v>35.949547905624797</v>
      </c>
      <c r="Z409" s="2">
        <f t="shared" si="76"/>
        <v>37.813031861754403</v>
      </c>
      <c r="AA409" s="2">
        <f t="shared" si="77"/>
        <v>37.5735185251378</v>
      </c>
      <c r="AB409" s="64"/>
      <c r="AC409" s="54">
        <f>IF(ISNUMBER(O409),C409/M$15-M$11,"")</f>
        <v>1.115669514068939</v>
      </c>
      <c r="AD409" s="85">
        <v>45697</v>
      </c>
      <c r="AE409" s="86"/>
      <c r="AF409" s="64"/>
      <c r="AG409" s="64"/>
      <c r="AH409" s="64"/>
      <c r="AI409" s="64"/>
      <c r="AJ409" s="64"/>
      <c r="AK409" s="64"/>
      <c r="AL409" s="64"/>
      <c r="AM409" s="64"/>
      <c r="AN409" s="64"/>
    </row>
    <row r="410" spans="1:40" x14ac:dyDescent="0.25">
      <c r="A410" s="43"/>
      <c r="B410" s="10" t="s">
        <v>60</v>
      </c>
      <c r="C410" s="10">
        <v>4058.5</v>
      </c>
      <c r="D410" s="10">
        <v>2336.3239037800799</v>
      </c>
      <c r="E410" s="43">
        <f>IF(B409=B410,0,MAX(E$4:E409)+1)</f>
        <v>0</v>
      </c>
      <c r="F410" s="43">
        <f t="shared" si="78"/>
        <v>1</v>
      </c>
      <c r="G410" s="43" t="str">
        <f t="shared" si="71"/>
        <v/>
      </c>
      <c r="H410" s="43">
        <f t="shared" si="72"/>
        <v>1</v>
      </c>
      <c r="I410" s="64"/>
      <c r="J410" s="64"/>
      <c r="K410" s="64"/>
      <c r="L410" s="64"/>
      <c r="M410" s="64"/>
      <c r="N410" s="44"/>
      <c r="O410" s="44">
        <f t="shared" si="70"/>
        <v>406</v>
      </c>
      <c r="P410" s="68">
        <f t="shared" si="69"/>
        <v>410</v>
      </c>
      <c r="Q410" s="68">
        <f t="shared" si="69"/>
        <v>1142</v>
      </c>
      <c r="R410" s="68">
        <f t="shared" si="69"/>
        <v>1874</v>
      </c>
      <c r="S410" s="68">
        <f t="shared" si="69"/>
        <v>2606</v>
      </c>
      <c r="T410" s="68">
        <f t="shared" si="69"/>
        <v>3338</v>
      </c>
      <c r="U410" s="44"/>
      <c r="V410" s="79">
        <f>IF(ISNUMBER(O410),C410,"")</f>
        <v>4058.5</v>
      </c>
      <c r="W410" s="4">
        <f t="shared" si="73"/>
        <v>2336.3239037800799</v>
      </c>
      <c r="X410" s="2">
        <f t="shared" si="74"/>
        <v>36.168057022497202</v>
      </c>
      <c r="Y410" s="2">
        <f t="shared" si="75"/>
        <v>35.947782906323901</v>
      </c>
      <c r="Z410" s="2">
        <f t="shared" si="76"/>
        <v>37.676473617468098</v>
      </c>
      <c r="AA410" s="2">
        <f t="shared" si="77"/>
        <v>37.483326907250103</v>
      </c>
      <c r="AB410" s="64"/>
      <c r="AC410" s="54">
        <f>IF(ISNUMBER(O410),C410/M$15-M$11,"")</f>
        <v>1.118407364856072</v>
      </c>
      <c r="AD410" s="85">
        <v>45698</v>
      </c>
      <c r="AE410" s="86"/>
      <c r="AF410" s="64"/>
      <c r="AG410" s="64"/>
      <c r="AH410" s="64"/>
      <c r="AI410" s="64"/>
      <c r="AJ410" s="64"/>
      <c r="AK410" s="64"/>
      <c r="AL410" s="64"/>
      <c r="AM410" s="64"/>
      <c r="AN410" s="64"/>
    </row>
    <row r="411" spans="1:40" x14ac:dyDescent="0.25">
      <c r="A411" s="43"/>
      <c r="B411" s="10" t="s">
        <v>60</v>
      </c>
      <c r="C411" s="10">
        <v>4059.5</v>
      </c>
      <c r="D411" s="10">
        <v>2054.5674145431199</v>
      </c>
      <c r="E411" s="43">
        <f>IF(B410=B411,0,MAX(E$4:E410)+1)</f>
        <v>0</v>
      </c>
      <c r="F411" s="43">
        <f t="shared" si="78"/>
        <v>1</v>
      </c>
      <c r="G411" s="43" t="str">
        <f t="shared" si="71"/>
        <v/>
      </c>
      <c r="H411" s="43">
        <f t="shared" si="72"/>
        <v>1</v>
      </c>
      <c r="I411" s="64"/>
      <c r="J411" s="64"/>
      <c r="K411" s="64"/>
      <c r="L411" s="64"/>
      <c r="M411" s="64"/>
      <c r="N411" s="44"/>
      <c r="O411" s="44">
        <f t="shared" si="70"/>
        <v>407</v>
      </c>
      <c r="P411" s="68">
        <f t="shared" si="69"/>
        <v>411</v>
      </c>
      <c r="Q411" s="68">
        <f t="shared" si="69"/>
        <v>1143</v>
      </c>
      <c r="R411" s="68">
        <f t="shared" si="69"/>
        <v>1875</v>
      </c>
      <c r="S411" s="68">
        <f t="shared" si="69"/>
        <v>2607</v>
      </c>
      <c r="T411" s="68">
        <f t="shared" si="69"/>
        <v>3339</v>
      </c>
      <c r="U411" s="44"/>
      <c r="V411" s="79">
        <f>IF(ISNUMBER(O411),C411,"")</f>
        <v>4059.5</v>
      </c>
      <c r="W411" s="4">
        <f t="shared" si="73"/>
        <v>2054.5674145431199</v>
      </c>
      <c r="X411" s="2">
        <f t="shared" si="74"/>
        <v>36.120677557675698</v>
      </c>
      <c r="Y411" s="2">
        <f t="shared" si="75"/>
        <v>35.962001452134999</v>
      </c>
      <c r="Z411" s="2">
        <f t="shared" si="76"/>
        <v>37.425014055543301</v>
      </c>
      <c r="AA411" s="2">
        <f t="shared" si="77"/>
        <v>37.487455495106097</v>
      </c>
      <c r="AB411" s="64"/>
      <c r="AC411" s="54">
        <f>IF(ISNUMBER(O411),C411/M$15-M$11,"")</f>
        <v>1.1211452156432031</v>
      </c>
      <c r="AD411" s="85">
        <v>45699</v>
      </c>
      <c r="AE411" s="86"/>
      <c r="AF411" s="64"/>
      <c r="AG411" s="64"/>
      <c r="AH411" s="64"/>
      <c r="AI411" s="64"/>
      <c r="AJ411" s="64"/>
      <c r="AK411" s="64"/>
      <c r="AL411" s="64"/>
      <c r="AM411" s="64"/>
      <c r="AN411" s="64"/>
    </row>
    <row r="412" spans="1:40" x14ac:dyDescent="0.25">
      <c r="A412" s="43"/>
      <c r="B412" s="10" t="s">
        <v>60</v>
      </c>
      <c r="C412" s="10">
        <v>4060.5</v>
      </c>
      <c r="D412" s="10">
        <v>2077.7077490142801</v>
      </c>
      <c r="E412" s="43">
        <f>IF(B411=B412,0,MAX(E$4:E411)+1)</f>
        <v>0</v>
      </c>
      <c r="F412" s="43">
        <f t="shared" si="78"/>
        <v>1</v>
      </c>
      <c r="G412" s="43" t="str">
        <f t="shared" si="71"/>
        <v/>
      </c>
      <c r="H412" s="43">
        <f t="shared" si="72"/>
        <v>1</v>
      </c>
      <c r="I412" s="64"/>
      <c r="J412" s="64"/>
      <c r="K412" s="64"/>
      <c r="L412" s="64"/>
      <c r="M412" s="64"/>
      <c r="N412" s="44"/>
      <c r="O412" s="44">
        <f t="shared" si="70"/>
        <v>408</v>
      </c>
      <c r="P412" s="68">
        <f t="shared" si="69"/>
        <v>412</v>
      </c>
      <c r="Q412" s="68">
        <f t="shared" si="69"/>
        <v>1144</v>
      </c>
      <c r="R412" s="68">
        <f t="shared" si="69"/>
        <v>1876</v>
      </c>
      <c r="S412" s="68">
        <f t="shared" si="69"/>
        <v>2608</v>
      </c>
      <c r="T412" s="68">
        <f t="shared" si="69"/>
        <v>3340</v>
      </c>
      <c r="U412" s="44"/>
      <c r="V412" s="79">
        <f>IF(ISNUMBER(O412),C412,"")</f>
        <v>4060.5</v>
      </c>
      <c r="W412" s="4">
        <f t="shared" si="73"/>
        <v>2077.7077490142801</v>
      </c>
      <c r="X412" s="2">
        <f t="shared" si="74"/>
        <v>36.1793413193991</v>
      </c>
      <c r="Y412" s="2">
        <f t="shared" si="75"/>
        <v>35.989994994062201</v>
      </c>
      <c r="Z412" s="2">
        <f t="shared" si="76"/>
        <v>37.489727814771697</v>
      </c>
      <c r="AA412" s="2">
        <f t="shared" si="77"/>
        <v>37.566485342259298</v>
      </c>
      <c r="AB412" s="64"/>
      <c r="AC412" s="54">
        <f>IF(ISNUMBER(O412),C412/M$15-M$11,"")</f>
        <v>1.1238830664303361</v>
      </c>
      <c r="AD412" s="85">
        <v>45700</v>
      </c>
      <c r="AE412" s="86"/>
      <c r="AF412" s="64"/>
      <c r="AG412" s="64"/>
      <c r="AH412" s="64"/>
      <c r="AI412" s="64"/>
      <c r="AJ412" s="64"/>
      <c r="AK412" s="64"/>
      <c r="AL412" s="64"/>
      <c r="AM412" s="64"/>
      <c r="AN412" s="64"/>
    </row>
    <row r="413" spans="1:40" x14ac:dyDescent="0.25">
      <c r="A413" s="43"/>
      <c r="B413" s="10" t="s">
        <v>60</v>
      </c>
      <c r="C413" s="10">
        <v>4061.5</v>
      </c>
      <c r="D413" s="10">
        <v>2088.6887314450801</v>
      </c>
      <c r="E413" s="43">
        <f>IF(B412=B413,0,MAX(E$4:E412)+1)</f>
        <v>0</v>
      </c>
      <c r="F413" s="43">
        <f t="shared" si="78"/>
        <v>1</v>
      </c>
      <c r="G413" s="43" t="str">
        <f t="shared" si="71"/>
        <v/>
      </c>
      <c r="H413" s="43">
        <f t="shared" si="72"/>
        <v>1</v>
      </c>
      <c r="I413" s="64"/>
      <c r="J413" s="64"/>
      <c r="K413" s="64"/>
      <c r="L413" s="64"/>
      <c r="M413" s="64"/>
      <c r="N413" s="44"/>
      <c r="O413" s="44">
        <f t="shared" si="70"/>
        <v>409</v>
      </c>
      <c r="P413" s="68">
        <f t="shared" ref="P413:T463" si="79">IF(ISNUMBER($O413),IF($O413=0,P412,P412+1),"")</f>
        <v>413</v>
      </c>
      <c r="Q413" s="68">
        <f t="shared" si="79"/>
        <v>1145</v>
      </c>
      <c r="R413" s="68">
        <f t="shared" si="79"/>
        <v>1877</v>
      </c>
      <c r="S413" s="68">
        <f t="shared" si="79"/>
        <v>2609</v>
      </c>
      <c r="T413" s="68">
        <f t="shared" si="79"/>
        <v>3341</v>
      </c>
      <c r="U413" s="44"/>
      <c r="V413" s="79">
        <f>IF(ISNUMBER(O413),C413,"")</f>
        <v>4061.5</v>
      </c>
      <c r="W413" s="4">
        <f t="shared" si="73"/>
        <v>2088.6887314450801</v>
      </c>
      <c r="X413" s="2">
        <f t="shared" si="74"/>
        <v>35.933333389192903</v>
      </c>
      <c r="Y413" s="2">
        <f t="shared" si="75"/>
        <v>35.965814849354402</v>
      </c>
      <c r="Z413" s="2">
        <f t="shared" si="76"/>
        <v>37.473173495770901</v>
      </c>
      <c r="AA413" s="2">
        <f t="shared" si="77"/>
        <v>37.556073525617002</v>
      </c>
      <c r="AB413" s="64"/>
      <c r="AC413" s="54">
        <f>IF(ISNUMBER(O413),C413/M$15-M$11,"")</f>
        <v>1.1266209172174673</v>
      </c>
      <c r="AD413" s="85">
        <v>45701</v>
      </c>
      <c r="AE413" s="86"/>
      <c r="AF413" s="64"/>
      <c r="AG413" s="64"/>
      <c r="AH413" s="64"/>
      <c r="AI413" s="64"/>
      <c r="AJ413" s="64"/>
      <c r="AK413" s="64"/>
      <c r="AL413" s="64"/>
      <c r="AM413" s="64"/>
      <c r="AN413" s="64"/>
    </row>
    <row r="414" spans="1:40" x14ac:dyDescent="0.25">
      <c r="A414" s="43"/>
      <c r="B414" s="10" t="s">
        <v>60</v>
      </c>
      <c r="C414" s="10">
        <v>4062.5</v>
      </c>
      <c r="D414" s="10">
        <v>1924.6234076400499</v>
      </c>
      <c r="E414" s="43">
        <f>IF(B413=B414,0,MAX(E$4:E413)+1)</f>
        <v>0</v>
      </c>
      <c r="F414" s="43">
        <f t="shared" si="78"/>
        <v>1</v>
      </c>
      <c r="G414" s="43" t="str">
        <f t="shared" si="71"/>
        <v/>
      </c>
      <c r="H414" s="43">
        <f t="shared" si="72"/>
        <v>1</v>
      </c>
      <c r="I414" s="64"/>
      <c r="J414" s="64"/>
      <c r="K414" s="64"/>
      <c r="L414" s="64"/>
      <c r="M414" s="64"/>
      <c r="N414" s="44"/>
      <c r="O414" s="44">
        <f t="shared" si="70"/>
        <v>410</v>
      </c>
      <c r="P414" s="68">
        <f t="shared" si="79"/>
        <v>414</v>
      </c>
      <c r="Q414" s="68">
        <f t="shared" si="79"/>
        <v>1146</v>
      </c>
      <c r="R414" s="68">
        <f t="shared" si="79"/>
        <v>1878</v>
      </c>
      <c r="S414" s="68">
        <f t="shared" si="79"/>
        <v>2610</v>
      </c>
      <c r="T414" s="68">
        <f t="shared" si="79"/>
        <v>3342</v>
      </c>
      <c r="U414" s="44"/>
      <c r="V414" s="79">
        <f>IF(ISNUMBER(O414),C414,"")</f>
        <v>4062.5</v>
      </c>
      <c r="W414" s="4">
        <f t="shared" si="73"/>
        <v>1924.6234076400499</v>
      </c>
      <c r="X414" s="2">
        <f t="shared" si="74"/>
        <v>36.089174077013602</v>
      </c>
      <c r="Y414" s="2">
        <f t="shared" si="75"/>
        <v>36.017885236919</v>
      </c>
      <c r="Z414" s="2">
        <f t="shared" si="76"/>
        <v>37.625012945140298</v>
      </c>
      <c r="AA414" s="2">
        <f t="shared" si="77"/>
        <v>37.673275466050598</v>
      </c>
      <c r="AB414" s="64"/>
      <c r="AC414" s="54">
        <f>IF(ISNUMBER(O414),C414/M$15-M$11,"")</f>
        <v>1.1293587680046002</v>
      </c>
      <c r="AD414" s="85">
        <v>45702</v>
      </c>
      <c r="AE414" s="86"/>
      <c r="AF414" s="64"/>
      <c r="AG414" s="64"/>
      <c r="AH414" s="64"/>
      <c r="AI414" s="64"/>
      <c r="AJ414" s="64"/>
      <c r="AK414" s="64"/>
      <c r="AL414" s="64"/>
      <c r="AM414" s="64"/>
      <c r="AN414" s="64"/>
    </row>
    <row r="415" spans="1:40" x14ac:dyDescent="0.25">
      <c r="A415" s="43"/>
      <c r="B415" s="10" t="s">
        <v>60</v>
      </c>
      <c r="C415" s="10">
        <v>4063.5</v>
      </c>
      <c r="D415" s="10">
        <v>2077.5148924755499</v>
      </c>
      <c r="E415" s="43">
        <f>IF(B414=B415,0,MAX(E$4:E414)+1)</f>
        <v>0</v>
      </c>
      <c r="F415" s="43">
        <f t="shared" si="78"/>
        <v>1</v>
      </c>
      <c r="G415" s="43" t="str">
        <f t="shared" si="71"/>
        <v/>
      </c>
      <c r="H415" s="43">
        <f t="shared" si="72"/>
        <v>1</v>
      </c>
      <c r="I415" s="64"/>
      <c r="J415" s="64"/>
      <c r="K415" s="64"/>
      <c r="L415" s="64"/>
      <c r="M415" s="64"/>
      <c r="N415" s="44"/>
      <c r="O415" s="44">
        <f t="shared" si="70"/>
        <v>411</v>
      </c>
      <c r="P415" s="68">
        <f t="shared" si="79"/>
        <v>415</v>
      </c>
      <c r="Q415" s="68">
        <f t="shared" si="79"/>
        <v>1147</v>
      </c>
      <c r="R415" s="68">
        <f t="shared" si="79"/>
        <v>1879</v>
      </c>
      <c r="S415" s="68">
        <f t="shared" si="79"/>
        <v>2611</v>
      </c>
      <c r="T415" s="68">
        <f t="shared" si="79"/>
        <v>3343</v>
      </c>
      <c r="U415" s="44"/>
      <c r="V415" s="79">
        <f>IF(ISNUMBER(O415),C415,"")</f>
        <v>4063.5</v>
      </c>
      <c r="W415" s="4">
        <f t="shared" si="73"/>
        <v>2077.5148924755499</v>
      </c>
      <c r="X415" s="2">
        <f t="shared" si="74"/>
        <v>35.834695889195103</v>
      </c>
      <c r="Y415" s="2">
        <f t="shared" si="75"/>
        <v>35.958622829008</v>
      </c>
      <c r="Z415" s="2">
        <f t="shared" si="76"/>
        <v>37.6863122255387</v>
      </c>
      <c r="AA415" s="2">
        <f t="shared" si="77"/>
        <v>37.493603335782097</v>
      </c>
      <c r="AB415" s="64"/>
      <c r="AC415" s="54">
        <f>IF(ISNUMBER(O415),C415/M$15-M$11,"")</f>
        <v>1.1320966187917314</v>
      </c>
      <c r="AD415" s="85">
        <v>45703</v>
      </c>
      <c r="AE415" s="86"/>
      <c r="AF415" s="64"/>
      <c r="AG415" s="64"/>
      <c r="AH415" s="64"/>
      <c r="AI415" s="64"/>
      <c r="AJ415" s="64"/>
      <c r="AK415" s="64"/>
      <c r="AL415" s="64"/>
      <c r="AM415" s="64"/>
      <c r="AN415" s="64"/>
    </row>
    <row r="416" spans="1:40" x14ac:dyDescent="0.25">
      <c r="A416" s="43"/>
      <c r="B416" s="10" t="s">
        <v>60</v>
      </c>
      <c r="C416" s="10">
        <v>4064.5</v>
      </c>
      <c r="D416" s="10">
        <v>2106.0256822746401</v>
      </c>
      <c r="E416" s="43">
        <f>IF(B415=B416,0,MAX(E$4:E415)+1)</f>
        <v>0</v>
      </c>
      <c r="F416" s="43">
        <f t="shared" si="78"/>
        <v>1</v>
      </c>
      <c r="G416" s="43" t="str">
        <f t="shared" si="71"/>
        <v/>
      </c>
      <c r="H416" s="43">
        <f t="shared" si="72"/>
        <v>1</v>
      </c>
      <c r="I416" s="64"/>
      <c r="J416" s="64"/>
      <c r="K416" s="64"/>
      <c r="L416" s="64"/>
      <c r="M416" s="64"/>
      <c r="N416" s="44"/>
      <c r="O416" s="44">
        <f t="shared" si="70"/>
        <v>412</v>
      </c>
      <c r="P416" s="68">
        <f t="shared" si="79"/>
        <v>416</v>
      </c>
      <c r="Q416" s="68">
        <f t="shared" si="79"/>
        <v>1148</v>
      </c>
      <c r="R416" s="68">
        <f t="shared" si="79"/>
        <v>1880</v>
      </c>
      <c r="S416" s="68">
        <f t="shared" si="79"/>
        <v>2612</v>
      </c>
      <c r="T416" s="68">
        <f t="shared" si="79"/>
        <v>3344</v>
      </c>
      <c r="U416" s="44"/>
      <c r="V416" s="79">
        <f>IF(ISNUMBER(O416),C416,"")</f>
        <v>4064.5</v>
      </c>
      <c r="W416" s="4">
        <f t="shared" si="73"/>
        <v>2106.0256822746401</v>
      </c>
      <c r="X416" s="2">
        <f t="shared" si="74"/>
        <v>36.020303486861799</v>
      </c>
      <c r="Y416" s="2">
        <f t="shared" si="75"/>
        <v>35.829663088863398</v>
      </c>
      <c r="Z416" s="2">
        <f t="shared" si="76"/>
        <v>37.733470224469301</v>
      </c>
      <c r="AA416" s="2">
        <f t="shared" si="77"/>
        <v>37.5492781870825</v>
      </c>
      <c r="AB416" s="64"/>
      <c r="AC416" s="54">
        <f>IF(ISNUMBER(O416),C416/M$15-M$11,"")</f>
        <v>1.1348344695788644</v>
      </c>
      <c r="AD416" s="85">
        <v>45704</v>
      </c>
      <c r="AE416" s="86"/>
      <c r="AF416" s="64"/>
      <c r="AG416" s="64"/>
      <c r="AH416" s="64"/>
      <c r="AI416" s="64"/>
      <c r="AJ416" s="64"/>
      <c r="AK416" s="64"/>
      <c r="AL416" s="64"/>
      <c r="AM416" s="64"/>
      <c r="AN416" s="64"/>
    </row>
    <row r="417" spans="1:40" x14ac:dyDescent="0.25">
      <c r="A417" s="43"/>
      <c r="B417" s="10" t="s">
        <v>60</v>
      </c>
      <c r="C417" s="10">
        <v>4065.5</v>
      </c>
      <c r="D417" s="10">
        <v>1833.1921219573901</v>
      </c>
      <c r="E417" s="43">
        <f>IF(B416=B417,0,MAX(E$4:E416)+1)</f>
        <v>0</v>
      </c>
      <c r="F417" s="43">
        <f t="shared" si="78"/>
        <v>1</v>
      </c>
      <c r="G417" s="43" t="str">
        <f t="shared" si="71"/>
        <v/>
      </c>
      <c r="H417" s="43">
        <f t="shared" si="72"/>
        <v>1</v>
      </c>
      <c r="I417" s="64"/>
      <c r="J417" s="64"/>
      <c r="K417" s="64"/>
      <c r="L417" s="64"/>
      <c r="M417" s="64"/>
      <c r="N417" s="44"/>
      <c r="O417" s="44">
        <f t="shared" si="70"/>
        <v>413</v>
      </c>
      <c r="P417" s="68">
        <f t="shared" si="79"/>
        <v>417</v>
      </c>
      <c r="Q417" s="68">
        <f t="shared" si="79"/>
        <v>1149</v>
      </c>
      <c r="R417" s="68">
        <f t="shared" si="79"/>
        <v>1881</v>
      </c>
      <c r="S417" s="68">
        <f t="shared" si="79"/>
        <v>2613</v>
      </c>
      <c r="T417" s="68">
        <f t="shared" si="79"/>
        <v>3345</v>
      </c>
      <c r="U417" s="44"/>
      <c r="V417" s="79">
        <f>IF(ISNUMBER(O417),C417,"")</f>
        <v>4065.5</v>
      </c>
      <c r="W417" s="4">
        <f t="shared" si="73"/>
        <v>1833.1921219573901</v>
      </c>
      <c r="X417" s="2">
        <f t="shared" si="74"/>
        <v>36.032253935631502</v>
      </c>
      <c r="Y417" s="2">
        <f t="shared" si="75"/>
        <v>35.8354537803814</v>
      </c>
      <c r="Z417" s="2">
        <f t="shared" si="76"/>
        <v>37.492446152211301</v>
      </c>
      <c r="AA417" s="2">
        <f t="shared" si="77"/>
        <v>37.312323888740302</v>
      </c>
      <c r="AB417" s="64"/>
      <c r="AC417" s="54">
        <f>IF(ISNUMBER(O417),C417/M$15-M$11,"")</f>
        <v>1.1375723203659955</v>
      </c>
      <c r="AD417" s="85">
        <v>45705</v>
      </c>
      <c r="AE417" s="86"/>
      <c r="AF417" s="64"/>
      <c r="AG417" s="64"/>
      <c r="AH417" s="64"/>
      <c r="AI417" s="64"/>
      <c r="AJ417" s="64"/>
      <c r="AK417" s="64"/>
      <c r="AL417" s="64"/>
      <c r="AM417" s="64"/>
      <c r="AN417" s="64"/>
    </row>
    <row r="418" spans="1:40" x14ac:dyDescent="0.25">
      <c r="A418" s="43"/>
      <c r="B418" s="10" t="s">
        <v>60</v>
      </c>
      <c r="C418" s="10">
        <v>4066.5</v>
      </c>
      <c r="D418" s="10">
        <v>1666.98362829758</v>
      </c>
      <c r="E418" s="43">
        <f>IF(B417=B418,0,MAX(E$4:E417)+1)</f>
        <v>0</v>
      </c>
      <c r="F418" s="43">
        <f t="shared" si="78"/>
        <v>1</v>
      </c>
      <c r="G418" s="43" t="str">
        <f t="shared" si="71"/>
        <v/>
      </c>
      <c r="H418" s="43">
        <f t="shared" si="72"/>
        <v>1</v>
      </c>
      <c r="I418" s="64"/>
      <c r="J418" s="64"/>
      <c r="K418" s="64"/>
      <c r="L418" s="64"/>
      <c r="M418" s="64"/>
      <c r="N418" s="44"/>
      <c r="O418" s="44">
        <f t="shared" si="70"/>
        <v>414</v>
      </c>
      <c r="P418" s="68">
        <f t="shared" si="79"/>
        <v>418</v>
      </c>
      <c r="Q418" s="68">
        <f t="shared" si="79"/>
        <v>1150</v>
      </c>
      <c r="R418" s="68">
        <f t="shared" si="79"/>
        <v>1882</v>
      </c>
      <c r="S418" s="68">
        <f t="shared" si="79"/>
        <v>2614</v>
      </c>
      <c r="T418" s="68">
        <f t="shared" si="79"/>
        <v>3346</v>
      </c>
      <c r="U418" s="44"/>
      <c r="V418" s="79">
        <f>IF(ISNUMBER(O418),C418,"")</f>
        <v>4066.5</v>
      </c>
      <c r="W418" s="4">
        <f t="shared" si="73"/>
        <v>1666.98362829758</v>
      </c>
      <c r="X418" s="2">
        <f t="shared" si="74"/>
        <v>35.999473725888997</v>
      </c>
      <c r="Y418" s="2">
        <f t="shared" si="75"/>
        <v>35.942623056196901</v>
      </c>
      <c r="Z418" s="2">
        <f t="shared" si="76"/>
        <v>37.503308322430001</v>
      </c>
      <c r="AA418" s="2">
        <f t="shared" si="77"/>
        <v>37.824747007123698</v>
      </c>
      <c r="AB418" s="64"/>
      <c r="AC418" s="54">
        <f>IF(ISNUMBER(O418),C418/M$15-M$11,"")</f>
        <v>1.1403101711531285</v>
      </c>
      <c r="AD418" s="85">
        <v>45706</v>
      </c>
      <c r="AE418" s="86"/>
      <c r="AF418" s="64"/>
      <c r="AG418" s="64"/>
      <c r="AH418" s="64"/>
      <c r="AI418" s="64"/>
      <c r="AJ418" s="64"/>
      <c r="AK418" s="64"/>
      <c r="AL418" s="64"/>
      <c r="AM418" s="64"/>
      <c r="AN418" s="64"/>
    </row>
    <row r="419" spans="1:40" x14ac:dyDescent="0.25">
      <c r="A419" s="43"/>
      <c r="B419" s="10" t="s">
        <v>60</v>
      </c>
      <c r="C419" s="10">
        <v>4067.5</v>
      </c>
      <c r="D419" s="10">
        <v>2431.4527131528298</v>
      </c>
      <c r="E419" s="43">
        <f>IF(B418=B419,0,MAX(E$4:E418)+1)</f>
        <v>0</v>
      </c>
      <c r="F419" s="43">
        <f t="shared" si="78"/>
        <v>1</v>
      </c>
      <c r="G419" s="43" t="str">
        <f t="shared" si="71"/>
        <v/>
      </c>
      <c r="H419" s="43">
        <f t="shared" si="72"/>
        <v>1</v>
      </c>
      <c r="I419" s="64"/>
      <c r="J419" s="64"/>
      <c r="K419" s="64"/>
      <c r="L419" s="64"/>
      <c r="M419" s="64"/>
      <c r="N419" s="44"/>
      <c r="O419" s="44">
        <f t="shared" si="70"/>
        <v>415</v>
      </c>
      <c r="P419" s="68">
        <f t="shared" si="79"/>
        <v>419</v>
      </c>
      <c r="Q419" s="68">
        <f t="shared" si="79"/>
        <v>1151</v>
      </c>
      <c r="R419" s="68">
        <f t="shared" si="79"/>
        <v>1883</v>
      </c>
      <c r="S419" s="68">
        <f t="shared" si="79"/>
        <v>2615</v>
      </c>
      <c r="T419" s="68">
        <f t="shared" si="79"/>
        <v>3347</v>
      </c>
      <c r="U419" s="44"/>
      <c r="V419" s="79">
        <f>IF(ISNUMBER(O419),C419,"")</f>
        <v>4067.5</v>
      </c>
      <c r="W419" s="4">
        <f t="shared" si="73"/>
        <v>2431.4527131528298</v>
      </c>
      <c r="X419" s="2">
        <f t="shared" si="74"/>
        <v>35.876995908646002</v>
      </c>
      <c r="Y419" s="2">
        <f t="shared" si="75"/>
        <v>35.816827174955897</v>
      </c>
      <c r="Z419" s="2">
        <f t="shared" si="76"/>
        <v>37.701777867097299</v>
      </c>
      <c r="AA419" s="2">
        <f t="shared" si="77"/>
        <v>37.512757999332898</v>
      </c>
      <c r="AB419" s="64"/>
      <c r="AC419" s="54">
        <f>IF(ISNUMBER(O419),C419/M$15-M$11,"")</f>
        <v>1.1430480219402597</v>
      </c>
      <c r="AD419" s="85">
        <v>45707</v>
      </c>
      <c r="AE419" s="86"/>
      <c r="AF419" s="64"/>
      <c r="AG419" s="64"/>
      <c r="AH419" s="64"/>
      <c r="AI419" s="64"/>
      <c r="AJ419" s="64"/>
      <c r="AK419" s="64"/>
      <c r="AL419" s="64"/>
      <c r="AM419" s="64"/>
      <c r="AN419" s="64"/>
    </row>
    <row r="420" spans="1:40" x14ac:dyDescent="0.25">
      <c r="A420" s="43"/>
      <c r="B420" s="10" t="s">
        <v>60</v>
      </c>
      <c r="C420" s="10">
        <v>4068.5</v>
      </c>
      <c r="D420" s="10">
        <v>2094.79308657106</v>
      </c>
      <c r="E420" s="43">
        <f>IF(B419=B420,0,MAX(E$4:E419)+1)</f>
        <v>0</v>
      </c>
      <c r="F420" s="43">
        <f t="shared" si="78"/>
        <v>1</v>
      </c>
      <c r="G420" s="43" t="str">
        <f t="shared" si="71"/>
        <v/>
      </c>
      <c r="H420" s="43">
        <f t="shared" si="72"/>
        <v>1</v>
      </c>
      <c r="I420" s="64"/>
      <c r="J420" s="64"/>
      <c r="K420" s="64"/>
      <c r="L420" s="64"/>
      <c r="M420" s="64"/>
      <c r="N420" s="44"/>
      <c r="O420" s="44">
        <f t="shared" si="70"/>
        <v>416</v>
      </c>
      <c r="P420" s="68">
        <f t="shared" si="79"/>
        <v>420</v>
      </c>
      <c r="Q420" s="68">
        <f t="shared" si="79"/>
        <v>1152</v>
      </c>
      <c r="R420" s="68">
        <f t="shared" si="79"/>
        <v>1884</v>
      </c>
      <c r="S420" s="68">
        <f t="shared" si="79"/>
        <v>2616</v>
      </c>
      <c r="T420" s="68">
        <f t="shared" si="79"/>
        <v>3348</v>
      </c>
      <c r="U420" s="44"/>
      <c r="V420" s="79">
        <f>IF(ISNUMBER(O420),C420,"")</f>
        <v>4068.5</v>
      </c>
      <c r="W420" s="4">
        <f t="shared" si="73"/>
        <v>2094.79308657106</v>
      </c>
      <c r="X420" s="2">
        <f t="shared" si="74"/>
        <v>36.042003794542197</v>
      </c>
      <c r="Y420" s="2">
        <f t="shared" si="75"/>
        <v>35.9495287768531</v>
      </c>
      <c r="Z420" s="2">
        <f t="shared" si="76"/>
        <v>37.565256104501799</v>
      </c>
      <c r="AA420" s="2">
        <f t="shared" si="77"/>
        <v>37.691764068339701</v>
      </c>
      <c r="AB420" s="64"/>
      <c r="AC420" s="54">
        <f>IF(ISNUMBER(O420),C420/M$15-M$11,"")</f>
        <v>1.1457858727273926</v>
      </c>
      <c r="AD420" s="85">
        <v>45708</v>
      </c>
      <c r="AE420" s="86"/>
      <c r="AF420" s="64"/>
      <c r="AG420" s="64"/>
      <c r="AH420" s="64"/>
      <c r="AI420" s="64"/>
      <c r="AJ420" s="64"/>
      <c r="AK420" s="64"/>
      <c r="AL420" s="64"/>
      <c r="AM420" s="64"/>
      <c r="AN420" s="64"/>
    </row>
    <row r="421" spans="1:40" x14ac:dyDescent="0.25">
      <c r="A421" s="43"/>
      <c r="B421" s="10" t="s">
        <v>60</v>
      </c>
      <c r="C421" s="10">
        <v>4069.5</v>
      </c>
      <c r="D421" s="10">
        <v>2019.6522967850301</v>
      </c>
      <c r="E421" s="43">
        <f>IF(B420=B421,0,MAX(E$4:E420)+1)</f>
        <v>0</v>
      </c>
      <c r="F421" s="43">
        <f t="shared" si="78"/>
        <v>1</v>
      </c>
      <c r="G421" s="43" t="str">
        <f t="shared" si="71"/>
        <v/>
      </c>
      <c r="H421" s="43">
        <f t="shared" si="72"/>
        <v>1</v>
      </c>
      <c r="I421" s="64"/>
      <c r="J421" s="64"/>
      <c r="K421" s="64"/>
      <c r="L421" s="64"/>
      <c r="M421" s="64"/>
      <c r="N421" s="44"/>
      <c r="O421" s="44">
        <f t="shared" si="70"/>
        <v>417</v>
      </c>
      <c r="P421" s="68">
        <f t="shared" si="79"/>
        <v>421</v>
      </c>
      <c r="Q421" s="68">
        <f t="shared" si="79"/>
        <v>1153</v>
      </c>
      <c r="R421" s="68">
        <f t="shared" si="79"/>
        <v>1885</v>
      </c>
      <c r="S421" s="68">
        <f t="shared" si="79"/>
        <v>2617</v>
      </c>
      <c r="T421" s="68">
        <f t="shared" si="79"/>
        <v>3349</v>
      </c>
      <c r="U421" s="44"/>
      <c r="V421" s="79">
        <f>IF(ISNUMBER(O421),C421,"")</f>
        <v>4069.5</v>
      </c>
      <c r="W421" s="4">
        <f t="shared" si="73"/>
        <v>2019.6522967850301</v>
      </c>
      <c r="X421" s="2">
        <f t="shared" si="74"/>
        <v>36.067672653720898</v>
      </c>
      <c r="Y421" s="2">
        <f t="shared" si="75"/>
        <v>35.743005860553303</v>
      </c>
      <c r="Z421" s="2">
        <f t="shared" si="76"/>
        <v>37.586710465487897</v>
      </c>
      <c r="AA421" s="2">
        <f t="shared" si="77"/>
        <v>37.539858908099902</v>
      </c>
      <c r="AB421" s="64"/>
      <c r="AC421" s="54">
        <f>IF(ISNUMBER(O421),C421/M$15-M$11,"")</f>
        <v>1.1485237235145238</v>
      </c>
      <c r="AD421" s="85">
        <v>45709</v>
      </c>
      <c r="AE421" s="86"/>
      <c r="AF421" s="64"/>
      <c r="AG421" s="64"/>
      <c r="AH421" s="64"/>
      <c r="AI421" s="64"/>
      <c r="AJ421" s="64"/>
      <c r="AK421" s="64"/>
      <c r="AL421" s="64"/>
      <c r="AM421" s="64"/>
      <c r="AN421" s="64"/>
    </row>
    <row r="422" spans="1:40" x14ac:dyDescent="0.25">
      <c r="A422" s="43"/>
      <c r="B422" s="10" t="s">
        <v>60</v>
      </c>
      <c r="C422" s="10">
        <v>4070.5</v>
      </c>
      <c r="D422" s="10">
        <v>2287.0601227690299</v>
      </c>
      <c r="E422" s="43">
        <f>IF(B421=B422,0,MAX(E$4:E421)+1)</f>
        <v>0</v>
      </c>
      <c r="F422" s="43">
        <f t="shared" si="78"/>
        <v>1</v>
      </c>
      <c r="G422" s="43" t="str">
        <f t="shared" si="71"/>
        <v/>
      </c>
      <c r="H422" s="43">
        <f t="shared" si="72"/>
        <v>1</v>
      </c>
      <c r="I422" s="64"/>
      <c r="J422" s="64"/>
      <c r="K422" s="64"/>
      <c r="L422" s="64"/>
      <c r="M422" s="64"/>
      <c r="N422" s="44"/>
      <c r="O422" s="44">
        <f t="shared" si="70"/>
        <v>418</v>
      </c>
      <c r="P422" s="68">
        <f t="shared" si="79"/>
        <v>422</v>
      </c>
      <c r="Q422" s="68">
        <f t="shared" si="79"/>
        <v>1154</v>
      </c>
      <c r="R422" s="68">
        <f t="shared" si="79"/>
        <v>1886</v>
      </c>
      <c r="S422" s="68">
        <f t="shared" si="79"/>
        <v>2618</v>
      </c>
      <c r="T422" s="68">
        <f t="shared" si="79"/>
        <v>3350</v>
      </c>
      <c r="U422" s="44"/>
      <c r="V422" s="79">
        <f>IF(ISNUMBER(O422),C422,"")</f>
        <v>4070.5</v>
      </c>
      <c r="W422" s="4">
        <f t="shared" si="73"/>
        <v>2287.0601227690299</v>
      </c>
      <c r="X422" s="2">
        <f t="shared" si="74"/>
        <v>35.942263689310103</v>
      </c>
      <c r="Y422" s="2">
        <f t="shared" si="75"/>
        <v>35.854714637149002</v>
      </c>
      <c r="Z422" s="2">
        <f t="shared" si="76"/>
        <v>37.422069134451597</v>
      </c>
      <c r="AA422" s="2">
        <f t="shared" si="77"/>
        <v>37.467338662313601</v>
      </c>
      <c r="AB422" s="64"/>
      <c r="AC422" s="54">
        <f>IF(ISNUMBER(O422),C422/M$15-M$11,"")</f>
        <v>1.1512615743016568</v>
      </c>
      <c r="AD422" s="85">
        <v>45710</v>
      </c>
      <c r="AE422" s="86"/>
      <c r="AF422" s="64"/>
      <c r="AG422" s="64"/>
      <c r="AH422" s="64"/>
      <c r="AI422" s="64"/>
      <c r="AJ422" s="64"/>
      <c r="AK422" s="64"/>
      <c r="AL422" s="64"/>
      <c r="AM422" s="64"/>
      <c r="AN422" s="64"/>
    </row>
    <row r="423" spans="1:40" x14ac:dyDescent="0.25">
      <c r="A423" s="43"/>
      <c r="B423" s="10" t="s">
        <v>60</v>
      </c>
      <c r="C423" s="10">
        <v>4071.5</v>
      </c>
      <c r="D423" s="10">
        <v>2193.8940167618198</v>
      </c>
      <c r="E423" s="43">
        <f>IF(B422=B423,0,MAX(E$4:E422)+1)</f>
        <v>0</v>
      </c>
      <c r="F423" s="43">
        <f t="shared" si="78"/>
        <v>1</v>
      </c>
      <c r="G423" s="43" t="str">
        <f t="shared" si="71"/>
        <v/>
      </c>
      <c r="H423" s="43">
        <f t="shared" si="72"/>
        <v>1</v>
      </c>
      <c r="I423" s="64"/>
      <c r="J423" s="64"/>
      <c r="K423" s="64"/>
      <c r="L423" s="64"/>
      <c r="M423" s="64"/>
      <c r="N423" s="44"/>
      <c r="O423" s="44">
        <f t="shared" si="70"/>
        <v>419</v>
      </c>
      <c r="P423" s="68">
        <f t="shared" si="79"/>
        <v>423</v>
      </c>
      <c r="Q423" s="68">
        <f t="shared" si="79"/>
        <v>1155</v>
      </c>
      <c r="R423" s="68">
        <f t="shared" si="79"/>
        <v>1887</v>
      </c>
      <c r="S423" s="68">
        <f t="shared" si="79"/>
        <v>2619</v>
      </c>
      <c r="T423" s="68">
        <f t="shared" si="79"/>
        <v>3351</v>
      </c>
      <c r="U423" s="44"/>
      <c r="V423" s="79">
        <f>IF(ISNUMBER(O423),C423,"")</f>
        <v>4071.5</v>
      </c>
      <c r="W423" s="4">
        <f t="shared" si="73"/>
        <v>2193.8940167618198</v>
      </c>
      <c r="X423" s="2">
        <f t="shared" si="74"/>
        <v>35.972564420127</v>
      </c>
      <c r="Y423" s="2">
        <f t="shared" si="75"/>
        <v>35.930002269013897</v>
      </c>
      <c r="Z423" s="2">
        <f t="shared" si="76"/>
        <v>37.592657790499103</v>
      </c>
      <c r="AA423" s="2">
        <f t="shared" si="77"/>
        <v>37.657848549464497</v>
      </c>
      <c r="AB423" s="64"/>
      <c r="AC423" s="54">
        <f>IF(ISNUMBER(O423),C423/M$15-M$11,"")</f>
        <v>1.1539994250887879</v>
      </c>
      <c r="AD423" s="85">
        <v>45711</v>
      </c>
      <c r="AE423" s="86"/>
      <c r="AF423" s="64"/>
      <c r="AG423" s="64"/>
      <c r="AH423" s="64"/>
      <c r="AI423" s="64"/>
      <c r="AJ423" s="64"/>
      <c r="AK423" s="64"/>
      <c r="AL423" s="64"/>
      <c r="AM423" s="64"/>
      <c r="AN423" s="64"/>
    </row>
    <row r="424" spans="1:40" x14ac:dyDescent="0.25">
      <c r="A424" s="43"/>
      <c r="B424" s="10" t="s">
        <v>60</v>
      </c>
      <c r="C424" s="10">
        <v>4072.5</v>
      </c>
      <c r="D424" s="10">
        <v>2026.2024059399901</v>
      </c>
      <c r="E424" s="43">
        <f>IF(B423=B424,0,MAX(E$4:E423)+1)</f>
        <v>0</v>
      </c>
      <c r="F424" s="43">
        <f t="shared" si="78"/>
        <v>1</v>
      </c>
      <c r="G424" s="43" t="str">
        <f t="shared" si="71"/>
        <v/>
      </c>
      <c r="H424" s="43">
        <f t="shared" si="72"/>
        <v>1</v>
      </c>
      <c r="I424" s="64"/>
      <c r="J424" s="64"/>
      <c r="K424" s="64"/>
      <c r="L424" s="64"/>
      <c r="M424" s="64"/>
      <c r="N424" s="44"/>
      <c r="O424" s="44">
        <f t="shared" si="70"/>
        <v>420</v>
      </c>
      <c r="P424" s="68">
        <f t="shared" si="79"/>
        <v>424</v>
      </c>
      <c r="Q424" s="68">
        <f t="shared" si="79"/>
        <v>1156</v>
      </c>
      <c r="R424" s="68">
        <f t="shared" si="79"/>
        <v>1888</v>
      </c>
      <c r="S424" s="68">
        <f t="shared" si="79"/>
        <v>2620</v>
      </c>
      <c r="T424" s="68">
        <f t="shared" si="79"/>
        <v>3352</v>
      </c>
      <c r="U424" s="44"/>
      <c r="V424" s="79">
        <f>IF(ISNUMBER(O424),C424,"")</f>
        <v>4072.5</v>
      </c>
      <c r="W424" s="4">
        <f t="shared" si="73"/>
        <v>2026.2024059399901</v>
      </c>
      <c r="X424" s="2">
        <f t="shared" si="74"/>
        <v>36.0740034561532</v>
      </c>
      <c r="Y424" s="2">
        <f t="shared" si="75"/>
        <v>35.893266411575198</v>
      </c>
      <c r="Z424" s="2">
        <f t="shared" si="76"/>
        <v>37.6974054230419</v>
      </c>
      <c r="AA424" s="2">
        <f t="shared" si="77"/>
        <v>37.732051132317601</v>
      </c>
      <c r="AB424" s="64"/>
      <c r="AC424" s="54">
        <f>IF(ISNUMBER(O424),C424/M$15-M$11,"")</f>
        <v>1.1567372758759209</v>
      </c>
      <c r="AD424" s="85">
        <v>45712</v>
      </c>
      <c r="AE424" s="86"/>
      <c r="AF424" s="64"/>
      <c r="AG424" s="64"/>
      <c r="AH424" s="64"/>
      <c r="AI424" s="64"/>
      <c r="AJ424" s="64"/>
      <c r="AK424" s="64"/>
      <c r="AL424" s="64"/>
      <c r="AM424" s="64"/>
      <c r="AN424" s="64"/>
    </row>
    <row r="425" spans="1:40" x14ac:dyDescent="0.25">
      <c r="A425" s="43"/>
      <c r="B425" s="10" t="s">
        <v>60</v>
      </c>
      <c r="C425" s="10">
        <v>4073.5</v>
      </c>
      <c r="D425" s="10">
        <v>2384.0987081705798</v>
      </c>
      <c r="E425" s="43">
        <f>IF(B424=B425,0,MAX(E$4:E424)+1)</f>
        <v>0</v>
      </c>
      <c r="F425" s="43">
        <f t="shared" si="78"/>
        <v>1</v>
      </c>
      <c r="G425" s="43" t="str">
        <f t="shared" si="71"/>
        <v/>
      </c>
      <c r="H425" s="43">
        <f t="shared" si="72"/>
        <v>1</v>
      </c>
      <c r="I425" s="64"/>
      <c r="J425" s="64"/>
      <c r="K425" s="64"/>
      <c r="L425" s="64"/>
      <c r="M425" s="64"/>
      <c r="N425" s="44"/>
      <c r="O425" s="44">
        <f t="shared" si="70"/>
        <v>421</v>
      </c>
      <c r="P425" s="68">
        <f t="shared" si="79"/>
        <v>425</v>
      </c>
      <c r="Q425" s="68">
        <f t="shared" si="79"/>
        <v>1157</v>
      </c>
      <c r="R425" s="68">
        <f t="shared" si="79"/>
        <v>1889</v>
      </c>
      <c r="S425" s="68">
        <f t="shared" si="79"/>
        <v>2621</v>
      </c>
      <c r="T425" s="68">
        <f t="shared" si="79"/>
        <v>3353</v>
      </c>
      <c r="U425" s="44"/>
      <c r="V425" s="79">
        <f>IF(ISNUMBER(O425),C425,"")</f>
        <v>4073.5</v>
      </c>
      <c r="W425" s="4">
        <f t="shared" si="73"/>
        <v>2384.0987081705798</v>
      </c>
      <c r="X425" s="2">
        <f t="shared" si="74"/>
        <v>35.905789799759603</v>
      </c>
      <c r="Y425" s="2">
        <f t="shared" si="75"/>
        <v>36.149276141666398</v>
      </c>
      <c r="Z425" s="2">
        <f t="shared" si="76"/>
        <v>37.509730996769903</v>
      </c>
      <c r="AA425" s="2">
        <f t="shared" si="77"/>
        <v>37.522055451587498</v>
      </c>
      <c r="AB425" s="64"/>
      <c r="AC425" s="54">
        <f>IF(ISNUMBER(O425),C425/M$15-M$11,"")</f>
        <v>1.1594751266630521</v>
      </c>
      <c r="AD425" s="85">
        <v>45713</v>
      </c>
      <c r="AE425" s="86"/>
      <c r="AF425" s="64"/>
      <c r="AG425" s="64"/>
      <c r="AH425" s="64"/>
      <c r="AI425" s="64"/>
      <c r="AJ425" s="64"/>
      <c r="AK425" s="64"/>
      <c r="AL425" s="64"/>
      <c r="AM425" s="64"/>
      <c r="AN425" s="64"/>
    </row>
    <row r="426" spans="1:40" x14ac:dyDescent="0.25">
      <c r="A426" s="43"/>
      <c r="B426" s="10" t="s">
        <v>60</v>
      </c>
      <c r="C426" s="10">
        <v>4074.5</v>
      </c>
      <c r="D426" s="10">
        <v>2149.6021439598098</v>
      </c>
      <c r="E426" s="43">
        <f>IF(B425=B426,0,MAX(E$4:E425)+1)</f>
        <v>0</v>
      </c>
      <c r="F426" s="43">
        <f t="shared" si="78"/>
        <v>1</v>
      </c>
      <c r="G426" s="43" t="str">
        <f t="shared" si="71"/>
        <v/>
      </c>
      <c r="H426" s="43">
        <f t="shared" si="72"/>
        <v>1</v>
      </c>
      <c r="I426" s="64"/>
      <c r="J426" s="64"/>
      <c r="K426" s="64"/>
      <c r="L426" s="64"/>
      <c r="M426" s="64"/>
      <c r="N426" s="44"/>
      <c r="O426" s="44">
        <f t="shared" si="70"/>
        <v>422</v>
      </c>
      <c r="P426" s="68">
        <f t="shared" si="79"/>
        <v>426</v>
      </c>
      <c r="Q426" s="68">
        <f t="shared" si="79"/>
        <v>1158</v>
      </c>
      <c r="R426" s="68">
        <f t="shared" si="79"/>
        <v>1890</v>
      </c>
      <c r="S426" s="68">
        <f t="shared" si="79"/>
        <v>2622</v>
      </c>
      <c r="T426" s="68">
        <f t="shared" si="79"/>
        <v>3354</v>
      </c>
      <c r="U426" s="44"/>
      <c r="V426" s="79">
        <f>IF(ISNUMBER(O426),C426,"")</f>
        <v>4074.5</v>
      </c>
      <c r="W426" s="4">
        <f t="shared" si="73"/>
        <v>2149.6021439598098</v>
      </c>
      <c r="X426" s="2">
        <f t="shared" si="74"/>
        <v>36.029481373287602</v>
      </c>
      <c r="Y426" s="2">
        <f t="shared" si="75"/>
        <v>35.938830820780503</v>
      </c>
      <c r="Z426" s="2">
        <f t="shared" si="76"/>
        <v>37.512574376646498</v>
      </c>
      <c r="AA426" s="2">
        <f t="shared" si="77"/>
        <v>37.453268821386096</v>
      </c>
      <c r="AB426" s="64"/>
      <c r="AC426" s="54">
        <f>IF(ISNUMBER(O426),C426/M$15-M$11,"")</f>
        <v>1.162212977450185</v>
      </c>
      <c r="AD426" s="85">
        <v>45714</v>
      </c>
      <c r="AE426" s="86"/>
      <c r="AF426" s="64"/>
      <c r="AG426" s="64"/>
      <c r="AH426" s="64"/>
      <c r="AI426" s="64"/>
      <c r="AJ426" s="64"/>
      <c r="AK426" s="64"/>
      <c r="AL426" s="64"/>
      <c r="AM426" s="64"/>
      <c r="AN426" s="64"/>
    </row>
    <row r="427" spans="1:40" x14ac:dyDescent="0.25">
      <c r="A427" s="43"/>
      <c r="B427" s="10" t="s">
        <v>60</v>
      </c>
      <c r="C427" s="10">
        <v>4075.5</v>
      </c>
      <c r="D427" s="10">
        <v>2118.4418944549502</v>
      </c>
      <c r="E427" s="43">
        <f>IF(B426=B427,0,MAX(E$4:E426)+1)</f>
        <v>0</v>
      </c>
      <c r="F427" s="43">
        <f t="shared" si="78"/>
        <v>1</v>
      </c>
      <c r="G427" s="43" t="str">
        <f t="shared" si="71"/>
        <v/>
      </c>
      <c r="H427" s="43">
        <f t="shared" si="72"/>
        <v>1</v>
      </c>
      <c r="I427" s="64"/>
      <c r="J427" s="64"/>
      <c r="K427" s="64"/>
      <c r="L427" s="64"/>
      <c r="M427" s="64"/>
      <c r="N427" s="44"/>
      <c r="O427" s="44">
        <f t="shared" si="70"/>
        <v>423</v>
      </c>
      <c r="P427" s="68">
        <f t="shared" si="79"/>
        <v>427</v>
      </c>
      <c r="Q427" s="68">
        <f t="shared" si="79"/>
        <v>1159</v>
      </c>
      <c r="R427" s="68">
        <f t="shared" si="79"/>
        <v>1891</v>
      </c>
      <c r="S427" s="68">
        <f t="shared" si="79"/>
        <v>2623</v>
      </c>
      <c r="T427" s="68">
        <f t="shared" si="79"/>
        <v>3355</v>
      </c>
      <c r="U427" s="44"/>
      <c r="V427" s="79">
        <f>IF(ISNUMBER(O427),C427,"")</f>
        <v>4075.5</v>
      </c>
      <c r="W427" s="4">
        <f t="shared" si="73"/>
        <v>2118.4418944549502</v>
      </c>
      <c r="X427" s="2">
        <f t="shared" si="74"/>
        <v>35.789575892103002</v>
      </c>
      <c r="Y427" s="2">
        <f t="shared" si="75"/>
        <v>35.882390378065502</v>
      </c>
      <c r="Z427" s="2">
        <f t="shared" si="76"/>
        <v>37.443239392776803</v>
      </c>
      <c r="AA427" s="2">
        <f t="shared" si="77"/>
        <v>37.625711780429903</v>
      </c>
      <c r="AB427" s="64"/>
      <c r="AC427" s="54">
        <f>IF(ISNUMBER(O427),C427/M$15-M$11,"")</f>
        <v>1.1649508282373162</v>
      </c>
      <c r="AD427" s="85">
        <v>45715</v>
      </c>
      <c r="AE427" s="86"/>
      <c r="AF427" s="64"/>
      <c r="AG427" s="64"/>
      <c r="AH427" s="64"/>
      <c r="AI427" s="64"/>
      <c r="AJ427" s="64"/>
      <c r="AK427" s="64"/>
      <c r="AL427" s="64"/>
      <c r="AM427" s="64"/>
      <c r="AN427" s="64"/>
    </row>
    <row r="428" spans="1:40" x14ac:dyDescent="0.25">
      <c r="A428" s="43"/>
      <c r="B428" s="10" t="s">
        <v>60</v>
      </c>
      <c r="C428" s="10">
        <v>4076.5</v>
      </c>
      <c r="D428" s="10">
        <v>2191.9504606314299</v>
      </c>
      <c r="E428" s="43">
        <f>IF(B427=B428,0,MAX(E$4:E427)+1)</f>
        <v>0</v>
      </c>
      <c r="F428" s="43">
        <f t="shared" si="78"/>
        <v>1</v>
      </c>
      <c r="G428" s="43" t="str">
        <f t="shared" si="71"/>
        <v/>
      </c>
      <c r="H428" s="43">
        <f t="shared" si="72"/>
        <v>1</v>
      </c>
      <c r="I428" s="64"/>
      <c r="J428" s="64"/>
      <c r="K428" s="64"/>
      <c r="L428" s="64"/>
      <c r="M428" s="64"/>
      <c r="N428" s="44"/>
      <c r="O428" s="44">
        <f t="shared" si="70"/>
        <v>424</v>
      </c>
      <c r="P428" s="68">
        <f t="shared" si="79"/>
        <v>428</v>
      </c>
      <c r="Q428" s="68">
        <f t="shared" si="79"/>
        <v>1160</v>
      </c>
      <c r="R428" s="68">
        <f t="shared" si="79"/>
        <v>1892</v>
      </c>
      <c r="S428" s="68">
        <f t="shared" si="79"/>
        <v>2624</v>
      </c>
      <c r="T428" s="68">
        <f t="shared" si="79"/>
        <v>3356</v>
      </c>
      <c r="U428" s="44"/>
      <c r="V428" s="79">
        <f>IF(ISNUMBER(O428),C428,"")</f>
        <v>4076.5</v>
      </c>
      <c r="W428" s="4">
        <f t="shared" si="73"/>
        <v>2191.9504606314299</v>
      </c>
      <c r="X428" s="2">
        <f t="shared" si="74"/>
        <v>36.026075274220297</v>
      </c>
      <c r="Y428" s="2">
        <f t="shared" si="75"/>
        <v>36.124717464923599</v>
      </c>
      <c r="Z428" s="2">
        <f t="shared" si="76"/>
        <v>37.417531962161299</v>
      </c>
      <c r="AA428" s="2">
        <f t="shared" si="77"/>
        <v>37.5462243171525</v>
      </c>
      <c r="AB428" s="64"/>
      <c r="AC428" s="54">
        <f>IF(ISNUMBER(O428),C428/M$15-M$11,"")</f>
        <v>1.1676886790244492</v>
      </c>
      <c r="AD428" s="85">
        <v>45716</v>
      </c>
      <c r="AE428" s="86"/>
      <c r="AF428" s="64"/>
      <c r="AG428" s="64"/>
      <c r="AH428" s="64"/>
      <c r="AI428" s="64"/>
      <c r="AJ428" s="64"/>
      <c r="AK428" s="64"/>
      <c r="AL428" s="64"/>
      <c r="AM428" s="64"/>
      <c r="AN428" s="64"/>
    </row>
    <row r="429" spans="1:40" x14ac:dyDescent="0.25">
      <c r="A429" s="43"/>
      <c r="B429" s="10" t="s">
        <v>60</v>
      </c>
      <c r="C429" s="10">
        <v>4077.5</v>
      </c>
      <c r="D429" s="10">
        <v>1880.73101722809</v>
      </c>
      <c r="E429" s="43">
        <f>IF(B428=B429,0,MAX(E$4:E428)+1)</f>
        <v>0</v>
      </c>
      <c r="F429" s="43">
        <f t="shared" si="78"/>
        <v>1</v>
      </c>
      <c r="G429" s="43" t="str">
        <f t="shared" si="71"/>
        <v/>
      </c>
      <c r="H429" s="43">
        <f t="shared" si="72"/>
        <v>1</v>
      </c>
      <c r="I429" s="64"/>
      <c r="J429" s="64"/>
      <c r="K429" s="64"/>
      <c r="L429" s="64"/>
      <c r="M429" s="64"/>
      <c r="N429" s="44"/>
      <c r="O429" s="44">
        <f t="shared" si="70"/>
        <v>425</v>
      </c>
      <c r="P429" s="68">
        <f t="shared" si="79"/>
        <v>429</v>
      </c>
      <c r="Q429" s="68">
        <f t="shared" si="79"/>
        <v>1161</v>
      </c>
      <c r="R429" s="68">
        <f t="shared" si="79"/>
        <v>1893</v>
      </c>
      <c r="S429" s="68">
        <f t="shared" si="79"/>
        <v>2625</v>
      </c>
      <c r="T429" s="68">
        <f t="shared" si="79"/>
        <v>3357</v>
      </c>
      <c r="U429" s="44"/>
      <c r="V429" s="79">
        <f>IF(ISNUMBER(O429),C429,"")</f>
        <v>4077.5</v>
      </c>
      <c r="W429" s="4">
        <f t="shared" si="73"/>
        <v>1880.73101722809</v>
      </c>
      <c r="X429" s="2">
        <f t="shared" si="74"/>
        <v>36.045616859501003</v>
      </c>
      <c r="Y429" s="2">
        <f t="shared" si="75"/>
        <v>35.867740977089397</v>
      </c>
      <c r="Z429" s="2">
        <f t="shared" si="76"/>
        <v>37.530369154691797</v>
      </c>
      <c r="AA429" s="2">
        <f t="shared" si="77"/>
        <v>37.485104416040997</v>
      </c>
      <c r="AB429" s="64"/>
      <c r="AC429" s="54">
        <f>IF(ISNUMBER(O429),C429/M$15-M$11,"")</f>
        <v>1.1704265298115804</v>
      </c>
      <c r="AD429" s="85">
        <v>45717</v>
      </c>
      <c r="AE429" s="86"/>
      <c r="AF429" s="64"/>
      <c r="AG429" s="64"/>
      <c r="AH429" s="64"/>
      <c r="AI429" s="64"/>
      <c r="AJ429" s="64"/>
      <c r="AK429" s="64"/>
      <c r="AL429" s="64"/>
      <c r="AM429" s="64"/>
      <c r="AN429" s="64"/>
    </row>
    <row r="430" spans="1:40" x14ac:dyDescent="0.25">
      <c r="A430" s="43"/>
      <c r="B430" s="10" t="s">
        <v>60</v>
      </c>
      <c r="C430" s="10">
        <v>4078.5</v>
      </c>
      <c r="D430" s="10">
        <v>2266.1496456606601</v>
      </c>
      <c r="E430" s="43">
        <f>IF(B429=B430,0,MAX(E$4:E429)+1)</f>
        <v>0</v>
      </c>
      <c r="F430" s="43">
        <f t="shared" si="78"/>
        <v>1</v>
      </c>
      <c r="G430" s="43" t="str">
        <f t="shared" si="71"/>
        <v/>
      </c>
      <c r="H430" s="43">
        <f t="shared" si="72"/>
        <v>1</v>
      </c>
      <c r="I430" s="64"/>
      <c r="J430" s="64"/>
      <c r="K430" s="64"/>
      <c r="L430" s="64"/>
      <c r="M430" s="64"/>
      <c r="N430" s="44"/>
      <c r="O430" s="44">
        <f t="shared" si="70"/>
        <v>426</v>
      </c>
      <c r="P430" s="68">
        <f t="shared" si="79"/>
        <v>430</v>
      </c>
      <c r="Q430" s="68">
        <f t="shared" si="79"/>
        <v>1162</v>
      </c>
      <c r="R430" s="68">
        <f t="shared" si="79"/>
        <v>1894</v>
      </c>
      <c r="S430" s="68">
        <f t="shared" si="79"/>
        <v>2626</v>
      </c>
      <c r="T430" s="68">
        <f t="shared" si="79"/>
        <v>3358</v>
      </c>
      <c r="U430" s="44"/>
      <c r="V430" s="79">
        <f>IF(ISNUMBER(O430),C430,"")</f>
        <v>4078.5</v>
      </c>
      <c r="W430" s="4">
        <f t="shared" si="73"/>
        <v>2266.1496456606601</v>
      </c>
      <c r="X430" s="2">
        <f t="shared" si="74"/>
        <v>36.041037658014602</v>
      </c>
      <c r="Y430" s="2">
        <f t="shared" si="75"/>
        <v>35.812859767497301</v>
      </c>
      <c r="Z430" s="2">
        <f t="shared" si="76"/>
        <v>37.511450807533201</v>
      </c>
      <c r="AA430" s="2">
        <f t="shared" si="77"/>
        <v>37.707034611145602</v>
      </c>
      <c r="AB430" s="64"/>
      <c r="AC430" s="54">
        <f>IF(ISNUMBER(O430),C430/M$15-M$11,"")</f>
        <v>1.1731643805987133</v>
      </c>
      <c r="AD430" s="85">
        <v>45718</v>
      </c>
      <c r="AE430" s="86"/>
      <c r="AF430" s="64"/>
      <c r="AG430" s="64"/>
      <c r="AH430" s="64"/>
      <c r="AI430" s="64"/>
      <c r="AJ430" s="64"/>
      <c r="AK430" s="64"/>
      <c r="AL430" s="64"/>
      <c r="AM430" s="64"/>
      <c r="AN430" s="64"/>
    </row>
    <row r="431" spans="1:40" x14ac:dyDescent="0.25">
      <c r="A431" s="43"/>
      <c r="B431" s="10" t="s">
        <v>60</v>
      </c>
      <c r="C431" s="10">
        <v>4079.5</v>
      </c>
      <c r="D431" s="10">
        <v>2350.2026827122099</v>
      </c>
      <c r="E431" s="43">
        <f>IF(B430=B431,0,MAX(E$4:E430)+1)</f>
        <v>0</v>
      </c>
      <c r="F431" s="43">
        <f t="shared" si="78"/>
        <v>1</v>
      </c>
      <c r="G431" s="43" t="str">
        <f t="shared" si="71"/>
        <v/>
      </c>
      <c r="H431" s="43">
        <f t="shared" si="72"/>
        <v>1</v>
      </c>
      <c r="I431" s="64"/>
      <c r="J431" s="64"/>
      <c r="K431" s="64"/>
      <c r="L431" s="64"/>
      <c r="M431" s="64"/>
      <c r="N431" s="44"/>
      <c r="O431" s="44">
        <f t="shared" si="70"/>
        <v>427</v>
      </c>
      <c r="P431" s="68">
        <f t="shared" si="79"/>
        <v>431</v>
      </c>
      <c r="Q431" s="68">
        <f t="shared" si="79"/>
        <v>1163</v>
      </c>
      <c r="R431" s="68">
        <f t="shared" si="79"/>
        <v>1895</v>
      </c>
      <c r="S431" s="68">
        <f t="shared" si="79"/>
        <v>2627</v>
      </c>
      <c r="T431" s="68">
        <f t="shared" si="79"/>
        <v>3359</v>
      </c>
      <c r="U431" s="44"/>
      <c r="V431" s="79">
        <f>IF(ISNUMBER(O431),C431,"")</f>
        <v>4079.5</v>
      </c>
      <c r="W431" s="4">
        <f t="shared" si="73"/>
        <v>2350.2026827122099</v>
      </c>
      <c r="X431" s="2">
        <f t="shared" si="74"/>
        <v>36.050427640700001</v>
      </c>
      <c r="Y431" s="2">
        <f t="shared" si="75"/>
        <v>36.095785161636499</v>
      </c>
      <c r="Z431" s="2">
        <f t="shared" si="76"/>
        <v>37.583966277938998</v>
      </c>
      <c r="AA431" s="2">
        <f t="shared" si="77"/>
        <v>37.713715395792399</v>
      </c>
      <c r="AB431" s="64"/>
      <c r="AC431" s="54">
        <f>IF(ISNUMBER(O431),C431/M$15-M$11,"")</f>
        <v>1.1759022313858463</v>
      </c>
      <c r="AD431" s="85">
        <v>45719</v>
      </c>
      <c r="AE431" s="86"/>
      <c r="AF431" s="64"/>
      <c r="AG431" s="64"/>
      <c r="AH431" s="64"/>
      <c r="AI431" s="64"/>
      <c r="AJ431" s="64"/>
      <c r="AK431" s="64"/>
      <c r="AL431" s="64"/>
      <c r="AM431" s="64"/>
      <c r="AN431" s="64"/>
    </row>
    <row r="432" spans="1:40" x14ac:dyDescent="0.25">
      <c r="A432" s="43"/>
      <c r="B432" s="10" t="s">
        <v>60</v>
      </c>
      <c r="C432" s="10">
        <v>4080.5</v>
      </c>
      <c r="D432" s="10">
        <v>2360.73494531601</v>
      </c>
      <c r="E432" s="43">
        <f>IF(B431=B432,0,MAX(E$4:E431)+1)</f>
        <v>0</v>
      </c>
      <c r="F432" s="43">
        <f t="shared" si="78"/>
        <v>1</v>
      </c>
      <c r="G432" s="43" t="str">
        <f t="shared" si="71"/>
        <v/>
      </c>
      <c r="H432" s="43">
        <f t="shared" si="72"/>
        <v>1</v>
      </c>
      <c r="I432" s="64"/>
      <c r="J432" s="64"/>
      <c r="K432" s="64"/>
      <c r="L432" s="64"/>
      <c r="M432" s="64"/>
      <c r="N432" s="44"/>
      <c r="O432" s="44">
        <f t="shared" si="70"/>
        <v>428</v>
      </c>
      <c r="P432" s="68">
        <f t="shared" si="79"/>
        <v>432</v>
      </c>
      <c r="Q432" s="68">
        <f t="shared" si="79"/>
        <v>1164</v>
      </c>
      <c r="R432" s="68">
        <f t="shared" si="79"/>
        <v>1896</v>
      </c>
      <c r="S432" s="68">
        <f t="shared" si="79"/>
        <v>2628</v>
      </c>
      <c r="T432" s="68">
        <f t="shared" si="79"/>
        <v>3360</v>
      </c>
      <c r="U432" s="44"/>
      <c r="V432" s="79">
        <f>IF(ISNUMBER(O432),C432,"")</f>
        <v>4080.5</v>
      </c>
      <c r="W432" s="4">
        <f t="shared" si="73"/>
        <v>2360.73494531601</v>
      </c>
      <c r="X432" s="2">
        <f t="shared" si="74"/>
        <v>36.099684669622903</v>
      </c>
      <c r="Y432" s="2">
        <f t="shared" si="75"/>
        <v>35.911374897857101</v>
      </c>
      <c r="Z432" s="2">
        <f t="shared" si="76"/>
        <v>37.625489483856697</v>
      </c>
      <c r="AA432" s="2">
        <f t="shared" si="77"/>
        <v>37.722445889621198</v>
      </c>
      <c r="AB432" s="64"/>
      <c r="AC432" s="54">
        <f>IF(ISNUMBER(O432),C432/M$15-M$11,"")</f>
        <v>1.1786400821729774</v>
      </c>
      <c r="AD432" s="85">
        <v>45720</v>
      </c>
      <c r="AE432" s="86"/>
      <c r="AF432" s="64"/>
      <c r="AG432" s="64"/>
      <c r="AH432" s="64"/>
      <c r="AI432" s="64"/>
      <c r="AJ432" s="64"/>
      <c r="AK432" s="64"/>
      <c r="AL432" s="64"/>
      <c r="AM432" s="64"/>
      <c r="AN432" s="64"/>
    </row>
    <row r="433" spans="1:40" x14ac:dyDescent="0.25">
      <c r="A433" s="43"/>
      <c r="B433" s="10" t="s">
        <v>60</v>
      </c>
      <c r="C433" s="10">
        <v>4081.5</v>
      </c>
      <c r="D433" s="10">
        <v>1754.9365490202599</v>
      </c>
      <c r="E433" s="43">
        <f>IF(B432=B433,0,MAX(E$4:E432)+1)</f>
        <v>0</v>
      </c>
      <c r="F433" s="43">
        <f t="shared" si="78"/>
        <v>1</v>
      </c>
      <c r="G433" s="43" t="str">
        <f t="shared" si="71"/>
        <v/>
      </c>
      <c r="H433" s="43">
        <f t="shared" si="72"/>
        <v>1</v>
      </c>
      <c r="I433" s="64"/>
      <c r="J433" s="64"/>
      <c r="K433" s="64"/>
      <c r="L433" s="64"/>
      <c r="M433" s="64"/>
      <c r="N433" s="44"/>
      <c r="O433" s="44">
        <f t="shared" si="70"/>
        <v>429</v>
      </c>
      <c r="P433" s="68">
        <f t="shared" si="79"/>
        <v>433</v>
      </c>
      <c r="Q433" s="68">
        <f t="shared" si="79"/>
        <v>1165</v>
      </c>
      <c r="R433" s="68">
        <f t="shared" si="79"/>
        <v>1897</v>
      </c>
      <c r="S433" s="68">
        <f t="shared" si="79"/>
        <v>2629</v>
      </c>
      <c r="T433" s="68">
        <f t="shared" si="79"/>
        <v>3361</v>
      </c>
      <c r="U433" s="44"/>
      <c r="V433" s="79">
        <f>IF(ISNUMBER(O433),C433,"")</f>
        <v>4081.5</v>
      </c>
      <c r="W433" s="4">
        <f t="shared" si="73"/>
        <v>1754.9365490202599</v>
      </c>
      <c r="X433" s="2">
        <f t="shared" si="74"/>
        <v>35.780203741976102</v>
      </c>
      <c r="Y433" s="2">
        <f t="shared" si="75"/>
        <v>35.966427398548902</v>
      </c>
      <c r="Z433" s="2">
        <f t="shared" si="76"/>
        <v>37.322227955679402</v>
      </c>
      <c r="AA433" s="2">
        <f t="shared" si="77"/>
        <v>37.720270974248301</v>
      </c>
      <c r="AB433" s="64"/>
      <c r="AC433" s="54">
        <f>IF(ISNUMBER(O433),C433/M$15-M$11,"")</f>
        <v>1.1813779329601104</v>
      </c>
      <c r="AD433" s="85">
        <v>45721</v>
      </c>
      <c r="AE433" s="86"/>
      <c r="AF433" s="64"/>
      <c r="AG433" s="64"/>
      <c r="AH433" s="64"/>
      <c r="AI433" s="64"/>
      <c r="AJ433" s="64"/>
      <c r="AK433" s="64"/>
      <c r="AL433" s="64"/>
      <c r="AM433" s="64"/>
      <c r="AN433" s="64"/>
    </row>
    <row r="434" spans="1:40" x14ac:dyDescent="0.25">
      <c r="A434" s="43"/>
      <c r="B434" s="10" t="s">
        <v>60</v>
      </c>
      <c r="C434" s="10">
        <v>4082.5</v>
      </c>
      <c r="D434" s="10">
        <v>1912.9298601657999</v>
      </c>
      <c r="E434" s="43">
        <f>IF(B433=B434,0,MAX(E$4:E433)+1)</f>
        <v>0</v>
      </c>
      <c r="F434" s="43">
        <f t="shared" si="78"/>
        <v>1</v>
      </c>
      <c r="G434" s="43" t="str">
        <f t="shared" si="71"/>
        <v/>
      </c>
      <c r="H434" s="43">
        <f t="shared" si="72"/>
        <v>1</v>
      </c>
      <c r="I434" s="64"/>
      <c r="J434" s="64"/>
      <c r="K434" s="64"/>
      <c r="L434" s="64"/>
      <c r="M434" s="64"/>
      <c r="N434" s="44"/>
      <c r="O434" s="44">
        <f t="shared" si="70"/>
        <v>430</v>
      </c>
      <c r="P434" s="68">
        <f t="shared" si="79"/>
        <v>434</v>
      </c>
      <c r="Q434" s="68">
        <f t="shared" si="79"/>
        <v>1166</v>
      </c>
      <c r="R434" s="68">
        <f t="shared" si="79"/>
        <v>1898</v>
      </c>
      <c r="S434" s="68">
        <f t="shared" si="79"/>
        <v>2630</v>
      </c>
      <c r="T434" s="68">
        <f t="shared" si="79"/>
        <v>3362</v>
      </c>
      <c r="U434" s="44"/>
      <c r="V434" s="79">
        <f>IF(ISNUMBER(O434),C434,"")</f>
        <v>4082.5</v>
      </c>
      <c r="W434" s="4">
        <f t="shared" si="73"/>
        <v>1912.9298601657999</v>
      </c>
      <c r="X434" s="2">
        <f t="shared" si="74"/>
        <v>35.908128484274499</v>
      </c>
      <c r="Y434" s="2">
        <f t="shared" si="75"/>
        <v>36.0183809236391</v>
      </c>
      <c r="Z434" s="2">
        <f t="shared" si="76"/>
        <v>37.5008293402622</v>
      </c>
      <c r="AA434" s="2">
        <f t="shared" si="77"/>
        <v>37.614908486295299</v>
      </c>
      <c r="AB434" s="64"/>
      <c r="AC434" s="54">
        <f>IF(ISNUMBER(O434),C434/M$15-M$11,"")</f>
        <v>1.1841157837472416</v>
      </c>
      <c r="AD434" s="85">
        <v>45722</v>
      </c>
      <c r="AE434" s="86"/>
      <c r="AF434" s="64"/>
      <c r="AG434" s="64"/>
      <c r="AH434" s="64"/>
      <c r="AI434" s="64"/>
      <c r="AJ434" s="64"/>
      <c r="AK434" s="64"/>
      <c r="AL434" s="64"/>
      <c r="AM434" s="64"/>
      <c r="AN434" s="64"/>
    </row>
    <row r="435" spans="1:40" x14ac:dyDescent="0.25">
      <c r="A435" s="43"/>
      <c r="B435" s="10" t="s">
        <v>60</v>
      </c>
      <c r="C435" s="10">
        <v>4083.5</v>
      </c>
      <c r="D435" s="10">
        <v>2486.7126345414499</v>
      </c>
      <c r="E435" s="43">
        <f>IF(B434=B435,0,MAX(E$4:E434)+1)</f>
        <v>0</v>
      </c>
      <c r="F435" s="43">
        <f t="shared" si="78"/>
        <v>1</v>
      </c>
      <c r="G435" s="43" t="str">
        <f t="shared" si="71"/>
        <v/>
      </c>
      <c r="H435" s="43">
        <f t="shared" si="72"/>
        <v>1</v>
      </c>
      <c r="I435" s="64"/>
      <c r="J435" s="64"/>
      <c r="K435" s="64"/>
      <c r="L435" s="64"/>
      <c r="M435" s="64"/>
      <c r="N435" s="44"/>
      <c r="O435" s="44">
        <f t="shared" si="70"/>
        <v>431</v>
      </c>
      <c r="P435" s="68">
        <f t="shared" si="79"/>
        <v>435</v>
      </c>
      <c r="Q435" s="68">
        <f t="shared" si="79"/>
        <v>1167</v>
      </c>
      <c r="R435" s="68">
        <f t="shared" si="79"/>
        <v>1899</v>
      </c>
      <c r="S435" s="68">
        <f t="shared" si="79"/>
        <v>2631</v>
      </c>
      <c r="T435" s="68">
        <f t="shared" si="79"/>
        <v>3363</v>
      </c>
      <c r="U435" s="44"/>
      <c r="V435" s="79">
        <f>IF(ISNUMBER(O435),C435,"")</f>
        <v>4083.5</v>
      </c>
      <c r="W435" s="4">
        <f t="shared" si="73"/>
        <v>2486.7126345414499</v>
      </c>
      <c r="X435" s="2">
        <f t="shared" si="74"/>
        <v>35.964993288588303</v>
      </c>
      <c r="Y435" s="2">
        <f t="shared" si="75"/>
        <v>35.873732441888798</v>
      </c>
      <c r="Z435" s="2">
        <f t="shared" si="76"/>
        <v>37.706447446353899</v>
      </c>
      <c r="AA435" s="2">
        <f t="shared" si="77"/>
        <v>37.610020160252297</v>
      </c>
      <c r="AB435" s="64"/>
      <c r="AC435" s="54">
        <f>IF(ISNUMBER(O435),C435/M$15-M$11,"")</f>
        <v>1.1868536345343745</v>
      </c>
      <c r="AD435" s="85">
        <v>45723</v>
      </c>
      <c r="AE435" s="86"/>
      <c r="AF435" s="64"/>
      <c r="AG435" s="64"/>
      <c r="AH435" s="64"/>
      <c r="AI435" s="64"/>
      <c r="AJ435" s="64"/>
      <c r="AK435" s="64"/>
      <c r="AL435" s="64"/>
      <c r="AM435" s="64"/>
      <c r="AN435" s="64"/>
    </row>
    <row r="436" spans="1:40" x14ac:dyDescent="0.25">
      <c r="A436" s="43"/>
      <c r="B436" s="10" t="s">
        <v>60</v>
      </c>
      <c r="C436" s="10">
        <v>4084.5</v>
      </c>
      <c r="D436" s="10">
        <v>2112.2984737131201</v>
      </c>
      <c r="E436" s="43">
        <f>IF(B435=B436,0,MAX(E$4:E435)+1)</f>
        <v>0</v>
      </c>
      <c r="F436" s="43">
        <f t="shared" si="78"/>
        <v>1</v>
      </c>
      <c r="G436" s="43" t="str">
        <f t="shared" si="71"/>
        <v/>
      </c>
      <c r="H436" s="43">
        <f t="shared" si="72"/>
        <v>1</v>
      </c>
      <c r="I436" s="64"/>
      <c r="J436" s="64"/>
      <c r="K436" s="64"/>
      <c r="L436" s="64"/>
      <c r="M436" s="64"/>
      <c r="N436" s="44"/>
      <c r="O436" s="44">
        <f t="shared" si="70"/>
        <v>432</v>
      </c>
      <c r="P436" s="68">
        <f t="shared" si="79"/>
        <v>436</v>
      </c>
      <c r="Q436" s="68">
        <f t="shared" si="79"/>
        <v>1168</v>
      </c>
      <c r="R436" s="68">
        <f t="shared" si="79"/>
        <v>1900</v>
      </c>
      <c r="S436" s="68">
        <f t="shared" si="79"/>
        <v>2632</v>
      </c>
      <c r="T436" s="68">
        <f t="shared" si="79"/>
        <v>3364</v>
      </c>
      <c r="U436" s="44"/>
      <c r="V436" s="79">
        <f>IF(ISNUMBER(O436),C436,"")</f>
        <v>4084.5</v>
      </c>
      <c r="W436" s="4">
        <f t="shared" si="73"/>
        <v>2112.2984737131201</v>
      </c>
      <c r="X436" s="2">
        <f t="shared" si="74"/>
        <v>36.041828737515601</v>
      </c>
      <c r="Y436" s="2">
        <f t="shared" si="75"/>
        <v>35.970160320647899</v>
      </c>
      <c r="Z436" s="2">
        <f t="shared" si="76"/>
        <v>37.6673202971336</v>
      </c>
      <c r="AA436" s="2">
        <f t="shared" si="77"/>
        <v>37.556103487447402</v>
      </c>
      <c r="AB436" s="64"/>
      <c r="AC436" s="54">
        <f>IF(ISNUMBER(O436),C436/M$15-M$11,"")</f>
        <v>1.1895914853215057</v>
      </c>
      <c r="AD436" s="85">
        <v>45724</v>
      </c>
      <c r="AE436" s="86"/>
      <c r="AF436" s="64"/>
      <c r="AG436" s="64"/>
      <c r="AH436" s="64"/>
      <c r="AI436" s="64"/>
      <c r="AJ436" s="64"/>
      <c r="AK436" s="64"/>
      <c r="AL436" s="64"/>
      <c r="AM436" s="64"/>
      <c r="AN436" s="64"/>
    </row>
    <row r="437" spans="1:40" x14ac:dyDescent="0.25">
      <c r="A437" s="43"/>
      <c r="B437" s="10" t="s">
        <v>60</v>
      </c>
      <c r="C437" s="10">
        <v>4085.5</v>
      </c>
      <c r="D437" s="10">
        <v>2066.1171731980498</v>
      </c>
      <c r="E437" s="43">
        <f>IF(B436=B437,0,MAX(E$4:E436)+1)</f>
        <v>0</v>
      </c>
      <c r="F437" s="43">
        <f t="shared" si="78"/>
        <v>1</v>
      </c>
      <c r="G437" s="43" t="str">
        <f t="shared" si="71"/>
        <v/>
      </c>
      <c r="H437" s="43">
        <f t="shared" si="72"/>
        <v>1</v>
      </c>
      <c r="I437" s="64"/>
      <c r="J437" s="64"/>
      <c r="K437" s="64"/>
      <c r="L437" s="64"/>
      <c r="M437" s="64"/>
      <c r="N437" s="44"/>
      <c r="O437" s="44">
        <f t="shared" si="70"/>
        <v>433</v>
      </c>
      <c r="P437" s="68">
        <f t="shared" si="79"/>
        <v>437</v>
      </c>
      <c r="Q437" s="68">
        <f t="shared" si="79"/>
        <v>1169</v>
      </c>
      <c r="R437" s="68">
        <f t="shared" si="79"/>
        <v>1901</v>
      </c>
      <c r="S437" s="68">
        <f t="shared" si="79"/>
        <v>2633</v>
      </c>
      <c r="T437" s="68">
        <f t="shared" si="79"/>
        <v>3365</v>
      </c>
      <c r="U437" s="44"/>
      <c r="V437" s="79">
        <f>IF(ISNUMBER(O437),C437,"")</f>
        <v>4085.5</v>
      </c>
      <c r="W437" s="4">
        <f t="shared" si="73"/>
        <v>2066.1171731980498</v>
      </c>
      <c r="X437" s="2">
        <f t="shared" si="74"/>
        <v>35.941447470431399</v>
      </c>
      <c r="Y437" s="2">
        <f t="shared" si="75"/>
        <v>36.031719022183303</v>
      </c>
      <c r="Z437" s="2">
        <f t="shared" si="76"/>
        <v>37.597467779747902</v>
      </c>
      <c r="AA437" s="2">
        <f t="shared" si="77"/>
        <v>37.799303084617797</v>
      </c>
      <c r="AB437" s="64"/>
      <c r="AC437" s="54">
        <f>IF(ISNUMBER(O437),C437/M$15-M$11,"")</f>
        <v>1.1923293361086387</v>
      </c>
      <c r="AD437" s="85">
        <v>45725</v>
      </c>
      <c r="AE437" s="86"/>
      <c r="AF437" s="64"/>
      <c r="AG437" s="64"/>
      <c r="AH437" s="64"/>
      <c r="AI437" s="64"/>
      <c r="AJ437" s="64"/>
      <c r="AK437" s="64"/>
      <c r="AL437" s="64"/>
      <c r="AM437" s="64"/>
      <c r="AN437" s="64"/>
    </row>
    <row r="438" spans="1:40" x14ac:dyDescent="0.25">
      <c r="A438" s="43"/>
      <c r="B438" s="10" t="s">
        <v>60</v>
      </c>
      <c r="C438" s="10">
        <v>4086.5</v>
      </c>
      <c r="D438" s="10">
        <v>1638.7476464628401</v>
      </c>
      <c r="E438" s="43">
        <f>IF(B437=B438,0,MAX(E$4:E437)+1)</f>
        <v>0</v>
      </c>
      <c r="F438" s="43">
        <f t="shared" si="78"/>
        <v>1</v>
      </c>
      <c r="G438" s="43" t="str">
        <f t="shared" si="71"/>
        <v/>
      </c>
      <c r="H438" s="43">
        <f t="shared" si="72"/>
        <v>1</v>
      </c>
      <c r="I438" s="64"/>
      <c r="J438" s="64"/>
      <c r="K438" s="64"/>
      <c r="L438" s="64"/>
      <c r="M438" s="64"/>
      <c r="N438" s="44"/>
      <c r="O438" s="44">
        <f t="shared" si="70"/>
        <v>434</v>
      </c>
      <c r="P438" s="68">
        <f t="shared" si="79"/>
        <v>438</v>
      </c>
      <c r="Q438" s="68">
        <f t="shared" si="79"/>
        <v>1170</v>
      </c>
      <c r="R438" s="68">
        <f t="shared" si="79"/>
        <v>1902</v>
      </c>
      <c r="S438" s="68">
        <f t="shared" si="79"/>
        <v>2634</v>
      </c>
      <c r="T438" s="68">
        <f t="shared" si="79"/>
        <v>3366</v>
      </c>
      <c r="U438" s="44"/>
      <c r="V438" s="79">
        <f>IF(ISNUMBER(O438),C438,"")</f>
        <v>4086.5</v>
      </c>
      <c r="W438" s="4">
        <f t="shared" si="73"/>
        <v>1638.7476464628401</v>
      </c>
      <c r="X438" s="2">
        <f t="shared" si="74"/>
        <v>36.048249095924497</v>
      </c>
      <c r="Y438" s="2">
        <f t="shared" si="75"/>
        <v>35.831864374206503</v>
      </c>
      <c r="Z438" s="2">
        <f t="shared" si="76"/>
        <v>37.694352691936501</v>
      </c>
      <c r="AA438" s="2">
        <f t="shared" si="77"/>
        <v>37.626100692688603</v>
      </c>
      <c r="AB438" s="64"/>
      <c r="AC438" s="54">
        <f>IF(ISNUMBER(O438),C438/M$15-M$11,"")</f>
        <v>1.1950671868957699</v>
      </c>
      <c r="AD438" s="85">
        <v>45726</v>
      </c>
      <c r="AE438" s="86"/>
      <c r="AF438" s="64"/>
      <c r="AG438" s="64"/>
      <c r="AH438" s="64"/>
      <c r="AI438" s="64"/>
      <c r="AJ438" s="64"/>
      <c r="AK438" s="64"/>
      <c r="AL438" s="64"/>
      <c r="AM438" s="64"/>
      <c r="AN438" s="64"/>
    </row>
    <row r="439" spans="1:40" x14ac:dyDescent="0.25">
      <c r="A439" s="43"/>
      <c r="B439" s="10" t="s">
        <v>60</v>
      </c>
      <c r="C439" s="10">
        <v>4087.5</v>
      </c>
      <c r="D439" s="10">
        <v>1783.2509355263501</v>
      </c>
      <c r="E439" s="43">
        <f>IF(B438=B439,0,MAX(E$4:E438)+1)</f>
        <v>0</v>
      </c>
      <c r="F439" s="43">
        <f t="shared" si="78"/>
        <v>1</v>
      </c>
      <c r="G439" s="43" t="str">
        <f t="shared" si="71"/>
        <v/>
      </c>
      <c r="H439" s="43">
        <f t="shared" si="72"/>
        <v>1</v>
      </c>
      <c r="I439" s="64"/>
      <c r="J439" s="64"/>
      <c r="K439" s="64"/>
      <c r="L439" s="64"/>
      <c r="M439" s="64"/>
      <c r="N439" s="44"/>
      <c r="O439" s="44">
        <f t="shared" si="70"/>
        <v>435</v>
      </c>
      <c r="P439" s="68">
        <f t="shared" si="79"/>
        <v>439</v>
      </c>
      <c r="Q439" s="68">
        <f t="shared" si="79"/>
        <v>1171</v>
      </c>
      <c r="R439" s="68">
        <f t="shared" si="79"/>
        <v>1903</v>
      </c>
      <c r="S439" s="68">
        <f t="shared" si="79"/>
        <v>2635</v>
      </c>
      <c r="T439" s="68">
        <f t="shared" si="79"/>
        <v>3367</v>
      </c>
      <c r="U439" s="44"/>
      <c r="V439" s="79">
        <f>IF(ISNUMBER(O439),C439,"")</f>
        <v>4087.5</v>
      </c>
      <c r="W439" s="4">
        <f t="shared" si="73"/>
        <v>1783.2509355263501</v>
      </c>
      <c r="X439" s="2">
        <f t="shared" si="74"/>
        <v>36.027723966863498</v>
      </c>
      <c r="Y439" s="2">
        <f t="shared" si="75"/>
        <v>35.936022886580403</v>
      </c>
      <c r="Z439" s="2">
        <f t="shared" si="76"/>
        <v>37.5538624236709</v>
      </c>
      <c r="AA439" s="2">
        <f t="shared" si="77"/>
        <v>37.509085012096797</v>
      </c>
      <c r="AB439" s="64"/>
      <c r="AC439" s="54">
        <f>IF(ISNUMBER(O439),C439/M$15-M$11,"")</f>
        <v>1.1978050376829028</v>
      </c>
      <c r="AD439" s="85">
        <v>45727</v>
      </c>
      <c r="AE439" s="86"/>
      <c r="AF439" s="64"/>
      <c r="AG439" s="64"/>
      <c r="AH439" s="64"/>
      <c r="AI439" s="64"/>
      <c r="AJ439" s="64"/>
      <c r="AK439" s="64"/>
      <c r="AL439" s="64"/>
      <c r="AM439" s="64"/>
      <c r="AN439" s="64"/>
    </row>
    <row r="440" spans="1:40" x14ac:dyDescent="0.25">
      <c r="A440" s="43"/>
      <c r="B440" s="10" t="s">
        <v>60</v>
      </c>
      <c r="C440" s="10">
        <v>4088.5</v>
      </c>
      <c r="D440" s="10">
        <v>2303.5687650546301</v>
      </c>
      <c r="E440" s="43">
        <f>IF(B439=B440,0,MAX(E$4:E439)+1)</f>
        <v>0</v>
      </c>
      <c r="F440" s="43">
        <f t="shared" si="78"/>
        <v>1</v>
      </c>
      <c r="G440" s="43" t="str">
        <f t="shared" si="71"/>
        <v/>
      </c>
      <c r="H440" s="43">
        <f t="shared" si="72"/>
        <v>1</v>
      </c>
      <c r="I440" s="64"/>
      <c r="J440" s="64"/>
      <c r="K440" s="64"/>
      <c r="L440" s="64"/>
      <c r="M440" s="64"/>
      <c r="N440" s="44"/>
      <c r="O440" s="44">
        <f t="shared" si="70"/>
        <v>436</v>
      </c>
      <c r="P440" s="68">
        <f t="shared" si="79"/>
        <v>440</v>
      </c>
      <c r="Q440" s="68">
        <f t="shared" si="79"/>
        <v>1172</v>
      </c>
      <c r="R440" s="68">
        <f t="shared" si="79"/>
        <v>1904</v>
      </c>
      <c r="S440" s="68">
        <f t="shared" si="79"/>
        <v>2636</v>
      </c>
      <c r="T440" s="68">
        <f t="shared" si="79"/>
        <v>3368</v>
      </c>
      <c r="U440" s="44"/>
      <c r="V440" s="79">
        <f>IF(ISNUMBER(O440),C440,"")</f>
        <v>4088.5</v>
      </c>
      <c r="W440" s="4">
        <f t="shared" si="73"/>
        <v>2303.5687650546301</v>
      </c>
      <c r="X440" s="2">
        <f t="shared" si="74"/>
        <v>35.8834703354132</v>
      </c>
      <c r="Y440" s="2">
        <f t="shared" si="75"/>
        <v>35.790281741838101</v>
      </c>
      <c r="Z440" s="2">
        <f t="shared" si="76"/>
        <v>37.946579422521303</v>
      </c>
      <c r="AA440" s="2">
        <f t="shared" si="77"/>
        <v>37.506626445405701</v>
      </c>
      <c r="AB440" s="64"/>
      <c r="AC440" s="54">
        <f>IF(ISNUMBER(O440),C440/M$15-M$11,"")</f>
        <v>1.200542888470034</v>
      </c>
      <c r="AD440" s="85">
        <v>45728</v>
      </c>
      <c r="AE440" s="86"/>
      <c r="AF440" s="64"/>
      <c r="AG440" s="64"/>
      <c r="AH440" s="64"/>
      <c r="AI440" s="64"/>
      <c r="AJ440" s="64"/>
      <c r="AK440" s="64"/>
      <c r="AL440" s="64"/>
      <c r="AM440" s="64"/>
      <c r="AN440" s="64"/>
    </row>
    <row r="441" spans="1:40" x14ac:dyDescent="0.25">
      <c r="A441" s="43"/>
      <c r="B441" s="10" t="s">
        <v>60</v>
      </c>
      <c r="C441" s="10">
        <v>4089.5</v>
      </c>
      <c r="D441" s="10">
        <v>2625.4301730149</v>
      </c>
      <c r="E441" s="43">
        <f>IF(B440=B441,0,MAX(E$4:E440)+1)</f>
        <v>0</v>
      </c>
      <c r="F441" s="43">
        <f t="shared" si="78"/>
        <v>1</v>
      </c>
      <c r="G441" s="43" t="str">
        <f t="shared" si="71"/>
        <v/>
      </c>
      <c r="H441" s="43">
        <f t="shared" si="72"/>
        <v>1</v>
      </c>
      <c r="I441" s="64"/>
      <c r="J441" s="64"/>
      <c r="K441" s="64"/>
      <c r="L441" s="64"/>
      <c r="M441" s="64"/>
      <c r="N441" s="44"/>
      <c r="O441" s="44">
        <f t="shared" si="70"/>
        <v>437</v>
      </c>
      <c r="P441" s="68">
        <f t="shared" si="79"/>
        <v>441</v>
      </c>
      <c r="Q441" s="68">
        <f t="shared" si="79"/>
        <v>1173</v>
      </c>
      <c r="R441" s="68">
        <f t="shared" si="79"/>
        <v>1905</v>
      </c>
      <c r="S441" s="68">
        <f t="shared" si="79"/>
        <v>2637</v>
      </c>
      <c r="T441" s="68">
        <f t="shared" si="79"/>
        <v>3369</v>
      </c>
      <c r="U441" s="44"/>
      <c r="V441" s="79">
        <f>IF(ISNUMBER(O441),C441,"")</f>
        <v>4089.5</v>
      </c>
      <c r="W441" s="4">
        <f t="shared" si="73"/>
        <v>2625.4301730149</v>
      </c>
      <c r="X441" s="2">
        <f t="shared" si="74"/>
        <v>35.942498900222702</v>
      </c>
      <c r="Y441" s="2">
        <f t="shared" si="75"/>
        <v>35.886306422056897</v>
      </c>
      <c r="Z441" s="2">
        <f t="shared" si="76"/>
        <v>37.514795493398701</v>
      </c>
      <c r="AA441" s="2">
        <f t="shared" si="77"/>
        <v>37.689793955366</v>
      </c>
      <c r="AB441" s="64"/>
      <c r="AC441" s="54">
        <f>IF(ISNUMBER(O441),C441/M$15-M$11,"")</f>
        <v>1.2032807392571669</v>
      </c>
      <c r="AD441" s="85">
        <v>45729</v>
      </c>
      <c r="AE441" s="86"/>
      <c r="AF441" s="64"/>
      <c r="AG441" s="64"/>
      <c r="AH441" s="64"/>
      <c r="AI441" s="64"/>
      <c r="AJ441" s="64"/>
      <c r="AK441" s="64"/>
      <c r="AL441" s="64"/>
      <c r="AM441" s="64"/>
      <c r="AN441" s="64"/>
    </row>
    <row r="442" spans="1:40" x14ac:dyDescent="0.25">
      <c r="A442" s="43"/>
      <c r="B442" s="10" t="s">
        <v>60</v>
      </c>
      <c r="C442" s="10">
        <v>4090.5</v>
      </c>
      <c r="D442" s="10">
        <v>1717.70745804845</v>
      </c>
      <c r="E442" s="43">
        <f>IF(B441=B442,0,MAX(E$4:E441)+1)</f>
        <v>0</v>
      </c>
      <c r="F442" s="43">
        <f t="shared" si="78"/>
        <v>1</v>
      </c>
      <c r="G442" s="43" t="str">
        <f t="shared" si="71"/>
        <v/>
      </c>
      <c r="H442" s="43">
        <f t="shared" si="72"/>
        <v>1</v>
      </c>
      <c r="I442" s="64"/>
      <c r="J442" s="64"/>
      <c r="K442" s="64"/>
      <c r="L442" s="64"/>
      <c r="M442" s="64"/>
      <c r="N442" s="44"/>
      <c r="O442" s="44">
        <f t="shared" si="70"/>
        <v>438</v>
      </c>
      <c r="P442" s="68">
        <f t="shared" si="79"/>
        <v>442</v>
      </c>
      <c r="Q442" s="68">
        <f t="shared" si="79"/>
        <v>1174</v>
      </c>
      <c r="R442" s="68">
        <f t="shared" si="79"/>
        <v>1906</v>
      </c>
      <c r="S442" s="68">
        <f t="shared" si="79"/>
        <v>2638</v>
      </c>
      <c r="T442" s="68">
        <f t="shared" si="79"/>
        <v>3370</v>
      </c>
      <c r="U442" s="44"/>
      <c r="V442" s="79">
        <f>IF(ISNUMBER(O442),C442,"")</f>
        <v>4090.5</v>
      </c>
      <c r="W442" s="4">
        <f t="shared" si="73"/>
        <v>1717.70745804845</v>
      </c>
      <c r="X442" s="2">
        <f t="shared" si="74"/>
        <v>36.012549847365399</v>
      </c>
      <c r="Y442" s="2">
        <f t="shared" si="75"/>
        <v>35.738865715599403</v>
      </c>
      <c r="Z442" s="2">
        <f t="shared" si="76"/>
        <v>37.631800878106702</v>
      </c>
      <c r="AA442" s="2">
        <f t="shared" si="77"/>
        <v>37.709595854286697</v>
      </c>
      <c r="AB442" s="64"/>
      <c r="AC442" s="54">
        <f>IF(ISNUMBER(O442),C442/M$15-M$11,"")</f>
        <v>1.2060185900442981</v>
      </c>
      <c r="AD442" s="85">
        <v>45730</v>
      </c>
      <c r="AE442" s="86"/>
      <c r="AF442" s="64"/>
      <c r="AG442" s="64"/>
      <c r="AH442" s="64"/>
      <c r="AI442" s="64"/>
      <c r="AJ442" s="64"/>
      <c r="AK442" s="64"/>
      <c r="AL442" s="64"/>
      <c r="AM442" s="64"/>
      <c r="AN442" s="64"/>
    </row>
    <row r="443" spans="1:40" x14ac:dyDescent="0.25">
      <c r="A443" s="43"/>
      <c r="B443" s="10" t="s">
        <v>60</v>
      </c>
      <c r="C443" s="10">
        <v>4091.5</v>
      </c>
      <c r="D443" s="10">
        <v>2437.1041241360099</v>
      </c>
      <c r="E443" s="43">
        <f>IF(B442=B443,0,MAX(E$4:E442)+1)</f>
        <v>0</v>
      </c>
      <c r="F443" s="43">
        <f t="shared" si="78"/>
        <v>1</v>
      </c>
      <c r="G443" s="43" t="str">
        <f t="shared" si="71"/>
        <v/>
      </c>
      <c r="H443" s="43">
        <f t="shared" si="72"/>
        <v>1</v>
      </c>
      <c r="I443" s="64"/>
      <c r="J443" s="64"/>
      <c r="K443" s="64"/>
      <c r="L443" s="64"/>
      <c r="M443" s="64"/>
      <c r="N443" s="44"/>
      <c r="O443" s="44">
        <f t="shared" si="70"/>
        <v>439</v>
      </c>
      <c r="P443" s="68">
        <f t="shared" si="79"/>
        <v>443</v>
      </c>
      <c r="Q443" s="68">
        <f t="shared" si="79"/>
        <v>1175</v>
      </c>
      <c r="R443" s="68">
        <f t="shared" si="79"/>
        <v>1907</v>
      </c>
      <c r="S443" s="68">
        <f t="shared" si="79"/>
        <v>2639</v>
      </c>
      <c r="T443" s="68">
        <f t="shared" si="79"/>
        <v>3371</v>
      </c>
      <c r="U443" s="44"/>
      <c r="V443" s="79">
        <f>IF(ISNUMBER(O443),C443,"")</f>
        <v>4091.5</v>
      </c>
      <c r="W443" s="4">
        <f t="shared" si="73"/>
        <v>2437.1041241360099</v>
      </c>
      <c r="X443" s="2">
        <f t="shared" si="74"/>
        <v>36.039572097261598</v>
      </c>
      <c r="Y443" s="2">
        <f t="shared" si="75"/>
        <v>35.919925880489401</v>
      </c>
      <c r="Z443" s="2">
        <f t="shared" si="76"/>
        <v>37.724590276970197</v>
      </c>
      <c r="AA443" s="2">
        <f t="shared" si="77"/>
        <v>37.532566767222697</v>
      </c>
      <c r="AB443" s="64"/>
      <c r="AC443" s="54">
        <f>IF(ISNUMBER(O443),C443/M$15-M$11,"")</f>
        <v>1.2087564408314311</v>
      </c>
      <c r="AD443" s="85">
        <v>45731</v>
      </c>
      <c r="AE443" s="86"/>
      <c r="AF443" s="64"/>
      <c r="AG443" s="64"/>
      <c r="AH443" s="64"/>
      <c r="AI443" s="64"/>
      <c r="AJ443" s="64"/>
      <c r="AK443" s="64"/>
      <c r="AL443" s="64"/>
      <c r="AM443" s="64"/>
      <c r="AN443" s="64"/>
    </row>
    <row r="444" spans="1:40" x14ac:dyDescent="0.25">
      <c r="A444" s="43"/>
      <c r="B444" s="10" t="s">
        <v>60</v>
      </c>
      <c r="C444" s="10">
        <v>4092.5</v>
      </c>
      <c r="D444" s="10">
        <v>2494.7202137781601</v>
      </c>
      <c r="E444" s="43">
        <f>IF(B443=B444,0,MAX(E$4:E443)+1)</f>
        <v>0</v>
      </c>
      <c r="F444" s="43">
        <f t="shared" si="78"/>
        <v>1</v>
      </c>
      <c r="G444" s="43" t="str">
        <f t="shared" si="71"/>
        <v/>
      </c>
      <c r="H444" s="43">
        <f t="shared" si="72"/>
        <v>1</v>
      </c>
      <c r="I444" s="64"/>
      <c r="J444" s="64"/>
      <c r="K444" s="64"/>
      <c r="L444" s="64"/>
      <c r="M444" s="64"/>
      <c r="N444" s="44"/>
      <c r="O444" s="44">
        <f t="shared" si="70"/>
        <v>440</v>
      </c>
      <c r="P444" s="68">
        <f t="shared" si="79"/>
        <v>444</v>
      </c>
      <c r="Q444" s="68">
        <f t="shared" si="79"/>
        <v>1176</v>
      </c>
      <c r="R444" s="68">
        <f t="shared" si="79"/>
        <v>1908</v>
      </c>
      <c r="S444" s="68">
        <f t="shared" si="79"/>
        <v>2640</v>
      </c>
      <c r="T444" s="68">
        <f t="shared" si="79"/>
        <v>3372</v>
      </c>
      <c r="U444" s="44"/>
      <c r="V444" s="79">
        <f>IF(ISNUMBER(O444),C444,"")</f>
        <v>4092.5</v>
      </c>
      <c r="W444" s="4">
        <f t="shared" si="73"/>
        <v>2494.7202137781601</v>
      </c>
      <c r="X444" s="2">
        <f t="shared" si="74"/>
        <v>35.672096530849402</v>
      </c>
      <c r="Y444" s="2">
        <f t="shared" si="75"/>
        <v>35.710221047456898</v>
      </c>
      <c r="Z444" s="2">
        <f t="shared" si="76"/>
        <v>37.4520800673141</v>
      </c>
      <c r="AA444" s="2">
        <f t="shared" si="77"/>
        <v>37.503381308764702</v>
      </c>
      <c r="AB444" s="64"/>
      <c r="AC444" s="54">
        <f>IF(ISNUMBER(O444),C444/M$15-M$11,"")</f>
        <v>1.2114942916185623</v>
      </c>
      <c r="AD444" s="85">
        <v>45732</v>
      </c>
      <c r="AE444" s="86"/>
      <c r="AF444" s="64"/>
      <c r="AG444" s="64"/>
      <c r="AH444" s="64"/>
      <c r="AI444" s="64"/>
      <c r="AJ444" s="64"/>
      <c r="AK444" s="64"/>
      <c r="AL444" s="64"/>
      <c r="AM444" s="64"/>
      <c r="AN444" s="64"/>
    </row>
    <row r="445" spans="1:40" x14ac:dyDescent="0.25">
      <c r="A445" s="43"/>
      <c r="B445" s="10" t="s">
        <v>60</v>
      </c>
      <c r="C445" s="10">
        <v>4093.5</v>
      </c>
      <c r="D445" s="10">
        <v>2305.4408896412301</v>
      </c>
      <c r="E445" s="43">
        <f>IF(B444=B445,0,MAX(E$4:E444)+1)</f>
        <v>0</v>
      </c>
      <c r="F445" s="43">
        <f t="shared" si="78"/>
        <v>1</v>
      </c>
      <c r="G445" s="43" t="str">
        <f t="shared" si="71"/>
        <v/>
      </c>
      <c r="H445" s="43">
        <f t="shared" si="72"/>
        <v>1</v>
      </c>
      <c r="I445" s="64"/>
      <c r="J445" s="64"/>
      <c r="K445" s="64"/>
      <c r="L445" s="64"/>
      <c r="M445" s="64"/>
      <c r="N445" s="44"/>
      <c r="O445" s="44">
        <f t="shared" si="70"/>
        <v>441</v>
      </c>
      <c r="P445" s="68">
        <f t="shared" si="79"/>
        <v>445</v>
      </c>
      <c r="Q445" s="68">
        <f t="shared" si="79"/>
        <v>1177</v>
      </c>
      <c r="R445" s="68">
        <f t="shared" si="79"/>
        <v>1909</v>
      </c>
      <c r="S445" s="68">
        <f t="shared" si="79"/>
        <v>2641</v>
      </c>
      <c r="T445" s="68">
        <f t="shared" si="79"/>
        <v>3373</v>
      </c>
      <c r="U445" s="44"/>
      <c r="V445" s="79">
        <f>IF(ISNUMBER(O445),C445,"")</f>
        <v>4093.5</v>
      </c>
      <c r="W445" s="4">
        <f t="shared" si="73"/>
        <v>2305.4408896412301</v>
      </c>
      <c r="X445" s="2">
        <f t="shared" si="74"/>
        <v>35.7579512098444</v>
      </c>
      <c r="Y445" s="2">
        <f t="shared" si="75"/>
        <v>35.8735622750294</v>
      </c>
      <c r="Z445" s="2">
        <f t="shared" si="76"/>
        <v>37.5972326116256</v>
      </c>
      <c r="AA445" s="2">
        <f t="shared" si="77"/>
        <v>37.451928551351799</v>
      </c>
      <c r="AB445" s="64"/>
      <c r="AC445" s="54">
        <f>IF(ISNUMBER(O445),C445/M$15-M$11,"")</f>
        <v>1.2142321424056952</v>
      </c>
      <c r="AD445" s="85">
        <v>45733</v>
      </c>
      <c r="AE445" s="86"/>
      <c r="AF445" s="64"/>
      <c r="AG445" s="64"/>
      <c r="AH445" s="64"/>
      <c r="AI445" s="64"/>
      <c r="AJ445" s="64"/>
      <c r="AK445" s="64"/>
      <c r="AL445" s="64"/>
      <c r="AM445" s="64"/>
      <c r="AN445" s="64"/>
    </row>
    <row r="446" spans="1:40" x14ac:dyDescent="0.25">
      <c r="A446" s="43"/>
      <c r="B446" s="10" t="s">
        <v>60</v>
      </c>
      <c r="C446" s="10">
        <v>4094.5</v>
      </c>
      <c r="D446" s="10">
        <v>2095.1269522478801</v>
      </c>
      <c r="E446" s="43">
        <f>IF(B445=B446,0,MAX(E$4:E445)+1)</f>
        <v>0</v>
      </c>
      <c r="F446" s="43">
        <f t="shared" si="78"/>
        <v>1</v>
      </c>
      <c r="G446" s="43" t="str">
        <f t="shared" si="71"/>
        <v/>
      </c>
      <c r="H446" s="43">
        <f t="shared" si="72"/>
        <v>1</v>
      </c>
      <c r="I446" s="64"/>
      <c r="J446" s="64"/>
      <c r="K446" s="64"/>
      <c r="L446" s="64"/>
      <c r="M446" s="64"/>
      <c r="N446" s="44"/>
      <c r="O446" s="44">
        <f t="shared" si="70"/>
        <v>442</v>
      </c>
      <c r="P446" s="68">
        <f t="shared" si="79"/>
        <v>446</v>
      </c>
      <c r="Q446" s="68">
        <f t="shared" si="79"/>
        <v>1178</v>
      </c>
      <c r="R446" s="68">
        <f t="shared" si="79"/>
        <v>1910</v>
      </c>
      <c r="S446" s="68">
        <f t="shared" si="79"/>
        <v>2642</v>
      </c>
      <c r="T446" s="68">
        <f t="shared" si="79"/>
        <v>3374</v>
      </c>
      <c r="U446" s="44"/>
      <c r="V446" s="79">
        <f>IF(ISNUMBER(O446),C446,"")</f>
        <v>4094.5</v>
      </c>
      <c r="W446" s="4">
        <f t="shared" si="73"/>
        <v>2095.1269522478801</v>
      </c>
      <c r="X446" s="2">
        <f t="shared" si="74"/>
        <v>35.909039210790098</v>
      </c>
      <c r="Y446" s="2">
        <f t="shared" si="75"/>
        <v>35.886503887693301</v>
      </c>
      <c r="Z446" s="2">
        <f t="shared" si="76"/>
        <v>37.708969373185703</v>
      </c>
      <c r="AA446" s="2">
        <f t="shared" si="77"/>
        <v>37.5244129921265</v>
      </c>
      <c r="AB446" s="64"/>
      <c r="AC446" s="54">
        <f>IF(ISNUMBER(O446),C446/M$15-M$11,"")</f>
        <v>1.2169699931928264</v>
      </c>
      <c r="AD446" s="85">
        <v>45734</v>
      </c>
      <c r="AE446" s="86"/>
      <c r="AF446" s="64"/>
      <c r="AG446" s="64"/>
      <c r="AH446" s="64"/>
      <c r="AI446" s="64"/>
      <c r="AJ446" s="64"/>
      <c r="AK446" s="64"/>
      <c r="AL446" s="64"/>
      <c r="AM446" s="64"/>
      <c r="AN446" s="64"/>
    </row>
    <row r="447" spans="1:40" x14ac:dyDescent="0.25">
      <c r="A447" s="43"/>
      <c r="B447" s="10" t="s">
        <v>60</v>
      </c>
      <c r="C447" s="10">
        <v>4095.5</v>
      </c>
      <c r="D447" s="10">
        <v>1732.22140357232</v>
      </c>
      <c r="E447" s="43">
        <f>IF(B446=B447,0,MAX(E$4:E446)+1)</f>
        <v>0</v>
      </c>
      <c r="F447" s="43">
        <f t="shared" si="78"/>
        <v>1</v>
      </c>
      <c r="G447" s="43" t="str">
        <f t="shared" si="71"/>
        <v/>
      </c>
      <c r="H447" s="43">
        <f t="shared" si="72"/>
        <v>1</v>
      </c>
      <c r="I447" s="64"/>
      <c r="J447" s="64"/>
      <c r="K447" s="64"/>
      <c r="L447" s="64"/>
      <c r="M447" s="64"/>
      <c r="N447" s="44"/>
      <c r="O447" s="44">
        <f t="shared" si="70"/>
        <v>443</v>
      </c>
      <c r="P447" s="68">
        <f t="shared" si="79"/>
        <v>447</v>
      </c>
      <c r="Q447" s="68">
        <f t="shared" si="79"/>
        <v>1179</v>
      </c>
      <c r="R447" s="68">
        <f t="shared" si="79"/>
        <v>1911</v>
      </c>
      <c r="S447" s="68">
        <f t="shared" si="79"/>
        <v>2643</v>
      </c>
      <c r="T447" s="68">
        <f t="shared" si="79"/>
        <v>3375</v>
      </c>
      <c r="U447" s="44"/>
      <c r="V447" s="79">
        <f>IF(ISNUMBER(O447),C447,"")</f>
        <v>4095.5</v>
      </c>
      <c r="W447" s="4">
        <f t="shared" si="73"/>
        <v>1732.22140357232</v>
      </c>
      <c r="X447" s="2">
        <f t="shared" si="74"/>
        <v>35.897257876782298</v>
      </c>
      <c r="Y447" s="2">
        <f t="shared" si="75"/>
        <v>35.815656359895002</v>
      </c>
      <c r="Z447" s="2">
        <f t="shared" si="76"/>
        <v>37.555431426429301</v>
      </c>
      <c r="AA447" s="2">
        <f t="shared" si="77"/>
        <v>37.519172341699999</v>
      </c>
      <c r="AB447" s="64"/>
      <c r="AC447" s="54">
        <f>IF(ISNUMBER(O447),C447/M$15-M$11,"")</f>
        <v>1.2197078439799593</v>
      </c>
      <c r="AD447" s="85">
        <v>45735</v>
      </c>
      <c r="AE447" s="86"/>
      <c r="AF447" s="64"/>
      <c r="AG447" s="64"/>
      <c r="AH447" s="64"/>
      <c r="AI447" s="64"/>
      <c r="AJ447" s="64"/>
      <c r="AK447" s="64"/>
      <c r="AL447" s="64"/>
      <c r="AM447" s="64"/>
      <c r="AN447" s="64"/>
    </row>
    <row r="448" spans="1:40" x14ac:dyDescent="0.25">
      <c r="A448" s="43"/>
      <c r="B448" s="10" t="s">
        <v>60</v>
      </c>
      <c r="C448" s="10">
        <v>4096.5</v>
      </c>
      <c r="D448" s="10">
        <v>2231.7971339137798</v>
      </c>
      <c r="E448" s="43">
        <f>IF(B447=B448,0,MAX(E$4:E447)+1)</f>
        <v>0</v>
      </c>
      <c r="F448" s="43">
        <f t="shared" si="78"/>
        <v>1</v>
      </c>
      <c r="G448" s="43" t="str">
        <f t="shared" si="71"/>
        <v/>
      </c>
      <c r="H448" s="43">
        <f t="shared" si="72"/>
        <v>1</v>
      </c>
      <c r="I448" s="64"/>
      <c r="J448" s="64"/>
      <c r="K448" s="64"/>
      <c r="L448" s="64"/>
      <c r="M448" s="64"/>
      <c r="N448" s="44"/>
      <c r="O448" s="44">
        <f t="shared" si="70"/>
        <v>444</v>
      </c>
      <c r="P448" s="68">
        <f t="shared" si="79"/>
        <v>448</v>
      </c>
      <c r="Q448" s="68">
        <f t="shared" si="79"/>
        <v>1180</v>
      </c>
      <c r="R448" s="68">
        <f t="shared" si="79"/>
        <v>1912</v>
      </c>
      <c r="S448" s="68">
        <f t="shared" si="79"/>
        <v>2644</v>
      </c>
      <c r="T448" s="68">
        <f t="shared" si="79"/>
        <v>3376</v>
      </c>
      <c r="U448" s="44"/>
      <c r="V448" s="79">
        <f>IF(ISNUMBER(O448),C448,"")</f>
        <v>4096.5</v>
      </c>
      <c r="W448" s="4">
        <f t="shared" si="73"/>
        <v>2231.7971339137798</v>
      </c>
      <c r="X448" s="2">
        <f t="shared" si="74"/>
        <v>36.001547387601697</v>
      </c>
      <c r="Y448" s="2">
        <f t="shared" si="75"/>
        <v>35.6828544325571</v>
      </c>
      <c r="Z448" s="2">
        <f t="shared" si="76"/>
        <v>37.642456108774503</v>
      </c>
      <c r="AA448" s="2">
        <f t="shared" si="77"/>
        <v>37.632787373773702</v>
      </c>
      <c r="AB448" s="64"/>
      <c r="AC448" s="54">
        <f>IF(ISNUMBER(O448),C448/M$15-M$11,"")</f>
        <v>1.2224456947670905</v>
      </c>
      <c r="AD448" s="85">
        <v>45736</v>
      </c>
      <c r="AE448" s="86"/>
      <c r="AF448" s="64"/>
      <c r="AG448" s="64"/>
      <c r="AH448" s="64"/>
      <c r="AI448" s="64"/>
      <c r="AJ448" s="64"/>
      <c r="AK448" s="64"/>
      <c r="AL448" s="64"/>
      <c r="AM448" s="64"/>
      <c r="AN448" s="64"/>
    </row>
    <row r="449" spans="1:40" x14ac:dyDescent="0.25">
      <c r="A449" s="43"/>
      <c r="B449" s="10" t="s">
        <v>60</v>
      </c>
      <c r="C449" s="10">
        <v>4097.5</v>
      </c>
      <c r="D449" s="10">
        <v>2117.8028865107299</v>
      </c>
      <c r="E449" s="43">
        <f>IF(B448=B449,0,MAX(E$4:E448)+1)</f>
        <v>0</v>
      </c>
      <c r="F449" s="43">
        <f t="shared" si="78"/>
        <v>1</v>
      </c>
      <c r="G449" s="43" t="str">
        <f t="shared" si="71"/>
        <v/>
      </c>
      <c r="H449" s="43">
        <f t="shared" si="72"/>
        <v>1</v>
      </c>
      <c r="I449" s="64"/>
      <c r="J449" s="64"/>
      <c r="K449" s="64"/>
      <c r="L449" s="64"/>
      <c r="M449" s="64"/>
      <c r="N449" s="44"/>
      <c r="O449" s="44">
        <f t="shared" si="70"/>
        <v>445</v>
      </c>
      <c r="P449" s="68">
        <f t="shared" si="79"/>
        <v>449</v>
      </c>
      <c r="Q449" s="68">
        <f t="shared" si="79"/>
        <v>1181</v>
      </c>
      <c r="R449" s="68">
        <f t="shared" si="79"/>
        <v>1913</v>
      </c>
      <c r="S449" s="68">
        <f t="shared" si="79"/>
        <v>2645</v>
      </c>
      <c r="T449" s="68">
        <f t="shared" si="79"/>
        <v>3377</v>
      </c>
      <c r="U449" s="44"/>
      <c r="V449" s="79">
        <f>IF(ISNUMBER(O449),C449,"")</f>
        <v>4097.5</v>
      </c>
      <c r="W449" s="4">
        <f t="shared" si="73"/>
        <v>2117.8028865107299</v>
      </c>
      <c r="X449" s="2">
        <f t="shared" si="74"/>
        <v>35.942797496009398</v>
      </c>
      <c r="Y449" s="2">
        <f t="shared" si="75"/>
        <v>35.786212069576401</v>
      </c>
      <c r="Z449" s="2">
        <f t="shared" si="76"/>
        <v>37.842301624284403</v>
      </c>
      <c r="AA449" s="2">
        <f t="shared" si="77"/>
        <v>37.538256975276703</v>
      </c>
      <c r="AB449" s="64"/>
      <c r="AC449" s="54">
        <f>IF(ISNUMBER(O449),C449/M$15-M$11,"")</f>
        <v>1.2251835455542235</v>
      </c>
      <c r="AD449" s="85">
        <v>45737</v>
      </c>
      <c r="AE449" s="86"/>
      <c r="AF449" s="64"/>
      <c r="AG449" s="64"/>
      <c r="AH449" s="64"/>
      <c r="AI449" s="64"/>
      <c r="AJ449" s="64"/>
      <c r="AK449" s="64"/>
      <c r="AL449" s="64"/>
      <c r="AM449" s="64"/>
      <c r="AN449" s="64"/>
    </row>
    <row r="450" spans="1:40" x14ac:dyDescent="0.25">
      <c r="A450" s="43"/>
      <c r="B450" s="10" t="s">
        <v>60</v>
      </c>
      <c r="C450" s="10">
        <v>4098.5</v>
      </c>
      <c r="D450" s="10">
        <v>2594.0729949684301</v>
      </c>
      <c r="E450" s="43">
        <f>IF(B449=B450,0,MAX(E$4:E449)+1)</f>
        <v>0</v>
      </c>
      <c r="F450" s="43">
        <f t="shared" si="78"/>
        <v>1</v>
      </c>
      <c r="G450" s="43" t="str">
        <f t="shared" si="71"/>
        <v/>
      </c>
      <c r="H450" s="43">
        <f t="shared" si="72"/>
        <v>1</v>
      </c>
      <c r="I450" s="64"/>
      <c r="J450" s="64"/>
      <c r="K450" s="64"/>
      <c r="L450" s="64"/>
      <c r="M450" s="64"/>
      <c r="N450" s="44"/>
      <c r="O450" s="44">
        <f t="shared" si="70"/>
        <v>446</v>
      </c>
      <c r="P450" s="68">
        <f t="shared" si="79"/>
        <v>450</v>
      </c>
      <c r="Q450" s="68">
        <f t="shared" si="79"/>
        <v>1182</v>
      </c>
      <c r="R450" s="68">
        <f t="shared" si="79"/>
        <v>1914</v>
      </c>
      <c r="S450" s="68">
        <f t="shared" si="79"/>
        <v>2646</v>
      </c>
      <c r="T450" s="68">
        <f t="shared" si="79"/>
        <v>3378</v>
      </c>
      <c r="U450" s="44"/>
      <c r="V450" s="79">
        <f>IF(ISNUMBER(O450),C450,"")</f>
        <v>4098.5</v>
      </c>
      <c r="W450" s="4">
        <f t="shared" si="73"/>
        <v>2594.0729949684301</v>
      </c>
      <c r="X450" s="2">
        <f t="shared" si="74"/>
        <v>35.928269164602497</v>
      </c>
      <c r="Y450" s="2">
        <f t="shared" si="75"/>
        <v>35.940208453669598</v>
      </c>
      <c r="Z450" s="2">
        <f t="shared" si="76"/>
        <v>37.517967004139102</v>
      </c>
      <c r="AA450" s="2">
        <f t="shared" si="77"/>
        <v>37.611285806951102</v>
      </c>
      <c r="AB450" s="64"/>
      <c r="AC450" s="54">
        <f>IF(ISNUMBER(O450),C450/M$15-M$11,"")</f>
        <v>1.2279213963413547</v>
      </c>
      <c r="AD450" s="85">
        <v>45738</v>
      </c>
      <c r="AE450" s="86"/>
      <c r="AF450" s="64"/>
      <c r="AG450" s="64"/>
      <c r="AH450" s="64"/>
      <c r="AI450" s="64"/>
      <c r="AJ450" s="64"/>
      <c r="AK450" s="64"/>
      <c r="AL450" s="64"/>
      <c r="AM450" s="64"/>
      <c r="AN450" s="64"/>
    </row>
    <row r="451" spans="1:40" x14ac:dyDescent="0.25">
      <c r="A451" s="43"/>
      <c r="B451" s="10" t="s">
        <v>60</v>
      </c>
      <c r="C451" s="10">
        <v>4099.5</v>
      </c>
      <c r="D451" s="10">
        <v>1651.8029665066499</v>
      </c>
      <c r="E451" s="43">
        <f>IF(B450=B451,0,MAX(E$4:E450)+1)</f>
        <v>0</v>
      </c>
      <c r="F451" s="43">
        <f t="shared" si="78"/>
        <v>1</v>
      </c>
      <c r="G451" s="43" t="str">
        <f t="shared" si="71"/>
        <v/>
      </c>
      <c r="H451" s="43">
        <f t="shared" si="72"/>
        <v>1</v>
      </c>
      <c r="I451" s="64"/>
      <c r="J451" s="64"/>
      <c r="K451" s="64"/>
      <c r="L451" s="64"/>
      <c r="M451" s="64"/>
      <c r="N451" s="44"/>
      <c r="O451" s="44">
        <f t="shared" si="70"/>
        <v>447</v>
      </c>
      <c r="P451" s="68">
        <f t="shared" si="79"/>
        <v>451</v>
      </c>
      <c r="Q451" s="68">
        <f t="shared" si="79"/>
        <v>1183</v>
      </c>
      <c r="R451" s="68">
        <f t="shared" si="79"/>
        <v>1915</v>
      </c>
      <c r="S451" s="68">
        <f t="shared" si="79"/>
        <v>2647</v>
      </c>
      <c r="T451" s="68">
        <f t="shared" si="79"/>
        <v>3379</v>
      </c>
      <c r="U451" s="44"/>
      <c r="V451" s="79">
        <f>IF(ISNUMBER(O451),C451,"")</f>
        <v>4099.5</v>
      </c>
      <c r="W451" s="4">
        <f t="shared" si="73"/>
        <v>1651.8029665066499</v>
      </c>
      <c r="X451" s="2">
        <f t="shared" si="74"/>
        <v>35.949865039770401</v>
      </c>
      <c r="Y451" s="2">
        <f t="shared" si="75"/>
        <v>35.762032689569097</v>
      </c>
      <c r="Z451" s="2">
        <f t="shared" si="76"/>
        <v>37.6983178555408</v>
      </c>
      <c r="AA451" s="2">
        <f t="shared" si="77"/>
        <v>37.636117758675397</v>
      </c>
      <c r="AB451" s="64"/>
      <c r="AC451" s="54">
        <f>IF(ISNUMBER(O451),C451/M$15-M$11,"")</f>
        <v>1.2306592471284876</v>
      </c>
      <c r="AD451" s="85">
        <v>45739</v>
      </c>
      <c r="AE451" s="86"/>
      <c r="AF451" s="64"/>
      <c r="AG451" s="64"/>
      <c r="AH451" s="64"/>
      <c r="AI451" s="64"/>
      <c r="AJ451" s="64"/>
      <c r="AK451" s="64"/>
      <c r="AL451" s="64"/>
      <c r="AM451" s="64"/>
      <c r="AN451" s="64"/>
    </row>
    <row r="452" spans="1:40" x14ac:dyDescent="0.25">
      <c r="A452" s="43"/>
      <c r="B452" s="10" t="s">
        <v>60</v>
      </c>
      <c r="C452" s="10">
        <v>4100.5</v>
      </c>
      <c r="D452" s="10">
        <v>2324.2269690641601</v>
      </c>
      <c r="E452" s="43">
        <f>IF(B451=B452,0,MAX(E$4:E451)+1)</f>
        <v>0</v>
      </c>
      <c r="F452" s="43">
        <f t="shared" si="78"/>
        <v>1</v>
      </c>
      <c r="G452" s="43" t="str">
        <f t="shared" si="71"/>
        <v/>
      </c>
      <c r="H452" s="43">
        <f t="shared" si="72"/>
        <v>1</v>
      </c>
      <c r="I452" s="64"/>
      <c r="J452" s="64"/>
      <c r="K452" s="64"/>
      <c r="L452" s="64"/>
      <c r="M452" s="64"/>
      <c r="N452" s="44"/>
      <c r="O452" s="44">
        <f t="shared" ref="O452:O515" si="80">IF(H452=1,C452-MIN(C$4:C$3663),"")</f>
        <v>448</v>
      </c>
      <c r="P452" s="68">
        <f t="shared" si="79"/>
        <v>452</v>
      </c>
      <c r="Q452" s="68">
        <f t="shared" si="79"/>
        <v>1184</v>
      </c>
      <c r="R452" s="68">
        <f t="shared" si="79"/>
        <v>1916</v>
      </c>
      <c r="S452" s="68">
        <f t="shared" si="79"/>
        <v>2648</v>
      </c>
      <c r="T452" s="68">
        <f t="shared" si="79"/>
        <v>3380</v>
      </c>
      <c r="U452" s="44"/>
      <c r="V452" s="79">
        <f>IF(ISNUMBER(O452),C452,"")</f>
        <v>4100.5</v>
      </c>
      <c r="W452" s="4">
        <f t="shared" si="73"/>
        <v>2324.2269690641601</v>
      </c>
      <c r="X452" s="2">
        <f t="shared" si="74"/>
        <v>35.920713350690498</v>
      </c>
      <c r="Y452" s="2">
        <f t="shared" si="75"/>
        <v>35.850026899097898</v>
      </c>
      <c r="Z452" s="2">
        <f t="shared" si="76"/>
        <v>37.607253779204498</v>
      </c>
      <c r="AA452" s="2">
        <f t="shared" si="77"/>
        <v>37.630729881130002</v>
      </c>
      <c r="AB452" s="64"/>
      <c r="AC452" s="54">
        <f>IF(ISNUMBER(O452),C452/M$15-M$11,"")</f>
        <v>1.2333970979156188</v>
      </c>
      <c r="AD452" s="85">
        <v>45740</v>
      </c>
      <c r="AE452" s="86"/>
      <c r="AF452" s="64"/>
      <c r="AG452" s="64"/>
      <c r="AH452" s="64"/>
      <c r="AI452" s="64"/>
      <c r="AJ452" s="64"/>
      <c r="AK452" s="64"/>
      <c r="AL452" s="64"/>
      <c r="AM452" s="64"/>
      <c r="AN452" s="64"/>
    </row>
    <row r="453" spans="1:40" x14ac:dyDescent="0.25">
      <c r="A453" s="43"/>
      <c r="B453" s="10" t="s">
        <v>60</v>
      </c>
      <c r="C453" s="10">
        <v>4101.5</v>
      </c>
      <c r="D453" s="10">
        <v>2171.9129167751298</v>
      </c>
      <c r="E453" s="43">
        <f>IF(B452=B453,0,MAX(E$4:E452)+1)</f>
        <v>0</v>
      </c>
      <c r="F453" s="43">
        <f t="shared" si="78"/>
        <v>1</v>
      </c>
      <c r="G453" s="43" t="str">
        <f t="shared" ref="G453:G516" si="81">IF(E453&gt;0,ROW(),"")</f>
        <v/>
      </c>
      <c r="H453" s="43">
        <f t="shared" ref="H453:H516" si="82">IF(B453=B$4,1,"")</f>
        <v>1</v>
      </c>
      <c r="I453" s="64"/>
      <c r="J453" s="64"/>
      <c r="K453" s="64"/>
      <c r="L453" s="64"/>
      <c r="M453" s="64"/>
      <c r="N453" s="44"/>
      <c r="O453" s="44">
        <f t="shared" si="80"/>
        <v>449</v>
      </c>
      <c r="P453" s="68">
        <f t="shared" si="79"/>
        <v>453</v>
      </c>
      <c r="Q453" s="68">
        <f t="shared" si="79"/>
        <v>1185</v>
      </c>
      <c r="R453" s="68">
        <f t="shared" si="79"/>
        <v>1917</v>
      </c>
      <c r="S453" s="68">
        <f t="shared" si="79"/>
        <v>2649</v>
      </c>
      <c r="T453" s="68">
        <f t="shared" si="79"/>
        <v>3381</v>
      </c>
      <c r="U453" s="44"/>
      <c r="V453" s="79">
        <f>IF(ISNUMBER(O453),C453,"")</f>
        <v>4101.5</v>
      </c>
      <c r="W453" s="4">
        <f t="shared" ref="W453:W516" si="83">IF(ISNUMBER($O453),INDEX($D$1:$D$3663,P453,1),"")</f>
        <v>2171.9129167751298</v>
      </c>
      <c r="X453" s="2">
        <f t="shared" ref="X453:X516" si="84">IF(ISNUMBER($O453),INDEX($D$1:$D$3663,Q453,1),"")</f>
        <v>35.940296126580797</v>
      </c>
      <c r="Y453" s="2">
        <f t="shared" ref="Y453:Y516" si="85">IF(ISNUMBER($O453),INDEX($D$1:$D$3663,R453,1),"")</f>
        <v>35.934410947030102</v>
      </c>
      <c r="Z453" s="2">
        <f t="shared" ref="Z453:Z516" si="86">IF(ISNUMBER($O453),INDEX($D$1:$D$3663,S453,1),"")</f>
        <v>37.609011230699799</v>
      </c>
      <c r="AA453" s="2">
        <f t="shared" ref="AA453:AA516" si="87">IF(ISNUMBER($O453),INDEX($D$1:$D$3663,T453,1),"")</f>
        <v>37.707922771530903</v>
      </c>
      <c r="AB453" s="64"/>
      <c r="AC453" s="54">
        <f>IF(ISNUMBER(O453),C453/M$15-M$11,"")</f>
        <v>1.2361349487027518</v>
      </c>
      <c r="AD453" s="85">
        <v>45741</v>
      </c>
      <c r="AE453" s="86"/>
      <c r="AF453" s="64"/>
      <c r="AG453" s="64"/>
      <c r="AH453" s="64"/>
      <c r="AI453" s="64"/>
      <c r="AJ453" s="64"/>
      <c r="AK453" s="64"/>
      <c r="AL453" s="64"/>
      <c r="AM453" s="64"/>
      <c r="AN453" s="64"/>
    </row>
    <row r="454" spans="1:40" x14ac:dyDescent="0.25">
      <c r="A454" s="43"/>
      <c r="B454" s="10" t="s">
        <v>60</v>
      </c>
      <c r="C454" s="10">
        <v>4102.5</v>
      </c>
      <c r="D454" s="10">
        <v>2559.53238816768</v>
      </c>
      <c r="E454" s="43">
        <f>IF(B453=B454,0,MAX(E$4:E453)+1)</f>
        <v>0</v>
      </c>
      <c r="F454" s="43">
        <f t="shared" si="78"/>
        <v>1</v>
      </c>
      <c r="G454" s="43" t="str">
        <f t="shared" si="81"/>
        <v/>
      </c>
      <c r="H454" s="43">
        <f t="shared" si="82"/>
        <v>1</v>
      </c>
      <c r="I454" s="64"/>
      <c r="J454" s="64"/>
      <c r="K454" s="64"/>
      <c r="L454" s="64"/>
      <c r="M454" s="64"/>
      <c r="N454" s="44"/>
      <c r="O454" s="44">
        <f t="shared" si="80"/>
        <v>450</v>
      </c>
      <c r="P454" s="68">
        <f t="shared" si="79"/>
        <v>454</v>
      </c>
      <c r="Q454" s="68">
        <f t="shared" si="79"/>
        <v>1186</v>
      </c>
      <c r="R454" s="68">
        <f t="shared" si="79"/>
        <v>1918</v>
      </c>
      <c r="S454" s="68">
        <f t="shared" si="79"/>
        <v>2650</v>
      </c>
      <c r="T454" s="68">
        <f t="shared" si="79"/>
        <v>3382</v>
      </c>
      <c r="U454" s="44"/>
      <c r="V454" s="79">
        <f>IF(ISNUMBER(O454),C454,"")</f>
        <v>4102.5</v>
      </c>
      <c r="W454" s="4">
        <f t="shared" si="83"/>
        <v>2559.53238816768</v>
      </c>
      <c r="X454" s="2">
        <f t="shared" si="84"/>
        <v>35.897629991056696</v>
      </c>
      <c r="Y454" s="2">
        <f t="shared" si="85"/>
        <v>36.056356308640297</v>
      </c>
      <c r="Z454" s="2">
        <f t="shared" si="86"/>
        <v>37.694121158709997</v>
      </c>
      <c r="AA454" s="2">
        <f t="shared" si="87"/>
        <v>37.617586844493701</v>
      </c>
      <c r="AB454" s="64"/>
      <c r="AC454" s="54">
        <f>IF(ISNUMBER(O454),C454/M$15-M$11,"")</f>
        <v>1.2388727994898829</v>
      </c>
      <c r="AD454" s="85">
        <v>45742</v>
      </c>
      <c r="AE454" s="86"/>
      <c r="AF454" s="64"/>
      <c r="AG454" s="64"/>
      <c r="AH454" s="64"/>
      <c r="AI454" s="64"/>
      <c r="AJ454" s="64"/>
      <c r="AK454" s="64"/>
      <c r="AL454" s="64"/>
      <c r="AM454" s="64"/>
      <c r="AN454" s="64"/>
    </row>
    <row r="455" spans="1:40" x14ac:dyDescent="0.25">
      <c r="A455" s="43"/>
      <c r="B455" s="10" t="s">
        <v>60</v>
      </c>
      <c r="C455" s="10">
        <v>4103.5</v>
      </c>
      <c r="D455" s="10">
        <v>2067.7926410036798</v>
      </c>
      <c r="E455" s="43">
        <f>IF(B454=B455,0,MAX(E$4:E454)+1)</f>
        <v>0</v>
      </c>
      <c r="F455" s="43">
        <f t="shared" ref="F455:F518" si="88">IF(E455=0,F454,E455)</f>
        <v>1</v>
      </c>
      <c r="G455" s="43" t="str">
        <f t="shared" si="81"/>
        <v/>
      </c>
      <c r="H455" s="43">
        <f t="shared" si="82"/>
        <v>1</v>
      </c>
      <c r="I455" s="64"/>
      <c r="J455" s="64"/>
      <c r="K455" s="64"/>
      <c r="L455" s="64"/>
      <c r="M455" s="64"/>
      <c r="N455" s="44"/>
      <c r="O455" s="44">
        <f t="shared" si="80"/>
        <v>451</v>
      </c>
      <c r="P455" s="68">
        <f t="shared" si="79"/>
        <v>455</v>
      </c>
      <c r="Q455" s="68">
        <f t="shared" si="79"/>
        <v>1187</v>
      </c>
      <c r="R455" s="68">
        <f t="shared" si="79"/>
        <v>1919</v>
      </c>
      <c r="S455" s="68">
        <f t="shared" si="79"/>
        <v>2651</v>
      </c>
      <c r="T455" s="68">
        <f t="shared" si="79"/>
        <v>3383</v>
      </c>
      <c r="U455" s="44"/>
      <c r="V455" s="79">
        <f>IF(ISNUMBER(O455),C455,"")</f>
        <v>4103.5</v>
      </c>
      <c r="W455" s="4">
        <f t="shared" si="83"/>
        <v>2067.7926410036798</v>
      </c>
      <c r="X455" s="2">
        <f t="shared" si="84"/>
        <v>35.700955597909697</v>
      </c>
      <c r="Y455" s="2">
        <f t="shared" si="85"/>
        <v>35.933773114495501</v>
      </c>
      <c r="Z455" s="2">
        <f t="shared" si="86"/>
        <v>37.635484599250503</v>
      </c>
      <c r="AA455" s="2">
        <f t="shared" si="87"/>
        <v>37.643943215783999</v>
      </c>
      <c r="AB455" s="64"/>
      <c r="AC455" s="54">
        <f>IF(ISNUMBER(O455),C455/M$15-M$11,"")</f>
        <v>1.2416106502770159</v>
      </c>
      <c r="AD455" s="85">
        <v>45743</v>
      </c>
      <c r="AE455" s="86"/>
      <c r="AF455" s="64"/>
      <c r="AG455" s="64"/>
      <c r="AH455" s="64"/>
      <c r="AI455" s="64"/>
      <c r="AJ455" s="64"/>
      <c r="AK455" s="64"/>
      <c r="AL455" s="64"/>
      <c r="AM455" s="64"/>
      <c r="AN455" s="64"/>
    </row>
    <row r="456" spans="1:40" x14ac:dyDescent="0.25">
      <c r="A456" s="43"/>
      <c r="B456" s="10" t="s">
        <v>60</v>
      </c>
      <c r="C456" s="10">
        <v>4104.5</v>
      </c>
      <c r="D456" s="10">
        <v>2067.2102921128599</v>
      </c>
      <c r="E456" s="43">
        <f>IF(B455=B456,0,MAX(E$4:E455)+1)</f>
        <v>0</v>
      </c>
      <c r="F456" s="43">
        <f t="shared" si="88"/>
        <v>1</v>
      </c>
      <c r="G456" s="43" t="str">
        <f t="shared" si="81"/>
        <v/>
      </c>
      <c r="H456" s="43">
        <f t="shared" si="82"/>
        <v>1</v>
      </c>
      <c r="I456" s="64"/>
      <c r="J456" s="64"/>
      <c r="K456" s="64"/>
      <c r="L456" s="64"/>
      <c r="M456" s="64"/>
      <c r="N456" s="44"/>
      <c r="O456" s="44">
        <f t="shared" si="80"/>
        <v>452</v>
      </c>
      <c r="P456" s="68">
        <f t="shared" si="79"/>
        <v>456</v>
      </c>
      <c r="Q456" s="68">
        <f t="shared" si="79"/>
        <v>1188</v>
      </c>
      <c r="R456" s="68">
        <f t="shared" si="79"/>
        <v>1920</v>
      </c>
      <c r="S456" s="68">
        <f t="shared" si="79"/>
        <v>2652</v>
      </c>
      <c r="T456" s="68">
        <f t="shared" si="79"/>
        <v>3384</v>
      </c>
      <c r="U456" s="44"/>
      <c r="V456" s="79">
        <f>IF(ISNUMBER(O456),C456,"")</f>
        <v>4104.5</v>
      </c>
      <c r="W456" s="4">
        <f t="shared" si="83"/>
        <v>2067.2102921128599</v>
      </c>
      <c r="X456" s="2">
        <f t="shared" si="84"/>
        <v>35.984243544681497</v>
      </c>
      <c r="Y456" s="2">
        <f t="shared" si="85"/>
        <v>35.873310839741102</v>
      </c>
      <c r="Z456" s="2">
        <f t="shared" si="86"/>
        <v>37.756435630224303</v>
      </c>
      <c r="AA456" s="2">
        <f t="shared" si="87"/>
        <v>37.901318093864397</v>
      </c>
      <c r="AB456" s="64"/>
      <c r="AC456" s="54">
        <f>IF(ISNUMBER(O456),C456/M$15-M$11,"")</f>
        <v>1.2443485010641488</v>
      </c>
      <c r="AD456" s="85">
        <v>45744</v>
      </c>
      <c r="AE456" s="86"/>
      <c r="AF456" s="64"/>
      <c r="AG456" s="64"/>
      <c r="AH456" s="64"/>
      <c r="AI456" s="64"/>
      <c r="AJ456" s="64"/>
      <c r="AK456" s="64"/>
      <c r="AL456" s="64"/>
      <c r="AM456" s="64"/>
      <c r="AN456" s="64"/>
    </row>
    <row r="457" spans="1:40" x14ac:dyDescent="0.25">
      <c r="A457" s="43"/>
      <c r="B457" s="10" t="s">
        <v>60</v>
      </c>
      <c r="C457" s="10">
        <v>4105.5</v>
      </c>
      <c r="D457" s="10">
        <v>2108.3804313979099</v>
      </c>
      <c r="E457" s="43">
        <f>IF(B456=B457,0,MAX(E$4:E456)+1)</f>
        <v>0</v>
      </c>
      <c r="F457" s="43">
        <f t="shared" si="88"/>
        <v>1</v>
      </c>
      <c r="G457" s="43" t="str">
        <f t="shared" si="81"/>
        <v/>
      </c>
      <c r="H457" s="43">
        <f t="shared" si="82"/>
        <v>1</v>
      </c>
      <c r="I457" s="64"/>
      <c r="J457" s="64"/>
      <c r="K457" s="64"/>
      <c r="L457" s="64"/>
      <c r="M457" s="64"/>
      <c r="N457" s="44"/>
      <c r="O457" s="44">
        <f t="shared" si="80"/>
        <v>453</v>
      </c>
      <c r="P457" s="68">
        <f t="shared" si="79"/>
        <v>457</v>
      </c>
      <c r="Q457" s="68">
        <f t="shared" si="79"/>
        <v>1189</v>
      </c>
      <c r="R457" s="68">
        <f t="shared" si="79"/>
        <v>1921</v>
      </c>
      <c r="S457" s="68">
        <f t="shared" si="79"/>
        <v>2653</v>
      </c>
      <c r="T457" s="68">
        <f t="shared" si="79"/>
        <v>3385</v>
      </c>
      <c r="U457" s="44"/>
      <c r="V457" s="79">
        <f>IF(ISNUMBER(O457),C457,"")</f>
        <v>4105.5</v>
      </c>
      <c r="W457" s="4">
        <f t="shared" si="83"/>
        <v>2108.3804313979099</v>
      </c>
      <c r="X457" s="2">
        <f t="shared" si="84"/>
        <v>35.8318067817521</v>
      </c>
      <c r="Y457" s="2">
        <f t="shared" si="85"/>
        <v>35.758865857006299</v>
      </c>
      <c r="Z457" s="2">
        <f t="shared" si="86"/>
        <v>37.766318445446998</v>
      </c>
      <c r="AA457" s="2">
        <f t="shared" si="87"/>
        <v>37.713701001849103</v>
      </c>
      <c r="AB457" s="64"/>
      <c r="AC457" s="54">
        <f>IF(ISNUMBER(O457),C457/M$15-M$11,"")</f>
        <v>1.24708635185128</v>
      </c>
      <c r="AD457" s="85">
        <v>45745</v>
      </c>
      <c r="AE457" s="86"/>
      <c r="AF457" s="64"/>
      <c r="AG457" s="64"/>
      <c r="AH457" s="64"/>
      <c r="AI457" s="64"/>
      <c r="AJ457" s="64"/>
      <c r="AK457" s="64"/>
      <c r="AL457" s="64"/>
      <c r="AM457" s="64"/>
      <c r="AN457" s="64"/>
    </row>
    <row r="458" spans="1:40" x14ac:dyDescent="0.25">
      <c r="A458" s="43"/>
      <c r="B458" s="10" t="s">
        <v>60</v>
      </c>
      <c r="C458" s="10">
        <v>4106.5</v>
      </c>
      <c r="D458" s="10">
        <v>2369.2822735160398</v>
      </c>
      <c r="E458" s="43">
        <f>IF(B457=B458,0,MAX(E$4:E457)+1)</f>
        <v>0</v>
      </c>
      <c r="F458" s="43">
        <f t="shared" si="88"/>
        <v>1</v>
      </c>
      <c r="G458" s="43" t="str">
        <f t="shared" si="81"/>
        <v/>
      </c>
      <c r="H458" s="43">
        <f t="shared" si="82"/>
        <v>1</v>
      </c>
      <c r="I458" s="64"/>
      <c r="J458" s="64"/>
      <c r="K458" s="64"/>
      <c r="L458" s="64"/>
      <c r="M458" s="64"/>
      <c r="N458" s="44"/>
      <c r="O458" s="44">
        <f t="shared" si="80"/>
        <v>454</v>
      </c>
      <c r="P458" s="68">
        <f t="shared" si="79"/>
        <v>458</v>
      </c>
      <c r="Q458" s="68">
        <f t="shared" si="79"/>
        <v>1190</v>
      </c>
      <c r="R458" s="68">
        <f t="shared" si="79"/>
        <v>1922</v>
      </c>
      <c r="S458" s="68">
        <f t="shared" si="79"/>
        <v>2654</v>
      </c>
      <c r="T458" s="68">
        <f t="shared" si="79"/>
        <v>3386</v>
      </c>
      <c r="U458" s="44"/>
      <c r="V458" s="79">
        <f>IF(ISNUMBER(O458),C458,"")</f>
        <v>4106.5</v>
      </c>
      <c r="W458" s="4">
        <f t="shared" si="83"/>
        <v>2369.2822735160398</v>
      </c>
      <c r="X458" s="2">
        <f t="shared" si="84"/>
        <v>35.828875837352001</v>
      </c>
      <c r="Y458" s="2">
        <f t="shared" si="85"/>
        <v>36.027131812307502</v>
      </c>
      <c r="Z458" s="2">
        <f t="shared" si="86"/>
        <v>37.860540392014101</v>
      </c>
      <c r="AA458" s="2">
        <f t="shared" si="87"/>
        <v>37.587459961087198</v>
      </c>
      <c r="AB458" s="64"/>
      <c r="AC458" s="54">
        <f>IF(ISNUMBER(O458),C458/M$15-M$11,"")</f>
        <v>1.249824202638413</v>
      </c>
      <c r="AD458" s="85">
        <v>45746</v>
      </c>
      <c r="AE458" s="86"/>
      <c r="AF458" s="64"/>
      <c r="AG458" s="64"/>
      <c r="AH458" s="64"/>
      <c r="AI458" s="64"/>
      <c r="AJ458" s="64"/>
      <c r="AK458" s="64"/>
      <c r="AL458" s="64"/>
      <c r="AM458" s="64"/>
      <c r="AN458" s="64"/>
    </row>
    <row r="459" spans="1:40" x14ac:dyDescent="0.25">
      <c r="A459" s="43"/>
      <c r="B459" s="10" t="s">
        <v>60</v>
      </c>
      <c r="C459" s="10">
        <v>4107.5</v>
      </c>
      <c r="D459" s="10">
        <v>2153.2694134223302</v>
      </c>
      <c r="E459" s="43">
        <f>IF(B458=B459,0,MAX(E$4:E458)+1)</f>
        <v>0</v>
      </c>
      <c r="F459" s="43">
        <f t="shared" si="88"/>
        <v>1</v>
      </c>
      <c r="G459" s="43" t="str">
        <f t="shared" si="81"/>
        <v/>
      </c>
      <c r="H459" s="43">
        <f t="shared" si="82"/>
        <v>1</v>
      </c>
      <c r="I459" s="64"/>
      <c r="J459" s="64"/>
      <c r="K459" s="64"/>
      <c r="L459" s="64"/>
      <c r="M459" s="64"/>
      <c r="N459" s="44"/>
      <c r="O459" s="44">
        <f t="shared" si="80"/>
        <v>455</v>
      </c>
      <c r="P459" s="68">
        <f t="shared" si="79"/>
        <v>459</v>
      </c>
      <c r="Q459" s="68">
        <f t="shared" si="79"/>
        <v>1191</v>
      </c>
      <c r="R459" s="68">
        <f t="shared" si="79"/>
        <v>1923</v>
      </c>
      <c r="S459" s="68">
        <f t="shared" si="79"/>
        <v>2655</v>
      </c>
      <c r="T459" s="68">
        <f t="shared" si="79"/>
        <v>3387</v>
      </c>
      <c r="U459" s="44"/>
      <c r="V459" s="79">
        <f>IF(ISNUMBER(O459),C459,"")</f>
        <v>4107.5</v>
      </c>
      <c r="W459" s="4">
        <f t="shared" si="83"/>
        <v>2153.2694134223302</v>
      </c>
      <c r="X459" s="2">
        <f t="shared" si="84"/>
        <v>35.9388448873257</v>
      </c>
      <c r="Y459" s="2">
        <f t="shared" si="85"/>
        <v>36.1136693233694</v>
      </c>
      <c r="Z459" s="2">
        <f t="shared" si="86"/>
        <v>37.784608119888901</v>
      </c>
      <c r="AA459" s="2">
        <f t="shared" si="87"/>
        <v>37.817308899815501</v>
      </c>
      <c r="AB459" s="64"/>
      <c r="AC459" s="54">
        <f>IF(ISNUMBER(O459),C459/M$15-M$11,"")</f>
        <v>1.2525620534255442</v>
      </c>
      <c r="AD459" s="85">
        <v>45747</v>
      </c>
      <c r="AE459" s="86"/>
      <c r="AF459" s="64"/>
      <c r="AG459" s="64"/>
      <c r="AH459" s="64"/>
      <c r="AI459" s="64"/>
      <c r="AJ459" s="64"/>
      <c r="AK459" s="64"/>
      <c r="AL459" s="64"/>
      <c r="AM459" s="64"/>
      <c r="AN459" s="64"/>
    </row>
    <row r="460" spans="1:40" x14ac:dyDescent="0.25">
      <c r="A460" s="43"/>
      <c r="B460" s="10" t="s">
        <v>60</v>
      </c>
      <c r="C460" s="10">
        <v>4108.5</v>
      </c>
      <c r="D460" s="10">
        <v>2030.2799784005499</v>
      </c>
      <c r="E460" s="43">
        <f>IF(B459=B460,0,MAX(E$4:E459)+1)</f>
        <v>0</v>
      </c>
      <c r="F460" s="43">
        <f t="shared" si="88"/>
        <v>1</v>
      </c>
      <c r="G460" s="43" t="str">
        <f t="shared" si="81"/>
        <v/>
      </c>
      <c r="H460" s="43">
        <f t="shared" si="82"/>
        <v>1</v>
      </c>
      <c r="I460" s="64"/>
      <c r="J460" s="64"/>
      <c r="K460" s="64"/>
      <c r="L460" s="64"/>
      <c r="M460" s="64"/>
      <c r="N460" s="44"/>
      <c r="O460" s="44">
        <f t="shared" si="80"/>
        <v>456</v>
      </c>
      <c r="P460" s="68">
        <f t="shared" si="79"/>
        <v>460</v>
      </c>
      <c r="Q460" s="68">
        <f t="shared" si="79"/>
        <v>1192</v>
      </c>
      <c r="R460" s="68">
        <f t="shared" si="79"/>
        <v>1924</v>
      </c>
      <c r="S460" s="68">
        <f t="shared" si="79"/>
        <v>2656</v>
      </c>
      <c r="T460" s="68">
        <f t="shared" si="79"/>
        <v>3388</v>
      </c>
      <c r="U460" s="44"/>
      <c r="V460" s="79">
        <f>IF(ISNUMBER(O460),C460,"")</f>
        <v>4108.5</v>
      </c>
      <c r="W460" s="4">
        <f t="shared" si="83"/>
        <v>2030.2799784005499</v>
      </c>
      <c r="X460" s="2">
        <f t="shared" si="84"/>
        <v>35.915851431664599</v>
      </c>
      <c r="Y460" s="2">
        <f t="shared" si="85"/>
        <v>35.655247358155101</v>
      </c>
      <c r="Z460" s="2">
        <f t="shared" si="86"/>
        <v>37.5450432294856</v>
      </c>
      <c r="AA460" s="2">
        <f t="shared" si="87"/>
        <v>37.773063640576702</v>
      </c>
      <c r="AB460" s="64"/>
      <c r="AC460" s="54">
        <f>IF(ISNUMBER(O460),C460/M$15-M$11,"")</f>
        <v>1.2552999042126771</v>
      </c>
      <c r="AD460" s="85">
        <v>45748</v>
      </c>
      <c r="AE460" s="86"/>
      <c r="AF460" s="64"/>
      <c r="AG460" s="64"/>
      <c r="AH460" s="64"/>
      <c r="AI460" s="64"/>
      <c r="AJ460" s="64"/>
      <c r="AK460" s="64"/>
      <c r="AL460" s="64"/>
      <c r="AM460" s="64"/>
      <c r="AN460" s="64"/>
    </row>
    <row r="461" spans="1:40" x14ac:dyDescent="0.25">
      <c r="A461" s="43"/>
      <c r="B461" s="10" t="s">
        <v>60</v>
      </c>
      <c r="C461" s="10">
        <v>4109.5</v>
      </c>
      <c r="D461" s="10">
        <v>2608.9269022428198</v>
      </c>
      <c r="E461" s="43">
        <f>IF(B460=B461,0,MAX(E$4:E460)+1)</f>
        <v>0</v>
      </c>
      <c r="F461" s="43">
        <f t="shared" si="88"/>
        <v>1</v>
      </c>
      <c r="G461" s="43" t="str">
        <f t="shared" si="81"/>
        <v/>
      </c>
      <c r="H461" s="43">
        <f t="shared" si="82"/>
        <v>1</v>
      </c>
      <c r="I461" s="64"/>
      <c r="J461" s="64"/>
      <c r="K461" s="64"/>
      <c r="L461" s="64"/>
      <c r="M461" s="64"/>
      <c r="N461" s="44"/>
      <c r="O461" s="44">
        <f t="shared" si="80"/>
        <v>457</v>
      </c>
      <c r="P461" s="68">
        <f t="shared" si="79"/>
        <v>461</v>
      </c>
      <c r="Q461" s="68">
        <f t="shared" si="79"/>
        <v>1193</v>
      </c>
      <c r="R461" s="68">
        <f t="shared" si="79"/>
        <v>1925</v>
      </c>
      <c r="S461" s="68">
        <f t="shared" si="79"/>
        <v>2657</v>
      </c>
      <c r="T461" s="68">
        <f t="shared" si="79"/>
        <v>3389</v>
      </c>
      <c r="U461" s="44"/>
      <c r="V461" s="79">
        <f>IF(ISNUMBER(O461),C461,"")</f>
        <v>4109.5</v>
      </c>
      <c r="W461" s="4">
        <f t="shared" si="83"/>
        <v>2608.9269022428198</v>
      </c>
      <c r="X461" s="2">
        <f t="shared" si="84"/>
        <v>35.9697750558622</v>
      </c>
      <c r="Y461" s="2">
        <f t="shared" si="85"/>
        <v>35.877316639913502</v>
      </c>
      <c r="Z461" s="2">
        <f t="shared" si="86"/>
        <v>37.556268831937302</v>
      </c>
      <c r="AA461" s="2">
        <f t="shared" si="87"/>
        <v>37.711145635862202</v>
      </c>
      <c r="AB461" s="64"/>
      <c r="AC461" s="54">
        <f>IF(ISNUMBER(O461),C461/M$15-M$11,"")</f>
        <v>1.2580377549998083</v>
      </c>
      <c r="AD461" s="85">
        <v>45749</v>
      </c>
      <c r="AE461" s="86"/>
      <c r="AF461" s="64"/>
      <c r="AG461" s="64"/>
      <c r="AH461" s="64"/>
      <c r="AI461" s="64"/>
      <c r="AJ461" s="64"/>
      <c r="AK461" s="64"/>
      <c r="AL461" s="64"/>
      <c r="AM461" s="64"/>
      <c r="AN461" s="64"/>
    </row>
    <row r="462" spans="1:40" x14ac:dyDescent="0.25">
      <c r="A462" s="43"/>
      <c r="B462" s="10" t="s">
        <v>60</v>
      </c>
      <c r="C462" s="10">
        <v>4110.5</v>
      </c>
      <c r="D462" s="10">
        <v>1997.34629692713</v>
      </c>
      <c r="E462" s="43">
        <f>IF(B461=B462,0,MAX(E$4:E461)+1)</f>
        <v>0</v>
      </c>
      <c r="F462" s="43">
        <f t="shared" si="88"/>
        <v>1</v>
      </c>
      <c r="G462" s="43" t="str">
        <f t="shared" si="81"/>
        <v/>
      </c>
      <c r="H462" s="43">
        <f t="shared" si="82"/>
        <v>1</v>
      </c>
      <c r="I462" s="64"/>
      <c r="J462" s="64"/>
      <c r="K462" s="64"/>
      <c r="L462" s="64"/>
      <c r="M462" s="64"/>
      <c r="N462" s="44"/>
      <c r="O462" s="44">
        <f t="shared" si="80"/>
        <v>458</v>
      </c>
      <c r="P462" s="68">
        <f t="shared" si="79"/>
        <v>462</v>
      </c>
      <c r="Q462" s="68">
        <f t="shared" si="79"/>
        <v>1194</v>
      </c>
      <c r="R462" s="68">
        <f t="shared" si="79"/>
        <v>1926</v>
      </c>
      <c r="S462" s="68">
        <f t="shared" si="79"/>
        <v>2658</v>
      </c>
      <c r="T462" s="68">
        <f t="shared" si="79"/>
        <v>3390</v>
      </c>
      <c r="U462" s="44"/>
      <c r="V462" s="79">
        <f>IF(ISNUMBER(O462),C462,"")</f>
        <v>4110.5</v>
      </c>
      <c r="W462" s="4">
        <f t="shared" si="83"/>
        <v>1997.34629692713</v>
      </c>
      <c r="X462" s="2">
        <f t="shared" si="84"/>
        <v>35.828612561782002</v>
      </c>
      <c r="Y462" s="2">
        <f t="shared" si="85"/>
        <v>35.857804163509002</v>
      </c>
      <c r="Z462" s="2">
        <f t="shared" si="86"/>
        <v>37.496089455715698</v>
      </c>
      <c r="AA462" s="2">
        <f t="shared" si="87"/>
        <v>37.727526151358603</v>
      </c>
      <c r="AB462" s="64"/>
      <c r="AC462" s="54">
        <f>IF(ISNUMBER(O462),C462/M$15-M$11,"")</f>
        <v>1.2607756057869413</v>
      </c>
      <c r="AD462" s="85">
        <v>45750</v>
      </c>
      <c r="AE462" s="86"/>
      <c r="AF462" s="64"/>
      <c r="AG462" s="64"/>
      <c r="AH462" s="64"/>
      <c r="AI462" s="64"/>
      <c r="AJ462" s="64"/>
      <c r="AK462" s="64"/>
      <c r="AL462" s="64"/>
      <c r="AM462" s="64"/>
      <c r="AN462" s="64"/>
    </row>
    <row r="463" spans="1:40" x14ac:dyDescent="0.25">
      <c r="A463" s="43"/>
      <c r="B463" s="10" t="s">
        <v>60</v>
      </c>
      <c r="C463" s="10">
        <v>4111.5</v>
      </c>
      <c r="D463" s="10">
        <v>2307.93626133922</v>
      </c>
      <c r="E463" s="43">
        <f>IF(B462=B463,0,MAX(E$4:E462)+1)</f>
        <v>0</v>
      </c>
      <c r="F463" s="43">
        <f t="shared" si="88"/>
        <v>1</v>
      </c>
      <c r="G463" s="43" t="str">
        <f t="shared" si="81"/>
        <v/>
      </c>
      <c r="H463" s="43">
        <f t="shared" si="82"/>
        <v>1</v>
      </c>
      <c r="I463" s="64"/>
      <c r="J463" s="64"/>
      <c r="K463" s="64"/>
      <c r="L463" s="64"/>
      <c r="M463" s="64"/>
      <c r="N463" s="44"/>
      <c r="O463" s="44">
        <f t="shared" si="80"/>
        <v>459</v>
      </c>
      <c r="P463" s="68">
        <f t="shared" si="79"/>
        <v>463</v>
      </c>
      <c r="Q463" s="68">
        <f t="shared" si="79"/>
        <v>1195</v>
      </c>
      <c r="R463" s="68">
        <f t="shared" si="79"/>
        <v>1927</v>
      </c>
      <c r="S463" s="68">
        <f t="shared" si="79"/>
        <v>2659</v>
      </c>
      <c r="T463" s="68">
        <f t="shared" si="79"/>
        <v>3391</v>
      </c>
      <c r="U463" s="44"/>
      <c r="V463" s="79">
        <f>IF(ISNUMBER(O463),C463,"")</f>
        <v>4111.5</v>
      </c>
      <c r="W463" s="4">
        <f t="shared" si="83"/>
        <v>2307.93626133922</v>
      </c>
      <c r="X463" s="2">
        <f t="shared" si="84"/>
        <v>35.914860847447798</v>
      </c>
      <c r="Y463" s="2">
        <f t="shared" si="85"/>
        <v>35.860891751269101</v>
      </c>
      <c r="Z463" s="2">
        <f t="shared" si="86"/>
        <v>37.704500470215798</v>
      </c>
      <c r="AA463" s="2">
        <f t="shared" si="87"/>
        <v>37.771587962114602</v>
      </c>
      <c r="AB463" s="64"/>
      <c r="AC463" s="54">
        <f>IF(ISNUMBER(O463),C463/M$15-M$11,"")</f>
        <v>1.2635134565740724</v>
      </c>
      <c r="AD463" s="85">
        <v>45751</v>
      </c>
      <c r="AE463" s="86"/>
      <c r="AF463" s="64"/>
      <c r="AG463" s="64"/>
      <c r="AH463" s="64"/>
      <c r="AI463" s="64"/>
      <c r="AJ463" s="64"/>
      <c r="AK463" s="64"/>
      <c r="AL463" s="64"/>
      <c r="AM463" s="64"/>
      <c r="AN463" s="64"/>
    </row>
    <row r="464" spans="1:40" x14ac:dyDescent="0.25">
      <c r="A464" s="43"/>
      <c r="B464" s="10" t="s">
        <v>60</v>
      </c>
      <c r="C464" s="10">
        <v>4112.5</v>
      </c>
      <c r="D464" s="10">
        <v>2393.6628471396102</v>
      </c>
      <c r="E464" s="43">
        <f>IF(B463=B464,0,MAX(E$4:E463)+1)</f>
        <v>0</v>
      </c>
      <c r="F464" s="43">
        <f t="shared" si="88"/>
        <v>1</v>
      </c>
      <c r="G464" s="43" t="str">
        <f t="shared" si="81"/>
        <v/>
      </c>
      <c r="H464" s="43">
        <f t="shared" si="82"/>
        <v>1</v>
      </c>
      <c r="I464" s="64"/>
      <c r="J464" s="64"/>
      <c r="K464" s="64"/>
      <c r="L464" s="64"/>
      <c r="M464" s="64"/>
      <c r="N464" s="44"/>
      <c r="O464" s="44">
        <f t="shared" si="80"/>
        <v>460</v>
      </c>
      <c r="P464" s="68">
        <f t="shared" ref="P464:T514" si="89">IF(ISNUMBER($O464),IF($O464=0,P463,P463+1),"")</f>
        <v>464</v>
      </c>
      <c r="Q464" s="68">
        <f t="shared" si="89"/>
        <v>1196</v>
      </c>
      <c r="R464" s="68">
        <f t="shared" si="89"/>
        <v>1928</v>
      </c>
      <c r="S464" s="68">
        <f t="shared" si="89"/>
        <v>2660</v>
      </c>
      <c r="T464" s="68">
        <f t="shared" si="89"/>
        <v>3392</v>
      </c>
      <c r="U464" s="44"/>
      <c r="V464" s="79">
        <f>IF(ISNUMBER(O464),C464,"")</f>
        <v>4112.5</v>
      </c>
      <c r="W464" s="4">
        <f t="shared" si="83"/>
        <v>2393.6628471396102</v>
      </c>
      <c r="X464" s="2">
        <f t="shared" si="84"/>
        <v>35.874709956180297</v>
      </c>
      <c r="Y464" s="2">
        <f t="shared" si="85"/>
        <v>35.970843539475098</v>
      </c>
      <c r="Z464" s="2">
        <f t="shared" si="86"/>
        <v>37.579384506316202</v>
      </c>
      <c r="AA464" s="2">
        <f t="shared" si="87"/>
        <v>37.293709393412698</v>
      </c>
      <c r="AB464" s="64"/>
      <c r="AC464" s="54">
        <f>IF(ISNUMBER(O464),C464/M$15-M$11,"")</f>
        <v>1.2662513073612054</v>
      </c>
      <c r="AD464" s="85">
        <v>45752</v>
      </c>
      <c r="AE464" s="86"/>
      <c r="AF464" s="64"/>
      <c r="AG464" s="64"/>
      <c r="AH464" s="64"/>
      <c r="AI464" s="64"/>
      <c r="AJ464" s="64"/>
      <c r="AK464" s="64"/>
      <c r="AL464" s="64"/>
      <c r="AM464" s="64"/>
      <c r="AN464" s="64"/>
    </row>
    <row r="465" spans="1:40" x14ac:dyDescent="0.25">
      <c r="A465" s="43"/>
      <c r="B465" s="10" t="s">
        <v>60</v>
      </c>
      <c r="C465" s="10">
        <v>4113.5</v>
      </c>
      <c r="D465" s="10">
        <v>2407.2128329196998</v>
      </c>
      <c r="E465" s="43">
        <f>IF(B464=B465,0,MAX(E$4:E464)+1)</f>
        <v>0</v>
      </c>
      <c r="F465" s="43">
        <f t="shared" si="88"/>
        <v>1</v>
      </c>
      <c r="G465" s="43" t="str">
        <f t="shared" si="81"/>
        <v/>
      </c>
      <c r="H465" s="43">
        <f t="shared" si="82"/>
        <v>1</v>
      </c>
      <c r="I465" s="64"/>
      <c r="J465" s="64"/>
      <c r="K465" s="64"/>
      <c r="L465" s="64"/>
      <c r="M465" s="64"/>
      <c r="N465" s="44"/>
      <c r="O465" s="44">
        <f t="shared" si="80"/>
        <v>461</v>
      </c>
      <c r="P465" s="68">
        <f t="shared" si="89"/>
        <v>465</v>
      </c>
      <c r="Q465" s="68">
        <f t="shared" si="89"/>
        <v>1197</v>
      </c>
      <c r="R465" s="68">
        <f t="shared" si="89"/>
        <v>1929</v>
      </c>
      <c r="S465" s="68">
        <f t="shared" si="89"/>
        <v>2661</v>
      </c>
      <c r="T465" s="68">
        <f t="shared" si="89"/>
        <v>3393</v>
      </c>
      <c r="U465" s="44"/>
      <c r="V465" s="79">
        <f>IF(ISNUMBER(O465),C465,"")</f>
        <v>4113.5</v>
      </c>
      <c r="W465" s="4">
        <f t="shared" si="83"/>
        <v>2407.2128329196998</v>
      </c>
      <c r="X465" s="2">
        <f t="shared" si="84"/>
        <v>35.791924391443203</v>
      </c>
      <c r="Y465" s="2">
        <f t="shared" si="85"/>
        <v>35.806174727391202</v>
      </c>
      <c r="Z465" s="2">
        <f t="shared" si="86"/>
        <v>37.527209113388103</v>
      </c>
      <c r="AA465" s="2">
        <f t="shared" si="87"/>
        <v>37.557122885054397</v>
      </c>
      <c r="AB465" s="64"/>
      <c r="AC465" s="54">
        <f>IF(ISNUMBER(O465),C465/M$15-M$11,"")</f>
        <v>1.2689891581483366</v>
      </c>
      <c r="AD465" s="85">
        <v>45753</v>
      </c>
      <c r="AE465" s="86"/>
      <c r="AF465" s="64"/>
      <c r="AG465" s="64"/>
      <c r="AH465" s="64"/>
      <c r="AI465" s="64"/>
      <c r="AJ465" s="64"/>
      <c r="AK465" s="64"/>
      <c r="AL465" s="64"/>
      <c r="AM465" s="64"/>
      <c r="AN465" s="64"/>
    </row>
    <row r="466" spans="1:40" x14ac:dyDescent="0.25">
      <c r="A466" s="43"/>
      <c r="B466" s="10" t="s">
        <v>60</v>
      </c>
      <c r="C466" s="10">
        <v>4114.5</v>
      </c>
      <c r="D466" s="10">
        <v>2086.80154867687</v>
      </c>
      <c r="E466" s="43">
        <f>IF(B465=B466,0,MAX(E$4:E465)+1)</f>
        <v>0</v>
      </c>
      <c r="F466" s="43">
        <f t="shared" si="88"/>
        <v>1</v>
      </c>
      <c r="G466" s="43" t="str">
        <f t="shared" si="81"/>
        <v/>
      </c>
      <c r="H466" s="43">
        <f t="shared" si="82"/>
        <v>1</v>
      </c>
      <c r="I466" s="64"/>
      <c r="J466" s="64"/>
      <c r="K466" s="64"/>
      <c r="L466" s="64"/>
      <c r="M466" s="64"/>
      <c r="N466" s="44"/>
      <c r="O466" s="44">
        <f t="shared" si="80"/>
        <v>462</v>
      </c>
      <c r="P466" s="68">
        <f t="shared" si="89"/>
        <v>466</v>
      </c>
      <c r="Q466" s="68">
        <f t="shared" si="89"/>
        <v>1198</v>
      </c>
      <c r="R466" s="68">
        <f t="shared" si="89"/>
        <v>1930</v>
      </c>
      <c r="S466" s="68">
        <f t="shared" si="89"/>
        <v>2662</v>
      </c>
      <c r="T466" s="68">
        <f t="shared" si="89"/>
        <v>3394</v>
      </c>
      <c r="U466" s="44"/>
      <c r="V466" s="79">
        <f>IF(ISNUMBER(O466),C466,"")</f>
        <v>4114.5</v>
      </c>
      <c r="W466" s="4">
        <f t="shared" si="83"/>
        <v>2086.80154867687</v>
      </c>
      <c r="X466" s="2">
        <f t="shared" si="84"/>
        <v>36.138271821428603</v>
      </c>
      <c r="Y466" s="2">
        <f t="shared" si="85"/>
        <v>35.899398955507102</v>
      </c>
      <c r="Z466" s="2">
        <f t="shared" si="86"/>
        <v>37.9368520434749</v>
      </c>
      <c r="AA466" s="2">
        <f t="shared" si="87"/>
        <v>37.674574521199901</v>
      </c>
      <c r="AB466" s="64"/>
      <c r="AC466" s="54">
        <f>IF(ISNUMBER(O466),C466/M$15-M$11,"")</f>
        <v>1.2717270089354695</v>
      </c>
      <c r="AD466" s="85">
        <v>45754</v>
      </c>
      <c r="AE466" s="86"/>
      <c r="AF466" s="64"/>
      <c r="AG466" s="64"/>
      <c r="AH466" s="64"/>
      <c r="AI466" s="64"/>
      <c r="AJ466" s="64"/>
      <c r="AK466" s="64"/>
      <c r="AL466" s="64"/>
      <c r="AM466" s="64"/>
      <c r="AN466" s="64"/>
    </row>
    <row r="467" spans="1:40" x14ac:dyDescent="0.25">
      <c r="A467" s="43"/>
      <c r="B467" s="10" t="s">
        <v>60</v>
      </c>
      <c r="C467" s="10">
        <v>4115.5</v>
      </c>
      <c r="D467" s="10">
        <v>2740.37804243649</v>
      </c>
      <c r="E467" s="43">
        <f>IF(B466=B467,0,MAX(E$4:E466)+1)</f>
        <v>0</v>
      </c>
      <c r="F467" s="43">
        <f t="shared" si="88"/>
        <v>1</v>
      </c>
      <c r="G467" s="43" t="str">
        <f t="shared" si="81"/>
        <v/>
      </c>
      <c r="H467" s="43">
        <f t="shared" si="82"/>
        <v>1</v>
      </c>
      <c r="I467" s="64"/>
      <c r="J467" s="64"/>
      <c r="K467" s="64"/>
      <c r="L467" s="64"/>
      <c r="M467" s="64"/>
      <c r="N467" s="44"/>
      <c r="O467" s="44">
        <f t="shared" si="80"/>
        <v>463</v>
      </c>
      <c r="P467" s="68">
        <f t="shared" si="89"/>
        <v>467</v>
      </c>
      <c r="Q467" s="68">
        <f t="shared" si="89"/>
        <v>1199</v>
      </c>
      <c r="R467" s="68">
        <f t="shared" si="89"/>
        <v>1931</v>
      </c>
      <c r="S467" s="68">
        <f t="shared" si="89"/>
        <v>2663</v>
      </c>
      <c r="T467" s="68">
        <f t="shared" si="89"/>
        <v>3395</v>
      </c>
      <c r="U467" s="44"/>
      <c r="V467" s="79">
        <f>IF(ISNUMBER(O467),C467,"")</f>
        <v>4115.5</v>
      </c>
      <c r="W467" s="4">
        <f t="shared" si="83"/>
        <v>2740.37804243649</v>
      </c>
      <c r="X467" s="2">
        <f t="shared" si="84"/>
        <v>35.989206349685801</v>
      </c>
      <c r="Y467" s="2">
        <f t="shared" si="85"/>
        <v>35.947505408367597</v>
      </c>
      <c r="Z467" s="2">
        <f t="shared" si="86"/>
        <v>37.733079922594698</v>
      </c>
      <c r="AA467" s="2">
        <f t="shared" si="87"/>
        <v>37.845890238409098</v>
      </c>
      <c r="AB467" s="64"/>
      <c r="AC467" s="54">
        <f>IF(ISNUMBER(O467),C467/M$15-M$11,"")</f>
        <v>1.2744648597226007</v>
      </c>
      <c r="AD467" s="85">
        <v>45755</v>
      </c>
      <c r="AE467" s="86"/>
      <c r="AF467" s="64"/>
      <c r="AG467" s="64"/>
      <c r="AH467" s="64"/>
      <c r="AI467" s="64"/>
      <c r="AJ467" s="64"/>
      <c r="AK467" s="64"/>
      <c r="AL467" s="64"/>
      <c r="AM467" s="64"/>
      <c r="AN467" s="64"/>
    </row>
    <row r="468" spans="1:40" x14ac:dyDescent="0.25">
      <c r="A468" s="43"/>
      <c r="B468" s="10" t="s">
        <v>60</v>
      </c>
      <c r="C468" s="10">
        <v>4116.5</v>
      </c>
      <c r="D468" s="10">
        <v>2603.85388565318</v>
      </c>
      <c r="E468" s="43">
        <f>IF(B467=B468,0,MAX(E$4:E467)+1)</f>
        <v>0</v>
      </c>
      <c r="F468" s="43">
        <f t="shared" si="88"/>
        <v>1</v>
      </c>
      <c r="G468" s="43" t="str">
        <f t="shared" si="81"/>
        <v/>
      </c>
      <c r="H468" s="43">
        <f t="shared" si="82"/>
        <v>1</v>
      </c>
      <c r="I468" s="64"/>
      <c r="J468" s="64"/>
      <c r="K468" s="64"/>
      <c r="L468" s="64"/>
      <c r="M468" s="64"/>
      <c r="N468" s="44"/>
      <c r="O468" s="44">
        <f t="shared" si="80"/>
        <v>464</v>
      </c>
      <c r="P468" s="68">
        <f t="shared" si="89"/>
        <v>468</v>
      </c>
      <c r="Q468" s="68">
        <f t="shared" si="89"/>
        <v>1200</v>
      </c>
      <c r="R468" s="68">
        <f t="shared" si="89"/>
        <v>1932</v>
      </c>
      <c r="S468" s="68">
        <f t="shared" si="89"/>
        <v>2664</v>
      </c>
      <c r="T468" s="68">
        <f t="shared" si="89"/>
        <v>3396</v>
      </c>
      <c r="U468" s="44"/>
      <c r="V468" s="79">
        <f>IF(ISNUMBER(O468),C468,"")</f>
        <v>4116.5</v>
      </c>
      <c r="W468" s="4">
        <f t="shared" si="83"/>
        <v>2603.85388565318</v>
      </c>
      <c r="X468" s="2">
        <f t="shared" si="84"/>
        <v>35.919515828235099</v>
      </c>
      <c r="Y468" s="2">
        <f t="shared" si="85"/>
        <v>36.023490739377998</v>
      </c>
      <c r="Z468" s="2">
        <f t="shared" si="86"/>
        <v>37.716115161863399</v>
      </c>
      <c r="AA468" s="2">
        <f t="shared" si="87"/>
        <v>37.698239416297199</v>
      </c>
      <c r="AB468" s="64"/>
      <c r="AC468" s="54">
        <f>IF(ISNUMBER(O468),C468/M$15-M$11,"")</f>
        <v>1.2772027105097337</v>
      </c>
      <c r="AD468" s="85">
        <v>45756</v>
      </c>
      <c r="AE468" s="86"/>
      <c r="AF468" s="64"/>
      <c r="AG468" s="64"/>
      <c r="AH468" s="64"/>
      <c r="AI468" s="64"/>
      <c r="AJ468" s="64"/>
      <c r="AK468" s="64"/>
      <c r="AL468" s="64"/>
      <c r="AM468" s="64"/>
      <c r="AN468" s="64"/>
    </row>
    <row r="469" spans="1:40" x14ac:dyDescent="0.25">
      <c r="A469" s="43"/>
      <c r="B469" s="10" t="s">
        <v>60</v>
      </c>
      <c r="C469" s="10">
        <v>4117.5</v>
      </c>
      <c r="D469" s="10">
        <v>2804.1007333016501</v>
      </c>
      <c r="E469" s="43">
        <f>IF(B468=B469,0,MAX(E$4:E468)+1)</f>
        <v>0</v>
      </c>
      <c r="F469" s="43">
        <f t="shared" si="88"/>
        <v>1</v>
      </c>
      <c r="G469" s="43" t="str">
        <f t="shared" si="81"/>
        <v/>
      </c>
      <c r="H469" s="43">
        <f t="shared" si="82"/>
        <v>1</v>
      </c>
      <c r="I469" s="64"/>
      <c r="J469" s="64"/>
      <c r="K469" s="64"/>
      <c r="L469" s="64"/>
      <c r="M469" s="64"/>
      <c r="N469" s="44"/>
      <c r="O469" s="44">
        <f t="shared" si="80"/>
        <v>465</v>
      </c>
      <c r="P469" s="68">
        <f t="shared" si="89"/>
        <v>469</v>
      </c>
      <c r="Q469" s="68">
        <f t="shared" si="89"/>
        <v>1201</v>
      </c>
      <c r="R469" s="68">
        <f t="shared" si="89"/>
        <v>1933</v>
      </c>
      <c r="S469" s="68">
        <f t="shared" si="89"/>
        <v>2665</v>
      </c>
      <c r="T469" s="68">
        <f t="shared" si="89"/>
        <v>3397</v>
      </c>
      <c r="U469" s="44"/>
      <c r="V469" s="79">
        <f>IF(ISNUMBER(O469),C469,"")</f>
        <v>4117.5</v>
      </c>
      <c r="W469" s="4">
        <f t="shared" si="83"/>
        <v>2804.1007333016501</v>
      </c>
      <c r="X469" s="2">
        <f t="shared" si="84"/>
        <v>35.862584224888003</v>
      </c>
      <c r="Y469" s="2">
        <f t="shared" si="85"/>
        <v>35.852450971507501</v>
      </c>
      <c r="Z469" s="2">
        <f t="shared" si="86"/>
        <v>37.5963105195626</v>
      </c>
      <c r="AA469" s="2">
        <f t="shared" si="87"/>
        <v>37.563252921677098</v>
      </c>
      <c r="AB469" s="64"/>
      <c r="AC469" s="54">
        <f>IF(ISNUMBER(O469),C469/M$15-M$11,"")</f>
        <v>1.2799405612968648</v>
      </c>
      <c r="AD469" s="85">
        <v>45757</v>
      </c>
      <c r="AE469" s="86"/>
      <c r="AF469" s="64"/>
      <c r="AG469" s="64"/>
      <c r="AH469" s="64"/>
      <c r="AI469" s="64"/>
      <c r="AJ469" s="64"/>
      <c r="AK469" s="64"/>
      <c r="AL469" s="64"/>
      <c r="AM469" s="64"/>
      <c r="AN469" s="64"/>
    </row>
    <row r="470" spans="1:40" x14ac:dyDescent="0.25">
      <c r="A470" s="43"/>
      <c r="B470" s="10" t="s">
        <v>60</v>
      </c>
      <c r="C470" s="10">
        <v>4118.5</v>
      </c>
      <c r="D470" s="10">
        <v>2702.8180206772399</v>
      </c>
      <c r="E470" s="43">
        <f>IF(B469=B470,0,MAX(E$4:E469)+1)</f>
        <v>0</v>
      </c>
      <c r="F470" s="43">
        <f t="shared" si="88"/>
        <v>1</v>
      </c>
      <c r="G470" s="43" t="str">
        <f t="shared" si="81"/>
        <v/>
      </c>
      <c r="H470" s="43">
        <f t="shared" si="82"/>
        <v>1</v>
      </c>
      <c r="I470" s="64"/>
      <c r="J470" s="64"/>
      <c r="K470" s="64"/>
      <c r="L470" s="64"/>
      <c r="M470" s="64"/>
      <c r="N470" s="44"/>
      <c r="O470" s="44">
        <f t="shared" si="80"/>
        <v>466</v>
      </c>
      <c r="P470" s="68">
        <f t="shared" si="89"/>
        <v>470</v>
      </c>
      <c r="Q470" s="68">
        <f t="shared" si="89"/>
        <v>1202</v>
      </c>
      <c r="R470" s="68">
        <f t="shared" si="89"/>
        <v>1934</v>
      </c>
      <c r="S470" s="68">
        <f t="shared" si="89"/>
        <v>2666</v>
      </c>
      <c r="T470" s="68">
        <f t="shared" si="89"/>
        <v>3398</v>
      </c>
      <c r="U470" s="44"/>
      <c r="V470" s="79">
        <f>IF(ISNUMBER(O470),C470,"")</f>
        <v>4118.5</v>
      </c>
      <c r="W470" s="4">
        <f t="shared" si="83"/>
        <v>2702.8180206772399</v>
      </c>
      <c r="X470" s="2">
        <f t="shared" si="84"/>
        <v>35.915796863133302</v>
      </c>
      <c r="Y470" s="2">
        <f t="shared" si="85"/>
        <v>35.991861008232597</v>
      </c>
      <c r="Z470" s="2">
        <f t="shared" si="86"/>
        <v>37.667589799815701</v>
      </c>
      <c r="AA470" s="2">
        <f t="shared" si="87"/>
        <v>37.698437188427299</v>
      </c>
      <c r="AB470" s="64"/>
      <c r="AC470" s="54">
        <f>IF(ISNUMBER(O470),C470/M$15-M$11,"")</f>
        <v>1.2826784120839978</v>
      </c>
      <c r="AD470" s="85">
        <v>45758</v>
      </c>
      <c r="AE470" s="86"/>
      <c r="AF470" s="64"/>
      <c r="AG470" s="64"/>
      <c r="AH470" s="64"/>
      <c r="AI470" s="64"/>
      <c r="AJ470" s="64"/>
      <c r="AK470" s="64"/>
      <c r="AL470" s="64"/>
      <c r="AM470" s="64"/>
      <c r="AN470" s="64"/>
    </row>
    <row r="471" spans="1:40" x14ac:dyDescent="0.25">
      <c r="A471" s="43"/>
      <c r="B471" s="10" t="s">
        <v>60</v>
      </c>
      <c r="C471" s="10">
        <v>4119.5</v>
      </c>
      <c r="D471" s="10">
        <v>2565.9852258179899</v>
      </c>
      <c r="E471" s="43">
        <f>IF(B470=B471,0,MAX(E$4:E470)+1)</f>
        <v>0</v>
      </c>
      <c r="F471" s="43">
        <f t="shared" si="88"/>
        <v>1</v>
      </c>
      <c r="G471" s="43" t="str">
        <f t="shared" si="81"/>
        <v/>
      </c>
      <c r="H471" s="43">
        <f t="shared" si="82"/>
        <v>1</v>
      </c>
      <c r="I471" s="64"/>
      <c r="J471" s="64"/>
      <c r="K471" s="64"/>
      <c r="L471" s="64"/>
      <c r="M471" s="64"/>
      <c r="N471" s="44"/>
      <c r="O471" s="44">
        <f t="shared" si="80"/>
        <v>467</v>
      </c>
      <c r="P471" s="68">
        <f t="shared" si="89"/>
        <v>471</v>
      </c>
      <c r="Q471" s="68">
        <f t="shared" si="89"/>
        <v>1203</v>
      </c>
      <c r="R471" s="68">
        <f t="shared" si="89"/>
        <v>1935</v>
      </c>
      <c r="S471" s="68">
        <f t="shared" si="89"/>
        <v>2667</v>
      </c>
      <c r="T471" s="68">
        <f t="shared" si="89"/>
        <v>3399</v>
      </c>
      <c r="U471" s="44"/>
      <c r="V471" s="79">
        <f>IF(ISNUMBER(O471),C471,"")</f>
        <v>4119.5</v>
      </c>
      <c r="W471" s="4">
        <f t="shared" si="83"/>
        <v>2565.9852258179899</v>
      </c>
      <c r="X471" s="2">
        <f t="shared" si="84"/>
        <v>36.1555099390213</v>
      </c>
      <c r="Y471" s="2">
        <f t="shared" si="85"/>
        <v>36.090074510367302</v>
      </c>
      <c r="Z471" s="2">
        <f t="shared" si="86"/>
        <v>37.7648930689842</v>
      </c>
      <c r="AA471" s="2">
        <f t="shared" si="87"/>
        <v>37.811763425840198</v>
      </c>
      <c r="AB471" s="64"/>
      <c r="AC471" s="54">
        <f>IF(ISNUMBER(O471),C471/M$15-M$11,"")</f>
        <v>1.285416262871129</v>
      </c>
      <c r="AD471" s="85">
        <v>45759</v>
      </c>
      <c r="AE471" s="86"/>
      <c r="AF471" s="64"/>
      <c r="AG471" s="64"/>
      <c r="AH471" s="64"/>
      <c r="AI471" s="64"/>
      <c r="AJ471" s="64"/>
      <c r="AK471" s="64"/>
      <c r="AL471" s="64"/>
      <c r="AM471" s="64"/>
      <c r="AN471" s="64"/>
    </row>
    <row r="472" spans="1:40" x14ac:dyDescent="0.25">
      <c r="A472" s="43"/>
      <c r="B472" s="10" t="s">
        <v>60</v>
      </c>
      <c r="C472" s="10">
        <v>4120.5</v>
      </c>
      <c r="D472" s="10">
        <v>2118.2097477359698</v>
      </c>
      <c r="E472" s="43">
        <f>IF(B471=B472,0,MAX(E$4:E471)+1)</f>
        <v>0</v>
      </c>
      <c r="F472" s="43">
        <f t="shared" si="88"/>
        <v>1</v>
      </c>
      <c r="G472" s="43" t="str">
        <f t="shared" si="81"/>
        <v/>
      </c>
      <c r="H472" s="43">
        <f t="shared" si="82"/>
        <v>1</v>
      </c>
      <c r="I472" s="64"/>
      <c r="J472" s="64"/>
      <c r="K472" s="64"/>
      <c r="L472" s="64"/>
      <c r="M472" s="64"/>
      <c r="N472" s="44"/>
      <c r="O472" s="44">
        <f t="shared" si="80"/>
        <v>468</v>
      </c>
      <c r="P472" s="68">
        <f t="shared" si="89"/>
        <v>472</v>
      </c>
      <c r="Q472" s="68">
        <f t="shared" si="89"/>
        <v>1204</v>
      </c>
      <c r="R472" s="68">
        <f t="shared" si="89"/>
        <v>1936</v>
      </c>
      <c r="S472" s="68">
        <f t="shared" si="89"/>
        <v>2668</v>
      </c>
      <c r="T472" s="68">
        <f t="shared" si="89"/>
        <v>3400</v>
      </c>
      <c r="U472" s="44"/>
      <c r="V472" s="79">
        <f>IF(ISNUMBER(O472),C472,"")</f>
        <v>4120.5</v>
      </c>
      <c r="W472" s="4">
        <f t="shared" si="83"/>
        <v>2118.2097477359698</v>
      </c>
      <c r="X472" s="2">
        <f t="shared" si="84"/>
        <v>35.933392573261898</v>
      </c>
      <c r="Y472" s="2">
        <f t="shared" si="85"/>
        <v>36.028554056549403</v>
      </c>
      <c r="Z472" s="2">
        <f t="shared" si="86"/>
        <v>37.613237535352603</v>
      </c>
      <c r="AA472" s="2">
        <f t="shared" si="87"/>
        <v>37.768144536124801</v>
      </c>
      <c r="AB472" s="64"/>
      <c r="AC472" s="54">
        <f>IF(ISNUMBER(O472),C472/M$15-M$11,"")</f>
        <v>1.2881541136582619</v>
      </c>
      <c r="AD472" s="85">
        <v>45760</v>
      </c>
      <c r="AE472" s="86"/>
      <c r="AF472" s="64"/>
      <c r="AG472" s="64"/>
      <c r="AH472" s="64"/>
      <c r="AI472" s="64"/>
      <c r="AJ472" s="64"/>
      <c r="AK472" s="64"/>
      <c r="AL472" s="64"/>
      <c r="AM472" s="64"/>
      <c r="AN472" s="64"/>
    </row>
    <row r="473" spans="1:40" x14ac:dyDescent="0.25">
      <c r="A473" s="43"/>
      <c r="B473" s="10" t="s">
        <v>60</v>
      </c>
      <c r="C473" s="10">
        <v>4121.5</v>
      </c>
      <c r="D473" s="10">
        <v>2827.2411847860299</v>
      </c>
      <c r="E473" s="43">
        <f>IF(B472=B473,0,MAX(E$4:E472)+1)</f>
        <v>0</v>
      </c>
      <c r="F473" s="43">
        <f t="shared" si="88"/>
        <v>1</v>
      </c>
      <c r="G473" s="43" t="str">
        <f t="shared" si="81"/>
        <v/>
      </c>
      <c r="H473" s="43">
        <f t="shared" si="82"/>
        <v>1</v>
      </c>
      <c r="I473" s="64"/>
      <c r="J473" s="64"/>
      <c r="K473" s="64"/>
      <c r="L473" s="64"/>
      <c r="M473" s="64"/>
      <c r="N473" s="44"/>
      <c r="O473" s="44">
        <f t="shared" si="80"/>
        <v>469</v>
      </c>
      <c r="P473" s="68">
        <f t="shared" si="89"/>
        <v>473</v>
      </c>
      <c r="Q473" s="68">
        <f t="shared" si="89"/>
        <v>1205</v>
      </c>
      <c r="R473" s="68">
        <f t="shared" si="89"/>
        <v>1937</v>
      </c>
      <c r="S473" s="68">
        <f t="shared" si="89"/>
        <v>2669</v>
      </c>
      <c r="T473" s="68">
        <f t="shared" si="89"/>
        <v>3401</v>
      </c>
      <c r="U473" s="44"/>
      <c r="V473" s="79">
        <f>IF(ISNUMBER(O473),C473,"")</f>
        <v>4121.5</v>
      </c>
      <c r="W473" s="4">
        <f t="shared" si="83"/>
        <v>2827.2411847860299</v>
      </c>
      <c r="X473" s="2">
        <f t="shared" si="84"/>
        <v>35.932900178233801</v>
      </c>
      <c r="Y473" s="2">
        <f t="shared" si="85"/>
        <v>35.946488199065499</v>
      </c>
      <c r="Z473" s="2">
        <f t="shared" si="86"/>
        <v>37.934076876453197</v>
      </c>
      <c r="AA473" s="2">
        <f t="shared" si="87"/>
        <v>37.735544121955598</v>
      </c>
      <c r="AB473" s="64"/>
      <c r="AC473" s="54">
        <f>IF(ISNUMBER(O473),C473/M$15-M$11,"")</f>
        <v>1.2908919644453931</v>
      </c>
      <c r="AD473" s="85">
        <v>45761</v>
      </c>
      <c r="AE473" s="86"/>
      <c r="AF473" s="64"/>
      <c r="AG473" s="64"/>
      <c r="AH473" s="64"/>
      <c r="AI473" s="64"/>
      <c r="AJ473" s="64"/>
      <c r="AK473" s="64"/>
      <c r="AL473" s="64"/>
      <c r="AM473" s="64"/>
      <c r="AN473" s="64"/>
    </row>
    <row r="474" spans="1:40" x14ac:dyDescent="0.25">
      <c r="A474" s="43"/>
      <c r="B474" s="10" t="s">
        <v>60</v>
      </c>
      <c r="C474" s="10">
        <v>4122.5</v>
      </c>
      <c r="D474" s="10">
        <v>2336.59558723789</v>
      </c>
      <c r="E474" s="43">
        <f>IF(B473=B474,0,MAX(E$4:E473)+1)</f>
        <v>0</v>
      </c>
      <c r="F474" s="43">
        <f t="shared" si="88"/>
        <v>1</v>
      </c>
      <c r="G474" s="43" t="str">
        <f t="shared" si="81"/>
        <v/>
      </c>
      <c r="H474" s="43">
        <f t="shared" si="82"/>
        <v>1</v>
      </c>
      <c r="I474" s="64"/>
      <c r="J474" s="64"/>
      <c r="K474" s="64"/>
      <c r="L474" s="64"/>
      <c r="M474" s="64"/>
      <c r="N474" s="44"/>
      <c r="O474" s="44">
        <f t="shared" si="80"/>
        <v>470</v>
      </c>
      <c r="P474" s="68">
        <f t="shared" si="89"/>
        <v>474</v>
      </c>
      <c r="Q474" s="68">
        <f t="shared" si="89"/>
        <v>1206</v>
      </c>
      <c r="R474" s="68">
        <f t="shared" si="89"/>
        <v>1938</v>
      </c>
      <c r="S474" s="68">
        <f t="shared" si="89"/>
        <v>2670</v>
      </c>
      <c r="T474" s="68">
        <f t="shared" si="89"/>
        <v>3402</v>
      </c>
      <c r="U474" s="44"/>
      <c r="V474" s="79">
        <f>IF(ISNUMBER(O474),C474,"")</f>
        <v>4122.5</v>
      </c>
      <c r="W474" s="4">
        <f t="shared" si="83"/>
        <v>2336.59558723789</v>
      </c>
      <c r="X474" s="2">
        <f t="shared" si="84"/>
        <v>35.882929798458598</v>
      </c>
      <c r="Y474" s="2">
        <f t="shared" si="85"/>
        <v>35.866120282103601</v>
      </c>
      <c r="Z474" s="2">
        <f t="shared" si="86"/>
        <v>37.765366744090798</v>
      </c>
      <c r="AA474" s="2">
        <f t="shared" si="87"/>
        <v>37.680675831266598</v>
      </c>
      <c r="AB474" s="64"/>
      <c r="AC474" s="54">
        <f>IF(ISNUMBER(O474),C474/M$15-M$11,"")</f>
        <v>1.2936298152325261</v>
      </c>
      <c r="AD474" s="85">
        <v>45762</v>
      </c>
      <c r="AE474" s="86"/>
      <c r="AF474" s="64"/>
      <c r="AG474" s="64"/>
      <c r="AH474" s="64"/>
      <c r="AI474" s="64"/>
      <c r="AJ474" s="64"/>
      <c r="AK474" s="64"/>
      <c r="AL474" s="64"/>
      <c r="AM474" s="64"/>
      <c r="AN474" s="64"/>
    </row>
    <row r="475" spans="1:40" x14ac:dyDescent="0.25">
      <c r="A475" s="43"/>
      <c r="B475" s="10" t="s">
        <v>60</v>
      </c>
      <c r="C475" s="10">
        <v>4123.5</v>
      </c>
      <c r="D475" s="10">
        <v>2287.3077827567499</v>
      </c>
      <c r="E475" s="43">
        <f>IF(B474=B475,0,MAX(E$4:E474)+1)</f>
        <v>0</v>
      </c>
      <c r="F475" s="43">
        <f t="shared" si="88"/>
        <v>1</v>
      </c>
      <c r="G475" s="43" t="str">
        <f t="shared" si="81"/>
        <v/>
      </c>
      <c r="H475" s="43">
        <f t="shared" si="82"/>
        <v>1</v>
      </c>
      <c r="I475" s="64"/>
      <c r="J475" s="64"/>
      <c r="K475" s="64"/>
      <c r="L475" s="64"/>
      <c r="M475" s="64"/>
      <c r="N475" s="44"/>
      <c r="O475" s="44">
        <f t="shared" si="80"/>
        <v>471</v>
      </c>
      <c r="P475" s="68">
        <f t="shared" si="89"/>
        <v>475</v>
      </c>
      <c r="Q475" s="68">
        <f t="shared" si="89"/>
        <v>1207</v>
      </c>
      <c r="R475" s="68">
        <f t="shared" si="89"/>
        <v>1939</v>
      </c>
      <c r="S475" s="68">
        <f t="shared" si="89"/>
        <v>2671</v>
      </c>
      <c r="T475" s="68">
        <f t="shared" si="89"/>
        <v>3403</v>
      </c>
      <c r="U475" s="44"/>
      <c r="V475" s="79">
        <f>IF(ISNUMBER(O475),C475,"")</f>
        <v>4123.5</v>
      </c>
      <c r="W475" s="4">
        <f t="shared" si="83"/>
        <v>2287.3077827567499</v>
      </c>
      <c r="X475" s="2">
        <f t="shared" si="84"/>
        <v>35.925807974924801</v>
      </c>
      <c r="Y475" s="2">
        <f t="shared" si="85"/>
        <v>36.171483529700701</v>
      </c>
      <c r="Z475" s="2">
        <f t="shared" si="86"/>
        <v>37.8052118323644</v>
      </c>
      <c r="AA475" s="2">
        <f t="shared" si="87"/>
        <v>37.655592472681597</v>
      </c>
      <c r="AB475" s="64"/>
      <c r="AC475" s="54">
        <f>IF(ISNUMBER(O475),C475/M$15-M$11,"")</f>
        <v>1.2963676660196572</v>
      </c>
      <c r="AD475" s="85">
        <v>45763</v>
      </c>
      <c r="AE475" s="86"/>
      <c r="AF475" s="64"/>
      <c r="AG475" s="64"/>
      <c r="AH475" s="64"/>
      <c r="AI475" s="64"/>
      <c r="AJ475" s="64"/>
      <c r="AK475" s="64"/>
      <c r="AL475" s="64"/>
      <c r="AM475" s="64"/>
      <c r="AN475" s="64"/>
    </row>
    <row r="476" spans="1:40" x14ac:dyDescent="0.25">
      <c r="A476" s="43"/>
      <c r="B476" s="10" t="s">
        <v>60</v>
      </c>
      <c r="C476" s="10">
        <v>4124.5</v>
      </c>
      <c r="D476" s="10">
        <v>2272.3263996301898</v>
      </c>
      <c r="E476" s="43">
        <f>IF(B475=B476,0,MAX(E$4:E475)+1)</f>
        <v>0</v>
      </c>
      <c r="F476" s="43">
        <f t="shared" si="88"/>
        <v>1</v>
      </c>
      <c r="G476" s="43" t="str">
        <f t="shared" si="81"/>
        <v/>
      </c>
      <c r="H476" s="43">
        <f t="shared" si="82"/>
        <v>1</v>
      </c>
      <c r="I476" s="64"/>
      <c r="J476" s="64"/>
      <c r="K476" s="64"/>
      <c r="L476" s="64"/>
      <c r="M476" s="64"/>
      <c r="N476" s="44"/>
      <c r="O476" s="44">
        <f t="shared" si="80"/>
        <v>472</v>
      </c>
      <c r="P476" s="68">
        <f t="shared" si="89"/>
        <v>476</v>
      </c>
      <c r="Q476" s="68">
        <f t="shared" si="89"/>
        <v>1208</v>
      </c>
      <c r="R476" s="68">
        <f t="shared" si="89"/>
        <v>1940</v>
      </c>
      <c r="S476" s="68">
        <f t="shared" si="89"/>
        <v>2672</v>
      </c>
      <c r="T476" s="68">
        <f t="shared" si="89"/>
        <v>3404</v>
      </c>
      <c r="U476" s="44"/>
      <c r="V476" s="79">
        <f>IF(ISNUMBER(O476),C476,"")</f>
        <v>4124.5</v>
      </c>
      <c r="W476" s="4">
        <f t="shared" si="83"/>
        <v>2272.3263996301898</v>
      </c>
      <c r="X476" s="2">
        <f t="shared" si="84"/>
        <v>36.081431426273099</v>
      </c>
      <c r="Y476" s="2">
        <f t="shared" si="85"/>
        <v>35.915414506709503</v>
      </c>
      <c r="Z476" s="2">
        <f t="shared" si="86"/>
        <v>37.730077007980199</v>
      </c>
      <c r="AA476" s="2">
        <f t="shared" si="87"/>
        <v>37.917061335128601</v>
      </c>
      <c r="AB476" s="64"/>
      <c r="AC476" s="54">
        <f>IF(ISNUMBER(O476),C476/M$15-M$11,"")</f>
        <v>1.2991055168067902</v>
      </c>
      <c r="AD476" s="85">
        <v>45764</v>
      </c>
      <c r="AE476" s="86"/>
      <c r="AF476" s="64"/>
      <c r="AG476" s="64"/>
      <c r="AH476" s="64"/>
      <c r="AI476" s="64"/>
      <c r="AJ476" s="64"/>
      <c r="AK476" s="64"/>
      <c r="AL476" s="64"/>
      <c r="AM476" s="64"/>
      <c r="AN476" s="64"/>
    </row>
    <row r="477" spans="1:40" x14ac:dyDescent="0.25">
      <c r="A477" s="43"/>
      <c r="B477" s="10" t="s">
        <v>60</v>
      </c>
      <c r="C477" s="10">
        <v>4125.5</v>
      </c>
      <c r="D477" s="10">
        <v>1980.51561994792</v>
      </c>
      <c r="E477" s="43">
        <f>IF(B476=B477,0,MAX(E$4:E476)+1)</f>
        <v>0</v>
      </c>
      <c r="F477" s="43">
        <f t="shared" si="88"/>
        <v>1</v>
      </c>
      <c r="G477" s="43" t="str">
        <f t="shared" si="81"/>
        <v/>
      </c>
      <c r="H477" s="43">
        <f t="shared" si="82"/>
        <v>1</v>
      </c>
      <c r="I477" s="64"/>
      <c r="J477" s="64"/>
      <c r="K477" s="64"/>
      <c r="L477" s="64"/>
      <c r="M477" s="64"/>
      <c r="N477" s="44"/>
      <c r="O477" s="44">
        <f t="shared" si="80"/>
        <v>473</v>
      </c>
      <c r="P477" s="68">
        <f t="shared" si="89"/>
        <v>477</v>
      </c>
      <c r="Q477" s="68">
        <f t="shared" si="89"/>
        <v>1209</v>
      </c>
      <c r="R477" s="68">
        <f t="shared" si="89"/>
        <v>1941</v>
      </c>
      <c r="S477" s="68">
        <f t="shared" si="89"/>
        <v>2673</v>
      </c>
      <c r="T477" s="68">
        <f t="shared" si="89"/>
        <v>3405</v>
      </c>
      <c r="U477" s="44"/>
      <c r="V477" s="79">
        <f>IF(ISNUMBER(O477),C477,"")</f>
        <v>4125.5</v>
      </c>
      <c r="W477" s="4">
        <f t="shared" si="83"/>
        <v>1980.51561994792</v>
      </c>
      <c r="X477" s="2">
        <f t="shared" si="84"/>
        <v>36.043005104830002</v>
      </c>
      <c r="Y477" s="2">
        <f t="shared" si="85"/>
        <v>35.9034757584567</v>
      </c>
      <c r="Z477" s="2">
        <f t="shared" si="86"/>
        <v>37.682848305113502</v>
      </c>
      <c r="AA477" s="2">
        <f t="shared" si="87"/>
        <v>37.525023032458598</v>
      </c>
      <c r="AB477" s="64"/>
      <c r="AC477" s="54">
        <f>IF(ISNUMBER(O477),C477/M$15-M$11,"")</f>
        <v>1.3018433675939214</v>
      </c>
      <c r="AD477" s="85">
        <v>45765</v>
      </c>
      <c r="AE477" s="86"/>
      <c r="AF477" s="64"/>
      <c r="AG477" s="64"/>
      <c r="AH477" s="64"/>
      <c r="AI477" s="64"/>
      <c r="AJ477" s="64"/>
      <c r="AK477" s="64"/>
      <c r="AL477" s="64"/>
      <c r="AM477" s="64"/>
      <c r="AN477" s="64"/>
    </row>
    <row r="478" spans="1:40" x14ac:dyDescent="0.25">
      <c r="A478" s="43"/>
      <c r="B478" s="10" t="s">
        <v>60</v>
      </c>
      <c r="C478" s="10">
        <v>4126.5</v>
      </c>
      <c r="D478" s="10">
        <v>2567.8430539516398</v>
      </c>
      <c r="E478" s="43">
        <f>IF(B477=B478,0,MAX(E$4:E477)+1)</f>
        <v>0</v>
      </c>
      <c r="F478" s="43">
        <f t="shared" si="88"/>
        <v>1</v>
      </c>
      <c r="G478" s="43" t="str">
        <f t="shared" si="81"/>
        <v/>
      </c>
      <c r="H478" s="43">
        <f t="shared" si="82"/>
        <v>1</v>
      </c>
      <c r="I478" s="64"/>
      <c r="J478" s="64"/>
      <c r="K478" s="64"/>
      <c r="L478" s="64"/>
      <c r="M478" s="64"/>
      <c r="N478" s="44"/>
      <c r="O478" s="44">
        <f t="shared" si="80"/>
        <v>474</v>
      </c>
      <c r="P478" s="68">
        <f t="shared" si="89"/>
        <v>478</v>
      </c>
      <c r="Q478" s="68">
        <f t="shared" si="89"/>
        <v>1210</v>
      </c>
      <c r="R478" s="68">
        <f t="shared" si="89"/>
        <v>1942</v>
      </c>
      <c r="S478" s="68">
        <f t="shared" si="89"/>
        <v>2674</v>
      </c>
      <c r="T478" s="68">
        <f t="shared" si="89"/>
        <v>3406</v>
      </c>
      <c r="U478" s="44"/>
      <c r="V478" s="79">
        <f>IF(ISNUMBER(O478),C478,"")</f>
        <v>4126.5</v>
      </c>
      <c r="W478" s="4">
        <f t="shared" si="83"/>
        <v>2567.8430539516398</v>
      </c>
      <c r="X478" s="2">
        <f t="shared" si="84"/>
        <v>35.854636304388798</v>
      </c>
      <c r="Y478" s="2">
        <f t="shared" si="85"/>
        <v>35.944243102312001</v>
      </c>
      <c r="Z478" s="2">
        <f t="shared" si="86"/>
        <v>37.7114389323254</v>
      </c>
      <c r="AA478" s="2">
        <f t="shared" si="87"/>
        <v>37.7577706631768</v>
      </c>
      <c r="AB478" s="64"/>
      <c r="AC478" s="54">
        <f>IF(ISNUMBER(O478),C478/M$15-M$11,"")</f>
        <v>1.3045812183810543</v>
      </c>
      <c r="AD478" s="85">
        <v>45766</v>
      </c>
      <c r="AE478" s="86"/>
      <c r="AF478" s="64"/>
      <c r="AG478" s="64"/>
      <c r="AH478" s="64"/>
      <c r="AI478" s="64"/>
      <c r="AJ478" s="64"/>
      <c r="AK478" s="64"/>
      <c r="AL478" s="64"/>
      <c r="AM478" s="64"/>
      <c r="AN478" s="64"/>
    </row>
    <row r="479" spans="1:40" x14ac:dyDescent="0.25">
      <c r="A479" s="43"/>
      <c r="B479" s="10" t="s">
        <v>60</v>
      </c>
      <c r="C479" s="10">
        <v>4127.5</v>
      </c>
      <c r="D479" s="10">
        <v>2268.7324867171501</v>
      </c>
      <c r="E479" s="43">
        <f>IF(B478=B479,0,MAX(E$4:E478)+1)</f>
        <v>0</v>
      </c>
      <c r="F479" s="43">
        <f t="shared" si="88"/>
        <v>1</v>
      </c>
      <c r="G479" s="43" t="str">
        <f t="shared" si="81"/>
        <v/>
      </c>
      <c r="H479" s="43">
        <f t="shared" si="82"/>
        <v>1</v>
      </c>
      <c r="I479" s="64"/>
      <c r="J479" s="64"/>
      <c r="K479" s="64"/>
      <c r="L479" s="64"/>
      <c r="M479" s="64"/>
      <c r="N479" s="44"/>
      <c r="O479" s="44">
        <f t="shared" si="80"/>
        <v>475</v>
      </c>
      <c r="P479" s="68">
        <f t="shared" si="89"/>
        <v>479</v>
      </c>
      <c r="Q479" s="68">
        <f t="shared" si="89"/>
        <v>1211</v>
      </c>
      <c r="R479" s="68">
        <f t="shared" si="89"/>
        <v>1943</v>
      </c>
      <c r="S479" s="68">
        <f t="shared" si="89"/>
        <v>2675</v>
      </c>
      <c r="T479" s="68">
        <f t="shared" si="89"/>
        <v>3407</v>
      </c>
      <c r="U479" s="44"/>
      <c r="V479" s="79">
        <f>IF(ISNUMBER(O479),C479,"")</f>
        <v>4127.5</v>
      </c>
      <c r="W479" s="4">
        <f t="shared" si="83"/>
        <v>2268.7324867171501</v>
      </c>
      <c r="X479" s="2">
        <f t="shared" si="84"/>
        <v>36.0937691142205</v>
      </c>
      <c r="Y479" s="2">
        <f t="shared" si="85"/>
        <v>35.957340776102903</v>
      </c>
      <c r="Z479" s="2">
        <f t="shared" si="86"/>
        <v>37.861016069595699</v>
      </c>
      <c r="AA479" s="2">
        <f t="shared" si="87"/>
        <v>37.728214858646503</v>
      </c>
      <c r="AB479" s="64"/>
      <c r="AC479" s="54">
        <f>IF(ISNUMBER(O479),C479/M$15-M$11,"")</f>
        <v>1.3073190691681855</v>
      </c>
      <c r="AD479" s="85">
        <v>45767</v>
      </c>
      <c r="AE479" s="86"/>
      <c r="AF479" s="64"/>
      <c r="AG479" s="64"/>
      <c r="AH479" s="64"/>
      <c r="AI479" s="64"/>
      <c r="AJ479" s="64"/>
      <c r="AK479" s="64"/>
      <c r="AL479" s="64"/>
      <c r="AM479" s="64"/>
      <c r="AN479" s="64"/>
    </row>
    <row r="480" spans="1:40" x14ac:dyDescent="0.25">
      <c r="A480" s="43"/>
      <c r="B480" s="10" t="s">
        <v>60</v>
      </c>
      <c r="C480" s="10">
        <v>4128.5</v>
      </c>
      <c r="D480" s="10">
        <v>2377.1131773050702</v>
      </c>
      <c r="E480" s="43">
        <f>IF(B479=B480,0,MAX(E$4:E479)+1)</f>
        <v>0</v>
      </c>
      <c r="F480" s="43">
        <f t="shared" si="88"/>
        <v>1</v>
      </c>
      <c r="G480" s="43" t="str">
        <f t="shared" si="81"/>
        <v/>
      </c>
      <c r="H480" s="43">
        <f t="shared" si="82"/>
        <v>1</v>
      </c>
      <c r="I480" s="64"/>
      <c r="J480" s="64"/>
      <c r="K480" s="64"/>
      <c r="L480" s="64"/>
      <c r="M480" s="64"/>
      <c r="N480" s="44"/>
      <c r="O480" s="44">
        <f t="shared" si="80"/>
        <v>476</v>
      </c>
      <c r="P480" s="68">
        <f t="shared" si="89"/>
        <v>480</v>
      </c>
      <c r="Q480" s="68">
        <f t="shared" si="89"/>
        <v>1212</v>
      </c>
      <c r="R480" s="68">
        <f t="shared" si="89"/>
        <v>1944</v>
      </c>
      <c r="S480" s="68">
        <f t="shared" si="89"/>
        <v>2676</v>
      </c>
      <c r="T480" s="68">
        <f t="shared" si="89"/>
        <v>3408</v>
      </c>
      <c r="U480" s="44"/>
      <c r="V480" s="79">
        <f>IF(ISNUMBER(O480),C480,"")</f>
        <v>4128.5</v>
      </c>
      <c r="W480" s="4">
        <f t="shared" si="83"/>
        <v>2377.1131773050702</v>
      </c>
      <c r="X480" s="2">
        <f t="shared" si="84"/>
        <v>35.9470569456956</v>
      </c>
      <c r="Y480" s="2">
        <f t="shared" si="85"/>
        <v>35.967817665875998</v>
      </c>
      <c r="Z480" s="2">
        <f t="shared" si="86"/>
        <v>37.789603691984397</v>
      </c>
      <c r="AA480" s="2">
        <f t="shared" si="87"/>
        <v>37.734817425240998</v>
      </c>
      <c r="AB480" s="64"/>
      <c r="AC480" s="54">
        <f>IF(ISNUMBER(O480),C480/M$15-M$11,"")</f>
        <v>1.3100569199553185</v>
      </c>
      <c r="AD480" s="85">
        <v>45768</v>
      </c>
      <c r="AE480" s="86"/>
      <c r="AF480" s="64"/>
      <c r="AG480" s="64"/>
      <c r="AH480" s="64"/>
      <c r="AI480" s="64"/>
      <c r="AJ480" s="64"/>
      <c r="AK480" s="64"/>
      <c r="AL480" s="64"/>
      <c r="AM480" s="64"/>
      <c r="AN480" s="64"/>
    </row>
    <row r="481" spans="1:40" x14ac:dyDescent="0.25">
      <c r="A481" s="43"/>
      <c r="B481" s="10" t="s">
        <v>60</v>
      </c>
      <c r="C481" s="10">
        <v>4129.5</v>
      </c>
      <c r="D481" s="10">
        <v>2396.9712671856801</v>
      </c>
      <c r="E481" s="43">
        <f>IF(B480=B481,0,MAX(E$4:E480)+1)</f>
        <v>0</v>
      </c>
      <c r="F481" s="43">
        <f t="shared" si="88"/>
        <v>1</v>
      </c>
      <c r="G481" s="43" t="str">
        <f t="shared" si="81"/>
        <v/>
      </c>
      <c r="H481" s="43">
        <f t="shared" si="82"/>
        <v>1</v>
      </c>
      <c r="I481" s="64"/>
      <c r="J481" s="64"/>
      <c r="K481" s="64"/>
      <c r="L481" s="64"/>
      <c r="M481" s="64"/>
      <c r="N481" s="44"/>
      <c r="O481" s="44">
        <f t="shared" si="80"/>
        <v>477</v>
      </c>
      <c r="P481" s="68">
        <f t="shared" si="89"/>
        <v>481</v>
      </c>
      <c r="Q481" s="68">
        <f t="shared" si="89"/>
        <v>1213</v>
      </c>
      <c r="R481" s="68">
        <f t="shared" si="89"/>
        <v>1945</v>
      </c>
      <c r="S481" s="68">
        <f t="shared" si="89"/>
        <v>2677</v>
      </c>
      <c r="T481" s="68">
        <f t="shared" si="89"/>
        <v>3409</v>
      </c>
      <c r="U481" s="44"/>
      <c r="V481" s="79">
        <f>IF(ISNUMBER(O481),C481,"")</f>
        <v>4129.5</v>
      </c>
      <c r="W481" s="4">
        <f t="shared" si="83"/>
        <v>2396.9712671856801</v>
      </c>
      <c r="X481" s="2">
        <f t="shared" si="84"/>
        <v>35.983088970860301</v>
      </c>
      <c r="Y481" s="2">
        <f t="shared" si="85"/>
        <v>35.991436733568598</v>
      </c>
      <c r="Z481" s="2">
        <f t="shared" si="86"/>
        <v>37.956715357501899</v>
      </c>
      <c r="AA481" s="2">
        <f t="shared" si="87"/>
        <v>37.698236054696999</v>
      </c>
      <c r="AB481" s="64"/>
      <c r="AC481" s="54">
        <f>IF(ISNUMBER(O481),C481/M$15-M$11,"")</f>
        <v>1.3127947707424497</v>
      </c>
      <c r="AD481" s="85">
        <v>45769</v>
      </c>
      <c r="AE481" s="86"/>
      <c r="AF481" s="64"/>
      <c r="AG481" s="64"/>
      <c r="AH481" s="64"/>
      <c r="AI481" s="64"/>
      <c r="AJ481" s="64"/>
      <c r="AK481" s="64"/>
      <c r="AL481" s="64"/>
      <c r="AM481" s="64"/>
      <c r="AN481" s="64"/>
    </row>
    <row r="482" spans="1:40" x14ac:dyDescent="0.25">
      <c r="A482" s="43"/>
      <c r="B482" s="10" t="s">
        <v>60</v>
      </c>
      <c r="C482" s="10">
        <v>4130.5</v>
      </c>
      <c r="D482" s="10">
        <v>2275.5850251514398</v>
      </c>
      <c r="E482" s="43">
        <f>IF(B481=B482,0,MAX(E$4:E481)+1)</f>
        <v>0</v>
      </c>
      <c r="F482" s="43">
        <f t="shared" si="88"/>
        <v>1</v>
      </c>
      <c r="G482" s="43" t="str">
        <f t="shared" si="81"/>
        <v/>
      </c>
      <c r="H482" s="43">
        <f t="shared" si="82"/>
        <v>1</v>
      </c>
      <c r="I482" s="64"/>
      <c r="J482" s="64"/>
      <c r="K482" s="64"/>
      <c r="L482" s="64"/>
      <c r="M482" s="64"/>
      <c r="N482" s="44"/>
      <c r="O482" s="44">
        <f t="shared" si="80"/>
        <v>478</v>
      </c>
      <c r="P482" s="68">
        <f t="shared" si="89"/>
        <v>482</v>
      </c>
      <c r="Q482" s="68">
        <f t="shared" si="89"/>
        <v>1214</v>
      </c>
      <c r="R482" s="68">
        <f t="shared" si="89"/>
        <v>1946</v>
      </c>
      <c r="S482" s="68">
        <f t="shared" si="89"/>
        <v>2678</v>
      </c>
      <c r="T482" s="68">
        <f t="shared" si="89"/>
        <v>3410</v>
      </c>
      <c r="U482" s="44"/>
      <c r="V482" s="79">
        <f>IF(ISNUMBER(O482),C482,"")</f>
        <v>4130.5</v>
      </c>
      <c r="W482" s="4">
        <f t="shared" si="83"/>
        <v>2275.5850251514398</v>
      </c>
      <c r="X482" s="2">
        <f t="shared" si="84"/>
        <v>36.123320948163503</v>
      </c>
      <c r="Y482" s="2">
        <f t="shared" si="85"/>
        <v>36.130025161353302</v>
      </c>
      <c r="Z482" s="2">
        <f t="shared" si="86"/>
        <v>37.792278063245597</v>
      </c>
      <c r="AA482" s="2">
        <f t="shared" si="87"/>
        <v>37.6551761195023</v>
      </c>
      <c r="AB482" s="64"/>
      <c r="AC482" s="54">
        <f>IF(ISNUMBER(O482),C482/M$15-M$11,"")</f>
        <v>1.3155326215295826</v>
      </c>
      <c r="AD482" s="85">
        <v>45770</v>
      </c>
      <c r="AE482" s="86"/>
      <c r="AF482" s="64"/>
      <c r="AG482" s="64"/>
      <c r="AH482" s="64"/>
      <c r="AI482" s="64"/>
      <c r="AJ482" s="64"/>
      <c r="AK482" s="64"/>
      <c r="AL482" s="64"/>
      <c r="AM482" s="64"/>
      <c r="AN482" s="64"/>
    </row>
    <row r="483" spans="1:40" x14ac:dyDescent="0.25">
      <c r="A483" s="43"/>
      <c r="B483" s="10" t="s">
        <v>60</v>
      </c>
      <c r="C483" s="10">
        <v>4131.5</v>
      </c>
      <c r="D483" s="10">
        <v>2222.44325250875</v>
      </c>
      <c r="E483" s="43">
        <f>IF(B482=B483,0,MAX(E$4:E482)+1)</f>
        <v>0</v>
      </c>
      <c r="F483" s="43">
        <f t="shared" si="88"/>
        <v>1</v>
      </c>
      <c r="G483" s="43" t="str">
        <f t="shared" si="81"/>
        <v/>
      </c>
      <c r="H483" s="43">
        <f t="shared" si="82"/>
        <v>1</v>
      </c>
      <c r="I483" s="64"/>
      <c r="J483" s="64"/>
      <c r="K483" s="64"/>
      <c r="L483" s="64"/>
      <c r="M483" s="64"/>
      <c r="N483" s="44"/>
      <c r="O483" s="44">
        <f t="shared" si="80"/>
        <v>479</v>
      </c>
      <c r="P483" s="68">
        <f t="shared" si="89"/>
        <v>483</v>
      </c>
      <c r="Q483" s="68">
        <f t="shared" si="89"/>
        <v>1215</v>
      </c>
      <c r="R483" s="68">
        <f t="shared" si="89"/>
        <v>1947</v>
      </c>
      <c r="S483" s="68">
        <f t="shared" si="89"/>
        <v>2679</v>
      </c>
      <c r="T483" s="68">
        <f t="shared" si="89"/>
        <v>3411</v>
      </c>
      <c r="U483" s="44"/>
      <c r="V483" s="79">
        <f>IF(ISNUMBER(O483),C483,"")</f>
        <v>4131.5</v>
      </c>
      <c r="W483" s="4">
        <f t="shared" si="83"/>
        <v>2222.44325250875</v>
      </c>
      <c r="X483" s="2">
        <f t="shared" si="84"/>
        <v>35.985104558968203</v>
      </c>
      <c r="Y483" s="2">
        <f t="shared" si="85"/>
        <v>35.984480700807197</v>
      </c>
      <c r="Z483" s="2">
        <f t="shared" si="86"/>
        <v>37.9595971928835</v>
      </c>
      <c r="AA483" s="2">
        <f t="shared" si="87"/>
        <v>37.730243819206599</v>
      </c>
      <c r="AB483" s="64"/>
      <c r="AC483" s="54">
        <f>IF(ISNUMBER(O483),C483/M$15-M$11,"")</f>
        <v>1.3182704723167156</v>
      </c>
      <c r="AD483" s="85">
        <v>45771</v>
      </c>
      <c r="AE483" s="86"/>
      <c r="AF483" s="64"/>
      <c r="AG483" s="64"/>
      <c r="AH483" s="64"/>
      <c r="AI483" s="64"/>
      <c r="AJ483" s="64"/>
      <c r="AK483" s="64"/>
      <c r="AL483" s="64"/>
      <c r="AM483" s="64"/>
      <c r="AN483" s="64"/>
    </row>
    <row r="484" spans="1:40" x14ac:dyDescent="0.25">
      <c r="A484" s="43"/>
      <c r="B484" s="10" t="s">
        <v>60</v>
      </c>
      <c r="C484" s="10">
        <v>4132.5</v>
      </c>
      <c r="D484" s="10">
        <v>2477.6448369865502</v>
      </c>
      <c r="E484" s="43">
        <f>IF(B483=B484,0,MAX(E$4:E483)+1)</f>
        <v>0</v>
      </c>
      <c r="F484" s="43">
        <f t="shared" si="88"/>
        <v>1</v>
      </c>
      <c r="G484" s="43" t="str">
        <f t="shared" si="81"/>
        <v/>
      </c>
      <c r="H484" s="43">
        <f t="shared" si="82"/>
        <v>1</v>
      </c>
      <c r="I484" s="64"/>
      <c r="J484" s="64"/>
      <c r="K484" s="64"/>
      <c r="L484" s="64"/>
      <c r="M484" s="64"/>
      <c r="N484" s="44"/>
      <c r="O484" s="44">
        <f t="shared" si="80"/>
        <v>480</v>
      </c>
      <c r="P484" s="68">
        <f t="shared" si="89"/>
        <v>484</v>
      </c>
      <c r="Q484" s="68">
        <f t="shared" si="89"/>
        <v>1216</v>
      </c>
      <c r="R484" s="68">
        <f t="shared" si="89"/>
        <v>1948</v>
      </c>
      <c r="S484" s="68">
        <f t="shared" si="89"/>
        <v>2680</v>
      </c>
      <c r="T484" s="68">
        <f t="shared" si="89"/>
        <v>3412</v>
      </c>
      <c r="U484" s="44"/>
      <c r="V484" s="79">
        <f>IF(ISNUMBER(O484),C484,"")</f>
        <v>4132.5</v>
      </c>
      <c r="W484" s="4">
        <f t="shared" si="83"/>
        <v>2477.6448369865502</v>
      </c>
      <c r="X484" s="2">
        <f t="shared" si="84"/>
        <v>35.935875779589701</v>
      </c>
      <c r="Y484" s="2">
        <f t="shared" si="85"/>
        <v>35.949117703515398</v>
      </c>
      <c r="Z484" s="2">
        <f t="shared" si="86"/>
        <v>37.648970563500299</v>
      </c>
      <c r="AA484" s="2">
        <f t="shared" si="87"/>
        <v>37.750351152568598</v>
      </c>
      <c r="AB484" s="64"/>
      <c r="AC484" s="54">
        <f>IF(ISNUMBER(O484),C484/M$15-M$11,"")</f>
        <v>1.3210083231038467</v>
      </c>
      <c r="AD484" s="85">
        <v>45772</v>
      </c>
      <c r="AE484" s="86"/>
      <c r="AF484" s="64"/>
      <c r="AG484" s="64"/>
      <c r="AH484" s="64"/>
      <c r="AI484" s="64"/>
      <c r="AJ484" s="64"/>
      <c r="AK484" s="64"/>
      <c r="AL484" s="64"/>
      <c r="AM484" s="64"/>
      <c r="AN484" s="64"/>
    </row>
    <row r="485" spans="1:40" x14ac:dyDescent="0.25">
      <c r="A485" s="43"/>
      <c r="B485" s="10" t="s">
        <v>60</v>
      </c>
      <c r="C485" s="10">
        <v>4133.5</v>
      </c>
      <c r="D485" s="10">
        <v>2596.8185946807298</v>
      </c>
      <c r="E485" s="43">
        <f>IF(B484=B485,0,MAX(E$4:E484)+1)</f>
        <v>0</v>
      </c>
      <c r="F485" s="43">
        <f t="shared" si="88"/>
        <v>1</v>
      </c>
      <c r="G485" s="43" t="str">
        <f t="shared" si="81"/>
        <v/>
      </c>
      <c r="H485" s="43">
        <f t="shared" si="82"/>
        <v>1</v>
      </c>
      <c r="I485" s="64"/>
      <c r="J485" s="64"/>
      <c r="K485" s="64"/>
      <c r="L485" s="64"/>
      <c r="M485" s="64"/>
      <c r="N485" s="44"/>
      <c r="O485" s="44">
        <f t="shared" si="80"/>
        <v>481</v>
      </c>
      <c r="P485" s="68">
        <f t="shared" si="89"/>
        <v>485</v>
      </c>
      <c r="Q485" s="68">
        <f t="shared" si="89"/>
        <v>1217</v>
      </c>
      <c r="R485" s="68">
        <f t="shared" si="89"/>
        <v>1949</v>
      </c>
      <c r="S485" s="68">
        <f t="shared" si="89"/>
        <v>2681</v>
      </c>
      <c r="T485" s="68">
        <f t="shared" si="89"/>
        <v>3413</v>
      </c>
      <c r="U485" s="44"/>
      <c r="V485" s="79">
        <f>IF(ISNUMBER(O485),C485,"")</f>
        <v>4133.5</v>
      </c>
      <c r="W485" s="4">
        <f t="shared" si="83"/>
        <v>2596.8185946807298</v>
      </c>
      <c r="X485" s="2">
        <f t="shared" si="84"/>
        <v>35.827708567486397</v>
      </c>
      <c r="Y485" s="2">
        <f t="shared" si="85"/>
        <v>35.982470231359898</v>
      </c>
      <c r="Z485" s="2">
        <f t="shared" si="86"/>
        <v>37.868560275190198</v>
      </c>
      <c r="AA485" s="2">
        <f t="shared" si="87"/>
        <v>37.927776141740203</v>
      </c>
      <c r="AB485" s="64"/>
      <c r="AC485" s="54">
        <f>IF(ISNUMBER(O485),C485/M$15-M$11,"")</f>
        <v>1.3237461738909797</v>
      </c>
      <c r="AD485" s="85">
        <v>45773</v>
      </c>
      <c r="AE485" s="86"/>
      <c r="AF485" s="64"/>
      <c r="AG485" s="64"/>
      <c r="AH485" s="64"/>
      <c r="AI485" s="64"/>
      <c r="AJ485" s="64"/>
      <c r="AK485" s="64"/>
      <c r="AL485" s="64"/>
      <c r="AM485" s="64"/>
      <c r="AN485" s="64"/>
    </row>
    <row r="486" spans="1:40" x14ac:dyDescent="0.25">
      <c r="A486" s="43"/>
      <c r="B486" s="10" t="s">
        <v>60</v>
      </c>
      <c r="C486" s="10">
        <v>4134.5</v>
      </c>
      <c r="D486" s="10">
        <v>2602.1137026594502</v>
      </c>
      <c r="E486" s="43">
        <f>IF(B485=B486,0,MAX(E$4:E485)+1)</f>
        <v>0</v>
      </c>
      <c r="F486" s="43">
        <f t="shared" si="88"/>
        <v>1</v>
      </c>
      <c r="G486" s="43" t="str">
        <f t="shared" si="81"/>
        <v/>
      </c>
      <c r="H486" s="43">
        <f t="shared" si="82"/>
        <v>1</v>
      </c>
      <c r="I486" s="64"/>
      <c r="J486" s="64"/>
      <c r="K486" s="64"/>
      <c r="L486" s="64"/>
      <c r="M486" s="64"/>
      <c r="N486" s="44"/>
      <c r="O486" s="44">
        <f t="shared" si="80"/>
        <v>482</v>
      </c>
      <c r="P486" s="68">
        <f t="shared" si="89"/>
        <v>486</v>
      </c>
      <c r="Q486" s="68">
        <f t="shared" si="89"/>
        <v>1218</v>
      </c>
      <c r="R486" s="68">
        <f t="shared" si="89"/>
        <v>1950</v>
      </c>
      <c r="S486" s="68">
        <f t="shared" si="89"/>
        <v>2682</v>
      </c>
      <c r="T486" s="68">
        <f t="shared" si="89"/>
        <v>3414</v>
      </c>
      <c r="U486" s="44"/>
      <c r="V486" s="79">
        <f>IF(ISNUMBER(O486),C486,"")</f>
        <v>4134.5</v>
      </c>
      <c r="W486" s="4">
        <f t="shared" si="83"/>
        <v>2602.1137026594502</v>
      </c>
      <c r="X486" s="2">
        <f t="shared" si="84"/>
        <v>35.940293595790699</v>
      </c>
      <c r="Y486" s="2">
        <f t="shared" si="85"/>
        <v>35.927961535486901</v>
      </c>
      <c r="Z486" s="2">
        <f t="shared" si="86"/>
        <v>37.835926960928802</v>
      </c>
      <c r="AA486" s="2">
        <f t="shared" si="87"/>
        <v>37.962508864179803</v>
      </c>
      <c r="AB486" s="64"/>
      <c r="AC486" s="54">
        <f>IF(ISNUMBER(O486),C486/M$15-M$11,"")</f>
        <v>1.3264840246781109</v>
      </c>
      <c r="AD486" s="85">
        <v>45774</v>
      </c>
      <c r="AE486" s="86"/>
      <c r="AF486" s="64"/>
      <c r="AG486" s="64"/>
      <c r="AH486" s="64"/>
      <c r="AI486" s="64"/>
      <c r="AJ486" s="64"/>
      <c r="AK486" s="64"/>
      <c r="AL486" s="64"/>
      <c r="AM486" s="64"/>
      <c r="AN486" s="64"/>
    </row>
    <row r="487" spans="1:40" x14ac:dyDescent="0.25">
      <c r="A487" s="43"/>
      <c r="B487" s="10" t="s">
        <v>60</v>
      </c>
      <c r="C487" s="10">
        <v>4135.5</v>
      </c>
      <c r="D487" s="10">
        <v>2331.2493543621099</v>
      </c>
      <c r="E487" s="43">
        <f>IF(B486=B487,0,MAX(E$4:E486)+1)</f>
        <v>0</v>
      </c>
      <c r="F487" s="43">
        <f t="shared" si="88"/>
        <v>1</v>
      </c>
      <c r="G487" s="43" t="str">
        <f t="shared" si="81"/>
        <v/>
      </c>
      <c r="H487" s="43">
        <f t="shared" si="82"/>
        <v>1</v>
      </c>
      <c r="I487" s="64"/>
      <c r="J487" s="64"/>
      <c r="K487" s="64"/>
      <c r="L487" s="64"/>
      <c r="M487" s="64"/>
      <c r="N487" s="44"/>
      <c r="O487" s="44">
        <f t="shared" si="80"/>
        <v>483</v>
      </c>
      <c r="P487" s="68">
        <f t="shared" si="89"/>
        <v>487</v>
      </c>
      <c r="Q487" s="68">
        <f t="shared" si="89"/>
        <v>1219</v>
      </c>
      <c r="R487" s="68">
        <f t="shared" si="89"/>
        <v>1951</v>
      </c>
      <c r="S487" s="68">
        <f t="shared" si="89"/>
        <v>2683</v>
      </c>
      <c r="T487" s="68">
        <f t="shared" si="89"/>
        <v>3415</v>
      </c>
      <c r="U487" s="44"/>
      <c r="V487" s="79">
        <f>IF(ISNUMBER(O487),C487,"")</f>
        <v>4135.5</v>
      </c>
      <c r="W487" s="4">
        <f t="shared" si="83"/>
        <v>2331.2493543621099</v>
      </c>
      <c r="X487" s="2">
        <f t="shared" si="84"/>
        <v>36.051019481916697</v>
      </c>
      <c r="Y487" s="2">
        <f t="shared" si="85"/>
        <v>35.813173119161</v>
      </c>
      <c r="Z487" s="2">
        <f t="shared" si="86"/>
        <v>37.844385158322297</v>
      </c>
      <c r="AA487" s="2">
        <f t="shared" si="87"/>
        <v>37.776134971213999</v>
      </c>
      <c r="AB487" s="64"/>
      <c r="AC487" s="54">
        <f>IF(ISNUMBER(O487),C487/M$15-M$11,"")</f>
        <v>1.3292218754652438</v>
      </c>
      <c r="AD487" s="85">
        <v>45775</v>
      </c>
      <c r="AE487" s="86"/>
      <c r="AF487" s="64"/>
      <c r="AG487" s="64"/>
      <c r="AH487" s="64"/>
      <c r="AI487" s="64"/>
      <c r="AJ487" s="64"/>
      <c r="AK487" s="64"/>
      <c r="AL487" s="64"/>
      <c r="AM487" s="64"/>
      <c r="AN487" s="64"/>
    </row>
    <row r="488" spans="1:40" x14ac:dyDescent="0.25">
      <c r="A488" s="43"/>
      <c r="B488" s="10" t="s">
        <v>60</v>
      </c>
      <c r="C488" s="10">
        <v>4136.5</v>
      </c>
      <c r="D488" s="10">
        <v>2437.6886243045201</v>
      </c>
      <c r="E488" s="43">
        <f>IF(B487=B488,0,MAX(E$4:E487)+1)</f>
        <v>0</v>
      </c>
      <c r="F488" s="43">
        <f t="shared" si="88"/>
        <v>1</v>
      </c>
      <c r="G488" s="43" t="str">
        <f t="shared" si="81"/>
        <v/>
      </c>
      <c r="H488" s="43">
        <f t="shared" si="82"/>
        <v>1</v>
      </c>
      <c r="I488" s="64"/>
      <c r="J488" s="64"/>
      <c r="K488" s="64"/>
      <c r="L488" s="64"/>
      <c r="M488" s="64"/>
      <c r="N488" s="44"/>
      <c r="O488" s="44">
        <f t="shared" si="80"/>
        <v>484</v>
      </c>
      <c r="P488" s="68">
        <f t="shared" si="89"/>
        <v>488</v>
      </c>
      <c r="Q488" s="68">
        <f t="shared" si="89"/>
        <v>1220</v>
      </c>
      <c r="R488" s="68">
        <f t="shared" si="89"/>
        <v>1952</v>
      </c>
      <c r="S488" s="68">
        <f t="shared" si="89"/>
        <v>2684</v>
      </c>
      <c r="T488" s="68">
        <f t="shared" si="89"/>
        <v>3416</v>
      </c>
      <c r="U488" s="44"/>
      <c r="V488" s="79">
        <f>IF(ISNUMBER(O488),C488,"")</f>
        <v>4136.5</v>
      </c>
      <c r="W488" s="4">
        <f t="shared" si="83"/>
        <v>2437.6886243045201</v>
      </c>
      <c r="X488" s="2">
        <f t="shared" si="84"/>
        <v>36.007592604664502</v>
      </c>
      <c r="Y488" s="2">
        <f t="shared" si="85"/>
        <v>35.850397977669999</v>
      </c>
      <c r="Z488" s="2">
        <f t="shared" si="86"/>
        <v>37.766922252026198</v>
      </c>
      <c r="AA488" s="2">
        <f t="shared" si="87"/>
        <v>37.835884656431404</v>
      </c>
      <c r="AB488" s="64"/>
      <c r="AC488" s="54">
        <f>IF(ISNUMBER(O488),C488/M$15-M$11,"")</f>
        <v>1.331959726252375</v>
      </c>
      <c r="AD488" s="85">
        <v>45776</v>
      </c>
      <c r="AE488" s="86"/>
      <c r="AF488" s="64"/>
      <c r="AG488" s="64"/>
      <c r="AH488" s="64"/>
      <c r="AI488" s="64"/>
      <c r="AJ488" s="64"/>
      <c r="AK488" s="64"/>
      <c r="AL488" s="64"/>
      <c r="AM488" s="64"/>
      <c r="AN488" s="64"/>
    </row>
    <row r="489" spans="1:40" x14ac:dyDescent="0.25">
      <c r="A489" s="43"/>
      <c r="B489" s="10" t="s">
        <v>60</v>
      </c>
      <c r="C489" s="10">
        <v>4137.5</v>
      </c>
      <c r="D489" s="10">
        <v>2407.5466118906902</v>
      </c>
      <c r="E489" s="43">
        <f>IF(B488=B489,0,MAX(E$4:E488)+1)</f>
        <v>0</v>
      </c>
      <c r="F489" s="43">
        <f t="shared" si="88"/>
        <v>1</v>
      </c>
      <c r="G489" s="43" t="str">
        <f t="shared" si="81"/>
        <v/>
      </c>
      <c r="H489" s="43">
        <f t="shared" si="82"/>
        <v>1</v>
      </c>
      <c r="I489" s="64"/>
      <c r="J489" s="64"/>
      <c r="K489" s="64"/>
      <c r="L489" s="64"/>
      <c r="M489" s="64"/>
      <c r="N489" s="44"/>
      <c r="O489" s="44">
        <f t="shared" si="80"/>
        <v>485</v>
      </c>
      <c r="P489" s="68">
        <f t="shared" si="89"/>
        <v>489</v>
      </c>
      <c r="Q489" s="68">
        <f t="shared" si="89"/>
        <v>1221</v>
      </c>
      <c r="R489" s="68">
        <f t="shared" si="89"/>
        <v>1953</v>
      </c>
      <c r="S489" s="68">
        <f t="shared" si="89"/>
        <v>2685</v>
      </c>
      <c r="T489" s="68">
        <f t="shared" si="89"/>
        <v>3417</v>
      </c>
      <c r="U489" s="44"/>
      <c r="V489" s="79">
        <f>IF(ISNUMBER(O489),C489,"")</f>
        <v>4137.5</v>
      </c>
      <c r="W489" s="4">
        <f t="shared" si="83"/>
        <v>2407.5466118906902</v>
      </c>
      <c r="X489" s="2">
        <f t="shared" si="84"/>
        <v>35.929815707696598</v>
      </c>
      <c r="Y489" s="2">
        <f t="shared" si="85"/>
        <v>35.787773861016902</v>
      </c>
      <c r="Z489" s="2">
        <f t="shared" si="86"/>
        <v>37.739638139419199</v>
      </c>
      <c r="AA489" s="2">
        <f t="shared" si="87"/>
        <v>37.968075017546902</v>
      </c>
      <c r="AB489" s="64"/>
      <c r="AC489" s="54">
        <f>IF(ISNUMBER(O489),C489/M$15-M$11,"")</f>
        <v>1.334697577039508</v>
      </c>
      <c r="AD489" s="85">
        <v>45777</v>
      </c>
      <c r="AE489" s="86"/>
      <c r="AF489" s="64"/>
      <c r="AG489" s="64"/>
      <c r="AH489" s="64"/>
      <c r="AI489" s="64"/>
      <c r="AJ489" s="64"/>
      <c r="AK489" s="64"/>
      <c r="AL489" s="64"/>
      <c r="AM489" s="64"/>
      <c r="AN489" s="64"/>
    </row>
    <row r="490" spans="1:40" x14ac:dyDescent="0.25">
      <c r="A490" s="43"/>
      <c r="B490" s="10" t="s">
        <v>60</v>
      </c>
      <c r="C490" s="10">
        <v>4138.5</v>
      </c>
      <c r="D490" s="10">
        <v>2618.7545786870501</v>
      </c>
      <c r="E490" s="43">
        <f>IF(B489=B490,0,MAX(E$4:E489)+1)</f>
        <v>0</v>
      </c>
      <c r="F490" s="43">
        <f t="shared" si="88"/>
        <v>1</v>
      </c>
      <c r="G490" s="43" t="str">
        <f t="shared" si="81"/>
        <v/>
      </c>
      <c r="H490" s="43">
        <f t="shared" si="82"/>
        <v>1</v>
      </c>
      <c r="I490" s="64"/>
      <c r="J490" s="64"/>
      <c r="K490" s="64"/>
      <c r="L490" s="64"/>
      <c r="M490" s="64"/>
      <c r="N490" s="44"/>
      <c r="O490" s="44">
        <f t="shared" si="80"/>
        <v>486</v>
      </c>
      <c r="P490" s="68">
        <f t="shared" si="89"/>
        <v>490</v>
      </c>
      <c r="Q490" s="68">
        <f t="shared" si="89"/>
        <v>1222</v>
      </c>
      <c r="R490" s="68">
        <f t="shared" si="89"/>
        <v>1954</v>
      </c>
      <c r="S490" s="68">
        <f t="shared" si="89"/>
        <v>2686</v>
      </c>
      <c r="T490" s="68">
        <f t="shared" si="89"/>
        <v>3418</v>
      </c>
      <c r="U490" s="44"/>
      <c r="V490" s="79">
        <f>IF(ISNUMBER(O490),C490,"")</f>
        <v>4138.5</v>
      </c>
      <c r="W490" s="4">
        <f t="shared" si="83"/>
        <v>2618.7545786870501</v>
      </c>
      <c r="X490" s="2">
        <f t="shared" si="84"/>
        <v>35.9744904727715</v>
      </c>
      <c r="Y490" s="2">
        <f t="shared" si="85"/>
        <v>36.008489313668697</v>
      </c>
      <c r="Z490" s="2">
        <f t="shared" si="86"/>
        <v>37.766181368812397</v>
      </c>
      <c r="AA490" s="2">
        <f t="shared" si="87"/>
        <v>37.898537445285903</v>
      </c>
      <c r="AB490" s="64"/>
      <c r="AC490" s="54">
        <f>IF(ISNUMBER(O490),C490/M$15-M$11,"")</f>
        <v>1.3374354278266392</v>
      </c>
      <c r="AD490" s="85">
        <v>45778</v>
      </c>
      <c r="AE490" s="86"/>
      <c r="AF490" s="64"/>
      <c r="AG490" s="64"/>
      <c r="AH490" s="64"/>
      <c r="AI490" s="64"/>
      <c r="AJ490" s="64"/>
      <c r="AK490" s="64"/>
      <c r="AL490" s="64"/>
      <c r="AM490" s="64"/>
      <c r="AN490" s="64"/>
    </row>
    <row r="491" spans="1:40" x14ac:dyDescent="0.25">
      <c r="A491" s="43"/>
      <c r="B491" s="10" t="s">
        <v>60</v>
      </c>
      <c r="C491" s="10">
        <v>4139.5</v>
      </c>
      <c r="D491" s="10">
        <v>2521.6674327616302</v>
      </c>
      <c r="E491" s="43">
        <f>IF(B490=B491,0,MAX(E$4:E490)+1)</f>
        <v>0</v>
      </c>
      <c r="F491" s="43">
        <f t="shared" si="88"/>
        <v>1</v>
      </c>
      <c r="G491" s="43" t="str">
        <f t="shared" si="81"/>
        <v/>
      </c>
      <c r="H491" s="43">
        <f t="shared" si="82"/>
        <v>1</v>
      </c>
      <c r="I491" s="64"/>
      <c r="J491" s="64"/>
      <c r="K491" s="64"/>
      <c r="L491" s="64"/>
      <c r="M491" s="64"/>
      <c r="N491" s="44"/>
      <c r="O491" s="44">
        <f t="shared" si="80"/>
        <v>487</v>
      </c>
      <c r="P491" s="68">
        <f t="shared" si="89"/>
        <v>491</v>
      </c>
      <c r="Q491" s="68">
        <f t="shared" si="89"/>
        <v>1223</v>
      </c>
      <c r="R491" s="68">
        <f t="shared" si="89"/>
        <v>1955</v>
      </c>
      <c r="S491" s="68">
        <f t="shared" si="89"/>
        <v>2687</v>
      </c>
      <c r="T491" s="68">
        <f t="shared" si="89"/>
        <v>3419</v>
      </c>
      <c r="U491" s="44"/>
      <c r="V491" s="79">
        <f>IF(ISNUMBER(O491),C491,"")</f>
        <v>4139.5</v>
      </c>
      <c r="W491" s="4">
        <f t="shared" si="83"/>
        <v>2521.6674327616302</v>
      </c>
      <c r="X491" s="2">
        <f t="shared" si="84"/>
        <v>36.0724581641471</v>
      </c>
      <c r="Y491" s="2">
        <f t="shared" si="85"/>
        <v>35.840593351216903</v>
      </c>
      <c r="Z491" s="2">
        <f t="shared" si="86"/>
        <v>37.612209915045099</v>
      </c>
      <c r="AA491" s="2">
        <f t="shared" si="87"/>
        <v>37.781846975764203</v>
      </c>
      <c r="AB491" s="64"/>
      <c r="AC491" s="54">
        <f>IF(ISNUMBER(O491),C491/M$15-M$11,"")</f>
        <v>1.3401732786137721</v>
      </c>
      <c r="AD491" s="85">
        <v>45779</v>
      </c>
      <c r="AE491" s="86"/>
      <c r="AF491" s="64"/>
      <c r="AG491" s="64"/>
      <c r="AH491" s="64"/>
      <c r="AI491" s="64"/>
      <c r="AJ491" s="64"/>
      <c r="AK491" s="64"/>
      <c r="AL491" s="64"/>
      <c r="AM491" s="64"/>
      <c r="AN491" s="64"/>
    </row>
    <row r="492" spans="1:40" x14ac:dyDescent="0.25">
      <c r="A492" s="43"/>
      <c r="B492" s="10" t="s">
        <v>60</v>
      </c>
      <c r="C492" s="10">
        <v>4140.5</v>
      </c>
      <c r="D492" s="10">
        <v>2568.35142439422</v>
      </c>
      <c r="E492" s="43">
        <f>IF(B491=B492,0,MAX(E$4:E491)+1)</f>
        <v>0</v>
      </c>
      <c r="F492" s="43">
        <f t="shared" si="88"/>
        <v>1</v>
      </c>
      <c r="G492" s="43" t="str">
        <f t="shared" si="81"/>
        <v/>
      </c>
      <c r="H492" s="43">
        <f t="shared" si="82"/>
        <v>1</v>
      </c>
      <c r="I492" s="64"/>
      <c r="J492" s="64"/>
      <c r="K492" s="64"/>
      <c r="L492" s="64"/>
      <c r="M492" s="64"/>
      <c r="N492" s="44"/>
      <c r="O492" s="44">
        <f t="shared" si="80"/>
        <v>488</v>
      </c>
      <c r="P492" s="68">
        <f t="shared" si="89"/>
        <v>492</v>
      </c>
      <c r="Q492" s="68">
        <f t="shared" si="89"/>
        <v>1224</v>
      </c>
      <c r="R492" s="68">
        <f t="shared" si="89"/>
        <v>1956</v>
      </c>
      <c r="S492" s="68">
        <f t="shared" si="89"/>
        <v>2688</v>
      </c>
      <c r="T492" s="68">
        <f t="shared" si="89"/>
        <v>3420</v>
      </c>
      <c r="U492" s="44"/>
      <c r="V492" s="79">
        <f>IF(ISNUMBER(O492),C492,"")</f>
        <v>4140.5</v>
      </c>
      <c r="W492" s="4">
        <f t="shared" si="83"/>
        <v>2568.35142439422</v>
      </c>
      <c r="X492" s="2">
        <f t="shared" si="84"/>
        <v>36.181979338776102</v>
      </c>
      <c r="Y492" s="2">
        <f t="shared" si="85"/>
        <v>36.090232130479301</v>
      </c>
      <c r="Z492" s="2">
        <f t="shared" si="86"/>
        <v>37.941326249571503</v>
      </c>
      <c r="AA492" s="2">
        <f t="shared" si="87"/>
        <v>37.905237451767498</v>
      </c>
      <c r="AB492" s="64"/>
      <c r="AC492" s="54">
        <f>IF(ISNUMBER(O492),C492/M$15-M$11,"")</f>
        <v>1.3429111294009033</v>
      </c>
      <c r="AD492" s="85">
        <v>45780</v>
      </c>
      <c r="AE492" s="86"/>
      <c r="AF492" s="64"/>
      <c r="AG492" s="64"/>
      <c r="AH492" s="64"/>
      <c r="AI492" s="64"/>
      <c r="AJ492" s="64"/>
      <c r="AK492" s="64"/>
      <c r="AL492" s="64"/>
      <c r="AM492" s="64"/>
      <c r="AN492" s="64"/>
    </row>
    <row r="493" spans="1:40" x14ac:dyDescent="0.25">
      <c r="A493" s="43"/>
      <c r="B493" s="10" t="s">
        <v>60</v>
      </c>
      <c r="C493" s="10">
        <v>4141.5</v>
      </c>
      <c r="D493" s="10">
        <v>2438.7664997745101</v>
      </c>
      <c r="E493" s="43">
        <f>IF(B492=B493,0,MAX(E$4:E492)+1)</f>
        <v>0</v>
      </c>
      <c r="F493" s="43">
        <f t="shared" si="88"/>
        <v>1</v>
      </c>
      <c r="G493" s="43" t="str">
        <f t="shared" si="81"/>
        <v/>
      </c>
      <c r="H493" s="43">
        <f t="shared" si="82"/>
        <v>1</v>
      </c>
      <c r="I493" s="64"/>
      <c r="J493" s="64"/>
      <c r="K493" s="64"/>
      <c r="L493" s="64"/>
      <c r="M493" s="64"/>
      <c r="N493" s="44"/>
      <c r="O493" s="44">
        <f t="shared" si="80"/>
        <v>489</v>
      </c>
      <c r="P493" s="68">
        <f t="shared" si="89"/>
        <v>493</v>
      </c>
      <c r="Q493" s="68">
        <f t="shared" si="89"/>
        <v>1225</v>
      </c>
      <c r="R493" s="68">
        <f t="shared" si="89"/>
        <v>1957</v>
      </c>
      <c r="S493" s="68">
        <f t="shared" si="89"/>
        <v>2689</v>
      </c>
      <c r="T493" s="68">
        <f t="shared" si="89"/>
        <v>3421</v>
      </c>
      <c r="U493" s="44"/>
      <c r="V493" s="79">
        <f>IF(ISNUMBER(O493),C493,"")</f>
        <v>4141.5</v>
      </c>
      <c r="W493" s="4">
        <f t="shared" si="83"/>
        <v>2438.7664997745101</v>
      </c>
      <c r="X493" s="2">
        <f t="shared" si="84"/>
        <v>35.904477437134602</v>
      </c>
      <c r="Y493" s="2">
        <f t="shared" si="85"/>
        <v>36.066767825733599</v>
      </c>
      <c r="Z493" s="2">
        <f t="shared" si="86"/>
        <v>37.889215961663297</v>
      </c>
      <c r="AA493" s="2">
        <f t="shared" si="87"/>
        <v>38.067079880227197</v>
      </c>
      <c r="AB493" s="64"/>
      <c r="AC493" s="54">
        <f>IF(ISNUMBER(O493),C493/M$15-M$11,"")</f>
        <v>1.3456489801880362</v>
      </c>
      <c r="AD493" s="85">
        <v>45781</v>
      </c>
      <c r="AE493" s="86"/>
      <c r="AF493" s="64"/>
      <c r="AG493" s="64"/>
      <c r="AH493" s="64"/>
      <c r="AI493" s="64"/>
      <c r="AJ493" s="64"/>
      <c r="AK493" s="64"/>
      <c r="AL493" s="64"/>
      <c r="AM493" s="64"/>
      <c r="AN493" s="64"/>
    </row>
    <row r="494" spans="1:40" x14ac:dyDescent="0.25">
      <c r="A494" s="43"/>
      <c r="B494" s="10" t="s">
        <v>60</v>
      </c>
      <c r="C494" s="10">
        <v>4142.5</v>
      </c>
      <c r="D494" s="10">
        <v>2606.3946536029298</v>
      </c>
      <c r="E494" s="43">
        <f>IF(B493=B494,0,MAX(E$4:E493)+1)</f>
        <v>0</v>
      </c>
      <c r="F494" s="43">
        <f t="shared" si="88"/>
        <v>1</v>
      </c>
      <c r="G494" s="43" t="str">
        <f t="shared" si="81"/>
        <v/>
      </c>
      <c r="H494" s="43">
        <f t="shared" si="82"/>
        <v>1</v>
      </c>
      <c r="I494" s="64"/>
      <c r="J494" s="64"/>
      <c r="K494" s="64"/>
      <c r="L494" s="64"/>
      <c r="M494" s="64"/>
      <c r="N494" s="44"/>
      <c r="O494" s="44">
        <f t="shared" si="80"/>
        <v>490</v>
      </c>
      <c r="P494" s="68">
        <f t="shared" si="89"/>
        <v>494</v>
      </c>
      <c r="Q494" s="68">
        <f t="shared" si="89"/>
        <v>1226</v>
      </c>
      <c r="R494" s="68">
        <f t="shared" si="89"/>
        <v>1958</v>
      </c>
      <c r="S494" s="68">
        <f t="shared" si="89"/>
        <v>2690</v>
      </c>
      <c r="T494" s="68">
        <f t="shared" si="89"/>
        <v>3422</v>
      </c>
      <c r="U494" s="44"/>
      <c r="V494" s="79">
        <f>IF(ISNUMBER(O494),C494,"")</f>
        <v>4142.5</v>
      </c>
      <c r="W494" s="4">
        <f t="shared" si="83"/>
        <v>2606.3946536029298</v>
      </c>
      <c r="X494" s="2">
        <f t="shared" si="84"/>
        <v>35.934022226530203</v>
      </c>
      <c r="Y494" s="2">
        <f t="shared" si="85"/>
        <v>36.021521624569203</v>
      </c>
      <c r="Z494" s="2">
        <f t="shared" si="86"/>
        <v>37.866931990951599</v>
      </c>
      <c r="AA494" s="2">
        <f t="shared" si="87"/>
        <v>37.868659841568302</v>
      </c>
      <c r="AB494" s="64"/>
      <c r="AC494" s="54">
        <f>IF(ISNUMBER(O494),C494/M$15-M$11,"")</f>
        <v>1.3483868309751674</v>
      </c>
      <c r="AD494" s="85">
        <v>45782</v>
      </c>
      <c r="AE494" s="86"/>
      <c r="AF494" s="64"/>
      <c r="AG494" s="64"/>
      <c r="AH494" s="64"/>
      <c r="AI494" s="64"/>
      <c r="AJ494" s="64"/>
      <c r="AK494" s="64"/>
      <c r="AL494" s="64"/>
      <c r="AM494" s="64"/>
      <c r="AN494" s="64"/>
    </row>
    <row r="495" spans="1:40" x14ac:dyDescent="0.25">
      <c r="A495" s="43"/>
      <c r="B495" s="10" t="s">
        <v>60</v>
      </c>
      <c r="C495" s="10">
        <v>4143.5</v>
      </c>
      <c r="D495" s="10">
        <v>2615.77732860881</v>
      </c>
      <c r="E495" s="43">
        <f>IF(B494=B495,0,MAX(E$4:E494)+1)</f>
        <v>0</v>
      </c>
      <c r="F495" s="43">
        <f t="shared" si="88"/>
        <v>1</v>
      </c>
      <c r="G495" s="43" t="str">
        <f t="shared" si="81"/>
        <v/>
      </c>
      <c r="H495" s="43">
        <f t="shared" si="82"/>
        <v>1</v>
      </c>
      <c r="I495" s="64"/>
      <c r="J495" s="64"/>
      <c r="K495" s="64"/>
      <c r="L495" s="64"/>
      <c r="M495" s="64"/>
      <c r="N495" s="44"/>
      <c r="O495" s="44">
        <f t="shared" si="80"/>
        <v>491</v>
      </c>
      <c r="P495" s="68">
        <f t="shared" si="89"/>
        <v>495</v>
      </c>
      <c r="Q495" s="68">
        <f t="shared" si="89"/>
        <v>1227</v>
      </c>
      <c r="R495" s="68">
        <f t="shared" si="89"/>
        <v>1959</v>
      </c>
      <c r="S495" s="68">
        <f t="shared" si="89"/>
        <v>2691</v>
      </c>
      <c r="T495" s="68">
        <f t="shared" si="89"/>
        <v>3423</v>
      </c>
      <c r="U495" s="44"/>
      <c r="V495" s="79">
        <f>IF(ISNUMBER(O495),C495,"")</f>
        <v>4143.5</v>
      </c>
      <c r="W495" s="4">
        <f t="shared" si="83"/>
        <v>2615.77732860881</v>
      </c>
      <c r="X495" s="2">
        <f t="shared" si="84"/>
        <v>36.133157858879301</v>
      </c>
      <c r="Y495" s="2">
        <f t="shared" si="85"/>
        <v>35.907058952284203</v>
      </c>
      <c r="Z495" s="2">
        <f t="shared" si="86"/>
        <v>37.855230395375699</v>
      </c>
      <c r="AA495" s="2">
        <f t="shared" si="87"/>
        <v>37.884195299951301</v>
      </c>
      <c r="AB495" s="64"/>
      <c r="AC495" s="54">
        <f>IF(ISNUMBER(O495),C495/M$15-M$11,"")</f>
        <v>1.3511246817623004</v>
      </c>
      <c r="AD495" s="85">
        <v>45783</v>
      </c>
      <c r="AE495" s="86"/>
      <c r="AF495" s="64"/>
      <c r="AG495" s="64"/>
      <c r="AH495" s="64"/>
      <c r="AI495" s="64"/>
      <c r="AJ495" s="64"/>
      <c r="AK495" s="64"/>
      <c r="AL495" s="64"/>
      <c r="AM495" s="64"/>
      <c r="AN495" s="64"/>
    </row>
    <row r="496" spans="1:40" x14ac:dyDescent="0.25">
      <c r="A496" s="43"/>
      <c r="B496" s="10" t="s">
        <v>60</v>
      </c>
      <c r="C496" s="10">
        <v>4144.5</v>
      </c>
      <c r="D496" s="10">
        <v>2726.2388735229601</v>
      </c>
      <c r="E496" s="43">
        <f>IF(B495=B496,0,MAX(E$4:E495)+1)</f>
        <v>0</v>
      </c>
      <c r="F496" s="43">
        <f t="shared" si="88"/>
        <v>1</v>
      </c>
      <c r="G496" s="43" t="str">
        <f t="shared" si="81"/>
        <v/>
      </c>
      <c r="H496" s="43">
        <f t="shared" si="82"/>
        <v>1</v>
      </c>
      <c r="I496" s="64"/>
      <c r="J496" s="64"/>
      <c r="K496" s="64"/>
      <c r="L496" s="64"/>
      <c r="M496" s="64"/>
      <c r="N496" s="44"/>
      <c r="O496" s="44">
        <f t="shared" si="80"/>
        <v>492</v>
      </c>
      <c r="P496" s="68">
        <f t="shared" si="89"/>
        <v>496</v>
      </c>
      <c r="Q496" s="68">
        <f t="shared" si="89"/>
        <v>1228</v>
      </c>
      <c r="R496" s="68">
        <f t="shared" si="89"/>
        <v>1960</v>
      </c>
      <c r="S496" s="68">
        <f t="shared" si="89"/>
        <v>2692</v>
      </c>
      <c r="T496" s="68">
        <f t="shared" si="89"/>
        <v>3424</v>
      </c>
      <c r="U496" s="44"/>
      <c r="V496" s="79">
        <f>IF(ISNUMBER(O496),C496,"")</f>
        <v>4144.5</v>
      </c>
      <c r="W496" s="4">
        <f t="shared" si="83"/>
        <v>2726.2388735229601</v>
      </c>
      <c r="X496" s="2">
        <f t="shared" si="84"/>
        <v>35.923966512641698</v>
      </c>
      <c r="Y496" s="2">
        <f t="shared" si="85"/>
        <v>36.068817446544799</v>
      </c>
      <c r="Z496" s="2">
        <f t="shared" si="86"/>
        <v>37.928741670139601</v>
      </c>
      <c r="AA496" s="2">
        <f t="shared" si="87"/>
        <v>37.799691155944402</v>
      </c>
      <c r="AB496" s="64"/>
      <c r="AC496" s="54">
        <f>IF(ISNUMBER(O496),C496/M$15-M$11,"")</f>
        <v>1.3538625325494316</v>
      </c>
      <c r="AD496" s="85">
        <v>45784</v>
      </c>
      <c r="AE496" s="86"/>
      <c r="AF496" s="64"/>
      <c r="AG496" s="64"/>
      <c r="AH496" s="64"/>
      <c r="AI496" s="64"/>
      <c r="AJ496" s="64"/>
      <c r="AK496" s="64"/>
      <c r="AL496" s="64"/>
      <c r="AM496" s="64"/>
      <c r="AN496" s="64"/>
    </row>
    <row r="497" spans="1:40" x14ac:dyDescent="0.25">
      <c r="A497" s="43"/>
      <c r="B497" s="10" t="s">
        <v>60</v>
      </c>
      <c r="C497" s="10">
        <v>4145.5</v>
      </c>
      <c r="D497" s="10">
        <v>2415.3456369276801</v>
      </c>
      <c r="E497" s="43">
        <f>IF(B496=B497,0,MAX(E$4:E496)+1)</f>
        <v>0</v>
      </c>
      <c r="F497" s="43">
        <f t="shared" si="88"/>
        <v>1</v>
      </c>
      <c r="G497" s="43" t="str">
        <f t="shared" si="81"/>
        <v/>
      </c>
      <c r="H497" s="43">
        <f t="shared" si="82"/>
        <v>1</v>
      </c>
      <c r="I497" s="64"/>
      <c r="J497" s="64"/>
      <c r="K497" s="64"/>
      <c r="L497" s="64"/>
      <c r="M497" s="64"/>
      <c r="N497" s="44"/>
      <c r="O497" s="44">
        <f t="shared" si="80"/>
        <v>493</v>
      </c>
      <c r="P497" s="68">
        <f t="shared" si="89"/>
        <v>497</v>
      </c>
      <c r="Q497" s="68">
        <f t="shared" si="89"/>
        <v>1229</v>
      </c>
      <c r="R497" s="68">
        <f t="shared" si="89"/>
        <v>1961</v>
      </c>
      <c r="S497" s="68">
        <f t="shared" si="89"/>
        <v>2693</v>
      </c>
      <c r="T497" s="68">
        <f t="shared" si="89"/>
        <v>3425</v>
      </c>
      <c r="U497" s="44"/>
      <c r="V497" s="79">
        <f>IF(ISNUMBER(O497),C497,"")</f>
        <v>4145.5</v>
      </c>
      <c r="W497" s="4">
        <f t="shared" si="83"/>
        <v>2415.3456369276801</v>
      </c>
      <c r="X497" s="2">
        <f t="shared" si="84"/>
        <v>36.167413808105202</v>
      </c>
      <c r="Y497" s="2">
        <f t="shared" si="85"/>
        <v>36.024846967425397</v>
      </c>
      <c r="Z497" s="2">
        <f t="shared" si="86"/>
        <v>37.900836717577498</v>
      </c>
      <c r="AA497" s="2">
        <f t="shared" si="87"/>
        <v>37.916670663843298</v>
      </c>
      <c r="AB497" s="64"/>
      <c r="AC497" s="54">
        <f>IF(ISNUMBER(O497),C497/M$15-M$11,"")</f>
        <v>1.3566003833365645</v>
      </c>
      <c r="AD497" s="85">
        <v>45785</v>
      </c>
      <c r="AE497" s="86"/>
      <c r="AF497" s="64"/>
      <c r="AG497" s="64"/>
      <c r="AH497" s="64"/>
      <c r="AI497" s="64"/>
      <c r="AJ497" s="64"/>
      <c r="AK497" s="64"/>
      <c r="AL497" s="64"/>
      <c r="AM497" s="64"/>
      <c r="AN497" s="64"/>
    </row>
    <row r="498" spans="1:40" x14ac:dyDescent="0.25">
      <c r="A498" s="43"/>
      <c r="B498" s="10" t="s">
        <v>60</v>
      </c>
      <c r="C498" s="10">
        <v>4146.5</v>
      </c>
      <c r="D498" s="10">
        <v>2837.0645334878</v>
      </c>
      <c r="E498" s="43">
        <f>IF(B497=B498,0,MAX(E$4:E497)+1)</f>
        <v>0</v>
      </c>
      <c r="F498" s="43">
        <f t="shared" si="88"/>
        <v>1</v>
      </c>
      <c r="G498" s="43" t="str">
        <f t="shared" si="81"/>
        <v/>
      </c>
      <c r="H498" s="43">
        <f t="shared" si="82"/>
        <v>1</v>
      </c>
      <c r="I498" s="64"/>
      <c r="J498" s="64"/>
      <c r="K498" s="64"/>
      <c r="L498" s="64"/>
      <c r="M498" s="64"/>
      <c r="N498" s="44"/>
      <c r="O498" s="44">
        <f t="shared" si="80"/>
        <v>494</v>
      </c>
      <c r="P498" s="68">
        <f t="shared" si="89"/>
        <v>498</v>
      </c>
      <c r="Q498" s="68">
        <f t="shared" si="89"/>
        <v>1230</v>
      </c>
      <c r="R498" s="68">
        <f t="shared" si="89"/>
        <v>1962</v>
      </c>
      <c r="S498" s="68">
        <f t="shared" si="89"/>
        <v>2694</v>
      </c>
      <c r="T498" s="68">
        <f t="shared" si="89"/>
        <v>3426</v>
      </c>
      <c r="U498" s="44"/>
      <c r="V498" s="79">
        <f>IF(ISNUMBER(O498),C498,"")</f>
        <v>4146.5</v>
      </c>
      <c r="W498" s="4">
        <f t="shared" si="83"/>
        <v>2837.0645334878</v>
      </c>
      <c r="X498" s="2">
        <f t="shared" si="84"/>
        <v>36.1352148215162</v>
      </c>
      <c r="Y498" s="2">
        <f t="shared" si="85"/>
        <v>35.960505945938998</v>
      </c>
      <c r="Z498" s="2">
        <f t="shared" si="86"/>
        <v>37.7750641900356</v>
      </c>
      <c r="AA498" s="2">
        <f t="shared" si="87"/>
        <v>38.016760919433999</v>
      </c>
      <c r="AB498" s="64"/>
      <c r="AC498" s="54">
        <f>IF(ISNUMBER(O498),C498/M$15-M$11,"")</f>
        <v>1.3593382341236957</v>
      </c>
      <c r="AD498" s="85">
        <v>45786</v>
      </c>
      <c r="AE498" s="86"/>
      <c r="AF498" s="64"/>
      <c r="AG498" s="64"/>
      <c r="AH498" s="64"/>
      <c r="AI498" s="64"/>
      <c r="AJ498" s="64"/>
      <c r="AK498" s="64"/>
      <c r="AL498" s="64"/>
      <c r="AM498" s="64"/>
      <c r="AN498" s="64"/>
    </row>
    <row r="499" spans="1:40" x14ac:dyDescent="0.25">
      <c r="A499" s="43"/>
      <c r="B499" s="10" t="s">
        <v>60</v>
      </c>
      <c r="C499" s="10">
        <v>4147.5</v>
      </c>
      <c r="D499" s="10">
        <v>2607.0258346025298</v>
      </c>
      <c r="E499" s="43">
        <f>IF(B498=B499,0,MAX(E$4:E498)+1)</f>
        <v>0</v>
      </c>
      <c r="F499" s="43">
        <f t="shared" si="88"/>
        <v>1</v>
      </c>
      <c r="G499" s="43" t="str">
        <f t="shared" si="81"/>
        <v/>
      </c>
      <c r="H499" s="43">
        <f t="shared" si="82"/>
        <v>1</v>
      </c>
      <c r="I499" s="64"/>
      <c r="J499" s="64"/>
      <c r="K499" s="64"/>
      <c r="L499" s="64"/>
      <c r="M499" s="64"/>
      <c r="N499" s="44"/>
      <c r="O499" s="44">
        <f t="shared" si="80"/>
        <v>495</v>
      </c>
      <c r="P499" s="68">
        <f t="shared" si="89"/>
        <v>499</v>
      </c>
      <c r="Q499" s="68">
        <f t="shared" si="89"/>
        <v>1231</v>
      </c>
      <c r="R499" s="68">
        <f t="shared" si="89"/>
        <v>1963</v>
      </c>
      <c r="S499" s="68">
        <f t="shared" si="89"/>
        <v>2695</v>
      </c>
      <c r="T499" s="68">
        <f t="shared" si="89"/>
        <v>3427</v>
      </c>
      <c r="U499" s="44"/>
      <c r="V499" s="79">
        <f>IF(ISNUMBER(O499),C499,"")</f>
        <v>4147.5</v>
      </c>
      <c r="W499" s="4">
        <f t="shared" si="83"/>
        <v>2607.0258346025298</v>
      </c>
      <c r="X499" s="2">
        <f t="shared" si="84"/>
        <v>35.984405600546502</v>
      </c>
      <c r="Y499" s="2">
        <f t="shared" si="85"/>
        <v>36.152709340443103</v>
      </c>
      <c r="Z499" s="2">
        <f t="shared" si="86"/>
        <v>37.854395694131803</v>
      </c>
      <c r="AA499" s="2">
        <f t="shared" si="87"/>
        <v>37.976770229870503</v>
      </c>
      <c r="AB499" s="64"/>
      <c r="AC499" s="54">
        <f>IF(ISNUMBER(O499),C499/M$15-M$11,"")</f>
        <v>1.3620760849108287</v>
      </c>
      <c r="AD499" s="85">
        <v>45787</v>
      </c>
      <c r="AE499" s="86"/>
      <c r="AF499" s="64"/>
      <c r="AG499" s="64"/>
      <c r="AH499" s="64"/>
      <c r="AI499" s="64"/>
      <c r="AJ499" s="64"/>
      <c r="AK499" s="64"/>
      <c r="AL499" s="64"/>
      <c r="AM499" s="64"/>
      <c r="AN499" s="64"/>
    </row>
    <row r="500" spans="1:40" x14ac:dyDescent="0.25">
      <c r="A500" s="43"/>
      <c r="B500" s="10" t="s">
        <v>60</v>
      </c>
      <c r="C500" s="10">
        <v>4148.5</v>
      </c>
      <c r="D500" s="10">
        <v>2216.4343737477202</v>
      </c>
      <c r="E500" s="43">
        <f>IF(B499=B500,0,MAX(E$4:E499)+1)</f>
        <v>0</v>
      </c>
      <c r="F500" s="43">
        <f t="shared" si="88"/>
        <v>1</v>
      </c>
      <c r="G500" s="43" t="str">
        <f t="shared" si="81"/>
        <v/>
      </c>
      <c r="H500" s="43">
        <f t="shared" si="82"/>
        <v>1</v>
      </c>
      <c r="I500" s="64"/>
      <c r="J500" s="64"/>
      <c r="K500" s="64"/>
      <c r="L500" s="64"/>
      <c r="M500" s="64"/>
      <c r="N500" s="44"/>
      <c r="O500" s="44">
        <f t="shared" si="80"/>
        <v>496</v>
      </c>
      <c r="P500" s="68">
        <f t="shared" si="89"/>
        <v>500</v>
      </c>
      <c r="Q500" s="68">
        <f t="shared" si="89"/>
        <v>1232</v>
      </c>
      <c r="R500" s="68">
        <f t="shared" si="89"/>
        <v>1964</v>
      </c>
      <c r="S500" s="68">
        <f t="shared" si="89"/>
        <v>2696</v>
      </c>
      <c r="T500" s="68">
        <f t="shared" si="89"/>
        <v>3428</v>
      </c>
      <c r="U500" s="44"/>
      <c r="V500" s="79">
        <f>IF(ISNUMBER(O500),C500,"")</f>
        <v>4148.5</v>
      </c>
      <c r="W500" s="4">
        <f t="shared" si="83"/>
        <v>2216.4343737477202</v>
      </c>
      <c r="X500" s="2">
        <f t="shared" si="84"/>
        <v>35.897247559973501</v>
      </c>
      <c r="Y500" s="2">
        <f t="shared" si="85"/>
        <v>35.992348111123398</v>
      </c>
      <c r="Z500" s="2">
        <f t="shared" si="86"/>
        <v>37.9331584604639</v>
      </c>
      <c r="AA500" s="2">
        <f t="shared" si="87"/>
        <v>37.926934852010703</v>
      </c>
      <c r="AB500" s="64"/>
      <c r="AC500" s="54">
        <f>IF(ISNUMBER(O500),C500/M$15-M$11,"")</f>
        <v>1.3648139356979598</v>
      </c>
      <c r="AD500" s="85">
        <v>45788</v>
      </c>
      <c r="AE500" s="86"/>
      <c r="AF500" s="64"/>
      <c r="AG500" s="64"/>
      <c r="AH500" s="64"/>
      <c r="AI500" s="64"/>
      <c r="AJ500" s="64"/>
      <c r="AK500" s="64"/>
      <c r="AL500" s="64"/>
      <c r="AM500" s="64"/>
      <c r="AN500" s="64"/>
    </row>
    <row r="501" spans="1:40" x14ac:dyDescent="0.25">
      <c r="A501" s="43"/>
      <c r="B501" s="10" t="s">
        <v>60</v>
      </c>
      <c r="C501" s="10">
        <v>4149.5</v>
      </c>
      <c r="D501" s="10">
        <v>2665.1545316451302</v>
      </c>
      <c r="E501" s="43">
        <f>IF(B500=B501,0,MAX(E$4:E500)+1)</f>
        <v>0</v>
      </c>
      <c r="F501" s="43">
        <f t="shared" si="88"/>
        <v>1</v>
      </c>
      <c r="G501" s="43" t="str">
        <f t="shared" si="81"/>
        <v/>
      </c>
      <c r="H501" s="43">
        <f t="shared" si="82"/>
        <v>1</v>
      </c>
      <c r="I501" s="64"/>
      <c r="J501" s="64"/>
      <c r="K501" s="64"/>
      <c r="L501" s="64"/>
      <c r="M501" s="64"/>
      <c r="N501" s="44"/>
      <c r="O501" s="44">
        <f t="shared" si="80"/>
        <v>497</v>
      </c>
      <c r="P501" s="68">
        <f t="shared" si="89"/>
        <v>501</v>
      </c>
      <c r="Q501" s="68">
        <f t="shared" si="89"/>
        <v>1233</v>
      </c>
      <c r="R501" s="68">
        <f t="shared" si="89"/>
        <v>1965</v>
      </c>
      <c r="S501" s="68">
        <f t="shared" si="89"/>
        <v>2697</v>
      </c>
      <c r="T501" s="68">
        <f t="shared" si="89"/>
        <v>3429</v>
      </c>
      <c r="U501" s="44"/>
      <c r="V501" s="79">
        <f>IF(ISNUMBER(O501),C501,"")</f>
        <v>4149.5</v>
      </c>
      <c r="W501" s="4">
        <f t="shared" si="83"/>
        <v>2665.1545316451302</v>
      </c>
      <c r="X501" s="2">
        <f t="shared" si="84"/>
        <v>36.014302249057998</v>
      </c>
      <c r="Y501" s="2">
        <f t="shared" si="85"/>
        <v>36.098524878797001</v>
      </c>
      <c r="Z501" s="2">
        <f t="shared" si="86"/>
        <v>37.683229655707002</v>
      </c>
      <c r="AA501" s="2">
        <f t="shared" si="87"/>
        <v>37.708984060164497</v>
      </c>
      <c r="AB501" s="64"/>
      <c r="AC501" s="54">
        <f>IF(ISNUMBER(O501),C501/M$15-M$11,"")</f>
        <v>1.3675517864850928</v>
      </c>
      <c r="AD501" s="85">
        <v>45789</v>
      </c>
      <c r="AE501" s="86"/>
      <c r="AF501" s="64"/>
      <c r="AG501" s="64"/>
      <c r="AH501" s="64"/>
      <c r="AI501" s="64"/>
      <c r="AJ501" s="64"/>
      <c r="AK501" s="64"/>
      <c r="AL501" s="64"/>
      <c r="AM501" s="64"/>
      <c r="AN501" s="64"/>
    </row>
    <row r="502" spans="1:40" x14ac:dyDescent="0.25">
      <c r="A502" s="43"/>
      <c r="B502" s="10" t="s">
        <v>60</v>
      </c>
      <c r="C502" s="10">
        <v>4150.5</v>
      </c>
      <c r="D502" s="10">
        <v>2786.4100876300799</v>
      </c>
      <c r="E502" s="43">
        <f>IF(B501=B502,0,MAX(E$4:E501)+1)</f>
        <v>0</v>
      </c>
      <c r="F502" s="43">
        <f t="shared" si="88"/>
        <v>1</v>
      </c>
      <c r="G502" s="43" t="str">
        <f t="shared" si="81"/>
        <v/>
      </c>
      <c r="H502" s="43">
        <f t="shared" si="82"/>
        <v>1</v>
      </c>
      <c r="I502" s="64"/>
      <c r="J502" s="64"/>
      <c r="K502" s="64"/>
      <c r="L502" s="64"/>
      <c r="M502" s="64"/>
      <c r="N502" s="44"/>
      <c r="O502" s="44">
        <f t="shared" si="80"/>
        <v>498</v>
      </c>
      <c r="P502" s="68">
        <f t="shared" si="89"/>
        <v>502</v>
      </c>
      <c r="Q502" s="68">
        <f t="shared" si="89"/>
        <v>1234</v>
      </c>
      <c r="R502" s="68">
        <f t="shared" si="89"/>
        <v>1966</v>
      </c>
      <c r="S502" s="68">
        <f t="shared" si="89"/>
        <v>2698</v>
      </c>
      <c r="T502" s="68">
        <f t="shared" si="89"/>
        <v>3430</v>
      </c>
      <c r="U502" s="44"/>
      <c r="V502" s="79">
        <f>IF(ISNUMBER(O502),C502,"")</f>
        <v>4150.5</v>
      </c>
      <c r="W502" s="4">
        <f t="shared" si="83"/>
        <v>2786.4100876300799</v>
      </c>
      <c r="X502" s="2">
        <f t="shared" si="84"/>
        <v>35.856624956737399</v>
      </c>
      <c r="Y502" s="2">
        <f t="shared" si="85"/>
        <v>36.075293834619103</v>
      </c>
      <c r="Z502" s="2">
        <f t="shared" si="86"/>
        <v>37.785418666216998</v>
      </c>
      <c r="AA502" s="2">
        <f t="shared" si="87"/>
        <v>37.888192248002198</v>
      </c>
      <c r="AB502" s="64"/>
      <c r="AC502" s="54">
        <f>IF(ISNUMBER(O502),C502/M$15-M$11,"")</f>
        <v>1.370289637272224</v>
      </c>
      <c r="AD502" s="85">
        <v>45790</v>
      </c>
      <c r="AE502" s="86"/>
      <c r="AF502" s="64"/>
      <c r="AG502" s="64"/>
      <c r="AH502" s="64"/>
      <c r="AI502" s="64"/>
      <c r="AJ502" s="64"/>
      <c r="AK502" s="64"/>
      <c r="AL502" s="64"/>
      <c r="AM502" s="64"/>
      <c r="AN502" s="64"/>
    </row>
    <row r="503" spans="1:40" x14ac:dyDescent="0.25">
      <c r="A503" s="43"/>
      <c r="B503" s="10" t="s">
        <v>60</v>
      </c>
      <c r="C503" s="10">
        <v>4151.5</v>
      </c>
      <c r="D503" s="10">
        <v>2703.3592240214898</v>
      </c>
      <c r="E503" s="43">
        <f>IF(B502=B503,0,MAX(E$4:E502)+1)</f>
        <v>0</v>
      </c>
      <c r="F503" s="43">
        <f t="shared" si="88"/>
        <v>1</v>
      </c>
      <c r="G503" s="43" t="str">
        <f t="shared" si="81"/>
        <v/>
      </c>
      <c r="H503" s="43">
        <f t="shared" si="82"/>
        <v>1</v>
      </c>
      <c r="I503" s="64"/>
      <c r="J503" s="64"/>
      <c r="K503" s="64"/>
      <c r="L503" s="64"/>
      <c r="M503" s="64"/>
      <c r="N503" s="44"/>
      <c r="O503" s="44">
        <f t="shared" si="80"/>
        <v>499</v>
      </c>
      <c r="P503" s="68">
        <f t="shared" si="89"/>
        <v>503</v>
      </c>
      <c r="Q503" s="68">
        <f t="shared" si="89"/>
        <v>1235</v>
      </c>
      <c r="R503" s="68">
        <f t="shared" si="89"/>
        <v>1967</v>
      </c>
      <c r="S503" s="68">
        <f t="shared" si="89"/>
        <v>2699</v>
      </c>
      <c r="T503" s="68">
        <f t="shared" si="89"/>
        <v>3431</v>
      </c>
      <c r="U503" s="44"/>
      <c r="V503" s="79">
        <f>IF(ISNUMBER(O503),C503,"")</f>
        <v>4151.5</v>
      </c>
      <c r="W503" s="4">
        <f t="shared" si="83"/>
        <v>2703.3592240214898</v>
      </c>
      <c r="X503" s="2">
        <f t="shared" si="84"/>
        <v>36.184272601513001</v>
      </c>
      <c r="Y503" s="2">
        <f t="shared" si="85"/>
        <v>36.0632035539697</v>
      </c>
      <c r="Z503" s="2">
        <f t="shared" si="86"/>
        <v>38.082093996779399</v>
      </c>
      <c r="AA503" s="2">
        <f t="shared" si="87"/>
        <v>37.768598676649802</v>
      </c>
      <c r="AB503" s="64"/>
      <c r="AC503" s="54">
        <f>IF(ISNUMBER(O503),C503/M$15-M$11,"")</f>
        <v>1.3730274880593569</v>
      </c>
      <c r="AD503" s="85">
        <v>45791</v>
      </c>
      <c r="AE503" s="86"/>
      <c r="AF503" s="64"/>
      <c r="AG503" s="64"/>
      <c r="AH503" s="64"/>
      <c r="AI503" s="64"/>
      <c r="AJ503" s="64"/>
      <c r="AK503" s="64"/>
      <c r="AL503" s="64"/>
      <c r="AM503" s="64"/>
      <c r="AN503" s="64"/>
    </row>
    <row r="504" spans="1:40" x14ac:dyDescent="0.25">
      <c r="A504" s="43"/>
      <c r="B504" s="10" t="s">
        <v>60</v>
      </c>
      <c r="C504" s="10">
        <v>4152.5</v>
      </c>
      <c r="D504" s="10">
        <v>2694.8035816637498</v>
      </c>
      <c r="E504" s="43">
        <f>IF(B503=B504,0,MAX(E$4:E503)+1)</f>
        <v>0</v>
      </c>
      <c r="F504" s="43">
        <f t="shared" si="88"/>
        <v>1</v>
      </c>
      <c r="G504" s="43" t="str">
        <f t="shared" si="81"/>
        <v/>
      </c>
      <c r="H504" s="43">
        <f t="shared" si="82"/>
        <v>1</v>
      </c>
      <c r="I504" s="64"/>
      <c r="J504" s="64"/>
      <c r="K504" s="64"/>
      <c r="L504" s="64"/>
      <c r="M504" s="64"/>
      <c r="N504" s="44"/>
      <c r="O504" s="44">
        <f t="shared" si="80"/>
        <v>500</v>
      </c>
      <c r="P504" s="68">
        <f t="shared" si="89"/>
        <v>504</v>
      </c>
      <c r="Q504" s="68">
        <f t="shared" si="89"/>
        <v>1236</v>
      </c>
      <c r="R504" s="68">
        <f t="shared" si="89"/>
        <v>1968</v>
      </c>
      <c r="S504" s="68">
        <f t="shared" si="89"/>
        <v>2700</v>
      </c>
      <c r="T504" s="68">
        <f t="shared" si="89"/>
        <v>3432</v>
      </c>
      <c r="U504" s="44"/>
      <c r="V504" s="79">
        <f>IF(ISNUMBER(O504),C504,"")</f>
        <v>4152.5</v>
      </c>
      <c r="W504" s="4">
        <f t="shared" si="83"/>
        <v>2694.8035816637498</v>
      </c>
      <c r="X504" s="2">
        <f t="shared" si="84"/>
        <v>36.080661498064103</v>
      </c>
      <c r="Y504" s="2">
        <f t="shared" si="85"/>
        <v>36.017878610013703</v>
      </c>
      <c r="Z504" s="2">
        <f t="shared" si="86"/>
        <v>37.905164591094803</v>
      </c>
      <c r="AA504" s="2">
        <f t="shared" si="87"/>
        <v>37.999214858930301</v>
      </c>
      <c r="AB504" s="64"/>
      <c r="AC504" s="54">
        <f>IF(ISNUMBER(O504),C504/M$15-M$11,"")</f>
        <v>1.3757653388464881</v>
      </c>
      <c r="AD504" s="85">
        <v>45792</v>
      </c>
      <c r="AE504" s="86"/>
      <c r="AF504" s="64"/>
      <c r="AG504" s="64"/>
      <c r="AH504" s="64"/>
      <c r="AI504" s="64"/>
      <c r="AJ504" s="64"/>
      <c r="AK504" s="64"/>
      <c r="AL504" s="64"/>
      <c r="AM504" s="64"/>
      <c r="AN504" s="64"/>
    </row>
    <row r="505" spans="1:40" x14ac:dyDescent="0.25">
      <c r="A505" s="43"/>
      <c r="B505" s="10" t="s">
        <v>60</v>
      </c>
      <c r="C505" s="10">
        <v>4153.5</v>
      </c>
      <c r="D505" s="10">
        <v>2251.39464619522</v>
      </c>
      <c r="E505" s="43">
        <f>IF(B504=B505,0,MAX(E$4:E504)+1)</f>
        <v>0</v>
      </c>
      <c r="F505" s="43">
        <f t="shared" si="88"/>
        <v>1</v>
      </c>
      <c r="G505" s="43" t="str">
        <f t="shared" si="81"/>
        <v/>
      </c>
      <c r="H505" s="43">
        <f t="shared" si="82"/>
        <v>1</v>
      </c>
      <c r="I505" s="64"/>
      <c r="J505" s="64"/>
      <c r="K505" s="64"/>
      <c r="L505" s="64"/>
      <c r="M505" s="64"/>
      <c r="N505" s="44"/>
      <c r="O505" s="44">
        <f t="shared" si="80"/>
        <v>501</v>
      </c>
      <c r="P505" s="68">
        <f t="shared" si="89"/>
        <v>505</v>
      </c>
      <c r="Q505" s="68">
        <f t="shared" si="89"/>
        <v>1237</v>
      </c>
      <c r="R505" s="68">
        <f t="shared" si="89"/>
        <v>1969</v>
      </c>
      <c r="S505" s="68">
        <f t="shared" si="89"/>
        <v>2701</v>
      </c>
      <c r="T505" s="68">
        <f t="shared" si="89"/>
        <v>3433</v>
      </c>
      <c r="U505" s="44"/>
      <c r="V505" s="79">
        <f>IF(ISNUMBER(O505),C505,"")</f>
        <v>4153.5</v>
      </c>
      <c r="W505" s="4">
        <f t="shared" si="83"/>
        <v>2251.39464619522</v>
      </c>
      <c r="X505" s="2">
        <f t="shared" si="84"/>
        <v>35.848184714484702</v>
      </c>
      <c r="Y505" s="2">
        <f t="shared" si="85"/>
        <v>36.134562306066002</v>
      </c>
      <c r="Z505" s="2">
        <f t="shared" si="86"/>
        <v>37.730023620328701</v>
      </c>
      <c r="AA505" s="2">
        <f t="shared" si="87"/>
        <v>37.882968238384301</v>
      </c>
      <c r="AB505" s="64"/>
      <c r="AC505" s="54">
        <f>IF(ISNUMBER(O505),C505/M$15-M$11,"")</f>
        <v>1.3785031896336211</v>
      </c>
      <c r="AD505" s="85">
        <v>45793</v>
      </c>
      <c r="AE505" s="86"/>
      <c r="AF505" s="64"/>
      <c r="AG505" s="64"/>
      <c r="AH505" s="64"/>
      <c r="AI505" s="64"/>
      <c r="AJ505" s="64"/>
      <c r="AK505" s="64"/>
      <c r="AL505" s="64"/>
      <c r="AM505" s="64"/>
      <c r="AN505" s="64"/>
    </row>
    <row r="506" spans="1:40" x14ac:dyDescent="0.25">
      <c r="A506" s="43"/>
      <c r="B506" s="10" t="s">
        <v>60</v>
      </c>
      <c r="C506" s="10">
        <v>4154.5</v>
      </c>
      <c r="D506" s="10">
        <v>2487.4351792182802</v>
      </c>
      <c r="E506" s="43">
        <f>IF(B505=B506,0,MAX(E$4:E505)+1)</f>
        <v>0</v>
      </c>
      <c r="F506" s="43">
        <f t="shared" si="88"/>
        <v>1</v>
      </c>
      <c r="G506" s="43" t="str">
        <f t="shared" si="81"/>
        <v/>
      </c>
      <c r="H506" s="43">
        <f t="shared" si="82"/>
        <v>1</v>
      </c>
      <c r="I506" s="64"/>
      <c r="J506" s="64"/>
      <c r="K506" s="64"/>
      <c r="L506" s="64"/>
      <c r="M506" s="64"/>
      <c r="N506" s="44"/>
      <c r="O506" s="44">
        <f t="shared" si="80"/>
        <v>502</v>
      </c>
      <c r="P506" s="68">
        <f t="shared" si="89"/>
        <v>506</v>
      </c>
      <c r="Q506" s="68">
        <f t="shared" si="89"/>
        <v>1238</v>
      </c>
      <c r="R506" s="68">
        <f t="shared" si="89"/>
        <v>1970</v>
      </c>
      <c r="S506" s="68">
        <f t="shared" si="89"/>
        <v>2702</v>
      </c>
      <c r="T506" s="68">
        <f t="shared" si="89"/>
        <v>3434</v>
      </c>
      <c r="U506" s="44"/>
      <c r="V506" s="79">
        <f>IF(ISNUMBER(O506),C506,"")</f>
        <v>4154.5</v>
      </c>
      <c r="W506" s="4">
        <f t="shared" si="83"/>
        <v>2487.4351792182802</v>
      </c>
      <c r="X506" s="2">
        <f t="shared" si="84"/>
        <v>36.103488276034497</v>
      </c>
      <c r="Y506" s="2">
        <f t="shared" si="85"/>
        <v>36.068063346211197</v>
      </c>
      <c r="Z506" s="2">
        <f t="shared" si="86"/>
        <v>37.989675887530801</v>
      </c>
      <c r="AA506" s="2">
        <f t="shared" si="87"/>
        <v>37.875288529480798</v>
      </c>
      <c r="AB506" s="64"/>
      <c r="AC506" s="54">
        <f>IF(ISNUMBER(O506),C506/M$15-M$11,"")</f>
        <v>1.3812410404207522</v>
      </c>
      <c r="AD506" s="85">
        <v>45794</v>
      </c>
      <c r="AE506" s="86"/>
      <c r="AF506" s="64"/>
      <c r="AG506" s="64"/>
      <c r="AH506" s="64"/>
      <c r="AI506" s="64"/>
      <c r="AJ506" s="64"/>
      <c r="AK506" s="64"/>
      <c r="AL506" s="64"/>
      <c r="AM506" s="64"/>
      <c r="AN506" s="64"/>
    </row>
    <row r="507" spans="1:40" x14ac:dyDescent="0.25">
      <c r="A507" s="43"/>
      <c r="B507" s="10" t="s">
        <v>60</v>
      </c>
      <c r="C507" s="10">
        <v>4155.5</v>
      </c>
      <c r="D507" s="10">
        <v>2187.69083860718</v>
      </c>
      <c r="E507" s="43">
        <f>IF(B506=B507,0,MAX(E$4:E506)+1)</f>
        <v>0</v>
      </c>
      <c r="F507" s="43">
        <f t="shared" si="88"/>
        <v>1</v>
      </c>
      <c r="G507" s="43" t="str">
        <f t="shared" si="81"/>
        <v/>
      </c>
      <c r="H507" s="43">
        <f t="shared" si="82"/>
        <v>1</v>
      </c>
      <c r="I507" s="64"/>
      <c r="J507" s="64"/>
      <c r="K507" s="64"/>
      <c r="L507" s="64"/>
      <c r="M507" s="64"/>
      <c r="N507" s="44"/>
      <c r="O507" s="44">
        <f t="shared" si="80"/>
        <v>503</v>
      </c>
      <c r="P507" s="68">
        <f t="shared" si="89"/>
        <v>507</v>
      </c>
      <c r="Q507" s="68">
        <f t="shared" si="89"/>
        <v>1239</v>
      </c>
      <c r="R507" s="68">
        <f t="shared" si="89"/>
        <v>1971</v>
      </c>
      <c r="S507" s="68">
        <f t="shared" si="89"/>
        <v>2703</v>
      </c>
      <c r="T507" s="68">
        <f t="shared" si="89"/>
        <v>3435</v>
      </c>
      <c r="U507" s="44"/>
      <c r="V507" s="79">
        <f>IF(ISNUMBER(O507),C507,"")</f>
        <v>4155.5</v>
      </c>
      <c r="W507" s="4">
        <f t="shared" si="83"/>
        <v>2187.69083860718</v>
      </c>
      <c r="X507" s="2">
        <f t="shared" si="84"/>
        <v>36.019530722817898</v>
      </c>
      <c r="Y507" s="2">
        <f t="shared" si="85"/>
        <v>35.890904223651198</v>
      </c>
      <c r="Z507" s="2">
        <f t="shared" si="86"/>
        <v>37.863129161238902</v>
      </c>
      <c r="AA507" s="2">
        <f t="shared" si="87"/>
        <v>37.842402904593698</v>
      </c>
      <c r="AB507" s="64"/>
      <c r="AC507" s="54">
        <f>IF(ISNUMBER(O507),C507/M$15-M$11,"")</f>
        <v>1.3839788912078852</v>
      </c>
      <c r="AD507" s="85">
        <v>45795</v>
      </c>
      <c r="AE507" s="86"/>
      <c r="AF507" s="64"/>
      <c r="AG507" s="64"/>
      <c r="AH507" s="64"/>
      <c r="AI507" s="64"/>
      <c r="AJ507" s="64"/>
      <c r="AK507" s="64"/>
      <c r="AL507" s="64"/>
      <c r="AM507" s="64"/>
      <c r="AN507" s="64"/>
    </row>
    <row r="508" spans="1:40" x14ac:dyDescent="0.25">
      <c r="A508" s="43"/>
      <c r="B508" s="10" t="s">
        <v>60</v>
      </c>
      <c r="C508" s="10">
        <v>4156.5</v>
      </c>
      <c r="D508" s="10">
        <v>2445.3221979971399</v>
      </c>
      <c r="E508" s="43">
        <f>IF(B507=B508,0,MAX(E$4:E507)+1)</f>
        <v>0</v>
      </c>
      <c r="F508" s="43">
        <f t="shared" si="88"/>
        <v>1</v>
      </c>
      <c r="G508" s="43" t="str">
        <f t="shared" si="81"/>
        <v/>
      </c>
      <c r="H508" s="43">
        <f t="shared" si="82"/>
        <v>1</v>
      </c>
      <c r="I508" s="64"/>
      <c r="J508" s="64"/>
      <c r="K508" s="64"/>
      <c r="L508" s="64"/>
      <c r="M508" s="64"/>
      <c r="N508" s="44"/>
      <c r="O508" s="44">
        <f t="shared" si="80"/>
        <v>504</v>
      </c>
      <c r="P508" s="68">
        <f t="shared" si="89"/>
        <v>508</v>
      </c>
      <c r="Q508" s="68">
        <f t="shared" si="89"/>
        <v>1240</v>
      </c>
      <c r="R508" s="68">
        <f t="shared" si="89"/>
        <v>1972</v>
      </c>
      <c r="S508" s="68">
        <f t="shared" si="89"/>
        <v>2704</v>
      </c>
      <c r="T508" s="68">
        <f t="shared" si="89"/>
        <v>3436</v>
      </c>
      <c r="U508" s="44"/>
      <c r="V508" s="79">
        <f>IF(ISNUMBER(O508),C508,"")</f>
        <v>4156.5</v>
      </c>
      <c r="W508" s="4">
        <f t="shared" si="83"/>
        <v>2445.3221979971399</v>
      </c>
      <c r="X508" s="2">
        <f t="shared" si="84"/>
        <v>36.183516140429901</v>
      </c>
      <c r="Y508" s="2">
        <f t="shared" si="85"/>
        <v>35.993088307129803</v>
      </c>
      <c r="Z508" s="2">
        <f t="shared" si="86"/>
        <v>38.106319506585599</v>
      </c>
      <c r="AA508" s="2">
        <f t="shared" si="87"/>
        <v>37.872084290879698</v>
      </c>
      <c r="AB508" s="64"/>
      <c r="AC508" s="54">
        <f>IF(ISNUMBER(O508),C508/M$15-M$11,"")</f>
        <v>1.3867167419950164</v>
      </c>
      <c r="AD508" s="85">
        <v>45796</v>
      </c>
      <c r="AE508" s="86"/>
      <c r="AF508" s="64"/>
      <c r="AG508" s="64"/>
      <c r="AH508" s="64"/>
      <c r="AI508" s="64"/>
      <c r="AJ508" s="64"/>
      <c r="AK508" s="64"/>
      <c r="AL508" s="64"/>
      <c r="AM508" s="64"/>
      <c r="AN508" s="64"/>
    </row>
    <row r="509" spans="1:40" x14ac:dyDescent="0.25">
      <c r="A509" s="43"/>
      <c r="B509" s="10" t="s">
        <v>60</v>
      </c>
      <c r="C509" s="10">
        <v>4157.5</v>
      </c>
      <c r="D509" s="10">
        <v>2922.2960984935698</v>
      </c>
      <c r="E509" s="43">
        <f>IF(B508=B509,0,MAX(E$4:E508)+1)</f>
        <v>0</v>
      </c>
      <c r="F509" s="43">
        <f t="shared" si="88"/>
        <v>1</v>
      </c>
      <c r="G509" s="43" t="str">
        <f t="shared" si="81"/>
        <v/>
      </c>
      <c r="H509" s="43">
        <f t="shared" si="82"/>
        <v>1</v>
      </c>
      <c r="I509" s="64"/>
      <c r="J509" s="64"/>
      <c r="K509" s="64"/>
      <c r="L509" s="64"/>
      <c r="M509" s="64"/>
      <c r="N509" s="44"/>
      <c r="O509" s="44">
        <f t="shared" si="80"/>
        <v>505</v>
      </c>
      <c r="P509" s="68">
        <f t="shared" si="89"/>
        <v>509</v>
      </c>
      <c r="Q509" s="68">
        <f t="shared" si="89"/>
        <v>1241</v>
      </c>
      <c r="R509" s="68">
        <f t="shared" si="89"/>
        <v>1973</v>
      </c>
      <c r="S509" s="68">
        <f t="shared" si="89"/>
        <v>2705</v>
      </c>
      <c r="T509" s="68">
        <f t="shared" si="89"/>
        <v>3437</v>
      </c>
      <c r="U509" s="44"/>
      <c r="V509" s="79">
        <f>IF(ISNUMBER(O509),C509,"")</f>
        <v>4157.5</v>
      </c>
      <c r="W509" s="4">
        <f t="shared" si="83"/>
        <v>2922.2960984935698</v>
      </c>
      <c r="X509" s="2">
        <f t="shared" si="84"/>
        <v>36.262293716570497</v>
      </c>
      <c r="Y509" s="2">
        <f t="shared" si="85"/>
        <v>35.999871690510801</v>
      </c>
      <c r="Z509" s="2">
        <f t="shared" si="86"/>
        <v>37.8835432660237</v>
      </c>
      <c r="AA509" s="2">
        <f t="shared" si="87"/>
        <v>37.903173508805999</v>
      </c>
      <c r="AB509" s="64"/>
      <c r="AC509" s="54">
        <f>IF(ISNUMBER(O509),C509/M$15-M$11,"")</f>
        <v>1.3894545927821493</v>
      </c>
      <c r="AD509" s="85">
        <v>45797</v>
      </c>
      <c r="AE509" s="86"/>
      <c r="AF509" s="64"/>
      <c r="AG509" s="64"/>
      <c r="AH509" s="64"/>
      <c r="AI509" s="64"/>
      <c r="AJ509" s="64"/>
      <c r="AK509" s="64"/>
      <c r="AL509" s="64"/>
      <c r="AM509" s="64"/>
      <c r="AN509" s="64"/>
    </row>
    <row r="510" spans="1:40" x14ac:dyDescent="0.25">
      <c r="A510" s="43"/>
      <c r="B510" s="10" t="s">
        <v>60</v>
      </c>
      <c r="C510" s="10">
        <v>4158.5</v>
      </c>
      <c r="D510" s="10">
        <v>2808.8131496850201</v>
      </c>
      <c r="E510" s="43">
        <f>IF(B509=B510,0,MAX(E$4:E509)+1)</f>
        <v>0</v>
      </c>
      <c r="F510" s="43">
        <f t="shared" si="88"/>
        <v>1</v>
      </c>
      <c r="G510" s="43" t="str">
        <f t="shared" si="81"/>
        <v/>
      </c>
      <c r="H510" s="43">
        <f t="shared" si="82"/>
        <v>1</v>
      </c>
      <c r="I510" s="64"/>
      <c r="J510" s="64"/>
      <c r="K510" s="64"/>
      <c r="L510" s="64"/>
      <c r="M510" s="64"/>
      <c r="N510" s="44"/>
      <c r="O510" s="44">
        <f t="shared" si="80"/>
        <v>506</v>
      </c>
      <c r="P510" s="68">
        <f t="shared" si="89"/>
        <v>510</v>
      </c>
      <c r="Q510" s="68">
        <f t="shared" si="89"/>
        <v>1242</v>
      </c>
      <c r="R510" s="68">
        <f t="shared" si="89"/>
        <v>1974</v>
      </c>
      <c r="S510" s="68">
        <f t="shared" si="89"/>
        <v>2706</v>
      </c>
      <c r="T510" s="68">
        <f t="shared" si="89"/>
        <v>3438</v>
      </c>
      <c r="U510" s="44"/>
      <c r="V510" s="79">
        <f>IF(ISNUMBER(O510),C510,"")</f>
        <v>4158.5</v>
      </c>
      <c r="W510" s="4">
        <f t="shared" si="83"/>
        <v>2808.8131496850201</v>
      </c>
      <c r="X510" s="2">
        <f t="shared" si="84"/>
        <v>36.069514236245503</v>
      </c>
      <c r="Y510" s="2">
        <f t="shared" si="85"/>
        <v>36.0850685907727</v>
      </c>
      <c r="Z510" s="2">
        <f t="shared" si="86"/>
        <v>38.078022734883398</v>
      </c>
      <c r="AA510" s="2">
        <f t="shared" si="87"/>
        <v>37.973384634528301</v>
      </c>
      <c r="AB510" s="64"/>
      <c r="AC510" s="54">
        <f>IF(ISNUMBER(O510),C510/M$15-M$11,"")</f>
        <v>1.3921924435692823</v>
      </c>
      <c r="AD510" s="85">
        <v>45798</v>
      </c>
      <c r="AE510" s="86"/>
      <c r="AF510" s="64"/>
      <c r="AG510" s="64"/>
      <c r="AH510" s="64"/>
      <c r="AI510" s="64"/>
      <c r="AJ510" s="64"/>
      <c r="AK510" s="64"/>
      <c r="AL510" s="64"/>
      <c r="AM510" s="64"/>
      <c r="AN510" s="64"/>
    </row>
    <row r="511" spans="1:40" x14ac:dyDescent="0.25">
      <c r="A511" s="43"/>
      <c r="B511" s="10" t="s">
        <v>60</v>
      </c>
      <c r="C511" s="10">
        <v>4159.5</v>
      </c>
      <c r="D511" s="10">
        <v>2689.5930178794702</v>
      </c>
      <c r="E511" s="43">
        <f>IF(B510=B511,0,MAX(E$4:E510)+1)</f>
        <v>0</v>
      </c>
      <c r="F511" s="43">
        <f t="shared" si="88"/>
        <v>1</v>
      </c>
      <c r="G511" s="43" t="str">
        <f t="shared" si="81"/>
        <v/>
      </c>
      <c r="H511" s="43">
        <f t="shared" si="82"/>
        <v>1</v>
      </c>
      <c r="I511" s="64"/>
      <c r="J511" s="64"/>
      <c r="K511" s="64"/>
      <c r="L511" s="64"/>
      <c r="M511" s="64"/>
      <c r="N511" s="44"/>
      <c r="O511" s="44">
        <f t="shared" si="80"/>
        <v>507</v>
      </c>
      <c r="P511" s="68">
        <f t="shared" si="89"/>
        <v>511</v>
      </c>
      <c r="Q511" s="68">
        <f t="shared" si="89"/>
        <v>1243</v>
      </c>
      <c r="R511" s="68">
        <f t="shared" si="89"/>
        <v>1975</v>
      </c>
      <c r="S511" s="68">
        <f t="shared" si="89"/>
        <v>2707</v>
      </c>
      <c r="T511" s="68">
        <f t="shared" si="89"/>
        <v>3439</v>
      </c>
      <c r="U511" s="44"/>
      <c r="V511" s="79">
        <f>IF(ISNUMBER(O511),C511,"")</f>
        <v>4159.5</v>
      </c>
      <c r="W511" s="4">
        <f t="shared" si="83"/>
        <v>2689.5930178794702</v>
      </c>
      <c r="X511" s="2">
        <f t="shared" si="84"/>
        <v>36.026165109727799</v>
      </c>
      <c r="Y511" s="2">
        <f t="shared" si="85"/>
        <v>36.005959151798002</v>
      </c>
      <c r="Z511" s="2">
        <f t="shared" si="86"/>
        <v>37.817346759584296</v>
      </c>
      <c r="AA511" s="2">
        <f t="shared" si="87"/>
        <v>37.880048626483102</v>
      </c>
      <c r="AB511" s="64"/>
      <c r="AC511" s="54">
        <f>IF(ISNUMBER(O511),C511/M$15-M$11,"")</f>
        <v>1.3949302943564135</v>
      </c>
      <c r="AD511" s="85">
        <v>45799</v>
      </c>
      <c r="AE511" s="86"/>
      <c r="AF511" s="64"/>
      <c r="AG511" s="64"/>
      <c r="AH511" s="64"/>
      <c r="AI511" s="64"/>
      <c r="AJ511" s="64"/>
      <c r="AK511" s="64"/>
      <c r="AL511" s="64"/>
      <c r="AM511" s="64"/>
      <c r="AN511" s="64"/>
    </row>
    <row r="512" spans="1:40" x14ac:dyDescent="0.25">
      <c r="A512" s="43"/>
      <c r="B512" s="10" t="s">
        <v>60</v>
      </c>
      <c r="C512" s="10">
        <v>4160.5</v>
      </c>
      <c r="D512" s="10">
        <v>2921.4763447027899</v>
      </c>
      <c r="E512" s="43">
        <f>IF(B511=B512,0,MAX(E$4:E511)+1)</f>
        <v>0</v>
      </c>
      <c r="F512" s="43">
        <f t="shared" si="88"/>
        <v>1</v>
      </c>
      <c r="G512" s="43" t="str">
        <f t="shared" si="81"/>
        <v/>
      </c>
      <c r="H512" s="43">
        <f t="shared" si="82"/>
        <v>1</v>
      </c>
      <c r="I512" s="64"/>
      <c r="J512" s="64"/>
      <c r="K512" s="64"/>
      <c r="L512" s="64"/>
      <c r="M512" s="64"/>
      <c r="N512" s="44"/>
      <c r="O512" s="44">
        <f t="shared" si="80"/>
        <v>508</v>
      </c>
      <c r="P512" s="68">
        <f t="shared" si="89"/>
        <v>512</v>
      </c>
      <c r="Q512" s="68">
        <f t="shared" si="89"/>
        <v>1244</v>
      </c>
      <c r="R512" s="68">
        <f t="shared" si="89"/>
        <v>1976</v>
      </c>
      <c r="S512" s="68">
        <f t="shared" si="89"/>
        <v>2708</v>
      </c>
      <c r="T512" s="68">
        <f t="shared" si="89"/>
        <v>3440</v>
      </c>
      <c r="U512" s="44"/>
      <c r="V512" s="79">
        <f>IF(ISNUMBER(O512),C512,"")</f>
        <v>4160.5</v>
      </c>
      <c r="W512" s="4">
        <f t="shared" si="83"/>
        <v>2921.4763447027899</v>
      </c>
      <c r="X512" s="2">
        <f t="shared" si="84"/>
        <v>36.112116189680798</v>
      </c>
      <c r="Y512" s="2">
        <f t="shared" si="85"/>
        <v>35.962300816617301</v>
      </c>
      <c r="Z512" s="2">
        <f t="shared" si="86"/>
        <v>37.936726634087798</v>
      </c>
      <c r="AA512" s="2">
        <f t="shared" si="87"/>
        <v>37.987412174947004</v>
      </c>
      <c r="AB512" s="64"/>
      <c r="AC512" s="54">
        <f>IF(ISNUMBER(O512),C512/M$15-M$11,"")</f>
        <v>1.3976681451435464</v>
      </c>
      <c r="AD512" s="85">
        <v>45800</v>
      </c>
      <c r="AE512" s="86"/>
      <c r="AF512" s="64"/>
      <c r="AG512" s="64"/>
      <c r="AH512" s="64"/>
      <c r="AI512" s="64"/>
      <c r="AJ512" s="64"/>
      <c r="AK512" s="64"/>
      <c r="AL512" s="64"/>
      <c r="AM512" s="64"/>
      <c r="AN512" s="64"/>
    </row>
    <row r="513" spans="1:40" x14ac:dyDescent="0.25">
      <c r="A513" s="43"/>
      <c r="B513" s="10" t="s">
        <v>60</v>
      </c>
      <c r="C513" s="10">
        <v>4161.5</v>
      </c>
      <c r="D513" s="10">
        <v>2474.4546130448198</v>
      </c>
      <c r="E513" s="43">
        <f>IF(B512=B513,0,MAX(E$4:E512)+1)</f>
        <v>0</v>
      </c>
      <c r="F513" s="43">
        <f t="shared" si="88"/>
        <v>1</v>
      </c>
      <c r="G513" s="43" t="str">
        <f t="shared" si="81"/>
        <v/>
      </c>
      <c r="H513" s="43">
        <f t="shared" si="82"/>
        <v>1</v>
      </c>
      <c r="I513" s="64"/>
      <c r="J513" s="64"/>
      <c r="K513" s="64"/>
      <c r="L513" s="64"/>
      <c r="M513" s="64"/>
      <c r="N513" s="44"/>
      <c r="O513" s="44">
        <f t="shared" si="80"/>
        <v>509</v>
      </c>
      <c r="P513" s="68">
        <f t="shared" si="89"/>
        <v>513</v>
      </c>
      <c r="Q513" s="68">
        <f t="shared" si="89"/>
        <v>1245</v>
      </c>
      <c r="R513" s="68">
        <f t="shared" si="89"/>
        <v>1977</v>
      </c>
      <c r="S513" s="68">
        <f t="shared" si="89"/>
        <v>2709</v>
      </c>
      <c r="T513" s="68">
        <f t="shared" si="89"/>
        <v>3441</v>
      </c>
      <c r="U513" s="44"/>
      <c r="V513" s="79">
        <f>IF(ISNUMBER(O513),C513,"")</f>
        <v>4161.5</v>
      </c>
      <c r="W513" s="4">
        <f t="shared" si="83"/>
        <v>2474.4546130448198</v>
      </c>
      <c r="X513" s="2">
        <f t="shared" si="84"/>
        <v>36.221974278096802</v>
      </c>
      <c r="Y513" s="2">
        <f t="shared" si="85"/>
        <v>36.124711864419801</v>
      </c>
      <c r="Z513" s="2">
        <f t="shared" si="86"/>
        <v>37.944795695255401</v>
      </c>
      <c r="AA513" s="2">
        <f t="shared" si="87"/>
        <v>37.870275179078803</v>
      </c>
      <c r="AB513" s="64"/>
      <c r="AC513" s="54">
        <f>IF(ISNUMBER(O513),C513/M$15-M$11,"")</f>
        <v>1.4004059959306776</v>
      </c>
      <c r="AD513" s="85">
        <v>45801</v>
      </c>
      <c r="AE513" s="86"/>
      <c r="AF513" s="64"/>
      <c r="AG513" s="64"/>
      <c r="AH513" s="64"/>
      <c r="AI513" s="64"/>
      <c r="AJ513" s="64"/>
      <c r="AK513" s="64"/>
      <c r="AL513" s="64"/>
      <c r="AM513" s="64"/>
      <c r="AN513" s="64"/>
    </row>
    <row r="514" spans="1:40" x14ac:dyDescent="0.25">
      <c r="A514" s="43"/>
      <c r="B514" s="10" t="s">
        <v>60</v>
      </c>
      <c r="C514" s="10">
        <v>4162.5</v>
      </c>
      <c r="D514" s="10">
        <v>2731.9017333254901</v>
      </c>
      <c r="E514" s="43">
        <f>IF(B513=B514,0,MAX(E$4:E513)+1)</f>
        <v>0</v>
      </c>
      <c r="F514" s="43">
        <f t="shared" si="88"/>
        <v>1</v>
      </c>
      <c r="G514" s="43" t="str">
        <f t="shared" si="81"/>
        <v/>
      </c>
      <c r="H514" s="43">
        <f t="shared" si="82"/>
        <v>1</v>
      </c>
      <c r="I514" s="64"/>
      <c r="J514" s="64"/>
      <c r="K514" s="64"/>
      <c r="L514" s="64"/>
      <c r="M514" s="64"/>
      <c r="N514" s="44"/>
      <c r="O514" s="44">
        <f t="shared" si="80"/>
        <v>510</v>
      </c>
      <c r="P514" s="68">
        <f t="shared" si="89"/>
        <v>514</v>
      </c>
      <c r="Q514" s="68">
        <f t="shared" si="89"/>
        <v>1246</v>
      </c>
      <c r="R514" s="68">
        <f t="shared" si="89"/>
        <v>1978</v>
      </c>
      <c r="S514" s="68">
        <f t="shared" si="89"/>
        <v>2710</v>
      </c>
      <c r="T514" s="68">
        <f t="shared" si="89"/>
        <v>3442</v>
      </c>
      <c r="U514" s="44"/>
      <c r="V514" s="79">
        <f>IF(ISNUMBER(O514),C514,"")</f>
        <v>4162.5</v>
      </c>
      <c r="W514" s="4">
        <f t="shared" si="83"/>
        <v>2731.9017333254901</v>
      </c>
      <c r="X514" s="2">
        <f t="shared" si="84"/>
        <v>35.930768490349102</v>
      </c>
      <c r="Y514" s="2">
        <f t="shared" si="85"/>
        <v>36.064173753668598</v>
      </c>
      <c r="Z514" s="2">
        <f t="shared" si="86"/>
        <v>37.775283565535197</v>
      </c>
      <c r="AA514" s="2">
        <f t="shared" si="87"/>
        <v>37.780815971432098</v>
      </c>
      <c r="AB514" s="64"/>
      <c r="AC514" s="54">
        <f>IF(ISNUMBER(O514),C514/M$15-M$11,"")</f>
        <v>1.4031438467178106</v>
      </c>
      <c r="AD514" s="85">
        <v>45802</v>
      </c>
      <c r="AE514" s="86"/>
      <c r="AF514" s="64"/>
      <c r="AG514" s="64"/>
      <c r="AH514" s="64"/>
      <c r="AI514" s="64"/>
      <c r="AJ514" s="64"/>
      <c r="AK514" s="64"/>
      <c r="AL514" s="64"/>
      <c r="AM514" s="64"/>
      <c r="AN514" s="64"/>
    </row>
    <row r="515" spans="1:40" x14ac:dyDescent="0.25">
      <c r="A515" s="43"/>
      <c r="B515" s="10" t="s">
        <v>60</v>
      </c>
      <c r="C515" s="10">
        <v>4163.5</v>
      </c>
      <c r="D515" s="10">
        <v>2728.4798215887199</v>
      </c>
      <c r="E515" s="43">
        <f>IF(B514=B515,0,MAX(E$4:E514)+1)</f>
        <v>0</v>
      </c>
      <c r="F515" s="43">
        <f t="shared" si="88"/>
        <v>1</v>
      </c>
      <c r="G515" s="43" t="str">
        <f t="shared" si="81"/>
        <v/>
      </c>
      <c r="H515" s="43">
        <f t="shared" si="82"/>
        <v>1</v>
      </c>
      <c r="I515" s="64"/>
      <c r="J515" s="64"/>
      <c r="K515" s="64"/>
      <c r="L515" s="64"/>
      <c r="M515" s="64"/>
      <c r="N515" s="44"/>
      <c r="O515" s="44">
        <f t="shared" si="80"/>
        <v>511</v>
      </c>
      <c r="P515" s="68">
        <f t="shared" ref="P515:T565" si="90">IF(ISNUMBER($O515),IF($O515=0,P514,P514+1),"")</f>
        <v>515</v>
      </c>
      <c r="Q515" s="68">
        <f t="shared" si="90"/>
        <v>1247</v>
      </c>
      <c r="R515" s="68">
        <f t="shared" si="90"/>
        <v>1979</v>
      </c>
      <c r="S515" s="68">
        <f t="shared" si="90"/>
        <v>2711</v>
      </c>
      <c r="T515" s="68">
        <f t="shared" si="90"/>
        <v>3443</v>
      </c>
      <c r="U515" s="44"/>
      <c r="V515" s="79">
        <f>IF(ISNUMBER(O515),C515,"")</f>
        <v>4163.5</v>
      </c>
      <c r="W515" s="4">
        <f t="shared" si="83"/>
        <v>2728.4798215887199</v>
      </c>
      <c r="X515" s="2">
        <f t="shared" si="84"/>
        <v>35.928010397989702</v>
      </c>
      <c r="Y515" s="2">
        <f t="shared" si="85"/>
        <v>36.053681179231297</v>
      </c>
      <c r="Z515" s="2">
        <f t="shared" si="86"/>
        <v>37.842378851200102</v>
      </c>
      <c r="AA515" s="2">
        <f t="shared" si="87"/>
        <v>37.780320294882699</v>
      </c>
      <c r="AB515" s="64"/>
      <c r="AC515" s="54">
        <f>IF(ISNUMBER(O515),C515/M$15-M$11,"")</f>
        <v>1.4058816975049417</v>
      </c>
      <c r="AD515" s="85">
        <v>45803</v>
      </c>
      <c r="AE515" s="86"/>
      <c r="AF515" s="64"/>
      <c r="AG515" s="64"/>
      <c r="AH515" s="64"/>
      <c r="AI515" s="64"/>
      <c r="AJ515" s="64"/>
      <c r="AK515" s="64"/>
      <c r="AL515" s="64"/>
      <c r="AM515" s="64"/>
      <c r="AN515" s="64"/>
    </row>
    <row r="516" spans="1:40" x14ac:dyDescent="0.25">
      <c r="A516" s="43"/>
      <c r="B516" s="10" t="s">
        <v>60</v>
      </c>
      <c r="C516" s="10">
        <v>4164.5</v>
      </c>
      <c r="D516" s="10">
        <v>3178.9263229245298</v>
      </c>
      <c r="E516" s="43">
        <f>IF(B515=B516,0,MAX(E$4:E515)+1)</f>
        <v>0</v>
      </c>
      <c r="F516" s="43">
        <f t="shared" si="88"/>
        <v>1</v>
      </c>
      <c r="G516" s="43" t="str">
        <f t="shared" si="81"/>
        <v/>
      </c>
      <c r="H516" s="43">
        <f t="shared" si="82"/>
        <v>1</v>
      </c>
      <c r="I516" s="64"/>
      <c r="J516" s="64"/>
      <c r="K516" s="64"/>
      <c r="L516" s="64"/>
      <c r="M516" s="64"/>
      <c r="N516" s="44"/>
      <c r="O516" s="44">
        <f t="shared" ref="O516:O579" si="91">IF(H516=1,C516-MIN(C$4:C$3663),"")</f>
        <v>512</v>
      </c>
      <c r="P516" s="68">
        <f t="shared" si="90"/>
        <v>516</v>
      </c>
      <c r="Q516" s="68">
        <f t="shared" si="90"/>
        <v>1248</v>
      </c>
      <c r="R516" s="68">
        <f t="shared" si="90"/>
        <v>1980</v>
      </c>
      <c r="S516" s="68">
        <f t="shared" si="90"/>
        <v>2712</v>
      </c>
      <c r="T516" s="68">
        <f t="shared" si="90"/>
        <v>3444</v>
      </c>
      <c r="U516" s="44"/>
      <c r="V516" s="79">
        <f>IF(ISNUMBER(O516),C516,"")</f>
        <v>4164.5</v>
      </c>
      <c r="W516" s="4">
        <f t="shared" si="83"/>
        <v>3178.9263229245298</v>
      </c>
      <c r="X516" s="2">
        <f t="shared" si="84"/>
        <v>36.100051578127697</v>
      </c>
      <c r="Y516" s="2">
        <f t="shared" si="85"/>
        <v>36.063517362088</v>
      </c>
      <c r="Z516" s="2">
        <f t="shared" si="86"/>
        <v>38.026661395668299</v>
      </c>
      <c r="AA516" s="2">
        <f t="shared" si="87"/>
        <v>37.904335966178401</v>
      </c>
      <c r="AB516" s="64"/>
      <c r="AC516" s="54">
        <f>IF(ISNUMBER(O516),C516/M$15-M$11,"")</f>
        <v>1.4086195482920747</v>
      </c>
      <c r="AD516" s="85">
        <v>45804</v>
      </c>
      <c r="AE516" s="86"/>
      <c r="AF516" s="64"/>
      <c r="AG516" s="64"/>
      <c r="AH516" s="64"/>
      <c r="AI516" s="64"/>
      <c r="AJ516" s="64"/>
      <c r="AK516" s="64"/>
      <c r="AL516" s="64"/>
      <c r="AM516" s="64"/>
      <c r="AN516" s="64"/>
    </row>
    <row r="517" spans="1:40" x14ac:dyDescent="0.25">
      <c r="A517" s="43"/>
      <c r="B517" s="10" t="s">
        <v>60</v>
      </c>
      <c r="C517" s="10">
        <v>4165.5</v>
      </c>
      <c r="D517" s="10">
        <v>2302.6822783580701</v>
      </c>
      <c r="E517" s="43">
        <f>IF(B516=B517,0,MAX(E$4:E516)+1)</f>
        <v>0</v>
      </c>
      <c r="F517" s="43">
        <f t="shared" si="88"/>
        <v>1</v>
      </c>
      <c r="G517" s="43" t="str">
        <f t="shared" ref="G517:G580" si="92">IF(E517&gt;0,ROW(),"")</f>
        <v/>
      </c>
      <c r="H517" s="43">
        <f t="shared" ref="H517:H580" si="93">IF(B517=B$4,1,"")</f>
        <v>1</v>
      </c>
      <c r="I517" s="64"/>
      <c r="J517" s="64"/>
      <c r="K517" s="64"/>
      <c r="L517" s="64"/>
      <c r="M517" s="64"/>
      <c r="N517" s="44"/>
      <c r="O517" s="44">
        <f t="shared" si="91"/>
        <v>513</v>
      </c>
      <c r="P517" s="68">
        <f t="shared" si="90"/>
        <v>517</v>
      </c>
      <c r="Q517" s="68">
        <f t="shared" si="90"/>
        <v>1249</v>
      </c>
      <c r="R517" s="68">
        <f t="shared" si="90"/>
        <v>1981</v>
      </c>
      <c r="S517" s="68">
        <f t="shared" si="90"/>
        <v>2713</v>
      </c>
      <c r="T517" s="68">
        <f t="shared" si="90"/>
        <v>3445</v>
      </c>
      <c r="U517" s="44"/>
      <c r="V517" s="79">
        <f>IF(ISNUMBER(O517),C517,"")</f>
        <v>4165.5</v>
      </c>
      <c r="W517" s="4">
        <f t="shared" ref="W517:W580" si="94">IF(ISNUMBER($O517),INDEX($D$1:$D$3663,P517,1),"")</f>
        <v>2302.6822783580701</v>
      </c>
      <c r="X517" s="2">
        <f t="shared" ref="X517:X580" si="95">IF(ISNUMBER($O517),INDEX($D$1:$D$3663,Q517,1),"")</f>
        <v>36.191053118369197</v>
      </c>
      <c r="Y517" s="2">
        <f t="shared" ref="Y517:Y580" si="96">IF(ISNUMBER($O517),INDEX($D$1:$D$3663,R517,1),"")</f>
        <v>36.086888817709401</v>
      </c>
      <c r="Z517" s="2">
        <f t="shared" ref="Z517:Z580" si="97">IF(ISNUMBER($O517),INDEX($D$1:$D$3663,S517,1),"")</f>
        <v>37.953853604393601</v>
      </c>
      <c r="AA517" s="2">
        <f t="shared" ref="AA517:AA580" si="98">IF(ISNUMBER($O517),INDEX($D$1:$D$3663,T517,1),"")</f>
        <v>38.174923257140797</v>
      </c>
      <c r="AB517" s="64"/>
      <c r="AC517" s="54">
        <f>IF(ISNUMBER(O517),C517/M$15-M$11,"")</f>
        <v>1.4113573990792059</v>
      </c>
      <c r="AD517" s="85">
        <v>45805</v>
      </c>
      <c r="AE517" s="86"/>
      <c r="AF517" s="64"/>
      <c r="AG517" s="64"/>
      <c r="AH517" s="64"/>
      <c r="AI517" s="64"/>
      <c r="AJ517" s="64"/>
      <c r="AK517" s="64"/>
      <c r="AL517" s="64"/>
      <c r="AM517" s="64"/>
      <c r="AN517" s="64"/>
    </row>
    <row r="518" spans="1:40" x14ac:dyDescent="0.25">
      <c r="A518" s="43"/>
      <c r="B518" s="10" t="s">
        <v>60</v>
      </c>
      <c r="C518" s="10">
        <v>4166.5</v>
      </c>
      <c r="D518" s="10">
        <v>2311.4569653035301</v>
      </c>
      <c r="E518" s="43">
        <f>IF(B517=B518,0,MAX(E$4:E517)+1)</f>
        <v>0</v>
      </c>
      <c r="F518" s="43">
        <f t="shared" si="88"/>
        <v>1</v>
      </c>
      <c r="G518" s="43" t="str">
        <f t="shared" si="92"/>
        <v/>
      </c>
      <c r="H518" s="43">
        <f t="shared" si="93"/>
        <v>1</v>
      </c>
      <c r="I518" s="64"/>
      <c r="J518" s="64"/>
      <c r="K518" s="64"/>
      <c r="L518" s="64"/>
      <c r="M518" s="64"/>
      <c r="N518" s="44"/>
      <c r="O518" s="44">
        <f t="shared" si="91"/>
        <v>514</v>
      </c>
      <c r="P518" s="68">
        <f t="shared" si="90"/>
        <v>518</v>
      </c>
      <c r="Q518" s="68">
        <f t="shared" si="90"/>
        <v>1250</v>
      </c>
      <c r="R518" s="68">
        <f t="shared" si="90"/>
        <v>1982</v>
      </c>
      <c r="S518" s="68">
        <f t="shared" si="90"/>
        <v>2714</v>
      </c>
      <c r="T518" s="68">
        <f t="shared" si="90"/>
        <v>3446</v>
      </c>
      <c r="U518" s="44"/>
      <c r="V518" s="79">
        <f>IF(ISNUMBER(O518),C518,"")</f>
        <v>4166.5</v>
      </c>
      <c r="W518" s="4">
        <f t="shared" si="94"/>
        <v>2311.4569653035301</v>
      </c>
      <c r="X518" s="2">
        <f t="shared" si="95"/>
        <v>36.012371279963197</v>
      </c>
      <c r="Y518" s="2">
        <f t="shared" si="96"/>
        <v>36.045921847032098</v>
      </c>
      <c r="Z518" s="2">
        <f t="shared" si="97"/>
        <v>37.953386544098201</v>
      </c>
      <c r="AA518" s="2">
        <f t="shared" si="98"/>
        <v>37.950950529123297</v>
      </c>
      <c r="AB518" s="64"/>
      <c r="AC518" s="54">
        <f>IF(ISNUMBER(O518),C518/M$15-M$11,"")</f>
        <v>1.4140952498663388</v>
      </c>
      <c r="AD518" s="85">
        <v>45806</v>
      </c>
      <c r="AE518" s="86"/>
      <c r="AF518" s="64"/>
      <c r="AG518" s="64"/>
      <c r="AH518" s="64"/>
      <c r="AI518" s="64"/>
      <c r="AJ518" s="64"/>
      <c r="AK518" s="64"/>
      <c r="AL518" s="64"/>
      <c r="AM518" s="64"/>
      <c r="AN518" s="64"/>
    </row>
    <row r="519" spans="1:40" x14ac:dyDescent="0.25">
      <c r="A519" s="43"/>
      <c r="B519" s="10" t="s">
        <v>60</v>
      </c>
      <c r="C519" s="10">
        <v>4167.5</v>
      </c>
      <c r="D519" s="10">
        <v>2825.5302950444502</v>
      </c>
      <c r="E519" s="43">
        <f>IF(B518=B519,0,MAX(E$4:E518)+1)</f>
        <v>0</v>
      </c>
      <c r="F519" s="43">
        <f t="shared" ref="F519:F582" si="99">IF(E519=0,F518,E519)</f>
        <v>1</v>
      </c>
      <c r="G519" s="43" t="str">
        <f t="shared" si="92"/>
        <v/>
      </c>
      <c r="H519" s="43">
        <f t="shared" si="93"/>
        <v>1</v>
      </c>
      <c r="I519" s="64"/>
      <c r="J519" s="64"/>
      <c r="K519" s="64"/>
      <c r="L519" s="64"/>
      <c r="M519" s="64"/>
      <c r="N519" s="44"/>
      <c r="O519" s="44">
        <f t="shared" si="91"/>
        <v>515</v>
      </c>
      <c r="P519" s="68">
        <f t="shared" si="90"/>
        <v>519</v>
      </c>
      <c r="Q519" s="68">
        <f t="shared" si="90"/>
        <v>1251</v>
      </c>
      <c r="R519" s="68">
        <f t="shared" si="90"/>
        <v>1983</v>
      </c>
      <c r="S519" s="68">
        <f t="shared" si="90"/>
        <v>2715</v>
      </c>
      <c r="T519" s="68">
        <f t="shared" si="90"/>
        <v>3447</v>
      </c>
      <c r="U519" s="44"/>
      <c r="V519" s="79">
        <f>IF(ISNUMBER(O519),C519,"")</f>
        <v>4167.5</v>
      </c>
      <c r="W519" s="4">
        <f t="shared" si="94"/>
        <v>2825.5302950444502</v>
      </c>
      <c r="X519" s="2">
        <f t="shared" si="95"/>
        <v>36.039419160080598</v>
      </c>
      <c r="Y519" s="2">
        <f t="shared" si="96"/>
        <v>36.1392765350746</v>
      </c>
      <c r="Z519" s="2">
        <f t="shared" si="97"/>
        <v>37.697952175359198</v>
      </c>
      <c r="AA519" s="2">
        <f t="shared" si="98"/>
        <v>37.994289103832799</v>
      </c>
      <c r="AB519" s="64"/>
      <c r="AC519" s="54">
        <f>IF(ISNUMBER(O519),C519/M$15-M$11,"")</f>
        <v>1.41683310065347</v>
      </c>
      <c r="AD519" s="85">
        <v>45807</v>
      </c>
      <c r="AE519" s="86"/>
      <c r="AF519" s="64"/>
      <c r="AG519" s="64"/>
      <c r="AH519" s="64"/>
      <c r="AI519" s="64"/>
      <c r="AJ519" s="64"/>
      <c r="AK519" s="64"/>
      <c r="AL519" s="64"/>
      <c r="AM519" s="64"/>
      <c r="AN519" s="64"/>
    </row>
    <row r="520" spans="1:40" x14ac:dyDescent="0.25">
      <c r="A520" s="43"/>
      <c r="B520" s="10" t="s">
        <v>60</v>
      </c>
      <c r="C520" s="10">
        <v>4168.5</v>
      </c>
      <c r="D520" s="10">
        <v>2592.0183977761699</v>
      </c>
      <c r="E520" s="43">
        <f>IF(B519=B520,0,MAX(E$4:E519)+1)</f>
        <v>0</v>
      </c>
      <c r="F520" s="43">
        <f t="shared" si="99"/>
        <v>1</v>
      </c>
      <c r="G520" s="43" t="str">
        <f t="shared" si="92"/>
        <v/>
      </c>
      <c r="H520" s="43">
        <f t="shared" si="93"/>
        <v>1</v>
      </c>
      <c r="I520" s="64"/>
      <c r="J520" s="64"/>
      <c r="K520" s="64"/>
      <c r="L520" s="64"/>
      <c r="M520" s="64"/>
      <c r="N520" s="44"/>
      <c r="O520" s="44">
        <f t="shared" si="91"/>
        <v>516</v>
      </c>
      <c r="P520" s="68">
        <f t="shared" si="90"/>
        <v>520</v>
      </c>
      <c r="Q520" s="68">
        <f t="shared" si="90"/>
        <v>1252</v>
      </c>
      <c r="R520" s="68">
        <f t="shared" si="90"/>
        <v>1984</v>
      </c>
      <c r="S520" s="68">
        <f t="shared" si="90"/>
        <v>2716</v>
      </c>
      <c r="T520" s="68">
        <f t="shared" si="90"/>
        <v>3448</v>
      </c>
      <c r="U520" s="44"/>
      <c r="V520" s="79">
        <f>IF(ISNUMBER(O520),C520,"")</f>
        <v>4168.5</v>
      </c>
      <c r="W520" s="4">
        <f t="shared" si="94"/>
        <v>2592.0183977761699</v>
      </c>
      <c r="X520" s="2">
        <f t="shared" si="95"/>
        <v>36.138077352341703</v>
      </c>
      <c r="Y520" s="2">
        <f t="shared" si="96"/>
        <v>36.0897624345927</v>
      </c>
      <c r="Z520" s="2">
        <f t="shared" si="97"/>
        <v>37.968458535062403</v>
      </c>
      <c r="AA520" s="2">
        <f t="shared" si="98"/>
        <v>38.003620014829501</v>
      </c>
      <c r="AB520" s="64"/>
      <c r="AC520" s="54">
        <f>IF(ISNUMBER(O520),C520/M$15-M$11,"")</f>
        <v>1.419570951440603</v>
      </c>
      <c r="AD520" s="85">
        <v>45808</v>
      </c>
      <c r="AE520" s="86"/>
      <c r="AF520" s="64"/>
      <c r="AG520" s="64"/>
      <c r="AH520" s="64"/>
      <c r="AI520" s="64"/>
      <c r="AJ520" s="64"/>
      <c r="AK520" s="64"/>
      <c r="AL520" s="64"/>
      <c r="AM520" s="64"/>
      <c r="AN520" s="64"/>
    </row>
    <row r="521" spans="1:40" x14ac:dyDescent="0.25">
      <c r="A521" s="43"/>
      <c r="B521" s="10" t="s">
        <v>60</v>
      </c>
      <c r="C521" s="10">
        <v>4169.5</v>
      </c>
      <c r="D521" s="10">
        <v>3100.5458336178799</v>
      </c>
      <c r="E521" s="43">
        <f>IF(B520=B521,0,MAX(E$4:E520)+1)</f>
        <v>0</v>
      </c>
      <c r="F521" s="43">
        <f t="shared" si="99"/>
        <v>1</v>
      </c>
      <c r="G521" s="43" t="str">
        <f t="shared" si="92"/>
        <v/>
      </c>
      <c r="H521" s="43">
        <f t="shared" si="93"/>
        <v>1</v>
      </c>
      <c r="I521" s="64"/>
      <c r="J521" s="64"/>
      <c r="K521" s="64"/>
      <c r="L521" s="64"/>
      <c r="M521" s="64"/>
      <c r="N521" s="44"/>
      <c r="O521" s="44">
        <f t="shared" si="91"/>
        <v>517</v>
      </c>
      <c r="P521" s="68">
        <f t="shared" si="90"/>
        <v>521</v>
      </c>
      <c r="Q521" s="68">
        <f t="shared" si="90"/>
        <v>1253</v>
      </c>
      <c r="R521" s="68">
        <f t="shared" si="90"/>
        <v>1985</v>
      </c>
      <c r="S521" s="68">
        <f t="shared" si="90"/>
        <v>2717</v>
      </c>
      <c r="T521" s="68">
        <f t="shared" si="90"/>
        <v>3449</v>
      </c>
      <c r="U521" s="44"/>
      <c r="V521" s="79">
        <f>IF(ISNUMBER(O521),C521,"")</f>
        <v>4169.5</v>
      </c>
      <c r="W521" s="4">
        <f t="shared" si="94"/>
        <v>3100.5458336178799</v>
      </c>
      <c r="X521" s="2">
        <f t="shared" si="95"/>
        <v>36.0063725663626</v>
      </c>
      <c r="Y521" s="2">
        <f t="shared" si="96"/>
        <v>36.377640821959098</v>
      </c>
      <c r="Z521" s="2">
        <f t="shared" si="97"/>
        <v>37.828413040347002</v>
      </c>
      <c r="AA521" s="2">
        <f t="shared" si="98"/>
        <v>37.766439627552401</v>
      </c>
      <c r="AB521" s="64"/>
      <c r="AC521" s="54">
        <f>IF(ISNUMBER(O521),C521/M$15-M$11,"")</f>
        <v>1.4223088022277341</v>
      </c>
      <c r="AD521" s="85">
        <v>45809</v>
      </c>
      <c r="AE521" s="86"/>
      <c r="AF521" s="64"/>
      <c r="AG521" s="64"/>
      <c r="AH521" s="64"/>
      <c r="AI521" s="64"/>
      <c r="AJ521" s="64"/>
      <c r="AK521" s="64"/>
      <c r="AL521" s="64"/>
      <c r="AM521" s="64"/>
      <c r="AN521" s="64"/>
    </row>
    <row r="522" spans="1:40" x14ac:dyDescent="0.25">
      <c r="A522" s="43"/>
      <c r="B522" s="10" t="s">
        <v>60</v>
      </c>
      <c r="C522" s="10">
        <v>4170.5</v>
      </c>
      <c r="D522" s="10">
        <v>2458.4891453854102</v>
      </c>
      <c r="E522" s="43">
        <f>IF(B521=B522,0,MAX(E$4:E521)+1)</f>
        <v>0</v>
      </c>
      <c r="F522" s="43">
        <f t="shared" si="99"/>
        <v>1</v>
      </c>
      <c r="G522" s="43" t="str">
        <f t="shared" si="92"/>
        <v/>
      </c>
      <c r="H522" s="43">
        <f t="shared" si="93"/>
        <v>1</v>
      </c>
      <c r="I522" s="64"/>
      <c r="J522" s="64"/>
      <c r="K522" s="64"/>
      <c r="L522" s="64"/>
      <c r="M522" s="64"/>
      <c r="N522" s="44"/>
      <c r="O522" s="44">
        <f t="shared" si="91"/>
        <v>518</v>
      </c>
      <c r="P522" s="68">
        <f t="shared" si="90"/>
        <v>522</v>
      </c>
      <c r="Q522" s="68">
        <f t="shared" si="90"/>
        <v>1254</v>
      </c>
      <c r="R522" s="68">
        <f t="shared" si="90"/>
        <v>1986</v>
      </c>
      <c r="S522" s="68">
        <f t="shared" si="90"/>
        <v>2718</v>
      </c>
      <c r="T522" s="68">
        <f t="shared" si="90"/>
        <v>3450</v>
      </c>
      <c r="U522" s="44"/>
      <c r="V522" s="79">
        <f>IF(ISNUMBER(O522),C522,"")</f>
        <v>4170.5</v>
      </c>
      <c r="W522" s="4">
        <f t="shared" si="94"/>
        <v>2458.4891453854102</v>
      </c>
      <c r="X522" s="2">
        <f t="shared" si="95"/>
        <v>36.160765099692703</v>
      </c>
      <c r="Y522" s="2">
        <f t="shared" si="96"/>
        <v>36.005706011461299</v>
      </c>
      <c r="Z522" s="2">
        <f t="shared" si="97"/>
        <v>37.945489786585298</v>
      </c>
      <c r="AA522" s="2">
        <f t="shared" si="98"/>
        <v>37.889258219918297</v>
      </c>
      <c r="AB522" s="64"/>
      <c r="AC522" s="54">
        <f>IF(ISNUMBER(O522),C522/M$15-M$11,"")</f>
        <v>1.4250466530148671</v>
      </c>
      <c r="AD522" s="85">
        <v>45810</v>
      </c>
      <c r="AE522" s="86"/>
      <c r="AF522" s="64"/>
      <c r="AG522" s="64"/>
      <c r="AH522" s="64"/>
      <c r="AI522" s="64"/>
      <c r="AJ522" s="64"/>
      <c r="AK522" s="64"/>
      <c r="AL522" s="64"/>
      <c r="AM522" s="64"/>
      <c r="AN522" s="64"/>
    </row>
    <row r="523" spans="1:40" x14ac:dyDescent="0.25">
      <c r="A523" s="43"/>
      <c r="B523" s="10" t="s">
        <v>60</v>
      </c>
      <c r="C523" s="10">
        <v>4171.5</v>
      </c>
      <c r="D523" s="10">
        <v>2942.6020883730098</v>
      </c>
      <c r="E523" s="43">
        <f>IF(B522=B523,0,MAX(E$4:E522)+1)</f>
        <v>0</v>
      </c>
      <c r="F523" s="43">
        <f t="shared" si="99"/>
        <v>1</v>
      </c>
      <c r="G523" s="43" t="str">
        <f t="shared" si="92"/>
        <v/>
      </c>
      <c r="H523" s="43">
        <f t="shared" si="93"/>
        <v>1</v>
      </c>
      <c r="I523" s="64"/>
      <c r="J523" s="64"/>
      <c r="K523" s="64"/>
      <c r="L523" s="64"/>
      <c r="M523" s="64"/>
      <c r="N523" s="44"/>
      <c r="O523" s="44">
        <f t="shared" si="91"/>
        <v>519</v>
      </c>
      <c r="P523" s="68">
        <f t="shared" si="90"/>
        <v>523</v>
      </c>
      <c r="Q523" s="68">
        <f t="shared" si="90"/>
        <v>1255</v>
      </c>
      <c r="R523" s="68">
        <f t="shared" si="90"/>
        <v>1987</v>
      </c>
      <c r="S523" s="68">
        <f t="shared" si="90"/>
        <v>2719</v>
      </c>
      <c r="T523" s="68">
        <f t="shared" si="90"/>
        <v>3451</v>
      </c>
      <c r="U523" s="44"/>
      <c r="V523" s="79">
        <f>IF(ISNUMBER(O523),C523,"")</f>
        <v>4171.5</v>
      </c>
      <c r="W523" s="4">
        <f t="shared" si="94"/>
        <v>2942.6020883730098</v>
      </c>
      <c r="X523" s="2">
        <f t="shared" si="95"/>
        <v>36.0550449385658</v>
      </c>
      <c r="Y523" s="2">
        <f t="shared" si="96"/>
        <v>35.8809907280394</v>
      </c>
      <c r="Z523" s="2">
        <f t="shared" si="97"/>
        <v>37.841431671141898</v>
      </c>
      <c r="AA523" s="2">
        <f t="shared" si="98"/>
        <v>37.904022659418899</v>
      </c>
      <c r="AB523" s="64"/>
      <c r="AC523" s="54">
        <f>IF(ISNUMBER(O523),C523/M$15-M$11,"")</f>
        <v>1.4277845038019983</v>
      </c>
      <c r="AD523" s="85">
        <v>45811</v>
      </c>
      <c r="AE523" s="86"/>
      <c r="AF523" s="64"/>
      <c r="AG523" s="64"/>
      <c r="AH523" s="64"/>
      <c r="AI523" s="64"/>
      <c r="AJ523" s="64"/>
      <c r="AK523" s="64"/>
      <c r="AL523" s="64"/>
      <c r="AM523" s="64"/>
      <c r="AN523" s="64"/>
    </row>
    <row r="524" spans="1:40" x14ac:dyDescent="0.25">
      <c r="A524" s="43"/>
      <c r="B524" s="10" t="s">
        <v>60</v>
      </c>
      <c r="C524" s="10">
        <v>4172.5</v>
      </c>
      <c r="D524" s="10">
        <v>3335.78678895748</v>
      </c>
      <c r="E524" s="43">
        <f>IF(B523=B524,0,MAX(E$4:E523)+1)</f>
        <v>0</v>
      </c>
      <c r="F524" s="43">
        <f t="shared" si="99"/>
        <v>1</v>
      </c>
      <c r="G524" s="43" t="str">
        <f t="shared" si="92"/>
        <v/>
      </c>
      <c r="H524" s="43">
        <f t="shared" si="93"/>
        <v>1</v>
      </c>
      <c r="I524" s="64"/>
      <c r="J524" s="64"/>
      <c r="K524" s="64"/>
      <c r="L524" s="64"/>
      <c r="M524" s="64"/>
      <c r="N524" s="44"/>
      <c r="O524" s="44">
        <f t="shared" si="91"/>
        <v>520</v>
      </c>
      <c r="P524" s="68">
        <f t="shared" si="90"/>
        <v>524</v>
      </c>
      <c r="Q524" s="68">
        <f t="shared" si="90"/>
        <v>1256</v>
      </c>
      <c r="R524" s="68">
        <f t="shared" si="90"/>
        <v>1988</v>
      </c>
      <c r="S524" s="68">
        <f t="shared" si="90"/>
        <v>2720</v>
      </c>
      <c r="T524" s="68">
        <f t="shared" si="90"/>
        <v>3452</v>
      </c>
      <c r="U524" s="44"/>
      <c r="V524" s="79">
        <f>IF(ISNUMBER(O524),C524,"")</f>
        <v>4172.5</v>
      </c>
      <c r="W524" s="4">
        <f t="shared" si="94"/>
        <v>3335.78678895748</v>
      </c>
      <c r="X524" s="2">
        <f t="shared" si="95"/>
        <v>36.003398823676399</v>
      </c>
      <c r="Y524" s="2">
        <f t="shared" si="96"/>
        <v>35.974841037938603</v>
      </c>
      <c r="Z524" s="2">
        <f t="shared" si="97"/>
        <v>37.874945821612499</v>
      </c>
      <c r="AA524" s="2">
        <f t="shared" si="98"/>
        <v>37.963833255636601</v>
      </c>
      <c r="AB524" s="64"/>
      <c r="AC524" s="54">
        <f>IF(ISNUMBER(O524),C524/M$15-M$11,"")</f>
        <v>1.4305223545891312</v>
      </c>
      <c r="AD524" s="85">
        <v>45812</v>
      </c>
      <c r="AE524" s="86"/>
      <c r="AF524" s="64"/>
      <c r="AG524" s="64"/>
      <c r="AH524" s="64"/>
      <c r="AI524" s="64"/>
      <c r="AJ524" s="64"/>
      <c r="AK524" s="64"/>
      <c r="AL524" s="64"/>
      <c r="AM524" s="64"/>
      <c r="AN524" s="64"/>
    </row>
    <row r="525" spans="1:40" x14ac:dyDescent="0.25">
      <c r="A525" s="43"/>
      <c r="B525" s="10" t="s">
        <v>60</v>
      </c>
      <c r="C525" s="10">
        <v>4173.5</v>
      </c>
      <c r="D525" s="10">
        <v>2550.5458947112402</v>
      </c>
      <c r="E525" s="43">
        <f>IF(B524=B525,0,MAX(E$4:E524)+1)</f>
        <v>0</v>
      </c>
      <c r="F525" s="43">
        <f t="shared" si="99"/>
        <v>1</v>
      </c>
      <c r="G525" s="43" t="str">
        <f t="shared" si="92"/>
        <v/>
      </c>
      <c r="H525" s="43">
        <f t="shared" si="93"/>
        <v>1</v>
      </c>
      <c r="I525" s="64"/>
      <c r="J525" s="64"/>
      <c r="K525" s="64"/>
      <c r="L525" s="64"/>
      <c r="M525" s="64"/>
      <c r="N525" s="44"/>
      <c r="O525" s="44">
        <f t="shared" si="91"/>
        <v>521</v>
      </c>
      <c r="P525" s="68">
        <f t="shared" si="90"/>
        <v>525</v>
      </c>
      <c r="Q525" s="68">
        <f t="shared" si="90"/>
        <v>1257</v>
      </c>
      <c r="R525" s="68">
        <f t="shared" si="90"/>
        <v>1989</v>
      </c>
      <c r="S525" s="68">
        <f t="shared" si="90"/>
        <v>2721</v>
      </c>
      <c r="T525" s="68">
        <f t="shared" si="90"/>
        <v>3453</v>
      </c>
      <c r="U525" s="44"/>
      <c r="V525" s="79">
        <f>IF(ISNUMBER(O525),C525,"")</f>
        <v>4173.5</v>
      </c>
      <c r="W525" s="4">
        <f t="shared" si="94"/>
        <v>2550.5458947112402</v>
      </c>
      <c r="X525" s="2">
        <f t="shared" si="95"/>
        <v>36.204801907154298</v>
      </c>
      <c r="Y525" s="2">
        <f t="shared" si="96"/>
        <v>36.130228433579198</v>
      </c>
      <c r="Z525" s="2">
        <f t="shared" si="97"/>
        <v>37.966426785978598</v>
      </c>
      <c r="AA525" s="2">
        <f t="shared" si="98"/>
        <v>37.860372808582902</v>
      </c>
      <c r="AB525" s="64"/>
      <c r="AC525" s="54">
        <f>IF(ISNUMBER(O525),C525/M$15-M$11,"")</f>
        <v>1.4332602053762624</v>
      </c>
      <c r="AD525" s="85">
        <v>45813</v>
      </c>
      <c r="AE525" s="86"/>
      <c r="AF525" s="64"/>
      <c r="AG525" s="64"/>
      <c r="AH525" s="64"/>
      <c r="AI525" s="64"/>
      <c r="AJ525" s="64"/>
      <c r="AK525" s="64"/>
      <c r="AL525" s="64"/>
      <c r="AM525" s="64"/>
      <c r="AN525" s="64"/>
    </row>
    <row r="526" spans="1:40" x14ac:dyDescent="0.25">
      <c r="A526" s="43"/>
      <c r="B526" s="10" t="s">
        <v>60</v>
      </c>
      <c r="C526" s="10">
        <v>4174.5</v>
      </c>
      <c r="D526" s="10">
        <v>2731.0416461445002</v>
      </c>
      <c r="E526" s="43">
        <f>IF(B525=B526,0,MAX(E$4:E525)+1)</f>
        <v>0</v>
      </c>
      <c r="F526" s="43">
        <f t="shared" si="99"/>
        <v>1</v>
      </c>
      <c r="G526" s="43" t="str">
        <f t="shared" si="92"/>
        <v/>
      </c>
      <c r="H526" s="43">
        <f t="shared" si="93"/>
        <v>1</v>
      </c>
      <c r="I526" s="64"/>
      <c r="J526" s="64"/>
      <c r="K526" s="64"/>
      <c r="L526" s="64"/>
      <c r="M526" s="64"/>
      <c r="N526" s="44"/>
      <c r="O526" s="44">
        <f t="shared" si="91"/>
        <v>522</v>
      </c>
      <c r="P526" s="68">
        <f t="shared" si="90"/>
        <v>526</v>
      </c>
      <c r="Q526" s="68">
        <f t="shared" si="90"/>
        <v>1258</v>
      </c>
      <c r="R526" s="68">
        <f t="shared" si="90"/>
        <v>1990</v>
      </c>
      <c r="S526" s="68">
        <f t="shared" si="90"/>
        <v>2722</v>
      </c>
      <c r="T526" s="68">
        <f t="shared" si="90"/>
        <v>3454</v>
      </c>
      <c r="U526" s="44"/>
      <c r="V526" s="79">
        <f>IF(ISNUMBER(O526),C526,"")</f>
        <v>4174.5</v>
      </c>
      <c r="W526" s="4">
        <f t="shared" si="94"/>
        <v>2731.0416461445002</v>
      </c>
      <c r="X526" s="2">
        <f t="shared" si="95"/>
        <v>36.303912108341699</v>
      </c>
      <c r="Y526" s="2">
        <f t="shared" si="96"/>
        <v>36.119054391961001</v>
      </c>
      <c r="Z526" s="2">
        <f t="shared" si="97"/>
        <v>37.917614028557303</v>
      </c>
      <c r="AA526" s="2">
        <f t="shared" si="98"/>
        <v>37.9265861416606</v>
      </c>
      <c r="AB526" s="64"/>
      <c r="AC526" s="54">
        <f>IF(ISNUMBER(O526),C526/M$15-M$11,"")</f>
        <v>1.4359980561633954</v>
      </c>
      <c r="AD526" s="85">
        <v>45814</v>
      </c>
      <c r="AE526" s="86"/>
      <c r="AF526" s="64"/>
      <c r="AG526" s="64"/>
      <c r="AH526" s="64"/>
      <c r="AI526" s="64"/>
      <c r="AJ526" s="64"/>
      <c r="AK526" s="64"/>
      <c r="AL526" s="64"/>
      <c r="AM526" s="64"/>
      <c r="AN526" s="64"/>
    </row>
    <row r="527" spans="1:40" x14ac:dyDescent="0.25">
      <c r="A527" s="43"/>
      <c r="B527" s="10" t="s">
        <v>60</v>
      </c>
      <c r="C527" s="10">
        <v>4175.5</v>
      </c>
      <c r="D527" s="10">
        <v>2478.59364024668</v>
      </c>
      <c r="E527" s="43">
        <f>IF(B526=B527,0,MAX(E$4:E526)+1)</f>
        <v>0</v>
      </c>
      <c r="F527" s="43">
        <f t="shared" si="99"/>
        <v>1</v>
      </c>
      <c r="G527" s="43" t="str">
        <f t="shared" si="92"/>
        <v/>
      </c>
      <c r="H527" s="43">
        <f t="shared" si="93"/>
        <v>1</v>
      </c>
      <c r="I527" s="64"/>
      <c r="J527" s="64"/>
      <c r="K527" s="64"/>
      <c r="L527" s="64"/>
      <c r="M527" s="64"/>
      <c r="N527" s="44"/>
      <c r="O527" s="44">
        <f t="shared" si="91"/>
        <v>523</v>
      </c>
      <c r="P527" s="68">
        <f t="shared" si="90"/>
        <v>527</v>
      </c>
      <c r="Q527" s="68">
        <f t="shared" si="90"/>
        <v>1259</v>
      </c>
      <c r="R527" s="68">
        <f t="shared" si="90"/>
        <v>1991</v>
      </c>
      <c r="S527" s="68">
        <f t="shared" si="90"/>
        <v>2723</v>
      </c>
      <c r="T527" s="68">
        <f t="shared" si="90"/>
        <v>3455</v>
      </c>
      <c r="U527" s="44"/>
      <c r="V527" s="79">
        <f>IF(ISNUMBER(O527),C527,"")</f>
        <v>4175.5</v>
      </c>
      <c r="W527" s="4">
        <f t="shared" si="94"/>
        <v>2478.59364024668</v>
      </c>
      <c r="X527" s="2">
        <f t="shared" si="95"/>
        <v>35.856925811379099</v>
      </c>
      <c r="Y527" s="2">
        <f t="shared" si="96"/>
        <v>36.075410749027803</v>
      </c>
      <c r="Z527" s="2">
        <f t="shared" si="97"/>
        <v>38.004224434833603</v>
      </c>
      <c r="AA527" s="2">
        <f t="shared" si="98"/>
        <v>37.8938954905828</v>
      </c>
      <c r="AB527" s="64"/>
      <c r="AC527" s="54">
        <f>IF(ISNUMBER(O527),C527/M$15-M$11,"")</f>
        <v>1.4387359069505266</v>
      </c>
      <c r="AD527" s="85">
        <v>45815</v>
      </c>
      <c r="AE527" s="86"/>
      <c r="AF527" s="64"/>
      <c r="AG527" s="64"/>
      <c r="AH527" s="64"/>
      <c r="AI527" s="64"/>
      <c r="AJ527" s="64"/>
      <c r="AK527" s="64"/>
      <c r="AL527" s="64"/>
      <c r="AM527" s="64"/>
      <c r="AN527" s="64"/>
    </row>
    <row r="528" spans="1:40" x14ac:dyDescent="0.25">
      <c r="A528" s="43"/>
      <c r="B528" s="10" t="s">
        <v>60</v>
      </c>
      <c r="C528" s="10">
        <v>4176.5</v>
      </c>
      <c r="D528" s="10">
        <v>2527.18017900529</v>
      </c>
      <c r="E528" s="43">
        <f>IF(B527=B528,0,MAX(E$4:E527)+1)</f>
        <v>0</v>
      </c>
      <c r="F528" s="43">
        <f t="shared" si="99"/>
        <v>1</v>
      </c>
      <c r="G528" s="43" t="str">
        <f t="shared" si="92"/>
        <v/>
      </c>
      <c r="H528" s="43">
        <f t="shared" si="93"/>
        <v>1</v>
      </c>
      <c r="I528" s="64"/>
      <c r="J528" s="64"/>
      <c r="K528" s="64"/>
      <c r="L528" s="64"/>
      <c r="M528" s="64"/>
      <c r="N528" s="44"/>
      <c r="O528" s="44">
        <f t="shared" si="91"/>
        <v>524</v>
      </c>
      <c r="P528" s="68">
        <f t="shared" si="90"/>
        <v>528</v>
      </c>
      <c r="Q528" s="68">
        <f t="shared" si="90"/>
        <v>1260</v>
      </c>
      <c r="R528" s="68">
        <f t="shared" si="90"/>
        <v>1992</v>
      </c>
      <c r="S528" s="68">
        <f t="shared" si="90"/>
        <v>2724</v>
      </c>
      <c r="T528" s="68">
        <f t="shared" si="90"/>
        <v>3456</v>
      </c>
      <c r="U528" s="44"/>
      <c r="V528" s="79">
        <f>IF(ISNUMBER(O528),C528,"")</f>
        <v>4176.5</v>
      </c>
      <c r="W528" s="4">
        <f t="shared" si="94"/>
        <v>2527.18017900529</v>
      </c>
      <c r="X528" s="2">
        <f t="shared" si="95"/>
        <v>36.335385198405604</v>
      </c>
      <c r="Y528" s="2">
        <f t="shared" si="96"/>
        <v>36.0744244568792</v>
      </c>
      <c r="Z528" s="2">
        <f t="shared" si="97"/>
        <v>37.827237247561598</v>
      </c>
      <c r="AA528" s="2">
        <f t="shared" si="98"/>
        <v>38.014401799140799</v>
      </c>
      <c r="AB528" s="64"/>
      <c r="AC528" s="54">
        <f>IF(ISNUMBER(O528),C528/M$15-M$11,"")</f>
        <v>1.4414737577376595</v>
      </c>
      <c r="AD528" s="85">
        <v>45816</v>
      </c>
      <c r="AE528" s="86"/>
      <c r="AF528" s="64"/>
      <c r="AG528" s="64"/>
      <c r="AH528" s="64"/>
      <c r="AI528" s="64"/>
      <c r="AJ528" s="64"/>
      <c r="AK528" s="64"/>
      <c r="AL528" s="64"/>
      <c r="AM528" s="64"/>
      <c r="AN528" s="64"/>
    </row>
    <row r="529" spans="1:40" x14ac:dyDescent="0.25">
      <c r="A529" s="43"/>
      <c r="B529" s="10" t="s">
        <v>60</v>
      </c>
      <c r="C529" s="10">
        <v>4177.5</v>
      </c>
      <c r="D529" s="10">
        <v>2577.6352349459999</v>
      </c>
      <c r="E529" s="43">
        <f>IF(B528=B529,0,MAX(E$4:E528)+1)</f>
        <v>0</v>
      </c>
      <c r="F529" s="43">
        <f t="shared" si="99"/>
        <v>1</v>
      </c>
      <c r="G529" s="43" t="str">
        <f t="shared" si="92"/>
        <v/>
      </c>
      <c r="H529" s="43">
        <f t="shared" si="93"/>
        <v>1</v>
      </c>
      <c r="I529" s="64"/>
      <c r="J529" s="64"/>
      <c r="K529" s="64"/>
      <c r="L529" s="64"/>
      <c r="M529" s="64"/>
      <c r="N529" s="44"/>
      <c r="O529" s="44">
        <f t="shared" si="91"/>
        <v>525</v>
      </c>
      <c r="P529" s="68">
        <f t="shared" si="90"/>
        <v>529</v>
      </c>
      <c r="Q529" s="68">
        <f t="shared" si="90"/>
        <v>1261</v>
      </c>
      <c r="R529" s="68">
        <f t="shared" si="90"/>
        <v>1993</v>
      </c>
      <c r="S529" s="68">
        <f t="shared" si="90"/>
        <v>2725</v>
      </c>
      <c r="T529" s="68">
        <f t="shared" si="90"/>
        <v>3457</v>
      </c>
      <c r="U529" s="44"/>
      <c r="V529" s="79">
        <f>IF(ISNUMBER(O529),C529,"")</f>
        <v>4177.5</v>
      </c>
      <c r="W529" s="4">
        <f t="shared" si="94"/>
        <v>2577.6352349459999</v>
      </c>
      <c r="X529" s="2">
        <f t="shared" si="95"/>
        <v>36.126441755370401</v>
      </c>
      <c r="Y529" s="2">
        <f t="shared" si="96"/>
        <v>36.141339983445398</v>
      </c>
      <c r="Z529" s="2">
        <f t="shared" si="97"/>
        <v>37.710193761289098</v>
      </c>
      <c r="AA529" s="2">
        <f t="shared" si="98"/>
        <v>37.975352753583003</v>
      </c>
      <c r="AB529" s="64"/>
      <c r="AC529" s="54">
        <f>IF(ISNUMBER(O529),C529/M$15-M$11,"")</f>
        <v>1.4442116085247907</v>
      </c>
      <c r="AD529" s="85">
        <v>45817</v>
      </c>
      <c r="AE529" s="86"/>
      <c r="AF529" s="64"/>
      <c r="AG529" s="64"/>
      <c r="AH529" s="64"/>
      <c r="AI529" s="64"/>
      <c r="AJ529" s="64"/>
      <c r="AK529" s="64"/>
      <c r="AL529" s="64"/>
      <c r="AM529" s="64"/>
      <c r="AN529" s="64"/>
    </row>
    <row r="530" spans="1:40" x14ac:dyDescent="0.25">
      <c r="A530" s="43"/>
      <c r="B530" s="10" t="s">
        <v>60</v>
      </c>
      <c r="C530" s="10">
        <v>4178.5</v>
      </c>
      <c r="D530" s="10">
        <v>2826.8718404394199</v>
      </c>
      <c r="E530" s="43">
        <f>IF(B529=B530,0,MAX(E$4:E529)+1)</f>
        <v>0</v>
      </c>
      <c r="F530" s="43">
        <f t="shared" si="99"/>
        <v>1</v>
      </c>
      <c r="G530" s="43" t="str">
        <f t="shared" si="92"/>
        <v/>
      </c>
      <c r="H530" s="43">
        <f t="shared" si="93"/>
        <v>1</v>
      </c>
      <c r="I530" s="64"/>
      <c r="J530" s="64"/>
      <c r="K530" s="64"/>
      <c r="L530" s="64"/>
      <c r="M530" s="64"/>
      <c r="N530" s="44"/>
      <c r="O530" s="44">
        <f t="shared" si="91"/>
        <v>526</v>
      </c>
      <c r="P530" s="68">
        <f t="shared" si="90"/>
        <v>530</v>
      </c>
      <c r="Q530" s="68">
        <f t="shared" si="90"/>
        <v>1262</v>
      </c>
      <c r="R530" s="68">
        <f t="shared" si="90"/>
        <v>1994</v>
      </c>
      <c r="S530" s="68">
        <f t="shared" si="90"/>
        <v>2726</v>
      </c>
      <c r="T530" s="68">
        <f t="shared" si="90"/>
        <v>3458</v>
      </c>
      <c r="U530" s="44"/>
      <c r="V530" s="79">
        <f>IF(ISNUMBER(O530),C530,"")</f>
        <v>4178.5</v>
      </c>
      <c r="W530" s="4">
        <f t="shared" si="94"/>
        <v>2826.8718404394199</v>
      </c>
      <c r="X530" s="2">
        <f t="shared" si="95"/>
        <v>36.049865705098</v>
      </c>
      <c r="Y530" s="2">
        <f t="shared" si="96"/>
        <v>36.002655907897697</v>
      </c>
      <c r="Z530" s="2">
        <f t="shared" si="97"/>
        <v>38.152520477074802</v>
      </c>
      <c r="AA530" s="2">
        <f t="shared" si="98"/>
        <v>38.100071408644602</v>
      </c>
      <c r="AB530" s="64"/>
      <c r="AC530" s="54">
        <f>IF(ISNUMBER(O530),C530/M$15-M$11,"")</f>
        <v>1.4469494593119236</v>
      </c>
      <c r="AD530" s="85">
        <v>45818</v>
      </c>
      <c r="AE530" s="86"/>
      <c r="AF530" s="64"/>
      <c r="AG530" s="64"/>
      <c r="AH530" s="64"/>
      <c r="AI530" s="64"/>
      <c r="AJ530" s="64"/>
      <c r="AK530" s="64"/>
      <c r="AL530" s="64"/>
      <c r="AM530" s="64"/>
      <c r="AN530" s="64"/>
    </row>
    <row r="531" spans="1:40" x14ac:dyDescent="0.25">
      <c r="A531" s="43"/>
      <c r="B531" s="10" t="s">
        <v>60</v>
      </c>
      <c r="C531" s="10">
        <v>4179.5</v>
      </c>
      <c r="D531" s="10">
        <v>2759.5308084091798</v>
      </c>
      <c r="E531" s="43">
        <f>IF(B530=B531,0,MAX(E$4:E530)+1)</f>
        <v>0</v>
      </c>
      <c r="F531" s="43">
        <f t="shared" si="99"/>
        <v>1</v>
      </c>
      <c r="G531" s="43" t="str">
        <f t="shared" si="92"/>
        <v/>
      </c>
      <c r="H531" s="43">
        <f t="shared" si="93"/>
        <v>1</v>
      </c>
      <c r="I531" s="64"/>
      <c r="J531" s="64"/>
      <c r="K531" s="64"/>
      <c r="L531" s="64"/>
      <c r="M531" s="64"/>
      <c r="N531" s="44"/>
      <c r="O531" s="44">
        <f t="shared" si="91"/>
        <v>527</v>
      </c>
      <c r="P531" s="68">
        <f t="shared" si="90"/>
        <v>531</v>
      </c>
      <c r="Q531" s="68">
        <f t="shared" si="90"/>
        <v>1263</v>
      </c>
      <c r="R531" s="68">
        <f t="shared" si="90"/>
        <v>1995</v>
      </c>
      <c r="S531" s="68">
        <f t="shared" si="90"/>
        <v>2727</v>
      </c>
      <c r="T531" s="68">
        <f t="shared" si="90"/>
        <v>3459</v>
      </c>
      <c r="U531" s="44"/>
      <c r="V531" s="79">
        <f>IF(ISNUMBER(O531),C531,"")</f>
        <v>4179.5</v>
      </c>
      <c r="W531" s="4">
        <f t="shared" si="94"/>
        <v>2759.5308084091798</v>
      </c>
      <c r="X531" s="2">
        <f t="shared" si="95"/>
        <v>36.102882983964598</v>
      </c>
      <c r="Y531" s="2">
        <f t="shared" si="96"/>
        <v>35.923955971077802</v>
      </c>
      <c r="Z531" s="2">
        <f t="shared" si="97"/>
        <v>38.244676904607203</v>
      </c>
      <c r="AA531" s="2">
        <f t="shared" si="98"/>
        <v>37.907657268105197</v>
      </c>
      <c r="AB531" s="64"/>
      <c r="AC531" s="54">
        <f>IF(ISNUMBER(O531),C531/M$15-M$11,"")</f>
        <v>1.4496873100990548</v>
      </c>
      <c r="AD531" s="85">
        <v>45819</v>
      </c>
      <c r="AE531" s="86"/>
      <c r="AF531" s="64"/>
      <c r="AG531" s="64"/>
      <c r="AH531" s="64"/>
      <c r="AI531" s="64"/>
      <c r="AJ531" s="64"/>
      <c r="AK531" s="64"/>
      <c r="AL531" s="64"/>
      <c r="AM531" s="64"/>
      <c r="AN531" s="64"/>
    </row>
    <row r="532" spans="1:40" x14ac:dyDescent="0.25">
      <c r="A532" s="43"/>
      <c r="B532" s="10" t="s">
        <v>60</v>
      </c>
      <c r="C532" s="10">
        <v>4180.5</v>
      </c>
      <c r="D532" s="10">
        <v>2802.1133341473601</v>
      </c>
      <c r="E532" s="43">
        <f>IF(B531=B532,0,MAX(E$4:E531)+1)</f>
        <v>0</v>
      </c>
      <c r="F532" s="43">
        <f t="shared" si="99"/>
        <v>1</v>
      </c>
      <c r="G532" s="43" t="str">
        <f t="shared" si="92"/>
        <v/>
      </c>
      <c r="H532" s="43">
        <f t="shared" si="93"/>
        <v>1</v>
      </c>
      <c r="I532" s="64"/>
      <c r="J532" s="64"/>
      <c r="K532" s="64"/>
      <c r="L532" s="64"/>
      <c r="M532" s="64"/>
      <c r="N532" s="44"/>
      <c r="O532" s="44">
        <f t="shared" si="91"/>
        <v>528</v>
      </c>
      <c r="P532" s="68">
        <f t="shared" si="90"/>
        <v>532</v>
      </c>
      <c r="Q532" s="68">
        <f t="shared" si="90"/>
        <v>1264</v>
      </c>
      <c r="R532" s="68">
        <f t="shared" si="90"/>
        <v>1996</v>
      </c>
      <c r="S532" s="68">
        <f t="shared" si="90"/>
        <v>2728</v>
      </c>
      <c r="T532" s="68">
        <f t="shared" si="90"/>
        <v>3460</v>
      </c>
      <c r="U532" s="44"/>
      <c r="V532" s="79">
        <f>IF(ISNUMBER(O532),C532,"")</f>
        <v>4180.5</v>
      </c>
      <c r="W532" s="4">
        <f t="shared" si="94"/>
        <v>2802.1133341473601</v>
      </c>
      <c r="X532" s="2">
        <f t="shared" si="95"/>
        <v>36.061900615204003</v>
      </c>
      <c r="Y532" s="2">
        <f t="shared" si="96"/>
        <v>36.236188884167603</v>
      </c>
      <c r="Z532" s="2">
        <f t="shared" si="97"/>
        <v>37.810043775724097</v>
      </c>
      <c r="AA532" s="2">
        <f t="shared" si="98"/>
        <v>37.913231050388099</v>
      </c>
      <c r="AB532" s="64"/>
      <c r="AC532" s="54">
        <f>IF(ISNUMBER(O532),C532/M$15-M$11,"")</f>
        <v>1.4524251608861878</v>
      </c>
      <c r="AD532" s="85">
        <v>45820</v>
      </c>
      <c r="AE532" s="86"/>
      <c r="AF532" s="64"/>
      <c r="AG532" s="64"/>
      <c r="AH532" s="64"/>
      <c r="AI532" s="64"/>
      <c r="AJ532" s="64"/>
      <c r="AK532" s="64"/>
      <c r="AL532" s="64"/>
      <c r="AM532" s="64"/>
      <c r="AN532" s="64"/>
    </row>
    <row r="533" spans="1:40" x14ac:dyDescent="0.25">
      <c r="A533" s="43"/>
      <c r="B533" s="10" t="s">
        <v>60</v>
      </c>
      <c r="C533" s="10">
        <v>4181.5</v>
      </c>
      <c r="D533" s="10">
        <v>2823.2369593653302</v>
      </c>
      <c r="E533" s="43">
        <f>IF(B532=B533,0,MAX(E$4:E532)+1)</f>
        <v>0</v>
      </c>
      <c r="F533" s="43">
        <f t="shared" si="99"/>
        <v>1</v>
      </c>
      <c r="G533" s="43" t="str">
        <f t="shared" si="92"/>
        <v/>
      </c>
      <c r="H533" s="43">
        <f t="shared" si="93"/>
        <v>1</v>
      </c>
      <c r="I533" s="64"/>
      <c r="J533" s="64"/>
      <c r="K533" s="64"/>
      <c r="L533" s="64"/>
      <c r="M533" s="64"/>
      <c r="N533" s="44"/>
      <c r="O533" s="44">
        <f t="shared" si="91"/>
        <v>529</v>
      </c>
      <c r="P533" s="68">
        <f t="shared" si="90"/>
        <v>533</v>
      </c>
      <c r="Q533" s="68">
        <f t="shared" si="90"/>
        <v>1265</v>
      </c>
      <c r="R533" s="68">
        <f t="shared" si="90"/>
        <v>1997</v>
      </c>
      <c r="S533" s="68">
        <f t="shared" si="90"/>
        <v>2729</v>
      </c>
      <c r="T533" s="68">
        <f t="shared" si="90"/>
        <v>3461</v>
      </c>
      <c r="U533" s="44"/>
      <c r="V533" s="79">
        <f>IF(ISNUMBER(O533),C533,"")</f>
        <v>4181.5</v>
      </c>
      <c r="W533" s="4">
        <f t="shared" si="94"/>
        <v>2823.2369593653302</v>
      </c>
      <c r="X533" s="2">
        <f t="shared" si="95"/>
        <v>36.027279897337401</v>
      </c>
      <c r="Y533" s="2">
        <f t="shared" si="96"/>
        <v>36.3304822182522</v>
      </c>
      <c r="Z533" s="2">
        <f t="shared" si="97"/>
        <v>37.927252265512301</v>
      </c>
      <c r="AA533" s="2">
        <f t="shared" si="98"/>
        <v>37.867902944777299</v>
      </c>
      <c r="AB533" s="64"/>
      <c r="AC533" s="54">
        <f>IF(ISNUMBER(O533),C533/M$15-M$11,"")</f>
        <v>1.455163011673319</v>
      </c>
      <c r="AD533" s="85">
        <v>45821</v>
      </c>
      <c r="AE533" s="86"/>
      <c r="AF533" s="64"/>
      <c r="AG533" s="64"/>
      <c r="AH533" s="64"/>
      <c r="AI533" s="64"/>
      <c r="AJ533" s="64"/>
      <c r="AK533" s="64"/>
      <c r="AL533" s="64"/>
      <c r="AM533" s="64"/>
      <c r="AN533" s="64"/>
    </row>
    <row r="534" spans="1:40" x14ac:dyDescent="0.25">
      <c r="A534" s="43"/>
      <c r="B534" s="10" t="s">
        <v>60</v>
      </c>
      <c r="C534" s="10">
        <v>4182.5</v>
      </c>
      <c r="D534" s="10">
        <v>2809.7773685839702</v>
      </c>
      <c r="E534" s="43">
        <f>IF(B533=B534,0,MAX(E$4:E533)+1)</f>
        <v>0</v>
      </c>
      <c r="F534" s="43">
        <f t="shared" si="99"/>
        <v>1</v>
      </c>
      <c r="G534" s="43" t="str">
        <f t="shared" si="92"/>
        <v/>
      </c>
      <c r="H534" s="43">
        <f t="shared" si="93"/>
        <v>1</v>
      </c>
      <c r="I534" s="64"/>
      <c r="J534" s="64"/>
      <c r="K534" s="64"/>
      <c r="L534" s="64"/>
      <c r="M534" s="64"/>
      <c r="N534" s="44"/>
      <c r="O534" s="44">
        <f t="shared" si="91"/>
        <v>530</v>
      </c>
      <c r="P534" s="68">
        <f t="shared" si="90"/>
        <v>534</v>
      </c>
      <c r="Q534" s="68">
        <f t="shared" si="90"/>
        <v>1266</v>
      </c>
      <c r="R534" s="68">
        <f t="shared" si="90"/>
        <v>1998</v>
      </c>
      <c r="S534" s="68">
        <f t="shared" si="90"/>
        <v>2730</v>
      </c>
      <c r="T534" s="68">
        <f t="shared" si="90"/>
        <v>3462</v>
      </c>
      <c r="U534" s="44"/>
      <c r="V534" s="79">
        <f>IF(ISNUMBER(O534),C534,"")</f>
        <v>4182.5</v>
      </c>
      <c r="W534" s="4">
        <f t="shared" si="94"/>
        <v>2809.7773685839702</v>
      </c>
      <c r="X534" s="2">
        <f t="shared" si="95"/>
        <v>36.087047864821699</v>
      </c>
      <c r="Y534" s="2">
        <f t="shared" si="96"/>
        <v>36.052860911342698</v>
      </c>
      <c r="Z534" s="2">
        <f t="shared" si="97"/>
        <v>37.936037051324199</v>
      </c>
      <c r="AA534" s="2">
        <f t="shared" si="98"/>
        <v>37.9641698859933</v>
      </c>
      <c r="AB534" s="64"/>
      <c r="AC534" s="54">
        <f>IF(ISNUMBER(O534),C534/M$15-M$11,"")</f>
        <v>1.4579008624604519</v>
      </c>
      <c r="AD534" s="85">
        <v>45822</v>
      </c>
      <c r="AE534" s="86"/>
      <c r="AF534" s="64"/>
      <c r="AG534" s="64"/>
      <c r="AH534" s="64"/>
      <c r="AI534" s="64"/>
      <c r="AJ534" s="64"/>
      <c r="AK534" s="64"/>
      <c r="AL534" s="64"/>
      <c r="AM534" s="64"/>
      <c r="AN534" s="64"/>
    </row>
    <row r="535" spans="1:40" x14ac:dyDescent="0.25">
      <c r="A535" s="43"/>
      <c r="B535" s="10" t="s">
        <v>60</v>
      </c>
      <c r="C535" s="10">
        <v>4183.5</v>
      </c>
      <c r="D535" s="10">
        <v>2950.4664225551801</v>
      </c>
      <c r="E535" s="43">
        <f>IF(B534=B535,0,MAX(E$4:E534)+1)</f>
        <v>0</v>
      </c>
      <c r="F535" s="43">
        <f t="shared" si="99"/>
        <v>1</v>
      </c>
      <c r="G535" s="43" t="str">
        <f t="shared" si="92"/>
        <v/>
      </c>
      <c r="H535" s="43">
        <f t="shared" si="93"/>
        <v>1</v>
      </c>
      <c r="I535" s="64"/>
      <c r="J535" s="64"/>
      <c r="K535" s="64"/>
      <c r="L535" s="64"/>
      <c r="M535" s="64"/>
      <c r="N535" s="44"/>
      <c r="O535" s="44">
        <f t="shared" si="91"/>
        <v>531</v>
      </c>
      <c r="P535" s="68">
        <f t="shared" si="90"/>
        <v>535</v>
      </c>
      <c r="Q535" s="68">
        <f t="shared" si="90"/>
        <v>1267</v>
      </c>
      <c r="R535" s="68">
        <f t="shared" si="90"/>
        <v>1999</v>
      </c>
      <c r="S535" s="68">
        <f t="shared" si="90"/>
        <v>2731</v>
      </c>
      <c r="T535" s="68">
        <f t="shared" si="90"/>
        <v>3463</v>
      </c>
      <c r="U535" s="44"/>
      <c r="V535" s="79">
        <f>IF(ISNUMBER(O535),C535,"")</f>
        <v>4183.5</v>
      </c>
      <c r="W535" s="4">
        <f t="shared" si="94"/>
        <v>2950.4664225551801</v>
      </c>
      <c r="X535" s="2">
        <f t="shared" si="95"/>
        <v>36.2159440803824</v>
      </c>
      <c r="Y535" s="2">
        <f t="shared" si="96"/>
        <v>36.218533830382498</v>
      </c>
      <c r="Z535" s="2">
        <f t="shared" si="97"/>
        <v>37.809381236460602</v>
      </c>
      <c r="AA535" s="2">
        <f t="shared" si="98"/>
        <v>38.196608330374602</v>
      </c>
      <c r="AB535" s="64"/>
      <c r="AC535" s="54">
        <f>IF(ISNUMBER(O535),C535/M$15-M$11,"")</f>
        <v>1.4606387132475831</v>
      </c>
      <c r="AD535" s="85">
        <v>45823</v>
      </c>
      <c r="AE535" s="86"/>
      <c r="AF535" s="64"/>
      <c r="AG535" s="64"/>
      <c r="AH535" s="64"/>
      <c r="AI535" s="64"/>
      <c r="AJ535" s="64"/>
      <c r="AK535" s="64"/>
      <c r="AL535" s="64"/>
      <c r="AM535" s="64"/>
      <c r="AN535" s="64"/>
    </row>
    <row r="536" spans="1:40" x14ac:dyDescent="0.25">
      <c r="A536" s="43"/>
      <c r="B536" s="10" t="s">
        <v>60</v>
      </c>
      <c r="C536" s="10">
        <v>4184.5</v>
      </c>
      <c r="D536" s="10">
        <v>2690.1141420450099</v>
      </c>
      <c r="E536" s="43">
        <f>IF(B535=B536,0,MAX(E$4:E535)+1)</f>
        <v>0</v>
      </c>
      <c r="F536" s="43">
        <f t="shared" si="99"/>
        <v>1</v>
      </c>
      <c r="G536" s="43" t="str">
        <f t="shared" si="92"/>
        <v/>
      </c>
      <c r="H536" s="43">
        <f t="shared" si="93"/>
        <v>1</v>
      </c>
      <c r="I536" s="64"/>
      <c r="J536" s="64"/>
      <c r="K536" s="64"/>
      <c r="L536" s="64"/>
      <c r="M536" s="64"/>
      <c r="N536" s="44"/>
      <c r="O536" s="44">
        <f t="shared" si="91"/>
        <v>532</v>
      </c>
      <c r="P536" s="68">
        <f t="shared" si="90"/>
        <v>536</v>
      </c>
      <c r="Q536" s="68">
        <f t="shared" si="90"/>
        <v>1268</v>
      </c>
      <c r="R536" s="68">
        <f t="shared" si="90"/>
        <v>2000</v>
      </c>
      <c r="S536" s="68">
        <f t="shared" si="90"/>
        <v>2732</v>
      </c>
      <c r="T536" s="68">
        <f t="shared" si="90"/>
        <v>3464</v>
      </c>
      <c r="U536" s="44"/>
      <c r="V536" s="79">
        <f>IF(ISNUMBER(O536),C536,"")</f>
        <v>4184.5</v>
      </c>
      <c r="W536" s="4">
        <f t="shared" si="94"/>
        <v>2690.1141420450099</v>
      </c>
      <c r="X536" s="2">
        <f t="shared" si="95"/>
        <v>36.087148859521498</v>
      </c>
      <c r="Y536" s="2">
        <f t="shared" si="96"/>
        <v>35.996149445067999</v>
      </c>
      <c r="Z536" s="2">
        <f t="shared" si="97"/>
        <v>37.871779205166298</v>
      </c>
      <c r="AA536" s="2">
        <f t="shared" si="98"/>
        <v>38.1748586008815</v>
      </c>
      <c r="AB536" s="64"/>
      <c r="AC536" s="54">
        <f>IF(ISNUMBER(O536),C536/M$15-M$11,"")</f>
        <v>1.4633765640347161</v>
      </c>
      <c r="AD536" s="85">
        <v>45824</v>
      </c>
      <c r="AE536" s="86"/>
      <c r="AF536" s="64"/>
      <c r="AG536" s="64"/>
      <c r="AH536" s="64"/>
      <c r="AI536" s="64"/>
      <c r="AJ536" s="64"/>
      <c r="AK536" s="64"/>
      <c r="AL536" s="64"/>
      <c r="AM536" s="64"/>
      <c r="AN536" s="64"/>
    </row>
    <row r="537" spans="1:40" x14ac:dyDescent="0.25">
      <c r="A537" s="43"/>
      <c r="B537" s="10" t="s">
        <v>60</v>
      </c>
      <c r="C537" s="10">
        <v>4185.5</v>
      </c>
      <c r="D537" s="10">
        <v>2879.2660047847398</v>
      </c>
      <c r="E537" s="43">
        <f>IF(B536=B537,0,MAX(E$4:E536)+1)</f>
        <v>0</v>
      </c>
      <c r="F537" s="43">
        <f t="shared" si="99"/>
        <v>1</v>
      </c>
      <c r="G537" s="43" t="str">
        <f t="shared" si="92"/>
        <v/>
      </c>
      <c r="H537" s="43">
        <f t="shared" si="93"/>
        <v>1</v>
      </c>
      <c r="I537" s="64"/>
      <c r="J537" s="64"/>
      <c r="K537" s="64"/>
      <c r="L537" s="64"/>
      <c r="M537" s="64"/>
      <c r="N537" s="44"/>
      <c r="O537" s="44">
        <f t="shared" si="91"/>
        <v>533</v>
      </c>
      <c r="P537" s="68">
        <f t="shared" si="90"/>
        <v>537</v>
      </c>
      <c r="Q537" s="68">
        <f t="shared" si="90"/>
        <v>1269</v>
      </c>
      <c r="R537" s="68">
        <f t="shared" si="90"/>
        <v>2001</v>
      </c>
      <c r="S537" s="68">
        <f t="shared" si="90"/>
        <v>2733</v>
      </c>
      <c r="T537" s="68">
        <f t="shared" si="90"/>
        <v>3465</v>
      </c>
      <c r="U537" s="44"/>
      <c r="V537" s="79">
        <f>IF(ISNUMBER(O537),C537,"")</f>
        <v>4185.5</v>
      </c>
      <c r="W537" s="4">
        <f t="shared" si="94"/>
        <v>2879.2660047847398</v>
      </c>
      <c r="X537" s="2">
        <f t="shared" si="95"/>
        <v>36.2255282145289</v>
      </c>
      <c r="Y537" s="2">
        <f t="shared" si="96"/>
        <v>35.944823049358</v>
      </c>
      <c r="Z537" s="2">
        <f t="shared" si="97"/>
        <v>38.0266499346288</v>
      </c>
      <c r="AA537" s="2">
        <f t="shared" si="98"/>
        <v>37.8401910661849</v>
      </c>
      <c r="AB537" s="64"/>
      <c r="AC537" s="54">
        <f>IF(ISNUMBER(O537),C537/M$15-M$11,"")</f>
        <v>1.466114414821849</v>
      </c>
      <c r="AD537" s="85">
        <v>45825</v>
      </c>
      <c r="AE537" s="86"/>
      <c r="AF537" s="64"/>
      <c r="AG537" s="64"/>
      <c r="AH537" s="64"/>
      <c r="AI537" s="64"/>
      <c r="AJ537" s="64"/>
      <c r="AK537" s="64"/>
      <c r="AL537" s="64"/>
      <c r="AM537" s="64"/>
      <c r="AN537" s="64"/>
    </row>
    <row r="538" spans="1:40" x14ac:dyDescent="0.25">
      <c r="A538" s="43"/>
      <c r="B538" s="10" t="s">
        <v>60</v>
      </c>
      <c r="C538" s="10">
        <v>4186.5</v>
      </c>
      <c r="D538" s="10">
        <v>2376.4916331755899</v>
      </c>
      <c r="E538" s="43">
        <f>IF(B537=B538,0,MAX(E$4:E537)+1)</f>
        <v>0</v>
      </c>
      <c r="F538" s="43">
        <f t="shared" si="99"/>
        <v>1</v>
      </c>
      <c r="G538" s="43" t="str">
        <f t="shared" si="92"/>
        <v/>
      </c>
      <c r="H538" s="43">
        <f t="shared" si="93"/>
        <v>1</v>
      </c>
      <c r="I538" s="64"/>
      <c r="J538" s="64"/>
      <c r="K538" s="64"/>
      <c r="L538" s="64"/>
      <c r="M538" s="64"/>
      <c r="N538" s="44"/>
      <c r="O538" s="44">
        <f t="shared" si="91"/>
        <v>534</v>
      </c>
      <c r="P538" s="68">
        <f t="shared" si="90"/>
        <v>538</v>
      </c>
      <c r="Q538" s="68">
        <f t="shared" si="90"/>
        <v>1270</v>
      </c>
      <c r="R538" s="68">
        <f t="shared" si="90"/>
        <v>2002</v>
      </c>
      <c r="S538" s="68">
        <f t="shared" si="90"/>
        <v>2734</v>
      </c>
      <c r="T538" s="68">
        <f t="shared" si="90"/>
        <v>3466</v>
      </c>
      <c r="U538" s="44"/>
      <c r="V538" s="79">
        <f>IF(ISNUMBER(O538),C538,"")</f>
        <v>4186.5</v>
      </c>
      <c r="W538" s="4">
        <f t="shared" si="94"/>
        <v>2376.4916331755899</v>
      </c>
      <c r="X538" s="2">
        <f t="shared" si="95"/>
        <v>36.146092768024801</v>
      </c>
      <c r="Y538" s="2">
        <f t="shared" si="96"/>
        <v>36.099924072979</v>
      </c>
      <c r="Z538" s="2">
        <f t="shared" si="97"/>
        <v>37.9535657006844</v>
      </c>
      <c r="AA538" s="2">
        <f t="shared" si="98"/>
        <v>37.910872295690801</v>
      </c>
      <c r="AB538" s="64"/>
      <c r="AC538" s="54">
        <f>IF(ISNUMBER(O538),C538/M$15-M$11,"")</f>
        <v>1.4688522656089802</v>
      </c>
      <c r="AD538" s="85">
        <v>45826</v>
      </c>
      <c r="AE538" s="86"/>
      <c r="AF538" s="64"/>
      <c r="AG538" s="64"/>
      <c r="AH538" s="64"/>
      <c r="AI538" s="64"/>
      <c r="AJ538" s="64"/>
      <c r="AK538" s="64"/>
      <c r="AL538" s="64"/>
      <c r="AM538" s="64"/>
      <c r="AN538" s="64"/>
    </row>
    <row r="539" spans="1:40" x14ac:dyDescent="0.25">
      <c r="A539" s="43"/>
      <c r="B539" s="10" t="s">
        <v>60</v>
      </c>
      <c r="C539" s="10">
        <v>4187.5</v>
      </c>
      <c r="D539" s="10">
        <v>2792.3649643649001</v>
      </c>
      <c r="E539" s="43">
        <f>IF(B538=B539,0,MAX(E$4:E538)+1)</f>
        <v>0</v>
      </c>
      <c r="F539" s="43">
        <f t="shared" si="99"/>
        <v>1</v>
      </c>
      <c r="G539" s="43" t="str">
        <f t="shared" si="92"/>
        <v/>
      </c>
      <c r="H539" s="43">
        <f t="shared" si="93"/>
        <v>1</v>
      </c>
      <c r="I539" s="64"/>
      <c r="J539" s="64"/>
      <c r="K539" s="64"/>
      <c r="L539" s="64"/>
      <c r="M539" s="64"/>
      <c r="N539" s="44"/>
      <c r="O539" s="44">
        <f t="shared" si="91"/>
        <v>535</v>
      </c>
      <c r="P539" s="68">
        <f t="shared" si="90"/>
        <v>539</v>
      </c>
      <c r="Q539" s="68">
        <f t="shared" si="90"/>
        <v>1271</v>
      </c>
      <c r="R539" s="68">
        <f t="shared" si="90"/>
        <v>2003</v>
      </c>
      <c r="S539" s="68">
        <f t="shared" si="90"/>
        <v>2735</v>
      </c>
      <c r="T539" s="68">
        <f t="shared" si="90"/>
        <v>3467</v>
      </c>
      <c r="U539" s="44"/>
      <c r="V539" s="79">
        <f>IF(ISNUMBER(O539),C539,"")</f>
        <v>4187.5</v>
      </c>
      <c r="W539" s="4">
        <f t="shared" si="94"/>
        <v>2792.3649643649001</v>
      </c>
      <c r="X539" s="2">
        <f t="shared" si="95"/>
        <v>36.269841074121103</v>
      </c>
      <c r="Y539" s="2">
        <f t="shared" si="96"/>
        <v>36.049358145267099</v>
      </c>
      <c r="Z539" s="2">
        <f t="shared" si="97"/>
        <v>38.101770660094097</v>
      </c>
      <c r="AA539" s="2">
        <f t="shared" si="98"/>
        <v>38.048256825403797</v>
      </c>
      <c r="AB539" s="64"/>
      <c r="AC539" s="54">
        <f>IF(ISNUMBER(O539),C539/M$15-M$11,"")</f>
        <v>1.4715901163961131</v>
      </c>
      <c r="AD539" s="85">
        <v>45827</v>
      </c>
      <c r="AE539" s="86"/>
      <c r="AF539" s="64"/>
      <c r="AG539" s="64"/>
      <c r="AH539" s="64"/>
      <c r="AI539" s="64"/>
      <c r="AJ539" s="64"/>
      <c r="AK539" s="64"/>
      <c r="AL539" s="64"/>
      <c r="AM539" s="64"/>
      <c r="AN539" s="64"/>
    </row>
    <row r="540" spans="1:40" x14ac:dyDescent="0.25">
      <c r="A540" s="43"/>
      <c r="B540" s="10" t="s">
        <v>60</v>
      </c>
      <c r="C540" s="10">
        <v>4188.5</v>
      </c>
      <c r="D540" s="10">
        <v>2584.0877836915802</v>
      </c>
      <c r="E540" s="43">
        <f>IF(B539=B540,0,MAX(E$4:E539)+1)</f>
        <v>0</v>
      </c>
      <c r="F540" s="43">
        <f t="shared" si="99"/>
        <v>1</v>
      </c>
      <c r="G540" s="43" t="str">
        <f t="shared" si="92"/>
        <v/>
      </c>
      <c r="H540" s="43">
        <f t="shared" si="93"/>
        <v>1</v>
      </c>
      <c r="I540" s="64"/>
      <c r="J540" s="64"/>
      <c r="K540" s="64"/>
      <c r="L540" s="64"/>
      <c r="M540" s="64"/>
      <c r="N540" s="44"/>
      <c r="O540" s="44">
        <f t="shared" si="91"/>
        <v>536</v>
      </c>
      <c r="P540" s="68">
        <f t="shared" si="90"/>
        <v>540</v>
      </c>
      <c r="Q540" s="68">
        <f t="shared" si="90"/>
        <v>1272</v>
      </c>
      <c r="R540" s="68">
        <f t="shared" si="90"/>
        <v>2004</v>
      </c>
      <c r="S540" s="68">
        <f t="shared" si="90"/>
        <v>2736</v>
      </c>
      <c r="T540" s="68">
        <f t="shared" si="90"/>
        <v>3468</v>
      </c>
      <c r="U540" s="44"/>
      <c r="V540" s="79">
        <f>IF(ISNUMBER(O540),C540,"")</f>
        <v>4188.5</v>
      </c>
      <c r="W540" s="4">
        <f t="shared" si="94"/>
        <v>2584.0877836915802</v>
      </c>
      <c r="X540" s="2">
        <f t="shared" si="95"/>
        <v>36.087474779011501</v>
      </c>
      <c r="Y540" s="2">
        <f t="shared" si="96"/>
        <v>36.220070499040197</v>
      </c>
      <c r="Z540" s="2">
        <f t="shared" si="97"/>
        <v>38.119583970237898</v>
      </c>
      <c r="AA540" s="2">
        <f t="shared" si="98"/>
        <v>38.102915552312602</v>
      </c>
      <c r="AB540" s="64"/>
      <c r="AC540" s="54">
        <f>IF(ISNUMBER(O540),C540/M$15-M$11,"")</f>
        <v>1.4743279671832443</v>
      </c>
      <c r="AD540" s="85">
        <v>45828</v>
      </c>
      <c r="AE540" s="86"/>
      <c r="AF540" s="64"/>
      <c r="AG540" s="64"/>
      <c r="AH540" s="64"/>
      <c r="AI540" s="64"/>
      <c r="AJ540" s="64"/>
      <c r="AK540" s="64"/>
      <c r="AL540" s="64"/>
      <c r="AM540" s="64"/>
      <c r="AN540" s="64"/>
    </row>
    <row r="541" spans="1:40" x14ac:dyDescent="0.25">
      <c r="A541" s="43"/>
      <c r="B541" s="10" t="s">
        <v>60</v>
      </c>
      <c r="C541" s="10">
        <v>4189.5</v>
      </c>
      <c r="D541" s="10">
        <v>2494.4103564900502</v>
      </c>
      <c r="E541" s="43">
        <f>IF(B540=B541,0,MAX(E$4:E540)+1)</f>
        <v>0</v>
      </c>
      <c r="F541" s="43">
        <f t="shared" si="99"/>
        <v>1</v>
      </c>
      <c r="G541" s="43" t="str">
        <f t="shared" si="92"/>
        <v/>
      </c>
      <c r="H541" s="43">
        <f t="shared" si="93"/>
        <v>1</v>
      </c>
      <c r="I541" s="64"/>
      <c r="J541" s="64"/>
      <c r="K541" s="64"/>
      <c r="L541" s="64"/>
      <c r="M541" s="64"/>
      <c r="N541" s="44"/>
      <c r="O541" s="44">
        <f t="shared" si="91"/>
        <v>537</v>
      </c>
      <c r="P541" s="68">
        <f t="shared" si="90"/>
        <v>541</v>
      </c>
      <c r="Q541" s="68">
        <f t="shared" si="90"/>
        <v>1273</v>
      </c>
      <c r="R541" s="68">
        <f t="shared" si="90"/>
        <v>2005</v>
      </c>
      <c r="S541" s="68">
        <f t="shared" si="90"/>
        <v>2737</v>
      </c>
      <c r="T541" s="68">
        <f t="shared" si="90"/>
        <v>3469</v>
      </c>
      <c r="U541" s="44"/>
      <c r="V541" s="79">
        <f>IF(ISNUMBER(O541),C541,"")</f>
        <v>4189.5</v>
      </c>
      <c r="W541" s="4">
        <f t="shared" si="94"/>
        <v>2494.4103564900502</v>
      </c>
      <c r="X541" s="2">
        <f t="shared" si="95"/>
        <v>36.112235787019998</v>
      </c>
      <c r="Y541" s="2">
        <f t="shared" si="96"/>
        <v>36.119028800336103</v>
      </c>
      <c r="Z541" s="2">
        <f t="shared" si="97"/>
        <v>37.948346891785398</v>
      </c>
      <c r="AA541" s="2">
        <f t="shared" si="98"/>
        <v>37.9713258367169</v>
      </c>
      <c r="AB541" s="64"/>
      <c r="AC541" s="54">
        <f>IF(ISNUMBER(O541),C541/M$15-M$11,"")</f>
        <v>1.4770658179703773</v>
      </c>
      <c r="AD541" s="85">
        <v>45829</v>
      </c>
      <c r="AE541" s="86"/>
      <c r="AF541" s="64"/>
      <c r="AG541" s="64"/>
      <c r="AH541" s="64"/>
      <c r="AI541" s="64"/>
      <c r="AJ541" s="64"/>
      <c r="AK541" s="64"/>
      <c r="AL541" s="64"/>
      <c r="AM541" s="64"/>
      <c r="AN541" s="64"/>
    </row>
    <row r="542" spans="1:40" x14ac:dyDescent="0.25">
      <c r="A542" s="43"/>
      <c r="B542" s="10" t="s">
        <v>60</v>
      </c>
      <c r="C542" s="10">
        <v>4190.5</v>
      </c>
      <c r="D542" s="10">
        <v>2518.97613374197</v>
      </c>
      <c r="E542" s="43">
        <f>IF(B541=B542,0,MAX(E$4:E541)+1)</f>
        <v>0</v>
      </c>
      <c r="F542" s="43">
        <f t="shared" si="99"/>
        <v>1</v>
      </c>
      <c r="G542" s="43" t="str">
        <f t="shared" si="92"/>
        <v/>
      </c>
      <c r="H542" s="43">
        <f t="shared" si="93"/>
        <v>1</v>
      </c>
      <c r="I542" s="64"/>
      <c r="J542" s="64"/>
      <c r="K542" s="64"/>
      <c r="L542" s="64"/>
      <c r="M542" s="64"/>
      <c r="N542" s="44"/>
      <c r="O542" s="44">
        <f t="shared" si="91"/>
        <v>538</v>
      </c>
      <c r="P542" s="68">
        <f t="shared" si="90"/>
        <v>542</v>
      </c>
      <c r="Q542" s="68">
        <f t="shared" si="90"/>
        <v>1274</v>
      </c>
      <c r="R542" s="68">
        <f t="shared" si="90"/>
        <v>2006</v>
      </c>
      <c r="S542" s="68">
        <f t="shared" si="90"/>
        <v>2738</v>
      </c>
      <c r="T542" s="68">
        <f t="shared" si="90"/>
        <v>3470</v>
      </c>
      <c r="U542" s="44"/>
      <c r="V542" s="79">
        <f>IF(ISNUMBER(O542),C542,"")</f>
        <v>4190.5</v>
      </c>
      <c r="W542" s="4">
        <f t="shared" si="94"/>
        <v>2518.97613374197</v>
      </c>
      <c r="X542" s="2">
        <f t="shared" si="95"/>
        <v>36.094258141997003</v>
      </c>
      <c r="Y542" s="2">
        <f t="shared" si="96"/>
        <v>36.035351448637499</v>
      </c>
      <c r="Z542" s="2">
        <f t="shared" si="97"/>
        <v>38.029882673202202</v>
      </c>
      <c r="AA542" s="2">
        <f t="shared" si="98"/>
        <v>37.892650470333301</v>
      </c>
      <c r="AB542" s="64"/>
      <c r="AC542" s="54">
        <f>IF(ISNUMBER(O542),C542/M$15-M$11,"")</f>
        <v>1.4798036687575085</v>
      </c>
      <c r="AD542" s="85">
        <v>45830</v>
      </c>
      <c r="AE542" s="86"/>
      <c r="AF542" s="64"/>
      <c r="AG542" s="64"/>
      <c r="AH542" s="64"/>
      <c r="AI542" s="64"/>
      <c r="AJ542" s="64"/>
      <c r="AK542" s="64"/>
      <c r="AL542" s="64"/>
      <c r="AM542" s="64"/>
      <c r="AN542" s="64"/>
    </row>
    <row r="543" spans="1:40" x14ac:dyDescent="0.25">
      <c r="A543" s="43"/>
      <c r="B543" s="10" t="s">
        <v>60</v>
      </c>
      <c r="C543" s="10">
        <v>4191.5</v>
      </c>
      <c r="D543" s="10">
        <v>2398.6476072689302</v>
      </c>
      <c r="E543" s="43">
        <f>IF(B542=B543,0,MAX(E$4:E542)+1)</f>
        <v>0</v>
      </c>
      <c r="F543" s="43">
        <f t="shared" si="99"/>
        <v>1</v>
      </c>
      <c r="G543" s="43" t="str">
        <f t="shared" si="92"/>
        <v/>
      </c>
      <c r="H543" s="43">
        <f t="shared" si="93"/>
        <v>1</v>
      </c>
      <c r="I543" s="64"/>
      <c r="J543" s="64"/>
      <c r="K543" s="64"/>
      <c r="L543" s="64"/>
      <c r="M543" s="64"/>
      <c r="N543" s="44"/>
      <c r="O543" s="44">
        <f t="shared" si="91"/>
        <v>539</v>
      </c>
      <c r="P543" s="68">
        <f t="shared" si="90"/>
        <v>543</v>
      </c>
      <c r="Q543" s="68">
        <f t="shared" si="90"/>
        <v>1275</v>
      </c>
      <c r="R543" s="68">
        <f t="shared" si="90"/>
        <v>2007</v>
      </c>
      <c r="S543" s="68">
        <f t="shared" si="90"/>
        <v>2739</v>
      </c>
      <c r="T543" s="68">
        <f t="shared" si="90"/>
        <v>3471</v>
      </c>
      <c r="U543" s="44"/>
      <c r="V543" s="79">
        <f>IF(ISNUMBER(O543),C543,"")</f>
        <v>4191.5</v>
      </c>
      <c r="W543" s="4">
        <f t="shared" si="94"/>
        <v>2398.6476072689302</v>
      </c>
      <c r="X543" s="2">
        <f t="shared" si="95"/>
        <v>36.228110274325999</v>
      </c>
      <c r="Y543" s="2">
        <f t="shared" si="96"/>
        <v>36.174923007931703</v>
      </c>
      <c r="Z543" s="2">
        <f t="shared" si="97"/>
        <v>38.092735803538503</v>
      </c>
      <c r="AA543" s="2">
        <f t="shared" si="98"/>
        <v>38.058240013016302</v>
      </c>
      <c r="AB543" s="64"/>
      <c r="AC543" s="54">
        <f>IF(ISNUMBER(O543),C543/M$15-M$11,"")</f>
        <v>1.4825415195446414</v>
      </c>
      <c r="AD543" s="85">
        <v>45831</v>
      </c>
      <c r="AE543" s="86"/>
      <c r="AF543" s="64"/>
      <c r="AG543" s="64"/>
      <c r="AH543" s="64"/>
      <c r="AI543" s="64"/>
      <c r="AJ543" s="64"/>
      <c r="AK543" s="64"/>
      <c r="AL543" s="64"/>
      <c r="AM543" s="64"/>
      <c r="AN543" s="64"/>
    </row>
    <row r="544" spans="1:40" x14ac:dyDescent="0.25">
      <c r="A544" s="43"/>
      <c r="B544" s="10" t="s">
        <v>60</v>
      </c>
      <c r="C544" s="10">
        <v>4192.5</v>
      </c>
      <c r="D544" s="10">
        <v>2362.7172792935698</v>
      </c>
      <c r="E544" s="43">
        <f>IF(B543=B544,0,MAX(E$4:E543)+1)</f>
        <v>0</v>
      </c>
      <c r="F544" s="43">
        <f t="shared" si="99"/>
        <v>1</v>
      </c>
      <c r="G544" s="43" t="str">
        <f t="shared" si="92"/>
        <v/>
      </c>
      <c r="H544" s="43">
        <f t="shared" si="93"/>
        <v>1</v>
      </c>
      <c r="I544" s="64"/>
      <c r="J544" s="64"/>
      <c r="K544" s="64"/>
      <c r="L544" s="64"/>
      <c r="M544" s="64"/>
      <c r="N544" s="44"/>
      <c r="O544" s="44">
        <f t="shared" si="91"/>
        <v>540</v>
      </c>
      <c r="P544" s="68">
        <f t="shared" si="90"/>
        <v>544</v>
      </c>
      <c r="Q544" s="68">
        <f t="shared" si="90"/>
        <v>1276</v>
      </c>
      <c r="R544" s="68">
        <f t="shared" si="90"/>
        <v>2008</v>
      </c>
      <c r="S544" s="68">
        <f t="shared" si="90"/>
        <v>2740</v>
      </c>
      <c r="T544" s="68">
        <f t="shared" si="90"/>
        <v>3472</v>
      </c>
      <c r="U544" s="44"/>
      <c r="V544" s="79">
        <f>IF(ISNUMBER(O544),C544,"")</f>
        <v>4192.5</v>
      </c>
      <c r="W544" s="4">
        <f t="shared" si="94"/>
        <v>2362.7172792935698</v>
      </c>
      <c r="X544" s="2">
        <f t="shared" si="95"/>
        <v>36.060080537976802</v>
      </c>
      <c r="Y544" s="2">
        <f t="shared" si="96"/>
        <v>35.991363162188399</v>
      </c>
      <c r="Z544" s="2">
        <f t="shared" si="97"/>
        <v>38.000634997705099</v>
      </c>
      <c r="AA544" s="2">
        <f t="shared" si="98"/>
        <v>38.017688185586699</v>
      </c>
      <c r="AB544" s="64"/>
      <c r="AC544" s="54">
        <f>IF(ISNUMBER(O544),C544/M$15-M$11,"")</f>
        <v>1.4852793703317726</v>
      </c>
      <c r="AD544" s="85">
        <v>45832</v>
      </c>
      <c r="AE544" s="86"/>
      <c r="AF544" s="64"/>
      <c r="AG544" s="64"/>
      <c r="AH544" s="64"/>
      <c r="AI544" s="64"/>
      <c r="AJ544" s="64"/>
      <c r="AK544" s="64"/>
      <c r="AL544" s="64"/>
      <c r="AM544" s="64"/>
      <c r="AN544" s="64"/>
    </row>
    <row r="545" spans="1:40" x14ac:dyDescent="0.25">
      <c r="A545" s="43"/>
      <c r="B545" s="10" t="s">
        <v>60</v>
      </c>
      <c r="C545" s="10">
        <v>4193.5</v>
      </c>
      <c r="D545" s="10">
        <v>3161.2773757269201</v>
      </c>
      <c r="E545" s="43">
        <f>IF(B544=B545,0,MAX(E$4:E544)+1)</f>
        <v>0</v>
      </c>
      <c r="F545" s="43">
        <f t="shared" si="99"/>
        <v>1</v>
      </c>
      <c r="G545" s="43" t="str">
        <f t="shared" si="92"/>
        <v/>
      </c>
      <c r="H545" s="43">
        <f t="shared" si="93"/>
        <v>1</v>
      </c>
      <c r="I545" s="64"/>
      <c r="J545" s="64"/>
      <c r="K545" s="64"/>
      <c r="L545" s="64"/>
      <c r="M545" s="64"/>
      <c r="N545" s="44"/>
      <c r="O545" s="44">
        <f t="shared" si="91"/>
        <v>541</v>
      </c>
      <c r="P545" s="68">
        <f t="shared" si="90"/>
        <v>545</v>
      </c>
      <c r="Q545" s="68">
        <f t="shared" si="90"/>
        <v>1277</v>
      </c>
      <c r="R545" s="68">
        <f t="shared" si="90"/>
        <v>2009</v>
      </c>
      <c r="S545" s="68">
        <f t="shared" si="90"/>
        <v>2741</v>
      </c>
      <c r="T545" s="68">
        <f t="shared" si="90"/>
        <v>3473</v>
      </c>
      <c r="U545" s="44"/>
      <c r="V545" s="79">
        <f>IF(ISNUMBER(O545),C545,"")</f>
        <v>4193.5</v>
      </c>
      <c r="W545" s="4">
        <f t="shared" si="94"/>
        <v>3161.2773757269201</v>
      </c>
      <c r="X545" s="2">
        <f t="shared" si="95"/>
        <v>36.2506632458852</v>
      </c>
      <c r="Y545" s="2">
        <f t="shared" si="96"/>
        <v>35.9396879691514</v>
      </c>
      <c r="Z545" s="2">
        <f t="shared" si="97"/>
        <v>37.914212012325699</v>
      </c>
      <c r="AA545" s="2">
        <f t="shared" si="98"/>
        <v>38.079939254953302</v>
      </c>
      <c r="AB545" s="64"/>
      <c r="AC545" s="54">
        <f>IF(ISNUMBER(O545),C545/M$15-M$11,"")</f>
        <v>1.4880172211189056</v>
      </c>
      <c r="AD545" s="85">
        <v>45833</v>
      </c>
      <c r="AE545" s="86"/>
      <c r="AF545" s="64"/>
      <c r="AG545" s="64"/>
      <c r="AH545" s="64"/>
      <c r="AI545" s="64"/>
      <c r="AJ545" s="64"/>
      <c r="AK545" s="64"/>
      <c r="AL545" s="64"/>
      <c r="AM545" s="64"/>
      <c r="AN545" s="64"/>
    </row>
    <row r="546" spans="1:40" x14ac:dyDescent="0.25">
      <c r="A546" s="43"/>
      <c r="B546" s="10" t="s">
        <v>60</v>
      </c>
      <c r="C546" s="10">
        <v>4194.5</v>
      </c>
      <c r="D546" s="10">
        <v>2677.47579661185</v>
      </c>
      <c r="E546" s="43">
        <f>IF(B545=B546,0,MAX(E$4:E545)+1)</f>
        <v>0</v>
      </c>
      <c r="F546" s="43">
        <f t="shared" si="99"/>
        <v>1</v>
      </c>
      <c r="G546" s="43" t="str">
        <f t="shared" si="92"/>
        <v/>
      </c>
      <c r="H546" s="43">
        <f t="shared" si="93"/>
        <v>1</v>
      </c>
      <c r="I546" s="64"/>
      <c r="J546" s="64"/>
      <c r="K546" s="64"/>
      <c r="L546" s="64"/>
      <c r="M546" s="64"/>
      <c r="N546" s="44"/>
      <c r="O546" s="44">
        <f t="shared" si="91"/>
        <v>542</v>
      </c>
      <c r="P546" s="68">
        <f t="shared" si="90"/>
        <v>546</v>
      </c>
      <c r="Q546" s="68">
        <f t="shared" si="90"/>
        <v>1278</v>
      </c>
      <c r="R546" s="68">
        <f t="shared" si="90"/>
        <v>2010</v>
      </c>
      <c r="S546" s="68">
        <f t="shared" si="90"/>
        <v>2742</v>
      </c>
      <c r="T546" s="68">
        <f t="shared" si="90"/>
        <v>3474</v>
      </c>
      <c r="U546" s="44"/>
      <c r="V546" s="79">
        <f>IF(ISNUMBER(O546),C546,"")</f>
        <v>4194.5</v>
      </c>
      <c r="W546" s="4">
        <f t="shared" si="94"/>
        <v>2677.47579661185</v>
      </c>
      <c r="X546" s="2">
        <f t="shared" si="95"/>
        <v>36.130119407948399</v>
      </c>
      <c r="Y546" s="2">
        <f t="shared" si="96"/>
        <v>35.999132747790298</v>
      </c>
      <c r="Z546" s="2">
        <f t="shared" si="97"/>
        <v>37.961324466377299</v>
      </c>
      <c r="AA546" s="2">
        <f t="shared" si="98"/>
        <v>37.979320220237298</v>
      </c>
      <c r="AB546" s="64"/>
      <c r="AC546" s="54">
        <f>IF(ISNUMBER(O546),C546/M$15-M$11,"")</f>
        <v>1.4907550719060367</v>
      </c>
      <c r="AD546" s="85">
        <v>45834</v>
      </c>
      <c r="AE546" s="86"/>
      <c r="AF546" s="64"/>
      <c r="AG546" s="64"/>
      <c r="AH546" s="64"/>
      <c r="AI546" s="64"/>
      <c r="AJ546" s="64"/>
      <c r="AK546" s="64"/>
      <c r="AL546" s="64"/>
      <c r="AM546" s="64"/>
      <c r="AN546" s="64"/>
    </row>
    <row r="547" spans="1:40" x14ac:dyDescent="0.25">
      <c r="A547" s="43"/>
      <c r="B547" s="10" t="s">
        <v>60</v>
      </c>
      <c r="C547" s="10">
        <v>4195.5</v>
      </c>
      <c r="D547" s="10">
        <v>3008.6010506712601</v>
      </c>
      <c r="E547" s="43">
        <f>IF(B546=B547,0,MAX(E$4:E546)+1)</f>
        <v>0</v>
      </c>
      <c r="F547" s="43">
        <f t="shared" si="99"/>
        <v>1</v>
      </c>
      <c r="G547" s="43" t="str">
        <f t="shared" si="92"/>
        <v/>
      </c>
      <c r="H547" s="43">
        <f t="shared" si="93"/>
        <v>1</v>
      </c>
      <c r="I547" s="64"/>
      <c r="J547" s="64"/>
      <c r="K547" s="64"/>
      <c r="L547" s="64"/>
      <c r="M547" s="64"/>
      <c r="N547" s="44"/>
      <c r="O547" s="44">
        <f t="shared" si="91"/>
        <v>543</v>
      </c>
      <c r="P547" s="68">
        <f t="shared" si="90"/>
        <v>547</v>
      </c>
      <c r="Q547" s="68">
        <f t="shared" si="90"/>
        <v>1279</v>
      </c>
      <c r="R547" s="68">
        <f t="shared" si="90"/>
        <v>2011</v>
      </c>
      <c r="S547" s="68">
        <f t="shared" si="90"/>
        <v>2743</v>
      </c>
      <c r="T547" s="68">
        <f t="shared" si="90"/>
        <v>3475</v>
      </c>
      <c r="U547" s="44"/>
      <c r="V547" s="79">
        <f>IF(ISNUMBER(O547),C547,"")</f>
        <v>4195.5</v>
      </c>
      <c r="W547" s="4">
        <f t="shared" si="94"/>
        <v>3008.6010506712601</v>
      </c>
      <c r="X547" s="2">
        <f t="shared" si="95"/>
        <v>35.951192374829297</v>
      </c>
      <c r="Y547" s="2">
        <f t="shared" si="96"/>
        <v>36.229992746293597</v>
      </c>
      <c r="Z547" s="2">
        <f t="shared" si="97"/>
        <v>38.040659679129902</v>
      </c>
      <c r="AA547" s="2">
        <f t="shared" si="98"/>
        <v>38.1225640040117</v>
      </c>
      <c r="AB547" s="64"/>
      <c r="AC547" s="54">
        <f>IF(ISNUMBER(O547),C547/M$15-M$11,"")</f>
        <v>1.4934929226931697</v>
      </c>
      <c r="AD547" s="85">
        <v>45835</v>
      </c>
      <c r="AE547" s="86"/>
      <c r="AF547" s="64"/>
      <c r="AG547" s="64"/>
      <c r="AH547" s="64"/>
      <c r="AI547" s="64"/>
      <c r="AJ547" s="64"/>
      <c r="AK547" s="64"/>
      <c r="AL547" s="64"/>
      <c r="AM547" s="64"/>
      <c r="AN547" s="64"/>
    </row>
    <row r="548" spans="1:40" x14ac:dyDescent="0.25">
      <c r="A548" s="43"/>
      <c r="B548" s="10" t="s">
        <v>60</v>
      </c>
      <c r="C548" s="10">
        <v>4196.5</v>
      </c>
      <c r="D548" s="10">
        <v>2720.22893256405</v>
      </c>
      <c r="E548" s="43">
        <f>IF(B547=B548,0,MAX(E$4:E547)+1)</f>
        <v>0</v>
      </c>
      <c r="F548" s="43">
        <f t="shared" si="99"/>
        <v>1</v>
      </c>
      <c r="G548" s="43" t="str">
        <f t="shared" si="92"/>
        <v/>
      </c>
      <c r="H548" s="43">
        <f t="shared" si="93"/>
        <v>1</v>
      </c>
      <c r="I548" s="64"/>
      <c r="J548" s="64"/>
      <c r="K548" s="64"/>
      <c r="L548" s="64"/>
      <c r="M548" s="64"/>
      <c r="N548" s="44"/>
      <c r="O548" s="44">
        <f t="shared" si="91"/>
        <v>544</v>
      </c>
      <c r="P548" s="68">
        <f t="shared" si="90"/>
        <v>548</v>
      </c>
      <c r="Q548" s="68">
        <f t="shared" si="90"/>
        <v>1280</v>
      </c>
      <c r="R548" s="68">
        <f t="shared" si="90"/>
        <v>2012</v>
      </c>
      <c r="S548" s="68">
        <f t="shared" si="90"/>
        <v>2744</v>
      </c>
      <c r="T548" s="68">
        <f t="shared" si="90"/>
        <v>3476</v>
      </c>
      <c r="U548" s="44"/>
      <c r="V548" s="79">
        <f>IF(ISNUMBER(O548),C548,"")</f>
        <v>4196.5</v>
      </c>
      <c r="W548" s="4">
        <f t="shared" si="94"/>
        <v>2720.22893256405</v>
      </c>
      <c r="X548" s="2">
        <f t="shared" si="95"/>
        <v>36.167144839817801</v>
      </c>
      <c r="Y548" s="2">
        <f t="shared" si="96"/>
        <v>36.192516362205701</v>
      </c>
      <c r="Z548" s="2">
        <f t="shared" si="97"/>
        <v>37.938707906572198</v>
      </c>
      <c r="AA548" s="2">
        <f t="shared" si="98"/>
        <v>38.0538074227942</v>
      </c>
      <c r="AB548" s="64"/>
      <c r="AC548" s="54">
        <f>IF(ISNUMBER(O548),C548/M$15-M$11,"")</f>
        <v>1.4962307734803009</v>
      </c>
      <c r="AD548" s="85">
        <v>45836</v>
      </c>
      <c r="AE548" s="86"/>
      <c r="AF548" s="64"/>
      <c r="AG548" s="64"/>
      <c r="AH548" s="64"/>
      <c r="AI548" s="64"/>
      <c r="AJ548" s="64"/>
      <c r="AK548" s="64"/>
      <c r="AL548" s="64"/>
      <c r="AM548" s="64"/>
      <c r="AN548" s="64"/>
    </row>
    <row r="549" spans="1:40" x14ac:dyDescent="0.25">
      <c r="A549" s="43"/>
      <c r="B549" s="10" t="s">
        <v>60</v>
      </c>
      <c r="C549" s="10">
        <v>4197.5</v>
      </c>
      <c r="D549" s="10">
        <v>2724.6420282765498</v>
      </c>
      <c r="E549" s="43">
        <f>IF(B548=B549,0,MAX(E$4:E548)+1)</f>
        <v>0</v>
      </c>
      <c r="F549" s="43">
        <f t="shared" si="99"/>
        <v>1</v>
      </c>
      <c r="G549" s="43" t="str">
        <f t="shared" si="92"/>
        <v/>
      </c>
      <c r="H549" s="43">
        <f t="shared" si="93"/>
        <v>1</v>
      </c>
      <c r="I549" s="64"/>
      <c r="J549" s="64"/>
      <c r="K549" s="64"/>
      <c r="L549" s="64"/>
      <c r="M549" s="64"/>
      <c r="N549" s="44"/>
      <c r="O549" s="44">
        <f t="shared" si="91"/>
        <v>545</v>
      </c>
      <c r="P549" s="68">
        <f t="shared" si="90"/>
        <v>549</v>
      </c>
      <c r="Q549" s="68">
        <f t="shared" si="90"/>
        <v>1281</v>
      </c>
      <c r="R549" s="68">
        <f t="shared" si="90"/>
        <v>2013</v>
      </c>
      <c r="S549" s="68">
        <f t="shared" si="90"/>
        <v>2745</v>
      </c>
      <c r="T549" s="68">
        <f t="shared" si="90"/>
        <v>3477</v>
      </c>
      <c r="U549" s="44"/>
      <c r="V549" s="79">
        <f>IF(ISNUMBER(O549),C549,"")</f>
        <v>4197.5</v>
      </c>
      <c r="W549" s="4">
        <f t="shared" si="94"/>
        <v>2724.6420282765498</v>
      </c>
      <c r="X549" s="2">
        <f t="shared" si="95"/>
        <v>36.4154632593402</v>
      </c>
      <c r="Y549" s="2">
        <f t="shared" si="96"/>
        <v>36.177628895677501</v>
      </c>
      <c r="Z549" s="2">
        <f t="shared" si="97"/>
        <v>37.8262063381556</v>
      </c>
      <c r="AA549" s="2">
        <f t="shared" si="98"/>
        <v>37.930148566856701</v>
      </c>
      <c r="AB549" s="64"/>
      <c r="AC549" s="54">
        <f>IF(ISNUMBER(O549),C549/M$15-M$11,"")</f>
        <v>1.4989686242674338</v>
      </c>
      <c r="AD549" s="85">
        <v>45837</v>
      </c>
      <c r="AE549" s="86"/>
      <c r="AF549" s="64"/>
      <c r="AG549" s="64"/>
      <c r="AH549" s="64"/>
      <c r="AI549" s="64"/>
      <c r="AJ549" s="64"/>
      <c r="AK549" s="64"/>
      <c r="AL549" s="64"/>
      <c r="AM549" s="64"/>
      <c r="AN549" s="64"/>
    </row>
    <row r="550" spans="1:40" x14ac:dyDescent="0.25">
      <c r="A550" s="43"/>
      <c r="B550" s="10" t="s">
        <v>60</v>
      </c>
      <c r="C550" s="10">
        <v>4198.5</v>
      </c>
      <c r="D550" s="10">
        <v>2577.1889909351898</v>
      </c>
      <c r="E550" s="43">
        <f>IF(B549=B550,0,MAX(E$4:E549)+1)</f>
        <v>0</v>
      </c>
      <c r="F550" s="43">
        <f t="shared" si="99"/>
        <v>1</v>
      </c>
      <c r="G550" s="43" t="str">
        <f t="shared" si="92"/>
        <v/>
      </c>
      <c r="H550" s="43">
        <f t="shared" si="93"/>
        <v>1</v>
      </c>
      <c r="I550" s="64"/>
      <c r="J550" s="64"/>
      <c r="K550" s="64"/>
      <c r="L550" s="64"/>
      <c r="M550" s="64"/>
      <c r="N550" s="44"/>
      <c r="O550" s="44">
        <f t="shared" si="91"/>
        <v>546</v>
      </c>
      <c r="P550" s="68">
        <f t="shared" si="90"/>
        <v>550</v>
      </c>
      <c r="Q550" s="68">
        <f t="shared" si="90"/>
        <v>1282</v>
      </c>
      <c r="R550" s="68">
        <f t="shared" si="90"/>
        <v>2014</v>
      </c>
      <c r="S550" s="68">
        <f t="shared" si="90"/>
        <v>2746</v>
      </c>
      <c r="T550" s="68">
        <f t="shared" si="90"/>
        <v>3478</v>
      </c>
      <c r="U550" s="44"/>
      <c r="V550" s="79">
        <f>IF(ISNUMBER(O550),C550,"")</f>
        <v>4198.5</v>
      </c>
      <c r="W550" s="4">
        <f t="shared" si="94"/>
        <v>2577.1889909351898</v>
      </c>
      <c r="X550" s="2">
        <f t="shared" si="95"/>
        <v>36.471463040824503</v>
      </c>
      <c r="Y550" s="2">
        <f t="shared" si="96"/>
        <v>36.1787038550736</v>
      </c>
      <c r="Z550" s="2">
        <f t="shared" si="97"/>
        <v>38.060010686542398</v>
      </c>
      <c r="AA550" s="2">
        <f t="shared" si="98"/>
        <v>37.954149713230997</v>
      </c>
      <c r="AB550" s="64"/>
      <c r="AC550" s="54">
        <f>IF(ISNUMBER(O550),C550/M$15-M$11,"")</f>
        <v>1.501706475054565</v>
      </c>
      <c r="AD550" s="85">
        <v>45838</v>
      </c>
      <c r="AE550" s="86"/>
      <c r="AF550" s="64"/>
      <c r="AG550" s="64"/>
      <c r="AH550" s="64"/>
      <c r="AI550" s="64"/>
      <c r="AJ550" s="64"/>
      <c r="AK550" s="64"/>
      <c r="AL550" s="64"/>
      <c r="AM550" s="64"/>
      <c r="AN550" s="64"/>
    </row>
    <row r="551" spans="1:40" x14ac:dyDescent="0.25">
      <c r="A551" s="43"/>
      <c r="B551" s="10" t="s">
        <v>60</v>
      </c>
      <c r="C551" s="10">
        <v>4199.5</v>
      </c>
      <c r="D551" s="10">
        <v>2914.43399103404</v>
      </c>
      <c r="E551" s="43">
        <f>IF(B550=B551,0,MAX(E$4:E550)+1)</f>
        <v>0</v>
      </c>
      <c r="F551" s="43">
        <f t="shared" si="99"/>
        <v>1</v>
      </c>
      <c r="G551" s="43" t="str">
        <f t="shared" si="92"/>
        <v/>
      </c>
      <c r="H551" s="43">
        <f t="shared" si="93"/>
        <v>1</v>
      </c>
      <c r="I551" s="64"/>
      <c r="J551" s="64"/>
      <c r="K551" s="64"/>
      <c r="L551" s="64"/>
      <c r="M551" s="64"/>
      <c r="N551" s="44"/>
      <c r="O551" s="44">
        <f t="shared" si="91"/>
        <v>547</v>
      </c>
      <c r="P551" s="68">
        <f t="shared" si="90"/>
        <v>551</v>
      </c>
      <c r="Q551" s="68">
        <f t="shared" si="90"/>
        <v>1283</v>
      </c>
      <c r="R551" s="68">
        <f t="shared" si="90"/>
        <v>2015</v>
      </c>
      <c r="S551" s="68">
        <f t="shared" si="90"/>
        <v>2747</v>
      </c>
      <c r="T551" s="68">
        <f t="shared" si="90"/>
        <v>3479</v>
      </c>
      <c r="U551" s="44"/>
      <c r="V551" s="79">
        <f>IF(ISNUMBER(O551),C551,"")</f>
        <v>4199.5</v>
      </c>
      <c r="W551" s="4">
        <f t="shared" si="94"/>
        <v>2914.43399103404</v>
      </c>
      <c r="X551" s="2">
        <f t="shared" si="95"/>
        <v>36.216543217978199</v>
      </c>
      <c r="Y551" s="2">
        <f t="shared" si="96"/>
        <v>36.326793419211697</v>
      </c>
      <c r="Z551" s="2">
        <f t="shared" si="97"/>
        <v>38.194053843247403</v>
      </c>
      <c r="AA551" s="2">
        <f t="shared" si="98"/>
        <v>38.111432227087299</v>
      </c>
      <c r="AB551" s="64"/>
      <c r="AC551" s="54">
        <f>IF(ISNUMBER(O551),C551/M$15-M$11,"")</f>
        <v>1.504444325841698</v>
      </c>
      <c r="AD551" s="85">
        <v>45839</v>
      </c>
      <c r="AE551" s="86"/>
      <c r="AF551" s="64"/>
      <c r="AG551" s="64"/>
      <c r="AH551" s="64"/>
      <c r="AI551" s="64"/>
      <c r="AJ551" s="64"/>
      <c r="AK551" s="64"/>
      <c r="AL551" s="64"/>
      <c r="AM551" s="64"/>
      <c r="AN551" s="64"/>
    </row>
    <row r="552" spans="1:40" x14ac:dyDescent="0.25">
      <c r="A552" s="43"/>
      <c r="B552" s="10" t="s">
        <v>60</v>
      </c>
      <c r="C552" s="10">
        <v>4200.5</v>
      </c>
      <c r="D552" s="10">
        <v>2900.8539081123499</v>
      </c>
      <c r="E552" s="43">
        <f>IF(B551=B552,0,MAX(E$4:E551)+1)</f>
        <v>0</v>
      </c>
      <c r="F552" s="43">
        <f t="shared" si="99"/>
        <v>1</v>
      </c>
      <c r="G552" s="43" t="str">
        <f t="shared" si="92"/>
        <v/>
      </c>
      <c r="H552" s="43">
        <f t="shared" si="93"/>
        <v>1</v>
      </c>
      <c r="I552" s="64"/>
      <c r="J552" s="64"/>
      <c r="K552" s="64"/>
      <c r="L552" s="64"/>
      <c r="M552" s="64"/>
      <c r="N552" s="44"/>
      <c r="O552" s="44">
        <f t="shared" si="91"/>
        <v>548</v>
      </c>
      <c r="P552" s="68">
        <f t="shared" si="90"/>
        <v>552</v>
      </c>
      <c r="Q552" s="68">
        <f t="shared" si="90"/>
        <v>1284</v>
      </c>
      <c r="R552" s="68">
        <f t="shared" si="90"/>
        <v>2016</v>
      </c>
      <c r="S552" s="68">
        <f t="shared" si="90"/>
        <v>2748</v>
      </c>
      <c r="T552" s="68">
        <f t="shared" si="90"/>
        <v>3480</v>
      </c>
      <c r="U552" s="44"/>
      <c r="V552" s="79">
        <f>IF(ISNUMBER(O552),C552,"")</f>
        <v>4200.5</v>
      </c>
      <c r="W552" s="4">
        <f t="shared" si="94"/>
        <v>2900.8539081123499</v>
      </c>
      <c r="X552" s="2">
        <f t="shared" si="95"/>
        <v>36.281952557790902</v>
      </c>
      <c r="Y552" s="2">
        <f t="shared" si="96"/>
        <v>36.077029413439703</v>
      </c>
      <c r="Z552" s="2">
        <f t="shared" si="97"/>
        <v>37.9710289146959</v>
      </c>
      <c r="AA552" s="2">
        <f t="shared" si="98"/>
        <v>37.859036816816896</v>
      </c>
      <c r="AB552" s="64"/>
      <c r="AC552" s="54">
        <f>IF(ISNUMBER(O552),C552/M$15-M$11,"")</f>
        <v>1.5071821766288291</v>
      </c>
      <c r="AD552" s="85">
        <v>45840</v>
      </c>
      <c r="AE552" s="86"/>
      <c r="AF552" s="64"/>
      <c r="AG552" s="64"/>
      <c r="AH552" s="64"/>
      <c r="AI552" s="64"/>
      <c r="AJ552" s="64"/>
      <c r="AK552" s="64"/>
      <c r="AL552" s="64"/>
      <c r="AM552" s="64"/>
      <c r="AN552" s="64"/>
    </row>
    <row r="553" spans="1:40" x14ac:dyDescent="0.25">
      <c r="A553" s="43"/>
      <c r="B553" s="10" t="s">
        <v>60</v>
      </c>
      <c r="C553" s="10">
        <v>4201.5</v>
      </c>
      <c r="D553" s="10">
        <v>2387.58789544194</v>
      </c>
      <c r="E553" s="43">
        <f>IF(B552=B553,0,MAX(E$4:E552)+1)</f>
        <v>0</v>
      </c>
      <c r="F553" s="43">
        <f t="shared" si="99"/>
        <v>1</v>
      </c>
      <c r="G553" s="43" t="str">
        <f t="shared" si="92"/>
        <v/>
      </c>
      <c r="H553" s="43">
        <f t="shared" si="93"/>
        <v>1</v>
      </c>
      <c r="I553" s="64"/>
      <c r="J553" s="64"/>
      <c r="K553" s="64"/>
      <c r="L553" s="64"/>
      <c r="M553" s="64"/>
      <c r="N553" s="44"/>
      <c r="O553" s="44">
        <f t="shared" si="91"/>
        <v>549</v>
      </c>
      <c r="P553" s="68">
        <f t="shared" si="90"/>
        <v>553</v>
      </c>
      <c r="Q553" s="68">
        <f t="shared" si="90"/>
        <v>1285</v>
      </c>
      <c r="R553" s="68">
        <f t="shared" si="90"/>
        <v>2017</v>
      </c>
      <c r="S553" s="68">
        <f t="shared" si="90"/>
        <v>2749</v>
      </c>
      <c r="T553" s="68">
        <f t="shared" si="90"/>
        <v>3481</v>
      </c>
      <c r="U553" s="44"/>
      <c r="V553" s="79">
        <f>IF(ISNUMBER(O553),C553,"")</f>
        <v>4201.5</v>
      </c>
      <c r="W553" s="4">
        <f t="shared" si="94"/>
        <v>2387.58789544194</v>
      </c>
      <c r="X553" s="2">
        <f t="shared" si="95"/>
        <v>36.199629691267802</v>
      </c>
      <c r="Y553" s="2">
        <f t="shared" si="96"/>
        <v>36.242528646948799</v>
      </c>
      <c r="Z553" s="2">
        <f t="shared" si="97"/>
        <v>37.948910940573199</v>
      </c>
      <c r="AA553" s="2">
        <f t="shared" si="98"/>
        <v>38.267374996195599</v>
      </c>
      <c r="AB553" s="64"/>
      <c r="AC553" s="54">
        <f>IF(ISNUMBER(O553),C553/M$15-M$11,"")</f>
        <v>1.5099200274159621</v>
      </c>
      <c r="AD553" s="85">
        <v>45841</v>
      </c>
      <c r="AE553" s="86"/>
      <c r="AF553" s="64"/>
      <c r="AG553" s="64"/>
      <c r="AH553" s="64"/>
      <c r="AI553" s="64"/>
      <c r="AJ553" s="64"/>
      <c r="AK553" s="64"/>
      <c r="AL553" s="64"/>
      <c r="AM553" s="64"/>
      <c r="AN553" s="64"/>
    </row>
    <row r="554" spans="1:40" x14ac:dyDescent="0.25">
      <c r="A554" s="43"/>
      <c r="B554" s="10" t="s">
        <v>60</v>
      </c>
      <c r="C554" s="10">
        <v>4202.5</v>
      </c>
      <c r="D554" s="10">
        <v>2805.2359804027901</v>
      </c>
      <c r="E554" s="43">
        <f>IF(B553=B554,0,MAX(E$4:E553)+1)</f>
        <v>0</v>
      </c>
      <c r="F554" s="43">
        <f t="shared" si="99"/>
        <v>1</v>
      </c>
      <c r="G554" s="43" t="str">
        <f t="shared" si="92"/>
        <v/>
      </c>
      <c r="H554" s="43">
        <f t="shared" si="93"/>
        <v>1</v>
      </c>
      <c r="I554" s="64"/>
      <c r="J554" s="64"/>
      <c r="K554" s="64"/>
      <c r="L554" s="64"/>
      <c r="M554" s="64"/>
      <c r="N554" s="44"/>
      <c r="O554" s="44">
        <f t="shared" si="91"/>
        <v>550</v>
      </c>
      <c r="P554" s="68">
        <f t="shared" si="90"/>
        <v>554</v>
      </c>
      <c r="Q554" s="68">
        <f t="shared" si="90"/>
        <v>1286</v>
      </c>
      <c r="R554" s="68">
        <f t="shared" si="90"/>
        <v>2018</v>
      </c>
      <c r="S554" s="68">
        <f t="shared" si="90"/>
        <v>2750</v>
      </c>
      <c r="T554" s="68">
        <f t="shared" si="90"/>
        <v>3482</v>
      </c>
      <c r="U554" s="44"/>
      <c r="V554" s="79">
        <f>IF(ISNUMBER(O554),C554,"")</f>
        <v>4202.5</v>
      </c>
      <c r="W554" s="4">
        <f t="shared" si="94"/>
        <v>2805.2359804027901</v>
      </c>
      <c r="X554" s="2">
        <f t="shared" si="95"/>
        <v>36.120009941767798</v>
      </c>
      <c r="Y554" s="2">
        <f t="shared" si="96"/>
        <v>36.439843242060299</v>
      </c>
      <c r="Z554" s="2">
        <f t="shared" si="97"/>
        <v>37.860290119970202</v>
      </c>
      <c r="AA554" s="2">
        <f t="shared" si="98"/>
        <v>37.964181611680203</v>
      </c>
      <c r="AB554" s="64"/>
      <c r="AC554" s="54">
        <f>IF(ISNUMBER(O554),C554/M$15-M$11,"")</f>
        <v>1.5126578782030933</v>
      </c>
      <c r="AD554" s="85">
        <v>45842</v>
      </c>
      <c r="AE554" s="86"/>
      <c r="AF554" s="64"/>
      <c r="AG554" s="64"/>
      <c r="AH554" s="64"/>
      <c r="AI554" s="64"/>
      <c r="AJ554" s="64"/>
      <c r="AK554" s="64"/>
      <c r="AL554" s="64"/>
      <c r="AM554" s="64"/>
      <c r="AN554" s="64"/>
    </row>
    <row r="555" spans="1:40" x14ac:dyDescent="0.25">
      <c r="A555" s="43"/>
      <c r="B555" s="10" t="s">
        <v>60</v>
      </c>
      <c r="C555" s="10">
        <v>4203.5</v>
      </c>
      <c r="D555" s="10">
        <v>3152.2674420111598</v>
      </c>
      <c r="E555" s="43">
        <f>IF(B554=B555,0,MAX(E$4:E554)+1)</f>
        <v>0</v>
      </c>
      <c r="F555" s="43">
        <f t="shared" si="99"/>
        <v>1</v>
      </c>
      <c r="G555" s="43" t="str">
        <f t="shared" si="92"/>
        <v/>
      </c>
      <c r="H555" s="43">
        <f t="shared" si="93"/>
        <v>1</v>
      </c>
      <c r="I555" s="64"/>
      <c r="J555" s="64"/>
      <c r="K555" s="64"/>
      <c r="L555" s="64"/>
      <c r="M555" s="64"/>
      <c r="N555" s="44"/>
      <c r="O555" s="44">
        <f t="shared" si="91"/>
        <v>551</v>
      </c>
      <c r="P555" s="68">
        <f t="shared" si="90"/>
        <v>555</v>
      </c>
      <c r="Q555" s="68">
        <f t="shared" si="90"/>
        <v>1287</v>
      </c>
      <c r="R555" s="68">
        <f t="shared" si="90"/>
        <v>2019</v>
      </c>
      <c r="S555" s="68">
        <f t="shared" si="90"/>
        <v>2751</v>
      </c>
      <c r="T555" s="68">
        <f t="shared" si="90"/>
        <v>3483</v>
      </c>
      <c r="U555" s="44"/>
      <c r="V555" s="79">
        <f>IF(ISNUMBER(O555),C555,"")</f>
        <v>4203.5</v>
      </c>
      <c r="W555" s="4">
        <f t="shared" si="94"/>
        <v>3152.2674420111598</v>
      </c>
      <c r="X555" s="2">
        <f t="shared" si="95"/>
        <v>36.225837264139301</v>
      </c>
      <c r="Y555" s="2">
        <f t="shared" si="96"/>
        <v>36.130356342020903</v>
      </c>
      <c r="Z555" s="2">
        <f t="shared" si="97"/>
        <v>37.951161189202303</v>
      </c>
      <c r="AA555" s="2">
        <f t="shared" si="98"/>
        <v>37.922651018812097</v>
      </c>
      <c r="AB555" s="64"/>
      <c r="AC555" s="54">
        <f>IF(ISNUMBER(O555),C555/M$15-M$11,"")</f>
        <v>1.5153957289902262</v>
      </c>
      <c r="AD555" s="85">
        <v>45843</v>
      </c>
      <c r="AE555" s="86"/>
      <c r="AF555" s="64"/>
      <c r="AG555" s="64"/>
      <c r="AH555" s="64"/>
      <c r="AI555" s="64"/>
      <c r="AJ555" s="64"/>
      <c r="AK555" s="64"/>
      <c r="AL555" s="64"/>
      <c r="AM555" s="64"/>
      <c r="AN555" s="64"/>
    </row>
    <row r="556" spans="1:40" x14ac:dyDescent="0.25">
      <c r="A556" s="43"/>
      <c r="B556" s="10" t="s">
        <v>60</v>
      </c>
      <c r="C556" s="10">
        <v>4204.5</v>
      </c>
      <c r="D556" s="10">
        <v>3003.6849916474798</v>
      </c>
      <c r="E556" s="43">
        <f>IF(B555=B556,0,MAX(E$4:E555)+1)</f>
        <v>0</v>
      </c>
      <c r="F556" s="43">
        <f t="shared" si="99"/>
        <v>1</v>
      </c>
      <c r="G556" s="43" t="str">
        <f t="shared" si="92"/>
        <v/>
      </c>
      <c r="H556" s="43">
        <f t="shared" si="93"/>
        <v>1</v>
      </c>
      <c r="I556" s="64"/>
      <c r="J556" s="64"/>
      <c r="K556" s="64"/>
      <c r="L556" s="64"/>
      <c r="M556" s="64"/>
      <c r="N556" s="44"/>
      <c r="O556" s="44">
        <f t="shared" si="91"/>
        <v>552</v>
      </c>
      <c r="P556" s="68">
        <f t="shared" si="90"/>
        <v>556</v>
      </c>
      <c r="Q556" s="68">
        <f t="shared" si="90"/>
        <v>1288</v>
      </c>
      <c r="R556" s="68">
        <f t="shared" si="90"/>
        <v>2020</v>
      </c>
      <c r="S556" s="68">
        <f t="shared" si="90"/>
        <v>2752</v>
      </c>
      <c r="T556" s="68">
        <f t="shared" si="90"/>
        <v>3484</v>
      </c>
      <c r="U556" s="44"/>
      <c r="V556" s="79">
        <f>IF(ISNUMBER(O556),C556,"")</f>
        <v>4204.5</v>
      </c>
      <c r="W556" s="4">
        <f t="shared" si="94"/>
        <v>3003.6849916474798</v>
      </c>
      <c r="X556" s="2">
        <f t="shared" si="95"/>
        <v>36.305620649044698</v>
      </c>
      <c r="Y556" s="2">
        <f t="shared" si="96"/>
        <v>36.284868232500799</v>
      </c>
      <c r="Z556" s="2">
        <f t="shared" si="97"/>
        <v>38.261872927338899</v>
      </c>
      <c r="AA556" s="2">
        <f t="shared" si="98"/>
        <v>37.956974951190297</v>
      </c>
      <c r="AB556" s="64"/>
      <c r="AC556" s="54">
        <f>IF(ISNUMBER(O556),C556/M$15-M$11,"")</f>
        <v>1.5181335797773574</v>
      </c>
      <c r="AD556" s="85">
        <v>45844</v>
      </c>
      <c r="AE556" s="86"/>
      <c r="AF556" s="64"/>
      <c r="AG556" s="64"/>
      <c r="AH556" s="64"/>
      <c r="AI556" s="64"/>
      <c r="AJ556" s="64"/>
      <c r="AK556" s="64"/>
      <c r="AL556" s="64"/>
      <c r="AM556" s="64"/>
      <c r="AN556" s="64"/>
    </row>
    <row r="557" spans="1:40" x14ac:dyDescent="0.25">
      <c r="A557" s="43"/>
      <c r="B557" s="10" t="s">
        <v>60</v>
      </c>
      <c r="C557" s="10">
        <v>4205.5</v>
      </c>
      <c r="D557" s="10">
        <v>2522.5569510406199</v>
      </c>
      <c r="E557" s="43">
        <f>IF(B556=B557,0,MAX(E$4:E556)+1)</f>
        <v>0</v>
      </c>
      <c r="F557" s="43">
        <f t="shared" si="99"/>
        <v>1</v>
      </c>
      <c r="G557" s="43" t="str">
        <f t="shared" si="92"/>
        <v/>
      </c>
      <c r="H557" s="43">
        <f t="shared" si="93"/>
        <v>1</v>
      </c>
      <c r="I557" s="64"/>
      <c r="J557" s="64"/>
      <c r="K557" s="64"/>
      <c r="L557" s="64"/>
      <c r="M557" s="64"/>
      <c r="N557" s="44"/>
      <c r="O557" s="44">
        <f t="shared" si="91"/>
        <v>553</v>
      </c>
      <c r="P557" s="68">
        <f t="shared" si="90"/>
        <v>557</v>
      </c>
      <c r="Q557" s="68">
        <f t="shared" si="90"/>
        <v>1289</v>
      </c>
      <c r="R557" s="68">
        <f t="shared" si="90"/>
        <v>2021</v>
      </c>
      <c r="S557" s="68">
        <f t="shared" si="90"/>
        <v>2753</v>
      </c>
      <c r="T557" s="68">
        <f t="shared" si="90"/>
        <v>3485</v>
      </c>
      <c r="U557" s="44"/>
      <c r="V557" s="79">
        <f>IF(ISNUMBER(O557),C557,"")</f>
        <v>4205.5</v>
      </c>
      <c r="W557" s="4">
        <f t="shared" si="94"/>
        <v>2522.5569510406199</v>
      </c>
      <c r="X557" s="2">
        <f t="shared" si="95"/>
        <v>36.265543493126501</v>
      </c>
      <c r="Y557" s="2">
        <f t="shared" si="96"/>
        <v>36.219122874641897</v>
      </c>
      <c r="Z557" s="2">
        <f t="shared" si="97"/>
        <v>38.062578585664802</v>
      </c>
      <c r="AA557" s="2">
        <f t="shared" si="98"/>
        <v>37.975886585853097</v>
      </c>
      <c r="AB557" s="64"/>
      <c r="AC557" s="54">
        <f>IF(ISNUMBER(O557),C557/M$15-M$11,"")</f>
        <v>1.5208714305644904</v>
      </c>
      <c r="AD557" s="85">
        <v>45845</v>
      </c>
      <c r="AE557" s="86"/>
      <c r="AF557" s="64"/>
      <c r="AG557" s="64"/>
      <c r="AH557" s="64"/>
      <c r="AI557" s="64"/>
      <c r="AJ557" s="64"/>
      <c r="AK557" s="64"/>
      <c r="AL557" s="64"/>
      <c r="AM557" s="64"/>
      <c r="AN557" s="64"/>
    </row>
    <row r="558" spans="1:40" x14ac:dyDescent="0.25">
      <c r="A558" s="43"/>
      <c r="B558" s="10" t="s">
        <v>60</v>
      </c>
      <c r="C558" s="10">
        <v>4206.5</v>
      </c>
      <c r="D558" s="10">
        <v>2651.2716881112501</v>
      </c>
      <c r="E558" s="43">
        <f>IF(B557=B558,0,MAX(E$4:E557)+1)</f>
        <v>0</v>
      </c>
      <c r="F558" s="43">
        <f t="shared" si="99"/>
        <v>1</v>
      </c>
      <c r="G558" s="43" t="str">
        <f t="shared" si="92"/>
        <v/>
      </c>
      <c r="H558" s="43">
        <f t="shared" si="93"/>
        <v>1</v>
      </c>
      <c r="I558" s="64"/>
      <c r="J558" s="64"/>
      <c r="K558" s="64"/>
      <c r="L558" s="64"/>
      <c r="M558" s="64"/>
      <c r="N558" s="44"/>
      <c r="O558" s="44">
        <f t="shared" si="91"/>
        <v>554</v>
      </c>
      <c r="P558" s="68">
        <f t="shared" si="90"/>
        <v>558</v>
      </c>
      <c r="Q558" s="68">
        <f t="shared" si="90"/>
        <v>1290</v>
      </c>
      <c r="R558" s="68">
        <f t="shared" si="90"/>
        <v>2022</v>
      </c>
      <c r="S558" s="68">
        <f t="shared" si="90"/>
        <v>2754</v>
      </c>
      <c r="T558" s="68">
        <f t="shared" si="90"/>
        <v>3486</v>
      </c>
      <c r="U558" s="44"/>
      <c r="V558" s="79">
        <f>IF(ISNUMBER(O558),C558,"")</f>
        <v>4206.5</v>
      </c>
      <c r="W558" s="4">
        <f t="shared" si="94"/>
        <v>2651.2716881112501</v>
      </c>
      <c r="X558" s="2">
        <f t="shared" si="95"/>
        <v>36.358891615828497</v>
      </c>
      <c r="Y558" s="2">
        <f t="shared" si="96"/>
        <v>36.245383437718402</v>
      </c>
      <c r="Z558" s="2">
        <f t="shared" si="97"/>
        <v>37.879977281705798</v>
      </c>
      <c r="AA558" s="2">
        <f t="shared" si="98"/>
        <v>37.900427933247201</v>
      </c>
      <c r="AB558" s="64"/>
      <c r="AC558" s="54">
        <f>IF(ISNUMBER(O558),C558/M$15-M$11,"")</f>
        <v>1.5236092813516215</v>
      </c>
      <c r="AD558" s="85">
        <v>45846</v>
      </c>
      <c r="AE558" s="86"/>
      <c r="AF558" s="64"/>
      <c r="AG558" s="64"/>
      <c r="AH558" s="64"/>
      <c r="AI558" s="64"/>
      <c r="AJ558" s="64"/>
      <c r="AK558" s="64"/>
      <c r="AL558" s="64"/>
      <c r="AM558" s="64"/>
      <c r="AN558" s="64"/>
    </row>
    <row r="559" spans="1:40" x14ac:dyDescent="0.25">
      <c r="A559" s="43"/>
      <c r="B559" s="10" t="s">
        <v>60</v>
      </c>
      <c r="C559" s="10">
        <v>4207.5</v>
      </c>
      <c r="D559" s="10">
        <v>2846.0172446127199</v>
      </c>
      <c r="E559" s="43">
        <f>IF(B558=B559,0,MAX(E$4:E558)+1)</f>
        <v>0</v>
      </c>
      <c r="F559" s="43">
        <f t="shared" si="99"/>
        <v>1</v>
      </c>
      <c r="G559" s="43" t="str">
        <f t="shared" si="92"/>
        <v/>
      </c>
      <c r="H559" s="43">
        <f t="shared" si="93"/>
        <v>1</v>
      </c>
      <c r="I559" s="64"/>
      <c r="J559" s="64"/>
      <c r="K559" s="64"/>
      <c r="L559" s="64"/>
      <c r="M559" s="64"/>
      <c r="N559" s="44"/>
      <c r="O559" s="44">
        <f t="shared" si="91"/>
        <v>555</v>
      </c>
      <c r="P559" s="68">
        <f t="shared" si="90"/>
        <v>559</v>
      </c>
      <c r="Q559" s="68">
        <f t="shared" si="90"/>
        <v>1291</v>
      </c>
      <c r="R559" s="68">
        <f t="shared" si="90"/>
        <v>2023</v>
      </c>
      <c r="S559" s="68">
        <f t="shared" si="90"/>
        <v>2755</v>
      </c>
      <c r="T559" s="68">
        <f t="shared" si="90"/>
        <v>3487</v>
      </c>
      <c r="U559" s="44"/>
      <c r="V559" s="79">
        <f>IF(ISNUMBER(O559),C559,"")</f>
        <v>4207.5</v>
      </c>
      <c r="W559" s="4">
        <f t="shared" si="94"/>
        <v>2846.0172446127199</v>
      </c>
      <c r="X559" s="2">
        <f t="shared" si="95"/>
        <v>36.250436403082503</v>
      </c>
      <c r="Y559" s="2">
        <f t="shared" si="96"/>
        <v>36.363375289546703</v>
      </c>
      <c r="Z559" s="2">
        <f t="shared" si="97"/>
        <v>38.104273623638797</v>
      </c>
      <c r="AA559" s="2">
        <f t="shared" si="98"/>
        <v>38.008668248325499</v>
      </c>
      <c r="AB559" s="64"/>
      <c r="AC559" s="54">
        <f>IF(ISNUMBER(O559),C559/M$15-M$11,"")</f>
        <v>1.5263471321387545</v>
      </c>
      <c r="AD559" s="85">
        <v>45847</v>
      </c>
      <c r="AE559" s="86"/>
      <c r="AF559" s="64"/>
      <c r="AG559" s="64"/>
      <c r="AH559" s="64"/>
      <c r="AI559" s="64"/>
      <c r="AJ559" s="64"/>
      <c r="AK559" s="64"/>
      <c r="AL559" s="64"/>
      <c r="AM559" s="64"/>
      <c r="AN559" s="64"/>
    </row>
    <row r="560" spans="1:40" x14ac:dyDescent="0.25">
      <c r="A560" s="43"/>
      <c r="B560" s="10" t="s">
        <v>60</v>
      </c>
      <c r="C560" s="10">
        <v>4208.5</v>
      </c>
      <c r="D560" s="10">
        <v>2752.10105882882</v>
      </c>
      <c r="E560" s="43">
        <f>IF(B559=B560,0,MAX(E$4:E559)+1)</f>
        <v>0</v>
      </c>
      <c r="F560" s="43">
        <f t="shared" si="99"/>
        <v>1</v>
      </c>
      <c r="G560" s="43" t="str">
        <f t="shared" si="92"/>
        <v/>
      </c>
      <c r="H560" s="43">
        <f t="shared" si="93"/>
        <v>1</v>
      </c>
      <c r="I560" s="64"/>
      <c r="J560" s="64"/>
      <c r="K560" s="64"/>
      <c r="L560" s="64"/>
      <c r="M560" s="64"/>
      <c r="N560" s="44"/>
      <c r="O560" s="44">
        <f t="shared" si="91"/>
        <v>556</v>
      </c>
      <c r="P560" s="68">
        <f t="shared" si="90"/>
        <v>560</v>
      </c>
      <c r="Q560" s="68">
        <f t="shared" si="90"/>
        <v>1292</v>
      </c>
      <c r="R560" s="68">
        <f t="shared" si="90"/>
        <v>2024</v>
      </c>
      <c r="S560" s="68">
        <f t="shared" si="90"/>
        <v>2756</v>
      </c>
      <c r="T560" s="68">
        <f t="shared" si="90"/>
        <v>3488</v>
      </c>
      <c r="U560" s="44"/>
      <c r="V560" s="79">
        <f>IF(ISNUMBER(O560),C560,"")</f>
        <v>4208.5</v>
      </c>
      <c r="W560" s="4">
        <f t="shared" si="94"/>
        <v>2752.10105882882</v>
      </c>
      <c r="X560" s="2">
        <f t="shared" si="95"/>
        <v>36.253549596488703</v>
      </c>
      <c r="Y560" s="2">
        <f t="shared" si="96"/>
        <v>36.268075071123</v>
      </c>
      <c r="Z560" s="2">
        <f t="shared" si="97"/>
        <v>38.0479562673872</v>
      </c>
      <c r="AA560" s="2">
        <f t="shared" si="98"/>
        <v>38.086578780327102</v>
      </c>
      <c r="AB560" s="64"/>
      <c r="AC560" s="54">
        <f>IF(ISNUMBER(O560),C560/M$15-M$11,"")</f>
        <v>1.5290849829258857</v>
      </c>
      <c r="AD560" s="85">
        <v>45848</v>
      </c>
      <c r="AE560" s="86"/>
      <c r="AF560" s="64"/>
      <c r="AG560" s="64"/>
      <c r="AH560" s="64"/>
      <c r="AI560" s="64"/>
      <c r="AJ560" s="64"/>
      <c r="AK560" s="64"/>
      <c r="AL560" s="64"/>
      <c r="AM560" s="64"/>
      <c r="AN560" s="64"/>
    </row>
    <row r="561" spans="1:40" x14ac:dyDescent="0.25">
      <c r="A561" s="43"/>
      <c r="B561" s="10" t="s">
        <v>60</v>
      </c>
      <c r="C561" s="10">
        <v>4209.5</v>
      </c>
      <c r="D561" s="10">
        <v>3125.1536507937899</v>
      </c>
      <c r="E561" s="43">
        <f>IF(B560=B561,0,MAX(E$4:E560)+1)</f>
        <v>0</v>
      </c>
      <c r="F561" s="43">
        <f t="shared" si="99"/>
        <v>1</v>
      </c>
      <c r="G561" s="43" t="str">
        <f t="shared" si="92"/>
        <v/>
      </c>
      <c r="H561" s="43">
        <f t="shared" si="93"/>
        <v>1</v>
      </c>
      <c r="I561" s="64"/>
      <c r="J561" s="64"/>
      <c r="K561" s="64"/>
      <c r="L561" s="64"/>
      <c r="M561" s="64"/>
      <c r="N561" s="44"/>
      <c r="O561" s="44">
        <f t="shared" si="91"/>
        <v>557</v>
      </c>
      <c r="P561" s="68">
        <f t="shared" si="90"/>
        <v>561</v>
      </c>
      <c r="Q561" s="68">
        <f t="shared" si="90"/>
        <v>1293</v>
      </c>
      <c r="R561" s="68">
        <f t="shared" si="90"/>
        <v>2025</v>
      </c>
      <c r="S561" s="68">
        <f t="shared" si="90"/>
        <v>2757</v>
      </c>
      <c r="T561" s="68">
        <f t="shared" si="90"/>
        <v>3489</v>
      </c>
      <c r="U561" s="44"/>
      <c r="V561" s="79">
        <f>IF(ISNUMBER(O561),C561,"")</f>
        <v>4209.5</v>
      </c>
      <c r="W561" s="4">
        <f t="shared" si="94"/>
        <v>3125.1536507937899</v>
      </c>
      <c r="X561" s="2">
        <f t="shared" si="95"/>
        <v>35.959539831915698</v>
      </c>
      <c r="Y561" s="2">
        <f t="shared" si="96"/>
        <v>36.266939710705103</v>
      </c>
      <c r="Z561" s="2">
        <f t="shared" si="97"/>
        <v>38.023181063454103</v>
      </c>
      <c r="AA561" s="2">
        <f t="shared" si="98"/>
        <v>37.975575454660401</v>
      </c>
      <c r="AB561" s="64"/>
      <c r="AC561" s="54">
        <f>IF(ISNUMBER(O561),C561/M$15-M$11,"")</f>
        <v>1.5318228337130186</v>
      </c>
      <c r="AD561" s="85">
        <v>45849</v>
      </c>
      <c r="AE561" s="86"/>
      <c r="AF561" s="64"/>
      <c r="AG561" s="64"/>
      <c r="AH561" s="64"/>
      <c r="AI561" s="64"/>
      <c r="AJ561" s="64"/>
      <c r="AK561" s="64"/>
      <c r="AL561" s="64"/>
      <c r="AM561" s="64"/>
      <c r="AN561" s="64"/>
    </row>
    <row r="562" spans="1:40" x14ac:dyDescent="0.25">
      <c r="A562" s="43"/>
      <c r="B562" s="10" t="s">
        <v>60</v>
      </c>
      <c r="C562" s="10">
        <v>4210.5</v>
      </c>
      <c r="D562" s="10">
        <v>2912.8679340876101</v>
      </c>
      <c r="E562" s="43">
        <f>IF(B561=B562,0,MAX(E$4:E561)+1)</f>
        <v>0</v>
      </c>
      <c r="F562" s="43">
        <f t="shared" si="99"/>
        <v>1</v>
      </c>
      <c r="G562" s="43" t="str">
        <f t="shared" si="92"/>
        <v/>
      </c>
      <c r="H562" s="43">
        <f t="shared" si="93"/>
        <v>1</v>
      </c>
      <c r="I562" s="64"/>
      <c r="J562" s="64"/>
      <c r="K562" s="64"/>
      <c r="L562" s="64"/>
      <c r="M562" s="64"/>
      <c r="N562" s="44"/>
      <c r="O562" s="44">
        <f t="shared" si="91"/>
        <v>558</v>
      </c>
      <c r="P562" s="68">
        <f t="shared" si="90"/>
        <v>562</v>
      </c>
      <c r="Q562" s="68">
        <f t="shared" si="90"/>
        <v>1294</v>
      </c>
      <c r="R562" s="68">
        <f t="shared" si="90"/>
        <v>2026</v>
      </c>
      <c r="S562" s="68">
        <f t="shared" si="90"/>
        <v>2758</v>
      </c>
      <c r="T562" s="68">
        <f t="shared" si="90"/>
        <v>3490</v>
      </c>
      <c r="U562" s="44"/>
      <c r="V562" s="79">
        <f>IF(ISNUMBER(O562),C562,"")</f>
        <v>4210.5</v>
      </c>
      <c r="W562" s="4">
        <f t="shared" si="94"/>
        <v>2912.8679340876101</v>
      </c>
      <c r="X562" s="2">
        <f t="shared" si="95"/>
        <v>36.489916862886901</v>
      </c>
      <c r="Y562" s="2">
        <f t="shared" si="96"/>
        <v>36.2225163726144</v>
      </c>
      <c r="Z562" s="2">
        <f t="shared" si="97"/>
        <v>37.9754626073032</v>
      </c>
      <c r="AA562" s="2">
        <f t="shared" si="98"/>
        <v>38.1503898123159</v>
      </c>
      <c r="AB562" s="64"/>
      <c r="AC562" s="54">
        <f>IF(ISNUMBER(O562),C562/M$15-M$11,"")</f>
        <v>1.5345606845001516</v>
      </c>
      <c r="AD562" s="85">
        <v>45850</v>
      </c>
      <c r="AE562" s="86"/>
      <c r="AF562" s="64"/>
      <c r="AG562" s="64"/>
      <c r="AH562" s="64"/>
      <c r="AI562" s="64"/>
      <c r="AJ562" s="64"/>
      <c r="AK562" s="64"/>
      <c r="AL562" s="64"/>
      <c r="AM562" s="64"/>
      <c r="AN562" s="64"/>
    </row>
    <row r="563" spans="1:40" x14ac:dyDescent="0.25">
      <c r="A563" s="43"/>
      <c r="B563" s="10" t="s">
        <v>60</v>
      </c>
      <c r="C563" s="10">
        <v>4211.5</v>
      </c>
      <c r="D563" s="10">
        <v>2537.56199878809</v>
      </c>
      <c r="E563" s="43">
        <f>IF(B562=B563,0,MAX(E$4:E562)+1)</f>
        <v>0</v>
      </c>
      <c r="F563" s="43">
        <f t="shared" si="99"/>
        <v>1</v>
      </c>
      <c r="G563" s="43" t="str">
        <f t="shared" si="92"/>
        <v/>
      </c>
      <c r="H563" s="43">
        <f t="shared" si="93"/>
        <v>1</v>
      </c>
      <c r="I563" s="64"/>
      <c r="J563" s="64"/>
      <c r="K563" s="64"/>
      <c r="L563" s="64"/>
      <c r="M563" s="64"/>
      <c r="N563" s="44"/>
      <c r="O563" s="44">
        <f t="shared" si="91"/>
        <v>559</v>
      </c>
      <c r="P563" s="68">
        <f t="shared" si="90"/>
        <v>563</v>
      </c>
      <c r="Q563" s="68">
        <f t="shared" si="90"/>
        <v>1295</v>
      </c>
      <c r="R563" s="68">
        <f t="shared" si="90"/>
        <v>2027</v>
      </c>
      <c r="S563" s="68">
        <f t="shared" si="90"/>
        <v>2759</v>
      </c>
      <c r="T563" s="68">
        <f t="shared" si="90"/>
        <v>3491</v>
      </c>
      <c r="U563" s="44"/>
      <c r="V563" s="79">
        <f>IF(ISNUMBER(O563),C563,"")</f>
        <v>4211.5</v>
      </c>
      <c r="W563" s="4">
        <f t="shared" si="94"/>
        <v>2537.56199878809</v>
      </c>
      <c r="X563" s="2">
        <f t="shared" si="95"/>
        <v>36.251712311614597</v>
      </c>
      <c r="Y563" s="2">
        <f t="shared" si="96"/>
        <v>36.275143377583802</v>
      </c>
      <c r="Z563" s="2">
        <f t="shared" si="97"/>
        <v>38.1117839100135</v>
      </c>
      <c r="AA563" s="2">
        <f t="shared" si="98"/>
        <v>38.134659236600299</v>
      </c>
      <c r="AB563" s="64"/>
      <c r="AC563" s="54">
        <f>IF(ISNUMBER(O563),C563/M$15-M$11,"")</f>
        <v>1.5372985352872828</v>
      </c>
      <c r="AD563" s="85">
        <v>45851</v>
      </c>
      <c r="AE563" s="86"/>
      <c r="AF563" s="64"/>
      <c r="AG563" s="64"/>
      <c r="AH563" s="64"/>
      <c r="AI563" s="64"/>
      <c r="AJ563" s="64"/>
      <c r="AK563" s="64"/>
      <c r="AL563" s="64"/>
      <c r="AM563" s="64"/>
      <c r="AN563" s="64"/>
    </row>
    <row r="564" spans="1:40" x14ac:dyDescent="0.25">
      <c r="A564" s="43"/>
      <c r="B564" s="10" t="s">
        <v>60</v>
      </c>
      <c r="C564" s="10">
        <v>4212.5</v>
      </c>
      <c r="D564" s="10">
        <v>2529.2150013382802</v>
      </c>
      <c r="E564" s="43">
        <f>IF(B563=B564,0,MAX(E$4:E563)+1)</f>
        <v>0</v>
      </c>
      <c r="F564" s="43">
        <f t="shared" si="99"/>
        <v>1</v>
      </c>
      <c r="G564" s="43" t="str">
        <f t="shared" si="92"/>
        <v/>
      </c>
      <c r="H564" s="43">
        <f t="shared" si="93"/>
        <v>1</v>
      </c>
      <c r="I564" s="64"/>
      <c r="J564" s="64"/>
      <c r="K564" s="64"/>
      <c r="L564" s="64"/>
      <c r="M564" s="64"/>
      <c r="N564" s="44"/>
      <c r="O564" s="44">
        <f t="shared" si="91"/>
        <v>560</v>
      </c>
      <c r="P564" s="68">
        <f t="shared" si="90"/>
        <v>564</v>
      </c>
      <c r="Q564" s="68">
        <f t="shared" si="90"/>
        <v>1296</v>
      </c>
      <c r="R564" s="68">
        <f t="shared" si="90"/>
        <v>2028</v>
      </c>
      <c r="S564" s="68">
        <f t="shared" si="90"/>
        <v>2760</v>
      </c>
      <c r="T564" s="68">
        <f t="shared" si="90"/>
        <v>3492</v>
      </c>
      <c r="U564" s="44"/>
      <c r="V564" s="79">
        <f>IF(ISNUMBER(O564),C564,"")</f>
        <v>4212.5</v>
      </c>
      <c r="W564" s="4">
        <f t="shared" si="94"/>
        <v>2529.2150013382802</v>
      </c>
      <c r="X564" s="2">
        <f t="shared" si="95"/>
        <v>36.395172110990401</v>
      </c>
      <c r="Y564" s="2">
        <f t="shared" si="96"/>
        <v>36.123226673260199</v>
      </c>
      <c r="Z564" s="2">
        <f t="shared" si="97"/>
        <v>37.901878618480502</v>
      </c>
      <c r="AA564" s="2">
        <f t="shared" si="98"/>
        <v>38.167201601684297</v>
      </c>
      <c r="AB564" s="64"/>
      <c r="AC564" s="54">
        <f>IF(ISNUMBER(O564),C564/M$15-M$11,"")</f>
        <v>1.5400363860744157</v>
      </c>
      <c r="AD564" s="85">
        <v>45852</v>
      </c>
      <c r="AE564" s="86"/>
      <c r="AF564" s="64"/>
      <c r="AG564" s="64"/>
      <c r="AH564" s="64"/>
      <c r="AI564" s="64"/>
      <c r="AJ564" s="64"/>
      <c r="AK564" s="64"/>
      <c r="AL564" s="64"/>
      <c r="AM564" s="64"/>
      <c r="AN564" s="64"/>
    </row>
    <row r="565" spans="1:40" x14ac:dyDescent="0.25">
      <c r="A565" s="43"/>
      <c r="B565" s="10" t="s">
        <v>60</v>
      </c>
      <c r="C565" s="10">
        <v>4213.5</v>
      </c>
      <c r="D565" s="10">
        <v>3201.4368304547402</v>
      </c>
      <c r="E565" s="43">
        <f>IF(B564=B565,0,MAX(E$4:E564)+1)</f>
        <v>0</v>
      </c>
      <c r="F565" s="43">
        <f t="shared" si="99"/>
        <v>1</v>
      </c>
      <c r="G565" s="43" t="str">
        <f t="shared" si="92"/>
        <v/>
      </c>
      <c r="H565" s="43">
        <f t="shared" si="93"/>
        <v>1</v>
      </c>
      <c r="I565" s="64"/>
      <c r="J565" s="64"/>
      <c r="K565" s="64"/>
      <c r="L565" s="64"/>
      <c r="M565" s="64"/>
      <c r="N565" s="44"/>
      <c r="O565" s="44">
        <f t="shared" si="91"/>
        <v>561</v>
      </c>
      <c r="P565" s="68">
        <f t="shared" si="90"/>
        <v>565</v>
      </c>
      <c r="Q565" s="68">
        <f t="shared" si="90"/>
        <v>1297</v>
      </c>
      <c r="R565" s="68">
        <f t="shared" si="90"/>
        <v>2029</v>
      </c>
      <c r="S565" s="68">
        <f t="shared" si="90"/>
        <v>2761</v>
      </c>
      <c r="T565" s="68">
        <f t="shared" si="90"/>
        <v>3493</v>
      </c>
      <c r="U565" s="44"/>
      <c r="V565" s="79">
        <f>IF(ISNUMBER(O565),C565,"")</f>
        <v>4213.5</v>
      </c>
      <c r="W565" s="4">
        <f t="shared" si="94"/>
        <v>3201.4368304547402</v>
      </c>
      <c r="X565" s="2">
        <f t="shared" si="95"/>
        <v>36.446397173001898</v>
      </c>
      <c r="Y565" s="2">
        <f t="shared" si="96"/>
        <v>36.244902890550797</v>
      </c>
      <c r="Z565" s="2">
        <f t="shared" si="97"/>
        <v>37.903447125719403</v>
      </c>
      <c r="AA565" s="2">
        <f t="shared" si="98"/>
        <v>38.088892485443203</v>
      </c>
      <c r="AB565" s="64"/>
      <c r="AC565" s="54">
        <f>IF(ISNUMBER(O565),C565/M$15-M$11,"")</f>
        <v>1.5427742368615469</v>
      </c>
      <c r="AD565" s="85">
        <v>45853</v>
      </c>
      <c r="AE565" s="86"/>
      <c r="AF565" s="64"/>
      <c r="AG565" s="64"/>
      <c r="AH565" s="64"/>
      <c r="AI565" s="64"/>
      <c r="AJ565" s="64"/>
      <c r="AK565" s="64"/>
      <c r="AL565" s="64"/>
      <c r="AM565" s="64"/>
      <c r="AN565" s="64"/>
    </row>
    <row r="566" spans="1:40" x14ac:dyDescent="0.25">
      <c r="A566" s="43"/>
      <c r="B566" s="10" t="s">
        <v>60</v>
      </c>
      <c r="C566" s="10">
        <v>4214.5</v>
      </c>
      <c r="D566" s="10">
        <v>2895.8245446762398</v>
      </c>
      <c r="E566" s="43">
        <f>IF(B565=B566,0,MAX(E$4:E565)+1)</f>
        <v>0</v>
      </c>
      <c r="F566" s="43">
        <f t="shared" si="99"/>
        <v>1</v>
      </c>
      <c r="G566" s="43" t="str">
        <f t="shared" si="92"/>
        <v/>
      </c>
      <c r="H566" s="43">
        <f t="shared" si="93"/>
        <v>1</v>
      </c>
      <c r="I566" s="64"/>
      <c r="J566" s="64"/>
      <c r="K566" s="64"/>
      <c r="L566" s="64"/>
      <c r="M566" s="64"/>
      <c r="N566" s="44"/>
      <c r="O566" s="44">
        <f t="shared" si="91"/>
        <v>562</v>
      </c>
      <c r="P566" s="68">
        <f t="shared" ref="P566:T616" si="100">IF(ISNUMBER($O566),IF($O566=0,P565,P565+1),"")</f>
        <v>566</v>
      </c>
      <c r="Q566" s="68">
        <f t="shared" si="100"/>
        <v>1298</v>
      </c>
      <c r="R566" s="68">
        <f t="shared" si="100"/>
        <v>2030</v>
      </c>
      <c r="S566" s="68">
        <f t="shared" si="100"/>
        <v>2762</v>
      </c>
      <c r="T566" s="68">
        <f t="shared" si="100"/>
        <v>3494</v>
      </c>
      <c r="U566" s="44"/>
      <c r="V566" s="79">
        <f>IF(ISNUMBER(O566),C566,"")</f>
        <v>4214.5</v>
      </c>
      <c r="W566" s="4">
        <f t="shared" si="94"/>
        <v>2895.8245446762398</v>
      </c>
      <c r="X566" s="2">
        <f t="shared" si="95"/>
        <v>36.236172962234001</v>
      </c>
      <c r="Y566" s="2">
        <f t="shared" si="96"/>
        <v>36.141669267570997</v>
      </c>
      <c r="Z566" s="2">
        <f t="shared" si="97"/>
        <v>37.962138534392203</v>
      </c>
      <c r="AA566" s="2">
        <f t="shared" si="98"/>
        <v>38.032695952986899</v>
      </c>
      <c r="AB566" s="64"/>
      <c r="AC566" s="54">
        <f>IF(ISNUMBER(O566),C566/M$15-M$11,"")</f>
        <v>1.5455120876486799</v>
      </c>
      <c r="AD566" s="85">
        <v>45854</v>
      </c>
      <c r="AE566" s="86"/>
      <c r="AF566" s="64"/>
      <c r="AG566" s="64"/>
      <c r="AH566" s="64"/>
      <c r="AI566" s="64"/>
      <c r="AJ566" s="64"/>
      <c r="AK566" s="64"/>
      <c r="AL566" s="64"/>
      <c r="AM566" s="64"/>
      <c r="AN566" s="64"/>
    </row>
    <row r="567" spans="1:40" x14ac:dyDescent="0.25">
      <c r="A567" s="43"/>
      <c r="B567" s="10" t="s">
        <v>60</v>
      </c>
      <c r="C567" s="10">
        <v>4215.5</v>
      </c>
      <c r="D567" s="10">
        <v>3034.0302581558999</v>
      </c>
      <c r="E567" s="43">
        <f>IF(B566=B567,0,MAX(E$4:E566)+1)</f>
        <v>0</v>
      </c>
      <c r="F567" s="43">
        <f t="shared" si="99"/>
        <v>1</v>
      </c>
      <c r="G567" s="43" t="str">
        <f t="shared" si="92"/>
        <v/>
      </c>
      <c r="H567" s="43">
        <f t="shared" si="93"/>
        <v>1</v>
      </c>
      <c r="I567" s="64"/>
      <c r="J567" s="64"/>
      <c r="K567" s="64"/>
      <c r="L567" s="64"/>
      <c r="M567" s="64"/>
      <c r="N567" s="44"/>
      <c r="O567" s="44">
        <f t="shared" si="91"/>
        <v>563</v>
      </c>
      <c r="P567" s="68">
        <f t="shared" si="100"/>
        <v>567</v>
      </c>
      <c r="Q567" s="68">
        <f t="shared" si="100"/>
        <v>1299</v>
      </c>
      <c r="R567" s="68">
        <f t="shared" si="100"/>
        <v>2031</v>
      </c>
      <c r="S567" s="68">
        <f t="shared" si="100"/>
        <v>2763</v>
      </c>
      <c r="T567" s="68">
        <f t="shared" si="100"/>
        <v>3495</v>
      </c>
      <c r="U567" s="44"/>
      <c r="V567" s="79">
        <f>IF(ISNUMBER(O567),C567,"")</f>
        <v>4215.5</v>
      </c>
      <c r="W567" s="4">
        <f t="shared" si="94"/>
        <v>3034.0302581558999</v>
      </c>
      <c r="X567" s="2">
        <f t="shared" si="95"/>
        <v>36.2783754583945</v>
      </c>
      <c r="Y567" s="2">
        <f t="shared" si="96"/>
        <v>36.415337821422398</v>
      </c>
      <c r="Z567" s="2">
        <f t="shared" si="97"/>
        <v>38.125261813004201</v>
      </c>
      <c r="AA567" s="2">
        <f t="shared" si="98"/>
        <v>38.018504059830398</v>
      </c>
      <c r="AB567" s="64"/>
      <c r="AC567" s="54">
        <f>IF(ISNUMBER(O567),C567/M$15-M$11,"")</f>
        <v>1.548249938435811</v>
      </c>
      <c r="AD567" s="85">
        <v>45855</v>
      </c>
      <c r="AE567" s="86"/>
      <c r="AF567" s="64"/>
      <c r="AG567" s="64"/>
      <c r="AH567" s="64"/>
      <c r="AI567" s="64"/>
      <c r="AJ567" s="64"/>
      <c r="AK567" s="64"/>
      <c r="AL567" s="64"/>
      <c r="AM567" s="64"/>
      <c r="AN567" s="64"/>
    </row>
    <row r="568" spans="1:40" x14ac:dyDescent="0.25">
      <c r="A568" s="43"/>
      <c r="B568" s="10" t="s">
        <v>60</v>
      </c>
      <c r="C568" s="10">
        <v>4216.5</v>
      </c>
      <c r="D568" s="10">
        <v>2560.7081408478698</v>
      </c>
      <c r="E568" s="43">
        <f>IF(B567=B568,0,MAX(E$4:E567)+1)</f>
        <v>0</v>
      </c>
      <c r="F568" s="43">
        <f t="shared" si="99"/>
        <v>1</v>
      </c>
      <c r="G568" s="43" t="str">
        <f t="shared" si="92"/>
        <v/>
      </c>
      <c r="H568" s="43">
        <f t="shared" si="93"/>
        <v>1</v>
      </c>
      <c r="I568" s="64"/>
      <c r="J568" s="64"/>
      <c r="K568" s="64"/>
      <c r="L568" s="64"/>
      <c r="M568" s="64"/>
      <c r="N568" s="44"/>
      <c r="O568" s="44">
        <f t="shared" si="91"/>
        <v>564</v>
      </c>
      <c r="P568" s="68">
        <f t="shared" si="100"/>
        <v>568</v>
      </c>
      <c r="Q568" s="68">
        <f t="shared" si="100"/>
        <v>1300</v>
      </c>
      <c r="R568" s="68">
        <f t="shared" si="100"/>
        <v>2032</v>
      </c>
      <c r="S568" s="68">
        <f t="shared" si="100"/>
        <v>2764</v>
      </c>
      <c r="T568" s="68">
        <f t="shared" si="100"/>
        <v>3496</v>
      </c>
      <c r="U568" s="44"/>
      <c r="V568" s="79">
        <f>IF(ISNUMBER(O568),C568,"")</f>
        <v>4216.5</v>
      </c>
      <c r="W568" s="4">
        <f t="shared" si="94"/>
        <v>2560.7081408478698</v>
      </c>
      <c r="X568" s="2">
        <f t="shared" si="95"/>
        <v>36.272685804499503</v>
      </c>
      <c r="Y568" s="2">
        <f t="shared" si="96"/>
        <v>36.121272380293298</v>
      </c>
      <c r="Z568" s="2">
        <f t="shared" si="97"/>
        <v>38.054479796881402</v>
      </c>
      <c r="AA568" s="2">
        <f t="shared" si="98"/>
        <v>38.162848344996704</v>
      </c>
      <c r="AB568" s="64"/>
      <c r="AC568" s="54">
        <f>IF(ISNUMBER(O568),C568/M$15-M$11,"")</f>
        <v>1.550987789222944</v>
      </c>
      <c r="AD568" s="85">
        <v>45856</v>
      </c>
      <c r="AE568" s="86"/>
      <c r="AF568" s="64"/>
      <c r="AG568" s="64"/>
      <c r="AH568" s="64"/>
      <c r="AI568" s="64"/>
      <c r="AJ568" s="64"/>
      <c r="AK568" s="64"/>
      <c r="AL568" s="64"/>
      <c r="AM568" s="64"/>
      <c r="AN568" s="64"/>
    </row>
    <row r="569" spans="1:40" x14ac:dyDescent="0.25">
      <c r="A569" s="43"/>
      <c r="B569" s="10" t="s">
        <v>60</v>
      </c>
      <c r="C569" s="10">
        <v>4217.5</v>
      </c>
      <c r="D569" s="10">
        <v>2392.9746093547801</v>
      </c>
      <c r="E569" s="43">
        <f>IF(B568=B569,0,MAX(E$4:E568)+1)</f>
        <v>0</v>
      </c>
      <c r="F569" s="43">
        <f t="shared" si="99"/>
        <v>1</v>
      </c>
      <c r="G569" s="43" t="str">
        <f t="shared" si="92"/>
        <v/>
      </c>
      <c r="H569" s="43">
        <f t="shared" si="93"/>
        <v>1</v>
      </c>
      <c r="I569" s="64"/>
      <c r="J569" s="64"/>
      <c r="K569" s="64"/>
      <c r="L569" s="64"/>
      <c r="M569" s="64"/>
      <c r="N569" s="44"/>
      <c r="O569" s="44">
        <f t="shared" si="91"/>
        <v>565</v>
      </c>
      <c r="P569" s="68">
        <f t="shared" si="100"/>
        <v>569</v>
      </c>
      <c r="Q569" s="68">
        <f t="shared" si="100"/>
        <v>1301</v>
      </c>
      <c r="R569" s="68">
        <f t="shared" si="100"/>
        <v>2033</v>
      </c>
      <c r="S569" s="68">
        <f t="shared" si="100"/>
        <v>2765</v>
      </c>
      <c r="T569" s="68">
        <f t="shared" si="100"/>
        <v>3497</v>
      </c>
      <c r="U569" s="44"/>
      <c r="V569" s="79">
        <f>IF(ISNUMBER(O569),C569,"")</f>
        <v>4217.5</v>
      </c>
      <c r="W569" s="4">
        <f t="shared" si="94"/>
        <v>2392.9746093547801</v>
      </c>
      <c r="X569" s="2">
        <f t="shared" si="95"/>
        <v>36.374337828033603</v>
      </c>
      <c r="Y569" s="2">
        <f t="shared" si="96"/>
        <v>35.9297324137817</v>
      </c>
      <c r="Z569" s="2">
        <f t="shared" si="97"/>
        <v>37.941732197306997</v>
      </c>
      <c r="AA569" s="2">
        <f t="shared" si="98"/>
        <v>37.887353775013302</v>
      </c>
      <c r="AB569" s="64"/>
      <c r="AC569" s="54">
        <f>IF(ISNUMBER(O569),C569/M$15-M$11,"")</f>
        <v>1.5537256400100752</v>
      </c>
      <c r="AD569" s="85">
        <v>45857</v>
      </c>
      <c r="AE569" s="86"/>
      <c r="AF569" s="64"/>
      <c r="AG569" s="64"/>
      <c r="AH569" s="64"/>
      <c r="AI569" s="64"/>
      <c r="AJ569" s="64"/>
      <c r="AK569" s="64"/>
      <c r="AL569" s="64"/>
      <c r="AM569" s="64"/>
      <c r="AN569" s="64"/>
    </row>
    <row r="570" spans="1:40" x14ac:dyDescent="0.25">
      <c r="A570" s="43"/>
      <c r="B570" s="10" t="s">
        <v>60</v>
      </c>
      <c r="C570" s="10">
        <v>4218.5</v>
      </c>
      <c r="D570" s="10">
        <v>3058.21047340621</v>
      </c>
      <c r="E570" s="43">
        <f>IF(B569=B570,0,MAX(E$4:E569)+1)</f>
        <v>0</v>
      </c>
      <c r="F570" s="43">
        <f t="shared" si="99"/>
        <v>1</v>
      </c>
      <c r="G570" s="43" t="str">
        <f t="shared" si="92"/>
        <v/>
      </c>
      <c r="H570" s="43">
        <f t="shared" si="93"/>
        <v>1</v>
      </c>
      <c r="I570" s="64"/>
      <c r="J570" s="64"/>
      <c r="K570" s="64"/>
      <c r="L570" s="64"/>
      <c r="M570" s="64"/>
      <c r="N570" s="44"/>
      <c r="O570" s="44">
        <f t="shared" si="91"/>
        <v>566</v>
      </c>
      <c r="P570" s="68">
        <f t="shared" si="100"/>
        <v>570</v>
      </c>
      <c r="Q570" s="68">
        <f t="shared" si="100"/>
        <v>1302</v>
      </c>
      <c r="R570" s="68">
        <f t="shared" si="100"/>
        <v>2034</v>
      </c>
      <c r="S570" s="68">
        <f t="shared" si="100"/>
        <v>2766</v>
      </c>
      <c r="T570" s="68">
        <f t="shared" si="100"/>
        <v>3498</v>
      </c>
      <c r="U570" s="44"/>
      <c r="V570" s="79">
        <f>IF(ISNUMBER(O570),C570,"")</f>
        <v>4218.5</v>
      </c>
      <c r="W570" s="4">
        <f t="shared" si="94"/>
        <v>3058.21047340621</v>
      </c>
      <c r="X570" s="2">
        <f t="shared" si="95"/>
        <v>36.148543089875503</v>
      </c>
      <c r="Y570" s="2">
        <f t="shared" si="96"/>
        <v>36.195548287879603</v>
      </c>
      <c r="Z570" s="2">
        <f t="shared" si="97"/>
        <v>37.856036122210398</v>
      </c>
      <c r="AA570" s="2">
        <f t="shared" si="98"/>
        <v>38.250999081347601</v>
      </c>
      <c r="AB570" s="64"/>
      <c r="AC570" s="54">
        <f>IF(ISNUMBER(O570),C570/M$15-M$11,"")</f>
        <v>1.5564634907972081</v>
      </c>
      <c r="AD570" s="85">
        <v>45858</v>
      </c>
      <c r="AE570" s="86"/>
      <c r="AF570" s="64"/>
      <c r="AG570" s="64"/>
      <c r="AH570" s="64"/>
      <c r="AI570" s="64"/>
      <c r="AJ570" s="64"/>
      <c r="AK570" s="64"/>
      <c r="AL570" s="64"/>
      <c r="AM570" s="64"/>
      <c r="AN570" s="64"/>
    </row>
    <row r="571" spans="1:40" x14ac:dyDescent="0.25">
      <c r="A571" s="43"/>
      <c r="B571" s="10" t="s">
        <v>60</v>
      </c>
      <c r="C571" s="10">
        <v>4219.5</v>
      </c>
      <c r="D571" s="10">
        <v>2809.0781783830598</v>
      </c>
      <c r="E571" s="43">
        <f>IF(B570=B571,0,MAX(E$4:E570)+1)</f>
        <v>0</v>
      </c>
      <c r="F571" s="43">
        <f t="shared" si="99"/>
        <v>1</v>
      </c>
      <c r="G571" s="43" t="str">
        <f t="shared" si="92"/>
        <v/>
      </c>
      <c r="H571" s="43">
        <f t="shared" si="93"/>
        <v>1</v>
      </c>
      <c r="I571" s="64"/>
      <c r="J571" s="64"/>
      <c r="K571" s="64"/>
      <c r="L571" s="64"/>
      <c r="M571" s="64"/>
      <c r="N571" s="44"/>
      <c r="O571" s="44">
        <f t="shared" si="91"/>
        <v>567</v>
      </c>
      <c r="P571" s="68">
        <f t="shared" si="100"/>
        <v>571</v>
      </c>
      <c r="Q571" s="68">
        <f t="shared" si="100"/>
        <v>1303</v>
      </c>
      <c r="R571" s="68">
        <f t="shared" si="100"/>
        <v>2035</v>
      </c>
      <c r="S571" s="68">
        <f t="shared" si="100"/>
        <v>2767</v>
      </c>
      <c r="T571" s="68">
        <f t="shared" si="100"/>
        <v>3499</v>
      </c>
      <c r="U571" s="44"/>
      <c r="V571" s="79">
        <f>IF(ISNUMBER(O571),C571,"")</f>
        <v>4219.5</v>
      </c>
      <c r="W571" s="4">
        <f t="shared" si="94"/>
        <v>2809.0781783830598</v>
      </c>
      <c r="X571" s="2">
        <f t="shared" si="95"/>
        <v>36.3707035850192</v>
      </c>
      <c r="Y571" s="2">
        <f t="shared" si="96"/>
        <v>36.239763023870601</v>
      </c>
      <c r="Z571" s="2">
        <f t="shared" si="97"/>
        <v>38.061864821564797</v>
      </c>
      <c r="AA571" s="2">
        <f t="shared" si="98"/>
        <v>37.948307667125</v>
      </c>
      <c r="AB571" s="64"/>
      <c r="AC571" s="54">
        <f>IF(ISNUMBER(O571),C571/M$15-M$11,"")</f>
        <v>1.5592013415843393</v>
      </c>
      <c r="AD571" s="85">
        <v>45859</v>
      </c>
      <c r="AE571" s="86"/>
      <c r="AF571" s="64"/>
      <c r="AG571" s="64"/>
      <c r="AH571" s="64"/>
      <c r="AI571" s="64"/>
      <c r="AJ571" s="64"/>
      <c r="AK571" s="64"/>
      <c r="AL571" s="64"/>
      <c r="AM571" s="64"/>
      <c r="AN571" s="64"/>
    </row>
    <row r="572" spans="1:40" x14ac:dyDescent="0.25">
      <c r="A572" s="43"/>
      <c r="B572" s="10" t="s">
        <v>60</v>
      </c>
      <c r="C572" s="10">
        <v>4220.5</v>
      </c>
      <c r="D572" s="10">
        <v>2973.0491045953499</v>
      </c>
      <c r="E572" s="43">
        <f>IF(B571=B572,0,MAX(E$4:E571)+1)</f>
        <v>0</v>
      </c>
      <c r="F572" s="43">
        <f t="shared" si="99"/>
        <v>1</v>
      </c>
      <c r="G572" s="43" t="str">
        <f t="shared" si="92"/>
        <v/>
      </c>
      <c r="H572" s="43">
        <f t="shared" si="93"/>
        <v>1</v>
      </c>
      <c r="I572" s="64"/>
      <c r="J572" s="64"/>
      <c r="K572" s="64"/>
      <c r="L572" s="64"/>
      <c r="M572" s="64"/>
      <c r="N572" s="44"/>
      <c r="O572" s="44">
        <f t="shared" si="91"/>
        <v>568</v>
      </c>
      <c r="P572" s="68">
        <f t="shared" si="100"/>
        <v>572</v>
      </c>
      <c r="Q572" s="68">
        <f t="shared" si="100"/>
        <v>1304</v>
      </c>
      <c r="R572" s="68">
        <f t="shared" si="100"/>
        <v>2036</v>
      </c>
      <c r="S572" s="68">
        <f t="shared" si="100"/>
        <v>2768</v>
      </c>
      <c r="T572" s="68">
        <f t="shared" si="100"/>
        <v>3500</v>
      </c>
      <c r="U572" s="44"/>
      <c r="V572" s="79">
        <f>IF(ISNUMBER(O572),C572,"")</f>
        <v>4220.5</v>
      </c>
      <c r="W572" s="4">
        <f t="shared" si="94"/>
        <v>2973.0491045953499</v>
      </c>
      <c r="X572" s="2">
        <f t="shared" si="95"/>
        <v>36.216983425440297</v>
      </c>
      <c r="Y572" s="2">
        <f t="shared" si="96"/>
        <v>36.265864757532498</v>
      </c>
      <c r="Z572" s="2">
        <f t="shared" si="97"/>
        <v>38.175978570799401</v>
      </c>
      <c r="AA572" s="2">
        <f t="shared" si="98"/>
        <v>37.969802306686802</v>
      </c>
      <c r="AB572" s="64"/>
      <c r="AC572" s="54">
        <f>IF(ISNUMBER(O572),C572/M$15-M$11,"")</f>
        <v>1.5619391923714723</v>
      </c>
      <c r="AD572" s="85">
        <v>45860</v>
      </c>
      <c r="AE572" s="86"/>
      <c r="AF572" s="64"/>
      <c r="AG572" s="64"/>
      <c r="AH572" s="64"/>
      <c r="AI572" s="64"/>
      <c r="AJ572" s="64"/>
      <c r="AK572" s="64"/>
      <c r="AL572" s="64"/>
      <c r="AM572" s="64"/>
      <c r="AN572" s="64"/>
    </row>
    <row r="573" spans="1:40" x14ac:dyDescent="0.25">
      <c r="A573" s="43"/>
      <c r="B573" s="10" t="s">
        <v>60</v>
      </c>
      <c r="C573" s="10">
        <v>4221.5</v>
      </c>
      <c r="D573" s="10">
        <v>2699.3128985733501</v>
      </c>
      <c r="E573" s="43">
        <f>IF(B572=B573,0,MAX(E$4:E572)+1)</f>
        <v>0</v>
      </c>
      <c r="F573" s="43">
        <f t="shared" si="99"/>
        <v>1</v>
      </c>
      <c r="G573" s="43" t="str">
        <f t="shared" si="92"/>
        <v/>
      </c>
      <c r="H573" s="43">
        <f t="shared" si="93"/>
        <v>1</v>
      </c>
      <c r="I573" s="64"/>
      <c r="J573" s="64"/>
      <c r="K573" s="64"/>
      <c r="L573" s="64"/>
      <c r="M573" s="64"/>
      <c r="N573" s="44"/>
      <c r="O573" s="44">
        <f t="shared" si="91"/>
        <v>569</v>
      </c>
      <c r="P573" s="68">
        <f t="shared" si="100"/>
        <v>573</v>
      </c>
      <c r="Q573" s="68">
        <f t="shared" si="100"/>
        <v>1305</v>
      </c>
      <c r="R573" s="68">
        <f t="shared" si="100"/>
        <v>2037</v>
      </c>
      <c r="S573" s="68">
        <f t="shared" si="100"/>
        <v>2769</v>
      </c>
      <c r="T573" s="68">
        <f t="shared" si="100"/>
        <v>3501</v>
      </c>
      <c r="U573" s="44"/>
      <c r="V573" s="79">
        <f>IF(ISNUMBER(O573),C573,"")</f>
        <v>4221.5</v>
      </c>
      <c r="W573" s="4">
        <f t="shared" si="94"/>
        <v>2699.3128985733501</v>
      </c>
      <c r="X573" s="2">
        <f t="shared" si="95"/>
        <v>36.296755090615697</v>
      </c>
      <c r="Y573" s="2">
        <f t="shared" si="96"/>
        <v>36.271143517317597</v>
      </c>
      <c r="Z573" s="2">
        <f t="shared" si="97"/>
        <v>38.067906468491401</v>
      </c>
      <c r="AA573" s="2">
        <f t="shared" si="98"/>
        <v>38.0354741441081</v>
      </c>
      <c r="AB573" s="64"/>
      <c r="AC573" s="54">
        <f>IF(ISNUMBER(O573),C573/M$15-M$11,"")</f>
        <v>1.5646770431586035</v>
      </c>
      <c r="AD573" s="85">
        <v>45861</v>
      </c>
      <c r="AE573" s="86"/>
      <c r="AF573" s="64"/>
      <c r="AG573" s="64"/>
      <c r="AH573" s="64"/>
      <c r="AI573" s="64"/>
      <c r="AJ573" s="64"/>
      <c r="AK573" s="64"/>
      <c r="AL573" s="64"/>
      <c r="AM573" s="64"/>
      <c r="AN573" s="64"/>
    </row>
    <row r="574" spans="1:40" x14ac:dyDescent="0.25">
      <c r="A574" s="43"/>
      <c r="B574" s="10" t="s">
        <v>60</v>
      </c>
      <c r="C574" s="10">
        <v>4222.5</v>
      </c>
      <c r="D574" s="10">
        <v>2698.77993840712</v>
      </c>
      <c r="E574" s="43">
        <f>IF(B573=B574,0,MAX(E$4:E573)+1)</f>
        <v>0</v>
      </c>
      <c r="F574" s="43">
        <f t="shared" si="99"/>
        <v>1</v>
      </c>
      <c r="G574" s="43" t="str">
        <f t="shared" si="92"/>
        <v/>
      </c>
      <c r="H574" s="43">
        <f t="shared" si="93"/>
        <v>1</v>
      </c>
      <c r="I574" s="64"/>
      <c r="J574" s="64"/>
      <c r="K574" s="64"/>
      <c r="L574" s="64"/>
      <c r="M574" s="64"/>
      <c r="N574" s="44"/>
      <c r="O574" s="44">
        <f t="shared" si="91"/>
        <v>570</v>
      </c>
      <c r="P574" s="68">
        <f t="shared" si="100"/>
        <v>574</v>
      </c>
      <c r="Q574" s="68">
        <f t="shared" si="100"/>
        <v>1306</v>
      </c>
      <c r="R574" s="68">
        <f t="shared" si="100"/>
        <v>2038</v>
      </c>
      <c r="S574" s="68">
        <f t="shared" si="100"/>
        <v>2770</v>
      </c>
      <c r="T574" s="68">
        <f t="shared" si="100"/>
        <v>3502</v>
      </c>
      <c r="U574" s="44"/>
      <c r="V574" s="79">
        <f>IF(ISNUMBER(O574),C574,"")</f>
        <v>4222.5</v>
      </c>
      <c r="W574" s="4">
        <f t="shared" si="94"/>
        <v>2698.77993840712</v>
      </c>
      <c r="X574" s="2">
        <f t="shared" si="95"/>
        <v>36.451570890864403</v>
      </c>
      <c r="Y574" s="2">
        <f t="shared" si="96"/>
        <v>36.530602733798403</v>
      </c>
      <c r="Z574" s="2">
        <f t="shared" si="97"/>
        <v>38.102440491926401</v>
      </c>
      <c r="AA574" s="2">
        <f t="shared" si="98"/>
        <v>38.036282886251399</v>
      </c>
      <c r="AB574" s="64"/>
      <c r="AC574" s="54">
        <f>IF(ISNUMBER(O574),C574/M$15-M$11,"")</f>
        <v>1.5674148939457364</v>
      </c>
      <c r="AD574" s="85">
        <v>45862</v>
      </c>
      <c r="AE574" s="86"/>
      <c r="AF574" s="64"/>
      <c r="AG574" s="64"/>
      <c r="AH574" s="64"/>
      <c r="AI574" s="64"/>
      <c r="AJ574" s="64"/>
      <c r="AK574" s="64"/>
      <c r="AL574" s="64"/>
      <c r="AM574" s="64"/>
      <c r="AN574" s="64"/>
    </row>
    <row r="575" spans="1:40" x14ac:dyDescent="0.25">
      <c r="A575" s="43"/>
      <c r="B575" s="10" t="s">
        <v>60</v>
      </c>
      <c r="C575" s="10">
        <v>4223.5</v>
      </c>
      <c r="D575" s="10">
        <v>2540.2908719095099</v>
      </c>
      <c r="E575" s="43">
        <f>IF(B574=B575,0,MAX(E$4:E574)+1)</f>
        <v>0</v>
      </c>
      <c r="F575" s="43">
        <f t="shared" si="99"/>
        <v>1</v>
      </c>
      <c r="G575" s="43" t="str">
        <f t="shared" si="92"/>
        <v/>
      </c>
      <c r="H575" s="43">
        <f t="shared" si="93"/>
        <v>1</v>
      </c>
      <c r="I575" s="64"/>
      <c r="J575" s="64"/>
      <c r="K575" s="64"/>
      <c r="L575" s="64"/>
      <c r="M575" s="64"/>
      <c r="N575" s="44"/>
      <c r="O575" s="44">
        <f t="shared" si="91"/>
        <v>571</v>
      </c>
      <c r="P575" s="68">
        <f t="shared" si="100"/>
        <v>575</v>
      </c>
      <c r="Q575" s="68">
        <f t="shared" si="100"/>
        <v>1307</v>
      </c>
      <c r="R575" s="68">
        <f t="shared" si="100"/>
        <v>2039</v>
      </c>
      <c r="S575" s="68">
        <f t="shared" si="100"/>
        <v>2771</v>
      </c>
      <c r="T575" s="68">
        <f t="shared" si="100"/>
        <v>3503</v>
      </c>
      <c r="U575" s="44"/>
      <c r="V575" s="79">
        <f>IF(ISNUMBER(O575),C575,"")</f>
        <v>4223.5</v>
      </c>
      <c r="W575" s="4">
        <f t="shared" si="94"/>
        <v>2540.2908719095099</v>
      </c>
      <c r="X575" s="2">
        <f t="shared" si="95"/>
        <v>36.355250272104598</v>
      </c>
      <c r="Y575" s="2">
        <f t="shared" si="96"/>
        <v>36.253445963134297</v>
      </c>
      <c r="Z575" s="2">
        <f t="shared" si="97"/>
        <v>38.204786399698598</v>
      </c>
      <c r="AA575" s="2">
        <f t="shared" si="98"/>
        <v>38.1109506794919</v>
      </c>
      <c r="AB575" s="64"/>
      <c r="AC575" s="54">
        <f>IF(ISNUMBER(O575),C575/M$15-M$11,"")</f>
        <v>1.5701527447328676</v>
      </c>
      <c r="AD575" s="85">
        <v>45863</v>
      </c>
      <c r="AE575" s="86"/>
      <c r="AF575" s="64"/>
      <c r="AG575" s="64"/>
      <c r="AH575" s="64"/>
      <c r="AI575" s="64"/>
      <c r="AJ575" s="64"/>
      <c r="AK575" s="64"/>
      <c r="AL575" s="64"/>
      <c r="AM575" s="64"/>
      <c r="AN575" s="64"/>
    </row>
    <row r="576" spans="1:40" x14ac:dyDescent="0.25">
      <c r="A576" s="43"/>
      <c r="B576" s="10" t="s">
        <v>60</v>
      </c>
      <c r="C576" s="10">
        <v>4224.5</v>
      </c>
      <c r="D576" s="10">
        <v>2640.6757398557202</v>
      </c>
      <c r="E576" s="43">
        <f>IF(B575=B576,0,MAX(E$4:E575)+1)</f>
        <v>0</v>
      </c>
      <c r="F576" s="43">
        <f t="shared" si="99"/>
        <v>1</v>
      </c>
      <c r="G576" s="43" t="str">
        <f t="shared" si="92"/>
        <v/>
      </c>
      <c r="H576" s="43">
        <f t="shared" si="93"/>
        <v>1</v>
      </c>
      <c r="I576" s="64"/>
      <c r="J576" s="64"/>
      <c r="K576" s="64"/>
      <c r="L576" s="64"/>
      <c r="M576" s="64"/>
      <c r="N576" s="44"/>
      <c r="O576" s="44">
        <f t="shared" si="91"/>
        <v>572</v>
      </c>
      <c r="P576" s="68">
        <f t="shared" si="100"/>
        <v>576</v>
      </c>
      <c r="Q576" s="68">
        <f t="shared" si="100"/>
        <v>1308</v>
      </c>
      <c r="R576" s="68">
        <f t="shared" si="100"/>
        <v>2040</v>
      </c>
      <c r="S576" s="68">
        <f t="shared" si="100"/>
        <v>2772</v>
      </c>
      <c r="T576" s="68">
        <f t="shared" si="100"/>
        <v>3504</v>
      </c>
      <c r="U576" s="44"/>
      <c r="V576" s="79">
        <f>IF(ISNUMBER(O576),C576,"")</f>
        <v>4224.5</v>
      </c>
      <c r="W576" s="4">
        <f t="shared" si="94"/>
        <v>2640.6757398557202</v>
      </c>
      <c r="X576" s="2">
        <f t="shared" si="95"/>
        <v>36.208178836583997</v>
      </c>
      <c r="Y576" s="2">
        <f t="shared" si="96"/>
        <v>36.433958058646297</v>
      </c>
      <c r="Z576" s="2">
        <f t="shared" si="97"/>
        <v>38.232255404973699</v>
      </c>
      <c r="AA576" s="2">
        <f t="shared" si="98"/>
        <v>38.285062997873801</v>
      </c>
      <c r="AB576" s="64"/>
      <c r="AC576" s="54">
        <f>IF(ISNUMBER(O576),C576/M$15-M$11,"")</f>
        <v>1.5728905955200005</v>
      </c>
      <c r="AD576" s="85">
        <v>45864</v>
      </c>
      <c r="AE576" s="86"/>
      <c r="AF576" s="64"/>
      <c r="AG576" s="64"/>
      <c r="AH576" s="64"/>
      <c r="AI576" s="64"/>
      <c r="AJ576" s="64"/>
      <c r="AK576" s="64"/>
      <c r="AL576" s="64"/>
      <c r="AM576" s="64"/>
      <c r="AN576" s="64"/>
    </row>
    <row r="577" spans="1:40" x14ac:dyDescent="0.25">
      <c r="A577" s="43"/>
      <c r="B577" s="10" t="s">
        <v>60</v>
      </c>
      <c r="C577" s="10">
        <v>4225.5</v>
      </c>
      <c r="D577" s="10">
        <v>2759.5570629273702</v>
      </c>
      <c r="E577" s="43">
        <f>IF(B576=B577,0,MAX(E$4:E576)+1)</f>
        <v>0</v>
      </c>
      <c r="F577" s="43">
        <f t="shared" si="99"/>
        <v>1</v>
      </c>
      <c r="G577" s="43" t="str">
        <f t="shared" si="92"/>
        <v/>
      </c>
      <c r="H577" s="43">
        <f t="shared" si="93"/>
        <v>1</v>
      </c>
      <c r="I577" s="64"/>
      <c r="J577" s="64"/>
      <c r="K577" s="64"/>
      <c r="L577" s="64"/>
      <c r="M577" s="64"/>
      <c r="N577" s="44"/>
      <c r="O577" s="44">
        <f t="shared" si="91"/>
        <v>573</v>
      </c>
      <c r="P577" s="68">
        <f t="shared" si="100"/>
        <v>577</v>
      </c>
      <c r="Q577" s="68">
        <f t="shared" si="100"/>
        <v>1309</v>
      </c>
      <c r="R577" s="68">
        <f t="shared" si="100"/>
        <v>2041</v>
      </c>
      <c r="S577" s="68">
        <f t="shared" si="100"/>
        <v>2773</v>
      </c>
      <c r="T577" s="68">
        <f t="shared" si="100"/>
        <v>3505</v>
      </c>
      <c r="U577" s="44"/>
      <c r="V577" s="79">
        <f>IF(ISNUMBER(O577),C577,"")</f>
        <v>4225.5</v>
      </c>
      <c r="W577" s="4">
        <f t="shared" si="94"/>
        <v>2759.5570629273702</v>
      </c>
      <c r="X577" s="2">
        <f t="shared" si="95"/>
        <v>36.250136597866799</v>
      </c>
      <c r="Y577" s="2">
        <f t="shared" si="96"/>
        <v>36.367792667516397</v>
      </c>
      <c r="Z577" s="2">
        <f t="shared" si="97"/>
        <v>38.021922047555002</v>
      </c>
      <c r="AA577" s="2">
        <f t="shared" si="98"/>
        <v>37.893907931571199</v>
      </c>
      <c r="AB577" s="64"/>
      <c r="AC577" s="54">
        <f>IF(ISNUMBER(O577),C577/M$15-M$11,"")</f>
        <v>1.5756284463071317</v>
      </c>
      <c r="AD577" s="85">
        <v>45865</v>
      </c>
      <c r="AE577" s="86"/>
      <c r="AF577" s="64"/>
      <c r="AG577" s="64"/>
      <c r="AH577" s="64"/>
      <c r="AI577" s="64"/>
      <c r="AJ577" s="64"/>
      <c r="AK577" s="64"/>
      <c r="AL577" s="64"/>
      <c r="AM577" s="64"/>
      <c r="AN577" s="64"/>
    </row>
    <row r="578" spans="1:40" x14ac:dyDescent="0.25">
      <c r="A578" s="43"/>
      <c r="B578" s="10" t="s">
        <v>60</v>
      </c>
      <c r="C578" s="10">
        <v>4226.5</v>
      </c>
      <c r="D578" s="10">
        <v>2642.4912256842999</v>
      </c>
      <c r="E578" s="43">
        <f>IF(B577=B578,0,MAX(E$4:E577)+1)</f>
        <v>0</v>
      </c>
      <c r="F578" s="43">
        <f t="shared" si="99"/>
        <v>1</v>
      </c>
      <c r="G578" s="43" t="str">
        <f t="shared" si="92"/>
        <v/>
      </c>
      <c r="H578" s="43">
        <f t="shared" si="93"/>
        <v>1</v>
      </c>
      <c r="I578" s="64"/>
      <c r="J578" s="64"/>
      <c r="K578" s="64"/>
      <c r="L578" s="64"/>
      <c r="M578" s="64"/>
      <c r="N578" s="44"/>
      <c r="O578" s="44">
        <f t="shared" si="91"/>
        <v>574</v>
      </c>
      <c r="P578" s="68">
        <f t="shared" si="100"/>
        <v>578</v>
      </c>
      <c r="Q578" s="68">
        <f t="shared" si="100"/>
        <v>1310</v>
      </c>
      <c r="R578" s="68">
        <f t="shared" si="100"/>
        <v>2042</v>
      </c>
      <c r="S578" s="68">
        <f t="shared" si="100"/>
        <v>2774</v>
      </c>
      <c r="T578" s="68">
        <f t="shared" si="100"/>
        <v>3506</v>
      </c>
      <c r="U578" s="44"/>
      <c r="V578" s="79">
        <f>IF(ISNUMBER(O578),C578,"")</f>
        <v>4226.5</v>
      </c>
      <c r="W578" s="4">
        <f t="shared" si="94"/>
        <v>2642.4912256842999</v>
      </c>
      <c r="X578" s="2">
        <f t="shared" si="95"/>
        <v>36.168808434581102</v>
      </c>
      <c r="Y578" s="2">
        <f t="shared" si="96"/>
        <v>36.283365669452003</v>
      </c>
      <c r="Z578" s="2">
        <f t="shared" si="97"/>
        <v>38.021509312648298</v>
      </c>
      <c r="AA578" s="2">
        <f t="shared" si="98"/>
        <v>38.098806339979603</v>
      </c>
      <c r="AB578" s="64"/>
      <c r="AC578" s="54">
        <f>IF(ISNUMBER(O578),C578/M$15-M$11,"")</f>
        <v>1.5783662970942647</v>
      </c>
      <c r="AD578" s="85">
        <v>45866</v>
      </c>
      <c r="AE578" s="86"/>
      <c r="AF578" s="64"/>
      <c r="AG578" s="64"/>
      <c r="AH578" s="64"/>
      <c r="AI578" s="64"/>
      <c r="AJ578" s="64"/>
      <c r="AK578" s="64"/>
      <c r="AL578" s="64"/>
      <c r="AM578" s="64"/>
      <c r="AN578" s="64"/>
    </row>
    <row r="579" spans="1:40" x14ac:dyDescent="0.25">
      <c r="A579" s="43"/>
      <c r="B579" s="10" t="s">
        <v>60</v>
      </c>
      <c r="C579" s="10">
        <v>4227.5</v>
      </c>
      <c r="D579" s="10">
        <v>2598.0384879244102</v>
      </c>
      <c r="E579" s="43">
        <f>IF(B578=B579,0,MAX(E$4:E578)+1)</f>
        <v>0</v>
      </c>
      <c r="F579" s="43">
        <f t="shared" si="99"/>
        <v>1</v>
      </c>
      <c r="G579" s="43" t="str">
        <f t="shared" si="92"/>
        <v/>
      </c>
      <c r="H579" s="43">
        <f t="shared" si="93"/>
        <v>1</v>
      </c>
      <c r="I579" s="64"/>
      <c r="J579" s="64"/>
      <c r="K579" s="64"/>
      <c r="L579" s="64"/>
      <c r="M579" s="64"/>
      <c r="N579" s="44"/>
      <c r="O579" s="44">
        <f t="shared" si="91"/>
        <v>575</v>
      </c>
      <c r="P579" s="68">
        <f t="shared" si="100"/>
        <v>579</v>
      </c>
      <c r="Q579" s="68">
        <f t="shared" si="100"/>
        <v>1311</v>
      </c>
      <c r="R579" s="68">
        <f t="shared" si="100"/>
        <v>2043</v>
      </c>
      <c r="S579" s="68">
        <f t="shared" si="100"/>
        <v>2775</v>
      </c>
      <c r="T579" s="68">
        <f t="shared" si="100"/>
        <v>3507</v>
      </c>
      <c r="U579" s="44"/>
      <c r="V579" s="79">
        <f>IF(ISNUMBER(O579),C579,"")</f>
        <v>4227.5</v>
      </c>
      <c r="W579" s="4">
        <f t="shared" si="94"/>
        <v>2598.0384879244102</v>
      </c>
      <c r="X579" s="2">
        <f t="shared" si="95"/>
        <v>36.381480956409703</v>
      </c>
      <c r="Y579" s="2">
        <f t="shared" si="96"/>
        <v>36.372935923336499</v>
      </c>
      <c r="Z579" s="2">
        <f t="shared" si="97"/>
        <v>37.922852971277003</v>
      </c>
      <c r="AA579" s="2">
        <f t="shared" si="98"/>
        <v>38.145864466390897</v>
      </c>
      <c r="AB579" s="64"/>
      <c r="AC579" s="54">
        <f>IF(ISNUMBER(O579),C579/M$15-M$11,"")</f>
        <v>1.5811041478813959</v>
      </c>
      <c r="AD579" s="85">
        <v>45867</v>
      </c>
      <c r="AE579" s="86"/>
      <c r="AF579" s="64"/>
      <c r="AG579" s="64"/>
      <c r="AH579" s="64"/>
      <c r="AI579" s="64"/>
      <c r="AJ579" s="64"/>
      <c r="AK579" s="64"/>
      <c r="AL579" s="64"/>
      <c r="AM579" s="64"/>
      <c r="AN579" s="64"/>
    </row>
    <row r="580" spans="1:40" x14ac:dyDescent="0.25">
      <c r="A580" s="43"/>
      <c r="B580" s="10" t="s">
        <v>60</v>
      </c>
      <c r="C580" s="10">
        <v>4228.5</v>
      </c>
      <c r="D580" s="10">
        <v>3228.0299639341501</v>
      </c>
      <c r="E580" s="43">
        <f>IF(B579=B580,0,MAX(E$4:E579)+1)</f>
        <v>0</v>
      </c>
      <c r="F580" s="43">
        <f t="shared" si="99"/>
        <v>1</v>
      </c>
      <c r="G580" s="43" t="str">
        <f t="shared" si="92"/>
        <v/>
      </c>
      <c r="H580" s="43">
        <f t="shared" si="93"/>
        <v>1</v>
      </c>
      <c r="I580" s="64"/>
      <c r="J580" s="64"/>
      <c r="K580" s="64"/>
      <c r="L580" s="64"/>
      <c r="M580" s="64"/>
      <c r="N580" s="44"/>
      <c r="O580" s="44">
        <f t="shared" ref="O580:O643" si="101">IF(H580=1,C580-MIN(C$4:C$3663),"")</f>
        <v>576</v>
      </c>
      <c r="P580" s="68">
        <f t="shared" si="100"/>
        <v>580</v>
      </c>
      <c r="Q580" s="68">
        <f t="shared" si="100"/>
        <v>1312</v>
      </c>
      <c r="R580" s="68">
        <f t="shared" si="100"/>
        <v>2044</v>
      </c>
      <c r="S580" s="68">
        <f t="shared" si="100"/>
        <v>2776</v>
      </c>
      <c r="T580" s="68">
        <f t="shared" si="100"/>
        <v>3508</v>
      </c>
      <c r="U580" s="44"/>
      <c r="V580" s="79">
        <f>IF(ISNUMBER(O580),C580,"")</f>
        <v>4228.5</v>
      </c>
      <c r="W580" s="4">
        <f t="shared" si="94"/>
        <v>3228.0299639341501</v>
      </c>
      <c r="X580" s="2">
        <f t="shared" si="95"/>
        <v>36.363239398602801</v>
      </c>
      <c r="Y580" s="2">
        <f t="shared" si="96"/>
        <v>36.341664750418502</v>
      </c>
      <c r="Z580" s="2">
        <f t="shared" si="97"/>
        <v>38.017447058741404</v>
      </c>
      <c r="AA580" s="2">
        <f t="shared" si="98"/>
        <v>38.253630755156998</v>
      </c>
      <c r="AB580" s="64"/>
      <c r="AC580" s="54">
        <f>IF(ISNUMBER(O580),C580/M$15-M$11,"")</f>
        <v>1.5838419986685288</v>
      </c>
      <c r="AD580" s="85">
        <v>45868</v>
      </c>
      <c r="AE580" s="86"/>
      <c r="AF580" s="64"/>
      <c r="AG580" s="64"/>
      <c r="AH580" s="64"/>
      <c r="AI580" s="64"/>
      <c r="AJ580" s="64"/>
      <c r="AK580" s="64"/>
      <c r="AL580" s="64"/>
      <c r="AM580" s="64"/>
      <c r="AN580" s="64"/>
    </row>
    <row r="581" spans="1:40" x14ac:dyDescent="0.25">
      <c r="A581" s="43"/>
      <c r="B581" s="10" t="s">
        <v>60</v>
      </c>
      <c r="C581" s="10">
        <v>4229.5</v>
      </c>
      <c r="D581" s="10">
        <v>2861.5175201823099</v>
      </c>
      <c r="E581" s="43">
        <f>IF(B580=B581,0,MAX(E$4:E580)+1)</f>
        <v>0</v>
      </c>
      <c r="F581" s="43">
        <f t="shared" si="99"/>
        <v>1</v>
      </c>
      <c r="G581" s="43" t="str">
        <f t="shared" ref="G581:G644" si="102">IF(E581&gt;0,ROW(),"")</f>
        <v/>
      </c>
      <c r="H581" s="43">
        <f t="shared" ref="H581:H644" si="103">IF(B581=B$4,1,"")</f>
        <v>1</v>
      </c>
      <c r="I581" s="64"/>
      <c r="J581" s="64"/>
      <c r="K581" s="64"/>
      <c r="L581" s="64"/>
      <c r="M581" s="64"/>
      <c r="N581" s="44"/>
      <c r="O581" s="44">
        <f t="shared" si="101"/>
        <v>577</v>
      </c>
      <c r="P581" s="68">
        <f t="shared" si="100"/>
        <v>581</v>
      </c>
      <c r="Q581" s="68">
        <f t="shared" si="100"/>
        <v>1313</v>
      </c>
      <c r="R581" s="68">
        <f t="shared" si="100"/>
        <v>2045</v>
      </c>
      <c r="S581" s="68">
        <f t="shared" si="100"/>
        <v>2777</v>
      </c>
      <c r="T581" s="68">
        <f t="shared" si="100"/>
        <v>3509</v>
      </c>
      <c r="U581" s="44"/>
      <c r="V581" s="79">
        <f>IF(ISNUMBER(O581),C581,"")</f>
        <v>4229.5</v>
      </c>
      <c r="W581" s="4">
        <f t="shared" ref="W581:W644" si="104">IF(ISNUMBER($O581),INDEX($D$1:$D$3663,P581,1),"")</f>
        <v>2861.5175201823099</v>
      </c>
      <c r="X581" s="2">
        <f t="shared" ref="X581:X644" si="105">IF(ISNUMBER($O581),INDEX($D$1:$D$3663,Q581,1),"")</f>
        <v>36.213896459318498</v>
      </c>
      <c r="Y581" s="2">
        <f t="shared" ref="Y581:Y644" si="106">IF(ISNUMBER($O581),INDEX($D$1:$D$3663,R581,1),"")</f>
        <v>36.098409613181303</v>
      </c>
      <c r="Z581" s="2">
        <f t="shared" ref="Z581:Z644" si="107">IF(ISNUMBER($O581),INDEX($D$1:$D$3663,S581,1),"")</f>
        <v>38.203781885091203</v>
      </c>
      <c r="AA581" s="2">
        <f t="shared" ref="AA581:AA644" si="108">IF(ISNUMBER($O581),INDEX($D$1:$D$3663,T581,1),"")</f>
        <v>38.020431511537403</v>
      </c>
      <c r="AB581" s="64"/>
      <c r="AC581" s="54">
        <f>IF(ISNUMBER(O581),C581/M$15-M$11,"")</f>
        <v>1.58657984945566</v>
      </c>
      <c r="AD581" s="85">
        <v>45869</v>
      </c>
      <c r="AE581" s="86"/>
      <c r="AF581" s="64"/>
      <c r="AG581" s="64"/>
      <c r="AH581" s="64"/>
      <c r="AI581" s="64"/>
      <c r="AJ581" s="64"/>
      <c r="AK581" s="64"/>
      <c r="AL581" s="64"/>
      <c r="AM581" s="64"/>
      <c r="AN581" s="64"/>
    </row>
    <row r="582" spans="1:40" x14ac:dyDescent="0.25">
      <c r="A582" s="43"/>
      <c r="B582" s="10" t="s">
        <v>60</v>
      </c>
      <c r="C582" s="10">
        <v>4230.5</v>
      </c>
      <c r="D582" s="10">
        <v>2865.1695943939699</v>
      </c>
      <c r="E582" s="43">
        <f>IF(B581=B582,0,MAX(E$4:E581)+1)</f>
        <v>0</v>
      </c>
      <c r="F582" s="43">
        <f t="shared" si="99"/>
        <v>1</v>
      </c>
      <c r="G582" s="43" t="str">
        <f t="shared" si="102"/>
        <v/>
      </c>
      <c r="H582" s="43">
        <f t="shared" si="103"/>
        <v>1</v>
      </c>
      <c r="I582" s="64"/>
      <c r="J582" s="64"/>
      <c r="K582" s="64"/>
      <c r="L582" s="64"/>
      <c r="M582" s="64"/>
      <c r="N582" s="44"/>
      <c r="O582" s="44">
        <f t="shared" si="101"/>
        <v>578</v>
      </c>
      <c r="P582" s="68">
        <f t="shared" si="100"/>
        <v>582</v>
      </c>
      <c r="Q582" s="68">
        <f t="shared" si="100"/>
        <v>1314</v>
      </c>
      <c r="R582" s="68">
        <f t="shared" si="100"/>
        <v>2046</v>
      </c>
      <c r="S582" s="68">
        <f t="shared" si="100"/>
        <v>2778</v>
      </c>
      <c r="T582" s="68">
        <f t="shared" si="100"/>
        <v>3510</v>
      </c>
      <c r="U582" s="44"/>
      <c r="V582" s="79">
        <f>IF(ISNUMBER(O582),C582,"")</f>
        <v>4230.5</v>
      </c>
      <c r="W582" s="4">
        <f t="shared" si="104"/>
        <v>2865.1695943939699</v>
      </c>
      <c r="X582" s="2">
        <f t="shared" si="105"/>
        <v>36.206709875021502</v>
      </c>
      <c r="Y582" s="2">
        <f t="shared" si="106"/>
        <v>36.067148506807797</v>
      </c>
      <c r="Z582" s="2">
        <f t="shared" si="107"/>
        <v>38.035050315954699</v>
      </c>
      <c r="AA582" s="2">
        <f t="shared" si="108"/>
        <v>37.842931051390799</v>
      </c>
      <c r="AB582" s="64"/>
      <c r="AC582" s="54">
        <f>IF(ISNUMBER(O582),C582/M$15-M$11,"")</f>
        <v>1.589317700242793</v>
      </c>
      <c r="AD582" s="85">
        <v>45870</v>
      </c>
      <c r="AE582" s="86"/>
      <c r="AF582" s="64"/>
      <c r="AG582" s="64"/>
      <c r="AH582" s="64"/>
      <c r="AI582" s="64"/>
      <c r="AJ582" s="64"/>
      <c r="AK582" s="64"/>
      <c r="AL582" s="64"/>
      <c r="AM582" s="64"/>
      <c r="AN582" s="64"/>
    </row>
    <row r="583" spans="1:40" x14ac:dyDescent="0.25">
      <c r="A583" s="43"/>
      <c r="B583" s="10" t="s">
        <v>60</v>
      </c>
      <c r="C583" s="10">
        <v>4231.5</v>
      </c>
      <c r="D583" s="10">
        <v>2854.8246432645701</v>
      </c>
      <c r="E583" s="43">
        <f>IF(B582=B583,0,MAX(E$4:E582)+1)</f>
        <v>0</v>
      </c>
      <c r="F583" s="43">
        <f t="shared" ref="F583:F646" si="109">IF(E583=0,F582,E583)</f>
        <v>1</v>
      </c>
      <c r="G583" s="43" t="str">
        <f t="shared" si="102"/>
        <v/>
      </c>
      <c r="H583" s="43">
        <f t="shared" si="103"/>
        <v>1</v>
      </c>
      <c r="I583" s="64"/>
      <c r="J583" s="64"/>
      <c r="K583" s="64"/>
      <c r="L583" s="64"/>
      <c r="M583" s="64"/>
      <c r="N583" s="44"/>
      <c r="O583" s="44">
        <f t="shared" si="101"/>
        <v>579</v>
      </c>
      <c r="P583" s="68">
        <f t="shared" si="100"/>
        <v>583</v>
      </c>
      <c r="Q583" s="68">
        <f t="shared" si="100"/>
        <v>1315</v>
      </c>
      <c r="R583" s="68">
        <f t="shared" si="100"/>
        <v>2047</v>
      </c>
      <c r="S583" s="68">
        <f t="shared" si="100"/>
        <v>2779</v>
      </c>
      <c r="T583" s="68">
        <f t="shared" si="100"/>
        <v>3511</v>
      </c>
      <c r="U583" s="44"/>
      <c r="V583" s="79">
        <f>IF(ISNUMBER(O583),C583,"")</f>
        <v>4231.5</v>
      </c>
      <c r="W583" s="4">
        <f t="shared" si="104"/>
        <v>2854.8246432645701</v>
      </c>
      <c r="X583" s="2">
        <f t="shared" si="105"/>
        <v>36.2407793009126</v>
      </c>
      <c r="Y583" s="2">
        <f t="shared" si="106"/>
        <v>36.201078829923603</v>
      </c>
      <c r="Z583" s="2">
        <f t="shared" si="107"/>
        <v>37.925216014388603</v>
      </c>
      <c r="AA583" s="2">
        <f t="shared" si="108"/>
        <v>38.163686300374103</v>
      </c>
      <c r="AB583" s="64"/>
      <c r="AC583" s="54">
        <f>IF(ISNUMBER(O583),C583/M$15-M$11,"")</f>
        <v>1.5920555510299241</v>
      </c>
      <c r="AD583" s="85">
        <v>45871</v>
      </c>
      <c r="AE583" s="86"/>
      <c r="AF583" s="64"/>
      <c r="AG583" s="64"/>
      <c r="AH583" s="64"/>
      <c r="AI583" s="64"/>
      <c r="AJ583" s="64"/>
      <c r="AK583" s="64"/>
      <c r="AL583" s="64"/>
      <c r="AM583" s="64"/>
      <c r="AN583" s="64"/>
    </row>
    <row r="584" spans="1:40" x14ac:dyDescent="0.25">
      <c r="A584" s="43"/>
      <c r="B584" s="10" t="s">
        <v>60</v>
      </c>
      <c r="C584" s="10">
        <v>4232.5</v>
      </c>
      <c r="D584" s="10">
        <v>2449.7477956390198</v>
      </c>
      <c r="E584" s="43">
        <f>IF(B583=B584,0,MAX(E$4:E583)+1)</f>
        <v>0</v>
      </c>
      <c r="F584" s="43">
        <f t="shared" si="109"/>
        <v>1</v>
      </c>
      <c r="G584" s="43" t="str">
        <f t="shared" si="102"/>
        <v/>
      </c>
      <c r="H584" s="43">
        <f t="shared" si="103"/>
        <v>1</v>
      </c>
      <c r="I584" s="64"/>
      <c r="J584" s="64"/>
      <c r="K584" s="64"/>
      <c r="L584" s="64"/>
      <c r="M584" s="64"/>
      <c r="N584" s="44"/>
      <c r="O584" s="44">
        <f t="shared" si="101"/>
        <v>580</v>
      </c>
      <c r="P584" s="68">
        <f t="shared" si="100"/>
        <v>584</v>
      </c>
      <c r="Q584" s="68">
        <f t="shared" si="100"/>
        <v>1316</v>
      </c>
      <c r="R584" s="68">
        <f t="shared" si="100"/>
        <v>2048</v>
      </c>
      <c r="S584" s="68">
        <f t="shared" si="100"/>
        <v>2780</v>
      </c>
      <c r="T584" s="68">
        <f t="shared" si="100"/>
        <v>3512</v>
      </c>
      <c r="U584" s="44"/>
      <c r="V584" s="79">
        <f>IF(ISNUMBER(O584),C584,"")</f>
        <v>4232.5</v>
      </c>
      <c r="W584" s="4">
        <f t="shared" si="104"/>
        <v>2449.7477956390198</v>
      </c>
      <c r="X584" s="2">
        <f t="shared" si="105"/>
        <v>36.294244976029297</v>
      </c>
      <c r="Y584" s="2">
        <f t="shared" si="106"/>
        <v>36.189988023231599</v>
      </c>
      <c r="Z584" s="2">
        <f t="shared" si="107"/>
        <v>38.113908919982499</v>
      </c>
      <c r="AA584" s="2">
        <f t="shared" si="108"/>
        <v>38.000692708204198</v>
      </c>
      <c r="AB584" s="64"/>
      <c r="AC584" s="54">
        <f>IF(ISNUMBER(O584),C584/M$15-M$11,"")</f>
        <v>1.5947934018170571</v>
      </c>
      <c r="AD584" s="85">
        <v>45872</v>
      </c>
      <c r="AE584" s="86"/>
      <c r="AF584" s="64"/>
      <c r="AG584" s="64"/>
      <c r="AH584" s="64"/>
      <c r="AI584" s="64"/>
      <c r="AJ584" s="64"/>
      <c r="AK584" s="64"/>
      <c r="AL584" s="64"/>
      <c r="AM584" s="64"/>
      <c r="AN584" s="64"/>
    </row>
    <row r="585" spans="1:40" x14ac:dyDescent="0.25">
      <c r="A585" s="43"/>
      <c r="B585" s="10" t="s">
        <v>60</v>
      </c>
      <c r="C585" s="10">
        <v>4233.5</v>
      </c>
      <c r="D585" s="10">
        <v>2501.2756007222602</v>
      </c>
      <c r="E585" s="43">
        <f>IF(B584=B585,0,MAX(E$4:E584)+1)</f>
        <v>0</v>
      </c>
      <c r="F585" s="43">
        <f t="shared" si="109"/>
        <v>1</v>
      </c>
      <c r="G585" s="43" t="str">
        <f t="shared" si="102"/>
        <v/>
      </c>
      <c r="H585" s="43">
        <f t="shared" si="103"/>
        <v>1</v>
      </c>
      <c r="I585" s="64"/>
      <c r="J585" s="64"/>
      <c r="K585" s="64"/>
      <c r="L585" s="64"/>
      <c r="M585" s="64"/>
      <c r="N585" s="44"/>
      <c r="O585" s="44">
        <f t="shared" si="101"/>
        <v>581</v>
      </c>
      <c r="P585" s="68">
        <f t="shared" si="100"/>
        <v>585</v>
      </c>
      <c r="Q585" s="68">
        <f t="shared" si="100"/>
        <v>1317</v>
      </c>
      <c r="R585" s="68">
        <f t="shared" si="100"/>
        <v>2049</v>
      </c>
      <c r="S585" s="68">
        <f t="shared" si="100"/>
        <v>2781</v>
      </c>
      <c r="T585" s="68">
        <f t="shared" si="100"/>
        <v>3513</v>
      </c>
      <c r="U585" s="44"/>
      <c r="V585" s="79">
        <f>IF(ISNUMBER(O585),C585,"")</f>
        <v>4233.5</v>
      </c>
      <c r="W585" s="4">
        <f t="shared" si="104"/>
        <v>2501.2756007222602</v>
      </c>
      <c r="X585" s="2">
        <f t="shared" si="105"/>
        <v>36.194536248450603</v>
      </c>
      <c r="Y585" s="2">
        <f t="shared" si="106"/>
        <v>36.156456947064498</v>
      </c>
      <c r="Z585" s="2">
        <f t="shared" si="107"/>
        <v>37.968009503704799</v>
      </c>
      <c r="AA585" s="2">
        <f t="shared" si="108"/>
        <v>38.1353514130791</v>
      </c>
      <c r="AB585" s="64"/>
      <c r="AC585" s="54">
        <f>IF(ISNUMBER(O585),C585/M$15-M$11,"")</f>
        <v>1.5975312526041883</v>
      </c>
      <c r="AD585" s="85">
        <v>45873</v>
      </c>
      <c r="AE585" s="86"/>
      <c r="AF585" s="64"/>
      <c r="AG585" s="64"/>
      <c r="AH585" s="64"/>
      <c r="AI585" s="64"/>
      <c r="AJ585" s="64"/>
      <c r="AK585" s="64"/>
      <c r="AL585" s="64"/>
      <c r="AM585" s="64"/>
      <c r="AN585" s="64"/>
    </row>
    <row r="586" spans="1:40" x14ac:dyDescent="0.25">
      <c r="A586" s="43"/>
      <c r="B586" s="10" t="s">
        <v>60</v>
      </c>
      <c r="C586" s="10">
        <v>4234.5</v>
      </c>
      <c r="D586" s="10">
        <v>3094.1526404408901</v>
      </c>
      <c r="E586" s="43">
        <f>IF(B585=B586,0,MAX(E$4:E585)+1)</f>
        <v>0</v>
      </c>
      <c r="F586" s="43">
        <f t="shared" si="109"/>
        <v>1</v>
      </c>
      <c r="G586" s="43" t="str">
        <f t="shared" si="102"/>
        <v/>
      </c>
      <c r="H586" s="43">
        <f t="shared" si="103"/>
        <v>1</v>
      </c>
      <c r="I586" s="64"/>
      <c r="J586" s="64"/>
      <c r="K586" s="64"/>
      <c r="L586" s="64"/>
      <c r="M586" s="64"/>
      <c r="N586" s="44"/>
      <c r="O586" s="44">
        <f t="shared" si="101"/>
        <v>582</v>
      </c>
      <c r="P586" s="68">
        <f t="shared" si="100"/>
        <v>586</v>
      </c>
      <c r="Q586" s="68">
        <f t="shared" si="100"/>
        <v>1318</v>
      </c>
      <c r="R586" s="68">
        <f t="shared" si="100"/>
        <v>2050</v>
      </c>
      <c r="S586" s="68">
        <f t="shared" si="100"/>
        <v>2782</v>
      </c>
      <c r="T586" s="68">
        <f t="shared" si="100"/>
        <v>3514</v>
      </c>
      <c r="U586" s="44"/>
      <c r="V586" s="79">
        <f>IF(ISNUMBER(O586),C586,"")</f>
        <v>4234.5</v>
      </c>
      <c r="W586" s="4">
        <f t="shared" si="104"/>
        <v>3094.1526404408901</v>
      </c>
      <c r="X586" s="2">
        <f t="shared" si="105"/>
        <v>36.337010582859101</v>
      </c>
      <c r="Y586" s="2">
        <f t="shared" si="106"/>
        <v>36.422036169856703</v>
      </c>
      <c r="Z586" s="2">
        <f t="shared" si="107"/>
        <v>38.093994987530699</v>
      </c>
      <c r="AA586" s="2">
        <f t="shared" si="108"/>
        <v>37.844404111200703</v>
      </c>
      <c r="AB586" s="64"/>
      <c r="AC586" s="54">
        <f>IF(ISNUMBER(O586),C586/M$15-M$11,"")</f>
        <v>1.6002691033913212</v>
      </c>
      <c r="AD586" s="85">
        <v>45874</v>
      </c>
      <c r="AE586" s="86"/>
      <c r="AF586" s="64"/>
      <c r="AG586" s="64"/>
      <c r="AH586" s="64"/>
      <c r="AI586" s="64"/>
      <c r="AJ586" s="64"/>
      <c r="AK586" s="64"/>
      <c r="AL586" s="64"/>
      <c r="AM586" s="64"/>
      <c r="AN586" s="64"/>
    </row>
    <row r="587" spans="1:40" x14ac:dyDescent="0.25">
      <c r="A587" s="43"/>
      <c r="B587" s="10" t="s">
        <v>60</v>
      </c>
      <c r="C587" s="10">
        <v>4235.5</v>
      </c>
      <c r="D587" s="10">
        <v>2845.35778495364</v>
      </c>
      <c r="E587" s="43">
        <f>IF(B586=B587,0,MAX(E$4:E586)+1)</f>
        <v>0</v>
      </c>
      <c r="F587" s="43">
        <f t="shared" si="109"/>
        <v>1</v>
      </c>
      <c r="G587" s="43" t="str">
        <f t="shared" si="102"/>
        <v/>
      </c>
      <c r="H587" s="43">
        <f t="shared" si="103"/>
        <v>1</v>
      </c>
      <c r="I587" s="64"/>
      <c r="J587" s="64"/>
      <c r="K587" s="64"/>
      <c r="L587" s="64"/>
      <c r="M587" s="64"/>
      <c r="N587" s="44"/>
      <c r="O587" s="44">
        <f t="shared" si="101"/>
        <v>583</v>
      </c>
      <c r="P587" s="68">
        <f t="shared" si="100"/>
        <v>587</v>
      </c>
      <c r="Q587" s="68">
        <f t="shared" si="100"/>
        <v>1319</v>
      </c>
      <c r="R587" s="68">
        <f t="shared" si="100"/>
        <v>2051</v>
      </c>
      <c r="S587" s="68">
        <f t="shared" si="100"/>
        <v>2783</v>
      </c>
      <c r="T587" s="68">
        <f t="shared" si="100"/>
        <v>3515</v>
      </c>
      <c r="U587" s="44"/>
      <c r="V587" s="79">
        <f>IF(ISNUMBER(O587),C587,"")</f>
        <v>4235.5</v>
      </c>
      <c r="W587" s="4">
        <f t="shared" si="104"/>
        <v>2845.35778495364</v>
      </c>
      <c r="X587" s="2">
        <f t="shared" si="105"/>
        <v>36.385125944680901</v>
      </c>
      <c r="Y587" s="2">
        <f t="shared" si="106"/>
        <v>36.421568815580201</v>
      </c>
      <c r="Z587" s="2">
        <f t="shared" si="107"/>
        <v>37.966146371244399</v>
      </c>
      <c r="AA587" s="2">
        <f t="shared" si="108"/>
        <v>37.878612837985898</v>
      </c>
      <c r="AB587" s="64"/>
      <c r="AC587" s="54">
        <f>IF(ISNUMBER(O587),C587/M$15-M$11,"")</f>
        <v>1.6030069541784524</v>
      </c>
      <c r="AD587" s="85">
        <v>45875</v>
      </c>
      <c r="AE587" s="86"/>
      <c r="AF587" s="64"/>
      <c r="AG587" s="64"/>
      <c r="AH587" s="64"/>
      <c r="AI587" s="64"/>
      <c r="AJ587" s="64"/>
      <c r="AK587" s="64"/>
      <c r="AL587" s="64"/>
      <c r="AM587" s="64"/>
      <c r="AN587" s="64"/>
    </row>
    <row r="588" spans="1:40" x14ac:dyDescent="0.25">
      <c r="A588" s="43"/>
      <c r="B588" s="10" t="s">
        <v>60</v>
      </c>
      <c r="C588" s="10">
        <v>4236.5</v>
      </c>
      <c r="D588" s="10">
        <v>2666.9193273804699</v>
      </c>
      <c r="E588" s="43">
        <f>IF(B587=B588,0,MAX(E$4:E587)+1)</f>
        <v>0</v>
      </c>
      <c r="F588" s="43">
        <f t="shared" si="109"/>
        <v>1</v>
      </c>
      <c r="G588" s="43" t="str">
        <f t="shared" si="102"/>
        <v/>
      </c>
      <c r="H588" s="43">
        <f t="shared" si="103"/>
        <v>1</v>
      </c>
      <c r="I588" s="64"/>
      <c r="J588" s="64"/>
      <c r="K588" s="64"/>
      <c r="L588" s="64"/>
      <c r="M588" s="64"/>
      <c r="N588" s="44"/>
      <c r="O588" s="44">
        <f t="shared" si="101"/>
        <v>584</v>
      </c>
      <c r="P588" s="68">
        <f t="shared" si="100"/>
        <v>588</v>
      </c>
      <c r="Q588" s="68">
        <f t="shared" si="100"/>
        <v>1320</v>
      </c>
      <c r="R588" s="68">
        <f t="shared" si="100"/>
        <v>2052</v>
      </c>
      <c r="S588" s="68">
        <f t="shared" si="100"/>
        <v>2784</v>
      </c>
      <c r="T588" s="68">
        <f t="shared" si="100"/>
        <v>3516</v>
      </c>
      <c r="U588" s="44"/>
      <c r="V588" s="79">
        <f>IF(ISNUMBER(O588),C588,"")</f>
        <v>4236.5</v>
      </c>
      <c r="W588" s="4">
        <f t="shared" si="104"/>
        <v>2666.9193273804699</v>
      </c>
      <c r="X588" s="2">
        <f t="shared" si="105"/>
        <v>36.197725159581402</v>
      </c>
      <c r="Y588" s="2">
        <f t="shared" si="106"/>
        <v>36.267896460221699</v>
      </c>
      <c r="Z588" s="2">
        <f t="shared" si="107"/>
        <v>37.874427464626599</v>
      </c>
      <c r="AA588" s="2">
        <f t="shared" si="108"/>
        <v>38.301832400841697</v>
      </c>
      <c r="AB588" s="64"/>
      <c r="AC588" s="54">
        <f>IF(ISNUMBER(O588),C588/M$15-M$11,"")</f>
        <v>1.6057448049655854</v>
      </c>
      <c r="AD588" s="85">
        <v>45876</v>
      </c>
      <c r="AE588" s="86"/>
      <c r="AF588" s="64"/>
      <c r="AG588" s="64"/>
      <c r="AH588" s="64"/>
      <c r="AI588" s="64"/>
      <c r="AJ588" s="64"/>
      <c r="AK588" s="64"/>
      <c r="AL588" s="64"/>
      <c r="AM588" s="64"/>
      <c r="AN588" s="64"/>
    </row>
    <row r="589" spans="1:40" x14ac:dyDescent="0.25">
      <c r="A589" s="43"/>
      <c r="B589" s="10" t="s">
        <v>60</v>
      </c>
      <c r="C589" s="10">
        <v>4237.5</v>
      </c>
      <c r="D589" s="10">
        <v>2669.3548384587698</v>
      </c>
      <c r="E589" s="43">
        <f>IF(B588=B589,0,MAX(E$4:E588)+1)</f>
        <v>0</v>
      </c>
      <c r="F589" s="43">
        <f t="shared" si="109"/>
        <v>1</v>
      </c>
      <c r="G589" s="43" t="str">
        <f t="shared" si="102"/>
        <v/>
      </c>
      <c r="H589" s="43">
        <f t="shared" si="103"/>
        <v>1</v>
      </c>
      <c r="I589" s="64"/>
      <c r="J589" s="64"/>
      <c r="K589" s="64"/>
      <c r="L589" s="64"/>
      <c r="M589" s="64"/>
      <c r="N589" s="44"/>
      <c r="O589" s="44">
        <f t="shared" si="101"/>
        <v>585</v>
      </c>
      <c r="P589" s="68">
        <f t="shared" si="100"/>
        <v>589</v>
      </c>
      <c r="Q589" s="68">
        <f t="shared" si="100"/>
        <v>1321</v>
      </c>
      <c r="R589" s="68">
        <f t="shared" si="100"/>
        <v>2053</v>
      </c>
      <c r="S589" s="68">
        <f t="shared" si="100"/>
        <v>2785</v>
      </c>
      <c r="T589" s="68">
        <f t="shared" si="100"/>
        <v>3517</v>
      </c>
      <c r="U589" s="44"/>
      <c r="V589" s="79">
        <f>IF(ISNUMBER(O589),C589,"")</f>
        <v>4237.5</v>
      </c>
      <c r="W589" s="4">
        <f t="shared" si="104"/>
        <v>2669.3548384587698</v>
      </c>
      <c r="X589" s="2">
        <f t="shared" si="105"/>
        <v>36.150913159378902</v>
      </c>
      <c r="Y589" s="2">
        <f t="shared" si="106"/>
        <v>36.310639166811903</v>
      </c>
      <c r="Z589" s="2">
        <f t="shared" si="107"/>
        <v>37.9837299045859</v>
      </c>
      <c r="AA589" s="2">
        <f t="shared" si="108"/>
        <v>38.038760587231501</v>
      </c>
      <c r="AB589" s="64"/>
      <c r="AC589" s="54">
        <f>IF(ISNUMBER(O589),C589/M$15-M$11,"")</f>
        <v>1.6084826557527183</v>
      </c>
      <c r="AD589" s="85">
        <v>45877</v>
      </c>
      <c r="AE589" s="86"/>
      <c r="AF589" s="64"/>
      <c r="AG589" s="64"/>
      <c r="AH589" s="64"/>
      <c r="AI589" s="64"/>
      <c r="AJ589" s="64"/>
      <c r="AK589" s="64"/>
      <c r="AL589" s="64"/>
      <c r="AM589" s="64"/>
      <c r="AN589" s="64"/>
    </row>
    <row r="590" spans="1:40" x14ac:dyDescent="0.25">
      <c r="A590" s="43"/>
      <c r="B590" s="10" t="s">
        <v>60</v>
      </c>
      <c r="C590" s="10">
        <v>4238.5</v>
      </c>
      <c r="D590" s="10">
        <v>2762.2254741052898</v>
      </c>
      <c r="E590" s="43">
        <f>IF(B589=B590,0,MAX(E$4:E589)+1)</f>
        <v>0</v>
      </c>
      <c r="F590" s="43">
        <f t="shared" si="109"/>
        <v>1</v>
      </c>
      <c r="G590" s="43" t="str">
        <f t="shared" si="102"/>
        <v/>
      </c>
      <c r="H590" s="43">
        <f t="shared" si="103"/>
        <v>1</v>
      </c>
      <c r="I590" s="64"/>
      <c r="J590" s="64"/>
      <c r="K590" s="64"/>
      <c r="L590" s="64"/>
      <c r="M590" s="64"/>
      <c r="N590" s="44"/>
      <c r="O590" s="44">
        <f t="shared" si="101"/>
        <v>586</v>
      </c>
      <c r="P590" s="68">
        <f t="shared" si="100"/>
        <v>590</v>
      </c>
      <c r="Q590" s="68">
        <f t="shared" si="100"/>
        <v>1322</v>
      </c>
      <c r="R590" s="68">
        <f t="shared" si="100"/>
        <v>2054</v>
      </c>
      <c r="S590" s="68">
        <f t="shared" si="100"/>
        <v>2786</v>
      </c>
      <c r="T590" s="68">
        <f t="shared" si="100"/>
        <v>3518</v>
      </c>
      <c r="U590" s="44"/>
      <c r="V590" s="79">
        <f>IF(ISNUMBER(O590),C590,"")</f>
        <v>4238.5</v>
      </c>
      <c r="W590" s="4">
        <f t="shared" si="104"/>
        <v>2762.2254741052898</v>
      </c>
      <c r="X590" s="2">
        <f t="shared" si="105"/>
        <v>36.225117158013703</v>
      </c>
      <c r="Y590" s="2">
        <f t="shared" si="106"/>
        <v>36.256824742316802</v>
      </c>
      <c r="Z590" s="2">
        <f t="shared" si="107"/>
        <v>38.029602201693798</v>
      </c>
      <c r="AA590" s="2">
        <f t="shared" si="108"/>
        <v>38.055395606244701</v>
      </c>
      <c r="AB590" s="64"/>
      <c r="AC590" s="54">
        <f>IF(ISNUMBER(O590),C590/M$15-M$11,"")</f>
        <v>1.6112205065398495</v>
      </c>
      <c r="AD590" s="85">
        <v>45878</v>
      </c>
      <c r="AE590" s="86"/>
      <c r="AF590" s="64"/>
      <c r="AG590" s="64"/>
      <c r="AH590" s="64"/>
      <c r="AI590" s="64"/>
      <c r="AJ590" s="64"/>
      <c r="AK590" s="64"/>
      <c r="AL590" s="64"/>
      <c r="AM590" s="64"/>
      <c r="AN590" s="64"/>
    </row>
    <row r="591" spans="1:40" x14ac:dyDescent="0.25">
      <c r="A591" s="43"/>
      <c r="B591" s="10" t="s">
        <v>60</v>
      </c>
      <c r="C591" s="10">
        <v>4239.5</v>
      </c>
      <c r="D591" s="10">
        <v>2923.2629817756701</v>
      </c>
      <c r="E591" s="43">
        <f>IF(B590=B591,0,MAX(E$4:E590)+1)</f>
        <v>0</v>
      </c>
      <c r="F591" s="43">
        <f t="shared" si="109"/>
        <v>1</v>
      </c>
      <c r="G591" s="43" t="str">
        <f t="shared" si="102"/>
        <v/>
      </c>
      <c r="H591" s="43">
        <f t="shared" si="103"/>
        <v>1</v>
      </c>
      <c r="I591" s="64"/>
      <c r="J591" s="64"/>
      <c r="K591" s="64"/>
      <c r="L591" s="64"/>
      <c r="M591" s="64"/>
      <c r="N591" s="44"/>
      <c r="O591" s="44">
        <f t="shared" si="101"/>
        <v>587</v>
      </c>
      <c r="P591" s="68">
        <f t="shared" si="100"/>
        <v>591</v>
      </c>
      <c r="Q591" s="68">
        <f t="shared" si="100"/>
        <v>1323</v>
      </c>
      <c r="R591" s="68">
        <f t="shared" si="100"/>
        <v>2055</v>
      </c>
      <c r="S591" s="68">
        <f t="shared" si="100"/>
        <v>2787</v>
      </c>
      <c r="T591" s="68">
        <f t="shared" si="100"/>
        <v>3519</v>
      </c>
      <c r="U591" s="44"/>
      <c r="V591" s="79">
        <f>IF(ISNUMBER(O591),C591,"")</f>
        <v>4239.5</v>
      </c>
      <c r="W591" s="4">
        <f t="shared" si="104"/>
        <v>2923.2629817756701</v>
      </c>
      <c r="X591" s="2">
        <f t="shared" si="105"/>
        <v>36.294443355961</v>
      </c>
      <c r="Y591" s="2">
        <f t="shared" si="106"/>
        <v>36.328598385785398</v>
      </c>
      <c r="Z591" s="2">
        <f t="shared" si="107"/>
        <v>38.161475855148197</v>
      </c>
      <c r="AA591" s="2">
        <f t="shared" si="108"/>
        <v>38.132852467316702</v>
      </c>
      <c r="AB591" s="64"/>
      <c r="AC591" s="54">
        <f>IF(ISNUMBER(O591),C591/M$15-M$11,"")</f>
        <v>1.6139583573269825</v>
      </c>
      <c r="AD591" s="85">
        <v>45879</v>
      </c>
      <c r="AE591" s="86"/>
      <c r="AF591" s="64"/>
      <c r="AG591" s="64"/>
      <c r="AH591" s="64"/>
      <c r="AI591" s="64"/>
      <c r="AJ591" s="64"/>
      <c r="AK591" s="64"/>
      <c r="AL591" s="64"/>
      <c r="AM591" s="64"/>
      <c r="AN591" s="64"/>
    </row>
    <row r="592" spans="1:40" x14ac:dyDescent="0.25">
      <c r="A592" s="43"/>
      <c r="B592" s="10" t="s">
        <v>60</v>
      </c>
      <c r="C592" s="10">
        <v>4240.5</v>
      </c>
      <c r="D592" s="10">
        <v>3095.96976383418</v>
      </c>
      <c r="E592" s="43">
        <f>IF(B591=B592,0,MAX(E$4:E591)+1)</f>
        <v>0</v>
      </c>
      <c r="F592" s="43">
        <f t="shared" si="109"/>
        <v>1</v>
      </c>
      <c r="G592" s="43" t="str">
        <f t="shared" si="102"/>
        <v/>
      </c>
      <c r="H592" s="43">
        <f t="shared" si="103"/>
        <v>1</v>
      </c>
      <c r="I592" s="64"/>
      <c r="J592" s="64"/>
      <c r="K592" s="64"/>
      <c r="L592" s="64"/>
      <c r="M592" s="64"/>
      <c r="N592" s="44"/>
      <c r="O592" s="44">
        <f t="shared" si="101"/>
        <v>588</v>
      </c>
      <c r="P592" s="68">
        <f t="shared" si="100"/>
        <v>592</v>
      </c>
      <c r="Q592" s="68">
        <f t="shared" si="100"/>
        <v>1324</v>
      </c>
      <c r="R592" s="68">
        <f t="shared" si="100"/>
        <v>2056</v>
      </c>
      <c r="S592" s="68">
        <f t="shared" si="100"/>
        <v>2788</v>
      </c>
      <c r="T592" s="68">
        <f t="shared" si="100"/>
        <v>3520</v>
      </c>
      <c r="U592" s="44"/>
      <c r="V592" s="79">
        <f>IF(ISNUMBER(O592),C592,"")</f>
        <v>4240.5</v>
      </c>
      <c r="W592" s="4">
        <f t="shared" si="104"/>
        <v>3095.96976383418</v>
      </c>
      <c r="X592" s="2">
        <f t="shared" si="105"/>
        <v>36.043610146504001</v>
      </c>
      <c r="Y592" s="2">
        <f t="shared" si="106"/>
        <v>36.227316750852502</v>
      </c>
      <c r="Z592" s="2">
        <f t="shared" si="107"/>
        <v>37.876245681536197</v>
      </c>
      <c r="AA592" s="2">
        <f t="shared" si="108"/>
        <v>38.100423611250697</v>
      </c>
      <c r="AB592" s="64"/>
      <c r="AC592" s="54">
        <f>IF(ISNUMBER(O592),C592/M$15-M$11,"")</f>
        <v>1.6166962081141136</v>
      </c>
      <c r="AD592" s="85">
        <v>45880</v>
      </c>
      <c r="AE592" s="86"/>
      <c r="AF592" s="64"/>
      <c r="AG592" s="64"/>
      <c r="AH592" s="64"/>
      <c r="AI592" s="64"/>
      <c r="AJ592" s="64"/>
      <c r="AK592" s="64"/>
      <c r="AL592" s="64"/>
      <c r="AM592" s="64"/>
      <c r="AN592" s="64"/>
    </row>
    <row r="593" spans="1:40" x14ac:dyDescent="0.25">
      <c r="A593" s="43"/>
      <c r="B593" s="10" t="s">
        <v>60</v>
      </c>
      <c r="C593" s="10">
        <v>4241.5</v>
      </c>
      <c r="D593" s="10">
        <v>2524.67648242727</v>
      </c>
      <c r="E593" s="43">
        <f>IF(B592=B593,0,MAX(E$4:E592)+1)</f>
        <v>0</v>
      </c>
      <c r="F593" s="43">
        <f t="shared" si="109"/>
        <v>1</v>
      </c>
      <c r="G593" s="43" t="str">
        <f t="shared" si="102"/>
        <v/>
      </c>
      <c r="H593" s="43">
        <f t="shared" si="103"/>
        <v>1</v>
      </c>
      <c r="I593" s="64"/>
      <c r="J593" s="64"/>
      <c r="K593" s="64"/>
      <c r="L593" s="64"/>
      <c r="M593" s="64"/>
      <c r="N593" s="44"/>
      <c r="O593" s="44">
        <f t="shared" si="101"/>
        <v>589</v>
      </c>
      <c r="P593" s="68">
        <f t="shared" si="100"/>
        <v>593</v>
      </c>
      <c r="Q593" s="68">
        <f t="shared" si="100"/>
        <v>1325</v>
      </c>
      <c r="R593" s="68">
        <f t="shared" si="100"/>
        <v>2057</v>
      </c>
      <c r="S593" s="68">
        <f t="shared" si="100"/>
        <v>2789</v>
      </c>
      <c r="T593" s="68">
        <f t="shared" si="100"/>
        <v>3521</v>
      </c>
      <c r="U593" s="44"/>
      <c r="V593" s="79">
        <f>IF(ISNUMBER(O593),C593,"")</f>
        <v>4241.5</v>
      </c>
      <c r="W593" s="4">
        <f t="shared" si="104"/>
        <v>2524.67648242727</v>
      </c>
      <c r="X593" s="2">
        <f t="shared" si="105"/>
        <v>36.315480833332103</v>
      </c>
      <c r="Y593" s="2">
        <f t="shared" si="106"/>
        <v>36.285653152802702</v>
      </c>
      <c r="Z593" s="2">
        <f t="shared" si="107"/>
        <v>38.059434097645003</v>
      </c>
      <c r="AA593" s="2">
        <f t="shared" si="108"/>
        <v>37.9533833222658</v>
      </c>
      <c r="AB593" s="64"/>
      <c r="AC593" s="54">
        <f>IF(ISNUMBER(O593),C593/M$15-M$11,"")</f>
        <v>1.6194340589012466</v>
      </c>
      <c r="AD593" s="85">
        <v>45881</v>
      </c>
      <c r="AE593" s="86"/>
      <c r="AF593" s="64"/>
      <c r="AG593" s="64"/>
      <c r="AH593" s="64"/>
      <c r="AI593" s="64"/>
      <c r="AJ593" s="64"/>
      <c r="AK593" s="64"/>
      <c r="AL593" s="64"/>
      <c r="AM593" s="64"/>
      <c r="AN593" s="64"/>
    </row>
    <row r="594" spans="1:40" x14ac:dyDescent="0.25">
      <c r="A594" s="43"/>
      <c r="B594" s="10" t="s">
        <v>60</v>
      </c>
      <c r="C594" s="10">
        <v>4242.5</v>
      </c>
      <c r="D594" s="10">
        <v>2652.8318778929302</v>
      </c>
      <c r="E594" s="43">
        <f>IF(B593=B594,0,MAX(E$4:E593)+1)</f>
        <v>0</v>
      </c>
      <c r="F594" s="43">
        <f t="shared" si="109"/>
        <v>1</v>
      </c>
      <c r="G594" s="43" t="str">
        <f t="shared" si="102"/>
        <v/>
      </c>
      <c r="H594" s="43">
        <f t="shared" si="103"/>
        <v>1</v>
      </c>
      <c r="I594" s="64"/>
      <c r="J594" s="64"/>
      <c r="K594" s="64"/>
      <c r="L594" s="64"/>
      <c r="M594" s="64"/>
      <c r="N594" s="44"/>
      <c r="O594" s="44">
        <f t="shared" si="101"/>
        <v>590</v>
      </c>
      <c r="P594" s="68">
        <f t="shared" si="100"/>
        <v>594</v>
      </c>
      <c r="Q594" s="68">
        <f t="shared" si="100"/>
        <v>1326</v>
      </c>
      <c r="R594" s="68">
        <f t="shared" si="100"/>
        <v>2058</v>
      </c>
      <c r="S594" s="68">
        <f t="shared" si="100"/>
        <v>2790</v>
      </c>
      <c r="T594" s="68">
        <f t="shared" si="100"/>
        <v>3522</v>
      </c>
      <c r="U594" s="44"/>
      <c r="V594" s="79">
        <f>IF(ISNUMBER(O594),C594,"")</f>
        <v>4242.5</v>
      </c>
      <c r="W594" s="4">
        <f t="shared" si="104"/>
        <v>2652.8318778929302</v>
      </c>
      <c r="X594" s="2">
        <f t="shared" si="105"/>
        <v>36.285344595285899</v>
      </c>
      <c r="Y594" s="2">
        <f t="shared" si="106"/>
        <v>36.2612713718514</v>
      </c>
      <c r="Z594" s="2">
        <f t="shared" si="107"/>
        <v>38.180093234131498</v>
      </c>
      <c r="AA594" s="2">
        <f t="shared" si="108"/>
        <v>38.002062667865502</v>
      </c>
      <c r="AB594" s="64"/>
      <c r="AC594" s="54">
        <f>IF(ISNUMBER(O594),C594/M$15-M$11,"")</f>
        <v>1.6221719096883778</v>
      </c>
      <c r="AD594" s="85">
        <v>45882</v>
      </c>
      <c r="AE594" s="86"/>
      <c r="AF594" s="64"/>
      <c r="AG594" s="64"/>
      <c r="AH594" s="64"/>
      <c r="AI594" s="64"/>
      <c r="AJ594" s="64"/>
      <c r="AK594" s="64"/>
      <c r="AL594" s="64"/>
      <c r="AM594" s="64"/>
      <c r="AN594" s="64"/>
    </row>
    <row r="595" spans="1:40" x14ac:dyDescent="0.25">
      <c r="A595" s="43"/>
      <c r="B595" s="10" t="s">
        <v>60</v>
      </c>
      <c r="C595" s="10">
        <v>4243.5</v>
      </c>
      <c r="D595" s="10">
        <v>2797.04750342846</v>
      </c>
      <c r="E595" s="43">
        <f>IF(B594=B595,0,MAX(E$4:E594)+1)</f>
        <v>0</v>
      </c>
      <c r="F595" s="43">
        <f t="shared" si="109"/>
        <v>1</v>
      </c>
      <c r="G595" s="43" t="str">
        <f t="shared" si="102"/>
        <v/>
      </c>
      <c r="H595" s="43">
        <f t="shared" si="103"/>
        <v>1</v>
      </c>
      <c r="I595" s="64"/>
      <c r="J595" s="64"/>
      <c r="K595" s="64"/>
      <c r="L595" s="64"/>
      <c r="M595" s="64"/>
      <c r="N595" s="44"/>
      <c r="O595" s="44">
        <f t="shared" si="101"/>
        <v>591</v>
      </c>
      <c r="P595" s="68">
        <f t="shared" si="100"/>
        <v>595</v>
      </c>
      <c r="Q595" s="68">
        <f t="shared" si="100"/>
        <v>1327</v>
      </c>
      <c r="R595" s="68">
        <f t="shared" si="100"/>
        <v>2059</v>
      </c>
      <c r="S595" s="68">
        <f t="shared" si="100"/>
        <v>2791</v>
      </c>
      <c r="T595" s="68">
        <f t="shared" si="100"/>
        <v>3523</v>
      </c>
      <c r="U595" s="44"/>
      <c r="V595" s="79">
        <f>IF(ISNUMBER(O595),C595,"")</f>
        <v>4243.5</v>
      </c>
      <c r="W595" s="4">
        <f t="shared" si="104"/>
        <v>2797.04750342846</v>
      </c>
      <c r="X595" s="2">
        <f t="shared" si="105"/>
        <v>36.118921318783997</v>
      </c>
      <c r="Y595" s="2">
        <f t="shared" si="106"/>
        <v>36.212986864064298</v>
      </c>
      <c r="Z595" s="2">
        <f t="shared" si="107"/>
        <v>38.023328604283499</v>
      </c>
      <c r="AA595" s="2">
        <f t="shared" si="108"/>
        <v>38.081253828082197</v>
      </c>
      <c r="AB595" s="64"/>
      <c r="AC595" s="54">
        <f>IF(ISNUMBER(O595),C595/M$15-M$11,"")</f>
        <v>1.6249097604755107</v>
      </c>
      <c r="AD595" s="85">
        <v>45883</v>
      </c>
      <c r="AE595" s="86"/>
      <c r="AF595" s="64"/>
      <c r="AG595" s="64"/>
      <c r="AH595" s="64"/>
      <c r="AI595" s="64"/>
      <c r="AJ595" s="64"/>
      <c r="AK595" s="64"/>
      <c r="AL595" s="64"/>
      <c r="AM595" s="64"/>
      <c r="AN595" s="64"/>
    </row>
    <row r="596" spans="1:40" x14ac:dyDescent="0.25">
      <c r="A596" s="43"/>
      <c r="B596" s="10" t="s">
        <v>60</v>
      </c>
      <c r="C596" s="10">
        <v>4244.5</v>
      </c>
      <c r="D596" s="10">
        <v>3237.8815379605799</v>
      </c>
      <c r="E596" s="43">
        <f>IF(B595=B596,0,MAX(E$4:E595)+1)</f>
        <v>0</v>
      </c>
      <c r="F596" s="43">
        <f t="shared" si="109"/>
        <v>1</v>
      </c>
      <c r="G596" s="43" t="str">
        <f t="shared" si="102"/>
        <v/>
      </c>
      <c r="H596" s="43">
        <f t="shared" si="103"/>
        <v>1</v>
      </c>
      <c r="I596" s="64"/>
      <c r="J596" s="64"/>
      <c r="K596" s="64"/>
      <c r="L596" s="64"/>
      <c r="M596" s="64"/>
      <c r="N596" s="44"/>
      <c r="O596" s="44">
        <f t="shared" si="101"/>
        <v>592</v>
      </c>
      <c r="P596" s="68">
        <f t="shared" si="100"/>
        <v>596</v>
      </c>
      <c r="Q596" s="68">
        <f t="shared" si="100"/>
        <v>1328</v>
      </c>
      <c r="R596" s="68">
        <f t="shared" si="100"/>
        <v>2060</v>
      </c>
      <c r="S596" s="68">
        <f t="shared" si="100"/>
        <v>2792</v>
      </c>
      <c r="T596" s="68">
        <f t="shared" si="100"/>
        <v>3524</v>
      </c>
      <c r="U596" s="44"/>
      <c r="V596" s="79">
        <f>IF(ISNUMBER(O596),C596,"")</f>
        <v>4244.5</v>
      </c>
      <c r="W596" s="4">
        <f t="shared" si="104"/>
        <v>3237.8815379605799</v>
      </c>
      <c r="X596" s="2">
        <f t="shared" si="105"/>
        <v>36.394521091068299</v>
      </c>
      <c r="Y596" s="2">
        <f t="shared" si="106"/>
        <v>36.2029666773511</v>
      </c>
      <c r="Z596" s="2">
        <f t="shared" si="107"/>
        <v>38.066773958563097</v>
      </c>
      <c r="AA596" s="2">
        <f t="shared" si="108"/>
        <v>38.214733488198902</v>
      </c>
      <c r="AB596" s="64"/>
      <c r="AC596" s="54">
        <f>IF(ISNUMBER(O596),C596/M$15-M$11,"")</f>
        <v>1.6276476112626419</v>
      </c>
      <c r="AD596" s="85">
        <v>45884</v>
      </c>
      <c r="AE596" s="86"/>
      <c r="AF596" s="64"/>
      <c r="AG596" s="64"/>
      <c r="AH596" s="64"/>
      <c r="AI596" s="64"/>
      <c r="AJ596" s="64"/>
      <c r="AK596" s="64"/>
      <c r="AL596" s="64"/>
      <c r="AM596" s="64"/>
      <c r="AN596" s="64"/>
    </row>
    <row r="597" spans="1:40" x14ac:dyDescent="0.25">
      <c r="A597" s="43"/>
      <c r="B597" s="10" t="s">
        <v>60</v>
      </c>
      <c r="C597" s="10">
        <v>4245.5</v>
      </c>
      <c r="D597" s="10">
        <v>2514.9164445894198</v>
      </c>
      <c r="E597" s="43">
        <f>IF(B596=B597,0,MAX(E$4:E596)+1)</f>
        <v>0</v>
      </c>
      <c r="F597" s="43">
        <f t="shared" si="109"/>
        <v>1</v>
      </c>
      <c r="G597" s="43" t="str">
        <f t="shared" si="102"/>
        <v/>
      </c>
      <c r="H597" s="43">
        <f t="shared" si="103"/>
        <v>1</v>
      </c>
      <c r="I597" s="64"/>
      <c r="J597" s="64"/>
      <c r="K597" s="64"/>
      <c r="L597" s="64"/>
      <c r="M597" s="64"/>
      <c r="N597" s="44"/>
      <c r="O597" s="44">
        <f t="shared" si="101"/>
        <v>593</v>
      </c>
      <c r="P597" s="68">
        <f t="shared" si="100"/>
        <v>597</v>
      </c>
      <c r="Q597" s="68">
        <f t="shared" si="100"/>
        <v>1329</v>
      </c>
      <c r="R597" s="68">
        <f t="shared" si="100"/>
        <v>2061</v>
      </c>
      <c r="S597" s="68">
        <f t="shared" si="100"/>
        <v>2793</v>
      </c>
      <c r="T597" s="68">
        <f t="shared" si="100"/>
        <v>3525</v>
      </c>
      <c r="U597" s="44"/>
      <c r="V597" s="79">
        <f>IF(ISNUMBER(O597),C597,"")</f>
        <v>4245.5</v>
      </c>
      <c r="W597" s="4">
        <f t="shared" si="104"/>
        <v>2514.9164445894198</v>
      </c>
      <c r="X597" s="2">
        <f t="shared" si="105"/>
        <v>36.254013701814202</v>
      </c>
      <c r="Y597" s="2">
        <f t="shared" si="106"/>
        <v>36.140896061355001</v>
      </c>
      <c r="Z597" s="2">
        <f t="shared" si="107"/>
        <v>38.005114194134698</v>
      </c>
      <c r="AA597" s="2">
        <f t="shared" si="108"/>
        <v>38.177603584296797</v>
      </c>
      <c r="AB597" s="64"/>
      <c r="AC597" s="54">
        <f>IF(ISNUMBER(O597),C597/M$15-M$11,"")</f>
        <v>1.6303854620497749</v>
      </c>
      <c r="AD597" s="85">
        <v>45885</v>
      </c>
      <c r="AE597" s="86"/>
      <c r="AF597" s="64"/>
      <c r="AG597" s="64"/>
      <c r="AH597" s="64"/>
      <c r="AI597" s="64"/>
      <c r="AJ597" s="64"/>
      <c r="AK597" s="64"/>
      <c r="AL597" s="64"/>
      <c r="AM597" s="64"/>
      <c r="AN597" s="64"/>
    </row>
    <row r="598" spans="1:40" x14ac:dyDescent="0.25">
      <c r="A598" s="43"/>
      <c r="B598" s="10" t="s">
        <v>60</v>
      </c>
      <c r="C598" s="10">
        <v>4246.5</v>
      </c>
      <c r="D598" s="10">
        <v>3022.4448695952001</v>
      </c>
      <c r="E598" s="43">
        <f>IF(B597=B598,0,MAX(E$4:E597)+1)</f>
        <v>0</v>
      </c>
      <c r="F598" s="43">
        <f t="shared" si="109"/>
        <v>1</v>
      </c>
      <c r="G598" s="43" t="str">
        <f t="shared" si="102"/>
        <v/>
      </c>
      <c r="H598" s="43">
        <f t="shared" si="103"/>
        <v>1</v>
      </c>
      <c r="I598" s="64"/>
      <c r="J598" s="64"/>
      <c r="K598" s="64"/>
      <c r="L598" s="64"/>
      <c r="M598" s="64"/>
      <c r="N598" s="44"/>
      <c r="O598" s="44">
        <f t="shared" si="101"/>
        <v>594</v>
      </c>
      <c r="P598" s="68">
        <f t="shared" si="100"/>
        <v>598</v>
      </c>
      <c r="Q598" s="68">
        <f t="shared" si="100"/>
        <v>1330</v>
      </c>
      <c r="R598" s="68">
        <f t="shared" si="100"/>
        <v>2062</v>
      </c>
      <c r="S598" s="68">
        <f t="shared" si="100"/>
        <v>2794</v>
      </c>
      <c r="T598" s="68">
        <f t="shared" si="100"/>
        <v>3526</v>
      </c>
      <c r="U598" s="44"/>
      <c r="V598" s="79">
        <f>IF(ISNUMBER(O598),C598,"")</f>
        <v>4246.5</v>
      </c>
      <c r="W598" s="4">
        <f t="shared" si="104"/>
        <v>3022.4448695952001</v>
      </c>
      <c r="X598" s="2">
        <f t="shared" si="105"/>
        <v>36.143064266140598</v>
      </c>
      <c r="Y598" s="2">
        <f t="shared" si="106"/>
        <v>36.309971369168203</v>
      </c>
      <c r="Z598" s="2">
        <f t="shared" si="107"/>
        <v>37.911746419895401</v>
      </c>
      <c r="AA598" s="2">
        <f t="shared" si="108"/>
        <v>38.097496672907099</v>
      </c>
      <c r="AB598" s="64"/>
      <c r="AC598" s="54">
        <f>IF(ISNUMBER(O598),C598/M$15-M$11,"")</f>
        <v>1.633123312836906</v>
      </c>
      <c r="AD598" s="85">
        <v>45886</v>
      </c>
      <c r="AE598" s="86"/>
      <c r="AF598" s="64"/>
      <c r="AG598" s="64"/>
      <c r="AH598" s="64"/>
      <c r="AI598" s="64"/>
      <c r="AJ598" s="64"/>
      <c r="AK598" s="64"/>
      <c r="AL598" s="64"/>
      <c r="AM598" s="64"/>
      <c r="AN598" s="64"/>
    </row>
    <row r="599" spans="1:40" x14ac:dyDescent="0.25">
      <c r="A599" s="43"/>
      <c r="B599" s="10" t="s">
        <v>60</v>
      </c>
      <c r="C599" s="10">
        <v>4247.5</v>
      </c>
      <c r="D599" s="10">
        <v>2421.2617083663599</v>
      </c>
      <c r="E599" s="43">
        <f>IF(B598=B599,0,MAX(E$4:E598)+1)</f>
        <v>0</v>
      </c>
      <c r="F599" s="43">
        <f t="shared" si="109"/>
        <v>1</v>
      </c>
      <c r="G599" s="43" t="str">
        <f t="shared" si="102"/>
        <v/>
      </c>
      <c r="H599" s="43">
        <f t="shared" si="103"/>
        <v>1</v>
      </c>
      <c r="I599" s="64"/>
      <c r="J599" s="64"/>
      <c r="K599" s="64"/>
      <c r="L599" s="64"/>
      <c r="M599" s="64"/>
      <c r="N599" s="44"/>
      <c r="O599" s="44">
        <f t="shared" si="101"/>
        <v>595</v>
      </c>
      <c r="P599" s="68">
        <f t="shared" si="100"/>
        <v>599</v>
      </c>
      <c r="Q599" s="68">
        <f t="shared" si="100"/>
        <v>1331</v>
      </c>
      <c r="R599" s="68">
        <f t="shared" si="100"/>
        <v>2063</v>
      </c>
      <c r="S599" s="68">
        <f t="shared" si="100"/>
        <v>2795</v>
      </c>
      <c r="T599" s="68">
        <f t="shared" si="100"/>
        <v>3527</v>
      </c>
      <c r="U599" s="44"/>
      <c r="V599" s="79">
        <f>IF(ISNUMBER(O599),C599,"")</f>
        <v>4247.5</v>
      </c>
      <c r="W599" s="4">
        <f t="shared" si="104"/>
        <v>2421.2617083663599</v>
      </c>
      <c r="X599" s="2">
        <f t="shared" si="105"/>
        <v>35.977090914025197</v>
      </c>
      <c r="Y599" s="2">
        <f t="shared" si="106"/>
        <v>36.062684242295298</v>
      </c>
      <c r="Z599" s="2">
        <f t="shared" si="107"/>
        <v>38.176985176491101</v>
      </c>
      <c r="AA599" s="2">
        <f t="shared" si="108"/>
        <v>38.030825308139299</v>
      </c>
      <c r="AB599" s="64"/>
      <c r="AC599" s="54">
        <f>IF(ISNUMBER(O599),C599/M$15-M$11,"")</f>
        <v>1.635861163624039</v>
      </c>
      <c r="AD599" s="85">
        <v>45887</v>
      </c>
      <c r="AE599" s="86"/>
      <c r="AF599" s="64"/>
      <c r="AG599" s="64"/>
      <c r="AH599" s="64"/>
      <c r="AI599" s="64"/>
      <c r="AJ599" s="64"/>
      <c r="AK599" s="64"/>
      <c r="AL599" s="64"/>
      <c r="AM599" s="64"/>
      <c r="AN599" s="64"/>
    </row>
    <row r="600" spans="1:40" x14ac:dyDescent="0.25">
      <c r="A600" s="43"/>
      <c r="B600" s="10" t="s">
        <v>60</v>
      </c>
      <c r="C600" s="10">
        <v>4248.5</v>
      </c>
      <c r="D600" s="10">
        <v>2965.52200816302</v>
      </c>
      <c r="E600" s="43">
        <f>IF(B599=B600,0,MAX(E$4:E599)+1)</f>
        <v>0</v>
      </c>
      <c r="F600" s="43">
        <f t="shared" si="109"/>
        <v>1</v>
      </c>
      <c r="G600" s="43" t="str">
        <f t="shared" si="102"/>
        <v/>
      </c>
      <c r="H600" s="43">
        <f t="shared" si="103"/>
        <v>1</v>
      </c>
      <c r="I600" s="64"/>
      <c r="J600" s="64"/>
      <c r="K600" s="64"/>
      <c r="L600" s="64"/>
      <c r="M600" s="64"/>
      <c r="N600" s="44"/>
      <c r="O600" s="44">
        <f t="shared" si="101"/>
        <v>596</v>
      </c>
      <c r="P600" s="68">
        <f t="shared" si="100"/>
        <v>600</v>
      </c>
      <c r="Q600" s="68">
        <f t="shared" si="100"/>
        <v>1332</v>
      </c>
      <c r="R600" s="68">
        <f t="shared" si="100"/>
        <v>2064</v>
      </c>
      <c r="S600" s="68">
        <f t="shared" si="100"/>
        <v>2796</v>
      </c>
      <c r="T600" s="68">
        <f t="shared" si="100"/>
        <v>3528</v>
      </c>
      <c r="U600" s="44"/>
      <c r="V600" s="79">
        <f>IF(ISNUMBER(O600),C600,"")</f>
        <v>4248.5</v>
      </c>
      <c r="W600" s="4">
        <f t="shared" si="104"/>
        <v>2965.52200816302</v>
      </c>
      <c r="X600" s="2">
        <f t="shared" si="105"/>
        <v>36.280106959561301</v>
      </c>
      <c r="Y600" s="2">
        <f t="shared" si="106"/>
        <v>36.1805063010681</v>
      </c>
      <c r="Z600" s="2">
        <f t="shared" si="107"/>
        <v>38.160817375211501</v>
      </c>
      <c r="AA600" s="2">
        <f t="shared" si="108"/>
        <v>37.989111963870002</v>
      </c>
      <c r="AB600" s="64"/>
      <c r="AC600" s="54">
        <f>IF(ISNUMBER(O600),C600/M$15-M$11,"")</f>
        <v>1.6385990144111702</v>
      </c>
      <c r="AD600" s="85">
        <v>45888</v>
      </c>
      <c r="AE600" s="86"/>
      <c r="AF600" s="64"/>
      <c r="AG600" s="64"/>
      <c r="AH600" s="64"/>
      <c r="AI600" s="64"/>
      <c r="AJ600" s="64"/>
      <c r="AK600" s="64"/>
      <c r="AL600" s="64"/>
      <c r="AM600" s="64"/>
      <c r="AN600" s="64"/>
    </row>
    <row r="601" spans="1:40" x14ac:dyDescent="0.25">
      <c r="A601" s="43"/>
      <c r="B601" s="10" t="s">
        <v>60</v>
      </c>
      <c r="C601" s="10">
        <v>4249.5</v>
      </c>
      <c r="D601" s="10">
        <v>2345.72733833543</v>
      </c>
      <c r="E601" s="43">
        <f>IF(B600=B601,0,MAX(E$4:E600)+1)</f>
        <v>0</v>
      </c>
      <c r="F601" s="43">
        <f t="shared" si="109"/>
        <v>1</v>
      </c>
      <c r="G601" s="43" t="str">
        <f t="shared" si="102"/>
        <v/>
      </c>
      <c r="H601" s="43">
        <f t="shared" si="103"/>
        <v>1</v>
      </c>
      <c r="I601" s="64"/>
      <c r="J601" s="64"/>
      <c r="K601" s="64"/>
      <c r="L601" s="64"/>
      <c r="M601" s="64"/>
      <c r="N601" s="44"/>
      <c r="O601" s="44">
        <f t="shared" si="101"/>
        <v>597</v>
      </c>
      <c r="P601" s="68">
        <f t="shared" si="100"/>
        <v>601</v>
      </c>
      <c r="Q601" s="68">
        <f t="shared" si="100"/>
        <v>1333</v>
      </c>
      <c r="R601" s="68">
        <f t="shared" si="100"/>
        <v>2065</v>
      </c>
      <c r="S601" s="68">
        <f t="shared" si="100"/>
        <v>2797</v>
      </c>
      <c r="T601" s="68">
        <f t="shared" si="100"/>
        <v>3529</v>
      </c>
      <c r="U601" s="44"/>
      <c r="V601" s="79">
        <f>IF(ISNUMBER(O601),C601,"")</f>
        <v>4249.5</v>
      </c>
      <c r="W601" s="4">
        <f t="shared" si="104"/>
        <v>2345.72733833543</v>
      </c>
      <c r="X601" s="2">
        <f t="shared" si="105"/>
        <v>35.983431888629298</v>
      </c>
      <c r="Y601" s="2">
        <f t="shared" si="106"/>
        <v>36.266133314978603</v>
      </c>
      <c r="Z601" s="2">
        <f t="shared" si="107"/>
        <v>38.040365600957301</v>
      </c>
      <c r="AA601" s="2">
        <f t="shared" si="108"/>
        <v>37.9214380576447</v>
      </c>
      <c r="AB601" s="64"/>
      <c r="AC601" s="54">
        <f>IF(ISNUMBER(O601),C601/M$15-M$11,"")</f>
        <v>1.6413368651983031</v>
      </c>
      <c r="AD601" s="85">
        <v>45889</v>
      </c>
      <c r="AE601" s="86"/>
      <c r="AF601" s="64"/>
      <c r="AG601" s="64"/>
      <c r="AH601" s="64"/>
      <c r="AI601" s="64"/>
      <c r="AJ601" s="64"/>
      <c r="AK601" s="64"/>
      <c r="AL601" s="64"/>
      <c r="AM601" s="64"/>
      <c r="AN601" s="64"/>
    </row>
    <row r="602" spans="1:40" x14ac:dyDescent="0.25">
      <c r="A602" s="43"/>
      <c r="B602" s="10" t="s">
        <v>60</v>
      </c>
      <c r="C602" s="10">
        <v>4250.5</v>
      </c>
      <c r="D602" s="10">
        <v>2281.1181346021799</v>
      </c>
      <c r="E602" s="43">
        <f>IF(B601=B602,0,MAX(E$4:E601)+1)</f>
        <v>0</v>
      </c>
      <c r="F602" s="43">
        <f t="shared" si="109"/>
        <v>1</v>
      </c>
      <c r="G602" s="43" t="str">
        <f t="shared" si="102"/>
        <v/>
      </c>
      <c r="H602" s="43">
        <f t="shared" si="103"/>
        <v>1</v>
      </c>
      <c r="I602" s="64"/>
      <c r="J602" s="64"/>
      <c r="K602" s="64"/>
      <c r="L602" s="64"/>
      <c r="M602" s="64"/>
      <c r="N602" s="44"/>
      <c r="O602" s="44">
        <f t="shared" si="101"/>
        <v>598</v>
      </c>
      <c r="P602" s="68">
        <f t="shared" si="100"/>
        <v>602</v>
      </c>
      <c r="Q602" s="68">
        <f t="shared" si="100"/>
        <v>1334</v>
      </c>
      <c r="R602" s="68">
        <f t="shared" si="100"/>
        <v>2066</v>
      </c>
      <c r="S602" s="68">
        <f t="shared" si="100"/>
        <v>2798</v>
      </c>
      <c r="T602" s="68">
        <f t="shared" si="100"/>
        <v>3530</v>
      </c>
      <c r="U602" s="44"/>
      <c r="V602" s="79">
        <f>IF(ISNUMBER(O602),C602,"")</f>
        <v>4250.5</v>
      </c>
      <c r="W602" s="4">
        <f t="shared" si="104"/>
        <v>2281.1181346021799</v>
      </c>
      <c r="X602" s="2">
        <f t="shared" si="105"/>
        <v>36.079642824687603</v>
      </c>
      <c r="Y602" s="2">
        <f t="shared" si="106"/>
        <v>36.123931461326301</v>
      </c>
      <c r="Z602" s="2">
        <f t="shared" si="107"/>
        <v>37.940189378430503</v>
      </c>
      <c r="AA602" s="2">
        <f t="shared" si="108"/>
        <v>38.242942489023299</v>
      </c>
      <c r="AB602" s="64"/>
      <c r="AC602" s="54">
        <f>IF(ISNUMBER(O602),C602/M$15-M$11,"")</f>
        <v>1.6440747159854343</v>
      </c>
      <c r="AD602" s="85">
        <v>45890</v>
      </c>
      <c r="AE602" s="86"/>
      <c r="AF602" s="64"/>
      <c r="AG602" s="64"/>
      <c r="AH602" s="64"/>
      <c r="AI602" s="64"/>
      <c r="AJ602" s="64"/>
      <c r="AK602" s="64"/>
      <c r="AL602" s="64"/>
      <c r="AM602" s="64"/>
      <c r="AN602" s="64"/>
    </row>
    <row r="603" spans="1:40" x14ac:dyDescent="0.25">
      <c r="A603" s="43"/>
      <c r="B603" s="10" t="s">
        <v>60</v>
      </c>
      <c r="C603" s="10">
        <v>4251.5</v>
      </c>
      <c r="D603" s="10">
        <v>2920.39413542805</v>
      </c>
      <c r="E603" s="43">
        <f>IF(B602=B603,0,MAX(E$4:E602)+1)</f>
        <v>0</v>
      </c>
      <c r="F603" s="43">
        <f t="shared" si="109"/>
        <v>1</v>
      </c>
      <c r="G603" s="43" t="str">
        <f t="shared" si="102"/>
        <v/>
      </c>
      <c r="H603" s="43">
        <f t="shared" si="103"/>
        <v>1</v>
      </c>
      <c r="I603" s="64"/>
      <c r="J603" s="64"/>
      <c r="K603" s="64"/>
      <c r="L603" s="64"/>
      <c r="M603" s="64"/>
      <c r="N603" s="44"/>
      <c r="O603" s="44">
        <f t="shared" si="101"/>
        <v>599</v>
      </c>
      <c r="P603" s="68">
        <f t="shared" si="100"/>
        <v>603</v>
      </c>
      <c r="Q603" s="68">
        <f t="shared" si="100"/>
        <v>1335</v>
      </c>
      <c r="R603" s="68">
        <f t="shared" si="100"/>
        <v>2067</v>
      </c>
      <c r="S603" s="68">
        <f t="shared" si="100"/>
        <v>2799</v>
      </c>
      <c r="T603" s="68">
        <f t="shared" si="100"/>
        <v>3531</v>
      </c>
      <c r="U603" s="44"/>
      <c r="V603" s="79">
        <f>IF(ISNUMBER(O603),C603,"")</f>
        <v>4251.5</v>
      </c>
      <c r="W603" s="4">
        <f t="shared" si="104"/>
        <v>2920.39413542805</v>
      </c>
      <c r="X603" s="2">
        <f t="shared" si="105"/>
        <v>36.148036478340302</v>
      </c>
      <c r="Y603" s="2">
        <f t="shared" si="106"/>
        <v>36.040464192962098</v>
      </c>
      <c r="Z603" s="2">
        <f t="shared" si="107"/>
        <v>38.032166188895403</v>
      </c>
      <c r="AA603" s="2">
        <f t="shared" si="108"/>
        <v>38.066431878683403</v>
      </c>
      <c r="AB603" s="64"/>
      <c r="AC603" s="54">
        <f>IF(ISNUMBER(O603),C603/M$15-M$11,"")</f>
        <v>1.6468125667725673</v>
      </c>
      <c r="AD603" s="85">
        <v>45891</v>
      </c>
      <c r="AE603" s="86"/>
      <c r="AF603" s="64"/>
      <c r="AG603" s="64"/>
      <c r="AH603" s="64"/>
      <c r="AI603" s="64"/>
      <c r="AJ603" s="64"/>
      <c r="AK603" s="64"/>
      <c r="AL603" s="64"/>
      <c r="AM603" s="64"/>
      <c r="AN603" s="64"/>
    </row>
    <row r="604" spans="1:40" x14ac:dyDescent="0.25">
      <c r="A604" s="43"/>
      <c r="B604" s="10" t="s">
        <v>60</v>
      </c>
      <c r="C604" s="10">
        <v>4252.5</v>
      </c>
      <c r="D604" s="10">
        <v>2553.3717974746901</v>
      </c>
      <c r="E604" s="43">
        <f>IF(B603=B604,0,MAX(E$4:E603)+1)</f>
        <v>0</v>
      </c>
      <c r="F604" s="43">
        <f t="shared" si="109"/>
        <v>1</v>
      </c>
      <c r="G604" s="43" t="str">
        <f t="shared" si="102"/>
        <v/>
      </c>
      <c r="H604" s="43">
        <f t="shared" si="103"/>
        <v>1</v>
      </c>
      <c r="I604" s="64"/>
      <c r="J604" s="64"/>
      <c r="K604" s="64"/>
      <c r="L604" s="64"/>
      <c r="M604" s="64"/>
      <c r="N604" s="44"/>
      <c r="O604" s="44">
        <f t="shared" si="101"/>
        <v>600</v>
      </c>
      <c r="P604" s="68">
        <f t="shared" si="100"/>
        <v>604</v>
      </c>
      <c r="Q604" s="68">
        <f t="shared" si="100"/>
        <v>1336</v>
      </c>
      <c r="R604" s="68">
        <f t="shared" si="100"/>
        <v>2068</v>
      </c>
      <c r="S604" s="68">
        <f t="shared" si="100"/>
        <v>2800</v>
      </c>
      <c r="T604" s="68">
        <f t="shared" si="100"/>
        <v>3532</v>
      </c>
      <c r="U604" s="44"/>
      <c r="V604" s="79">
        <f>IF(ISNUMBER(O604),C604,"")</f>
        <v>4252.5</v>
      </c>
      <c r="W604" s="4">
        <f t="shared" si="104"/>
        <v>2553.3717974746901</v>
      </c>
      <c r="X604" s="2">
        <f t="shared" si="105"/>
        <v>36.141033899871502</v>
      </c>
      <c r="Y604" s="2">
        <f t="shared" si="106"/>
        <v>36.298056563161502</v>
      </c>
      <c r="Z604" s="2">
        <f t="shared" si="107"/>
        <v>37.818566487707201</v>
      </c>
      <c r="AA604" s="2">
        <f t="shared" si="108"/>
        <v>37.974773241379097</v>
      </c>
      <c r="AB604" s="64"/>
      <c r="AC604" s="54">
        <f>IF(ISNUMBER(O604),C604/M$15-M$11,"")</f>
        <v>1.6495504175596984</v>
      </c>
      <c r="AD604" s="85">
        <v>45892</v>
      </c>
      <c r="AE604" s="86"/>
      <c r="AF604" s="64"/>
      <c r="AG604" s="64"/>
      <c r="AH604" s="64"/>
      <c r="AI604" s="64"/>
      <c r="AJ604" s="64"/>
      <c r="AK604" s="64"/>
      <c r="AL604" s="64"/>
      <c r="AM604" s="64"/>
      <c r="AN604" s="64"/>
    </row>
    <row r="605" spans="1:40" x14ac:dyDescent="0.25">
      <c r="A605" s="43"/>
      <c r="B605" s="10" t="s">
        <v>60</v>
      </c>
      <c r="C605" s="10">
        <v>4253.5</v>
      </c>
      <c r="D605" s="10">
        <v>2638.3268513000999</v>
      </c>
      <c r="E605" s="43">
        <f>IF(B604=B605,0,MAX(E$4:E604)+1)</f>
        <v>0</v>
      </c>
      <c r="F605" s="43">
        <f t="shared" si="109"/>
        <v>1</v>
      </c>
      <c r="G605" s="43" t="str">
        <f t="shared" si="102"/>
        <v/>
      </c>
      <c r="H605" s="43">
        <f t="shared" si="103"/>
        <v>1</v>
      </c>
      <c r="I605" s="64"/>
      <c r="J605" s="64"/>
      <c r="K605" s="64"/>
      <c r="L605" s="64"/>
      <c r="M605" s="64"/>
      <c r="N605" s="44"/>
      <c r="O605" s="44">
        <f t="shared" si="101"/>
        <v>601</v>
      </c>
      <c r="P605" s="68">
        <f t="shared" si="100"/>
        <v>605</v>
      </c>
      <c r="Q605" s="68">
        <f t="shared" si="100"/>
        <v>1337</v>
      </c>
      <c r="R605" s="68">
        <f t="shared" si="100"/>
        <v>2069</v>
      </c>
      <c r="S605" s="68">
        <f t="shared" si="100"/>
        <v>2801</v>
      </c>
      <c r="T605" s="68">
        <f t="shared" si="100"/>
        <v>3533</v>
      </c>
      <c r="U605" s="44"/>
      <c r="V605" s="79">
        <f>IF(ISNUMBER(O605),C605,"")</f>
        <v>4253.5</v>
      </c>
      <c r="W605" s="4">
        <f t="shared" si="104"/>
        <v>2638.3268513000999</v>
      </c>
      <c r="X605" s="2">
        <f t="shared" si="105"/>
        <v>36.131161477825202</v>
      </c>
      <c r="Y605" s="2">
        <f t="shared" si="106"/>
        <v>36.191209549714998</v>
      </c>
      <c r="Z605" s="2">
        <f t="shared" si="107"/>
        <v>38.062908280030904</v>
      </c>
      <c r="AA605" s="2">
        <f t="shared" si="108"/>
        <v>37.938646481501799</v>
      </c>
      <c r="AB605" s="64"/>
      <c r="AC605" s="54">
        <f>IF(ISNUMBER(O605),C605/M$15-M$11,"")</f>
        <v>1.6522882683468314</v>
      </c>
      <c r="AD605" s="85">
        <v>45893</v>
      </c>
      <c r="AE605" s="86"/>
      <c r="AF605" s="64"/>
      <c r="AG605" s="64"/>
      <c r="AH605" s="64"/>
      <c r="AI605" s="64"/>
      <c r="AJ605" s="64"/>
      <c r="AK605" s="64"/>
      <c r="AL605" s="64"/>
      <c r="AM605" s="64"/>
      <c r="AN605" s="64"/>
    </row>
    <row r="606" spans="1:40" x14ac:dyDescent="0.25">
      <c r="A606" s="43"/>
      <c r="B606" s="10" t="s">
        <v>60</v>
      </c>
      <c r="C606" s="10">
        <v>4254.5</v>
      </c>
      <c r="D606" s="10">
        <v>2581.95197340097</v>
      </c>
      <c r="E606" s="43">
        <f>IF(B605=B606,0,MAX(E$4:E605)+1)</f>
        <v>0</v>
      </c>
      <c r="F606" s="43">
        <f t="shared" si="109"/>
        <v>1</v>
      </c>
      <c r="G606" s="43" t="str">
        <f t="shared" si="102"/>
        <v/>
      </c>
      <c r="H606" s="43">
        <f t="shared" si="103"/>
        <v>1</v>
      </c>
      <c r="I606" s="64"/>
      <c r="J606" s="64"/>
      <c r="K606" s="64"/>
      <c r="L606" s="64"/>
      <c r="M606" s="64"/>
      <c r="N606" s="44"/>
      <c r="O606" s="44">
        <f t="shared" si="101"/>
        <v>602</v>
      </c>
      <c r="P606" s="68">
        <f t="shared" si="100"/>
        <v>606</v>
      </c>
      <c r="Q606" s="68">
        <f t="shared" si="100"/>
        <v>1338</v>
      </c>
      <c r="R606" s="68">
        <f t="shared" si="100"/>
        <v>2070</v>
      </c>
      <c r="S606" s="68">
        <f t="shared" si="100"/>
        <v>2802</v>
      </c>
      <c r="T606" s="68">
        <f t="shared" si="100"/>
        <v>3534</v>
      </c>
      <c r="U606" s="44"/>
      <c r="V606" s="79">
        <f>IF(ISNUMBER(O606),C606,"")</f>
        <v>4254.5</v>
      </c>
      <c r="W606" s="4">
        <f t="shared" si="104"/>
        <v>2581.95197340097</v>
      </c>
      <c r="X606" s="2">
        <f t="shared" si="105"/>
        <v>36.163861314129797</v>
      </c>
      <c r="Y606" s="2">
        <f t="shared" si="106"/>
        <v>36.1135700129567</v>
      </c>
      <c r="Z606" s="2">
        <f t="shared" si="107"/>
        <v>38.101024468315401</v>
      </c>
      <c r="AA606" s="2">
        <f t="shared" si="108"/>
        <v>38.065660630150603</v>
      </c>
      <c r="AB606" s="64"/>
      <c r="AC606" s="54">
        <f>IF(ISNUMBER(O606),C606/M$15-M$11,"")</f>
        <v>1.6550261191339626</v>
      </c>
      <c r="AD606" s="85">
        <v>45894</v>
      </c>
      <c r="AE606" s="86"/>
      <c r="AF606" s="64"/>
      <c r="AG606" s="64"/>
      <c r="AH606" s="64"/>
      <c r="AI606" s="64"/>
      <c r="AJ606" s="64"/>
      <c r="AK606" s="64"/>
      <c r="AL606" s="64"/>
      <c r="AM606" s="64"/>
      <c r="AN606" s="64"/>
    </row>
    <row r="607" spans="1:40" x14ac:dyDescent="0.25">
      <c r="A607" s="43"/>
      <c r="B607" s="10" t="s">
        <v>60</v>
      </c>
      <c r="C607" s="10">
        <v>4255.5</v>
      </c>
      <c r="D607" s="10">
        <v>3032.6857962417698</v>
      </c>
      <c r="E607" s="43">
        <f>IF(B606=B607,0,MAX(E$4:E606)+1)</f>
        <v>0</v>
      </c>
      <c r="F607" s="43">
        <f t="shared" si="109"/>
        <v>1</v>
      </c>
      <c r="G607" s="43" t="str">
        <f t="shared" si="102"/>
        <v/>
      </c>
      <c r="H607" s="43">
        <f t="shared" si="103"/>
        <v>1</v>
      </c>
      <c r="I607" s="64"/>
      <c r="J607" s="64"/>
      <c r="K607" s="64"/>
      <c r="L607" s="64"/>
      <c r="M607" s="64"/>
      <c r="N607" s="44"/>
      <c r="O607" s="44">
        <f t="shared" si="101"/>
        <v>603</v>
      </c>
      <c r="P607" s="68">
        <f t="shared" si="100"/>
        <v>607</v>
      </c>
      <c r="Q607" s="68">
        <f t="shared" si="100"/>
        <v>1339</v>
      </c>
      <c r="R607" s="68">
        <f t="shared" si="100"/>
        <v>2071</v>
      </c>
      <c r="S607" s="68">
        <f t="shared" si="100"/>
        <v>2803</v>
      </c>
      <c r="T607" s="68">
        <f t="shared" si="100"/>
        <v>3535</v>
      </c>
      <c r="U607" s="44"/>
      <c r="V607" s="79">
        <f>IF(ISNUMBER(O607),C607,"")</f>
        <v>4255.5</v>
      </c>
      <c r="W607" s="4">
        <f t="shared" si="104"/>
        <v>3032.6857962417698</v>
      </c>
      <c r="X607" s="2">
        <f t="shared" si="105"/>
        <v>36.244085281999702</v>
      </c>
      <c r="Y607" s="2">
        <f t="shared" si="106"/>
        <v>36.050304205978101</v>
      </c>
      <c r="Z607" s="2">
        <f t="shared" si="107"/>
        <v>38.007723840234497</v>
      </c>
      <c r="AA607" s="2">
        <f t="shared" si="108"/>
        <v>37.992816419930101</v>
      </c>
      <c r="AB607" s="64"/>
      <c r="AC607" s="54">
        <f>IF(ISNUMBER(O607),C607/M$15-M$11,"")</f>
        <v>1.6577639699210955</v>
      </c>
      <c r="AD607" s="85">
        <v>45895</v>
      </c>
      <c r="AE607" s="86"/>
      <c r="AF607" s="64"/>
      <c r="AG607" s="64"/>
      <c r="AH607" s="64"/>
      <c r="AI607" s="64"/>
      <c r="AJ607" s="64"/>
      <c r="AK607" s="64"/>
      <c r="AL607" s="64"/>
      <c r="AM607" s="64"/>
      <c r="AN607" s="64"/>
    </row>
    <row r="608" spans="1:40" x14ac:dyDescent="0.25">
      <c r="A608" s="43"/>
      <c r="B608" s="10" t="s">
        <v>60</v>
      </c>
      <c r="C608" s="10">
        <v>4256.5</v>
      </c>
      <c r="D608" s="10">
        <v>2138.45813873104</v>
      </c>
      <c r="E608" s="43">
        <f>IF(B607=B608,0,MAX(E$4:E607)+1)</f>
        <v>0</v>
      </c>
      <c r="F608" s="43">
        <f t="shared" si="109"/>
        <v>1</v>
      </c>
      <c r="G608" s="43" t="str">
        <f t="shared" si="102"/>
        <v/>
      </c>
      <c r="H608" s="43">
        <f t="shared" si="103"/>
        <v>1</v>
      </c>
      <c r="I608" s="64"/>
      <c r="J608" s="64"/>
      <c r="K608" s="64"/>
      <c r="L608" s="64"/>
      <c r="M608" s="64"/>
      <c r="N608" s="44"/>
      <c r="O608" s="44">
        <f t="shared" si="101"/>
        <v>604</v>
      </c>
      <c r="P608" s="68">
        <f t="shared" si="100"/>
        <v>608</v>
      </c>
      <c r="Q608" s="68">
        <f t="shared" si="100"/>
        <v>1340</v>
      </c>
      <c r="R608" s="68">
        <f t="shared" si="100"/>
        <v>2072</v>
      </c>
      <c r="S608" s="68">
        <f t="shared" si="100"/>
        <v>2804</v>
      </c>
      <c r="T608" s="68">
        <f t="shared" si="100"/>
        <v>3536</v>
      </c>
      <c r="U608" s="44"/>
      <c r="V608" s="79">
        <f>IF(ISNUMBER(O608),C608,"")</f>
        <v>4256.5</v>
      </c>
      <c r="W608" s="4">
        <f t="shared" si="104"/>
        <v>2138.45813873104</v>
      </c>
      <c r="X608" s="2">
        <f t="shared" si="105"/>
        <v>36.275224522606401</v>
      </c>
      <c r="Y608" s="2">
        <f t="shared" si="106"/>
        <v>36.159175545751303</v>
      </c>
      <c r="Z608" s="2">
        <f t="shared" si="107"/>
        <v>37.885416433742201</v>
      </c>
      <c r="AA608" s="2">
        <f t="shared" si="108"/>
        <v>37.888034474634601</v>
      </c>
      <c r="AB608" s="64"/>
      <c r="AC608" s="54">
        <f>IF(ISNUMBER(O608),C608/M$15-M$11,"")</f>
        <v>1.6605018207082267</v>
      </c>
      <c r="AD608" s="85">
        <v>45896</v>
      </c>
      <c r="AE608" s="86"/>
      <c r="AF608" s="64"/>
      <c r="AG608" s="64"/>
      <c r="AH608" s="64"/>
      <c r="AI608" s="64"/>
      <c r="AJ608" s="64"/>
      <c r="AK608" s="64"/>
      <c r="AL608" s="64"/>
      <c r="AM608" s="64"/>
      <c r="AN608" s="64"/>
    </row>
    <row r="609" spans="1:40" x14ac:dyDescent="0.25">
      <c r="A609" s="43"/>
      <c r="B609" s="10" t="s">
        <v>60</v>
      </c>
      <c r="C609" s="10">
        <v>4257.5</v>
      </c>
      <c r="D609" s="10">
        <v>2876.98474919198</v>
      </c>
      <c r="E609" s="43">
        <f>IF(B608=B609,0,MAX(E$4:E608)+1)</f>
        <v>0</v>
      </c>
      <c r="F609" s="43">
        <f t="shared" si="109"/>
        <v>1</v>
      </c>
      <c r="G609" s="43" t="str">
        <f t="shared" si="102"/>
        <v/>
      </c>
      <c r="H609" s="43">
        <f t="shared" si="103"/>
        <v>1</v>
      </c>
      <c r="I609" s="64"/>
      <c r="J609" s="64"/>
      <c r="K609" s="64"/>
      <c r="L609" s="64"/>
      <c r="M609" s="64"/>
      <c r="N609" s="44"/>
      <c r="O609" s="44">
        <f t="shared" si="101"/>
        <v>605</v>
      </c>
      <c r="P609" s="68">
        <f t="shared" si="100"/>
        <v>609</v>
      </c>
      <c r="Q609" s="68">
        <f t="shared" si="100"/>
        <v>1341</v>
      </c>
      <c r="R609" s="68">
        <f t="shared" si="100"/>
        <v>2073</v>
      </c>
      <c r="S609" s="68">
        <f t="shared" si="100"/>
        <v>2805</v>
      </c>
      <c r="T609" s="68">
        <f t="shared" si="100"/>
        <v>3537</v>
      </c>
      <c r="U609" s="44"/>
      <c r="V609" s="79">
        <f>IF(ISNUMBER(O609),C609,"")</f>
        <v>4257.5</v>
      </c>
      <c r="W609" s="4">
        <f t="shared" si="104"/>
        <v>2876.98474919198</v>
      </c>
      <c r="X609" s="2">
        <f t="shared" si="105"/>
        <v>36.106708051436001</v>
      </c>
      <c r="Y609" s="2">
        <f t="shared" si="106"/>
        <v>36.205120720097703</v>
      </c>
      <c r="Z609" s="2">
        <f t="shared" si="107"/>
        <v>38.000724451950497</v>
      </c>
      <c r="AA609" s="2">
        <f t="shared" si="108"/>
        <v>37.920869364909997</v>
      </c>
      <c r="AB609" s="64"/>
      <c r="AC609" s="54">
        <f>IF(ISNUMBER(O609),C609/M$15-M$11,"")</f>
        <v>1.6632396714953597</v>
      </c>
      <c r="AD609" s="85">
        <v>45897</v>
      </c>
      <c r="AE609" s="86"/>
      <c r="AF609" s="64"/>
      <c r="AG609" s="64"/>
      <c r="AH609" s="64"/>
      <c r="AI609" s="64"/>
      <c r="AJ609" s="64"/>
      <c r="AK609" s="64"/>
      <c r="AL609" s="64"/>
      <c r="AM609" s="64"/>
      <c r="AN609" s="64"/>
    </row>
    <row r="610" spans="1:40" x14ac:dyDescent="0.25">
      <c r="A610" s="43"/>
      <c r="B610" s="10" t="s">
        <v>60</v>
      </c>
      <c r="C610" s="10">
        <v>4258.5</v>
      </c>
      <c r="D610" s="10">
        <v>2585.1167150924698</v>
      </c>
      <c r="E610" s="43">
        <f>IF(B609=B610,0,MAX(E$4:E609)+1)</f>
        <v>0</v>
      </c>
      <c r="F610" s="43">
        <f t="shared" si="109"/>
        <v>1</v>
      </c>
      <c r="G610" s="43" t="str">
        <f t="shared" si="102"/>
        <v/>
      </c>
      <c r="H610" s="43">
        <f t="shared" si="103"/>
        <v>1</v>
      </c>
      <c r="I610" s="64"/>
      <c r="J610" s="64"/>
      <c r="K610" s="64"/>
      <c r="L610" s="64"/>
      <c r="M610" s="64"/>
      <c r="N610" s="44"/>
      <c r="O610" s="44">
        <f t="shared" si="101"/>
        <v>606</v>
      </c>
      <c r="P610" s="68">
        <f t="shared" si="100"/>
        <v>610</v>
      </c>
      <c r="Q610" s="68">
        <f t="shared" si="100"/>
        <v>1342</v>
      </c>
      <c r="R610" s="68">
        <f t="shared" si="100"/>
        <v>2074</v>
      </c>
      <c r="S610" s="68">
        <f t="shared" si="100"/>
        <v>2806</v>
      </c>
      <c r="T610" s="68">
        <f t="shared" si="100"/>
        <v>3538</v>
      </c>
      <c r="U610" s="44"/>
      <c r="V610" s="79">
        <f>IF(ISNUMBER(O610),C610,"")</f>
        <v>4258.5</v>
      </c>
      <c r="W610" s="4">
        <f t="shared" si="104"/>
        <v>2585.1167150924698</v>
      </c>
      <c r="X610" s="2">
        <f t="shared" si="105"/>
        <v>36.254383611747201</v>
      </c>
      <c r="Y610" s="2">
        <f t="shared" si="106"/>
        <v>36.136203953123697</v>
      </c>
      <c r="Z610" s="2">
        <f t="shared" si="107"/>
        <v>37.951760497578597</v>
      </c>
      <c r="AA610" s="2">
        <f t="shared" si="108"/>
        <v>38.023099307289201</v>
      </c>
      <c r="AB610" s="64"/>
      <c r="AC610" s="54">
        <f>IF(ISNUMBER(O610),C610/M$15-M$11,"")</f>
        <v>1.6659775222824909</v>
      </c>
      <c r="AD610" s="85">
        <v>45898</v>
      </c>
      <c r="AE610" s="86"/>
      <c r="AF610" s="64"/>
      <c r="AG610" s="64"/>
      <c r="AH610" s="64"/>
      <c r="AI610" s="64"/>
      <c r="AJ610" s="64"/>
      <c r="AK610" s="64"/>
      <c r="AL610" s="64"/>
      <c r="AM610" s="64"/>
      <c r="AN610" s="64"/>
    </row>
    <row r="611" spans="1:40" x14ac:dyDescent="0.25">
      <c r="A611" s="43"/>
      <c r="B611" s="10" t="s">
        <v>60</v>
      </c>
      <c r="C611" s="10">
        <v>4259.5</v>
      </c>
      <c r="D611" s="10">
        <v>2540.8292737336401</v>
      </c>
      <c r="E611" s="43">
        <f>IF(B610=B611,0,MAX(E$4:E610)+1)</f>
        <v>0</v>
      </c>
      <c r="F611" s="43">
        <f t="shared" si="109"/>
        <v>1</v>
      </c>
      <c r="G611" s="43" t="str">
        <f t="shared" si="102"/>
        <v/>
      </c>
      <c r="H611" s="43">
        <f t="shared" si="103"/>
        <v>1</v>
      </c>
      <c r="I611" s="64"/>
      <c r="J611" s="64"/>
      <c r="K611" s="64"/>
      <c r="L611" s="64"/>
      <c r="M611" s="64"/>
      <c r="N611" s="44"/>
      <c r="O611" s="44">
        <f t="shared" si="101"/>
        <v>607</v>
      </c>
      <c r="P611" s="68">
        <f t="shared" si="100"/>
        <v>611</v>
      </c>
      <c r="Q611" s="68">
        <f t="shared" si="100"/>
        <v>1343</v>
      </c>
      <c r="R611" s="68">
        <f t="shared" si="100"/>
        <v>2075</v>
      </c>
      <c r="S611" s="68">
        <f t="shared" si="100"/>
        <v>2807</v>
      </c>
      <c r="T611" s="68">
        <f t="shared" si="100"/>
        <v>3539</v>
      </c>
      <c r="U611" s="44"/>
      <c r="V611" s="79">
        <f>IF(ISNUMBER(O611),C611,"")</f>
        <v>4259.5</v>
      </c>
      <c r="W611" s="4">
        <f t="shared" si="104"/>
        <v>2540.8292737336401</v>
      </c>
      <c r="X611" s="2">
        <f t="shared" si="105"/>
        <v>36.029364261810301</v>
      </c>
      <c r="Y611" s="2">
        <f t="shared" si="106"/>
        <v>36.060567448538997</v>
      </c>
      <c r="Z611" s="2">
        <f t="shared" si="107"/>
        <v>37.884594789395599</v>
      </c>
      <c r="AA611" s="2">
        <f t="shared" si="108"/>
        <v>37.910731064551698</v>
      </c>
      <c r="AB611" s="64"/>
      <c r="AC611" s="54">
        <f>IF(ISNUMBER(O611),C611/M$15-M$11,"")</f>
        <v>1.6687153730696238</v>
      </c>
      <c r="AD611" s="85">
        <v>45899</v>
      </c>
      <c r="AE611" s="86"/>
      <c r="AF611" s="64"/>
      <c r="AG611" s="64"/>
      <c r="AH611" s="64"/>
      <c r="AI611" s="64"/>
      <c r="AJ611" s="64"/>
      <c r="AK611" s="64"/>
      <c r="AL611" s="64"/>
      <c r="AM611" s="64"/>
      <c r="AN611" s="64"/>
    </row>
    <row r="612" spans="1:40" x14ac:dyDescent="0.25">
      <c r="A612" s="43"/>
      <c r="B612" s="10" t="s">
        <v>60</v>
      </c>
      <c r="C612" s="10">
        <v>4260.5</v>
      </c>
      <c r="D612" s="10">
        <v>2581.5185370009099</v>
      </c>
      <c r="E612" s="43">
        <f>IF(B611=B612,0,MAX(E$4:E611)+1)</f>
        <v>0</v>
      </c>
      <c r="F612" s="43">
        <f t="shared" si="109"/>
        <v>1</v>
      </c>
      <c r="G612" s="43" t="str">
        <f t="shared" si="102"/>
        <v/>
      </c>
      <c r="H612" s="43">
        <f t="shared" si="103"/>
        <v>1</v>
      </c>
      <c r="I612" s="64"/>
      <c r="J612" s="64"/>
      <c r="K612" s="64"/>
      <c r="L612" s="64"/>
      <c r="M612" s="64"/>
      <c r="N612" s="44"/>
      <c r="O612" s="44">
        <f t="shared" si="101"/>
        <v>608</v>
      </c>
      <c r="P612" s="68">
        <f t="shared" si="100"/>
        <v>612</v>
      </c>
      <c r="Q612" s="68">
        <f t="shared" si="100"/>
        <v>1344</v>
      </c>
      <c r="R612" s="68">
        <f t="shared" si="100"/>
        <v>2076</v>
      </c>
      <c r="S612" s="68">
        <f t="shared" si="100"/>
        <v>2808</v>
      </c>
      <c r="T612" s="68">
        <f t="shared" si="100"/>
        <v>3540</v>
      </c>
      <c r="U612" s="44"/>
      <c r="V612" s="79">
        <f>IF(ISNUMBER(O612),C612,"")</f>
        <v>4260.5</v>
      </c>
      <c r="W612" s="4">
        <f t="shared" si="104"/>
        <v>2581.5185370009099</v>
      </c>
      <c r="X612" s="2">
        <f t="shared" si="105"/>
        <v>36.295188999342301</v>
      </c>
      <c r="Y612" s="2">
        <f t="shared" si="106"/>
        <v>36.1891472410517</v>
      </c>
      <c r="Z612" s="2">
        <f t="shared" si="107"/>
        <v>37.902665572622702</v>
      </c>
      <c r="AA612" s="2">
        <f t="shared" si="108"/>
        <v>37.809242797312102</v>
      </c>
      <c r="AB612" s="64"/>
      <c r="AC612" s="54">
        <f>IF(ISNUMBER(O612),C612/M$15-M$11,"")</f>
        <v>1.671453223856755</v>
      </c>
      <c r="AD612" s="85">
        <v>45900</v>
      </c>
      <c r="AE612" s="86"/>
      <c r="AF612" s="64"/>
      <c r="AG612" s="64"/>
      <c r="AH612" s="64"/>
      <c r="AI612" s="64"/>
      <c r="AJ612" s="64"/>
      <c r="AK612" s="64"/>
      <c r="AL612" s="64"/>
      <c r="AM612" s="64"/>
      <c r="AN612" s="64"/>
    </row>
    <row r="613" spans="1:40" x14ac:dyDescent="0.25">
      <c r="A613" s="43"/>
      <c r="B613" s="10" t="s">
        <v>60</v>
      </c>
      <c r="C613" s="10">
        <v>4261.5</v>
      </c>
      <c r="D613" s="10">
        <v>2581.2350446787</v>
      </c>
      <c r="E613" s="43">
        <f>IF(B612=B613,0,MAX(E$4:E612)+1)</f>
        <v>0</v>
      </c>
      <c r="F613" s="43">
        <f t="shared" si="109"/>
        <v>1</v>
      </c>
      <c r="G613" s="43" t="str">
        <f t="shared" si="102"/>
        <v/>
      </c>
      <c r="H613" s="43">
        <f t="shared" si="103"/>
        <v>1</v>
      </c>
      <c r="I613" s="64"/>
      <c r="J613" s="64"/>
      <c r="K613" s="64"/>
      <c r="L613" s="64"/>
      <c r="M613" s="64"/>
      <c r="N613" s="44"/>
      <c r="O613" s="44">
        <f t="shared" si="101"/>
        <v>609</v>
      </c>
      <c r="P613" s="68">
        <f t="shared" si="100"/>
        <v>613</v>
      </c>
      <c r="Q613" s="68">
        <f t="shared" si="100"/>
        <v>1345</v>
      </c>
      <c r="R613" s="68">
        <f t="shared" si="100"/>
        <v>2077</v>
      </c>
      <c r="S613" s="68">
        <f t="shared" si="100"/>
        <v>2809</v>
      </c>
      <c r="T613" s="68">
        <f t="shared" si="100"/>
        <v>3541</v>
      </c>
      <c r="U613" s="44"/>
      <c r="V613" s="79">
        <f>IF(ISNUMBER(O613),C613,"")</f>
        <v>4261.5</v>
      </c>
      <c r="W613" s="4">
        <f t="shared" si="104"/>
        <v>2581.2350446787</v>
      </c>
      <c r="X613" s="2">
        <f t="shared" si="105"/>
        <v>36.089152431693599</v>
      </c>
      <c r="Y613" s="2">
        <f t="shared" si="106"/>
        <v>36.098046674510002</v>
      </c>
      <c r="Z613" s="2">
        <f t="shared" si="107"/>
        <v>37.891511593297999</v>
      </c>
      <c r="AA613" s="2">
        <f t="shared" si="108"/>
        <v>38.122868861042001</v>
      </c>
      <c r="AB613" s="64"/>
      <c r="AC613" s="54">
        <f>IF(ISNUMBER(O613),C613/M$15-M$11,"")</f>
        <v>1.6741910746438879</v>
      </c>
      <c r="AD613" s="85">
        <v>45901</v>
      </c>
      <c r="AE613" s="86"/>
      <c r="AF613" s="64"/>
      <c r="AG613" s="64"/>
      <c r="AH613" s="64"/>
      <c r="AI613" s="64"/>
      <c r="AJ613" s="64"/>
      <c r="AK613" s="64"/>
      <c r="AL613" s="64"/>
      <c r="AM613" s="64"/>
      <c r="AN613" s="64"/>
    </row>
    <row r="614" spans="1:40" x14ac:dyDescent="0.25">
      <c r="A614" s="43"/>
      <c r="B614" s="10" t="s">
        <v>60</v>
      </c>
      <c r="C614" s="10">
        <v>4262.5</v>
      </c>
      <c r="D614" s="10">
        <v>2871.97913059446</v>
      </c>
      <c r="E614" s="43">
        <f>IF(B613=B614,0,MAX(E$4:E613)+1)</f>
        <v>0</v>
      </c>
      <c r="F614" s="43">
        <f t="shared" si="109"/>
        <v>1</v>
      </c>
      <c r="G614" s="43" t="str">
        <f t="shared" si="102"/>
        <v/>
      </c>
      <c r="H614" s="43">
        <f t="shared" si="103"/>
        <v>1</v>
      </c>
      <c r="I614" s="64"/>
      <c r="J614" s="64"/>
      <c r="K614" s="64"/>
      <c r="L614" s="64"/>
      <c r="M614" s="64"/>
      <c r="N614" s="44"/>
      <c r="O614" s="44">
        <f t="shared" si="101"/>
        <v>610</v>
      </c>
      <c r="P614" s="68">
        <f t="shared" si="100"/>
        <v>614</v>
      </c>
      <c r="Q614" s="68">
        <f t="shared" si="100"/>
        <v>1346</v>
      </c>
      <c r="R614" s="68">
        <f t="shared" si="100"/>
        <v>2078</v>
      </c>
      <c r="S614" s="68">
        <f t="shared" si="100"/>
        <v>2810</v>
      </c>
      <c r="T614" s="68">
        <f t="shared" si="100"/>
        <v>3542</v>
      </c>
      <c r="U614" s="44"/>
      <c r="V614" s="79">
        <f>IF(ISNUMBER(O614),C614,"")</f>
        <v>4262.5</v>
      </c>
      <c r="W614" s="4">
        <f t="shared" si="104"/>
        <v>2871.97913059446</v>
      </c>
      <c r="X614" s="2">
        <f t="shared" si="105"/>
        <v>36.141423221020197</v>
      </c>
      <c r="Y614" s="2">
        <f t="shared" si="106"/>
        <v>36.2965835241436</v>
      </c>
      <c r="Z614" s="2">
        <f t="shared" si="107"/>
        <v>37.996981701132398</v>
      </c>
      <c r="AA614" s="2">
        <f t="shared" si="108"/>
        <v>37.953599537591103</v>
      </c>
      <c r="AB614" s="64"/>
      <c r="AC614" s="54">
        <f>IF(ISNUMBER(O614),C614/M$15-M$11,"")</f>
        <v>1.6769289254310191</v>
      </c>
      <c r="AD614" s="85">
        <v>45902</v>
      </c>
      <c r="AE614" s="86"/>
      <c r="AF614" s="64"/>
      <c r="AG614" s="64"/>
      <c r="AH614" s="64"/>
      <c r="AI614" s="64"/>
      <c r="AJ614" s="64"/>
      <c r="AK614" s="64"/>
      <c r="AL614" s="64"/>
      <c r="AM614" s="64"/>
      <c r="AN614" s="64"/>
    </row>
    <row r="615" spans="1:40" x14ac:dyDescent="0.25">
      <c r="A615" s="43"/>
      <c r="B615" s="10" t="s">
        <v>60</v>
      </c>
      <c r="C615" s="10">
        <v>4263.5</v>
      </c>
      <c r="D615" s="10">
        <v>2735.9795547311801</v>
      </c>
      <c r="E615" s="43">
        <f>IF(B614=B615,0,MAX(E$4:E614)+1)</f>
        <v>0</v>
      </c>
      <c r="F615" s="43">
        <f t="shared" si="109"/>
        <v>1</v>
      </c>
      <c r="G615" s="43" t="str">
        <f t="shared" si="102"/>
        <v/>
      </c>
      <c r="H615" s="43">
        <f t="shared" si="103"/>
        <v>1</v>
      </c>
      <c r="I615" s="64"/>
      <c r="J615" s="64"/>
      <c r="K615" s="64"/>
      <c r="L615" s="64"/>
      <c r="M615" s="64"/>
      <c r="N615" s="44"/>
      <c r="O615" s="44">
        <f t="shared" si="101"/>
        <v>611</v>
      </c>
      <c r="P615" s="68">
        <f t="shared" si="100"/>
        <v>615</v>
      </c>
      <c r="Q615" s="68">
        <f t="shared" si="100"/>
        <v>1347</v>
      </c>
      <c r="R615" s="68">
        <f t="shared" si="100"/>
        <v>2079</v>
      </c>
      <c r="S615" s="68">
        <f t="shared" si="100"/>
        <v>2811</v>
      </c>
      <c r="T615" s="68">
        <f t="shared" si="100"/>
        <v>3543</v>
      </c>
      <c r="U615" s="44"/>
      <c r="V615" s="79">
        <f>IF(ISNUMBER(O615),C615,"")</f>
        <v>4263.5</v>
      </c>
      <c r="W615" s="4">
        <f t="shared" si="104"/>
        <v>2735.9795547311801</v>
      </c>
      <c r="X615" s="2">
        <f t="shared" si="105"/>
        <v>36.1388562192788</v>
      </c>
      <c r="Y615" s="2">
        <f t="shared" si="106"/>
        <v>36.176417995055097</v>
      </c>
      <c r="Z615" s="2">
        <f t="shared" si="107"/>
        <v>38.025213711394798</v>
      </c>
      <c r="AA615" s="2">
        <f t="shared" si="108"/>
        <v>37.926469195349902</v>
      </c>
      <c r="AB615" s="64"/>
      <c r="AC615" s="54">
        <f>IF(ISNUMBER(O615),C615/M$15-M$11,"")</f>
        <v>1.6796667762181521</v>
      </c>
      <c r="AD615" s="85">
        <v>45903</v>
      </c>
      <c r="AE615" s="86"/>
      <c r="AF615" s="64"/>
      <c r="AG615" s="64"/>
      <c r="AH615" s="64"/>
      <c r="AI615" s="64"/>
      <c r="AJ615" s="64"/>
      <c r="AK615" s="64"/>
      <c r="AL615" s="64"/>
      <c r="AM615" s="64"/>
      <c r="AN615" s="64"/>
    </row>
    <row r="616" spans="1:40" x14ac:dyDescent="0.25">
      <c r="A616" s="43"/>
      <c r="B616" s="10" t="s">
        <v>60</v>
      </c>
      <c r="C616" s="10">
        <v>4264.5</v>
      </c>
      <c r="D616" s="10">
        <v>2055.1061146840898</v>
      </c>
      <c r="E616" s="43">
        <f>IF(B615=B616,0,MAX(E$4:E615)+1)</f>
        <v>0</v>
      </c>
      <c r="F616" s="43">
        <f t="shared" si="109"/>
        <v>1</v>
      </c>
      <c r="G616" s="43" t="str">
        <f t="shared" si="102"/>
        <v/>
      </c>
      <c r="H616" s="43">
        <f t="shared" si="103"/>
        <v>1</v>
      </c>
      <c r="I616" s="64"/>
      <c r="J616" s="64"/>
      <c r="K616" s="64"/>
      <c r="L616" s="64"/>
      <c r="M616" s="64"/>
      <c r="N616" s="44"/>
      <c r="O616" s="44">
        <f t="shared" si="101"/>
        <v>612</v>
      </c>
      <c r="P616" s="68">
        <f t="shared" si="100"/>
        <v>616</v>
      </c>
      <c r="Q616" s="68">
        <f t="shared" si="100"/>
        <v>1348</v>
      </c>
      <c r="R616" s="68">
        <f t="shared" si="100"/>
        <v>2080</v>
      </c>
      <c r="S616" s="68">
        <f t="shared" si="100"/>
        <v>2812</v>
      </c>
      <c r="T616" s="68">
        <f t="shared" si="100"/>
        <v>3544</v>
      </c>
      <c r="U616" s="44"/>
      <c r="V616" s="79">
        <f>IF(ISNUMBER(O616),C616,"")</f>
        <v>4264.5</v>
      </c>
      <c r="W616" s="4">
        <f t="shared" si="104"/>
        <v>2055.1061146840898</v>
      </c>
      <c r="X616" s="2">
        <f t="shared" si="105"/>
        <v>36.115121658388396</v>
      </c>
      <c r="Y616" s="2">
        <f t="shared" si="106"/>
        <v>36.023384418520799</v>
      </c>
      <c r="Z616" s="2">
        <f t="shared" si="107"/>
        <v>38.018286528923497</v>
      </c>
      <c r="AA616" s="2">
        <f t="shared" si="108"/>
        <v>37.764877164147599</v>
      </c>
      <c r="AB616" s="64"/>
      <c r="AC616" s="54">
        <f>IF(ISNUMBER(O616),C616/M$15-M$11,"")</f>
        <v>1.682404627005285</v>
      </c>
      <c r="AD616" s="85">
        <v>45904</v>
      </c>
      <c r="AE616" s="86"/>
      <c r="AF616" s="64"/>
      <c r="AG616" s="64"/>
      <c r="AH616" s="64"/>
      <c r="AI616" s="64"/>
      <c r="AJ616" s="64"/>
      <c r="AK616" s="64"/>
      <c r="AL616" s="64"/>
      <c r="AM616" s="64"/>
      <c r="AN616" s="64"/>
    </row>
    <row r="617" spans="1:40" x14ac:dyDescent="0.25">
      <c r="A617" s="43"/>
      <c r="B617" s="10" t="s">
        <v>60</v>
      </c>
      <c r="C617" s="10">
        <v>4265.5</v>
      </c>
      <c r="D617" s="10">
        <v>2105.7617323069098</v>
      </c>
      <c r="E617" s="43">
        <f>IF(B616=B617,0,MAX(E$4:E616)+1)</f>
        <v>0</v>
      </c>
      <c r="F617" s="43">
        <f t="shared" si="109"/>
        <v>1</v>
      </c>
      <c r="G617" s="43" t="str">
        <f t="shared" si="102"/>
        <v/>
      </c>
      <c r="H617" s="43">
        <f t="shared" si="103"/>
        <v>1</v>
      </c>
      <c r="I617" s="64"/>
      <c r="J617" s="64"/>
      <c r="K617" s="64"/>
      <c r="L617" s="64"/>
      <c r="M617" s="64"/>
      <c r="N617" s="44"/>
      <c r="O617" s="44">
        <f t="shared" si="101"/>
        <v>613</v>
      </c>
      <c r="P617" s="68">
        <f t="shared" ref="P617:T667" si="110">IF(ISNUMBER($O617),IF($O617=0,P616,P616+1),"")</f>
        <v>617</v>
      </c>
      <c r="Q617" s="68">
        <f t="shared" si="110"/>
        <v>1349</v>
      </c>
      <c r="R617" s="68">
        <f t="shared" si="110"/>
        <v>2081</v>
      </c>
      <c r="S617" s="68">
        <f t="shared" si="110"/>
        <v>2813</v>
      </c>
      <c r="T617" s="68">
        <f t="shared" si="110"/>
        <v>3545</v>
      </c>
      <c r="U617" s="44"/>
      <c r="V617" s="79">
        <f>IF(ISNUMBER(O617),C617,"")</f>
        <v>4265.5</v>
      </c>
      <c r="W617" s="4">
        <f t="shared" si="104"/>
        <v>2105.7617323069098</v>
      </c>
      <c r="X617" s="2">
        <f t="shared" si="105"/>
        <v>36.027627527113196</v>
      </c>
      <c r="Y617" s="2">
        <f t="shared" si="106"/>
        <v>36.017161672046299</v>
      </c>
      <c r="Z617" s="2">
        <f t="shared" si="107"/>
        <v>37.800668903541997</v>
      </c>
      <c r="AA617" s="2">
        <f t="shared" si="108"/>
        <v>37.9889444804177</v>
      </c>
      <c r="AB617" s="64"/>
      <c r="AC617" s="54">
        <f>IF(ISNUMBER(O617),C617/M$15-M$11,"")</f>
        <v>1.6851424777924162</v>
      </c>
      <c r="AD617" s="85">
        <v>45905</v>
      </c>
      <c r="AE617" s="86"/>
      <c r="AF617" s="64"/>
      <c r="AG617" s="64"/>
      <c r="AH617" s="64"/>
      <c r="AI617" s="64"/>
      <c r="AJ617" s="64"/>
      <c r="AK617" s="64"/>
      <c r="AL617" s="64"/>
      <c r="AM617" s="64"/>
      <c r="AN617" s="64"/>
    </row>
    <row r="618" spans="1:40" x14ac:dyDescent="0.25">
      <c r="A618" s="43"/>
      <c r="B618" s="10" t="s">
        <v>60</v>
      </c>
      <c r="C618" s="10">
        <v>4266.5</v>
      </c>
      <c r="D618" s="10">
        <v>2418.9228787808402</v>
      </c>
      <c r="E618" s="43">
        <f>IF(B617=B618,0,MAX(E$4:E617)+1)</f>
        <v>0</v>
      </c>
      <c r="F618" s="43">
        <f t="shared" si="109"/>
        <v>1</v>
      </c>
      <c r="G618" s="43" t="str">
        <f t="shared" si="102"/>
        <v/>
      </c>
      <c r="H618" s="43">
        <f t="shared" si="103"/>
        <v>1</v>
      </c>
      <c r="I618" s="64"/>
      <c r="J618" s="64"/>
      <c r="K618" s="64"/>
      <c r="L618" s="64"/>
      <c r="M618" s="64"/>
      <c r="N618" s="44"/>
      <c r="O618" s="44">
        <f t="shared" si="101"/>
        <v>614</v>
      </c>
      <c r="P618" s="68">
        <f t="shared" si="110"/>
        <v>618</v>
      </c>
      <c r="Q618" s="68">
        <f t="shared" si="110"/>
        <v>1350</v>
      </c>
      <c r="R618" s="68">
        <f t="shared" si="110"/>
        <v>2082</v>
      </c>
      <c r="S618" s="68">
        <f t="shared" si="110"/>
        <v>2814</v>
      </c>
      <c r="T618" s="68">
        <f t="shared" si="110"/>
        <v>3546</v>
      </c>
      <c r="U618" s="44"/>
      <c r="V618" s="79">
        <f>IF(ISNUMBER(O618),C618,"")</f>
        <v>4266.5</v>
      </c>
      <c r="W618" s="4">
        <f t="shared" si="104"/>
        <v>2418.9228787808402</v>
      </c>
      <c r="X618" s="2">
        <f t="shared" si="105"/>
        <v>36.133055850237596</v>
      </c>
      <c r="Y618" s="2">
        <f t="shared" si="106"/>
        <v>35.943888123933597</v>
      </c>
      <c r="Z618" s="2">
        <f t="shared" si="107"/>
        <v>37.897340605403301</v>
      </c>
      <c r="AA618" s="2">
        <f t="shared" si="108"/>
        <v>37.927212069580499</v>
      </c>
      <c r="AB618" s="64"/>
      <c r="AC618" s="54">
        <f>IF(ISNUMBER(O618),C618/M$15-M$11,"")</f>
        <v>1.6878803285795492</v>
      </c>
      <c r="AD618" s="85">
        <v>45906</v>
      </c>
      <c r="AE618" s="86"/>
      <c r="AF618" s="64"/>
      <c r="AG618" s="64"/>
      <c r="AH618" s="64"/>
      <c r="AI618" s="64"/>
      <c r="AJ618" s="64"/>
      <c r="AK618" s="64"/>
      <c r="AL618" s="64"/>
      <c r="AM618" s="64"/>
      <c r="AN618" s="64"/>
    </row>
    <row r="619" spans="1:40" x14ac:dyDescent="0.25">
      <c r="A619" s="43"/>
      <c r="B619" s="10" t="s">
        <v>60</v>
      </c>
      <c r="C619" s="10">
        <v>4267.5</v>
      </c>
      <c r="D619" s="10">
        <v>2185.2885884705202</v>
      </c>
      <c r="E619" s="43">
        <f>IF(B618=B619,0,MAX(E$4:E618)+1)</f>
        <v>0</v>
      </c>
      <c r="F619" s="43">
        <f t="shared" si="109"/>
        <v>1</v>
      </c>
      <c r="G619" s="43" t="str">
        <f t="shared" si="102"/>
        <v/>
      </c>
      <c r="H619" s="43">
        <f t="shared" si="103"/>
        <v>1</v>
      </c>
      <c r="I619" s="64"/>
      <c r="J619" s="64"/>
      <c r="K619" s="64"/>
      <c r="L619" s="64"/>
      <c r="M619" s="64"/>
      <c r="N619" s="44"/>
      <c r="O619" s="44">
        <f t="shared" si="101"/>
        <v>615</v>
      </c>
      <c r="P619" s="68">
        <f t="shared" si="110"/>
        <v>619</v>
      </c>
      <c r="Q619" s="68">
        <f t="shared" si="110"/>
        <v>1351</v>
      </c>
      <c r="R619" s="68">
        <f t="shared" si="110"/>
        <v>2083</v>
      </c>
      <c r="S619" s="68">
        <f t="shared" si="110"/>
        <v>2815</v>
      </c>
      <c r="T619" s="68">
        <f t="shared" si="110"/>
        <v>3547</v>
      </c>
      <c r="U619" s="44"/>
      <c r="V619" s="79">
        <f>IF(ISNUMBER(O619),C619,"")</f>
        <v>4267.5</v>
      </c>
      <c r="W619" s="4">
        <f t="shared" si="104"/>
        <v>2185.2885884705202</v>
      </c>
      <c r="X619" s="2">
        <f t="shared" si="105"/>
        <v>36.050441471514901</v>
      </c>
      <c r="Y619" s="2">
        <f t="shared" si="106"/>
        <v>36.1281501503341</v>
      </c>
      <c r="Z619" s="2">
        <f t="shared" si="107"/>
        <v>37.907891211115597</v>
      </c>
      <c r="AA619" s="2">
        <f t="shared" si="108"/>
        <v>37.930518822470098</v>
      </c>
      <c r="AB619" s="64"/>
      <c r="AC619" s="54">
        <f>IF(ISNUMBER(O619),C619/M$15-M$11,"")</f>
        <v>1.6906181793666804</v>
      </c>
      <c r="AD619" s="85">
        <v>45907</v>
      </c>
      <c r="AE619" s="86"/>
      <c r="AF619" s="64"/>
      <c r="AG619" s="64"/>
      <c r="AH619" s="64"/>
      <c r="AI619" s="64"/>
      <c r="AJ619" s="64"/>
      <c r="AK619" s="64"/>
      <c r="AL619" s="64"/>
      <c r="AM619" s="64"/>
      <c r="AN619" s="64"/>
    </row>
    <row r="620" spans="1:40" x14ac:dyDescent="0.25">
      <c r="A620" s="43"/>
      <c r="B620" s="10" t="s">
        <v>60</v>
      </c>
      <c r="C620" s="10">
        <v>4268.5</v>
      </c>
      <c r="D620" s="10">
        <v>2822.6782762471398</v>
      </c>
      <c r="E620" s="43">
        <f>IF(B619=B620,0,MAX(E$4:E619)+1)</f>
        <v>0</v>
      </c>
      <c r="F620" s="43">
        <f t="shared" si="109"/>
        <v>1</v>
      </c>
      <c r="G620" s="43" t="str">
        <f t="shared" si="102"/>
        <v/>
      </c>
      <c r="H620" s="43">
        <f t="shared" si="103"/>
        <v>1</v>
      </c>
      <c r="I620" s="64"/>
      <c r="J620" s="64"/>
      <c r="K620" s="64"/>
      <c r="L620" s="64"/>
      <c r="M620" s="64"/>
      <c r="N620" s="44"/>
      <c r="O620" s="44">
        <f t="shared" si="101"/>
        <v>616</v>
      </c>
      <c r="P620" s="68">
        <f t="shared" si="110"/>
        <v>620</v>
      </c>
      <c r="Q620" s="68">
        <f t="shared" si="110"/>
        <v>1352</v>
      </c>
      <c r="R620" s="68">
        <f t="shared" si="110"/>
        <v>2084</v>
      </c>
      <c r="S620" s="68">
        <f t="shared" si="110"/>
        <v>2816</v>
      </c>
      <c r="T620" s="68">
        <f t="shared" si="110"/>
        <v>3548</v>
      </c>
      <c r="U620" s="44"/>
      <c r="V620" s="79">
        <f>IF(ISNUMBER(O620),C620,"")</f>
        <v>4268.5</v>
      </c>
      <c r="W620" s="4">
        <f t="shared" si="104"/>
        <v>2822.6782762471398</v>
      </c>
      <c r="X620" s="2">
        <f t="shared" si="105"/>
        <v>36.0829852439173</v>
      </c>
      <c r="Y620" s="2">
        <f t="shared" si="106"/>
        <v>35.905030829331402</v>
      </c>
      <c r="Z620" s="2">
        <f t="shared" si="107"/>
        <v>37.998784187300402</v>
      </c>
      <c r="AA620" s="2">
        <f t="shared" si="108"/>
        <v>37.9734597399856</v>
      </c>
      <c r="AB620" s="64"/>
      <c r="AC620" s="54">
        <f>IF(ISNUMBER(O620),C620/M$15-M$11,"")</f>
        <v>1.6933560301538133</v>
      </c>
      <c r="AD620" s="85">
        <v>45908</v>
      </c>
      <c r="AE620" s="86"/>
      <c r="AF620" s="64"/>
      <c r="AG620" s="64"/>
      <c r="AH620" s="64"/>
      <c r="AI620" s="64"/>
      <c r="AJ620" s="64"/>
      <c r="AK620" s="64"/>
      <c r="AL620" s="64"/>
      <c r="AM620" s="64"/>
      <c r="AN620" s="64"/>
    </row>
    <row r="621" spans="1:40" x14ac:dyDescent="0.25">
      <c r="A621" s="43"/>
      <c r="B621" s="10" t="s">
        <v>60</v>
      </c>
      <c r="C621" s="10">
        <v>4269.5</v>
      </c>
      <c r="D621" s="10">
        <v>2332.05063958761</v>
      </c>
      <c r="E621" s="43">
        <f>IF(B620=B621,0,MAX(E$4:E620)+1)</f>
        <v>0</v>
      </c>
      <c r="F621" s="43">
        <f t="shared" si="109"/>
        <v>1</v>
      </c>
      <c r="G621" s="43" t="str">
        <f t="shared" si="102"/>
        <v/>
      </c>
      <c r="H621" s="43">
        <f t="shared" si="103"/>
        <v>1</v>
      </c>
      <c r="I621" s="64"/>
      <c r="J621" s="64"/>
      <c r="K621" s="64"/>
      <c r="L621" s="64"/>
      <c r="M621" s="64"/>
      <c r="N621" s="44"/>
      <c r="O621" s="44">
        <f t="shared" si="101"/>
        <v>617</v>
      </c>
      <c r="P621" s="68">
        <f t="shared" si="110"/>
        <v>621</v>
      </c>
      <c r="Q621" s="68">
        <f t="shared" si="110"/>
        <v>1353</v>
      </c>
      <c r="R621" s="68">
        <f t="shared" si="110"/>
        <v>2085</v>
      </c>
      <c r="S621" s="68">
        <f t="shared" si="110"/>
        <v>2817</v>
      </c>
      <c r="T621" s="68">
        <f t="shared" si="110"/>
        <v>3549</v>
      </c>
      <c r="U621" s="44"/>
      <c r="V621" s="79">
        <f>IF(ISNUMBER(O621),C621,"")</f>
        <v>4269.5</v>
      </c>
      <c r="W621" s="4">
        <f t="shared" si="104"/>
        <v>2332.05063958761</v>
      </c>
      <c r="X621" s="2">
        <f t="shared" si="105"/>
        <v>36.291113326430398</v>
      </c>
      <c r="Y621" s="2">
        <f t="shared" si="106"/>
        <v>35.947585349376503</v>
      </c>
      <c r="Z621" s="2">
        <f t="shared" si="107"/>
        <v>38.020386446683403</v>
      </c>
      <c r="AA621" s="2">
        <f t="shared" si="108"/>
        <v>37.915262188831598</v>
      </c>
      <c r="AB621" s="64"/>
      <c r="AC621" s="54">
        <f>IF(ISNUMBER(O621),C621/M$15-M$11,"")</f>
        <v>1.6960938809409445</v>
      </c>
      <c r="AD621" s="85">
        <v>45909</v>
      </c>
      <c r="AE621" s="86"/>
      <c r="AF621" s="64"/>
      <c r="AG621" s="64"/>
      <c r="AH621" s="64"/>
      <c r="AI621" s="64"/>
      <c r="AJ621" s="64"/>
      <c r="AK621" s="64"/>
      <c r="AL621" s="64"/>
      <c r="AM621" s="64"/>
      <c r="AN621" s="64"/>
    </row>
    <row r="622" spans="1:40" x14ac:dyDescent="0.25">
      <c r="A622" s="43"/>
      <c r="B622" s="10" t="s">
        <v>60</v>
      </c>
      <c r="C622" s="10">
        <v>4270.5</v>
      </c>
      <c r="D622" s="10">
        <v>2508.13835705875</v>
      </c>
      <c r="E622" s="43">
        <f>IF(B621=B622,0,MAX(E$4:E621)+1)</f>
        <v>0</v>
      </c>
      <c r="F622" s="43">
        <f t="shared" si="109"/>
        <v>1</v>
      </c>
      <c r="G622" s="43" t="str">
        <f t="shared" si="102"/>
        <v/>
      </c>
      <c r="H622" s="43">
        <f t="shared" si="103"/>
        <v>1</v>
      </c>
      <c r="I622" s="64"/>
      <c r="J622" s="64"/>
      <c r="K622" s="64"/>
      <c r="L622" s="64"/>
      <c r="M622" s="64"/>
      <c r="N622" s="44"/>
      <c r="O622" s="44">
        <f t="shared" si="101"/>
        <v>618</v>
      </c>
      <c r="P622" s="68">
        <f t="shared" si="110"/>
        <v>622</v>
      </c>
      <c r="Q622" s="68">
        <f t="shared" si="110"/>
        <v>1354</v>
      </c>
      <c r="R622" s="68">
        <f t="shared" si="110"/>
        <v>2086</v>
      </c>
      <c r="S622" s="68">
        <f t="shared" si="110"/>
        <v>2818</v>
      </c>
      <c r="T622" s="68">
        <f t="shared" si="110"/>
        <v>3550</v>
      </c>
      <c r="U622" s="44"/>
      <c r="V622" s="79">
        <f>IF(ISNUMBER(O622),C622,"")</f>
        <v>4270.5</v>
      </c>
      <c r="W622" s="4">
        <f t="shared" si="104"/>
        <v>2508.13835705875</v>
      </c>
      <c r="X622" s="2">
        <f t="shared" si="105"/>
        <v>36.055700097327701</v>
      </c>
      <c r="Y622" s="2">
        <f t="shared" si="106"/>
        <v>35.916429249839098</v>
      </c>
      <c r="Z622" s="2">
        <f t="shared" si="107"/>
        <v>38.0057998225681</v>
      </c>
      <c r="AA622" s="2">
        <f t="shared" si="108"/>
        <v>37.821191198353702</v>
      </c>
      <c r="AB622" s="64"/>
      <c r="AC622" s="54">
        <f>IF(ISNUMBER(O622),C622/M$15-M$11,"")</f>
        <v>1.6988317317280774</v>
      </c>
      <c r="AD622" s="85">
        <v>45910</v>
      </c>
      <c r="AE622" s="86"/>
      <c r="AF622" s="64"/>
      <c r="AG622" s="64"/>
      <c r="AH622" s="64"/>
      <c r="AI622" s="64"/>
      <c r="AJ622" s="64"/>
      <c r="AK622" s="64"/>
      <c r="AL622" s="64"/>
      <c r="AM622" s="64"/>
      <c r="AN622" s="64"/>
    </row>
    <row r="623" spans="1:40" x14ac:dyDescent="0.25">
      <c r="A623" s="43"/>
      <c r="B623" s="10" t="s">
        <v>60</v>
      </c>
      <c r="C623" s="10">
        <v>4271.5</v>
      </c>
      <c r="D623" s="10">
        <v>2489.8606381183399</v>
      </c>
      <c r="E623" s="43">
        <f>IF(B622=B623,0,MAX(E$4:E622)+1)</f>
        <v>0</v>
      </c>
      <c r="F623" s="43">
        <f t="shared" si="109"/>
        <v>1</v>
      </c>
      <c r="G623" s="43" t="str">
        <f t="shared" si="102"/>
        <v/>
      </c>
      <c r="H623" s="43">
        <f t="shared" si="103"/>
        <v>1</v>
      </c>
      <c r="I623" s="64"/>
      <c r="J623" s="64"/>
      <c r="K623" s="64"/>
      <c r="L623" s="64"/>
      <c r="M623" s="64"/>
      <c r="N623" s="44"/>
      <c r="O623" s="44">
        <f t="shared" si="101"/>
        <v>619</v>
      </c>
      <c r="P623" s="68">
        <f t="shared" si="110"/>
        <v>623</v>
      </c>
      <c r="Q623" s="68">
        <f t="shared" si="110"/>
        <v>1355</v>
      </c>
      <c r="R623" s="68">
        <f t="shared" si="110"/>
        <v>2087</v>
      </c>
      <c r="S623" s="68">
        <f t="shared" si="110"/>
        <v>2819</v>
      </c>
      <c r="T623" s="68">
        <f t="shared" si="110"/>
        <v>3551</v>
      </c>
      <c r="U623" s="44"/>
      <c r="V623" s="79">
        <f>IF(ISNUMBER(O623),C623,"")</f>
        <v>4271.5</v>
      </c>
      <c r="W623" s="4">
        <f t="shared" si="104"/>
        <v>2489.8606381183399</v>
      </c>
      <c r="X623" s="2">
        <f t="shared" si="105"/>
        <v>36.128534378978301</v>
      </c>
      <c r="Y623" s="2">
        <f t="shared" si="106"/>
        <v>35.848385733071197</v>
      </c>
      <c r="Z623" s="2">
        <f t="shared" si="107"/>
        <v>37.972764923211599</v>
      </c>
      <c r="AA623" s="2">
        <f t="shared" si="108"/>
        <v>38.035778018978903</v>
      </c>
      <c r="AB623" s="64"/>
      <c r="AC623" s="54">
        <f>IF(ISNUMBER(O623),C623/M$15-M$11,"")</f>
        <v>1.7015695825152086</v>
      </c>
      <c r="AD623" s="85">
        <v>45911</v>
      </c>
      <c r="AE623" s="86"/>
      <c r="AF623" s="64"/>
      <c r="AG623" s="64"/>
      <c r="AH623" s="64"/>
      <c r="AI623" s="64"/>
      <c r="AJ623" s="64"/>
      <c r="AK623" s="64"/>
      <c r="AL623" s="64"/>
      <c r="AM623" s="64"/>
      <c r="AN623" s="64"/>
    </row>
    <row r="624" spans="1:40" x14ac:dyDescent="0.25">
      <c r="A624" s="43"/>
      <c r="B624" s="10" t="s">
        <v>60</v>
      </c>
      <c r="C624" s="10">
        <v>4272.5</v>
      </c>
      <c r="D624" s="10">
        <v>2684.91156778289</v>
      </c>
      <c r="E624" s="43">
        <f>IF(B623=B624,0,MAX(E$4:E623)+1)</f>
        <v>0</v>
      </c>
      <c r="F624" s="43">
        <f t="shared" si="109"/>
        <v>1</v>
      </c>
      <c r="G624" s="43" t="str">
        <f t="shared" si="102"/>
        <v/>
      </c>
      <c r="H624" s="43">
        <f t="shared" si="103"/>
        <v>1</v>
      </c>
      <c r="I624" s="64"/>
      <c r="J624" s="64"/>
      <c r="K624" s="64"/>
      <c r="L624" s="64"/>
      <c r="M624" s="64"/>
      <c r="N624" s="44"/>
      <c r="O624" s="44">
        <f t="shared" si="101"/>
        <v>620</v>
      </c>
      <c r="P624" s="68">
        <f t="shared" si="110"/>
        <v>624</v>
      </c>
      <c r="Q624" s="68">
        <f t="shared" si="110"/>
        <v>1356</v>
      </c>
      <c r="R624" s="68">
        <f t="shared" si="110"/>
        <v>2088</v>
      </c>
      <c r="S624" s="68">
        <f t="shared" si="110"/>
        <v>2820</v>
      </c>
      <c r="T624" s="68">
        <f t="shared" si="110"/>
        <v>3552</v>
      </c>
      <c r="U624" s="44"/>
      <c r="V624" s="79">
        <f>IF(ISNUMBER(O624),C624,"")</f>
        <v>4272.5</v>
      </c>
      <c r="W624" s="4">
        <f t="shared" si="104"/>
        <v>2684.91156778289</v>
      </c>
      <c r="X624" s="2">
        <f t="shared" si="105"/>
        <v>36.103095268626802</v>
      </c>
      <c r="Y624" s="2">
        <f t="shared" si="106"/>
        <v>36.039632445974</v>
      </c>
      <c r="Z624" s="2">
        <f t="shared" si="107"/>
        <v>37.891234898499697</v>
      </c>
      <c r="AA624" s="2">
        <f t="shared" si="108"/>
        <v>38.040876667337798</v>
      </c>
      <c r="AB624" s="64"/>
      <c r="AC624" s="54">
        <f>IF(ISNUMBER(O624),C624/M$15-M$11,"")</f>
        <v>1.7043074333023416</v>
      </c>
      <c r="AD624" s="85">
        <v>45912</v>
      </c>
      <c r="AE624" s="86"/>
      <c r="AF624" s="64"/>
      <c r="AG624" s="64"/>
      <c r="AH624" s="64"/>
      <c r="AI624" s="64"/>
      <c r="AJ624" s="64"/>
      <c r="AK624" s="64"/>
      <c r="AL624" s="64"/>
      <c r="AM624" s="64"/>
      <c r="AN624" s="64"/>
    </row>
    <row r="625" spans="1:40" x14ac:dyDescent="0.25">
      <c r="A625" s="43"/>
      <c r="B625" s="10" t="s">
        <v>60</v>
      </c>
      <c r="C625" s="10">
        <v>4273.5</v>
      </c>
      <c r="D625" s="10">
        <v>3168.8104534100598</v>
      </c>
      <c r="E625" s="43">
        <f>IF(B624=B625,0,MAX(E$4:E624)+1)</f>
        <v>0</v>
      </c>
      <c r="F625" s="43">
        <f t="shared" si="109"/>
        <v>1</v>
      </c>
      <c r="G625" s="43" t="str">
        <f t="shared" si="102"/>
        <v/>
      </c>
      <c r="H625" s="43">
        <f t="shared" si="103"/>
        <v>1</v>
      </c>
      <c r="I625" s="64"/>
      <c r="J625" s="64"/>
      <c r="K625" s="64"/>
      <c r="L625" s="64"/>
      <c r="M625" s="64"/>
      <c r="N625" s="44"/>
      <c r="O625" s="44">
        <f t="shared" si="101"/>
        <v>621</v>
      </c>
      <c r="P625" s="68">
        <f t="shared" si="110"/>
        <v>625</v>
      </c>
      <c r="Q625" s="68">
        <f t="shared" si="110"/>
        <v>1357</v>
      </c>
      <c r="R625" s="68">
        <f t="shared" si="110"/>
        <v>2089</v>
      </c>
      <c r="S625" s="68">
        <f t="shared" si="110"/>
        <v>2821</v>
      </c>
      <c r="T625" s="68">
        <f t="shared" si="110"/>
        <v>3553</v>
      </c>
      <c r="U625" s="44"/>
      <c r="V625" s="79">
        <f>IF(ISNUMBER(O625),C625,"")</f>
        <v>4273.5</v>
      </c>
      <c r="W625" s="4">
        <f t="shared" si="104"/>
        <v>3168.8104534100598</v>
      </c>
      <c r="X625" s="2">
        <f t="shared" si="105"/>
        <v>36.052530978743398</v>
      </c>
      <c r="Y625" s="2">
        <f t="shared" si="106"/>
        <v>36.011704475832701</v>
      </c>
      <c r="Z625" s="2">
        <f t="shared" si="107"/>
        <v>37.987451441572603</v>
      </c>
      <c r="AA625" s="2">
        <f t="shared" si="108"/>
        <v>37.775290105728899</v>
      </c>
      <c r="AB625" s="64"/>
      <c r="AC625" s="54">
        <f>IF(ISNUMBER(O625),C625/M$15-M$11,"")</f>
        <v>1.7070452840894728</v>
      </c>
      <c r="AD625" s="85">
        <v>45913</v>
      </c>
      <c r="AE625" s="86"/>
      <c r="AF625" s="64"/>
      <c r="AG625" s="64"/>
      <c r="AH625" s="64"/>
      <c r="AI625" s="64"/>
      <c r="AJ625" s="64"/>
      <c r="AK625" s="64"/>
      <c r="AL625" s="64"/>
      <c r="AM625" s="64"/>
      <c r="AN625" s="64"/>
    </row>
    <row r="626" spans="1:40" x14ac:dyDescent="0.25">
      <c r="A626" s="43"/>
      <c r="B626" s="10" t="s">
        <v>60</v>
      </c>
      <c r="C626" s="10">
        <v>4274.5</v>
      </c>
      <c r="D626" s="10">
        <v>2617.9061214955</v>
      </c>
      <c r="E626" s="43">
        <f>IF(B625=B626,0,MAX(E$4:E625)+1)</f>
        <v>0</v>
      </c>
      <c r="F626" s="43">
        <f t="shared" si="109"/>
        <v>1</v>
      </c>
      <c r="G626" s="43" t="str">
        <f t="shared" si="102"/>
        <v/>
      </c>
      <c r="H626" s="43">
        <f t="shared" si="103"/>
        <v>1</v>
      </c>
      <c r="I626" s="64"/>
      <c r="J626" s="64"/>
      <c r="K626" s="64"/>
      <c r="L626" s="64"/>
      <c r="M626" s="64"/>
      <c r="N626" s="44"/>
      <c r="O626" s="44">
        <f t="shared" si="101"/>
        <v>622</v>
      </c>
      <c r="P626" s="68">
        <f t="shared" si="110"/>
        <v>626</v>
      </c>
      <c r="Q626" s="68">
        <f t="shared" si="110"/>
        <v>1358</v>
      </c>
      <c r="R626" s="68">
        <f t="shared" si="110"/>
        <v>2090</v>
      </c>
      <c r="S626" s="68">
        <f t="shared" si="110"/>
        <v>2822</v>
      </c>
      <c r="T626" s="68">
        <f t="shared" si="110"/>
        <v>3554</v>
      </c>
      <c r="U626" s="44"/>
      <c r="V626" s="79">
        <f>IF(ISNUMBER(O626),C626,"")</f>
        <v>4274.5</v>
      </c>
      <c r="W626" s="4">
        <f t="shared" si="104"/>
        <v>2617.9061214955</v>
      </c>
      <c r="X626" s="2">
        <f t="shared" si="105"/>
        <v>36.084037709663697</v>
      </c>
      <c r="Y626" s="2">
        <f t="shared" si="106"/>
        <v>35.9183734241237</v>
      </c>
      <c r="Z626" s="2">
        <f t="shared" si="107"/>
        <v>37.917338451653798</v>
      </c>
      <c r="AA626" s="2">
        <f t="shared" si="108"/>
        <v>37.914775847707098</v>
      </c>
      <c r="AB626" s="64"/>
      <c r="AC626" s="54">
        <f>IF(ISNUMBER(O626),C626/M$15-M$11,"")</f>
        <v>1.7097831348766057</v>
      </c>
      <c r="AD626" s="85">
        <v>45914</v>
      </c>
      <c r="AE626" s="86"/>
      <c r="AF626" s="64"/>
      <c r="AG626" s="64"/>
      <c r="AH626" s="64"/>
      <c r="AI626" s="64"/>
      <c r="AJ626" s="64"/>
      <c r="AK626" s="64"/>
      <c r="AL626" s="64"/>
      <c r="AM626" s="64"/>
      <c r="AN626" s="64"/>
    </row>
    <row r="627" spans="1:40" x14ac:dyDescent="0.25">
      <c r="A627" s="43"/>
      <c r="B627" s="10" t="s">
        <v>60</v>
      </c>
      <c r="C627" s="10">
        <v>4275.5</v>
      </c>
      <c r="D627" s="10">
        <v>2470.5887132501098</v>
      </c>
      <c r="E627" s="43">
        <f>IF(B626=B627,0,MAX(E$4:E626)+1)</f>
        <v>0</v>
      </c>
      <c r="F627" s="43">
        <f t="shared" si="109"/>
        <v>1</v>
      </c>
      <c r="G627" s="43" t="str">
        <f t="shared" si="102"/>
        <v/>
      </c>
      <c r="H627" s="43">
        <f t="shared" si="103"/>
        <v>1</v>
      </c>
      <c r="I627" s="64"/>
      <c r="J627" s="64"/>
      <c r="K627" s="64"/>
      <c r="L627" s="64"/>
      <c r="M627" s="64"/>
      <c r="N627" s="44"/>
      <c r="O627" s="44">
        <f t="shared" si="101"/>
        <v>623</v>
      </c>
      <c r="P627" s="68">
        <f t="shared" si="110"/>
        <v>627</v>
      </c>
      <c r="Q627" s="68">
        <f t="shared" si="110"/>
        <v>1359</v>
      </c>
      <c r="R627" s="68">
        <f t="shared" si="110"/>
        <v>2091</v>
      </c>
      <c r="S627" s="68">
        <f t="shared" si="110"/>
        <v>2823</v>
      </c>
      <c r="T627" s="68">
        <f t="shared" si="110"/>
        <v>3555</v>
      </c>
      <c r="U627" s="44"/>
      <c r="V627" s="79">
        <f>IF(ISNUMBER(O627),C627,"")</f>
        <v>4275.5</v>
      </c>
      <c r="W627" s="4">
        <f t="shared" si="104"/>
        <v>2470.5887132501098</v>
      </c>
      <c r="X627" s="2">
        <f t="shared" si="105"/>
        <v>35.922375199885899</v>
      </c>
      <c r="Y627" s="2">
        <f t="shared" si="106"/>
        <v>35.900912244343203</v>
      </c>
      <c r="Z627" s="2">
        <f t="shared" si="107"/>
        <v>37.8869384153328</v>
      </c>
      <c r="AA627" s="2">
        <f t="shared" si="108"/>
        <v>38.0136010322543</v>
      </c>
      <c r="AB627" s="64"/>
      <c r="AC627" s="54">
        <f>IF(ISNUMBER(O627),C627/M$15-M$11,"")</f>
        <v>1.7125209856637369</v>
      </c>
      <c r="AD627" s="85">
        <v>45915</v>
      </c>
      <c r="AE627" s="86"/>
      <c r="AF627" s="64"/>
      <c r="AG627" s="64"/>
      <c r="AH627" s="64"/>
      <c r="AI627" s="64"/>
      <c r="AJ627" s="64"/>
      <c r="AK627" s="64"/>
      <c r="AL627" s="64"/>
      <c r="AM627" s="64"/>
      <c r="AN627" s="64"/>
    </row>
    <row r="628" spans="1:40" x14ac:dyDescent="0.25">
      <c r="A628" s="43"/>
      <c r="B628" s="10" t="s">
        <v>60</v>
      </c>
      <c r="C628" s="10">
        <v>4276.5</v>
      </c>
      <c r="D628" s="10">
        <v>2536.3436075999498</v>
      </c>
      <c r="E628" s="43">
        <f>IF(B627=B628,0,MAX(E$4:E627)+1)</f>
        <v>0</v>
      </c>
      <c r="F628" s="43">
        <f t="shared" si="109"/>
        <v>1</v>
      </c>
      <c r="G628" s="43" t="str">
        <f t="shared" si="102"/>
        <v/>
      </c>
      <c r="H628" s="43">
        <f t="shared" si="103"/>
        <v>1</v>
      </c>
      <c r="I628" s="64"/>
      <c r="J628" s="64"/>
      <c r="K628" s="64"/>
      <c r="L628" s="64"/>
      <c r="M628" s="64"/>
      <c r="N628" s="44"/>
      <c r="O628" s="44">
        <f t="shared" si="101"/>
        <v>624</v>
      </c>
      <c r="P628" s="68">
        <f t="shared" si="110"/>
        <v>628</v>
      </c>
      <c r="Q628" s="68">
        <f t="shared" si="110"/>
        <v>1360</v>
      </c>
      <c r="R628" s="68">
        <f t="shared" si="110"/>
        <v>2092</v>
      </c>
      <c r="S628" s="68">
        <f t="shared" si="110"/>
        <v>2824</v>
      </c>
      <c r="T628" s="68">
        <f t="shared" si="110"/>
        <v>3556</v>
      </c>
      <c r="U628" s="44"/>
      <c r="V628" s="79">
        <f>IF(ISNUMBER(O628),C628,"")</f>
        <v>4276.5</v>
      </c>
      <c r="W628" s="4">
        <f t="shared" si="104"/>
        <v>2536.3436075999498</v>
      </c>
      <c r="X628" s="2">
        <f t="shared" si="105"/>
        <v>35.891989875865399</v>
      </c>
      <c r="Y628" s="2">
        <f t="shared" si="106"/>
        <v>36.055688099376397</v>
      </c>
      <c r="Z628" s="2">
        <f t="shared" si="107"/>
        <v>37.952438806488097</v>
      </c>
      <c r="AA628" s="2">
        <f t="shared" si="108"/>
        <v>37.943708587647002</v>
      </c>
      <c r="AB628" s="64"/>
      <c r="AC628" s="54">
        <f>IF(ISNUMBER(O628),C628/M$15-M$11,"")</f>
        <v>1.7152588364508699</v>
      </c>
      <c r="AD628" s="85">
        <v>45916</v>
      </c>
      <c r="AE628" s="86"/>
      <c r="AF628" s="64"/>
      <c r="AG628" s="64"/>
      <c r="AH628" s="64"/>
      <c r="AI628" s="64"/>
      <c r="AJ628" s="64"/>
      <c r="AK628" s="64"/>
      <c r="AL628" s="64"/>
      <c r="AM628" s="64"/>
      <c r="AN628" s="64"/>
    </row>
    <row r="629" spans="1:40" x14ac:dyDescent="0.25">
      <c r="A629" s="43"/>
      <c r="B629" s="10" t="s">
        <v>60</v>
      </c>
      <c r="C629" s="10">
        <v>4277.5</v>
      </c>
      <c r="D629" s="10">
        <v>2406.6425460589098</v>
      </c>
      <c r="E629" s="43">
        <f>IF(B628=B629,0,MAX(E$4:E628)+1)</f>
        <v>0</v>
      </c>
      <c r="F629" s="43">
        <f t="shared" si="109"/>
        <v>1</v>
      </c>
      <c r="G629" s="43" t="str">
        <f t="shared" si="102"/>
        <v/>
      </c>
      <c r="H629" s="43">
        <f t="shared" si="103"/>
        <v>1</v>
      </c>
      <c r="I629" s="64"/>
      <c r="J629" s="64"/>
      <c r="K629" s="64"/>
      <c r="L629" s="64"/>
      <c r="M629" s="64"/>
      <c r="N629" s="44"/>
      <c r="O629" s="44">
        <f t="shared" si="101"/>
        <v>625</v>
      </c>
      <c r="P629" s="68">
        <f t="shared" si="110"/>
        <v>629</v>
      </c>
      <c r="Q629" s="68">
        <f t="shared" si="110"/>
        <v>1361</v>
      </c>
      <c r="R629" s="68">
        <f t="shared" si="110"/>
        <v>2093</v>
      </c>
      <c r="S629" s="68">
        <f t="shared" si="110"/>
        <v>2825</v>
      </c>
      <c r="T629" s="68">
        <f t="shared" si="110"/>
        <v>3557</v>
      </c>
      <c r="U629" s="44"/>
      <c r="V629" s="79">
        <f>IF(ISNUMBER(O629),C629,"")</f>
        <v>4277.5</v>
      </c>
      <c r="W629" s="4">
        <f t="shared" si="104"/>
        <v>2406.6425460589098</v>
      </c>
      <c r="X629" s="2">
        <f t="shared" si="105"/>
        <v>36.008683723166101</v>
      </c>
      <c r="Y629" s="2">
        <f t="shared" si="106"/>
        <v>35.8991279525411</v>
      </c>
      <c r="Z629" s="2">
        <f t="shared" si="107"/>
        <v>37.877887799622201</v>
      </c>
      <c r="AA629" s="2">
        <f t="shared" si="108"/>
        <v>37.792729145029</v>
      </c>
      <c r="AB629" s="64"/>
      <c r="AC629" s="54">
        <f>IF(ISNUMBER(O629),C629/M$15-M$11,"")</f>
        <v>1.717996687238001</v>
      </c>
      <c r="AD629" s="85">
        <v>45917</v>
      </c>
      <c r="AE629" s="86"/>
      <c r="AF629" s="64"/>
      <c r="AG629" s="64"/>
      <c r="AH629" s="64"/>
      <c r="AI629" s="64"/>
      <c r="AJ629" s="64"/>
      <c r="AK629" s="64"/>
      <c r="AL629" s="64"/>
      <c r="AM629" s="64"/>
      <c r="AN629" s="64"/>
    </row>
    <row r="630" spans="1:40" x14ac:dyDescent="0.25">
      <c r="A630" s="43"/>
      <c r="B630" s="10" t="s">
        <v>60</v>
      </c>
      <c r="C630" s="10">
        <v>4278.5</v>
      </c>
      <c r="D630" s="10">
        <v>2321.31837353828</v>
      </c>
      <c r="E630" s="43">
        <f>IF(B629=B630,0,MAX(E$4:E629)+1)</f>
        <v>0</v>
      </c>
      <c r="F630" s="43">
        <f t="shared" si="109"/>
        <v>1</v>
      </c>
      <c r="G630" s="43" t="str">
        <f t="shared" si="102"/>
        <v/>
      </c>
      <c r="H630" s="43">
        <f t="shared" si="103"/>
        <v>1</v>
      </c>
      <c r="I630" s="64"/>
      <c r="J630" s="64"/>
      <c r="K630" s="64"/>
      <c r="L630" s="64"/>
      <c r="M630" s="64"/>
      <c r="N630" s="44"/>
      <c r="O630" s="44">
        <f t="shared" si="101"/>
        <v>626</v>
      </c>
      <c r="P630" s="68">
        <f t="shared" si="110"/>
        <v>630</v>
      </c>
      <c r="Q630" s="68">
        <f t="shared" si="110"/>
        <v>1362</v>
      </c>
      <c r="R630" s="68">
        <f t="shared" si="110"/>
        <v>2094</v>
      </c>
      <c r="S630" s="68">
        <f t="shared" si="110"/>
        <v>2826</v>
      </c>
      <c r="T630" s="68">
        <f t="shared" si="110"/>
        <v>3558</v>
      </c>
      <c r="U630" s="44"/>
      <c r="V630" s="79">
        <f>IF(ISNUMBER(O630),C630,"")</f>
        <v>4278.5</v>
      </c>
      <c r="W630" s="4">
        <f t="shared" si="104"/>
        <v>2321.31837353828</v>
      </c>
      <c r="X630" s="2">
        <f t="shared" si="105"/>
        <v>36.018829196516698</v>
      </c>
      <c r="Y630" s="2">
        <f t="shared" si="106"/>
        <v>35.709418860444103</v>
      </c>
      <c r="Z630" s="2">
        <f t="shared" si="107"/>
        <v>37.728322733189998</v>
      </c>
      <c r="AA630" s="2">
        <f t="shared" si="108"/>
        <v>37.980524107711901</v>
      </c>
      <c r="AB630" s="64"/>
      <c r="AC630" s="54">
        <f>IF(ISNUMBER(O630),C630/M$15-M$11,"")</f>
        <v>1.720734538025134</v>
      </c>
      <c r="AD630" s="85">
        <v>45918</v>
      </c>
      <c r="AE630" s="86"/>
      <c r="AF630" s="64"/>
      <c r="AG630" s="64"/>
      <c r="AH630" s="64"/>
      <c r="AI630" s="64"/>
      <c r="AJ630" s="64"/>
      <c r="AK630" s="64"/>
      <c r="AL630" s="64"/>
      <c r="AM630" s="64"/>
      <c r="AN630" s="64"/>
    </row>
    <row r="631" spans="1:40" x14ac:dyDescent="0.25">
      <c r="A631" s="43"/>
      <c r="B631" s="10" t="s">
        <v>60</v>
      </c>
      <c r="C631" s="10">
        <v>4279.5</v>
      </c>
      <c r="D631" s="10">
        <v>2182.1064794502199</v>
      </c>
      <c r="E631" s="43">
        <f>IF(B630=B631,0,MAX(E$4:E630)+1)</f>
        <v>0</v>
      </c>
      <c r="F631" s="43">
        <f t="shared" si="109"/>
        <v>1</v>
      </c>
      <c r="G631" s="43" t="str">
        <f t="shared" si="102"/>
        <v/>
      </c>
      <c r="H631" s="43">
        <f t="shared" si="103"/>
        <v>1</v>
      </c>
      <c r="I631" s="64"/>
      <c r="J631" s="64"/>
      <c r="K631" s="64"/>
      <c r="L631" s="64"/>
      <c r="M631" s="64"/>
      <c r="N631" s="44"/>
      <c r="O631" s="44">
        <f t="shared" si="101"/>
        <v>627</v>
      </c>
      <c r="P631" s="68">
        <f t="shared" si="110"/>
        <v>631</v>
      </c>
      <c r="Q631" s="68">
        <f t="shared" si="110"/>
        <v>1363</v>
      </c>
      <c r="R631" s="68">
        <f t="shared" si="110"/>
        <v>2095</v>
      </c>
      <c r="S631" s="68">
        <f t="shared" si="110"/>
        <v>2827</v>
      </c>
      <c r="T631" s="68">
        <f t="shared" si="110"/>
        <v>3559</v>
      </c>
      <c r="U631" s="44"/>
      <c r="V631" s="79">
        <f>IF(ISNUMBER(O631),C631,"")</f>
        <v>4279.5</v>
      </c>
      <c r="W631" s="4">
        <f t="shared" si="104"/>
        <v>2182.1064794502199</v>
      </c>
      <c r="X631" s="2">
        <f t="shared" si="105"/>
        <v>35.947928447287403</v>
      </c>
      <c r="Y631" s="2">
        <f t="shared" si="106"/>
        <v>36.081742113970897</v>
      </c>
      <c r="Z631" s="2">
        <f t="shared" si="107"/>
        <v>38.011348556057598</v>
      </c>
      <c r="AA631" s="2">
        <f t="shared" si="108"/>
        <v>37.772919154402999</v>
      </c>
      <c r="AB631" s="64"/>
      <c r="AC631" s="54">
        <f>IF(ISNUMBER(O631),C631/M$15-M$11,"")</f>
        <v>1.7234723888122652</v>
      </c>
      <c r="AD631" s="85">
        <v>45919</v>
      </c>
      <c r="AE631" s="86"/>
      <c r="AF631" s="64"/>
      <c r="AG631" s="64"/>
      <c r="AH631" s="64"/>
      <c r="AI631" s="64"/>
      <c r="AJ631" s="64"/>
      <c r="AK631" s="64"/>
      <c r="AL631" s="64"/>
      <c r="AM631" s="64"/>
      <c r="AN631" s="64"/>
    </row>
    <row r="632" spans="1:40" x14ac:dyDescent="0.25">
      <c r="A632" s="43"/>
      <c r="B632" s="10" t="s">
        <v>60</v>
      </c>
      <c r="C632" s="10">
        <v>4280.5</v>
      </c>
      <c r="D632" s="10">
        <v>2330.3176366682301</v>
      </c>
      <c r="E632" s="43">
        <f>IF(B631=B632,0,MAX(E$4:E631)+1)</f>
        <v>0</v>
      </c>
      <c r="F632" s="43">
        <f t="shared" si="109"/>
        <v>1</v>
      </c>
      <c r="G632" s="43" t="str">
        <f t="shared" si="102"/>
        <v/>
      </c>
      <c r="H632" s="43">
        <f t="shared" si="103"/>
        <v>1</v>
      </c>
      <c r="I632" s="64"/>
      <c r="J632" s="64"/>
      <c r="K632" s="64"/>
      <c r="L632" s="64"/>
      <c r="M632" s="64"/>
      <c r="N632" s="44"/>
      <c r="O632" s="44">
        <f t="shared" si="101"/>
        <v>628</v>
      </c>
      <c r="P632" s="68">
        <f t="shared" si="110"/>
        <v>632</v>
      </c>
      <c r="Q632" s="68">
        <f t="shared" si="110"/>
        <v>1364</v>
      </c>
      <c r="R632" s="68">
        <f t="shared" si="110"/>
        <v>2096</v>
      </c>
      <c r="S632" s="68">
        <f t="shared" si="110"/>
        <v>2828</v>
      </c>
      <c r="T632" s="68">
        <f t="shared" si="110"/>
        <v>3560</v>
      </c>
      <c r="U632" s="44"/>
      <c r="V632" s="79">
        <f>IF(ISNUMBER(O632),C632,"")</f>
        <v>4280.5</v>
      </c>
      <c r="W632" s="4">
        <f t="shared" si="104"/>
        <v>2330.3176366682301</v>
      </c>
      <c r="X632" s="2">
        <f t="shared" si="105"/>
        <v>35.910481911860799</v>
      </c>
      <c r="Y632" s="2">
        <f t="shared" si="106"/>
        <v>36.036654300970497</v>
      </c>
      <c r="Z632" s="2">
        <f t="shared" si="107"/>
        <v>37.854214431737702</v>
      </c>
      <c r="AA632" s="2">
        <f t="shared" si="108"/>
        <v>38.003117251129403</v>
      </c>
      <c r="AB632" s="64"/>
      <c r="AC632" s="54">
        <f>IF(ISNUMBER(O632),C632/M$15-M$11,"")</f>
        <v>1.7262102395993981</v>
      </c>
      <c r="AD632" s="85">
        <v>45920</v>
      </c>
      <c r="AE632" s="86"/>
      <c r="AF632" s="64"/>
      <c r="AG632" s="64"/>
      <c r="AH632" s="64"/>
      <c r="AI632" s="64"/>
      <c r="AJ632" s="64"/>
      <c r="AK632" s="64"/>
      <c r="AL632" s="64"/>
      <c r="AM632" s="64"/>
      <c r="AN632" s="64"/>
    </row>
    <row r="633" spans="1:40" x14ac:dyDescent="0.25">
      <c r="A633" s="43"/>
      <c r="B633" s="10" t="s">
        <v>60</v>
      </c>
      <c r="C633" s="10">
        <v>4281.5</v>
      </c>
      <c r="D633" s="10">
        <v>2528.27533167622</v>
      </c>
      <c r="E633" s="43">
        <f>IF(B632=B633,0,MAX(E$4:E632)+1)</f>
        <v>0</v>
      </c>
      <c r="F633" s="43">
        <f t="shared" si="109"/>
        <v>1</v>
      </c>
      <c r="G633" s="43" t="str">
        <f t="shared" si="102"/>
        <v/>
      </c>
      <c r="H633" s="43">
        <f t="shared" si="103"/>
        <v>1</v>
      </c>
      <c r="I633" s="64"/>
      <c r="J633" s="64"/>
      <c r="K633" s="64"/>
      <c r="L633" s="64"/>
      <c r="M633" s="64"/>
      <c r="N633" s="44"/>
      <c r="O633" s="44">
        <f t="shared" si="101"/>
        <v>629</v>
      </c>
      <c r="P633" s="68">
        <f t="shared" si="110"/>
        <v>633</v>
      </c>
      <c r="Q633" s="68">
        <f t="shared" si="110"/>
        <v>1365</v>
      </c>
      <c r="R633" s="68">
        <f t="shared" si="110"/>
        <v>2097</v>
      </c>
      <c r="S633" s="68">
        <f t="shared" si="110"/>
        <v>2829</v>
      </c>
      <c r="T633" s="68">
        <f t="shared" si="110"/>
        <v>3561</v>
      </c>
      <c r="U633" s="44"/>
      <c r="V633" s="79">
        <f>IF(ISNUMBER(O633),C633,"")</f>
        <v>4281.5</v>
      </c>
      <c r="W633" s="4">
        <f t="shared" si="104"/>
        <v>2528.27533167622</v>
      </c>
      <c r="X633" s="2">
        <f t="shared" si="105"/>
        <v>35.831983743819897</v>
      </c>
      <c r="Y633" s="2">
        <f t="shared" si="106"/>
        <v>35.770737519466103</v>
      </c>
      <c r="Z633" s="2">
        <f t="shared" si="107"/>
        <v>38.068424781572702</v>
      </c>
      <c r="AA633" s="2">
        <f t="shared" si="108"/>
        <v>37.8558120051391</v>
      </c>
      <c r="AB633" s="64"/>
      <c r="AC633" s="54">
        <f>IF(ISNUMBER(O633),C633/M$15-M$11,"")</f>
        <v>1.7289480903865293</v>
      </c>
      <c r="AD633" s="85">
        <v>45921</v>
      </c>
      <c r="AE633" s="86"/>
      <c r="AF633" s="64"/>
      <c r="AG633" s="64"/>
      <c r="AH633" s="64"/>
      <c r="AI633" s="64"/>
      <c r="AJ633" s="64"/>
      <c r="AK633" s="64"/>
      <c r="AL633" s="64"/>
      <c r="AM633" s="64"/>
      <c r="AN633" s="64"/>
    </row>
    <row r="634" spans="1:40" x14ac:dyDescent="0.25">
      <c r="A634" s="43"/>
      <c r="B634" s="10" t="s">
        <v>60</v>
      </c>
      <c r="C634" s="10">
        <v>4282.5</v>
      </c>
      <c r="D634" s="10">
        <v>1870.3085545599099</v>
      </c>
      <c r="E634" s="43">
        <f>IF(B633=B634,0,MAX(E$4:E633)+1)</f>
        <v>0</v>
      </c>
      <c r="F634" s="43">
        <f t="shared" si="109"/>
        <v>1</v>
      </c>
      <c r="G634" s="43" t="str">
        <f t="shared" si="102"/>
        <v/>
      </c>
      <c r="H634" s="43">
        <f t="shared" si="103"/>
        <v>1</v>
      </c>
      <c r="I634" s="64"/>
      <c r="J634" s="64"/>
      <c r="K634" s="64"/>
      <c r="L634" s="64"/>
      <c r="M634" s="64"/>
      <c r="N634" s="44"/>
      <c r="O634" s="44">
        <f t="shared" si="101"/>
        <v>630</v>
      </c>
      <c r="P634" s="68">
        <f t="shared" si="110"/>
        <v>634</v>
      </c>
      <c r="Q634" s="68">
        <f t="shared" si="110"/>
        <v>1366</v>
      </c>
      <c r="R634" s="68">
        <f t="shared" si="110"/>
        <v>2098</v>
      </c>
      <c r="S634" s="68">
        <f t="shared" si="110"/>
        <v>2830</v>
      </c>
      <c r="T634" s="68">
        <f t="shared" si="110"/>
        <v>3562</v>
      </c>
      <c r="U634" s="44"/>
      <c r="V634" s="79">
        <f>IF(ISNUMBER(O634),C634,"")</f>
        <v>4282.5</v>
      </c>
      <c r="W634" s="4">
        <f t="shared" si="104"/>
        <v>1870.3085545599099</v>
      </c>
      <c r="X634" s="2">
        <f t="shared" si="105"/>
        <v>35.799799060521202</v>
      </c>
      <c r="Y634" s="2">
        <f t="shared" si="106"/>
        <v>35.765322961771098</v>
      </c>
      <c r="Z634" s="2">
        <f t="shared" si="107"/>
        <v>38.047410641922603</v>
      </c>
      <c r="AA634" s="2">
        <f t="shared" si="108"/>
        <v>37.784840739161197</v>
      </c>
      <c r="AB634" s="64"/>
      <c r="AC634" s="54">
        <f>IF(ISNUMBER(O634),C634/M$15-M$11,"")</f>
        <v>1.7316859411736623</v>
      </c>
      <c r="AD634" s="85">
        <v>45922</v>
      </c>
      <c r="AE634" s="86"/>
      <c r="AF634" s="64"/>
      <c r="AG634" s="64"/>
      <c r="AH634" s="64"/>
      <c r="AI634" s="64"/>
      <c r="AJ634" s="64"/>
      <c r="AK634" s="64"/>
      <c r="AL634" s="64"/>
      <c r="AM634" s="64"/>
      <c r="AN634" s="64"/>
    </row>
    <row r="635" spans="1:40" x14ac:dyDescent="0.25">
      <c r="A635" s="43"/>
      <c r="B635" s="10" t="s">
        <v>60</v>
      </c>
      <c r="C635" s="10">
        <v>4283.5</v>
      </c>
      <c r="D635" s="10">
        <v>2763.1257989424898</v>
      </c>
      <c r="E635" s="43">
        <f>IF(B634=B635,0,MAX(E$4:E634)+1)</f>
        <v>0</v>
      </c>
      <c r="F635" s="43">
        <f t="shared" si="109"/>
        <v>1</v>
      </c>
      <c r="G635" s="43" t="str">
        <f t="shared" si="102"/>
        <v/>
      </c>
      <c r="H635" s="43">
        <f t="shared" si="103"/>
        <v>1</v>
      </c>
      <c r="I635" s="64"/>
      <c r="J635" s="64"/>
      <c r="K635" s="64"/>
      <c r="L635" s="64"/>
      <c r="M635" s="64"/>
      <c r="N635" s="44"/>
      <c r="O635" s="44">
        <f t="shared" si="101"/>
        <v>631</v>
      </c>
      <c r="P635" s="68">
        <f t="shared" si="110"/>
        <v>635</v>
      </c>
      <c r="Q635" s="68">
        <f t="shared" si="110"/>
        <v>1367</v>
      </c>
      <c r="R635" s="68">
        <f t="shared" si="110"/>
        <v>2099</v>
      </c>
      <c r="S635" s="68">
        <f t="shared" si="110"/>
        <v>2831</v>
      </c>
      <c r="T635" s="68">
        <f t="shared" si="110"/>
        <v>3563</v>
      </c>
      <c r="U635" s="44"/>
      <c r="V635" s="79">
        <f>IF(ISNUMBER(O635),C635,"")</f>
        <v>4283.5</v>
      </c>
      <c r="W635" s="4">
        <f t="shared" si="104"/>
        <v>2763.1257989424898</v>
      </c>
      <c r="X635" s="2">
        <f t="shared" si="105"/>
        <v>35.9060500544551</v>
      </c>
      <c r="Y635" s="2">
        <f t="shared" si="106"/>
        <v>35.854301331810397</v>
      </c>
      <c r="Z635" s="2">
        <f t="shared" si="107"/>
        <v>37.606396270052997</v>
      </c>
      <c r="AA635" s="2">
        <f t="shared" si="108"/>
        <v>37.720971705042899</v>
      </c>
      <c r="AB635" s="64"/>
      <c r="AC635" s="54">
        <f>IF(ISNUMBER(O635),C635/M$15-M$11,"")</f>
        <v>1.7344237919607934</v>
      </c>
      <c r="AD635" s="85">
        <v>45923</v>
      </c>
      <c r="AE635" s="86"/>
      <c r="AF635" s="64"/>
      <c r="AG635" s="64"/>
      <c r="AH635" s="64"/>
      <c r="AI635" s="64"/>
      <c r="AJ635" s="64"/>
      <c r="AK635" s="64"/>
      <c r="AL635" s="64"/>
      <c r="AM635" s="64"/>
      <c r="AN635" s="64"/>
    </row>
    <row r="636" spans="1:40" x14ac:dyDescent="0.25">
      <c r="A636" s="43"/>
      <c r="B636" s="10" t="s">
        <v>60</v>
      </c>
      <c r="C636" s="10">
        <v>4284.5</v>
      </c>
      <c r="D636" s="10">
        <v>2264.24362245887</v>
      </c>
      <c r="E636" s="43">
        <f>IF(B635=B636,0,MAX(E$4:E635)+1)</f>
        <v>0</v>
      </c>
      <c r="F636" s="43">
        <f t="shared" si="109"/>
        <v>1</v>
      </c>
      <c r="G636" s="43" t="str">
        <f t="shared" si="102"/>
        <v/>
      </c>
      <c r="H636" s="43">
        <f t="shared" si="103"/>
        <v>1</v>
      </c>
      <c r="I636" s="64"/>
      <c r="J636" s="64"/>
      <c r="K636" s="64"/>
      <c r="L636" s="64"/>
      <c r="M636" s="64"/>
      <c r="N636" s="44"/>
      <c r="O636" s="44">
        <f t="shared" si="101"/>
        <v>632</v>
      </c>
      <c r="P636" s="68">
        <f t="shared" si="110"/>
        <v>636</v>
      </c>
      <c r="Q636" s="68">
        <f t="shared" si="110"/>
        <v>1368</v>
      </c>
      <c r="R636" s="68">
        <f t="shared" si="110"/>
        <v>2100</v>
      </c>
      <c r="S636" s="68">
        <f t="shared" si="110"/>
        <v>2832</v>
      </c>
      <c r="T636" s="68">
        <f t="shared" si="110"/>
        <v>3564</v>
      </c>
      <c r="U636" s="44"/>
      <c r="V636" s="79">
        <f>IF(ISNUMBER(O636),C636,"")</f>
        <v>4284.5</v>
      </c>
      <c r="W636" s="4">
        <f t="shared" si="104"/>
        <v>2264.24362245887</v>
      </c>
      <c r="X636" s="2">
        <f t="shared" si="105"/>
        <v>35.944112874598801</v>
      </c>
      <c r="Y636" s="2">
        <f t="shared" si="106"/>
        <v>35.7499395155427</v>
      </c>
      <c r="Z636" s="2">
        <f t="shared" si="107"/>
        <v>37.899708053947002</v>
      </c>
      <c r="AA636" s="2">
        <f t="shared" si="108"/>
        <v>37.914396372788801</v>
      </c>
      <c r="AB636" s="64"/>
      <c r="AC636" s="54">
        <f>IF(ISNUMBER(O636),C636/M$15-M$11,"")</f>
        <v>1.7371616427479264</v>
      </c>
      <c r="AD636" s="85">
        <v>45924</v>
      </c>
      <c r="AE636" s="86"/>
      <c r="AF636" s="64"/>
      <c r="AG636" s="64"/>
      <c r="AH636" s="64"/>
      <c r="AI636" s="64"/>
      <c r="AJ636" s="64"/>
      <c r="AK636" s="64"/>
      <c r="AL636" s="64"/>
      <c r="AM636" s="64"/>
      <c r="AN636" s="64"/>
    </row>
    <row r="637" spans="1:40" x14ac:dyDescent="0.25">
      <c r="A637" s="43"/>
      <c r="B637" s="10" t="s">
        <v>60</v>
      </c>
      <c r="C637" s="10">
        <v>4285.5</v>
      </c>
      <c r="D637" s="10">
        <v>2481.2246965869699</v>
      </c>
      <c r="E637" s="43">
        <f>IF(B636=B637,0,MAX(E$4:E636)+1)</f>
        <v>0</v>
      </c>
      <c r="F637" s="43">
        <f t="shared" si="109"/>
        <v>1</v>
      </c>
      <c r="G637" s="43" t="str">
        <f t="shared" si="102"/>
        <v/>
      </c>
      <c r="H637" s="43">
        <f t="shared" si="103"/>
        <v>1</v>
      </c>
      <c r="I637" s="64"/>
      <c r="J637" s="64"/>
      <c r="K637" s="64"/>
      <c r="L637" s="64"/>
      <c r="M637" s="64"/>
      <c r="N637" s="44"/>
      <c r="O637" s="44">
        <f t="shared" si="101"/>
        <v>633</v>
      </c>
      <c r="P637" s="68">
        <f t="shared" si="110"/>
        <v>637</v>
      </c>
      <c r="Q637" s="68">
        <f t="shared" si="110"/>
        <v>1369</v>
      </c>
      <c r="R637" s="68">
        <f t="shared" si="110"/>
        <v>2101</v>
      </c>
      <c r="S637" s="68">
        <f t="shared" si="110"/>
        <v>2833</v>
      </c>
      <c r="T637" s="68">
        <f t="shared" si="110"/>
        <v>3565</v>
      </c>
      <c r="U637" s="44"/>
      <c r="V637" s="79">
        <f>IF(ISNUMBER(O637),C637,"")</f>
        <v>4285.5</v>
      </c>
      <c r="W637" s="4">
        <f t="shared" si="104"/>
        <v>2481.2246965869699</v>
      </c>
      <c r="X637" s="2">
        <f t="shared" si="105"/>
        <v>35.819023261259701</v>
      </c>
      <c r="Y637" s="2">
        <f t="shared" si="106"/>
        <v>35.841286900100002</v>
      </c>
      <c r="Z637" s="2">
        <f t="shared" si="107"/>
        <v>37.777622032264198</v>
      </c>
      <c r="AA637" s="2">
        <f t="shared" si="108"/>
        <v>37.979285179059303</v>
      </c>
      <c r="AB637" s="64"/>
      <c r="AC637" s="54">
        <f>IF(ISNUMBER(O637),C637/M$15-M$11,"")</f>
        <v>1.7398994935350576</v>
      </c>
      <c r="AD637" s="85">
        <v>45925</v>
      </c>
      <c r="AE637" s="86"/>
      <c r="AF637" s="64"/>
      <c r="AG637" s="64"/>
      <c r="AH637" s="64"/>
      <c r="AI637" s="64"/>
      <c r="AJ637" s="64"/>
      <c r="AK637" s="64"/>
      <c r="AL637" s="64"/>
      <c r="AM637" s="64"/>
      <c r="AN637" s="64"/>
    </row>
    <row r="638" spans="1:40" x14ac:dyDescent="0.25">
      <c r="A638" s="43"/>
      <c r="B638" s="10" t="s">
        <v>60</v>
      </c>
      <c r="C638" s="10">
        <v>4286.5</v>
      </c>
      <c r="D638" s="10">
        <v>2089.12704143466</v>
      </c>
      <c r="E638" s="43">
        <f>IF(B637=B638,0,MAX(E$4:E637)+1)</f>
        <v>0</v>
      </c>
      <c r="F638" s="43">
        <f t="shared" si="109"/>
        <v>1</v>
      </c>
      <c r="G638" s="43" t="str">
        <f t="shared" si="102"/>
        <v/>
      </c>
      <c r="H638" s="43">
        <f t="shared" si="103"/>
        <v>1</v>
      </c>
      <c r="I638" s="64"/>
      <c r="J638" s="64"/>
      <c r="K638" s="64"/>
      <c r="L638" s="64"/>
      <c r="M638" s="64"/>
      <c r="N638" s="44"/>
      <c r="O638" s="44">
        <f t="shared" si="101"/>
        <v>634</v>
      </c>
      <c r="P638" s="68">
        <f t="shared" si="110"/>
        <v>638</v>
      </c>
      <c r="Q638" s="68">
        <f t="shared" si="110"/>
        <v>1370</v>
      </c>
      <c r="R638" s="68">
        <f t="shared" si="110"/>
        <v>2102</v>
      </c>
      <c r="S638" s="68">
        <f t="shared" si="110"/>
        <v>2834</v>
      </c>
      <c r="T638" s="68">
        <f t="shared" si="110"/>
        <v>3566</v>
      </c>
      <c r="U638" s="44"/>
      <c r="V638" s="79">
        <f>IF(ISNUMBER(O638),C638,"")</f>
        <v>4286.5</v>
      </c>
      <c r="W638" s="4">
        <f t="shared" si="104"/>
        <v>2089.12704143466</v>
      </c>
      <c r="X638" s="2">
        <f t="shared" si="105"/>
        <v>35.863034836913897</v>
      </c>
      <c r="Y638" s="2">
        <f t="shared" si="106"/>
        <v>35.767639352545402</v>
      </c>
      <c r="Z638" s="2">
        <f t="shared" si="107"/>
        <v>37.870450442982602</v>
      </c>
      <c r="AA638" s="2">
        <f t="shared" si="108"/>
        <v>37.807698140701397</v>
      </c>
      <c r="AB638" s="64"/>
      <c r="AC638" s="54">
        <f>IF(ISNUMBER(O638),C638/M$15-M$11,"")</f>
        <v>1.7426373443221905</v>
      </c>
      <c r="AD638" s="85">
        <v>45926</v>
      </c>
      <c r="AE638" s="86"/>
      <c r="AF638" s="64"/>
      <c r="AG638" s="64"/>
      <c r="AH638" s="64"/>
      <c r="AI638" s="64"/>
      <c r="AJ638" s="64"/>
      <c r="AK638" s="64"/>
      <c r="AL638" s="64"/>
      <c r="AM638" s="64"/>
      <c r="AN638" s="64"/>
    </row>
    <row r="639" spans="1:40" x14ac:dyDescent="0.25">
      <c r="A639" s="43"/>
      <c r="B639" s="10" t="s">
        <v>60</v>
      </c>
      <c r="C639" s="10">
        <v>4287.5</v>
      </c>
      <c r="D639" s="10">
        <v>2016.0830894369701</v>
      </c>
      <c r="E639" s="43">
        <f>IF(B638=B639,0,MAX(E$4:E638)+1)</f>
        <v>0</v>
      </c>
      <c r="F639" s="43">
        <f t="shared" si="109"/>
        <v>1</v>
      </c>
      <c r="G639" s="43" t="str">
        <f t="shared" si="102"/>
        <v/>
      </c>
      <c r="H639" s="43">
        <f t="shared" si="103"/>
        <v>1</v>
      </c>
      <c r="I639" s="64"/>
      <c r="J639" s="64"/>
      <c r="K639" s="64"/>
      <c r="L639" s="64"/>
      <c r="M639" s="64"/>
      <c r="N639" s="44"/>
      <c r="O639" s="44">
        <f t="shared" si="101"/>
        <v>635</v>
      </c>
      <c r="P639" s="68">
        <f t="shared" si="110"/>
        <v>639</v>
      </c>
      <c r="Q639" s="68">
        <f t="shared" si="110"/>
        <v>1371</v>
      </c>
      <c r="R639" s="68">
        <f t="shared" si="110"/>
        <v>2103</v>
      </c>
      <c r="S639" s="68">
        <f t="shared" si="110"/>
        <v>2835</v>
      </c>
      <c r="T639" s="68">
        <f t="shared" si="110"/>
        <v>3567</v>
      </c>
      <c r="U639" s="44"/>
      <c r="V639" s="79">
        <f>IF(ISNUMBER(O639),C639,"")</f>
        <v>4287.5</v>
      </c>
      <c r="W639" s="4">
        <f t="shared" si="104"/>
        <v>2016.0830894369701</v>
      </c>
      <c r="X639" s="2">
        <f t="shared" si="105"/>
        <v>35.848519253988698</v>
      </c>
      <c r="Y639" s="2">
        <f t="shared" si="106"/>
        <v>35.829435389301402</v>
      </c>
      <c r="Z639" s="2">
        <f t="shared" si="107"/>
        <v>37.804075973559399</v>
      </c>
      <c r="AA639" s="2">
        <f t="shared" si="108"/>
        <v>37.769229633822597</v>
      </c>
      <c r="AB639" s="64"/>
      <c r="AC639" s="54">
        <f>IF(ISNUMBER(O639),C639/M$15-M$11,"")</f>
        <v>1.7453751951093217</v>
      </c>
      <c r="AD639" s="85">
        <v>45927</v>
      </c>
      <c r="AE639" s="86"/>
      <c r="AF639" s="64"/>
      <c r="AG639" s="64"/>
      <c r="AH639" s="64"/>
      <c r="AI639" s="64"/>
      <c r="AJ639" s="64"/>
      <c r="AK639" s="64"/>
      <c r="AL639" s="64"/>
      <c r="AM639" s="64"/>
      <c r="AN639" s="64"/>
    </row>
    <row r="640" spans="1:40" x14ac:dyDescent="0.25">
      <c r="A640" s="43"/>
      <c r="B640" s="10" t="s">
        <v>60</v>
      </c>
      <c r="C640" s="10">
        <v>4288.5</v>
      </c>
      <c r="D640" s="10">
        <v>2385.09782454272</v>
      </c>
      <c r="E640" s="43">
        <f>IF(B639=B640,0,MAX(E$4:E639)+1)</f>
        <v>0</v>
      </c>
      <c r="F640" s="43">
        <f t="shared" si="109"/>
        <v>1</v>
      </c>
      <c r="G640" s="43" t="str">
        <f t="shared" si="102"/>
        <v/>
      </c>
      <c r="H640" s="43">
        <f t="shared" si="103"/>
        <v>1</v>
      </c>
      <c r="I640" s="64"/>
      <c r="J640" s="64"/>
      <c r="K640" s="64"/>
      <c r="L640" s="64"/>
      <c r="M640" s="64"/>
      <c r="N640" s="44"/>
      <c r="O640" s="44">
        <f t="shared" si="101"/>
        <v>636</v>
      </c>
      <c r="P640" s="68">
        <f t="shared" si="110"/>
        <v>640</v>
      </c>
      <c r="Q640" s="68">
        <f t="shared" si="110"/>
        <v>1372</v>
      </c>
      <c r="R640" s="68">
        <f t="shared" si="110"/>
        <v>2104</v>
      </c>
      <c r="S640" s="68">
        <f t="shared" si="110"/>
        <v>2836</v>
      </c>
      <c r="T640" s="68">
        <f t="shared" si="110"/>
        <v>3568</v>
      </c>
      <c r="U640" s="44"/>
      <c r="V640" s="79">
        <f>IF(ISNUMBER(O640),C640,"")</f>
        <v>4288.5</v>
      </c>
      <c r="W640" s="4">
        <f t="shared" si="104"/>
        <v>2385.09782454272</v>
      </c>
      <c r="X640" s="2">
        <f t="shared" si="105"/>
        <v>35.867284075658503</v>
      </c>
      <c r="Y640" s="2">
        <f t="shared" si="106"/>
        <v>35.723201739292598</v>
      </c>
      <c r="Z640" s="2">
        <f t="shared" si="107"/>
        <v>37.724543486281704</v>
      </c>
      <c r="AA640" s="2">
        <f t="shared" si="108"/>
        <v>37.9335707189909</v>
      </c>
      <c r="AB640" s="64"/>
      <c r="AC640" s="54">
        <f>IF(ISNUMBER(O640),C640/M$15-M$11,"")</f>
        <v>1.7481130458964547</v>
      </c>
      <c r="AD640" s="85">
        <v>45928</v>
      </c>
      <c r="AE640" s="86"/>
      <c r="AF640" s="64"/>
      <c r="AG640" s="64"/>
      <c r="AH640" s="64"/>
      <c r="AI640" s="64"/>
      <c r="AJ640" s="64"/>
      <c r="AK640" s="64"/>
      <c r="AL640" s="64"/>
      <c r="AM640" s="64"/>
      <c r="AN640" s="64"/>
    </row>
    <row r="641" spans="1:40" x14ac:dyDescent="0.25">
      <c r="A641" s="43"/>
      <c r="B641" s="10" t="s">
        <v>60</v>
      </c>
      <c r="C641" s="10">
        <v>4289.5</v>
      </c>
      <c r="D641" s="10">
        <v>1953.94321129993</v>
      </c>
      <c r="E641" s="43">
        <f>IF(B640=B641,0,MAX(E$4:E640)+1)</f>
        <v>0</v>
      </c>
      <c r="F641" s="43">
        <f t="shared" si="109"/>
        <v>1</v>
      </c>
      <c r="G641" s="43" t="str">
        <f t="shared" si="102"/>
        <v/>
      </c>
      <c r="H641" s="43">
        <f t="shared" si="103"/>
        <v>1</v>
      </c>
      <c r="I641" s="64"/>
      <c r="J641" s="64"/>
      <c r="K641" s="64"/>
      <c r="L641" s="64"/>
      <c r="M641" s="64"/>
      <c r="N641" s="44"/>
      <c r="O641" s="44">
        <f t="shared" si="101"/>
        <v>637</v>
      </c>
      <c r="P641" s="68">
        <f t="shared" si="110"/>
        <v>641</v>
      </c>
      <c r="Q641" s="68">
        <f t="shared" si="110"/>
        <v>1373</v>
      </c>
      <c r="R641" s="68">
        <f t="shared" si="110"/>
        <v>2105</v>
      </c>
      <c r="S641" s="68">
        <f t="shared" si="110"/>
        <v>2837</v>
      </c>
      <c r="T641" s="68">
        <f t="shared" si="110"/>
        <v>3569</v>
      </c>
      <c r="U641" s="44"/>
      <c r="V641" s="79">
        <f>IF(ISNUMBER(O641),C641,"")</f>
        <v>4289.5</v>
      </c>
      <c r="W641" s="4">
        <f t="shared" si="104"/>
        <v>1953.94321129993</v>
      </c>
      <c r="X641" s="2">
        <f t="shared" si="105"/>
        <v>35.840579460551801</v>
      </c>
      <c r="Y641" s="2">
        <f t="shared" si="106"/>
        <v>35.668181612404403</v>
      </c>
      <c r="Z641" s="2">
        <f t="shared" si="107"/>
        <v>37.832855022696897</v>
      </c>
      <c r="AA641" s="2">
        <f t="shared" si="108"/>
        <v>37.948109368150597</v>
      </c>
      <c r="AB641" s="64"/>
      <c r="AC641" s="54">
        <f>IF(ISNUMBER(O641),C641/M$15-M$11,"")</f>
        <v>1.7508508966835858</v>
      </c>
      <c r="AD641" s="85">
        <v>45929</v>
      </c>
      <c r="AE641" s="86"/>
      <c r="AF641" s="64"/>
      <c r="AG641" s="64"/>
      <c r="AH641" s="64"/>
      <c r="AI641" s="64"/>
      <c r="AJ641" s="64"/>
      <c r="AK641" s="64"/>
      <c r="AL641" s="64"/>
      <c r="AM641" s="64"/>
      <c r="AN641" s="64"/>
    </row>
    <row r="642" spans="1:40" x14ac:dyDescent="0.25">
      <c r="A642" s="43"/>
      <c r="B642" s="10" t="s">
        <v>60</v>
      </c>
      <c r="C642" s="10">
        <v>4290.5</v>
      </c>
      <c r="D642" s="10">
        <v>2296.9841280702899</v>
      </c>
      <c r="E642" s="43">
        <f>IF(B641=B642,0,MAX(E$4:E641)+1)</f>
        <v>0</v>
      </c>
      <c r="F642" s="43">
        <f t="shared" si="109"/>
        <v>1</v>
      </c>
      <c r="G642" s="43" t="str">
        <f t="shared" si="102"/>
        <v/>
      </c>
      <c r="H642" s="43">
        <f t="shared" si="103"/>
        <v>1</v>
      </c>
      <c r="I642" s="64"/>
      <c r="J642" s="64"/>
      <c r="K642" s="64"/>
      <c r="L642" s="64"/>
      <c r="M642" s="64"/>
      <c r="N642" s="44"/>
      <c r="O642" s="44">
        <f t="shared" si="101"/>
        <v>638</v>
      </c>
      <c r="P642" s="68">
        <f t="shared" si="110"/>
        <v>642</v>
      </c>
      <c r="Q642" s="68">
        <f t="shared" si="110"/>
        <v>1374</v>
      </c>
      <c r="R642" s="68">
        <f t="shared" si="110"/>
        <v>2106</v>
      </c>
      <c r="S642" s="68">
        <f t="shared" si="110"/>
        <v>2838</v>
      </c>
      <c r="T642" s="68">
        <f t="shared" si="110"/>
        <v>3570</v>
      </c>
      <c r="U642" s="44"/>
      <c r="V642" s="79">
        <f>IF(ISNUMBER(O642),C642,"")</f>
        <v>4290.5</v>
      </c>
      <c r="W642" s="4">
        <f t="shared" si="104"/>
        <v>2296.9841280702899</v>
      </c>
      <c r="X642" s="2">
        <f t="shared" si="105"/>
        <v>35.873910220893201</v>
      </c>
      <c r="Y642" s="2">
        <f t="shared" si="106"/>
        <v>35.786124907016799</v>
      </c>
      <c r="Z642" s="2">
        <f t="shared" si="107"/>
        <v>37.720762773833599</v>
      </c>
      <c r="AA642" s="2">
        <f t="shared" si="108"/>
        <v>37.762918872310998</v>
      </c>
      <c r="AB642" s="64"/>
      <c r="AC642" s="54">
        <f>IF(ISNUMBER(O642),C642/M$15-M$11,"")</f>
        <v>1.7535887474707188</v>
      </c>
      <c r="AD642" s="85">
        <v>45930</v>
      </c>
      <c r="AE642" s="86"/>
      <c r="AF642" s="64"/>
      <c r="AG642" s="64"/>
      <c r="AH642" s="64"/>
      <c r="AI642" s="64"/>
      <c r="AJ642" s="64"/>
      <c r="AK642" s="64"/>
      <c r="AL642" s="64"/>
      <c r="AM642" s="64"/>
      <c r="AN642" s="64"/>
    </row>
    <row r="643" spans="1:40" x14ac:dyDescent="0.25">
      <c r="A643" s="43"/>
      <c r="B643" s="10" t="s">
        <v>60</v>
      </c>
      <c r="C643" s="10">
        <v>4291.5</v>
      </c>
      <c r="D643" s="10">
        <v>2318.7029878240701</v>
      </c>
      <c r="E643" s="43">
        <f>IF(B642=B643,0,MAX(E$4:E642)+1)</f>
        <v>0</v>
      </c>
      <c r="F643" s="43">
        <f t="shared" si="109"/>
        <v>1</v>
      </c>
      <c r="G643" s="43" t="str">
        <f t="shared" si="102"/>
        <v/>
      </c>
      <c r="H643" s="43">
        <f t="shared" si="103"/>
        <v>1</v>
      </c>
      <c r="I643" s="64"/>
      <c r="J643" s="64"/>
      <c r="K643" s="64"/>
      <c r="L643" s="64"/>
      <c r="M643" s="64"/>
      <c r="N643" s="44"/>
      <c r="O643" s="44">
        <f t="shared" si="101"/>
        <v>639</v>
      </c>
      <c r="P643" s="68">
        <f t="shared" si="110"/>
        <v>643</v>
      </c>
      <c r="Q643" s="68">
        <f t="shared" si="110"/>
        <v>1375</v>
      </c>
      <c r="R643" s="68">
        <f t="shared" si="110"/>
        <v>2107</v>
      </c>
      <c r="S643" s="68">
        <f t="shared" si="110"/>
        <v>2839</v>
      </c>
      <c r="T643" s="68">
        <f t="shared" si="110"/>
        <v>3571</v>
      </c>
      <c r="U643" s="44"/>
      <c r="V643" s="79">
        <f>IF(ISNUMBER(O643),C643,"")</f>
        <v>4291.5</v>
      </c>
      <c r="W643" s="4">
        <f t="shared" si="104"/>
        <v>2318.7029878240701</v>
      </c>
      <c r="X643" s="2">
        <f t="shared" si="105"/>
        <v>35.779704294951799</v>
      </c>
      <c r="Y643" s="2">
        <f t="shared" si="106"/>
        <v>35.659480131447403</v>
      </c>
      <c r="Z643" s="2">
        <f t="shared" si="107"/>
        <v>37.688694682823602</v>
      </c>
      <c r="AA643" s="2">
        <f t="shared" si="108"/>
        <v>37.8195343308902</v>
      </c>
      <c r="AB643" s="64"/>
      <c r="AC643" s="54">
        <f>IF(ISNUMBER(O643),C643/M$15-M$11,"")</f>
        <v>1.7563265982578518</v>
      </c>
      <c r="AD643" s="85">
        <v>45931</v>
      </c>
      <c r="AE643" s="86"/>
      <c r="AF643" s="64"/>
      <c r="AG643" s="64"/>
      <c r="AH643" s="64"/>
      <c r="AI643" s="64"/>
      <c r="AJ643" s="64"/>
      <c r="AK643" s="64"/>
      <c r="AL643" s="64"/>
      <c r="AM643" s="64"/>
      <c r="AN643" s="64"/>
    </row>
    <row r="644" spans="1:40" x14ac:dyDescent="0.25">
      <c r="A644" s="43"/>
      <c r="B644" s="10" t="s">
        <v>60</v>
      </c>
      <c r="C644" s="10">
        <v>4292.5</v>
      </c>
      <c r="D644" s="10">
        <v>2246.7371477941001</v>
      </c>
      <c r="E644" s="43">
        <f>IF(B643=B644,0,MAX(E$4:E643)+1)</f>
        <v>0</v>
      </c>
      <c r="F644" s="43">
        <f t="shared" si="109"/>
        <v>1</v>
      </c>
      <c r="G644" s="43" t="str">
        <f t="shared" si="102"/>
        <v/>
      </c>
      <c r="H644" s="43">
        <f t="shared" si="103"/>
        <v>1</v>
      </c>
      <c r="I644" s="64"/>
      <c r="J644" s="64"/>
      <c r="K644" s="64"/>
      <c r="L644" s="64"/>
      <c r="M644" s="64"/>
      <c r="N644" s="44"/>
      <c r="O644" s="44">
        <f t="shared" ref="O644:O707" si="111">IF(H644=1,C644-MIN(C$4:C$3663),"")</f>
        <v>640</v>
      </c>
      <c r="P644" s="68">
        <f t="shared" si="110"/>
        <v>644</v>
      </c>
      <c r="Q644" s="68">
        <f t="shared" si="110"/>
        <v>1376</v>
      </c>
      <c r="R644" s="68">
        <f t="shared" si="110"/>
        <v>2108</v>
      </c>
      <c r="S644" s="68">
        <f t="shared" si="110"/>
        <v>2840</v>
      </c>
      <c r="T644" s="68">
        <f t="shared" si="110"/>
        <v>3572</v>
      </c>
      <c r="U644" s="44"/>
      <c r="V644" s="79">
        <f>IF(ISNUMBER(O644),C644,"")</f>
        <v>4292.5</v>
      </c>
      <c r="W644" s="4">
        <f t="shared" si="104"/>
        <v>2246.7371477941001</v>
      </c>
      <c r="X644" s="2">
        <f t="shared" si="105"/>
        <v>35.698754449378697</v>
      </c>
      <c r="Y644" s="2">
        <f t="shared" si="106"/>
        <v>35.765452972442901</v>
      </c>
      <c r="Z644" s="2">
        <f t="shared" si="107"/>
        <v>37.861943683051102</v>
      </c>
      <c r="AA644" s="2">
        <f t="shared" si="108"/>
        <v>37.691211435005101</v>
      </c>
      <c r="AB644" s="64"/>
      <c r="AC644" s="54">
        <f>IF(ISNUMBER(O644),C644/M$15-M$11,"")</f>
        <v>1.7590644490449829</v>
      </c>
      <c r="AD644" s="85">
        <v>45932</v>
      </c>
      <c r="AE644" s="86"/>
      <c r="AF644" s="64"/>
      <c r="AG644" s="64"/>
      <c r="AH644" s="64"/>
      <c r="AI644" s="64"/>
      <c r="AJ644" s="64"/>
      <c r="AK644" s="64"/>
      <c r="AL644" s="64"/>
      <c r="AM644" s="64"/>
      <c r="AN644" s="64"/>
    </row>
    <row r="645" spans="1:40" x14ac:dyDescent="0.25">
      <c r="A645" s="43"/>
      <c r="B645" s="10" t="s">
        <v>60</v>
      </c>
      <c r="C645" s="10">
        <v>4293.5</v>
      </c>
      <c r="D645" s="10">
        <v>2269.6791141551698</v>
      </c>
      <c r="E645" s="43">
        <f>IF(B644=B645,0,MAX(E$4:E644)+1)</f>
        <v>0</v>
      </c>
      <c r="F645" s="43">
        <f t="shared" si="109"/>
        <v>1</v>
      </c>
      <c r="G645" s="43" t="str">
        <f t="shared" ref="G645:G708" si="112">IF(E645&gt;0,ROW(),"")</f>
        <v/>
      </c>
      <c r="H645" s="43">
        <f t="shared" ref="H645:H708" si="113">IF(B645=B$4,1,"")</f>
        <v>1</v>
      </c>
      <c r="I645" s="64"/>
      <c r="J645" s="64"/>
      <c r="K645" s="64"/>
      <c r="L645" s="64"/>
      <c r="M645" s="64"/>
      <c r="N645" s="44"/>
      <c r="O645" s="44">
        <f t="shared" si="111"/>
        <v>641</v>
      </c>
      <c r="P645" s="68">
        <f t="shared" si="110"/>
        <v>645</v>
      </c>
      <c r="Q645" s="68">
        <f t="shared" si="110"/>
        <v>1377</v>
      </c>
      <c r="R645" s="68">
        <f t="shared" si="110"/>
        <v>2109</v>
      </c>
      <c r="S645" s="68">
        <f t="shared" si="110"/>
        <v>2841</v>
      </c>
      <c r="T645" s="68">
        <f t="shared" si="110"/>
        <v>3573</v>
      </c>
      <c r="U645" s="44"/>
      <c r="V645" s="79">
        <f>IF(ISNUMBER(O645),C645,"")</f>
        <v>4293.5</v>
      </c>
      <c r="W645" s="4">
        <f t="shared" ref="W645:W708" si="114">IF(ISNUMBER($O645),INDEX($D$1:$D$3663,P645,1),"")</f>
        <v>2269.6791141551698</v>
      </c>
      <c r="X645" s="2">
        <f t="shared" ref="X645:X708" si="115">IF(ISNUMBER($O645),INDEX($D$1:$D$3663,Q645,1),"")</f>
        <v>35.818393515215902</v>
      </c>
      <c r="Y645" s="2">
        <f t="shared" ref="Y645:Y708" si="116">IF(ISNUMBER($O645),INDEX($D$1:$D$3663,R645,1),"")</f>
        <v>35.742726988330602</v>
      </c>
      <c r="Z645" s="2">
        <f t="shared" ref="Z645:Z708" si="117">IF(ISNUMBER($O645),INDEX($D$1:$D$3663,S645,1),"")</f>
        <v>37.7293400063405</v>
      </c>
      <c r="AA645" s="2">
        <f t="shared" ref="AA645:AA708" si="118">IF(ISNUMBER($O645),INDEX($D$1:$D$3663,T645,1),"")</f>
        <v>37.766101529480999</v>
      </c>
      <c r="AB645" s="64"/>
      <c r="AC645" s="54">
        <f>IF(ISNUMBER(O645),C645/M$15-M$11,"")</f>
        <v>1.7618022998321159</v>
      </c>
      <c r="AD645" s="85">
        <v>45933</v>
      </c>
      <c r="AE645" s="86"/>
      <c r="AF645" s="64"/>
      <c r="AG645" s="64"/>
      <c r="AH645" s="64"/>
      <c r="AI645" s="64"/>
      <c r="AJ645" s="64"/>
      <c r="AK645" s="64"/>
      <c r="AL645" s="64"/>
      <c r="AM645" s="64"/>
      <c r="AN645" s="64"/>
    </row>
    <row r="646" spans="1:40" x14ac:dyDescent="0.25">
      <c r="A646" s="43"/>
      <c r="B646" s="10" t="s">
        <v>60</v>
      </c>
      <c r="C646" s="10">
        <v>4294.5</v>
      </c>
      <c r="D646" s="10">
        <v>1913.2233749757099</v>
      </c>
      <c r="E646" s="43">
        <f>IF(B645=B646,0,MAX(E$4:E645)+1)</f>
        <v>0</v>
      </c>
      <c r="F646" s="43">
        <f t="shared" si="109"/>
        <v>1</v>
      </c>
      <c r="G646" s="43" t="str">
        <f t="shared" si="112"/>
        <v/>
      </c>
      <c r="H646" s="43">
        <f t="shared" si="113"/>
        <v>1</v>
      </c>
      <c r="I646" s="64"/>
      <c r="J646" s="64"/>
      <c r="K646" s="64"/>
      <c r="L646" s="64"/>
      <c r="M646" s="64"/>
      <c r="N646" s="44"/>
      <c r="O646" s="44">
        <f t="shared" si="111"/>
        <v>642</v>
      </c>
      <c r="P646" s="68">
        <f t="shared" si="110"/>
        <v>646</v>
      </c>
      <c r="Q646" s="68">
        <f t="shared" si="110"/>
        <v>1378</v>
      </c>
      <c r="R646" s="68">
        <f t="shared" si="110"/>
        <v>2110</v>
      </c>
      <c r="S646" s="68">
        <f t="shared" si="110"/>
        <v>2842</v>
      </c>
      <c r="T646" s="68">
        <f t="shared" si="110"/>
        <v>3574</v>
      </c>
      <c r="U646" s="44"/>
      <c r="V646" s="79">
        <f>IF(ISNUMBER(O646),C646,"")</f>
        <v>4294.5</v>
      </c>
      <c r="W646" s="4">
        <f t="shared" si="114"/>
        <v>1913.2233749757099</v>
      </c>
      <c r="X646" s="2">
        <f t="shared" si="115"/>
        <v>35.687214788039803</v>
      </c>
      <c r="Y646" s="2">
        <f t="shared" si="116"/>
        <v>35.647192868866298</v>
      </c>
      <c r="Z646" s="2">
        <f t="shared" si="117"/>
        <v>37.979360227157301</v>
      </c>
      <c r="AA646" s="2">
        <f t="shared" si="118"/>
        <v>37.685206144200002</v>
      </c>
      <c r="AB646" s="64"/>
      <c r="AC646" s="54">
        <f>IF(ISNUMBER(O646),C646/M$15-M$11,"")</f>
        <v>1.7645401506192471</v>
      </c>
      <c r="AD646" s="85">
        <v>45934</v>
      </c>
      <c r="AE646" s="86"/>
      <c r="AF646" s="64"/>
      <c r="AG646" s="64"/>
      <c r="AH646" s="64"/>
      <c r="AI646" s="64"/>
      <c r="AJ646" s="64"/>
      <c r="AK646" s="64"/>
      <c r="AL646" s="64"/>
      <c r="AM646" s="64"/>
      <c r="AN646" s="64"/>
    </row>
    <row r="647" spans="1:40" x14ac:dyDescent="0.25">
      <c r="A647" s="43"/>
      <c r="B647" s="10" t="s">
        <v>60</v>
      </c>
      <c r="C647" s="10">
        <v>4295.5</v>
      </c>
      <c r="D647" s="10">
        <v>2782.09728147336</v>
      </c>
      <c r="E647" s="43">
        <f>IF(B646=B647,0,MAX(E$4:E646)+1)</f>
        <v>0</v>
      </c>
      <c r="F647" s="43">
        <f t="shared" ref="F647:F710" si="119">IF(E647=0,F646,E647)</f>
        <v>1</v>
      </c>
      <c r="G647" s="43" t="str">
        <f t="shared" si="112"/>
        <v/>
      </c>
      <c r="H647" s="43">
        <f t="shared" si="113"/>
        <v>1</v>
      </c>
      <c r="I647" s="64"/>
      <c r="J647" s="64"/>
      <c r="K647" s="64"/>
      <c r="L647" s="64"/>
      <c r="M647" s="64"/>
      <c r="N647" s="44"/>
      <c r="O647" s="44">
        <f t="shared" si="111"/>
        <v>643</v>
      </c>
      <c r="P647" s="68">
        <f t="shared" si="110"/>
        <v>647</v>
      </c>
      <c r="Q647" s="68">
        <f t="shared" si="110"/>
        <v>1379</v>
      </c>
      <c r="R647" s="68">
        <f t="shared" si="110"/>
        <v>2111</v>
      </c>
      <c r="S647" s="68">
        <f t="shared" si="110"/>
        <v>2843</v>
      </c>
      <c r="T647" s="68">
        <f t="shared" si="110"/>
        <v>3575</v>
      </c>
      <c r="U647" s="44"/>
      <c r="V647" s="79">
        <f>IF(ISNUMBER(O647),C647,"")</f>
        <v>4295.5</v>
      </c>
      <c r="W647" s="4">
        <f t="shared" si="114"/>
        <v>2782.09728147336</v>
      </c>
      <c r="X647" s="2">
        <f t="shared" si="115"/>
        <v>35.756299128424097</v>
      </c>
      <c r="Y647" s="2">
        <f t="shared" si="116"/>
        <v>35.668925643140902</v>
      </c>
      <c r="Z647" s="2">
        <f t="shared" si="117"/>
        <v>37.695514794783399</v>
      </c>
      <c r="AA647" s="2">
        <f t="shared" si="118"/>
        <v>37.839743243038903</v>
      </c>
      <c r="AB647" s="64"/>
      <c r="AC647" s="54">
        <f>IF(ISNUMBER(O647),C647/M$15-M$11,"")</f>
        <v>1.76727800140638</v>
      </c>
      <c r="AD647" s="85">
        <v>45935</v>
      </c>
      <c r="AE647" s="86"/>
      <c r="AF647" s="64"/>
      <c r="AG647" s="64"/>
      <c r="AH647" s="64"/>
      <c r="AI647" s="64"/>
      <c r="AJ647" s="64"/>
      <c r="AK647" s="64"/>
      <c r="AL647" s="64"/>
      <c r="AM647" s="64"/>
      <c r="AN647" s="64"/>
    </row>
    <row r="648" spans="1:40" x14ac:dyDescent="0.25">
      <c r="A648" s="43"/>
      <c r="B648" s="10" t="s">
        <v>60</v>
      </c>
      <c r="C648" s="10">
        <v>4296.5</v>
      </c>
      <c r="D648" s="10">
        <v>2438.96039198475</v>
      </c>
      <c r="E648" s="43">
        <f>IF(B647=B648,0,MAX(E$4:E647)+1)</f>
        <v>0</v>
      </c>
      <c r="F648" s="43">
        <f t="shared" si="119"/>
        <v>1</v>
      </c>
      <c r="G648" s="43" t="str">
        <f t="shared" si="112"/>
        <v/>
      </c>
      <c r="H648" s="43">
        <f t="shared" si="113"/>
        <v>1</v>
      </c>
      <c r="I648" s="64"/>
      <c r="J648" s="64"/>
      <c r="K648" s="64"/>
      <c r="L648" s="64"/>
      <c r="M648" s="64"/>
      <c r="N648" s="44"/>
      <c r="O648" s="44">
        <f t="shared" si="111"/>
        <v>644</v>
      </c>
      <c r="P648" s="68">
        <f t="shared" si="110"/>
        <v>648</v>
      </c>
      <c r="Q648" s="68">
        <f t="shared" si="110"/>
        <v>1380</v>
      </c>
      <c r="R648" s="68">
        <f t="shared" si="110"/>
        <v>2112</v>
      </c>
      <c r="S648" s="68">
        <f t="shared" si="110"/>
        <v>2844</v>
      </c>
      <c r="T648" s="68">
        <f t="shared" si="110"/>
        <v>3576</v>
      </c>
      <c r="U648" s="44"/>
      <c r="V648" s="79">
        <f>IF(ISNUMBER(O648),C648,"")</f>
        <v>4296.5</v>
      </c>
      <c r="W648" s="4">
        <f t="shared" si="114"/>
        <v>2438.96039198475</v>
      </c>
      <c r="X648" s="2">
        <f t="shared" si="115"/>
        <v>35.600840163101303</v>
      </c>
      <c r="Y648" s="2">
        <f t="shared" si="116"/>
        <v>35.714099578444198</v>
      </c>
      <c r="Z648" s="2">
        <f t="shared" si="117"/>
        <v>37.717423353114597</v>
      </c>
      <c r="AA648" s="2">
        <f t="shared" si="118"/>
        <v>37.734373102901401</v>
      </c>
      <c r="AB648" s="64"/>
      <c r="AC648" s="54">
        <f>IF(ISNUMBER(O648),C648/M$15-M$11,"")</f>
        <v>1.7700158521935112</v>
      </c>
      <c r="AD648" s="85">
        <v>45936</v>
      </c>
      <c r="AE648" s="86"/>
      <c r="AF648" s="64"/>
      <c r="AG648" s="64"/>
      <c r="AH648" s="64"/>
      <c r="AI648" s="64"/>
      <c r="AJ648" s="64"/>
      <c r="AK648" s="64"/>
      <c r="AL648" s="64"/>
      <c r="AM648" s="64"/>
      <c r="AN648" s="64"/>
    </row>
    <row r="649" spans="1:40" x14ac:dyDescent="0.25">
      <c r="A649" s="43"/>
      <c r="B649" s="10" t="s">
        <v>60</v>
      </c>
      <c r="C649" s="10">
        <v>4297.5</v>
      </c>
      <c r="D649" s="10">
        <v>1842.5035536477001</v>
      </c>
      <c r="E649" s="43">
        <f>IF(B648=B649,0,MAX(E$4:E648)+1)</f>
        <v>0</v>
      </c>
      <c r="F649" s="43">
        <f t="shared" si="119"/>
        <v>1</v>
      </c>
      <c r="G649" s="43" t="str">
        <f t="shared" si="112"/>
        <v/>
      </c>
      <c r="H649" s="43">
        <f t="shared" si="113"/>
        <v>1</v>
      </c>
      <c r="I649" s="64"/>
      <c r="J649" s="64"/>
      <c r="K649" s="64"/>
      <c r="L649" s="64"/>
      <c r="M649" s="64"/>
      <c r="N649" s="44"/>
      <c r="O649" s="44">
        <f t="shared" si="111"/>
        <v>645</v>
      </c>
      <c r="P649" s="68">
        <f t="shared" si="110"/>
        <v>649</v>
      </c>
      <c r="Q649" s="68">
        <f t="shared" si="110"/>
        <v>1381</v>
      </c>
      <c r="R649" s="68">
        <f t="shared" si="110"/>
        <v>2113</v>
      </c>
      <c r="S649" s="68">
        <f t="shared" si="110"/>
        <v>2845</v>
      </c>
      <c r="T649" s="68">
        <f t="shared" si="110"/>
        <v>3577</v>
      </c>
      <c r="U649" s="44"/>
      <c r="V649" s="79">
        <f>IF(ISNUMBER(O649),C649,"")</f>
        <v>4297.5</v>
      </c>
      <c r="W649" s="4">
        <f t="shared" si="114"/>
        <v>1842.5035536477001</v>
      </c>
      <c r="X649" s="2">
        <f t="shared" si="115"/>
        <v>35.659952650632299</v>
      </c>
      <c r="Y649" s="2">
        <f t="shared" si="116"/>
        <v>35.684829846941803</v>
      </c>
      <c r="Z649" s="2">
        <f t="shared" si="117"/>
        <v>37.883368513982603</v>
      </c>
      <c r="AA649" s="2">
        <f t="shared" si="118"/>
        <v>37.988458807925298</v>
      </c>
      <c r="AB649" s="64"/>
      <c r="AC649" s="54">
        <f>IF(ISNUMBER(O649),C649/M$15-M$11,"")</f>
        <v>1.7727537029806442</v>
      </c>
      <c r="AD649" s="85">
        <v>45937</v>
      </c>
      <c r="AE649" s="86"/>
      <c r="AF649" s="64"/>
      <c r="AG649" s="64"/>
      <c r="AH649" s="64"/>
      <c r="AI649" s="64"/>
      <c r="AJ649" s="64"/>
      <c r="AK649" s="64"/>
      <c r="AL649" s="64"/>
      <c r="AM649" s="64"/>
      <c r="AN649" s="64"/>
    </row>
    <row r="650" spans="1:40" x14ac:dyDescent="0.25">
      <c r="A650" s="43"/>
      <c r="B650" s="10" t="s">
        <v>60</v>
      </c>
      <c r="C650" s="10">
        <v>4298.5</v>
      </c>
      <c r="D650" s="10">
        <v>2749.5590322144199</v>
      </c>
      <c r="E650" s="43">
        <f>IF(B649=B650,0,MAX(E$4:E649)+1)</f>
        <v>0</v>
      </c>
      <c r="F650" s="43">
        <f t="shared" si="119"/>
        <v>1</v>
      </c>
      <c r="G650" s="43" t="str">
        <f t="shared" si="112"/>
        <v/>
      </c>
      <c r="H650" s="43">
        <f t="shared" si="113"/>
        <v>1</v>
      </c>
      <c r="I650" s="64"/>
      <c r="J650" s="64"/>
      <c r="K650" s="64"/>
      <c r="L650" s="64"/>
      <c r="M650" s="64"/>
      <c r="N650" s="44"/>
      <c r="O650" s="44">
        <f t="shared" si="111"/>
        <v>646</v>
      </c>
      <c r="P650" s="68">
        <f t="shared" si="110"/>
        <v>650</v>
      </c>
      <c r="Q650" s="68">
        <f t="shared" si="110"/>
        <v>1382</v>
      </c>
      <c r="R650" s="68">
        <f t="shared" si="110"/>
        <v>2114</v>
      </c>
      <c r="S650" s="68">
        <f t="shared" si="110"/>
        <v>2846</v>
      </c>
      <c r="T650" s="68">
        <f t="shared" si="110"/>
        <v>3578</v>
      </c>
      <c r="U650" s="44"/>
      <c r="V650" s="79">
        <f>IF(ISNUMBER(O650),C650,"")</f>
        <v>4298.5</v>
      </c>
      <c r="W650" s="4">
        <f t="shared" si="114"/>
        <v>2749.5590322144199</v>
      </c>
      <c r="X650" s="2">
        <f t="shared" si="115"/>
        <v>35.693544547737297</v>
      </c>
      <c r="Y650" s="2">
        <f t="shared" si="116"/>
        <v>35.566115936971002</v>
      </c>
      <c r="Z650" s="2">
        <f t="shared" si="117"/>
        <v>37.803893987716201</v>
      </c>
      <c r="AA650" s="2">
        <f t="shared" si="118"/>
        <v>37.751517519092502</v>
      </c>
      <c r="AB650" s="64"/>
      <c r="AC650" s="54">
        <f>IF(ISNUMBER(O650),C650/M$15-M$11,"")</f>
        <v>1.7754915537677753</v>
      </c>
      <c r="AD650" s="85">
        <v>45938</v>
      </c>
      <c r="AE650" s="86"/>
      <c r="AF650" s="64"/>
      <c r="AG650" s="64"/>
      <c r="AH650" s="64"/>
      <c r="AI650" s="64"/>
      <c r="AJ650" s="64"/>
      <c r="AK650" s="64"/>
      <c r="AL650" s="64"/>
      <c r="AM650" s="64"/>
      <c r="AN650" s="64"/>
    </row>
    <row r="651" spans="1:40" x14ac:dyDescent="0.25">
      <c r="A651" s="43"/>
      <c r="B651" s="10" t="s">
        <v>60</v>
      </c>
      <c r="C651" s="10">
        <v>4299.5</v>
      </c>
      <c r="D651" s="10">
        <v>2325.57009498144</v>
      </c>
      <c r="E651" s="43">
        <f>IF(B650=B651,0,MAX(E$4:E650)+1)</f>
        <v>0</v>
      </c>
      <c r="F651" s="43">
        <f t="shared" si="119"/>
        <v>1</v>
      </c>
      <c r="G651" s="43" t="str">
        <f t="shared" si="112"/>
        <v/>
      </c>
      <c r="H651" s="43">
        <f t="shared" si="113"/>
        <v>1</v>
      </c>
      <c r="I651" s="64"/>
      <c r="J651" s="64"/>
      <c r="K651" s="64"/>
      <c r="L651" s="64"/>
      <c r="M651" s="64"/>
      <c r="N651" s="44"/>
      <c r="O651" s="44">
        <f t="shared" si="111"/>
        <v>647</v>
      </c>
      <c r="P651" s="68">
        <f t="shared" si="110"/>
        <v>651</v>
      </c>
      <c r="Q651" s="68">
        <f t="shared" si="110"/>
        <v>1383</v>
      </c>
      <c r="R651" s="68">
        <f t="shared" si="110"/>
        <v>2115</v>
      </c>
      <c r="S651" s="68">
        <f t="shared" si="110"/>
        <v>2847</v>
      </c>
      <c r="T651" s="68">
        <f t="shared" si="110"/>
        <v>3579</v>
      </c>
      <c r="U651" s="44"/>
      <c r="V651" s="79">
        <f>IF(ISNUMBER(O651),C651,"")</f>
        <v>4299.5</v>
      </c>
      <c r="W651" s="4">
        <f t="shared" si="114"/>
        <v>2325.57009498144</v>
      </c>
      <c r="X651" s="2">
        <f t="shared" si="115"/>
        <v>35.608808184351801</v>
      </c>
      <c r="Y651" s="2">
        <f t="shared" si="116"/>
        <v>35.497510866311799</v>
      </c>
      <c r="Z651" s="2">
        <f t="shared" si="117"/>
        <v>37.968392979424301</v>
      </c>
      <c r="AA651" s="2">
        <f t="shared" si="118"/>
        <v>37.7095455396761</v>
      </c>
      <c r="AB651" s="64"/>
      <c r="AC651" s="54">
        <f>IF(ISNUMBER(O651),C651/M$15-M$11,"")</f>
        <v>1.7782294045549083</v>
      </c>
      <c r="AD651" s="85">
        <v>45939</v>
      </c>
      <c r="AE651" s="86"/>
      <c r="AF651" s="64"/>
      <c r="AG651" s="64"/>
      <c r="AH651" s="64"/>
      <c r="AI651" s="64"/>
      <c r="AJ651" s="64"/>
      <c r="AK651" s="64"/>
      <c r="AL651" s="64"/>
      <c r="AM651" s="64"/>
      <c r="AN651" s="64"/>
    </row>
    <row r="652" spans="1:40" x14ac:dyDescent="0.25">
      <c r="A652" s="43"/>
      <c r="B652" s="10" t="s">
        <v>60</v>
      </c>
      <c r="C652" s="10">
        <v>4300.5</v>
      </c>
      <c r="D652" s="10">
        <v>2846.5609000941199</v>
      </c>
      <c r="E652" s="43">
        <f>IF(B651=B652,0,MAX(E$4:E651)+1)</f>
        <v>0</v>
      </c>
      <c r="F652" s="43">
        <f t="shared" si="119"/>
        <v>1</v>
      </c>
      <c r="G652" s="43" t="str">
        <f t="shared" si="112"/>
        <v/>
      </c>
      <c r="H652" s="43">
        <f t="shared" si="113"/>
        <v>1</v>
      </c>
      <c r="I652" s="64"/>
      <c r="J652" s="64"/>
      <c r="K652" s="64"/>
      <c r="L652" s="64"/>
      <c r="M652" s="64"/>
      <c r="N652" s="44"/>
      <c r="O652" s="44">
        <f t="shared" si="111"/>
        <v>648</v>
      </c>
      <c r="P652" s="68">
        <f t="shared" si="110"/>
        <v>652</v>
      </c>
      <c r="Q652" s="68">
        <f t="shared" si="110"/>
        <v>1384</v>
      </c>
      <c r="R652" s="68">
        <f t="shared" si="110"/>
        <v>2116</v>
      </c>
      <c r="S652" s="68">
        <f t="shared" si="110"/>
        <v>2848</v>
      </c>
      <c r="T652" s="68">
        <f t="shared" si="110"/>
        <v>3580</v>
      </c>
      <c r="U652" s="44"/>
      <c r="V652" s="79">
        <f>IF(ISNUMBER(O652),C652,"")</f>
        <v>4300.5</v>
      </c>
      <c r="W652" s="4">
        <f t="shared" si="114"/>
        <v>2846.5609000941199</v>
      </c>
      <c r="X652" s="2">
        <f t="shared" si="115"/>
        <v>35.490587298904501</v>
      </c>
      <c r="Y652" s="2">
        <f t="shared" si="116"/>
        <v>35.606330870674697</v>
      </c>
      <c r="Z652" s="2">
        <f t="shared" si="117"/>
        <v>37.952629808582202</v>
      </c>
      <c r="AA652" s="2">
        <f t="shared" si="118"/>
        <v>37.665801750331603</v>
      </c>
      <c r="AB652" s="64"/>
      <c r="AC652" s="54">
        <f>IF(ISNUMBER(O652),C652/M$15-M$11,"")</f>
        <v>1.7809672553420395</v>
      </c>
      <c r="AD652" s="85">
        <v>45940</v>
      </c>
      <c r="AE652" s="86"/>
      <c r="AF652" s="64"/>
      <c r="AG652" s="64"/>
      <c r="AH652" s="64"/>
      <c r="AI652" s="64"/>
      <c r="AJ652" s="64"/>
      <c r="AK652" s="64"/>
      <c r="AL652" s="64"/>
      <c r="AM652" s="64"/>
      <c r="AN652" s="64"/>
    </row>
    <row r="653" spans="1:40" x14ac:dyDescent="0.25">
      <c r="A653" s="43"/>
      <c r="B653" s="10" t="s">
        <v>60</v>
      </c>
      <c r="C653" s="10">
        <v>4301.5</v>
      </c>
      <c r="D653" s="10">
        <v>2308.18197565727</v>
      </c>
      <c r="E653" s="43">
        <f>IF(B652=B653,0,MAX(E$4:E652)+1)</f>
        <v>0</v>
      </c>
      <c r="F653" s="43">
        <f t="shared" si="119"/>
        <v>1</v>
      </c>
      <c r="G653" s="43" t="str">
        <f t="shared" si="112"/>
        <v/>
      </c>
      <c r="H653" s="43">
        <f t="shared" si="113"/>
        <v>1</v>
      </c>
      <c r="I653" s="64"/>
      <c r="J653" s="64"/>
      <c r="K653" s="64"/>
      <c r="L653" s="64"/>
      <c r="M653" s="64"/>
      <c r="N653" s="44"/>
      <c r="O653" s="44">
        <f t="shared" si="111"/>
        <v>649</v>
      </c>
      <c r="P653" s="68">
        <f t="shared" si="110"/>
        <v>653</v>
      </c>
      <c r="Q653" s="68">
        <f t="shared" si="110"/>
        <v>1385</v>
      </c>
      <c r="R653" s="68">
        <f t="shared" si="110"/>
        <v>2117</v>
      </c>
      <c r="S653" s="68">
        <f t="shared" si="110"/>
        <v>2849</v>
      </c>
      <c r="T653" s="68">
        <f t="shared" si="110"/>
        <v>3581</v>
      </c>
      <c r="U653" s="44"/>
      <c r="V653" s="79">
        <f>IF(ISNUMBER(O653),C653,"")</f>
        <v>4301.5</v>
      </c>
      <c r="W653" s="4">
        <f t="shared" si="114"/>
        <v>2308.18197565727</v>
      </c>
      <c r="X653" s="2">
        <f t="shared" si="115"/>
        <v>35.7316413020299</v>
      </c>
      <c r="Y653" s="2">
        <f t="shared" si="116"/>
        <v>35.503919772049002</v>
      </c>
      <c r="Z653" s="2">
        <f t="shared" si="117"/>
        <v>37.805424716098599</v>
      </c>
      <c r="AA653" s="2">
        <f t="shared" si="118"/>
        <v>37.949646367221099</v>
      </c>
      <c r="AB653" s="64"/>
      <c r="AC653" s="54">
        <f>IF(ISNUMBER(O653),C653/M$15-M$11,"")</f>
        <v>1.7837051061291724</v>
      </c>
      <c r="AD653" s="85">
        <v>45941</v>
      </c>
      <c r="AE653" s="86"/>
      <c r="AF653" s="64"/>
      <c r="AG653" s="64"/>
      <c r="AH653" s="64"/>
      <c r="AI653" s="64"/>
      <c r="AJ653" s="64"/>
      <c r="AK653" s="64"/>
      <c r="AL653" s="64"/>
      <c r="AM653" s="64"/>
      <c r="AN653" s="64"/>
    </row>
    <row r="654" spans="1:40" x14ac:dyDescent="0.25">
      <c r="A654" s="43"/>
      <c r="B654" s="10" t="s">
        <v>60</v>
      </c>
      <c r="C654" s="10">
        <v>4302.5</v>
      </c>
      <c r="D654" s="10">
        <v>2378.0384051758601</v>
      </c>
      <c r="E654" s="43">
        <f>IF(B653=B654,0,MAX(E$4:E653)+1)</f>
        <v>0</v>
      </c>
      <c r="F654" s="43">
        <f t="shared" si="119"/>
        <v>1</v>
      </c>
      <c r="G654" s="43" t="str">
        <f t="shared" si="112"/>
        <v/>
      </c>
      <c r="H654" s="43">
        <f t="shared" si="113"/>
        <v>1</v>
      </c>
      <c r="I654" s="64"/>
      <c r="J654" s="64"/>
      <c r="K654" s="64"/>
      <c r="L654" s="64"/>
      <c r="M654" s="64"/>
      <c r="N654" s="44"/>
      <c r="O654" s="44">
        <f t="shared" si="111"/>
        <v>650</v>
      </c>
      <c r="P654" s="68">
        <f t="shared" si="110"/>
        <v>654</v>
      </c>
      <c r="Q654" s="68">
        <f t="shared" si="110"/>
        <v>1386</v>
      </c>
      <c r="R654" s="68">
        <f t="shared" si="110"/>
        <v>2118</v>
      </c>
      <c r="S654" s="68">
        <f t="shared" si="110"/>
        <v>2850</v>
      </c>
      <c r="T654" s="68">
        <f t="shared" si="110"/>
        <v>3582</v>
      </c>
      <c r="U654" s="44"/>
      <c r="V654" s="79">
        <f>IF(ISNUMBER(O654),C654,"")</f>
        <v>4302.5</v>
      </c>
      <c r="W654" s="4">
        <f t="shared" si="114"/>
        <v>2378.0384051758601</v>
      </c>
      <c r="X654" s="2">
        <f t="shared" si="115"/>
        <v>35.727339158666403</v>
      </c>
      <c r="Y654" s="2">
        <f t="shared" si="116"/>
        <v>35.6528635304551</v>
      </c>
      <c r="Z654" s="2">
        <f t="shared" si="117"/>
        <v>37.867620427994197</v>
      </c>
      <c r="AA654" s="2">
        <f t="shared" si="118"/>
        <v>37.810043041706002</v>
      </c>
      <c r="AB654" s="64"/>
      <c r="AC654" s="54">
        <f>IF(ISNUMBER(O654),C654/M$15-M$11,"")</f>
        <v>1.7864429569163036</v>
      </c>
      <c r="AD654" s="85">
        <v>45942</v>
      </c>
      <c r="AE654" s="86"/>
      <c r="AF654" s="64"/>
      <c r="AG654" s="64"/>
      <c r="AH654" s="64"/>
      <c r="AI654" s="64"/>
      <c r="AJ654" s="64"/>
      <c r="AK654" s="64"/>
      <c r="AL654" s="64"/>
      <c r="AM654" s="64"/>
      <c r="AN654" s="64"/>
    </row>
    <row r="655" spans="1:40" x14ac:dyDescent="0.25">
      <c r="A655" s="43"/>
      <c r="B655" s="10" t="s">
        <v>60</v>
      </c>
      <c r="C655" s="10">
        <v>4303.5</v>
      </c>
      <c r="D655" s="10">
        <v>2190.2948572074902</v>
      </c>
      <c r="E655" s="43">
        <f>IF(B654=B655,0,MAX(E$4:E654)+1)</f>
        <v>0</v>
      </c>
      <c r="F655" s="43">
        <f t="shared" si="119"/>
        <v>1</v>
      </c>
      <c r="G655" s="43" t="str">
        <f t="shared" si="112"/>
        <v/>
      </c>
      <c r="H655" s="43">
        <f t="shared" si="113"/>
        <v>1</v>
      </c>
      <c r="I655" s="64"/>
      <c r="J655" s="64"/>
      <c r="K655" s="64"/>
      <c r="L655" s="64"/>
      <c r="M655" s="64"/>
      <c r="N655" s="44"/>
      <c r="O655" s="44">
        <f t="shared" si="111"/>
        <v>651</v>
      </c>
      <c r="P655" s="68">
        <f t="shared" si="110"/>
        <v>655</v>
      </c>
      <c r="Q655" s="68">
        <f t="shared" si="110"/>
        <v>1387</v>
      </c>
      <c r="R655" s="68">
        <f t="shared" si="110"/>
        <v>2119</v>
      </c>
      <c r="S655" s="68">
        <f t="shared" si="110"/>
        <v>2851</v>
      </c>
      <c r="T655" s="68">
        <f t="shared" si="110"/>
        <v>3583</v>
      </c>
      <c r="U655" s="44"/>
      <c r="V655" s="79">
        <f>IF(ISNUMBER(O655),C655,"")</f>
        <v>4303.5</v>
      </c>
      <c r="W655" s="4">
        <f t="shared" si="114"/>
        <v>2190.2948572074902</v>
      </c>
      <c r="X655" s="2">
        <f t="shared" si="115"/>
        <v>35.606201760369899</v>
      </c>
      <c r="Y655" s="2">
        <f t="shared" si="116"/>
        <v>35.565628778376301</v>
      </c>
      <c r="Z655" s="2">
        <f t="shared" si="117"/>
        <v>37.603994042175103</v>
      </c>
      <c r="AA655" s="2">
        <f t="shared" si="118"/>
        <v>37.689940051764403</v>
      </c>
      <c r="AB655" s="64"/>
      <c r="AC655" s="54">
        <f>IF(ISNUMBER(O655),C655/M$15-M$11,"")</f>
        <v>1.7891808077034366</v>
      </c>
      <c r="AD655" s="85">
        <v>45943</v>
      </c>
      <c r="AE655" s="86"/>
      <c r="AF655" s="64"/>
      <c r="AG655" s="64"/>
      <c r="AH655" s="64"/>
      <c r="AI655" s="64"/>
      <c r="AJ655" s="64"/>
      <c r="AK655" s="64"/>
      <c r="AL655" s="64"/>
      <c r="AM655" s="64"/>
      <c r="AN655" s="64"/>
    </row>
    <row r="656" spans="1:40" x14ac:dyDescent="0.25">
      <c r="A656" s="43"/>
      <c r="B656" s="10" t="s">
        <v>60</v>
      </c>
      <c r="C656" s="10">
        <v>4304.5</v>
      </c>
      <c r="D656" s="10">
        <v>2088.5286706131001</v>
      </c>
      <c r="E656" s="43">
        <f>IF(B655=B656,0,MAX(E$4:E655)+1)</f>
        <v>0</v>
      </c>
      <c r="F656" s="43">
        <f t="shared" si="119"/>
        <v>1</v>
      </c>
      <c r="G656" s="43" t="str">
        <f t="shared" si="112"/>
        <v/>
      </c>
      <c r="H656" s="43">
        <f t="shared" si="113"/>
        <v>1</v>
      </c>
      <c r="I656" s="64"/>
      <c r="J656" s="64"/>
      <c r="K656" s="64"/>
      <c r="L656" s="64"/>
      <c r="M656" s="64"/>
      <c r="N656" s="44"/>
      <c r="O656" s="44">
        <f t="shared" si="111"/>
        <v>652</v>
      </c>
      <c r="P656" s="68">
        <f t="shared" si="110"/>
        <v>656</v>
      </c>
      <c r="Q656" s="68">
        <f t="shared" si="110"/>
        <v>1388</v>
      </c>
      <c r="R656" s="68">
        <f t="shared" si="110"/>
        <v>2120</v>
      </c>
      <c r="S656" s="68">
        <f t="shared" si="110"/>
        <v>2852</v>
      </c>
      <c r="T656" s="68">
        <f t="shared" si="110"/>
        <v>3584</v>
      </c>
      <c r="U656" s="44"/>
      <c r="V656" s="79">
        <f>IF(ISNUMBER(O656),C656,"")</f>
        <v>4304.5</v>
      </c>
      <c r="W656" s="4">
        <f t="shared" si="114"/>
        <v>2088.5286706131001</v>
      </c>
      <c r="X656" s="2">
        <f t="shared" si="115"/>
        <v>35.631641006245403</v>
      </c>
      <c r="Y656" s="2">
        <f t="shared" si="116"/>
        <v>35.556748611257703</v>
      </c>
      <c r="Z656" s="2">
        <f t="shared" si="117"/>
        <v>37.617831501491501</v>
      </c>
      <c r="AA656" s="2">
        <f t="shared" si="118"/>
        <v>37.742706047935997</v>
      </c>
      <c r="AB656" s="64"/>
      <c r="AC656" s="54">
        <f>IF(ISNUMBER(O656),C656/M$15-M$11,"")</f>
        <v>1.7919186584905678</v>
      </c>
      <c r="AD656" s="85">
        <v>45944</v>
      </c>
      <c r="AE656" s="86"/>
      <c r="AF656" s="64"/>
      <c r="AG656" s="64"/>
      <c r="AH656" s="64"/>
      <c r="AI656" s="64"/>
      <c r="AJ656" s="64"/>
      <c r="AK656" s="64"/>
      <c r="AL656" s="64"/>
      <c r="AM656" s="64"/>
      <c r="AN656" s="64"/>
    </row>
    <row r="657" spans="1:40" x14ac:dyDescent="0.25">
      <c r="A657" s="43"/>
      <c r="B657" s="10" t="s">
        <v>60</v>
      </c>
      <c r="C657" s="10">
        <v>4305.5</v>
      </c>
      <c r="D657" s="10">
        <v>2076.5434417739202</v>
      </c>
      <c r="E657" s="43">
        <f>IF(B656=B657,0,MAX(E$4:E656)+1)</f>
        <v>0</v>
      </c>
      <c r="F657" s="43">
        <f t="shared" si="119"/>
        <v>1</v>
      </c>
      <c r="G657" s="43" t="str">
        <f t="shared" si="112"/>
        <v/>
      </c>
      <c r="H657" s="43">
        <f t="shared" si="113"/>
        <v>1</v>
      </c>
      <c r="I657" s="64"/>
      <c r="J657" s="64"/>
      <c r="K657" s="64"/>
      <c r="L657" s="64"/>
      <c r="M657" s="64"/>
      <c r="N657" s="44"/>
      <c r="O657" s="44">
        <f t="shared" si="111"/>
        <v>653</v>
      </c>
      <c r="P657" s="68">
        <f t="shared" si="110"/>
        <v>657</v>
      </c>
      <c r="Q657" s="68">
        <f t="shared" si="110"/>
        <v>1389</v>
      </c>
      <c r="R657" s="68">
        <f t="shared" si="110"/>
        <v>2121</v>
      </c>
      <c r="S657" s="68">
        <f t="shared" si="110"/>
        <v>2853</v>
      </c>
      <c r="T657" s="68">
        <f t="shared" si="110"/>
        <v>3585</v>
      </c>
      <c r="U657" s="44"/>
      <c r="V657" s="79">
        <f>IF(ISNUMBER(O657),C657,"")</f>
        <v>4305.5</v>
      </c>
      <c r="W657" s="4">
        <f t="shared" si="114"/>
        <v>2076.5434417739202</v>
      </c>
      <c r="X657" s="2">
        <f t="shared" si="115"/>
        <v>35.377191013678299</v>
      </c>
      <c r="Y657" s="2">
        <f t="shared" si="116"/>
        <v>35.522253508435902</v>
      </c>
      <c r="Z657" s="2">
        <f t="shared" si="117"/>
        <v>37.864390598177302</v>
      </c>
      <c r="AA657" s="2">
        <f t="shared" si="118"/>
        <v>37.753092912941497</v>
      </c>
      <c r="AB657" s="64"/>
      <c r="AC657" s="54">
        <f>IF(ISNUMBER(O657),C657/M$15-M$11,"")</f>
        <v>1.7946565092777007</v>
      </c>
      <c r="AD657" s="85">
        <v>45945</v>
      </c>
      <c r="AE657" s="86"/>
      <c r="AF657" s="64"/>
      <c r="AG657" s="64"/>
      <c r="AH657" s="64"/>
      <c r="AI657" s="64"/>
      <c r="AJ657" s="64"/>
      <c r="AK657" s="64"/>
      <c r="AL657" s="64"/>
      <c r="AM657" s="64"/>
      <c r="AN657" s="64"/>
    </row>
    <row r="658" spans="1:40" x14ac:dyDescent="0.25">
      <c r="A658" s="43"/>
      <c r="B658" s="10" t="s">
        <v>60</v>
      </c>
      <c r="C658" s="10">
        <v>4306.5</v>
      </c>
      <c r="D658" s="10">
        <v>2016.3262774181401</v>
      </c>
      <c r="E658" s="43">
        <f>IF(B657=B658,0,MAX(E$4:E657)+1)</f>
        <v>0</v>
      </c>
      <c r="F658" s="43">
        <f t="shared" si="119"/>
        <v>1</v>
      </c>
      <c r="G658" s="43" t="str">
        <f t="shared" si="112"/>
        <v/>
      </c>
      <c r="H658" s="43">
        <f t="shared" si="113"/>
        <v>1</v>
      </c>
      <c r="I658" s="64"/>
      <c r="J658" s="64"/>
      <c r="K658" s="64"/>
      <c r="L658" s="64"/>
      <c r="M658" s="64"/>
      <c r="N658" s="44"/>
      <c r="O658" s="44">
        <f t="shared" si="111"/>
        <v>654</v>
      </c>
      <c r="P658" s="68">
        <f t="shared" si="110"/>
        <v>658</v>
      </c>
      <c r="Q658" s="68">
        <f t="shared" si="110"/>
        <v>1390</v>
      </c>
      <c r="R658" s="68">
        <f t="shared" si="110"/>
        <v>2122</v>
      </c>
      <c r="S658" s="68">
        <f t="shared" si="110"/>
        <v>2854</v>
      </c>
      <c r="T658" s="68">
        <f t="shared" si="110"/>
        <v>3586</v>
      </c>
      <c r="U658" s="44"/>
      <c r="V658" s="79">
        <f>IF(ISNUMBER(O658),C658,"")</f>
        <v>4306.5</v>
      </c>
      <c r="W658" s="4">
        <f t="shared" si="114"/>
        <v>2016.3262774181401</v>
      </c>
      <c r="X658" s="2">
        <f t="shared" si="115"/>
        <v>35.586966798907298</v>
      </c>
      <c r="Y658" s="2">
        <f t="shared" si="116"/>
        <v>35.446927127583997</v>
      </c>
      <c r="Z658" s="2">
        <f t="shared" si="117"/>
        <v>37.775523033971702</v>
      </c>
      <c r="AA658" s="2">
        <f t="shared" si="118"/>
        <v>37.688288656482499</v>
      </c>
      <c r="AB658" s="64"/>
      <c r="AC658" s="54">
        <f>IF(ISNUMBER(O658),C658/M$15-M$11,"")</f>
        <v>1.7973943600648319</v>
      </c>
      <c r="AD658" s="85">
        <v>45946</v>
      </c>
      <c r="AE658" s="86"/>
      <c r="AF658" s="64"/>
      <c r="AG658" s="64"/>
      <c r="AH658" s="64"/>
      <c r="AI658" s="64"/>
      <c r="AJ658" s="64"/>
      <c r="AK658" s="64"/>
      <c r="AL658" s="64"/>
      <c r="AM658" s="64"/>
      <c r="AN658" s="64"/>
    </row>
    <row r="659" spans="1:40" x14ac:dyDescent="0.25">
      <c r="A659" s="43"/>
      <c r="B659" s="10" t="s">
        <v>60</v>
      </c>
      <c r="C659" s="10">
        <v>4307.5</v>
      </c>
      <c r="D659" s="10">
        <v>2139.44099762522</v>
      </c>
      <c r="E659" s="43">
        <f>IF(B658=B659,0,MAX(E$4:E658)+1)</f>
        <v>0</v>
      </c>
      <c r="F659" s="43">
        <f t="shared" si="119"/>
        <v>1</v>
      </c>
      <c r="G659" s="43" t="str">
        <f t="shared" si="112"/>
        <v/>
      </c>
      <c r="H659" s="43">
        <f t="shared" si="113"/>
        <v>1</v>
      </c>
      <c r="I659" s="64"/>
      <c r="J659" s="64"/>
      <c r="K659" s="64"/>
      <c r="L659" s="64"/>
      <c r="M659" s="64"/>
      <c r="N659" s="44"/>
      <c r="O659" s="44">
        <f t="shared" si="111"/>
        <v>655</v>
      </c>
      <c r="P659" s="68">
        <f t="shared" si="110"/>
        <v>659</v>
      </c>
      <c r="Q659" s="68">
        <f t="shared" si="110"/>
        <v>1391</v>
      </c>
      <c r="R659" s="68">
        <f t="shared" si="110"/>
        <v>2123</v>
      </c>
      <c r="S659" s="68">
        <f t="shared" si="110"/>
        <v>2855</v>
      </c>
      <c r="T659" s="68">
        <f t="shared" si="110"/>
        <v>3587</v>
      </c>
      <c r="U659" s="44"/>
      <c r="V659" s="79">
        <f>IF(ISNUMBER(O659),C659,"")</f>
        <v>4307.5</v>
      </c>
      <c r="W659" s="4">
        <f t="shared" si="114"/>
        <v>2139.44099762522</v>
      </c>
      <c r="X659" s="2">
        <f t="shared" si="115"/>
        <v>35.673608312033203</v>
      </c>
      <c r="Y659" s="2">
        <f t="shared" si="116"/>
        <v>35.594309725403903</v>
      </c>
      <c r="Z659" s="2">
        <f t="shared" si="117"/>
        <v>37.872970656551601</v>
      </c>
      <c r="AA659" s="2">
        <f t="shared" si="118"/>
        <v>37.8868334117535</v>
      </c>
      <c r="AB659" s="64"/>
      <c r="AC659" s="54">
        <f>IF(ISNUMBER(O659),C659/M$15-M$11,"")</f>
        <v>1.8001322108519648</v>
      </c>
      <c r="AD659" s="85">
        <v>45947</v>
      </c>
      <c r="AE659" s="86"/>
      <c r="AF659" s="64"/>
      <c r="AG659" s="64"/>
      <c r="AH659" s="64"/>
      <c r="AI659" s="64"/>
      <c r="AJ659" s="64"/>
      <c r="AK659" s="64"/>
      <c r="AL659" s="64"/>
      <c r="AM659" s="64"/>
      <c r="AN659" s="64"/>
    </row>
    <row r="660" spans="1:40" x14ac:dyDescent="0.25">
      <c r="A660" s="43"/>
      <c r="B660" s="10" t="s">
        <v>60</v>
      </c>
      <c r="C660" s="10">
        <v>4308.5</v>
      </c>
      <c r="D660" s="10">
        <v>2190.8370923922098</v>
      </c>
      <c r="E660" s="43">
        <f>IF(B659=B660,0,MAX(E$4:E659)+1)</f>
        <v>0</v>
      </c>
      <c r="F660" s="43">
        <f t="shared" si="119"/>
        <v>1</v>
      </c>
      <c r="G660" s="43" t="str">
        <f t="shared" si="112"/>
        <v/>
      </c>
      <c r="H660" s="43">
        <f t="shared" si="113"/>
        <v>1</v>
      </c>
      <c r="I660" s="64"/>
      <c r="J660" s="64"/>
      <c r="K660" s="64"/>
      <c r="L660" s="64"/>
      <c r="M660" s="64"/>
      <c r="N660" s="44"/>
      <c r="O660" s="44">
        <f t="shared" si="111"/>
        <v>656</v>
      </c>
      <c r="P660" s="68">
        <f t="shared" si="110"/>
        <v>660</v>
      </c>
      <c r="Q660" s="68">
        <f t="shared" si="110"/>
        <v>1392</v>
      </c>
      <c r="R660" s="68">
        <f t="shared" si="110"/>
        <v>2124</v>
      </c>
      <c r="S660" s="68">
        <f t="shared" si="110"/>
        <v>2856</v>
      </c>
      <c r="T660" s="68">
        <f t="shared" si="110"/>
        <v>3588</v>
      </c>
      <c r="U660" s="44"/>
      <c r="V660" s="79">
        <f>IF(ISNUMBER(O660),C660,"")</f>
        <v>4308.5</v>
      </c>
      <c r="W660" s="4">
        <f t="shared" si="114"/>
        <v>2190.8370923922098</v>
      </c>
      <c r="X660" s="2">
        <f t="shared" si="115"/>
        <v>35.545368302673801</v>
      </c>
      <c r="Y660" s="2">
        <f t="shared" si="116"/>
        <v>35.458267554188502</v>
      </c>
      <c r="Z660" s="2">
        <f t="shared" si="117"/>
        <v>37.681276171964797</v>
      </c>
      <c r="AA660" s="2">
        <f t="shared" si="118"/>
        <v>37.743234970752297</v>
      </c>
      <c r="AB660" s="64"/>
      <c r="AC660" s="54">
        <f>IF(ISNUMBER(O660),C660/M$15-M$11,"")</f>
        <v>1.802870061639096</v>
      </c>
      <c r="AD660" s="85">
        <v>45948</v>
      </c>
      <c r="AE660" s="86"/>
      <c r="AF660" s="64"/>
      <c r="AG660" s="64"/>
      <c r="AH660" s="64"/>
      <c r="AI660" s="64"/>
      <c r="AJ660" s="64"/>
      <c r="AK660" s="64"/>
      <c r="AL660" s="64"/>
      <c r="AM660" s="64"/>
      <c r="AN660" s="64"/>
    </row>
    <row r="661" spans="1:40" x14ac:dyDescent="0.25">
      <c r="A661" s="43"/>
      <c r="B661" s="10" t="s">
        <v>60</v>
      </c>
      <c r="C661" s="10">
        <v>4309.5</v>
      </c>
      <c r="D661" s="10">
        <v>2276.1113923221001</v>
      </c>
      <c r="E661" s="43">
        <f>IF(B660=B661,0,MAX(E$4:E660)+1)</f>
        <v>0</v>
      </c>
      <c r="F661" s="43">
        <f t="shared" si="119"/>
        <v>1</v>
      </c>
      <c r="G661" s="43" t="str">
        <f t="shared" si="112"/>
        <v/>
      </c>
      <c r="H661" s="43">
        <f t="shared" si="113"/>
        <v>1</v>
      </c>
      <c r="I661" s="64"/>
      <c r="J661" s="64"/>
      <c r="K661" s="64"/>
      <c r="L661" s="64"/>
      <c r="M661" s="64"/>
      <c r="N661" s="44"/>
      <c r="O661" s="44">
        <f t="shared" si="111"/>
        <v>657</v>
      </c>
      <c r="P661" s="68">
        <f t="shared" si="110"/>
        <v>661</v>
      </c>
      <c r="Q661" s="68">
        <f t="shared" si="110"/>
        <v>1393</v>
      </c>
      <c r="R661" s="68">
        <f t="shared" si="110"/>
        <v>2125</v>
      </c>
      <c r="S661" s="68">
        <f t="shared" si="110"/>
        <v>2857</v>
      </c>
      <c r="T661" s="68">
        <f t="shared" si="110"/>
        <v>3589</v>
      </c>
      <c r="U661" s="44"/>
      <c r="V661" s="79">
        <f>IF(ISNUMBER(O661),C661,"")</f>
        <v>4309.5</v>
      </c>
      <c r="W661" s="4">
        <f t="shared" si="114"/>
        <v>2276.1113923221001</v>
      </c>
      <c r="X661" s="2">
        <f t="shared" si="115"/>
        <v>35.518518470164501</v>
      </c>
      <c r="Y661" s="2">
        <f t="shared" si="116"/>
        <v>35.520403993118698</v>
      </c>
      <c r="Z661" s="2">
        <f t="shared" si="117"/>
        <v>37.7289440184638</v>
      </c>
      <c r="AA661" s="2">
        <f t="shared" si="118"/>
        <v>37.601670528692097</v>
      </c>
      <c r="AB661" s="64"/>
      <c r="AC661" s="54">
        <f>IF(ISNUMBER(O661),C661/M$15-M$11,"")</f>
        <v>1.805607912426229</v>
      </c>
      <c r="AD661" s="85">
        <v>45949</v>
      </c>
      <c r="AE661" s="86"/>
      <c r="AF661" s="64"/>
      <c r="AG661" s="64"/>
      <c r="AH661" s="64"/>
      <c r="AI661" s="64"/>
      <c r="AJ661" s="64"/>
      <c r="AK661" s="64"/>
      <c r="AL661" s="64"/>
      <c r="AM661" s="64"/>
      <c r="AN661" s="64"/>
    </row>
    <row r="662" spans="1:40" x14ac:dyDescent="0.25">
      <c r="A662" s="43"/>
      <c r="B662" s="10" t="s">
        <v>60</v>
      </c>
      <c r="C662" s="10">
        <v>4310.5</v>
      </c>
      <c r="D662" s="10">
        <v>2176.8468381381299</v>
      </c>
      <c r="E662" s="43">
        <f>IF(B661=B662,0,MAX(E$4:E661)+1)</f>
        <v>0</v>
      </c>
      <c r="F662" s="43">
        <f t="shared" si="119"/>
        <v>1</v>
      </c>
      <c r="G662" s="43" t="str">
        <f t="shared" si="112"/>
        <v/>
      </c>
      <c r="H662" s="43">
        <f t="shared" si="113"/>
        <v>1</v>
      </c>
      <c r="I662" s="64"/>
      <c r="J662" s="64"/>
      <c r="K662" s="64"/>
      <c r="L662" s="64"/>
      <c r="M662" s="64"/>
      <c r="N662" s="44"/>
      <c r="O662" s="44">
        <f t="shared" si="111"/>
        <v>658</v>
      </c>
      <c r="P662" s="68">
        <f t="shared" si="110"/>
        <v>662</v>
      </c>
      <c r="Q662" s="68">
        <f t="shared" si="110"/>
        <v>1394</v>
      </c>
      <c r="R662" s="68">
        <f t="shared" si="110"/>
        <v>2126</v>
      </c>
      <c r="S662" s="68">
        <f t="shared" si="110"/>
        <v>2858</v>
      </c>
      <c r="T662" s="68">
        <f t="shared" si="110"/>
        <v>3590</v>
      </c>
      <c r="U662" s="44"/>
      <c r="V662" s="79">
        <f>IF(ISNUMBER(O662),C662,"")</f>
        <v>4310.5</v>
      </c>
      <c r="W662" s="4">
        <f t="shared" si="114"/>
        <v>2176.8468381381299</v>
      </c>
      <c r="X662" s="2">
        <f t="shared" si="115"/>
        <v>35.578871502868402</v>
      </c>
      <c r="Y662" s="2">
        <f t="shared" si="116"/>
        <v>35.441778354858201</v>
      </c>
      <c r="Z662" s="2">
        <f t="shared" si="117"/>
        <v>37.852186539756602</v>
      </c>
      <c r="AA662" s="2">
        <f t="shared" si="118"/>
        <v>37.848526277157198</v>
      </c>
      <c r="AB662" s="64"/>
      <c r="AC662" s="54">
        <f>IF(ISNUMBER(O662),C662/M$15-M$11,"")</f>
        <v>1.8083457632133602</v>
      </c>
      <c r="AD662" s="85">
        <v>45950</v>
      </c>
      <c r="AE662" s="86"/>
      <c r="AF662" s="64"/>
      <c r="AG662" s="64"/>
      <c r="AH662" s="64"/>
      <c r="AI662" s="64"/>
      <c r="AJ662" s="64"/>
      <c r="AK662" s="64"/>
      <c r="AL662" s="64"/>
      <c r="AM662" s="64"/>
      <c r="AN662" s="64"/>
    </row>
    <row r="663" spans="1:40" x14ac:dyDescent="0.25">
      <c r="A663" s="43"/>
      <c r="B663" s="10" t="s">
        <v>60</v>
      </c>
      <c r="C663" s="10">
        <v>4311.5</v>
      </c>
      <c r="D663" s="10">
        <v>1905.02960201665</v>
      </c>
      <c r="E663" s="43">
        <f>IF(B662=B663,0,MAX(E$4:E662)+1)</f>
        <v>0</v>
      </c>
      <c r="F663" s="43">
        <f t="shared" si="119"/>
        <v>1</v>
      </c>
      <c r="G663" s="43" t="str">
        <f t="shared" si="112"/>
        <v/>
      </c>
      <c r="H663" s="43">
        <f t="shared" si="113"/>
        <v>1</v>
      </c>
      <c r="I663" s="64"/>
      <c r="J663" s="64"/>
      <c r="K663" s="64"/>
      <c r="L663" s="64"/>
      <c r="M663" s="64"/>
      <c r="N663" s="44"/>
      <c r="O663" s="44">
        <f t="shared" si="111"/>
        <v>659</v>
      </c>
      <c r="P663" s="68">
        <f t="shared" si="110"/>
        <v>663</v>
      </c>
      <c r="Q663" s="68">
        <f t="shared" si="110"/>
        <v>1395</v>
      </c>
      <c r="R663" s="68">
        <f t="shared" si="110"/>
        <v>2127</v>
      </c>
      <c r="S663" s="68">
        <f t="shared" si="110"/>
        <v>2859</v>
      </c>
      <c r="T663" s="68">
        <f t="shared" si="110"/>
        <v>3591</v>
      </c>
      <c r="U663" s="44"/>
      <c r="V663" s="79">
        <f>IF(ISNUMBER(O663),C663,"")</f>
        <v>4311.5</v>
      </c>
      <c r="W663" s="4">
        <f t="shared" si="114"/>
        <v>1905.02960201665</v>
      </c>
      <c r="X663" s="2">
        <f t="shared" si="115"/>
        <v>35.306341027759203</v>
      </c>
      <c r="Y663" s="2">
        <f t="shared" si="116"/>
        <v>35.3853765249657</v>
      </c>
      <c r="Z663" s="2">
        <f t="shared" si="117"/>
        <v>37.758409906391201</v>
      </c>
      <c r="AA663" s="2">
        <f t="shared" si="118"/>
        <v>37.728423100247902</v>
      </c>
      <c r="AB663" s="64"/>
      <c r="AC663" s="54">
        <f>IF(ISNUMBER(O663),C663/M$15-M$11,"")</f>
        <v>1.8110836140004931</v>
      </c>
      <c r="AD663" s="85">
        <v>45951</v>
      </c>
      <c r="AE663" s="86"/>
      <c r="AF663" s="64"/>
      <c r="AG663" s="64"/>
      <c r="AH663" s="64"/>
      <c r="AI663" s="64"/>
      <c r="AJ663" s="64"/>
      <c r="AK663" s="64"/>
      <c r="AL663" s="64"/>
      <c r="AM663" s="64"/>
      <c r="AN663" s="64"/>
    </row>
    <row r="664" spans="1:40" x14ac:dyDescent="0.25">
      <c r="A664" s="43"/>
      <c r="B664" s="10" t="s">
        <v>60</v>
      </c>
      <c r="C664" s="10">
        <v>4312.5</v>
      </c>
      <c r="D664" s="10">
        <v>2094.6773723921001</v>
      </c>
      <c r="E664" s="43">
        <f>IF(B663=B664,0,MAX(E$4:E663)+1)</f>
        <v>0</v>
      </c>
      <c r="F664" s="43">
        <f t="shared" si="119"/>
        <v>1</v>
      </c>
      <c r="G664" s="43" t="str">
        <f t="shared" si="112"/>
        <v/>
      </c>
      <c r="H664" s="43">
        <f t="shared" si="113"/>
        <v>1</v>
      </c>
      <c r="I664" s="64"/>
      <c r="J664" s="64"/>
      <c r="K664" s="64"/>
      <c r="L664" s="64"/>
      <c r="M664" s="64"/>
      <c r="N664" s="44"/>
      <c r="O664" s="44">
        <f t="shared" si="111"/>
        <v>660</v>
      </c>
      <c r="P664" s="68">
        <f t="shared" si="110"/>
        <v>664</v>
      </c>
      <c r="Q664" s="68">
        <f t="shared" si="110"/>
        <v>1396</v>
      </c>
      <c r="R664" s="68">
        <f t="shared" si="110"/>
        <v>2128</v>
      </c>
      <c r="S664" s="68">
        <f t="shared" si="110"/>
        <v>2860</v>
      </c>
      <c r="T664" s="68">
        <f t="shared" si="110"/>
        <v>3592</v>
      </c>
      <c r="U664" s="44"/>
      <c r="V664" s="79">
        <f>IF(ISNUMBER(O664),C664,"")</f>
        <v>4312.5</v>
      </c>
      <c r="W664" s="4">
        <f t="shared" si="114"/>
        <v>2094.6773723921001</v>
      </c>
      <c r="X664" s="2">
        <f t="shared" si="115"/>
        <v>35.591327587058103</v>
      </c>
      <c r="Y664" s="2">
        <f t="shared" si="116"/>
        <v>35.5462146790166</v>
      </c>
      <c r="Z664" s="2">
        <f t="shared" si="117"/>
        <v>37.6330362351259</v>
      </c>
      <c r="AA664" s="2">
        <f t="shared" si="118"/>
        <v>37.497416249627101</v>
      </c>
      <c r="AB664" s="64"/>
      <c r="AC664" s="54">
        <f>IF(ISNUMBER(O664),C664/M$15-M$11,"")</f>
        <v>1.8138214647876243</v>
      </c>
      <c r="AD664" s="85">
        <v>45952</v>
      </c>
      <c r="AE664" s="86"/>
      <c r="AF664" s="64"/>
      <c r="AG664" s="64"/>
      <c r="AH664" s="64"/>
      <c r="AI664" s="64"/>
      <c r="AJ664" s="64"/>
      <c r="AK664" s="64"/>
      <c r="AL664" s="64"/>
      <c r="AM664" s="64"/>
      <c r="AN664" s="64"/>
    </row>
    <row r="665" spans="1:40" x14ac:dyDescent="0.25">
      <c r="A665" s="43"/>
      <c r="B665" s="10" t="s">
        <v>60</v>
      </c>
      <c r="C665" s="10">
        <v>4313.5</v>
      </c>
      <c r="D665" s="10">
        <v>2355.3182807274902</v>
      </c>
      <c r="E665" s="43">
        <f>IF(B664=B665,0,MAX(E$4:E664)+1)</f>
        <v>0</v>
      </c>
      <c r="F665" s="43">
        <f t="shared" si="119"/>
        <v>1</v>
      </c>
      <c r="G665" s="43" t="str">
        <f t="shared" si="112"/>
        <v/>
      </c>
      <c r="H665" s="43">
        <f t="shared" si="113"/>
        <v>1</v>
      </c>
      <c r="I665" s="64"/>
      <c r="J665" s="64"/>
      <c r="K665" s="64"/>
      <c r="L665" s="64"/>
      <c r="M665" s="64"/>
      <c r="N665" s="44"/>
      <c r="O665" s="44">
        <f t="shared" si="111"/>
        <v>661</v>
      </c>
      <c r="P665" s="68">
        <f t="shared" si="110"/>
        <v>665</v>
      </c>
      <c r="Q665" s="68">
        <f t="shared" si="110"/>
        <v>1397</v>
      </c>
      <c r="R665" s="68">
        <f t="shared" si="110"/>
        <v>2129</v>
      </c>
      <c r="S665" s="68">
        <f t="shared" si="110"/>
        <v>2861</v>
      </c>
      <c r="T665" s="68">
        <f t="shared" si="110"/>
        <v>3593</v>
      </c>
      <c r="U665" s="44"/>
      <c r="V665" s="79">
        <f>IF(ISNUMBER(O665),C665,"")</f>
        <v>4313.5</v>
      </c>
      <c r="W665" s="4">
        <f t="shared" si="114"/>
        <v>2355.3182807274902</v>
      </c>
      <c r="X665" s="2">
        <f t="shared" si="115"/>
        <v>35.340154328199802</v>
      </c>
      <c r="Y665" s="2">
        <f t="shared" si="116"/>
        <v>35.276258108718501</v>
      </c>
      <c r="Z665" s="2">
        <f t="shared" si="117"/>
        <v>37.535249757037498</v>
      </c>
      <c r="AA665" s="2">
        <f t="shared" si="118"/>
        <v>37.734796522619703</v>
      </c>
      <c r="AB665" s="64"/>
      <c r="AC665" s="54">
        <f>IF(ISNUMBER(O665),C665/M$15-M$11,"")</f>
        <v>1.8165593155747572</v>
      </c>
      <c r="AD665" s="85">
        <v>45953</v>
      </c>
      <c r="AE665" s="86"/>
      <c r="AF665" s="64"/>
      <c r="AG665" s="64"/>
      <c r="AH665" s="64"/>
      <c r="AI665" s="64"/>
      <c r="AJ665" s="64"/>
      <c r="AK665" s="64"/>
      <c r="AL665" s="64"/>
      <c r="AM665" s="64"/>
      <c r="AN665" s="64"/>
    </row>
    <row r="666" spans="1:40" x14ac:dyDescent="0.25">
      <c r="A666" s="43"/>
      <c r="B666" s="10" t="s">
        <v>60</v>
      </c>
      <c r="C666" s="10">
        <v>4314.5</v>
      </c>
      <c r="D666" s="10">
        <v>2547.5951060800899</v>
      </c>
      <c r="E666" s="43">
        <f>IF(B665=B666,0,MAX(E$4:E665)+1)</f>
        <v>0</v>
      </c>
      <c r="F666" s="43">
        <f t="shared" si="119"/>
        <v>1</v>
      </c>
      <c r="G666" s="43" t="str">
        <f t="shared" si="112"/>
        <v/>
      </c>
      <c r="H666" s="43">
        <f t="shared" si="113"/>
        <v>1</v>
      </c>
      <c r="I666" s="64"/>
      <c r="J666" s="64"/>
      <c r="K666" s="64"/>
      <c r="L666" s="64"/>
      <c r="M666" s="64"/>
      <c r="N666" s="44"/>
      <c r="O666" s="44">
        <f t="shared" si="111"/>
        <v>662</v>
      </c>
      <c r="P666" s="68">
        <f t="shared" si="110"/>
        <v>666</v>
      </c>
      <c r="Q666" s="68">
        <f t="shared" si="110"/>
        <v>1398</v>
      </c>
      <c r="R666" s="68">
        <f t="shared" si="110"/>
        <v>2130</v>
      </c>
      <c r="S666" s="68">
        <f t="shared" si="110"/>
        <v>2862</v>
      </c>
      <c r="T666" s="68">
        <f t="shared" si="110"/>
        <v>3594</v>
      </c>
      <c r="U666" s="44"/>
      <c r="V666" s="79">
        <f>IF(ISNUMBER(O666),C666,"")</f>
        <v>4314.5</v>
      </c>
      <c r="W666" s="4">
        <f t="shared" si="114"/>
        <v>2547.5951060800899</v>
      </c>
      <c r="X666" s="2">
        <f t="shared" si="115"/>
        <v>35.534056400057302</v>
      </c>
      <c r="Y666" s="2">
        <f t="shared" si="116"/>
        <v>35.495949953992998</v>
      </c>
      <c r="Z666" s="2">
        <f t="shared" si="117"/>
        <v>37.683983616145497</v>
      </c>
      <c r="AA666" s="2">
        <f t="shared" si="118"/>
        <v>37.410047966285603</v>
      </c>
      <c r="AB666" s="64"/>
      <c r="AC666" s="54">
        <f>IF(ISNUMBER(O666),C666/M$15-M$11,"")</f>
        <v>1.8192971663618884</v>
      </c>
      <c r="AD666" s="85">
        <v>45954</v>
      </c>
      <c r="AE666" s="86"/>
      <c r="AF666" s="64"/>
      <c r="AG666" s="64"/>
      <c r="AH666" s="64"/>
      <c r="AI666" s="64"/>
      <c r="AJ666" s="64"/>
      <c r="AK666" s="64"/>
      <c r="AL666" s="64"/>
      <c r="AM666" s="64"/>
      <c r="AN666" s="64"/>
    </row>
    <row r="667" spans="1:40" x14ac:dyDescent="0.25">
      <c r="A667" s="43"/>
      <c r="B667" s="10" t="s">
        <v>60</v>
      </c>
      <c r="C667" s="10">
        <v>4315.5</v>
      </c>
      <c r="D667" s="10">
        <v>2054.18602921711</v>
      </c>
      <c r="E667" s="43">
        <f>IF(B666=B667,0,MAX(E$4:E666)+1)</f>
        <v>0</v>
      </c>
      <c r="F667" s="43">
        <f t="shared" si="119"/>
        <v>1</v>
      </c>
      <c r="G667" s="43" t="str">
        <f t="shared" si="112"/>
        <v/>
      </c>
      <c r="H667" s="43">
        <f t="shared" si="113"/>
        <v>1</v>
      </c>
      <c r="I667" s="64"/>
      <c r="J667" s="64"/>
      <c r="K667" s="64"/>
      <c r="L667" s="64"/>
      <c r="M667" s="64"/>
      <c r="N667" s="44"/>
      <c r="O667" s="44">
        <f t="shared" si="111"/>
        <v>663</v>
      </c>
      <c r="P667" s="68">
        <f t="shared" si="110"/>
        <v>667</v>
      </c>
      <c r="Q667" s="68">
        <f t="shared" si="110"/>
        <v>1399</v>
      </c>
      <c r="R667" s="68">
        <f t="shared" si="110"/>
        <v>2131</v>
      </c>
      <c r="S667" s="68">
        <f t="shared" si="110"/>
        <v>2863</v>
      </c>
      <c r="T667" s="68">
        <f t="shared" si="110"/>
        <v>3595</v>
      </c>
      <c r="U667" s="44"/>
      <c r="V667" s="79">
        <f>IF(ISNUMBER(O667),C667,"")</f>
        <v>4315.5</v>
      </c>
      <c r="W667" s="4">
        <f t="shared" si="114"/>
        <v>2054.18602921711</v>
      </c>
      <c r="X667" s="2">
        <f t="shared" si="115"/>
        <v>35.465954573890599</v>
      </c>
      <c r="Y667" s="2">
        <f t="shared" si="116"/>
        <v>35.447935248997503</v>
      </c>
      <c r="Z667" s="2">
        <f t="shared" si="117"/>
        <v>37.6418446988189</v>
      </c>
      <c r="AA667" s="2">
        <f t="shared" si="118"/>
        <v>37.688985570871097</v>
      </c>
      <c r="AB667" s="64"/>
      <c r="AC667" s="54">
        <f>IF(ISNUMBER(O667),C667/M$15-M$11,"")</f>
        <v>1.8220350171490214</v>
      </c>
      <c r="AD667" s="85">
        <v>45955</v>
      </c>
      <c r="AE667" s="86"/>
      <c r="AF667" s="64"/>
      <c r="AG667" s="64"/>
      <c r="AH667" s="64"/>
      <c r="AI667" s="64"/>
      <c r="AJ667" s="64"/>
      <c r="AK667" s="64"/>
      <c r="AL667" s="64"/>
      <c r="AM667" s="64"/>
      <c r="AN667" s="64"/>
    </row>
    <row r="668" spans="1:40" x14ac:dyDescent="0.25">
      <c r="A668" s="43"/>
      <c r="B668" s="10" t="s">
        <v>60</v>
      </c>
      <c r="C668" s="10">
        <v>4316.5</v>
      </c>
      <c r="D668" s="10">
        <v>2233.4606290483298</v>
      </c>
      <c r="E668" s="43">
        <f>IF(B667=B668,0,MAX(E$4:E667)+1)</f>
        <v>0</v>
      </c>
      <c r="F668" s="43">
        <f t="shared" si="119"/>
        <v>1</v>
      </c>
      <c r="G668" s="43" t="str">
        <f t="shared" si="112"/>
        <v/>
      </c>
      <c r="H668" s="43">
        <f t="shared" si="113"/>
        <v>1</v>
      </c>
      <c r="I668" s="64"/>
      <c r="J668" s="64"/>
      <c r="K668" s="64"/>
      <c r="L668" s="64"/>
      <c r="M668" s="64"/>
      <c r="N668" s="44"/>
      <c r="O668" s="44">
        <f t="shared" si="111"/>
        <v>664</v>
      </c>
      <c r="P668" s="68">
        <f t="shared" ref="P668:T718" si="120">IF(ISNUMBER($O668),IF($O668=0,P667,P667+1),"")</f>
        <v>668</v>
      </c>
      <c r="Q668" s="68">
        <f t="shared" si="120"/>
        <v>1400</v>
      </c>
      <c r="R668" s="68">
        <f t="shared" si="120"/>
        <v>2132</v>
      </c>
      <c r="S668" s="68">
        <f t="shared" si="120"/>
        <v>2864</v>
      </c>
      <c r="T668" s="68">
        <f t="shared" si="120"/>
        <v>3596</v>
      </c>
      <c r="U668" s="44"/>
      <c r="V668" s="79">
        <f>IF(ISNUMBER(O668),C668,"")</f>
        <v>4316.5</v>
      </c>
      <c r="W668" s="4">
        <f t="shared" si="114"/>
        <v>2233.4606290483298</v>
      </c>
      <c r="X668" s="2">
        <f t="shared" si="115"/>
        <v>35.466486892388197</v>
      </c>
      <c r="Y668" s="2">
        <f t="shared" si="116"/>
        <v>35.458143270804499</v>
      </c>
      <c r="Z668" s="2">
        <f t="shared" si="117"/>
        <v>37.522515817295201</v>
      </c>
      <c r="AA668" s="2">
        <f t="shared" si="118"/>
        <v>37.586056712710999</v>
      </c>
      <c r="AB668" s="64"/>
      <c r="AC668" s="54">
        <f>IF(ISNUMBER(O668),C668/M$15-M$11,"")</f>
        <v>1.8247728679361526</v>
      </c>
      <c r="AD668" s="85">
        <v>45956</v>
      </c>
      <c r="AE668" s="86"/>
      <c r="AF668" s="64"/>
      <c r="AG668" s="64"/>
      <c r="AH668" s="64"/>
      <c r="AI668" s="64"/>
      <c r="AJ668" s="64"/>
      <c r="AK668" s="64"/>
      <c r="AL668" s="64"/>
      <c r="AM668" s="64"/>
      <c r="AN668" s="64"/>
    </row>
    <row r="669" spans="1:40" x14ac:dyDescent="0.25">
      <c r="A669" s="43"/>
      <c r="B669" s="10" t="s">
        <v>60</v>
      </c>
      <c r="C669" s="10">
        <v>4317.5</v>
      </c>
      <c r="D669" s="10">
        <v>1823.42982018818</v>
      </c>
      <c r="E669" s="43">
        <f>IF(B668=B669,0,MAX(E$4:E668)+1)</f>
        <v>0</v>
      </c>
      <c r="F669" s="43">
        <f t="shared" si="119"/>
        <v>1</v>
      </c>
      <c r="G669" s="43" t="str">
        <f t="shared" si="112"/>
        <v/>
      </c>
      <c r="H669" s="43">
        <f t="shared" si="113"/>
        <v>1</v>
      </c>
      <c r="I669" s="64"/>
      <c r="J669" s="64"/>
      <c r="K669" s="64"/>
      <c r="L669" s="64"/>
      <c r="M669" s="64"/>
      <c r="N669" s="44"/>
      <c r="O669" s="44">
        <f t="shared" si="111"/>
        <v>665</v>
      </c>
      <c r="P669" s="68">
        <f t="shared" si="120"/>
        <v>669</v>
      </c>
      <c r="Q669" s="68">
        <f t="shared" si="120"/>
        <v>1401</v>
      </c>
      <c r="R669" s="68">
        <f t="shared" si="120"/>
        <v>2133</v>
      </c>
      <c r="S669" s="68">
        <f t="shared" si="120"/>
        <v>2865</v>
      </c>
      <c r="T669" s="68">
        <f t="shared" si="120"/>
        <v>3597</v>
      </c>
      <c r="U669" s="44"/>
      <c r="V669" s="79">
        <f>IF(ISNUMBER(O669),C669,"")</f>
        <v>4317.5</v>
      </c>
      <c r="W669" s="4">
        <f t="shared" si="114"/>
        <v>1823.42982018818</v>
      </c>
      <c r="X669" s="2">
        <f t="shared" si="115"/>
        <v>35.414482841509901</v>
      </c>
      <c r="Y669" s="2">
        <f t="shared" si="116"/>
        <v>35.523201760613397</v>
      </c>
      <c r="Z669" s="2">
        <f t="shared" si="117"/>
        <v>37.702674275298499</v>
      </c>
      <c r="AA669" s="2">
        <f t="shared" si="118"/>
        <v>37.729436071281398</v>
      </c>
      <c r="AB669" s="64"/>
      <c r="AC669" s="54">
        <f>IF(ISNUMBER(O669),C669/M$15-M$11,"")</f>
        <v>1.8275107187232855</v>
      </c>
      <c r="AD669" s="85">
        <v>45957</v>
      </c>
      <c r="AE669" s="86"/>
      <c r="AF669" s="64"/>
      <c r="AG669" s="64"/>
      <c r="AH669" s="64"/>
      <c r="AI669" s="64"/>
      <c r="AJ669" s="64"/>
      <c r="AK669" s="64"/>
      <c r="AL669" s="64"/>
      <c r="AM669" s="64"/>
      <c r="AN669" s="64"/>
    </row>
    <row r="670" spans="1:40" x14ac:dyDescent="0.25">
      <c r="A670" s="43"/>
      <c r="B670" s="10" t="s">
        <v>60</v>
      </c>
      <c r="C670" s="10">
        <v>4318.5</v>
      </c>
      <c r="D670" s="10">
        <v>1589.2343901946299</v>
      </c>
      <c r="E670" s="43">
        <f>IF(B669=B670,0,MAX(E$4:E669)+1)</f>
        <v>0</v>
      </c>
      <c r="F670" s="43">
        <f t="shared" si="119"/>
        <v>1</v>
      </c>
      <c r="G670" s="43" t="str">
        <f t="shared" si="112"/>
        <v/>
      </c>
      <c r="H670" s="43">
        <f t="shared" si="113"/>
        <v>1</v>
      </c>
      <c r="I670" s="64"/>
      <c r="J670" s="64"/>
      <c r="K670" s="64"/>
      <c r="L670" s="64"/>
      <c r="M670" s="64"/>
      <c r="N670" s="44"/>
      <c r="O670" s="44">
        <f t="shared" si="111"/>
        <v>666</v>
      </c>
      <c r="P670" s="68">
        <f t="shared" si="120"/>
        <v>670</v>
      </c>
      <c r="Q670" s="68">
        <f t="shared" si="120"/>
        <v>1402</v>
      </c>
      <c r="R670" s="68">
        <f t="shared" si="120"/>
        <v>2134</v>
      </c>
      <c r="S670" s="68">
        <f t="shared" si="120"/>
        <v>2866</v>
      </c>
      <c r="T670" s="68">
        <f t="shared" si="120"/>
        <v>3598</v>
      </c>
      <c r="U670" s="44"/>
      <c r="V670" s="79">
        <f>IF(ISNUMBER(O670),C670,"")</f>
        <v>4318.5</v>
      </c>
      <c r="W670" s="4">
        <f t="shared" si="114"/>
        <v>1589.2343901946299</v>
      </c>
      <c r="X670" s="2">
        <f t="shared" si="115"/>
        <v>35.353896580584198</v>
      </c>
      <c r="Y670" s="2">
        <f t="shared" si="116"/>
        <v>35.522400662451098</v>
      </c>
      <c r="Z670" s="2">
        <f t="shared" si="117"/>
        <v>37.600207589072603</v>
      </c>
      <c r="AA670" s="2">
        <f t="shared" si="118"/>
        <v>37.823104726789403</v>
      </c>
      <c r="AB670" s="64"/>
      <c r="AC670" s="54">
        <f>IF(ISNUMBER(O670),C670/M$15-M$11,"")</f>
        <v>1.8302485695104185</v>
      </c>
      <c r="AD670" s="85">
        <v>45958</v>
      </c>
      <c r="AE670" s="86"/>
      <c r="AF670" s="64"/>
      <c r="AG670" s="64"/>
      <c r="AH670" s="64"/>
      <c r="AI670" s="64"/>
      <c r="AJ670" s="64"/>
      <c r="AK670" s="64"/>
      <c r="AL670" s="64"/>
      <c r="AM670" s="64"/>
      <c r="AN670" s="64"/>
    </row>
    <row r="671" spans="1:40" x14ac:dyDescent="0.25">
      <c r="A671" s="43"/>
      <c r="B671" s="10" t="s">
        <v>60</v>
      </c>
      <c r="C671" s="10">
        <v>4319.5</v>
      </c>
      <c r="D671" s="10">
        <v>1762.08410702168</v>
      </c>
      <c r="E671" s="43">
        <f>IF(B670=B671,0,MAX(E$4:E670)+1)</f>
        <v>0</v>
      </c>
      <c r="F671" s="43">
        <f t="shared" si="119"/>
        <v>1</v>
      </c>
      <c r="G671" s="43" t="str">
        <f t="shared" si="112"/>
        <v/>
      </c>
      <c r="H671" s="43">
        <f t="shared" si="113"/>
        <v>1</v>
      </c>
      <c r="I671" s="64"/>
      <c r="J671" s="64"/>
      <c r="K671" s="64"/>
      <c r="L671" s="64"/>
      <c r="M671" s="64"/>
      <c r="N671" s="44"/>
      <c r="O671" s="44">
        <f t="shared" si="111"/>
        <v>667</v>
      </c>
      <c r="P671" s="68">
        <f t="shared" si="120"/>
        <v>671</v>
      </c>
      <c r="Q671" s="68">
        <f t="shared" si="120"/>
        <v>1403</v>
      </c>
      <c r="R671" s="68">
        <f t="shared" si="120"/>
        <v>2135</v>
      </c>
      <c r="S671" s="68">
        <f t="shared" si="120"/>
        <v>2867</v>
      </c>
      <c r="T671" s="68">
        <f t="shared" si="120"/>
        <v>3599</v>
      </c>
      <c r="U671" s="44"/>
      <c r="V671" s="79">
        <f>IF(ISNUMBER(O671),C671,"")</f>
        <v>4319.5</v>
      </c>
      <c r="W671" s="4">
        <f t="shared" si="114"/>
        <v>1762.08410702168</v>
      </c>
      <c r="X671" s="2">
        <f t="shared" si="115"/>
        <v>35.529891337561999</v>
      </c>
      <c r="Y671" s="2">
        <f t="shared" si="116"/>
        <v>35.505350934569698</v>
      </c>
      <c r="Z671" s="2">
        <f t="shared" si="117"/>
        <v>37.647960182023802</v>
      </c>
      <c r="AA671" s="2">
        <f t="shared" si="118"/>
        <v>37.611823225862103</v>
      </c>
      <c r="AB671" s="64"/>
      <c r="AC671" s="54">
        <f>IF(ISNUMBER(O671),C671/M$15-M$11,"")</f>
        <v>1.8329864202975497</v>
      </c>
      <c r="AD671" s="85">
        <v>45959</v>
      </c>
      <c r="AE671" s="86"/>
      <c r="AF671" s="64"/>
      <c r="AG671" s="64"/>
      <c r="AH671" s="64"/>
      <c r="AI671" s="64"/>
      <c r="AJ671" s="64"/>
      <c r="AK671" s="64"/>
      <c r="AL671" s="64"/>
      <c r="AM671" s="64"/>
      <c r="AN671" s="64"/>
    </row>
    <row r="672" spans="1:40" x14ac:dyDescent="0.25">
      <c r="A672" s="43"/>
      <c r="B672" s="10" t="s">
        <v>60</v>
      </c>
      <c r="C672" s="10">
        <v>4320.5</v>
      </c>
      <c r="D672" s="10">
        <v>1819.45741374401</v>
      </c>
      <c r="E672" s="43">
        <f>IF(B671=B672,0,MAX(E$4:E671)+1)</f>
        <v>0</v>
      </c>
      <c r="F672" s="43">
        <f t="shared" si="119"/>
        <v>1</v>
      </c>
      <c r="G672" s="43" t="str">
        <f t="shared" si="112"/>
        <v/>
      </c>
      <c r="H672" s="43">
        <f t="shared" si="113"/>
        <v>1</v>
      </c>
      <c r="I672" s="64"/>
      <c r="J672" s="64"/>
      <c r="K672" s="64"/>
      <c r="L672" s="64"/>
      <c r="M672" s="64"/>
      <c r="N672" s="44"/>
      <c r="O672" s="44">
        <f t="shared" si="111"/>
        <v>668</v>
      </c>
      <c r="P672" s="68">
        <f t="shared" si="120"/>
        <v>672</v>
      </c>
      <c r="Q672" s="68">
        <f t="shared" si="120"/>
        <v>1404</v>
      </c>
      <c r="R672" s="68">
        <f t="shared" si="120"/>
        <v>2136</v>
      </c>
      <c r="S672" s="68">
        <f t="shared" si="120"/>
        <v>2868</v>
      </c>
      <c r="T672" s="68">
        <f t="shared" si="120"/>
        <v>3600</v>
      </c>
      <c r="U672" s="44"/>
      <c r="V672" s="79">
        <f>IF(ISNUMBER(O672),C672,"")</f>
        <v>4320.5</v>
      </c>
      <c r="W672" s="4">
        <f t="shared" si="114"/>
        <v>1819.45741374401</v>
      </c>
      <c r="X672" s="2">
        <f t="shared" si="115"/>
        <v>35.519954771657503</v>
      </c>
      <c r="Y672" s="2">
        <f t="shared" si="116"/>
        <v>35.199904563028099</v>
      </c>
      <c r="Z672" s="2">
        <f t="shared" si="117"/>
        <v>37.703740268868302</v>
      </c>
      <c r="AA672" s="2">
        <f t="shared" si="118"/>
        <v>37.481500478280203</v>
      </c>
      <c r="AB672" s="64"/>
      <c r="AC672" s="54">
        <f>IF(ISNUMBER(O672),C672/M$15-M$11,"")</f>
        <v>1.8357242710846826</v>
      </c>
      <c r="AD672" s="85">
        <v>45960</v>
      </c>
      <c r="AE672" s="86"/>
      <c r="AF672" s="64"/>
      <c r="AG672" s="64"/>
      <c r="AH672" s="64"/>
      <c r="AI672" s="64"/>
      <c r="AJ672" s="64"/>
      <c r="AK672" s="64"/>
      <c r="AL672" s="64"/>
      <c r="AM672" s="64"/>
      <c r="AN672" s="64"/>
    </row>
    <row r="673" spans="1:40" x14ac:dyDescent="0.25">
      <c r="A673" s="43"/>
      <c r="B673" s="10" t="s">
        <v>60</v>
      </c>
      <c r="C673" s="10">
        <v>4321.5</v>
      </c>
      <c r="D673" s="10">
        <v>2304.3427831978802</v>
      </c>
      <c r="E673" s="43">
        <f>IF(B672=B673,0,MAX(E$4:E672)+1)</f>
        <v>0</v>
      </c>
      <c r="F673" s="43">
        <f t="shared" si="119"/>
        <v>1</v>
      </c>
      <c r="G673" s="43" t="str">
        <f t="shared" si="112"/>
        <v/>
      </c>
      <c r="H673" s="43">
        <f t="shared" si="113"/>
        <v>1</v>
      </c>
      <c r="I673" s="64"/>
      <c r="J673" s="64"/>
      <c r="K673" s="64"/>
      <c r="L673" s="64"/>
      <c r="M673" s="64"/>
      <c r="N673" s="44"/>
      <c r="O673" s="44">
        <f t="shared" si="111"/>
        <v>669</v>
      </c>
      <c r="P673" s="68">
        <f t="shared" si="120"/>
        <v>673</v>
      </c>
      <c r="Q673" s="68">
        <f t="shared" si="120"/>
        <v>1405</v>
      </c>
      <c r="R673" s="68">
        <f t="shared" si="120"/>
        <v>2137</v>
      </c>
      <c r="S673" s="68">
        <f t="shared" si="120"/>
        <v>2869</v>
      </c>
      <c r="T673" s="68">
        <f t="shared" si="120"/>
        <v>3601</v>
      </c>
      <c r="U673" s="44"/>
      <c r="V673" s="79">
        <f>IF(ISNUMBER(O673),C673,"")</f>
        <v>4321.5</v>
      </c>
      <c r="W673" s="4">
        <f t="shared" si="114"/>
        <v>2304.3427831978802</v>
      </c>
      <c r="X673" s="2">
        <f t="shared" si="115"/>
        <v>35.380390141833601</v>
      </c>
      <c r="Y673" s="2">
        <f t="shared" si="116"/>
        <v>35.422278215602397</v>
      </c>
      <c r="Z673" s="2">
        <f t="shared" si="117"/>
        <v>37.680232665811197</v>
      </c>
      <c r="AA673" s="2">
        <f t="shared" si="118"/>
        <v>37.7360140458823</v>
      </c>
      <c r="AB673" s="64"/>
      <c r="AC673" s="54">
        <f>IF(ISNUMBER(O673),C673/M$15-M$11,"")</f>
        <v>1.8384621218718138</v>
      </c>
      <c r="AD673" s="85">
        <v>45961</v>
      </c>
      <c r="AE673" s="86"/>
      <c r="AF673" s="64"/>
      <c r="AG673" s="64"/>
      <c r="AH673" s="64"/>
      <c r="AI673" s="64"/>
      <c r="AJ673" s="64"/>
      <c r="AK673" s="64"/>
      <c r="AL673" s="64"/>
      <c r="AM673" s="64"/>
      <c r="AN673" s="64"/>
    </row>
    <row r="674" spans="1:40" x14ac:dyDescent="0.25">
      <c r="A674" s="43"/>
      <c r="B674" s="10" t="s">
        <v>60</v>
      </c>
      <c r="C674" s="10">
        <v>4322.5</v>
      </c>
      <c r="D674" s="10">
        <v>2027.95324467461</v>
      </c>
      <c r="E674" s="43">
        <f>IF(B673=B674,0,MAX(E$4:E673)+1)</f>
        <v>0</v>
      </c>
      <c r="F674" s="43">
        <f t="shared" si="119"/>
        <v>1</v>
      </c>
      <c r="G674" s="43" t="str">
        <f t="shared" si="112"/>
        <v/>
      </c>
      <c r="H674" s="43">
        <f t="shared" si="113"/>
        <v>1</v>
      </c>
      <c r="I674" s="64"/>
      <c r="J674" s="64"/>
      <c r="K674" s="64"/>
      <c r="L674" s="64"/>
      <c r="M674" s="64"/>
      <c r="N674" s="44"/>
      <c r="O674" s="44">
        <f t="shared" si="111"/>
        <v>670</v>
      </c>
      <c r="P674" s="68">
        <f t="shared" si="120"/>
        <v>674</v>
      </c>
      <c r="Q674" s="68">
        <f t="shared" si="120"/>
        <v>1406</v>
      </c>
      <c r="R674" s="68">
        <f t="shared" si="120"/>
        <v>2138</v>
      </c>
      <c r="S674" s="68">
        <f t="shared" si="120"/>
        <v>2870</v>
      </c>
      <c r="T674" s="68">
        <f t="shared" si="120"/>
        <v>3602</v>
      </c>
      <c r="U674" s="44"/>
      <c r="V674" s="79">
        <f>IF(ISNUMBER(O674),C674,"")</f>
        <v>4322.5</v>
      </c>
      <c r="W674" s="4">
        <f t="shared" si="114"/>
        <v>2027.95324467461</v>
      </c>
      <c r="X674" s="2">
        <f t="shared" si="115"/>
        <v>35.321987295724597</v>
      </c>
      <c r="Y674" s="2">
        <f t="shared" si="116"/>
        <v>35.440845795892898</v>
      </c>
      <c r="Z674" s="2">
        <f t="shared" si="117"/>
        <v>37.8081392507586</v>
      </c>
      <c r="AA674" s="2">
        <f t="shared" si="118"/>
        <v>37.550152291016602</v>
      </c>
      <c r="AB674" s="64"/>
      <c r="AC674" s="54">
        <f>IF(ISNUMBER(O674),C674/M$15-M$11,"")</f>
        <v>1.8411999726589467</v>
      </c>
      <c r="AD674" s="85">
        <v>45962</v>
      </c>
      <c r="AE674" s="86"/>
      <c r="AF674" s="64"/>
      <c r="AG674" s="64"/>
      <c r="AH674" s="64"/>
      <c r="AI674" s="64"/>
      <c r="AJ674" s="64"/>
      <c r="AK674" s="64"/>
      <c r="AL674" s="64"/>
      <c r="AM674" s="64"/>
      <c r="AN674" s="64"/>
    </row>
    <row r="675" spans="1:40" x14ac:dyDescent="0.25">
      <c r="A675" s="43"/>
      <c r="B675" s="10" t="s">
        <v>60</v>
      </c>
      <c r="C675" s="10">
        <v>4323.5</v>
      </c>
      <c r="D675" s="10">
        <v>2226.7409826231201</v>
      </c>
      <c r="E675" s="43">
        <f>IF(B674=B675,0,MAX(E$4:E674)+1)</f>
        <v>0</v>
      </c>
      <c r="F675" s="43">
        <f t="shared" si="119"/>
        <v>1</v>
      </c>
      <c r="G675" s="43" t="str">
        <f t="shared" si="112"/>
        <v/>
      </c>
      <c r="H675" s="43">
        <f t="shared" si="113"/>
        <v>1</v>
      </c>
      <c r="I675" s="64"/>
      <c r="J675" s="64"/>
      <c r="K675" s="64"/>
      <c r="L675" s="64"/>
      <c r="M675" s="64"/>
      <c r="N675" s="44"/>
      <c r="O675" s="44">
        <f t="shared" si="111"/>
        <v>671</v>
      </c>
      <c r="P675" s="68">
        <f t="shared" si="120"/>
        <v>675</v>
      </c>
      <c r="Q675" s="68">
        <f t="shared" si="120"/>
        <v>1407</v>
      </c>
      <c r="R675" s="68">
        <f t="shared" si="120"/>
        <v>2139</v>
      </c>
      <c r="S675" s="68">
        <f t="shared" si="120"/>
        <v>2871</v>
      </c>
      <c r="T675" s="68">
        <f t="shared" si="120"/>
        <v>3603</v>
      </c>
      <c r="U675" s="44"/>
      <c r="V675" s="79">
        <f>IF(ISNUMBER(O675),C675,"")</f>
        <v>4323.5</v>
      </c>
      <c r="W675" s="4">
        <f t="shared" si="114"/>
        <v>2226.7409826231201</v>
      </c>
      <c r="X675" s="2">
        <f t="shared" si="115"/>
        <v>35.429956003216901</v>
      </c>
      <c r="Y675" s="2">
        <f t="shared" si="116"/>
        <v>35.359362955831699</v>
      </c>
      <c r="Z675" s="2">
        <f t="shared" si="117"/>
        <v>37.566921053058799</v>
      </c>
      <c r="AA675" s="2">
        <f t="shared" si="118"/>
        <v>37.635122576367799</v>
      </c>
      <c r="AB675" s="64"/>
      <c r="AC675" s="54">
        <f>IF(ISNUMBER(O675),C675/M$15-M$11,"")</f>
        <v>1.8439378234460779</v>
      </c>
      <c r="AD675" s="85">
        <v>45963</v>
      </c>
      <c r="AE675" s="86"/>
      <c r="AF675" s="64"/>
      <c r="AG675" s="64"/>
      <c r="AH675" s="64"/>
      <c r="AI675" s="64"/>
      <c r="AJ675" s="64"/>
      <c r="AK675" s="64"/>
      <c r="AL675" s="64"/>
      <c r="AM675" s="64"/>
      <c r="AN675" s="64"/>
    </row>
    <row r="676" spans="1:40" x14ac:dyDescent="0.25">
      <c r="A676" s="43"/>
      <c r="B676" s="10" t="s">
        <v>60</v>
      </c>
      <c r="C676" s="10">
        <v>4324.5</v>
      </c>
      <c r="D676" s="10">
        <v>2057.40725435283</v>
      </c>
      <c r="E676" s="43">
        <f>IF(B675=B676,0,MAX(E$4:E675)+1)</f>
        <v>0</v>
      </c>
      <c r="F676" s="43">
        <f t="shared" si="119"/>
        <v>1</v>
      </c>
      <c r="G676" s="43" t="str">
        <f t="shared" si="112"/>
        <v/>
      </c>
      <c r="H676" s="43">
        <f t="shared" si="113"/>
        <v>1</v>
      </c>
      <c r="I676" s="64"/>
      <c r="J676" s="64"/>
      <c r="K676" s="64"/>
      <c r="L676" s="64"/>
      <c r="M676" s="64"/>
      <c r="N676" s="44"/>
      <c r="O676" s="44">
        <f t="shared" si="111"/>
        <v>672</v>
      </c>
      <c r="P676" s="68">
        <f t="shared" si="120"/>
        <v>676</v>
      </c>
      <c r="Q676" s="68">
        <f t="shared" si="120"/>
        <v>1408</v>
      </c>
      <c r="R676" s="68">
        <f t="shared" si="120"/>
        <v>2140</v>
      </c>
      <c r="S676" s="68">
        <f t="shared" si="120"/>
        <v>2872</v>
      </c>
      <c r="T676" s="68">
        <f t="shared" si="120"/>
        <v>3604</v>
      </c>
      <c r="U676" s="44"/>
      <c r="V676" s="79">
        <f>IF(ISNUMBER(O676),C676,"")</f>
        <v>4324.5</v>
      </c>
      <c r="W676" s="4">
        <f t="shared" si="114"/>
        <v>2057.40725435283</v>
      </c>
      <c r="X676" s="2">
        <f t="shared" si="115"/>
        <v>35.437498298682698</v>
      </c>
      <c r="Y676" s="2">
        <f t="shared" si="116"/>
        <v>35.310420521512199</v>
      </c>
      <c r="Z676" s="2">
        <f t="shared" si="117"/>
        <v>37.551307077832703</v>
      </c>
      <c r="AA676" s="2">
        <f t="shared" si="118"/>
        <v>37.659184013879802</v>
      </c>
      <c r="AB676" s="64"/>
      <c r="AC676" s="54">
        <f>IF(ISNUMBER(O676),C676/M$15-M$11,"")</f>
        <v>1.8466756742332109</v>
      </c>
      <c r="AD676" s="85">
        <v>45964</v>
      </c>
      <c r="AE676" s="86"/>
      <c r="AF676" s="64"/>
      <c r="AG676" s="64"/>
      <c r="AH676" s="64"/>
      <c r="AI676" s="64"/>
      <c r="AJ676" s="64"/>
      <c r="AK676" s="64"/>
      <c r="AL676" s="64"/>
      <c r="AM676" s="64"/>
      <c r="AN676" s="64"/>
    </row>
    <row r="677" spans="1:40" x14ac:dyDescent="0.25">
      <c r="A677" s="43"/>
      <c r="B677" s="10" t="s">
        <v>60</v>
      </c>
      <c r="C677" s="10">
        <v>4325.5</v>
      </c>
      <c r="D677" s="10">
        <v>2274.59706269454</v>
      </c>
      <c r="E677" s="43">
        <f>IF(B676=B677,0,MAX(E$4:E676)+1)</f>
        <v>0</v>
      </c>
      <c r="F677" s="43">
        <f t="shared" si="119"/>
        <v>1</v>
      </c>
      <c r="G677" s="43" t="str">
        <f t="shared" si="112"/>
        <v/>
      </c>
      <c r="H677" s="43">
        <f t="shared" si="113"/>
        <v>1</v>
      </c>
      <c r="I677" s="64"/>
      <c r="J677" s="64"/>
      <c r="K677" s="64"/>
      <c r="L677" s="64"/>
      <c r="M677" s="64"/>
      <c r="N677" s="44"/>
      <c r="O677" s="44">
        <f t="shared" si="111"/>
        <v>673</v>
      </c>
      <c r="P677" s="68">
        <f t="shared" si="120"/>
        <v>677</v>
      </c>
      <c r="Q677" s="68">
        <f t="shared" si="120"/>
        <v>1409</v>
      </c>
      <c r="R677" s="68">
        <f t="shared" si="120"/>
        <v>2141</v>
      </c>
      <c r="S677" s="68">
        <f t="shared" si="120"/>
        <v>2873</v>
      </c>
      <c r="T677" s="68">
        <f t="shared" si="120"/>
        <v>3605</v>
      </c>
      <c r="U677" s="44"/>
      <c r="V677" s="79">
        <f>IF(ISNUMBER(O677),C677,"")</f>
        <v>4325.5</v>
      </c>
      <c r="W677" s="4">
        <f t="shared" si="114"/>
        <v>2274.59706269454</v>
      </c>
      <c r="X677" s="2">
        <f t="shared" si="115"/>
        <v>35.351464516717499</v>
      </c>
      <c r="Y677" s="2">
        <f t="shared" si="116"/>
        <v>35.285409429058703</v>
      </c>
      <c r="Z677" s="2">
        <f t="shared" si="117"/>
        <v>37.480640794427899</v>
      </c>
      <c r="AA677" s="2">
        <f t="shared" si="118"/>
        <v>37.576665531367802</v>
      </c>
      <c r="AB677" s="64"/>
      <c r="AC677" s="54">
        <f>IF(ISNUMBER(O677),C677/M$15-M$11,"")</f>
        <v>1.8494135250203421</v>
      </c>
      <c r="AD677" s="85">
        <v>45965</v>
      </c>
      <c r="AE677" s="86"/>
      <c r="AF677" s="64"/>
      <c r="AG677" s="64"/>
      <c r="AH677" s="64"/>
      <c r="AI677" s="64"/>
      <c r="AJ677" s="64"/>
      <c r="AK677" s="64"/>
      <c r="AL677" s="64"/>
      <c r="AM677" s="64"/>
      <c r="AN677" s="64"/>
    </row>
    <row r="678" spans="1:40" x14ac:dyDescent="0.25">
      <c r="A678" s="43"/>
      <c r="B678" s="10" t="s">
        <v>60</v>
      </c>
      <c r="C678" s="10">
        <v>4326.5</v>
      </c>
      <c r="D678" s="10">
        <v>1920.40664185795</v>
      </c>
      <c r="E678" s="43">
        <f>IF(B677=B678,0,MAX(E$4:E677)+1)</f>
        <v>0</v>
      </c>
      <c r="F678" s="43">
        <f t="shared" si="119"/>
        <v>1</v>
      </c>
      <c r="G678" s="43" t="str">
        <f t="shared" si="112"/>
        <v/>
      </c>
      <c r="H678" s="43">
        <f t="shared" si="113"/>
        <v>1</v>
      </c>
      <c r="I678" s="64"/>
      <c r="J678" s="64"/>
      <c r="K678" s="64"/>
      <c r="L678" s="64"/>
      <c r="M678" s="64"/>
      <c r="N678" s="44"/>
      <c r="O678" s="44">
        <f t="shared" si="111"/>
        <v>674</v>
      </c>
      <c r="P678" s="68">
        <f t="shared" si="120"/>
        <v>678</v>
      </c>
      <c r="Q678" s="68">
        <f t="shared" si="120"/>
        <v>1410</v>
      </c>
      <c r="R678" s="68">
        <f t="shared" si="120"/>
        <v>2142</v>
      </c>
      <c r="S678" s="68">
        <f t="shared" si="120"/>
        <v>2874</v>
      </c>
      <c r="T678" s="68">
        <f t="shared" si="120"/>
        <v>3606</v>
      </c>
      <c r="U678" s="44"/>
      <c r="V678" s="79">
        <f>IF(ISNUMBER(O678),C678,"")</f>
        <v>4326.5</v>
      </c>
      <c r="W678" s="4">
        <f t="shared" si="114"/>
        <v>1920.40664185795</v>
      </c>
      <c r="X678" s="2">
        <f t="shared" si="115"/>
        <v>35.186899758676297</v>
      </c>
      <c r="Y678" s="2">
        <f t="shared" si="116"/>
        <v>35.331990319814203</v>
      </c>
      <c r="Z678" s="2">
        <f t="shared" si="117"/>
        <v>37.681292791307399</v>
      </c>
      <c r="AA678" s="2">
        <f t="shared" si="118"/>
        <v>37.506113157779403</v>
      </c>
      <c r="AB678" s="64"/>
      <c r="AC678" s="54">
        <f>IF(ISNUMBER(O678),C678/M$15-M$11,"")</f>
        <v>1.852151375807475</v>
      </c>
      <c r="AD678" s="85">
        <v>45966</v>
      </c>
      <c r="AE678" s="86"/>
      <c r="AF678" s="64"/>
      <c r="AG678" s="64"/>
      <c r="AH678" s="64"/>
      <c r="AI678" s="64"/>
      <c r="AJ678" s="64"/>
      <c r="AK678" s="64"/>
      <c r="AL678" s="64"/>
      <c r="AM678" s="64"/>
      <c r="AN678" s="64"/>
    </row>
    <row r="679" spans="1:40" x14ac:dyDescent="0.25">
      <c r="A679" s="43"/>
      <c r="B679" s="10" t="s">
        <v>60</v>
      </c>
      <c r="C679" s="10">
        <v>4327.5</v>
      </c>
      <c r="D679" s="10">
        <v>1586.1073975659599</v>
      </c>
      <c r="E679" s="43">
        <f>IF(B678=B679,0,MAX(E$4:E678)+1)</f>
        <v>0</v>
      </c>
      <c r="F679" s="43">
        <f t="shared" si="119"/>
        <v>1</v>
      </c>
      <c r="G679" s="43" t="str">
        <f t="shared" si="112"/>
        <v/>
      </c>
      <c r="H679" s="43">
        <f t="shared" si="113"/>
        <v>1</v>
      </c>
      <c r="I679" s="64"/>
      <c r="J679" s="64"/>
      <c r="K679" s="64"/>
      <c r="L679" s="64"/>
      <c r="M679" s="64"/>
      <c r="N679" s="44"/>
      <c r="O679" s="44">
        <f t="shared" si="111"/>
        <v>675</v>
      </c>
      <c r="P679" s="68">
        <f t="shared" si="120"/>
        <v>679</v>
      </c>
      <c r="Q679" s="68">
        <f t="shared" si="120"/>
        <v>1411</v>
      </c>
      <c r="R679" s="68">
        <f t="shared" si="120"/>
        <v>2143</v>
      </c>
      <c r="S679" s="68">
        <f t="shared" si="120"/>
        <v>2875</v>
      </c>
      <c r="T679" s="68">
        <f t="shared" si="120"/>
        <v>3607</v>
      </c>
      <c r="U679" s="44"/>
      <c r="V679" s="79">
        <f>IF(ISNUMBER(O679),C679,"")</f>
        <v>4327.5</v>
      </c>
      <c r="W679" s="4">
        <f t="shared" si="114"/>
        <v>1586.1073975659599</v>
      </c>
      <c r="X679" s="2">
        <f t="shared" si="115"/>
        <v>35.329129216854703</v>
      </c>
      <c r="Y679" s="2">
        <f t="shared" si="116"/>
        <v>35.228552314574699</v>
      </c>
      <c r="Z679" s="2">
        <f t="shared" si="117"/>
        <v>37.675606818654998</v>
      </c>
      <c r="AA679" s="2">
        <f t="shared" si="118"/>
        <v>37.447825592422902</v>
      </c>
      <c r="AB679" s="64"/>
      <c r="AC679" s="54">
        <f>IF(ISNUMBER(O679),C679/M$15-M$11,"")</f>
        <v>1.8548892265946062</v>
      </c>
      <c r="AD679" s="85">
        <v>45967</v>
      </c>
      <c r="AE679" s="86"/>
      <c r="AF679" s="64"/>
      <c r="AG679" s="64"/>
      <c r="AH679" s="64"/>
      <c r="AI679" s="64"/>
      <c r="AJ679" s="64"/>
      <c r="AK679" s="64"/>
      <c r="AL679" s="64"/>
      <c r="AM679" s="64"/>
      <c r="AN679" s="64"/>
    </row>
    <row r="680" spans="1:40" x14ac:dyDescent="0.25">
      <c r="A680" s="43"/>
      <c r="B680" s="10" t="s">
        <v>60</v>
      </c>
      <c r="C680" s="10">
        <v>4328.5</v>
      </c>
      <c r="D680" s="10">
        <v>1759.8023031781199</v>
      </c>
      <c r="E680" s="43">
        <f>IF(B679=B680,0,MAX(E$4:E679)+1)</f>
        <v>0</v>
      </c>
      <c r="F680" s="43">
        <f t="shared" si="119"/>
        <v>1</v>
      </c>
      <c r="G680" s="43" t="str">
        <f t="shared" si="112"/>
        <v/>
      </c>
      <c r="H680" s="43">
        <f t="shared" si="113"/>
        <v>1</v>
      </c>
      <c r="I680" s="64"/>
      <c r="J680" s="64"/>
      <c r="K680" s="64"/>
      <c r="L680" s="64"/>
      <c r="M680" s="64"/>
      <c r="N680" s="44"/>
      <c r="O680" s="44">
        <f t="shared" si="111"/>
        <v>676</v>
      </c>
      <c r="P680" s="68">
        <f t="shared" si="120"/>
        <v>680</v>
      </c>
      <c r="Q680" s="68">
        <f t="shared" si="120"/>
        <v>1412</v>
      </c>
      <c r="R680" s="68">
        <f t="shared" si="120"/>
        <v>2144</v>
      </c>
      <c r="S680" s="68">
        <f t="shared" si="120"/>
        <v>2876</v>
      </c>
      <c r="T680" s="68">
        <f t="shared" si="120"/>
        <v>3608</v>
      </c>
      <c r="U680" s="44"/>
      <c r="V680" s="79">
        <f>IF(ISNUMBER(O680),C680,"")</f>
        <v>4328.5</v>
      </c>
      <c r="W680" s="4">
        <f t="shared" si="114"/>
        <v>1759.8023031781199</v>
      </c>
      <c r="X680" s="2">
        <f t="shared" si="115"/>
        <v>35.439137872050999</v>
      </c>
      <c r="Y680" s="2">
        <f t="shared" si="116"/>
        <v>35.3385242807841</v>
      </c>
      <c r="Z680" s="2">
        <f t="shared" si="117"/>
        <v>37.711018957452197</v>
      </c>
      <c r="AA680" s="2">
        <f t="shared" si="118"/>
        <v>37.703459479281598</v>
      </c>
      <c r="AB680" s="64"/>
      <c r="AC680" s="54">
        <f>IF(ISNUMBER(O680),C680/M$15-M$11,"")</f>
        <v>1.8576270773817392</v>
      </c>
      <c r="AD680" s="85">
        <v>45968</v>
      </c>
      <c r="AE680" s="86"/>
      <c r="AF680" s="64"/>
      <c r="AG680" s="64"/>
      <c r="AH680" s="64"/>
      <c r="AI680" s="64"/>
      <c r="AJ680" s="64"/>
      <c r="AK680" s="64"/>
      <c r="AL680" s="64"/>
      <c r="AM680" s="64"/>
      <c r="AN680" s="64"/>
    </row>
    <row r="681" spans="1:40" x14ac:dyDescent="0.25">
      <c r="A681" s="43"/>
      <c r="B681" s="10" t="s">
        <v>60</v>
      </c>
      <c r="C681" s="10">
        <v>4329.5</v>
      </c>
      <c r="D681" s="10">
        <v>1901.1753755708701</v>
      </c>
      <c r="E681" s="43">
        <f>IF(B680=B681,0,MAX(E$4:E680)+1)</f>
        <v>0</v>
      </c>
      <c r="F681" s="43">
        <f t="shared" si="119"/>
        <v>1</v>
      </c>
      <c r="G681" s="43" t="str">
        <f t="shared" si="112"/>
        <v/>
      </c>
      <c r="H681" s="43">
        <f t="shared" si="113"/>
        <v>1</v>
      </c>
      <c r="I681" s="64"/>
      <c r="J681" s="64"/>
      <c r="K681" s="64"/>
      <c r="L681" s="64"/>
      <c r="M681" s="64"/>
      <c r="N681" s="44"/>
      <c r="O681" s="44">
        <f t="shared" si="111"/>
        <v>677</v>
      </c>
      <c r="P681" s="68">
        <f t="shared" si="120"/>
        <v>681</v>
      </c>
      <c r="Q681" s="68">
        <f t="shared" si="120"/>
        <v>1413</v>
      </c>
      <c r="R681" s="68">
        <f t="shared" si="120"/>
        <v>2145</v>
      </c>
      <c r="S681" s="68">
        <f t="shared" si="120"/>
        <v>2877</v>
      </c>
      <c r="T681" s="68">
        <f t="shared" si="120"/>
        <v>3609</v>
      </c>
      <c r="U681" s="44"/>
      <c r="V681" s="79">
        <f>IF(ISNUMBER(O681),C681,"")</f>
        <v>4329.5</v>
      </c>
      <c r="W681" s="4">
        <f t="shared" si="114"/>
        <v>1901.1753755708701</v>
      </c>
      <c r="X681" s="2">
        <f t="shared" si="115"/>
        <v>35.2035205810758</v>
      </c>
      <c r="Y681" s="2">
        <f t="shared" si="116"/>
        <v>35.042769026117398</v>
      </c>
      <c r="Z681" s="2">
        <f t="shared" si="117"/>
        <v>37.412557517639399</v>
      </c>
      <c r="AA681" s="2">
        <f t="shared" si="118"/>
        <v>37.737888675355599</v>
      </c>
      <c r="AB681" s="64"/>
      <c r="AC681" s="54">
        <f>IF(ISNUMBER(O681),C681/M$15-M$11,"")</f>
        <v>1.8603649281688703</v>
      </c>
      <c r="AD681" s="85">
        <v>45969</v>
      </c>
      <c r="AE681" s="86"/>
      <c r="AF681" s="64"/>
      <c r="AG681" s="64"/>
      <c r="AH681" s="64"/>
      <c r="AI681" s="64"/>
      <c r="AJ681" s="64"/>
      <c r="AK681" s="64"/>
      <c r="AL681" s="64"/>
      <c r="AM681" s="64"/>
      <c r="AN681" s="64"/>
    </row>
    <row r="682" spans="1:40" x14ac:dyDescent="0.25">
      <c r="A682" s="43"/>
      <c r="B682" s="10" t="s">
        <v>60</v>
      </c>
      <c r="C682" s="10">
        <v>4330.5</v>
      </c>
      <c r="D682" s="10">
        <v>2013.6910640717001</v>
      </c>
      <c r="E682" s="43">
        <f>IF(B681=B682,0,MAX(E$4:E681)+1)</f>
        <v>0</v>
      </c>
      <c r="F682" s="43">
        <f t="shared" si="119"/>
        <v>1</v>
      </c>
      <c r="G682" s="43" t="str">
        <f t="shared" si="112"/>
        <v/>
      </c>
      <c r="H682" s="43">
        <f t="shared" si="113"/>
        <v>1</v>
      </c>
      <c r="I682" s="64"/>
      <c r="J682" s="64"/>
      <c r="K682" s="64"/>
      <c r="L682" s="64"/>
      <c r="M682" s="64"/>
      <c r="N682" s="44"/>
      <c r="O682" s="44">
        <f t="shared" si="111"/>
        <v>678</v>
      </c>
      <c r="P682" s="68">
        <f t="shared" si="120"/>
        <v>682</v>
      </c>
      <c r="Q682" s="68">
        <f t="shared" si="120"/>
        <v>1414</v>
      </c>
      <c r="R682" s="68">
        <f t="shared" si="120"/>
        <v>2146</v>
      </c>
      <c r="S682" s="68">
        <f t="shared" si="120"/>
        <v>2878</v>
      </c>
      <c r="T682" s="68">
        <f t="shared" si="120"/>
        <v>3610</v>
      </c>
      <c r="U682" s="44"/>
      <c r="V682" s="79">
        <f>IF(ISNUMBER(O682),C682,"")</f>
        <v>4330.5</v>
      </c>
      <c r="W682" s="4">
        <f t="shared" si="114"/>
        <v>2013.6910640717001</v>
      </c>
      <c r="X682" s="2">
        <f t="shared" si="115"/>
        <v>35.247193917864401</v>
      </c>
      <c r="Y682" s="2">
        <f t="shared" si="116"/>
        <v>35.350762128819099</v>
      </c>
      <c r="Z682" s="2">
        <f t="shared" si="117"/>
        <v>37.500221484416201</v>
      </c>
      <c r="AA682" s="2">
        <f t="shared" si="118"/>
        <v>37.616269129978399</v>
      </c>
      <c r="AB682" s="64"/>
      <c r="AC682" s="54">
        <f>IF(ISNUMBER(O682),C682/M$15-M$11,"")</f>
        <v>1.8631027789560033</v>
      </c>
      <c r="AD682" s="85">
        <v>45970</v>
      </c>
      <c r="AE682" s="86"/>
      <c r="AF682" s="64"/>
      <c r="AG682" s="64"/>
      <c r="AH682" s="64"/>
      <c r="AI682" s="64"/>
      <c r="AJ682" s="64"/>
      <c r="AK682" s="64"/>
      <c r="AL682" s="64"/>
      <c r="AM682" s="64"/>
      <c r="AN682" s="64"/>
    </row>
    <row r="683" spans="1:40" x14ac:dyDescent="0.25">
      <c r="A683" s="43"/>
      <c r="B683" s="10" t="s">
        <v>60</v>
      </c>
      <c r="C683" s="10">
        <v>4331.5</v>
      </c>
      <c r="D683" s="10">
        <v>2292.9478690423098</v>
      </c>
      <c r="E683" s="43">
        <f>IF(B682=B683,0,MAX(E$4:E682)+1)</f>
        <v>0</v>
      </c>
      <c r="F683" s="43">
        <f t="shared" si="119"/>
        <v>1</v>
      </c>
      <c r="G683" s="43" t="str">
        <f t="shared" si="112"/>
        <v/>
      </c>
      <c r="H683" s="43">
        <f t="shared" si="113"/>
        <v>1</v>
      </c>
      <c r="I683" s="64"/>
      <c r="J683" s="64"/>
      <c r="K683" s="64"/>
      <c r="L683" s="64"/>
      <c r="M683" s="64"/>
      <c r="N683" s="44"/>
      <c r="O683" s="44">
        <f t="shared" si="111"/>
        <v>679</v>
      </c>
      <c r="P683" s="68">
        <f t="shared" si="120"/>
        <v>683</v>
      </c>
      <c r="Q683" s="68">
        <f t="shared" si="120"/>
        <v>1415</v>
      </c>
      <c r="R683" s="68">
        <f t="shared" si="120"/>
        <v>2147</v>
      </c>
      <c r="S683" s="68">
        <f t="shared" si="120"/>
        <v>2879</v>
      </c>
      <c r="T683" s="68">
        <f t="shared" si="120"/>
        <v>3611</v>
      </c>
      <c r="U683" s="44"/>
      <c r="V683" s="79">
        <f>IF(ISNUMBER(O683),C683,"")</f>
        <v>4331.5</v>
      </c>
      <c r="W683" s="4">
        <f t="shared" si="114"/>
        <v>2292.9478690423098</v>
      </c>
      <c r="X683" s="2">
        <f t="shared" si="115"/>
        <v>35.1515711259295</v>
      </c>
      <c r="Y683" s="2">
        <f t="shared" si="116"/>
        <v>35.562064121620899</v>
      </c>
      <c r="Z683" s="2">
        <f t="shared" si="117"/>
        <v>37.606763143963597</v>
      </c>
      <c r="AA683" s="2">
        <f t="shared" si="118"/>
        <v>37.623831392666197</v>
      </c>
      <c r="AB683" s="64"/>
      <c r="AC683" s="54">
        <f>IF(ISNUMBER(O683),C683/M$15-M$11,"")</f>
        <v>1.8658406297431345</v>
      </c>
      <c r="AD683" s="85">
        <v>45971</v>
      </c>
      <c r="AE683" s="86"/>
      <c r="AF683" s="64"/>
      <c r="AG683" s="64"/>
      <c r="AH683" s="64"/>
      <c r="AI683" s="64"/>
      <c r="AJ683" s="64"/>
      <c r="AK683" s="64"/>
      <c r="AL683" s="64"/>
      <c r="AM683" s="64"/>
      <c r="AN683" s="64"/>
    </row>
    <row r="684" spans="1:40" x14ac:dyDescent="0.25">
      <c r="A684" s="43"/>
      <c r="B684" s="10" t="s">
        <v>60</v>
      </c>
      <c r="C684" s="10">
        <v>4332.5</v>
      </c>
      <c r="D684" s="10">
        <v>1871.4700487422899</v>
      </c>
      <c r="E684" s="43">
        <f>IF(B683=B684,0,MAX(E$4:E683)+1)</f>
        <v>0</v>
      </c>
      <c r="F684" s="43">
        <f t="shared" si="119"/>
        <v>1</v>
      </c>
      <c r="G684" s="43" t="str">
        <f t="shared" si="112"/>
        <v/>
      </c>
      <c r="H684" s="43">
        <f t="shared" si="113"/>
        <v>1</v>
      </c>
      <c r="I684" s="64"/>
      <c r="J684" s="64"/>
      <c r="K684" s="64"/>
      <c r="L684" s="64"/>
      <c r="M684" s="64"/>
      <c r="N684" s="44"/>
      <c r="O684" s="44">
        <f t="shared" si="111"/>
        <v>680</v>
      </c>
      <c r="P684" s="68">
        <f t="shared" si="120"/>
        <v>684</v>
      </c>
      <c r="Q684" s="68">
        <f t="shared" si="120"/>
        <v>1416</v>
      </c>
      <c r="R684" s="68">
        <f t="shared" si="120"/>
        <v>2148</v>
      </c>
      <c r="S684" s="68">
        <f t="shared" si="120"/>
        <v>2880</v>
      </c>
      <c r="T684" s="68">
        <f t="shared" si="120"/>
        <v>3612</v>
      </c>
      <c r="U684" s="44"/>
      <c r="V684" s="79">
        <f>IF(ISNUMBER(O684),C684,"")</f>
        <v>4332.5</v>
      </c>
      <c r="W684" s="4">
        <f t="shared" si="114"/>
        <v>1871.4700487422899</v>
      </c>
      <c r="X684" s="2">
        <f t="shared" si="115"/>
        <v>35.366343602226102</v>
      </c>
      <c r="Y684" s="2">
        <f t="shared" si="116"/>
        <v>35.358242867294202</v>
      </c>
      <c r="Z684" s="2">
        <f t="shared" si="117"/>
        <v>37.418572938577498</v>
      </c>
      <c r="AA684" s="2">
        <f t="shared" si="118"/>
        <v>37.462908668586003</v>
      </c>
      <c r="AB684" s="64"/>
      <c r="AC684" s="54">
        <f>IF(ISNUMBER(O684),C684/M$15-M$11,"")</f>
        <v>1.8685784805302674</v>
      </c>
      <c r="AD684" s="85">
        <v>45972</v>
      </c>
      <c r="AE684" s="86"/>
      <c r="AF684" s="64"/>
      <c r="AG684" s="64"/>
      <c r="AH684" s="64"/>
      <c r="AI684" s="64"/>
      <c r="AJ684" s="64"/>
      <c r="AK684" s="64"/>
      <c r="AL684" s="64"/>
      <c r="AM684" s="64"/>
      <c r="AN684" s="64"/>
    </row>
    <row r="685" spans="1:40" x14ac:dyDescent="0.25">
      <c r="A685" s="43"/>
      <c r="B685" s="10" t="s">
        <v>60</v>
      </c>
      <c r="C685" s="10">
        <v>4333.5</v>
      </c>
      <c r="D685" s="10">
        <v>1906.12259382705</v>
      </c>
      <c r="E685" s="43">
        <f>IF(B684=B685,0,MAX(E$4:E684)+1)</f>
        <v>0</v>
      </c>
      <c r="F685" s="43">
        <f t="shared" si="119"/>
        <v>1</v>
      </c>
      <c r="G685" s="43" t="str">
        <f t="shared" si="112"/>
        <v/>
      </c>
      <c r="H685" s="43">
        <f t="shared" si="113"/>
        <v>1</v>
      </c>
      <c r="I685" s="64"/>
      <c r="J685" s="64"/>
      <c r="K685" s="64"/>
      <c r="L685" s="64"/>
      <c r="M685" s="64"/>
      <c r="N685" s="44"/>
      <c r="O685" s="44">
        <f t="shared" si="111"/>
        <v>681</v>
      </c>
      <c r="P685" s="68">
        <f t="shared" si="120"/>
        <v>685</v>
      </c>
      <c r="Q685" s="68">
        <f t="shared" si="120"/>
        <v>1417</v>
      </c>
      <c r="R685" s="68">
        <f t="shared" si="120"/>
        <v>2149</v>
      </c>
      <c r="S685" s="68">
        <f t="shared" si="120"/>
        <v>2881</v>
      </c>
      <c r="T685" s="68">
        <f t="shared" si="120"/>
        <v>3613</v>
      </c>
      <c r="U685" s="44"/>
      <c r="V685" s="79">
        <f>IF(ISNUMBER(O685),C685,"")</f>
        <v>4333.5</v>
      </c>
      <c r="W685" s="4">
        <f t="shared" si="114"/>
        <v>1906.12259382705</v>
      </c>
      <c r="X685" s="2">
        <f t="shared" si="115"/>
        <v>35.194200963720498</v>
      </c>
      <c r="Y685" s="2">
        <f t="shared" si="116"/>
        <v>35.183434505893899</v>
      </c>
      <c r="Z685" s="2">
        <f t="shared" si="117"/>
        <v>37.556871667577603</v>
      </c>
      <c r="AA685" s="2">
        <f t="shared" si="118"/>
        <v>37.470228062934702</v>
      </c>
      <c r="AB685" s="64"/>
      <c r="AC685" s="54">
        <f>IF(ISNUMBER(O685),C685/M$15-M$11,"")</f>
        <v>1.8713163313173986</v>
      </c>
      <c r="AD685" s="85">
        <v>45973</v>
      </c>
      <c r="AE685" s="86"/>
      <c r="AF685" s="64"/>
      <c r="AG685" s="64"/>
      <c r="AH685" s="64"/>
      <c r="AI685" s="64"/>
      <c r="AJ685" s="64"/>
      <c r="AK685" s="64"/>
      <c r="AL685" s="64"/>
      <c r="AM685" s="64"/>
      <c r="AN685" s="64"/>
    </row>
    <row r="686" spans="1:40" x14ac:dyDescent="0.25">
      <c r="A686" s="43"/>
      <c r="B686" s="10" t="s">
        <v>60</v>
      </c>
      <c r="C686" s="10">
        <v>4334.5</v>
      </c>
      <c r="D686" s="10">
        <v>2048.7308684240802</v>
      </c>
      <c r="E686" s="43">
        <f>IF(B685=B686,0,MAX(E$4:E685)+1)</f>
        <v>0</v>
      </c>
      <c r="F686" s="43">
        <f t="shared" si="119"/>
        <v>1</v>
      </c>
      <c r="G686" s="43" t="str">
        <f t="shared" si="112"/>
        <v/>
      </c>
      <c r="H686" s="43">
        <f t="shared" si="113"/>
        <v>1</v>
      </c>
      <c r="I686" s="64"/>
      <c r="J686" s="64"/>
      <c r="K686" s="64"/>
      <c r="L686" s="64"/>
      <c r="M686" s="64"/>
      <c r="N686" s="44"/>
      <c r="O686" s="44">
        <f t="shared" si="111"/>
        <v>682</v>
      </c>
      <c r="P686" s="68">
        <f t="shared" si="120"/>
        <v>686</v>
      </c>
      <c r="Q686" s="68">
        <f t="shared" si="120"/>
        <v>1418</v>
      </c>
      <c r="R686" s="68">
        <f t="shared" si="120"/>
        <v>2150</v>
      </c>
      <c r="S686" s="68">
        <f t="shared" si="120"/>
        <v>2882</v>
      </c>
      <c r="T686" s="68">
        <f t="shared" si="120"/>
        <v>3614</v>
      </c>
      <c r="U686" s="44"/>
      <c r="V686" s="79">
        <f>IF(ISNUMBER(O686),C686,"")</f>
        <v>4334.5</v>
      </c>
      <c r="W686" s="4">
        <f t="shared" si="114"/>
        <v>2048.7308684240802</v>
      </c>
      <c r="X686" s="2">
        <f t="shared" si="115"/>
        <v>35.289359904481401</v>
      </c>
      <c r="Y686" s="2">
        <f t="shared" si="116"/>
        <v>35.437523430455101</v>
      </c>
      <c r="Z686" s="2">
        <f t="shared" si="117"/>
        <v>37.615799130739703</v>
      </c>
      <c r="AA686" s="2">
        <f t="shared" si="118"/>
        <v>37.474162366139197</v>
      </c>
      <c r="AB686" s="64"/>
      <c r="AC686" s="54">
        <f>IF(ISNUMBER(O686),C686/M$15-M$11,"")</f>
        <v>1.8740541821045316</v>
      </c>
      <c r="AD686" s="85">
        <v>45974</v>
      </c>
      <c r="AE686" s="86"/>
      <c r="AF686" s="64"/>
      <c r="AG686" s="64"/>
      <c r="AH686" s="64"/>
      <c r="AI686" s="64"/>
      <c r="AJ686" s="64"/>
      <c r="AK686" s="64"/>
      <c r="AL686" s="64"/>
      <c r="AM686" s="64"/>
      <c r="AN686" s="64"/>
    </row>
    <row r="687" spans="1:40" x14ac:dyDescent="0.25">
      <c r="A687" s="43"/>
      <c r="B687" s="10" t="s">
        <v>60</v>
      </c>
      <c r="C687" s="10">
        <v>4335.5</v>
      </c>
      <c r="D687" s="10">
        <v>1546.56098002572</v>
      </c>
      <c r="E687" s="43">
        <f>IF(B686=B687,0,MAX(E$4:E686)+1)</f>
        <v>0</v>
      </c>
      <c r="F687" s="43">
        <f t="shared" si="119"/>
        <v>1</v>
      </c>
      <c r="G687" s="43" t="str">
        <f t="shared" si="112"/>
        <v/>
      </c>
      <c r="H687" s="43">
        <f t="shared" si="113"/>
        <v>1</v>
      </c>
      <c r="I687" s="64"/>
      <c r="J687" s="64"/>
      <c r="K687" s="64"/>
      <c r="L687" s="64"/>
      <c r="M687" s="64"/>
      <c r="N687" s="44"/>
      <c r="O687" s="44">
        <f t="shared" si="111"/>
        <v>683</v>
      </c>
      <c r="P687" s="68">
        <f t="shared" si="120"/>
        <v>687</v>
      </c>
      <c r="Q687" s="68">
        <f t="shared" si="120"/>
        <v>1419</v>
      </c>
      <c r="R687" s="68">
        <f t="shared" si="120"/>
        <v>2151</v>
      </c>
      <c r="S687" s="68">
        <f t="shared" si="120"/>
        <v>2883</v>
      </c>
      <c r="T687" s="68">
        <f t="shared" si="120"/>
        <v>3615</v>
      </c>
      <c r="U687" s="44"/>
      <c r="V687" s="79">
        <f>IF(ISNUMBER(O687),C687,"")</f>
        <v>4335.5</v>
      </c>
      <c r="W687" s="4">
        <f t="shared" si="114"/>
        <v>1546.56098002572</v>
      </c>
      <c r="X687" s="2">
        <f t="shared" si="115"/>
        <v>35.181375829835403</v>
      </c>
      <c r="Y687" s="2">
        <f t="shared" si="116"/>
        <v>35.308969415855202</v>
      </c>
      <c r="Z687" s="2">
        <f t="shared" si="117"/>
        <v>37.420344423655997</v>
      </c>
      <c r="AA687" s="2">
        <f t="shared" si="118"/>
        <v>37.5373840022256</v>
      </c>
      <c r="AB687" s="64"/>
      <c r="AC687" s="54">
        <f>IF(ISNUMBER(O687),C687/M$15-M$11,"")</f>
        <v>1.8767920328916627</v>
      </c>
      <c r="AD687" s="85">
        <v>45975</v>
      </c>
      <c r="AE687" s="86"/>
      <c r="AF687" s="64"/>
      <c r="AG687" s="64"/>
      <c r="AH687" s="64"/>
      <c r="AI687" s="64"/>
      <c r="AJ687" s="64"/>
      <c r="AK687" s="64"/>
      <c r="AL687" s="64"/>
      <c r="AM687" s="64"/>
      <c r="AN687" s="64"/>
    </row>
    <row r="688" spans="1:40" x14ac:dyDescent="0.25">
      <c r="A688" s="43"/>
      <c r="B688" s="10" t="s">
        <v>60</v>
      </c>
      <c r="C688" s="10">
        <v>4336.5</v>
      </c>
      <c r="D688" s="10">
        <v>2109.5565997393601</v>
      </c>
      <c r="E688" s="43">
        <f>IF(B687=B688,0,MAX(E$4:E687)+1)</f>
        <v>0</v>
      </c>
      <c r="F688" s="43">
        <f t="shared" si="119"/>
        <v>1</v>
      </c>
      <c r="G688" s="43" t="str">
        <f t="shared" si="112"/>
        <v/>
      </c>
      <c r="H688" s="43">
        <f t="shared" si="113"/>
        <v>1</v>
      </c>
      <c r="I688" s="64"/>
      <c r="J688" s="64"/>
      <c r="K688" s="64"/>
      <c r="L688" s="64"/>
      <c r="M688" s="64"/>
      <c r="N688" s="44"/>
      <c r="O688" s="44">
        <f t="shared" si="111"/>
        <v>684</v>
      </c>
      <c r="P688" s="68">
        <f t="shared" si="120"/>
        <v>688</v>
      </c>
      <c r="Q688" s="68">
        <f t="shared" si="120"/>
        <v>1420</v>
      </c>
      <c r="R688" s="68">
        <f t="shared" si="120"/>
        <v>2152</v>
      </c>
      <c r="S688" s="68">
        <f t="shared" si="120"/>
        <v>2884</v>
      </c>
      <c r="T688" s="68">
        <f t="shared" si="120"/>
        <v>3616</v>
      </c>
      <c r="U688" s="44"/>
      <c r="V688" s="79">
        <f>IF(ISNUMBER(O688),C688,"")</f>
        <v>4336.5</v>
      </c>
      <c r="W688" s="4">
        <f t="shared" si="114"/>
        <v>2109.5565997393601</v>
      </c>
      <c r="X688" s="2">
        <f t="shared" si="115"/>
        <v>35.316488170506801</v>
      </c>
      <c r="Y688" s="2">
        <f t="shared" si="116"/>
        <v>35.183427511778198</v>
      </c>
      <c r="Z688" s="2">
        <f t="shared" si="117"/>
        <v>37.4443512778846</v>
      </c>
      <c r="AA688" s="2">
        <f t="shared" si="118"/>
        <v>37.345736285057697</v>
      </c>
      <c r="AB688" s="64"/>
      <c r="AC688" s="54">
        <f>IF(ISNUMBER(O688),C688/M$15-M$11,"")</f>
        <v>1.8795298836787957</v>
      </c>
      <c r="AD688" s="85">
        <v>45976</v>
      </c>
      <c r="AE688" s="86"/>
      <c r="AF688" s="64"/>
      <c r="AG688" s="64"/>
      <c r="AH688" s="64"/>
      <c r="AI688" s="64"/>
      <c r="AJ688" s="64"/>
      <c r="AK688" s="64"/>
      <c r="AL688" s="64"/>
      <c r="AM688" s="64"/>
      <c r="AN688" s="64"/>
    </row>
    <row r="689" spans="1:40" x14ac:dyDescent="0.25">
      <c r="A689" s="43"/>
      <c r="B689" s="10" t="s">
        <v>60</v>
      </c>
      <c r="C689" s="10">
        <v>4337.5</v>
      </c>
      <c r="D689" s="10">
        <v>1923.2818117212601</v>
      </c>
      <c r="E689" s="43">
        <f>IF(B688=B689,0,MAX(E$4:E688)+1)</f>
        <v>0</v>
      </c>
      <c r="F689" s="43">
        <f t="shared" si="119"/>
        <v>1</v>
      </c>
      <c r="G689" s="43" t="str">
        <f t="shared" si="112"/>
        <v/>
      </c>
      <c r="H689" s="43">
        <f t="shared" si="113"/>
        <v>1</v>
      </c>
      <c r="I689" s="64"/>
      <c r="J689" s="64"/>
      <c r="K689" s="64"/>
      <c r="L689" s="64"/>
      <c r="M689" s="64"/>
      <c r="N689" s="44"/>
      <c r="O689" s="44">
        <f t="shared" si="111"/>
        <v>685</v>
      </c>
      <c r="P689" s="68">
        <f t="shared" si="120"/>
        <v>689</v>
      </c>
      <c r="Q689" s="68">
        <f t="shared" si="120"/>
        <v>1421</v>
      </c>
      <c r="R689" s="68">
        <f t="shared" si="120"/>
        <v>2153</v>
      </c>
      <c r="S689" s="68">
        <f t="shared" si="120"/>
        <v>2885</v>
      </c>
      <c r="T689" s="68">
        <f t="shared" si="120"/>
        <v>3617</v>
      </c>
      <c r="U689" s="44"/>
      <c r="V689" s="79">
        <f>IF(ISNUMBER(O689),C689,"")</f>
        <v>4337.5</v>
      </c>
      <c r="W689" s="4">
        <f t="shared" si="114"/>
        <v>1923.2818117212601</v>
      </c>
      <c r="X689" s="2">
        <f t="shared" si="115"/>
        <v>35.294661154488999</v>
      </c>
      <c r="Y689" s="2">
        <f t="shared" si="116"/>
        <v>35.234175994121301</v>
      </c>
      <c r="Z689" s="2">
        <f t="shared" si="117"/>
        <v>37.466406775464399</v>
      </c>
      <c r="AA689" s="2">
        <f t="shared" si="118"/>
        <v>37.451264815142999</v>
      </c>
      <c r="AB689" s="64"/>
      <c r="AC689" s="54">
        <f>IF(ISNUMBER(O689),C689/M$15-M$11,"")</f>
        <v>1.8822677344659269</v>
      </c>
      <c r="AD689" s="85">
        <v>45977</v>
      </c>
      <c r="AE689" s="86"/>
      <c r="AF689" s="64"/>
      <c r="AG689" s="64"/>
      <c r="AH689" s="64"/>
      <c r="AI689" s="64"/>
      <c r="AJ689" s="64"/>
      <c r="AK689" s="64"/>
      <c r="AL689" s="64"/>
      <c r="AM689" s="64"/>
      <c r="AN689" s="64"/>
    </row>
    <row r="690" spans="1:40" x14ac:dyDescent="0.25">
      <c r="A690" s="43"/>
      <c r="B690" s="10" t="s">
        <v>60</v>
      </c>
      <c r="C690" s="10">
        <v>4338.5</v>
      </c>
      <c r="D690" s="10">
        <v>1799.99266931696</v>
      </c>
      <c r="E690" s="43">
        <f>IF(B689=B690,0,MAX(E$4:E689)+1)</f>
        <v>0</v>
      </c>
      <c r="F690" s="43">
        <f t="shared" si="119"/>
        <v>1</v>
      </c>
      <c r="G690" s="43" t="str">
        <f t="shared" si="112"/>
        <v/>
      </c>
      <c r="H690" s="43">
        <f t="shared" si="113"/>
        <v>1</v>
      </c>
      <c r="I690" s="64"/>
      <c r="J690" s="64"/>
      <c r="K690" s="64"/>
      <c r="L690" s="64"/>
      <c r="M690" s="64"/>
      <c r="N690" s="44"/>
      <c r="O690" s="44">
        <f t="shared" si="111"/>
        <v>686</v>
      </c>
      <c r="P690" s="68">
        <f t="shared" si="120"/>
        <v>690</v>
      </c>
      <c r="Q690" s="68">
        <f t="shared" si="120"/>
        <v>1422</v>
      </c>
      <c r="R690" s="68">
        <f t="shared" si="120"/>
        <v>2154</v>
      </c>
      <c r="S690" s="68">
        <f t="shared" si="120"/>
        <v>2886</v>
      </c>
      <c r="T690" s="68">
        <f t="shared" si="120"/>
        <v>3618</v>
      </c>
      <c r="U690" s="44"/>
      <c r="V690" s="79">
        <f>IF(ISNUMBER(O690),C690,"")</f>
        <v>4338.5</v>
      </c>
      <c r="W690" s="4">
        <f t="shared" si="114"/>
        <v>1799.99266931696</v>
      </c>
      <c r="X690" s="2">
        <f t="shared" si="115"/>
        <v>35.184088807612099</v>
      </c>
      <c r="Y690" s="2">
        <f t="shared" si="116"/>
        <v>35.296605148027801</v>
      </c>
      <c r="Z690" s="2">
        <f t="shared" si="117"/>
        <v>37.703062252529001</v>
      </c>
      <c r="AA690" s="2">
        <f t="shared" si="118"/>
        <v>37.578647589270197</v>
      </c>
      <c r="AB690" s="64"/>
      <c r="AC690" s="54">
        <f>IF(ISNUMBER(O690),C690/M$15-M$11,"")</f>
        <v>1.8850055852530598</v>
      </c>
      <c r="AD690" s="85">
        <v>45978</v>
      </c>
      <c r="AE690" s="86"/>
      <c r="AF690" s="64"/>
      <c r="AG690" s="64"/>
      <c r="AH690" s="64"/>
      <c r="AI690" s="64"/>
      <c r="AJ690" s="64"/>
      <c r="AK690" s="64"/>
      <c r="AL690" s="64"/>
      <c r="AM690" s="64"/>
      <c r="AN690" s="64"/>
    </row>
    <row r="691" spans="1:40" x14ac:dyDescent="0.25">
      <c r="A691" s="43"/>
      <c r="B691" s="10" t="s">
        <v>60</v>
      </c>
      <c r="C691" s="10">
        <v>4339.5</v>
      </c>
      <c r="D691" s="10">
        <v>2097.6739680390701</v>
      </c>
      <c r="E691" s="43">
        <f>IF(B690=B691,0,MAX(E$4:E690)+1)</f>
        <v>0</v>
      </c>
      <c r="F691" s="43">
        <f t="shared" si="119"/>
        <v>1</v>
      </c>
      <c r="G691" s="43" t="str">
        <f t="shared" si="112"/>
        <v/>
      </c>
      <c r="H691" s="43">
        <f t="shared" si="113"/>
        <v>1</v>
      </c>
      <c r="I691" s="64"/>
      <c r="J691" s="64"/>
      <c r="K691" s="64"/>
      <c r="L691" s="64"/>
      <c r="M691" s="64"/>
      <c r="N691" s="44"/>
      <c r="O691" s="44">
        <f t="shared" si="111"/>
        <v>687</v>
      </c>
      <c r="P691" s="68">
        <f t="shared" si="120"/>
        <v>691</v>
      </c>
      <c r="Q691" s="68">
        <f t="shared" si="120"/>
        <v>1423</v>
      </c>
      <c r="R691" s="68">
        <f t="shared" si="120"/>
        <v>2155</v>
      </c>
      <c r="S691" s="68">
        <f t="shared" si="120"/>
        <v>2887</v>
      </c>
      <c r="T691" s="68">
        <f t="shared" si="120"/>
        <v>3619</v>
      </c>
      <c r="U691" s="44"/>
      <c r="V691" s="79">
        <f>IF(ISNUMBER(O691),C691,"")</f>
        <v>4339.5</v>
      </c>
      <c r="W691" s="4">
        <f t="shared" si="114"/>
        <v>2097.6739680390701</v>
      </c>
      <c r="X691" s="2">
        <f t="shared" si="115"/>
        <v>35.152641076075099</v>
      </c>
      <c r="Y691" s="2">
        <f t="shared" si="116"/>
        <v>34.875514606921101</v>
      </c>
      <c r="Z691" s="2">
        <f t="shared" si="117"/>
        <v>37.507098461295598</v>
      </c>
      <c r="AA691" s="2">
        <f t="shared" si="118"/>
        <v>37.486249880420999</v>
      </c>
      <c r="AB691" s="64"/>
      <c r="AC691" s="54">
        <f>IF(ISNUMBER(O691),C691/M$15-M$11,"")</f>
        <v>1.887743436040191</v>
      </c>
      <c r="AD691" s="85">
        <v>45979</v>
      </c>
      <c r="AE691" s="86"/>
      <c r="AF691" s="64"/>
      <c r="AG691" s="64"/>
      <c r="AH691" s="64"/>
      <c r="AI691" s="64"/>
      <c r="AJ691" s="64"/>
      <c r="AK691" s="64"/>
      <c r="AL691" s="64"/>
      <c r="AM691" s="64"/>
      <c r="AN691" s="64"/>
    </row>
    <row r="692" spans="1:40" x14ac:dyDescent="0.25">
      <c r="A692" s="43"/>
      <c r="B692" s="10" t="s">
        <v>60</v>
      </c>
      <c r="C692" s="10">
        <v>4340.5</v>
      </c>
      <c r="D692" s="10">
        <v>1670.6855546494401</v>
      </c>
      <c r="E692" s="43">
        <f>IF(B691=B692,0,MAX(E$4:E691)+1)</f>
        <v>0</v>
      </c>
      <c r="F692" s="43">
        <f t="shared" si="119"/>
        <v>1</v>
      </c>
      <c r="G692" s="43" t="str">
        <f t="shared" si="112"/>
        <v/>
      </c>
      <c r="H692" s="43">
        <f t="shared" si="113"/>
        <v>1</v>
      </c>
      <c r="I692" s="64"/>
      <c r="J692" s="64"/>
      <c r="K692" s="64"/>
      <c r="L692" s="64"/>
      <c r="M692" s="64"/>
      <c r="N692" s="44"/>
      <c r="O692" s="44">
        <f t="shared" si="111"/>
        <v>688</v>
      </c>
      <c r="P692" s="68">
        <f t="shared" si="120"/>
        <v>692</v>
      </c>
      <c r="Q692" s="68">
        <f t="shared" si="120"/>
        <v>1424</v>
      </c>
      <c r="R692" s="68">
        <f t="shared" si="120"/>
        <v>2156</v>
      </c>
      <c r="S692" s="68">
        <f t="shared" si="120"/>
        <v>2888</v>
      </c>
      <c r="T692" s="68">
        <f t="shared" si="120"/>
        <v>3620</v>
      </c>
      <c r="U692" s="44"/>
      <c r="V692" s="79">
        <f>IF(ISNUMBER(O692),C692,"")</f>
        <v>4340.5</v>
      </c>
      <c r="W692" s="4">
        <f t="shared" si="114"/>
        <v>1670.6855546494401</v>
      </c>
      <c r="X692" s="2">
        <f t="shared" si="115"/>
        <v>35.137358565666403</v>
      </c>
      <c r="Y692" s="2">
        <f t="shared" si="116"/>
        <v>35.115366255666899</v>
      </c>
      <c r="Z692" s="2">
        <f t="shared" si="117"/>
        <v>37.598802997544503</v>
      </c>
      <c r="AA692" s="2">
        <f t="shared" si="118"/>
        <v>37.513361204091098</v>
      </c>
      <c r="AB692" s="64"/>
      <c r="AC692" s="54">
        <f>IF(ISNUMBER(O692),C692/M$15-M$11,"")</f>
        <v>1.890481286827324</v>
      </c>
      <c r="AD692" s="85">
        <v>45980</v>
      </c>
      <c r="AE692" s="86"/>
      <c r="AF692" s="64"/>
      <c r="AG692" s="64"/>
      <c r="AH692" s="64"/>
      <c r="AI692" s="64"/>
      <c r="AJ692" s="64"/>
      <c r="AK692" s="64"/>
      <c r="AL692" s="64"/>
      <c r="AM692" s="64"/>
      <c r="AN692" s="64"/>
    </row>
    <row r="693" spans="1:40" x14ac:dyDescent="0.25">
      <c r="A693" s="43"/>
      <c r="B693" s="10" t="s">
        <v>60</v>
      </c>
      <c r="C693" s="10">
        <v>4341.5</v>
      </c>
      <c r="D693" s="10">
        <v>1252.5477898541201</v>
      </c>
      <c r="E693" s="43">
        <f>IF(B692=B693,0,MAX(E$4:E692)+1)</f>
        <v>0</v>
      </c>
      <c r="F693" s="43">
        <f t="shared" si="119"/>
        <v>1</v>
      </c>
      <c r="G693" s="43" t="str">
        <f t="shared" si="112"/>
        <v/>
      </c>
      <c r="H693" s="43">
        <f t="shared" si="113"/>
        <v>1</v>
      </c>
      <c r="I693" s="64"/>
      <c r="J693" s="64"/>
      <c r="K693" s="64"/>
      <c r="L693" s="64"/>
      <c r="M693" s="64"/>
      <c r="N693" s="44"/>
      <c r="O693" s="44">
        <f t="shared" si="111"/>
        <v>689</v>
      </c>
      <c r="P693" s="68">
        <f t="shared" si="120"/>
        <v>693</v>
      </c>
      <c r="Q693" s="68">
        <f t="shared" si="120"/>
        <v>1425</v>
      </c>
      <c r="R693" s="68">
        <f t="shared" si="120"/>
        <v>2157</v>
      </c>
      <c r="S693" s="68">
        <f t="shared" si="120"/>
        <v>2889</v>
      </c>
      <c r="T693" s="68">
        <f t="shared" si="120"/>
        <v>3621</v>
      </c>
      <c r="U693" s="44"/>
      <c r="V693" s="79">
        <f>IF(ISNUMBER(O693),C693,"")</f>
        <v>4341.5</v>
      </c>
      <c r="W693" s="4">
        <f t="shared" si="114"/>
        <v>1252.5477898541201</v>
      </c>
      <c r="X693" s="2">
        <f t="shared" si="115"/>
        <v>35.333541229536699</v>
      </c>
      <c r="Y693" s="2">
        <f t="shared" si="116"/>
        <v>35.247829180006903</v>
      </c>
      <c r="Z693" s="2">
        <f t="shared" si="117"/>
        <v>37.596427496346102</v>
      </c>
      <c r="AA693" s="2">
        <f t="shared" si="118"/>
        <v>37.537752896970701</v>
      </c>
      <c r="AB693" s="64"/>
      <c r="AC693" s="54">
        <f>IF(ISNUMBER(O693),C693/M$15-M$11,"")</f>
        <v>1.8932191376144551</v>
      </c>
      <c r="AD693" s="85">
        <v>45981</v>
      </c>
      <c r="AE693" s="86"/>
      <c r="AF693" s="64"/>
      <c r="AG693" s="64"/>
      <c r="AH693" s="64"/>
      <c r="AI693" s="64"/>
      <c r="AJ693" s="64"/>
      <c r="AK693" s="64"/>
      <c r="AL693" s="64"/>
      <c r="AM693" s="64"/>
      <c r="AN693" s="64"/>
    </row>
    <row r="694" spans="1:40" x14ac:dyDescent="0.25">
      <c r="A694" s="43"/>
      <c r="B694" s="10" t="s">
        <v>60</v>
      </c>
      <c r="C694" s="10">
        <v>4342.5</v>
      </c>
      <c r="D694" s="10">
        <v>1990.2635194130401</v>
      </c>
      <c r="E694" s="43">
        <f>IF(B693=B694,0,MAX(E$4:E693)+1)</f>
        <v>0</v>
      </c>
      <c r="F694" s="43">
        <f t="shared" si="119"/>
        <v>1</v>
      </c>
      <c r="G694" s="43" t="str">
        <f t="shared" si="112"/>
        <v/>
      </c>
      <c r="H694" s="43">
        <f t="shared" si="113"/>
        <v>1</v>
      </c>
      <c r="I694" s="64"/>
      <c r="J694" s="64"/>
      <c r="K694" s="64"/>
      <c r="L694" s="64"/>
      <c r="M694" s="64"/>
      <c r="N694" s="44"/>
      <c r="O694" s="44">
        <f t="shared" si="111"/>
        <v>690</v>
      </c>
      <c r="P694" s="68">
        <f t="shared" si="120"/>
        <v>694</v>
      </c>
      <c r="Q694" s="68">
        <f t="shared" si="120"/>
        <v>1426</v>
      </c>
      <c r="R694" s="68">
        <f t="shared" si="120"/>
        <v>2158</v>
      </c>
      <c r="S694" s="68">
        <f t="shared" si="120"/>
        <v>2890</v>
      </c>
      <c r="T694" s="68">
        <f t="shared" si="120"/>
        <v>3622</v>
      </c>
      <c r="U694" s="44"/>
      <c r="V694" s="79">
        <f>IF(ISNUMBER(O694),C694,"")</f>
        <v>4342.5</v>
      </c>
      <c r="W694" s="4">
        <f t="shared" si="114"/>
        <v>1990.2635194130401</v>
      </c>
      <c r="X694" s="2">
        <f t="shared" si="115"/>
        <v>35.0228554815385</v>
      </c>
      <c r="Y694" s="2">
        <f t="shared" si="116"/>
        <v>35.194368353199998</v>
      </c>
      <c r="Z694" s="2">
        <f t="shared" si="117"/>
        <v>37.5813658188383</v>
      </c>
      <c r="AA694" s="2">
        <f t="shared" si="118"/>
        <v>37.380125946367002</v>
      </c>
      <c r="AB694" s="64"/>
      <c r="AC694" s="54">
        <f>IF(ISNUMBER(O694),C694/M$15-M$11,"")</f>
        <v>1.8959569884015881</v>
      </c>
      <c r="AD694" s="85">
        <v>45982</v>
      </c>
      <c r="AE694" s="86"/>
      <c r="AF694" s="64"/>
      <c r="AG694" s="64"/>
      <c r="AH694" s="64"/>
      <c r="AI694" s="64"/>
      <c r="AJ694" s="64"/>
      <c r="AK694" s="64"/>
      <c r="AL694" s="64"/>
      <c r="AM694" s="64"/>
      <c r="AN694" s="64"/>
    </row>
    <row r="695" spans="1:40" x14ac:dyDescent="0.25">
      <c r="A695" s="43"/>
      <c r="B695" s="10" t="s">
        <v>60</v>
      </c>
      <c r="C695" s="10">
        <v>4343.5</v>
      </c>
      <c r="D695" s="10">
        <v>1804.01186525205</v>
      </c>
      <c r="E695" s="43">
        <f>IF(B694=B695,0,MAX(E$4:E694)+1)</f>
        <v>0</v>
      </c>
      <c r="F695" s="43">
        <f t="shared" si="119"/>
        <v>1</v>
      </c>
      <c r="G695" s="43" t="str">
        <f t="shared" si="112"/>
        <v/>
      </c>
      <c r="H695" s="43">
        <f t="shared" si="113"/>
        <v>1</v>
      </c>
      <c r="I695" s="64"/>
      <c r="J695" s="64"/>
      <c r="K695" s="64"/>
      <c r="L695" s="64"/>
      <c r="M695" s="64"/>
      <c r="N695" s="44"/>
      <c r="O695" s="44">
        <f t="shared" si="111"/>
        <v>691</v>
      </c>
      <c r="P695" s="68">
        <f t="shared" si="120"/>
        <v>695</v>
      </c>
      <c r="Q695" s="68">
        <f t="shared" si="120"/>
        <v>1427</v>
      </c>
      <c r="R695" s="68">
        <f t="shared" si="120"/>
        <v>2159</v>
      </c>
      <c r="S695" s="68">
        <f t="shared" si="120"/>
        <v>2891</v>
      </c>
      <c r="T695" s="68">
        <f t="shared" si="120"/>
        <v>3623</v>
      </c>
      <c r="U695" s="44"/>
      <c r="V695" s="79">
        <f>IF(ISNUMBER(O695),C695,"")</f>
        <v>4343.5</v>
      </c>
      <c r="W695" s="4">
        <f t="shared" si="114"/>
        <v>1804.01186525205</v>
      </c>
      <c r="X695" s="2">
        <f t="shared" si="115"/>
        <v>34.961560559033302</v>
      </c>
      <c r="Y695" s="2">
        <f t="shared" si="116"/>
        <v>35.055754440921497</v>
      </c>
      <c r="Z695" s="2">
        <f t="shared" si="117"/>
        <v>37.484505456172798</v>
      </c>
      <c r="AA695" s="2">
        <f t="shared" si="118"/>
        <v>37.469462182703403</v>
      </c>
      <c r="AB695" s="64"/>
      <c r="AC695" s="54">
        <f>IF(ISNUMBER(O695),C695/M$15-M$11,"")</f>
        <v>1.8986948391887211</v>
      </c>
      <c r="AD695" s="85">
        <v>45983</v>
      </c>
      <c r="AE695" s="86"/>
      <c r="AF695" s="64"/>
      <c r="AG695" s="64"/>
      <c r="AH695" s="64"/>
      <c r="AI695" s="64"/>
      <c r="AJ695" s="64"/>
      <c r="AK695" s="64"/>
      <c r="AL695" s="64"/>
      <c r="AM695" s="64"/>
      <c r="AN695" s="64"/>
    </row>
    <row r="696" spans="1:40" x14ac:dyDescent="0.25">
      <c r="A696" s="43"/>
      <c r="B696" s="10" t="s">
        <v>60</v>
      </c>
      <c r="C696" s="10">
        <v>4344.5</v>
      </c>
      <c r="D696" s="10">
        <v>2126.6970818780601</v>
      </c>
      <c r="E696" s="43">
        <f>IF(B695=B696,0,MAX(E$4:E695)+1)</f>
        <v>0</v>
      </c>
      <c r="F696" s="43">
        <f t="shared" si="119"/>
        <v>1</v>
      </c>
      <c r="G696" s="43" t="str">
        <f t="shared" si="112"/>
        <v/>
      </c>
      <c r="H696" s="43">
        <f t="shared" si="113"/>
        <v>1</v>
      </c>
      <c r="I696" s="64"/>
      <c r="J696" s="64"/>
      <c r="K696" s="64"/>
      <c r="L696" s="64"/>
      <c r="M696" s="64"/>
      <c r="N696" s="44"/>
      <c r="O696" s="44">
        <f t="shared" si="111"/>
        <v>692</v>
      </c>
      <c r="P696" s="68">
        <f t="shared" si="120"/>
        <v>696</v>
      </c>
      <c r="Q696" s="68">
        <f t="shared" si="120"/>
        <v>1428</v>
      </c>
      <c r="R696" s="68">
        <f t="shared" si="120"/>
        <v>2160</v>
      </c>
      <c r="S696" s="68">
        <f t="shared" si="120"/>
        <v>2892</v>
      </c>
      <c r="T696" s="68">
        <f t="shared" si="120"/>
        <v>3624</v>
      </c>
      <c r="U696" s="44"/>
      <c r="V696" s="79">
        <f>IF(ISNUMBER(O696),C696,"")</f>
        <v>4344.5</v>
      </c>
      <c r="W696" s="4">
        <f t="shared" si="114"/>
        <v>2126.6970818780601</v>
      </c>
      <c r="X696" s="2">
        <f t="shared" si="115"/>
        <v>35.165738028367997</v>
      </c>
      <c r="Y696" s="2">
        <f t="shared" si="116"/>
        <v>35.210745430391199</v>
      </c>
      <c r="Z696" s="2">
        <f t="shared" si="117"/>
        <v>37.380733725907902</v>
      </c>
      <c r="AA696" s="2">
        <f t="shared" si="118"/>
        <v>37.505025709723</v>
      </c>
      <c r="AB696" s="64"/>
      <c r="AC696" s="54">
        <f>IF(ISNUMBER(O696),C696/M$15-M$11,"")</f>
        <v>1.9014326899758522</v>
      </c>
      <c r="AD696" s="85">
        <v>45984</v>
      </c>
      <c r="AE696" s="86"/>
      <c r="AF696" s="64"/>
      <c r="AG696" s="64"/>
      <c r="AH696" s="64"/>
      <c r="AI696" s="64"/>
      <c r="AJ696" s="64"/>
      <c r="AK696" s="64"/>
      <c r="AL696" s="64"/>
      <c r="AM696" s="64"/>
      <c r="AN696" s="64"/>
    </row>
    <row r="697" spans="1:40" x14ac:dyDescent="0.25">
      <c r="A697" s="43"/>
      <c r="B697" s="10" t="s">
        <v>60</v>
      </c>
      <c r="C697" s="10">
        <v>4345.5</v>
      </c>
      <c r="D697" s="10">
        <v>1972.47926088383</v>
      </c>
      <c r="E697" s="43">
        <f>IF(B696=B697,0,MAX(E$4:E696)+1)</f>
        <v>0</v>
      </c>
      <c r="F697" s="43">
        <f t="shared" si="119"/>
        <v>1</v>
      </c>
      <c r="G697" s="43" t="str">
        <f t="shared" si="112"/>
        <v/>
      </c>
      <c r="H697" s="43">
        <f t="shared" si="113"/>
        <v>1</v>
      </c>
      <c r="I697" s="64"/>
      <c r="J697" s="64"/>
      <c r="K697" s="64"/>
      <c r="L697" s="64"/>
      <c r="M697" s="64"/>
      <c r="N697" s="44"/>
      <c r="O697" s="44">
        <f t="shared" si="111"/>
        <v>693</v>
      </c>
      <c r="P697" s="68">
        <f t="shared" si="120"/>
        <v>697</v>
      </c>
      <c r="Q697" s="68">
        <f t="shared" si="120"/>
        <v>1429</v>
      </c>
      <c r="R697" s="68">
        <f t="shared" si="120"/>
        <v>2161</v>
      </c>
      <c r="S697" s="68">
        <f t="shared" si="120"/>
        <v>2893</v>
      </c>
      <c r="T697" s="68">
        <f t="shared" si="120"/>
        <v>3625</v>
      </c>
      <c r="U697" s="44"/>
      <c r="V697" s="79">
        <f>IF(ISNUMBER(O697),C697,"")</f>
        <v>4345.5</v>
      </c>
      <c r="W697" s="4">
        <f t="shared" si="114"/>
        <v>1972.47926088383</v>
      </c>
      <c r="X697" s="2">
        <f t="shared" si="115"/>
        <v>35.127722988101802</v>
      </c>
      <c r="Y697" s="2">
        <f t="shared" si="116"/>
        <v>35.137931513985997</v>
      </c>
      <c r="Z697" s="2">
        <f t="shared" si="117"/>
        <v>37.446557712590497</v>
      </c>
      <c r="AA697" s="2">
        <f t="shared" si="118"/>
        <v>37.400880209622301</v>
      </c>
      <c r="AB697" s="64"/>
      <c r="AC697" s="54">
        <f>IF(ISNUMBER(O697),C697/M$15-M$11,"")</f>
        <v>1.9041705407629852</v>
      </c>
      <c r="AD697" s="85">
        <v>45985</v>
      </c>
      <c r="AE697" s="86"/>
      <c r="AF697" s="64"/>
      <c r="AG697" s="64"/>
      <c r="AH697" s="64"/>
      <c r="AI697" s="64"/>
      <c r="AJ697" s="64"/>
      <c r="AK697" s="64"/>
      <c r="AL697" s="64"/>
      <c r="AM697" s="64"/>
      <c r="AN697" s="64"/>
    </row>
    <row r="698" spans="1:40" x14ac:dyDescent="0.25">
      <c r="A698" s="43"/>
      <c r="B698" s="10" t="s">
        <v>60</v>
      </c>
      <c r="C698" s="10">
        <v>4346.5</v>
      </c>
      <c r="D698" s="10">
        <v>1419.4992865722099</v>
      </c>
      <c r="E698" s="43">
        <f>IF(B697=B698,0,MAX(E$4:E697)+1)</f>
        <v>0</v>
      </c>
      <c r="F698" s="43">
        <f t="shared" si="119"/>
        <v>1</v>
      </c>
      <c r="G698" s="43" t="str">
        <f t="shared" si="112"/>
        <v/>
      </c>
      <c r="H698" s="43">
        <f t="shared" si="113"/>
        <v>1</v>
      </c>
      <c r="I698" s="64"/>
      <c r="J698" s="64"/>
      <c r="K698" s="64"/>
      <c r="L698" s="64"/>
      <c r="M698" s="64"/>
      <c r="N698" s="44"/>
      <c r="O698" s="44">
        <f t="shared" si="111"/>
        <v>694</v>
      </c>
      <c r="P698" s="68">
        <f t="shared" si="120"/>
        <v>698</v>
      </c>
      <c r="Q698" s="68">
        <f t="shared" si="120"/>
        <v>1430</v>
      </c>
      <c r="R698" s="68">
        <f t="shared" si="120"/>
        <v>2162</v>
      </c>
      <c r="S698" s="68">
        <f t="shared" si="120"/>
        <v>2894</v>
      </c>
      <c r="T698" s="68">
        <f t="shared" si="120"/>
        <v>3626</v>
      </c>
      <c r="U698" s="44"/>
      <c r="V698" s="79">
        <f>IF(ISNUMBER(O698),C698,"")</f>
        <v>4346.5</v>
      </c>
      <c r="W698" s="4">
        <f t="shared" si="114"/>
        <v>1419.4992865722099</v>
      </c>
      <c r="X698" s="2">
        <f t="shared" si="115"/>
        <v>34.997541478990698</v>
      </c>
      <c r="Y698" s="2">
        <f t="shared" si="116"/>
        <v>35.182457039197999</v>
      </c>
      <c r="Z698" s="2">
        <f t="shared" si="117"/>
        <v>37.436801516269902</v>
      </c>
      <c r="AA698" s="2">
        <f t="shared" si="118"/>
        <v>37.404896430301399</v>
      </c>
      <c r="AB698" s="64"/>
      <c r="AC698" s="54">
        <f>IF(ISNUMBER(O698),C698/M$15-M$11,"")</f>
        <v>1.9069083915501164</v>
      </c>
      <c r="AD698" s="85">
        <v>45986</v>
      </c>
      <c r="AE698" s="86"/>
      <c r="AF698" s="64"/>
      <c r="AG698" s="64"/>
      <c r="AH698" s="64"/>
      <c r="AI698" s="64"/>
      <c r="AJ698" s="64"/>
      <c r="AK698" s="64"/>
      <c r="AL698" s="64"/>
      <c r="AM698" s="64"/>
      <c r="AN698" s="64"/>
    </row>
    <row r="699" spans="1:40" x14ac:dyDescent="0.25">
      <c r="A699" s="43"/>
      <c r="B699" s="10" t="s">
        <v>60</v>
      </c>
      <c r="C699" s="10">
        <v>4347.5</v>
      </c>
      <c r="D699" s="10">
        <v>1636.56402769073</v>
      </c>
      <c r="E699" s="43">
        <f>IF(B698=B699,0,MAX(E$4:E698)+1)</f>
        <v>0</v>
      </c>
      <c r="F699" s="43">
        <f t="shared" si="119"/>
        <v>1</v>
      </c>
      <c r="G699" s="43" t="str">
        <f t="shared" si="112"/>
        <v/>
      </c>
      <c r="H699" s="43">
        <f t="shared" si="113"/>
        <v>1</v>
      </c>
      <c r="I699" s="64"/>
      <c r="J699" s="64"/>
      <c r="K699" s="64"/>
      <c r="L699" s="64"/>
      <c r="M699" s="64"/>
      <c r="N699" s="44"/>
      <c r="O699" s="44">
        <f t="shared" si="111"/>
        <v>695</v>
      </c>
      <c r="P699" s="68">
        <f t="shared" si="120"/>
        <v>699</v>
      </c>
      <c r="Q699" s="68">
        <f t="shared" si="120"/>
        <v>1431</v>
      </c>
      <c r="R699" s="68">
        <f t="shared" si="120"/>
        <v>2163</v>
      </c>
      <c r="S699" s="68">
        <f t="shared" si="120"/>
        <v>2895</v>
      </c>
      <c r="T699" s="68">
        <f t="shared" si="120"/>
        <v>3627</v>
      </c>
      <c r="U699" s="44"/>
      <c r="V699" s="79">
        <f>IF(ISNUMBER(O699),C699,"")</f>
        <v>4347.5</v>
      </c>
      <c r="W699" s="4">
        <f t="shared" si="114"/>
        <v>1636.56402769073</v>
      </c>
      <c r="X699" s="2">
        <f t="shared" si="115"/>
        <v>35.106600026563903</v>
      </c>
      <c r="Y699" s="2">
        <f t="shared" si="116"/>
        <v>35.146090331419202</v>
      </c>
      <c r="Z699" s="2">
        <f t="shared" si="117"/>
        <v>37.393956956084502</v>
      </c>
      <c r="AA699" s="2">
        <f t="shared" si="118"/>
        <v>37.360167374485599</v>
      </c>
      <c r="AB699" s="64"/>
      <c r="AC699" s="54">
        <f>IF(ISNUMBER(O699),C699/M$15-M$11,"")</f>
        <v>1.9096462423372493</v>
      </c>
      <c r="AD699" s="85">
        <v>45987</v>
      </c>
      <c r="AE699" s="86"/>
      <c r="AF699" s="64"/>
      <c r="AG699" s="64"/>
      <c r="AH699" s="64"/>
      <c r="AI699" s="64"/>
      <c r="AJ699" s="64"/>
      <c r="AK699" s="64"/>
      <c r="AL699" s="64"/>
      <c r="AM699" s="64"/>
      <c r="AN699" s="64"/>
    </row>
    <row r="700" spans="1:40" x14ac:dyDescent="0.25">
      <c r="A700" s="43"/>
      <c r="B700" s="10" t="s">
        <v>60</v>
      </c>
      <c r="C700" s="10">
        <v>4348.5</v>
      </c>
      <c r="D700" s="10">
        <v>2306.2335848221201</v>
      </c>
      <c r="E700" s="43">
        <f>IF(B699=B700,0,MAX(E$4:E699)+1)</f>
        <v>0</v>
      </c>
      <c r="F700" s="43">
        <f t="shared" si="119"/>
        <v>1</v>
      </c>
      <c r="G700" s="43" t="str">
        <f t="shared" si="112"/>
        <v/>
      </c>
      <c r="H700" s="43">
        <f t="shared" si="113"/>
        <v>1</v>
      </c>
      <c r="I700" s="64"/>
      <c r="J700" s="64"/>
      <c r="K700" s="64"/>
      <c r="L700" s="64"/>
      <c r="M700" s="64"/>
      <c r="N700" s="44"/>
      <c r="O700" s="44">
        <f t="shared" si="111"/>
        <v>696</v>
      </c>
      <c r="P700" s="68">
        <f t="shared" si="120"/>
        <v>700</v>
      </c>
      <c r="Q700" s="68">
        <f t="shared" si="120"/>
        <v>1432</v>
      </c>
      <c r="R700" s="68">
        <f t="shared" si="120"/>
        <v>2164</v>
      </c>
      <c r="S700" s="68">
        <f t="shared" si="120"/>
        <v>2896</v>
      </c>
      <c r="T700" s="68">
        <f t="shared" si="120"/>
        <v>3628</v>
      </c>
      <c r="U700" s="44"/>
      <c r="V700" s="79">
        <f>IF(ISNUMBER(O700),C700,"")</f>
        <v>4348.5</v>
      </c>
      <c r="W700" s="4">
        <f t="shared" si="114"/>
        <v>2306.2335848221201</v>
      </c>
      <c r="X700" s="2">
        <f t="shared" si="115"/>
        <v>34.949805007885999</v>
      </c>
      <c r="Y700" s="2">
        <f t="shared" si="116"/>
        <v>35.078548726449</v>
      </c>
      <c r="Z700" s="2">
        <f t="shared" si="117"/>
        <v>37.280558971742202</v>
      </c>
      <c r="AA700" s="2">
        <f t="shared" si="118"/>
        <v>37.631601624977201</v>
      </c>
      <c r="AB700" s="64"/>
      <c r="AC700" s="54">
        <f>IF(ISNUMBER(O700),C700/M$15-M$11,"")</f>
        <v>1.9123840931243805</v>
      </c>
      <c r="AD700" s="85">
        <v>45988</v>
      </c>
      <c r="AE700" s="86"/>
      <c r="AF700" s="64"/>
      <c r="AG700" s="64"/>
      <c r="AH700" s="64"/>
      <c r="AI700" s="64"/>
      <c r="AJ700" s="64"/>
      <c r="AK700" s="64"/>
      <c r="AL700" s="64"/>
      <c r="AM700" s="64"/>
      <c r="AN700" s="64"/>
    </row>
    <row r="701" spans="1:40" x14ac:dyDescent="0.25">
      <c r="A701" s="43"/>
      <c r="B701" s="10" t="s">
        <v>60</v>
      </c>
      <c r="C701" s="10">
        <v>4349.5</v>
      </c>
      <c r="D701" s="10">
        <v>1900.1708355819101</v>
      </c>
      <c r="E701" s="43">
        <f>IF(B700=B701,0,MAX(E$4:E700)+1)</f>
        <v>0</v>
      </c>
      <c r="F701" s="43">
        <f t="shared" si="119"/>
        <v>1</v>
      </c>
      <c r="G701" s="43" t="str">
        <f t="shared" si="112"/>
        <v/>
      </c>
      <c r="H701" s="43">
        <f t="shared" si="113"/>
        <v>1</v>
      </c>
      <c r="I701" s="64"/>
      <c r="J701" s="64"/>
      <c r="K701" s="64"/>
      <c r="L701" s="64"/>
      <c r="M701" s="64"/>
      <c r="N701" s="44"/>
      <c r="O701" s="44">
        <f t="shared" si="111"/>
        <v>697</v>
      </c>
      <c r="P701" s="68">
        <f t="shared" si="120"/>
        <v>701</v>
      </c>
      <c r="Q701" s="68">
        <f t="shared" si="120"/>
        <v>1433</v>
      </c>
      <c r="R701" s="68">
        <f t="shared" si="120"/>
        <v>2165</v>
      </c>
      <c r="S701" s="68">
        <f t="shared" si="120"/>
        <v>2897</v>
      </c>
      <c r="T701" s="68">
        <f t="shared" si="120"/>
        <v>3629</v>
      </c>
      <c r="U701" s="44"/>
      <c r="V701" s="79">
        <f>IF(ISNUMBER(O701),C701,"")</f>
        <v>4349.5</v>
      </c>
      <c r="W701" s="4">
        <f t="shared" si="114"/>
        <v>1900.1708355819101</v>
      </c>
      <c r="X701" s="2">
        <f t="shared" si="115"/>
        <v>35.075070574375303</v>
      </c>
      <c r="Y701" s="2">
        <f t="shared" si="116"/>
        <v>35.015370882571702</v>
      </c>
      <c r="Z701" s="2">
        <f t="shared" si="117"/>
        <v>37.504538327891701</v>
      </c>
      <c r="AA701" s="2">
        <f t="shared" si="118"/>
        <v>37.359335059649297</v>
      </c>
      <c r="AB701" s="64"/>
      <c r="AC701" s="54">
        <f>IF(ISNUMBER(O701),C701/M$15-M$11,"")</f>
        <v>1.9151219439115135</v>
      </c>
      <c r="AD701" s="85">
        <v>45989</v>
      </c>
      <c r="AE701" s="86"/>
      <c r="AF701" s="64"/>
      <c r="AG701" s="64"/>
      <c r="AH701" s="64"/>
      <c r="AI701" s="64"/>
      <c r="AJ701" s="64"/>
      <c r="AK701" s="64"/>
      <c r="AL701" s="64"/>
      <c r="AM701" s="64"/>
      <c r="AN701" s="64"/>
    </row>
    <row r="702" spans="1:40" x14ac:dyDescent="0.25">
      <c r="A702" s="43"/>
      <c r="B702" s="10" t="s">
        <v>60</v>
      </c>
      <c r="C702" s="10">
        <v>4350.5</v>
      </c>
      <c r="D702" s="10">
        <v>1918.9945179221399</v>
      </c>
      <c r="E702" s="43">
        <f>IF(B701=B702,0,MAX(E$4:E701)+1)</f>
        <v>0</v>
      </c>
      <c r="F702" s="43">
        <f t="shared" si="119"/>
        <v>1</v>
      </c>
      <c r="G702" s="43" t="str">
        <f t="shared" si="112"/>
        <v/>
      </c>
      <c r="H702" s="43">
        <f t="shared" si="113"/>
        <v>1</v>
      </c>
      <c r="I702" s="64"/>
      <c r="J702" s="64"/>
      <c r="K702" s="64"/>
      <c r="L702" s="64"/>
      <c r="M702" s="64"/>
      <c r="N702" s="44"/>
      <c r="O702" s="44">
        <f t="shared" si="111"/>
        <v>698</v>
      </c>
      <c r="P702" s="68">
        <f t="shared" si="120"/>
        <v>702</v>
      </c>
      <c r="Q702" s="68">
        <f t="shared" si="120"/>
        <v>1434</v>
      </c>
      <c r="R702" s="68">
        <f t="shared" si="120"/>
        <v>2166</v>
      </c>
      <c r="S702" s="68">
        <f t="shared" si="120"/>
        <v>2898</v>
      </c>
      <c r="T702" s="68">
        <f t="shared" si="120"/>
        <v>3630</v>
      </c>
      <c r="U702" s="44"/>
      <c r="V702" s="79">
        <f>IF(ISNUMBER(O702),C702,"")</f>
        <v>4350.5</v>
      </c>
      <c r="W702" s="4">
        <f t="shared" si="114"/>
        <v>1918.9945179221399</v>
      </c>
      <c r="X702" s="2">
        <f t="shared" si="115"/>
        <v>35.161587560340699</v>
      </c>
      <c r="Y702" s="2">
        <f t="shared" si="116"/>
        <v>35.248389218731603</v>
      </c>
      <c r="Z702" s="2">
        <f t="shared" si="117"/>
        <v>37.516619162095402</v>
      </c>
      <c r="AA702" s="2">
        <f t="shared" si="118"/>
        <v>37.361967690716902</v>
      </c>
      <c r="AB702" s="64"/>
      <c r="AC702" s="54">
        <f>IF(ISNUMBER(O702),C702/M$15-M$11,"")</f>
        <v>1.9178597946986446</v>
      </c>
      <c r="AD702" s="85">
        <v>45990</v>
      </c>
      <c r="AE702" s="86"/>
      <c r="AF702" s="64"/>
      <c r="AG702" s="64"/>
      <c r="AH702" s="64"/>
      <c r="AI702" s="64"/>
      <c r="AJ702" s="64"/>
      <c r="AK702" s="64"/>
      <c r="AL702" s="64"/>
      <c r="AM702" s="64"/>
      <c r="AN702" s="64"/>
    </row>
    <row r="703" spans="1:40" x14ac:dyDescent="0.25">
      <c r="A703" s="43"/>
      <c r="B703" s="10" t="s">
        <v>60</v>
      </c>
      <c r="C703" s="10">
        <v>4351.5</v>
      </c>
      <c r="D703" s="10">
        <v>1734.02273624542</v>
      </c>
      <c r="E703" s="43">
        <f>IF(B702=B703,0,MAX(E$4:E702)+1)</f>
        <v>0</v>
      </c>
      <c r="F703" s="43">
        <f t="shared" si="119"/>
        <v>1</v>
      </c>
      <c r="G703" s="43" t="str">
        <f t="shared" si="112"/>
        <v/>
      </c>
      <c r="H703" s="43">
        <f t="shared" si="113"/>
        <v>1</v>
      </c>
      <c r="I703" s="64"/>
      <c r="J703" s="64"/>
      <c r="K703" s="64"/>
      <c r="L703" s="64"/>
      <c r="M703" s="64"/>
      <c r="N703" s="44"/>
      <c r="O703" s="44">
        <f t="shared" si="111"/>
        <v>699</v>
      </c>
      <c r="P703" s="68">
        <f t="shared" si="120"/>
        <v>703</v>
      </c>
      <c r="Q703" s="68">
        <f t="shared" si="120"/>
        <v>1435</v>
      </c>
      <c r="R703" s="68">
        <f t="shared" si="120"/>
        <v>2167</v>
      </c>
      <c r="S703" s="68">
        <f t="shared" si="120"/>
        <v>2899</v>
      </c>
      <c r="T703" s="68">
        <f t="shared" si="120"/>
        <v>3631</v>
      </c>
      <c r="U703" s="44"/>
      <c r="V703" s="79">
        <f>IF(ISNUMBER(O703),C703,"")</f>
        <v>4351.5</v>
      </c>
      <c r="W703" s="4">
        <f t="shared" si="114"/>
        <v>1734.02273624542</v>
      </c>
      <c r="X703" s="2">
        <f t="shared" si="115"/>
        <v>35.177951504471103</v>
      </c>
      <c r="Y703" s="2">
        <f t="shared" si="116"/>
        <v>35.2155073858248</v>
      </c>
      <c r="Z703" s="2">
        <f t="shared" si="117"/>
        <v>37.420074200262199</v>
      </c>
      <c r="AA703" s="2">
        <f t="shared" si="118"/>
        <v>37.300353702803498</v>
      </c>
      <c r="AB703" s="64"/>
      <c r="AC703" s="54">
        <f>IF(ISNUMBER(O703),C703/M$15-M$11,"")</f>
        <v>1.9205976454857776</v>
      </c>
      <c r="AD703" s="85">
        <v>45991</v>
      </c>
      <c r="AE703" s="86"/>
      <c r="AF703" s="64"/>
      <c r="AG703" s="64"/>
      <c r="AH703" s="64"/>
      <c r="AI703" s="64"/>
      <c r="AJ703" s="64"/>
      <c r="AK703" s="64"/>
      <c r="AL703" s="64"/>
      <c r="AM703" s="64"/>
      <c r="AN703" s="64"/>
    </row>
    <row r="704" spans="1:40" x14ac:dyDescent="0.25">
      <c r="A704" s="43"/>
      <c r="B704" s="10" t="s">
        <v>60</v>
      </c>
      <c r="C704" s="10">
        <v>4352.5</v>
      </c>
      <c r="D704" s="10">
        <v>1842.74394042126</v>
      </c>
      <c r="E704" s="43">
        <f>IF(B703=B704,0,MAX(E$4:E703)+1)</f>
        <v>0</v>
      </c>
      <c r="F704" s="43">
        <f t="shared" si="119"/>
        <v>1</v>
      </c>
      <c r="G704" s="43" t="str">
        <f t="shared" si="112"/>
        <v/>
      </c>
      <c r="H704" s="43">
        <f t="shared" si="113"/>
        <v>1</v>
      </c>
      <c r="I704" s="64"/>
      <c r="J704" s="64"/>
      <c r="K704" s="64"/>
      <c r="L704" s="64"/>
      <c r="M704" s="64"/>
      <c r="N704" s="44"/>
      <c r="O704" s="44">
        <f t="shared" si="111"/>
        <v>700</v>
      </c>
      <c r="P704" s="68">
        <f t="shared" si="120"/>
        <v>704</v>
      </c>
      <c r="Q704" s="68">
        <f t="shared" si="120"/>
        <v>1436</v>
      </c>
      <c r="R704" s="68">
        <f t="shared" si="120"/>
        <v>2168</v>
      </c>
      <c r="S704" s="68">
        <f t="shared" si="120"/>
        <v>2900</v>
      </c>
      <c r="T704" s="68">
        <f t="shared" si="120"/>
        <v>3632</v>
      </c>
      <c r="U704" s="44"/>
      <c r="V704" s="79">
        <f>IF(ISNUMBER(O704),C704,"")</f>
        <v>4352.5</v>
      </c>
      <c r="W704" s="4">
        <f t="shared" si="114"/>
        <v>1842.74394042126</v>
      </c>
      <c r="X704" s="2">
        <f t="shared" si="115"/>
        <v>35.312226898834403</v>
      </c>
      <c r="Y704" s="2">
        <f t="shared" si="116"/>
        <v>34.9896462178937</v>
      </c>
      <c r="Z704" s="2">
        <f t="shared" si="117"/>
        <v>37.515008232997801</v>
      </c>
      <c r="AA704" s="2">
        <f t="shared" si="118"/>
        <v>37.440208841255703</v>
      </c>
      <c r="AB704" s="64"/>
      <c r="AC704" s="54">
        <f>IF(ISNUMBER(O704),C704/M$15-M$11,"")</f>
        <v>1.9233354962729088</v>
      </c>
      <c r="AD704" s="85">
        <v>45992</v>
      </c>
      <c r="AE704" s="86"/>
      <c r="AF704" s="64"/>
      <c r="AG704" s="64"/>
      <c r="AH704" s="64"/>
      <c r="AI704" s="64"/>
      <c r="AJ704" s="64"/>
      <c r="AK704" s="64"/>
      <c r="AL704" s="64"/>
      <c r="AM704" s="64"/>
      <c r="AN704" s="64"/>
    </row>
    <row r="705" spans="1:40" x14ac:dyDescent="0.25">
      <c r="A705" s="43"/>
      <c r="B705" s="10" t="s">
        <v>60</v>
      </c>
      <c r="C705" s="10">
        <v>4353.5</v>
      </c>
      <c r="D705" s="10">
        <v>2045.31589010673</v>
      </c>
      <c r="E705" s="43">
        <f>IF(B704=B705,0,MAX(E$4:E704)+1)</f>
        <v>0</v>
      </c>
      <c r="F705" s="43">
        <f t="shared" si="119"/>
        <v>1</v>
      </c>
      <c r="G705" s="43" t="str">
        <f t="shared" si="112"/>
        <v/>
      </c>
      <c r="H705" s="43">
        <f t="shared" si="113"/>
        <v>1</v>
      </c>
      <c r="I705" s="64"/>
      <c r="J705" s="64"/>
      <c r="K705" s="64"/>
      <c r="L705" s="64"/>
      <c r="M705" s="64"/>
      <c r="N705" s="44"/>
      <c r="O705" s="44">
        <f t="shared" si="111"/>
        <v>701</v>
      </c>
      <c r="P705" s="68">
        <f t="shared" si="120"/>
        <v>705</v>
      </c>
      <c r="Q705" s="68">
        <f t="shared" si="120"/>
        <v>1437</v>
      </c>
      <c r="R705" s="68">
        <f t="shared" si="120"/>
        <v>2169</v>
      </c>
      <c r="S705" s="68">
        <f t="shared" si="120"/>
        <v>2901</v>
      </c>
      <c r="T705" s="68">
        <f t="shared" si="120"/>
        <v>3633</v>
      </c>
      <c r="U705" s="44"/>
      <c r="V705" s="79">
        <f>IF(ISNUMBER(O705),C705,"")</f>
        <v>4353.5</v>
      </c>
      <c r="W705" s="4">
        <f t="shared" si="114"/>
        <v>2045.31589010673</v>
      </c>
      <c r="X705" s="2">
        <f t="shared" si="115"/>
        <v>34.881455702955201</v>
      </c>
      <c r="Y705" s="2">
        <f t="shared" si="116"/>
        <v>34.887913750126401</v>
      </c>
      <c r="Z705" s="2">
        <f t="shared" si="117"/>
        <v>37.316398878693199</v>
      </c>
      <c r="AA705" s="2">
        <f t="shared" si="118"/>
        <v>37.337047917337799</v>
      </c>
      <c r="AB705" s="64"/>
      <c r="AC705" s="54">
        <f>IF(ISNUMBER(O705),C705/M$15-M$11,"")</f>
        <v>1.9260733470600417</v>
      </c>
      <c r="AD705" s="85">
        <v>45993</v>
      </c>
      <c r="AE705" s="86"/>
      <c r="AF705" s="64"/>
      <c r="AG705" s="64"/>
      <c r="AH705" s="64"/>
      <c r="AI705" s="64"/>
      <c r="AJ705" s="64"/>
      <c r="AK705" s="64"/>
      <c r="AL705" s="64"/>
      <c r="AM705" s="64"/>
      <c r="AN705" s="64"/>
    </row>
    <row r="706" spans="1:40" x14ac:dyDescent="0.25">
      <c r="A706" s="43"/>
      <c r="B706" s="10" t="s">
        <v>60</v>
      </c>
      <c r="C706" s="10">
        <v>4354.5</v>
      </c>
      <c r="D706" s="10">
        <v>1893.27763510611</v>
      </c>
      <c r="E706" s="43">
        <f>IF(B705=B706,0,MAX(E$4:E705)+1)</f>
        <v>0</v>
      </c>
      <c r="F706" s="43">
        <f t="shared" si="119"/>
        <v>1</v>
      </c>
      <c r="G706" s="43" t="str">
        <f t="shared" si="112"/>
        <v/>
      </c>
      <c r="H706" s="43">
        <f t="shared" si="113"/>
        <v>1</v>
      </c>
      <c r="I706" s="64"/>
      <c r="J706" s="64"/>
      <c r="K706" s="64"/>
      <c r="L706" s="64"/>
      <c r="M706" s="64"/>
      <c r="N706" s="44"/>
      <c r="O706" s="44">
        <f t="shared" si="111"/>
        <v>702</v>
      </c>
      <c r="P706" s="68">
        <f t="shared" si="120"/>
        <v>706</v>
      </c>
      <c r="Q706" s="68">
        <f t="shared" si="120"/>
        <v>1438</v>
      </c>
      <c r="R706" s="68">
        <f t="shared" si="120"/>
        <v>2170</v>
      </c>
      <c r="S706" s="68">
        <f t="shared" si="120"/>
        <v>2902</v>
      </c>
      <c r="T706" s="68">
        <f t="shared" si="120"/>
        <v>3634</v>
      </c>
      <c r="U706" s="44"/>
      <c r="V706" s="79">
        <f>IF(ISNUMBER(O706),C706,"")</f>
        <v>4354.5</v>
      </c>
      <c r="W706" s="4">
        <f t="shared" si="114"/>
        <v>1893.27763510611</v>
      </c>
      <c r="X706" s="2">
        <f t="shared" si="115"/>
        <v>35.150278168960398</v>
      </c>
      <c r="Y706" s="2">
        <f t="shared" si="116"/>
        <v>35.025586949964101</v>
      </c>
      <c r="Z706" s="2">
        <f t="shared" si="117"/>
        <v>37.471426141232598</v>
      </c>
      <c r="AA706" s="2">
        <f t="shared" si="118"/>
        <v>37.235226211759901</v>
      </c>
      <c r="AB706" s="64"/>
      <c r="AC706" s="54">
        <f>IF(ISNUMBER(O706),C706/M$15-M$11,"")</f>
        <v>1.9288111978471729</v>
      </c>
      <c r="AD706" s="85">
        <v>45994</v>
      </c>
      <c r="AE706" s="86"/>
      <c r="AF706" s="64"/>
      <c r="AG706" s="64"/>
      <c r="AH706" s="64"/>
      <c r="AI706" s="64"/>
      <c r="AJ706" s="64"/>
      <c r="AK706" s="64"/>
      <c r="AL706" s="64"/>
      <c r="AM706" s="64"/>
      <c r="AN706" s="64"/>
    </row>
    <row r="707" spans="1:40" x14ac:dyDescent="0.25">
      <c r="A707" s="43"/>
      <c r="B707" s="10" t="s">
        <v>60</v>
      </c>
      <c r="C707" s="10">
        <v>4355.5</v>
      </c>
      <c r="D707" s="10">
        <v>1762.85604232844</v>
      </c>
      <c r="E707" s="43">
        <f>IF(B706=B707,0,MAX(E$4:E706)+1)</f>
        <v>0</v>
      </c>
      <c r="F707" s="43">
        <f t="shared" si="119"/>
        <v>1</v>
      </c>
      <c r="G707" s="43" t="str">
        <f t="shared" si="112"/>
        <v/>
      </c>
      <c r="H707" s="43">
        <f t="shared" si="113"/>
        <v>1</v>
      </c>
      <c r="I707" s="64"/>
      <c r="J707" s="64"/>
      <c r="K707" s="64"/>
      <c r="L707" s="64"/>
      <c r="M707" s="64"/>
      <c r="N707" s="44"/>
      <c r="O707" s="44">
        <f t="shared" si="111"/>
        <v>703</v>
      </c>
      <c r="P707" s="68">
        <f t="shared" si="120"/>
        <v>707</v>
      </c>
      <c r="Q707" s="68">
        <f t="shared" si="120"/>
        <v>1439</v>
      </c>
      <c r="R707" s="68">
        <f t="shared" si="120"/>
        <v>2171</v>
      </c>
      <c r="S707" s="68">
        <f t="shared" si="120"/>
        <v>2903</v>
      </c>
      <c r="T707" s="68">
        <f t="shared" si="120"/>
        <v>3635</v>
      </c>
      <c r="U707" s="44"/>
      <c r="V707" s="79">
        <f>IF(ISNUMBER(O707),C707,"")</f>
        <v>4355.5</v>
      </c>
      <c r="W707" s="4">
        <f t="shared" si="114"/>
        <v>1762.85604232844</v>
      </c>
      <c r="X707" s="2">
        <f t="shared" si="115"/>
        <v>35.100026118312599</v>
      </c>
      <c r="Y707" s="2">
        <f t="shared" si="116"/>
        <v>35.077963646046001</v>
      </c>
      <c r="Z707" s="2">
        <f t="shared" si="117"/>
        <v>37.468788851152503</v>
      </c>
      <c r="AA707" s="2">
        <f t="shared" si="118"/>
        <v>37.5351942921342</v>
      </c>
      <c r="AB707" s="64"/>
      <c r="AC707" s="54">
        <f>IF(ISNUMBER(O707),C707/M$15-M$11,"")</f>
        <v>1.9315490486343059</v>
      </c>
      <c r="AD707" s="85">
        <v>45995</v>
      </c>
      <c r="AE707" s="86"/>
      <c r="AF707" s="64"/>
      <c r="AG707" s="64"/>
      <c r="AH707" s="64"/>
      <c r="AI707" s="64"/>
      <c r="AJ707" s="64"/>
      <c r="AK707" s="64"/>
      <c r="AL707" s="64"/>
      <c r="AM707" s="64"/>
      <c r="AN707" s="64"/>
    </row>
    <row r="708" spans="1:40" x14ac:dyDescent="0.25">
      <c r="A708" s="43"/>
      <c r="B708" s="10" t="s">
        <v>60</v>
      </c>
      <c r="C708" s="10">
        <v>4356.5</v>
      </c>
      <c r="D708" s="10">
        <v>1819.41781231138</v>
      </c>
      <c r="E708" s="43">
        <f>IF(B707=B708,0,MAX(E$4:E707)+1)</f>
        <v>0</v>
      </c>
      <c r="F708" s="43">
        <f t="shared" si="119"/>
        <v>1</v>
      </c>
      <c r="G708" s="43" t="str">
        <f t="shared" si="112"/>
        <v/>
      </c>
      <c r="H708" s="43">
        <f t="shared" si="113"/>
        <v>1</v>
      </c>
      <c r="I708" s="64"/>
      <c r="J708" s="64"/>
      <c r="K708" s="64"/>
      <c r="L708" s="64"/>
      <c r="M708" s="64"/>
      <c r="N708" s="44"/>
      <c r="O708" s="44">
        <f t="shared" ref="O708:O771" si="121">IF(H708=1,C708-MIN(C$4:C$3663),"")</f>
        <v>704</v>
      </c>
      <c r="P708" s="68">
        <f t="shared" si="120"/>
        <v>708</v>
      </c>
      <c r="Q708" s="68">
        <f t="shared" si="120"/>
        <v>1440</v>
      </c>
      <c r="R708" s="68">
        <f t="shared" si="120"/>
        <v>2172</v>
      </c>
      <c r="S708" s="68">
        <f t="shared" si="120"/>
        <v>2904</v>
      </c>
      <c r="T708" s="68">
        <f t="shared" si="120"/>
        <v>3636</v>
      </c>
      <c r="U708" s="44"/>
      <c r="V708" s="79">
        <f>IF(ISNUMBER(O708),C708,"")</f>
        <v>4356.5</v>
      </c>
      <c r="W708" s="4">
        <f t="shared" si="114"/>
        <v>1819.41781231138</v>
      </c>
      <c r="X708" s="2">
        <f t="shared" si="115"/>
        <v>35.043676043263503</v>
      </c>
      <c r="Y708" s="2">
        <f t="shared" si="116"/>
        <v>34.855162123807297</v>
      </c>
      <c r="Z708" s="2">
        <f t="shared" si="117"/>
        <v>37.347147814400998</v>
      </c>
      <c r="AA708" s="2">
        <f t="shared" si="118"/>
        <v>37.375128027989803</v>
      </c>
      <c r="AB708" s="64"/>
      <c r="AC708" s="54">
        <f>IF(ISNUMBER(O708),C708/M$15-M$11,"")</f>
        <v>1.9342868994214371</v>
      </c>
      <c r="AD708" s="85">
        <v>45996</v>
      </c>
      <c r="AE708" s="86"/>
      <c r="AF708" s="64"/>
      <c r="AG708" s="64"/>
      <c r="AH708" s="64"/>
      <c r="AI708" s="64"/>
      <c r="AJ708" s="64"/>
      <c r="AK708" s="64"/>
      <c r="AL708" s="64"/>
      <c r="AM708" s="64"/>
      <c r="AN708" s="64"/>
    </row>
    <row r="709" spans="1:40" x14ac:dyDescent="0.25">
      <c r="A709" s="43"/>
      <c r="B709" s="10" t="s">
        <v>60</v>
      </c>
      <c r="C709" s="10">
        <v>4357.5</v>
      </c>
      <c r="D709" s="10">
        <v>1641.58114675555</v>
      </c>
      <c r="E709" s="43">
        <f>IF(B708=B709,0,MAX(E$4:E708)+1)</f>
        <v>0</v>
      </c>
      <c r="F709" s="43">
        <f t="shared" si="119"/>
        <v>1</v>
      </c>
      <c r="G709" s="43" t="str">
        <f t="shared" ref="G709:G772" si="122">IF(E709&gt;0,ROW(),"")</f>
        <v/>
      </c>
      <c r="H709" s="43">
        <f t="shared" ref="H709:H772" si="123">IF(B709=B$4,1,"")</f>
        <v>1</v>
      </c>
      <c r="I709" s="64"/>
      <c r="J709" s="64"/>
      <c r="K709" s="64"/>
      <c r="L709" s="64"/>
      <c r="M709" s="64"/>
      <c r="N709" s="44"/>
      <c r="O709" s="44">
        <f t="shared" si="121"/>
        <v>705</v>
      </c>
      <c r="P709" s="68">
        <f t="shared" si="120"/>
        <v>709</v>
      </c>
      <c r="Q709" s="68">
        <f t="shared" si="120"/>
        <v>1441</v>
      </c>
      <c r="R709" s="68">
        <f t="shared" si="120"/>
        <v>2173</v>
      </c>
      <c r="S709" s="68">
        <f t="shared" si="120"/>
        <v>2905</v>
      </c>
      <c r="T709" s="68">
        <f t="shared" si="120"/>
        <v>3637</v>
      </c>
      <c r="U709" s="44"/>
      <c r="V709" s="79">
        <f>IF(ISNUMBER(O709),C709,"")</f>
        <v>4357.5</v>
      </c>
      <c r="W709" s="4">
        <f t="shared" ref="W709:W772" si="124">IF(ISNUMBER($O709),INDEX($D$1:$D$3663,P709,1),"")</f>
        <v>1641.58114675555</v>
      </c>
      <c r="X709" s="2">
        <f t="shared" ref="X709:X772" si="125">IF(ISNUMBER($O709),INDEX($D$1:$D$3663,Q709,1),"")</f>
        <v>35.011026917159001</v>
      </c>
      <c r="Y709" s="2">
        <f t="shared" ref="Y709:Y772" si="126">IF(ISNUMBER($O709),INDEX($D$1:$D$3663,R709,1),"")</f>
        <v>35.032452811707302</v>
      </c>
      <c r="Z709" s="2">
        <f t="shared" ref="Z709:Z772" si="127">IF(ISNUMBER($O709),INDEX($D$1:$D$3663,S709,1),"")</f>
        <v>37.369146680007603</v>
      </c>
      <c r="AA709" s="2">
        <f t="shared" ref="AA709:AA772" si="128">IF(ISNUMBER($O709),INDEX($D$1:$D$3663,T709,1),"")</f>
        <v>37.521204201969603</v>
      </c>
      <c r="AB709" s="64"/>
      <c r="AC709" s="54">
        <f>IF(ISNUMBER(O709),C709/M$15-M$11,"")</f>
        <v>1.93702475020857</v>
      </c>
      <c r="AD709" s="85">
        <v>45997</v>
      </c>
      <c r="AE709" s="86"/>
      <c r="AF709" s="64"/>
      <c r="AG709" s="64"/>
      <c r="AH709" s="64"/>
      <c r="AI709" s="64"/>
      <c r="AJ709" s="64"/>
      <c r="AK709" s="64"/>
      <c r="AL709" s="64"/>
      <c r="AM709" s="64"/>
      <c r="AN709" s="64"/>
    </row>
    <row r="710" spans="1:40" x14ac:dyDescent="0.25">
      <c r="A710" s="43"/>
      <c r="B710" s="10" t="s">
        <v>60</v>
      </c>
      <c r="C710" s="10">
        <v>4358.5</v>
      </c>
      <c r="D710" s="10">
        <v>1687.2987812111501</v>
      </c>
      <c r="E710" s="43">
        <f>IF(B709=B710,0,MAX(E$4:E709)+1)</f>
        <v>0</v>
      </c>
      <c r="F710" s="43">
        <f t="shared" si="119"/>
        <v>1</v>
      </c>
      <c r="G710" s="43" t="str">
        <f t="shared" si="122"/>
        <v/>
      </c>
      <c r="H710" s="43">
        <f t="shared" si="123"/>
        <v>1</v>
      </c>
      <c r="I710" s="64"/>
      <c r="J710" s="64"/>
      <c r="K710" s="64"/>
      <c r="L710" s="64"/>
      <c r="M710" s="64"/>
      <c r="N710" s="44"/>
      <c r="O710" s="44">
        <f t="shared" si="121"/>
        <v>706</v>
      </c>
      <c r="P710" s="68">
        <f t="shared" si="120"/>
        <v>710</v>
      </c>
      <c r="Q710" s="68">
        <f t="shared" si="120"/>
        <v>1442</v>
      </c>
      <c r="R710" s="68">
        <f t="shared" si="120"/>
        <v>2174</v>
      </c>
      <c r="S710" s="68">
        <f t="shared" si="120"/>
        <v>2906</v>
      </c>
      <c r="T710" s="68">
        <f t="shared" si="120"/>
        <v>3638</v>
      </c>
      <c r="U710" s="44"/>
      <c r="V710" s="79">
        <f>IF(ISNUMBER(O710),C710,"")</f>
        <v>4358.5</v>
      </c>
      <c r="W710" s="4">
        <f t="shared" si="124"/>
        <v>1687.2987812111501</v>
      </c>
      <c r="X710" s="2">
        <f t="shared" si="125"/>
        <v>35.103779444722299</v>
      </c>
      <c r="Y710" s="2">
        <f t="shared" si="126"/>
        <v>34.915099735571403</v>
      </c>
      <c r="Z710" s="2">
        <f t="shared" si="127"/>
        <v>37.502950458587499</v>
      </c>
      <c r="AA710" s="2">
        <f t="shared" si="128"/>
        <v>37.306872273331699</v>
      </c>
      <c r="AB710" s="64"/>
      <c r="AC710" s="54">
        <f>IF(ISNUMBER(O710),C710/M$15-M$11,"")</f>
        <v>1.9397626009957012</v>
      </c>
      <c r="AD710" s="85">
        <v>45998</v>
      </c>
      <c r="AE710" s="86"/>
      <c r="AF710" s="64"/>
      <c r="AG710" s="64"/>
      <c r="AH710" s="64"/>
      <c r="AI710" s="64"/>
      <c r="AJ710" s="64"/>
      <c r="AK710" s="64"/>
      <c r="AL710" s="64"/>
      <c r="AM710" s="64"/>
      <c r="AN710" s="64"/>
    </row>
    <row r="711" spans="1:40" x14ac:dyDescent="0.25">
      <c r="A711" s="43"/>
      <c r="B711" s="10" t="s">
        <v>60</v>
      </c>
      <c r="C711" s="10">
        <v>4359.5</v>
      </c>
      <c r="D711" s="10">
        <v>1897.9707196218501</v>
      </c>
      <c r="E711" s="43">
        <f>IF(B710=B711,0,MAX(E$4:E710)+1)</f>
        <v>0</v>
      </c>
      <c r="F711" s="43">
        <f t="shared" ref="F711:F774" si="129">IF(E711=0,F710,E711)</f>
        <v>1</v>
      </c>
      <c r="G711" s="43" t="str">
        <f t="shared" si="122"/>
        <v/>
      </c>
      <c r="H711" s="43">
        <f t="shared" si="123"/>
        <v>1</v>
      </c>
      <c r="I711" s="64"/>
      <c r="J711" s="64"/>
      <c r="K711" s="64"/>
      <c r="L711" s="64"/>
      <c r="M711" s="64"/>
      <c r="N711" s="44"/>
      <c r="O711" s="44">
        <f t="shared" si="121"/>
        <v>707</v>
      </c>
      <c r="P711" s="68">
        <f t="shared" si="120"/>
        <v>711</v>
      </c>
      <c r="Q711" s="68">
        <f t="shared" si="120"/>
        <v>1443</v>
      </c>
      <c r="R711" s="68">
        <f t="shared" si="120"/>
        <v>2175</v>
      </c>
      <c r="S711" s="68">
        <f t="shared" si="120"/>
        <v>2907</v>
      </c>
      <c r="T711" s="68">
        <f t="shared" si="120"/>
        <v>3639</v>
      </c>
      <c r="U711" s="44"/>
      <c r="V711" s="79">
        <f>IF(ISNUMBER(O711),C711,"")</f>
        <v>4359.5</v>
      </c>
      <c r="W711" s="4">
        <f t="shared" si="124"/>
        <v>1897.9707196218501</v>
      </c>
      <c r="X711" s="2">
        <f t="shared" si="125"/>
        <v>34.837101009903698</v>
      </c>
      <c r="Y711" s="2">
        <f t="shared" si="126"/>
        <v>35.118667938506903</v>
      </c>
      <c r="Z711" s="2">
        <f t="shared" si="127"/>
        <v>37.357657140746802</v>
      </c>
      <c r="AA711" s="2">
        <f t="shared" si="128"/>
        <v>37.3704177178018</v>
      </c>
      <c r="AB711" s="64"/>
      <c r="AC711" s="54">
        <f>IF(ISNUMBER(O711),C711/M$15-M$11,"")</f>
        <v>1.9425004517828341</v>
      </c>
      <c r="AD711" s="85">
        <v>45999</v>
      </c>
      <c r="AE711" s="86"/>
      <c r="AF711" s="64"/>
      <c r="AG711" s="64"/>
      <c r="AH711" s="64"/>
      <c r="AI711" s="64"/>
      <c r="AJ711" s="64"/>
      <c r="AK711" s="64"/>
      <c r="AL711" s="64"/>
      <c r="AM711" s="64"/>
      <c r="AN711" s="64"/>
    </row>
    <row r="712" spans="1:40" x14ac:dyDescent="0.25">
      <c r="A712" s="43"/>
      <c r="B712" s="10" t="s">
        <v>60</v>
      </c>
      <c r="C712" s="10">
        <v>4360.5</v>
      </c>
      <c r="D712" s="10">
        <v>1969.7062100393</v>
      </c>
      <c r="E712" s="43">
        <f>IF(B711=B712,0,MAX(E$4:E711)+1)</f>
        <v>0</v>
      </c>
      <c r="F712" s="43">
        <f t="shared" si="129"/>
        <v>1</v>
      </c>
      <c r="G712" s="43" t="str">
        <f t="shared" si="122"/>
        <v/>
      </c>
      <c r="H712" s="43">
        <f t="shared" si="123"/>
        <v>1</v>
      </c>
      <c r="I712" s="64"/>
      <c r="J712" s="64"/>
      <c r="K712" s="64"/>
      <c r="L712" s="64"/>
      <c r="M712" s="64"/>
      <c r="N712" s="44"/>
      <c r="O712" s="44">
        <f t="shared" si="121"/>
        <v>708</v>
      </c>
      <c r="P712" s="68">
        <f t="shared" si="120"/>
        <v>712</v>
      </c>
      <c r="Q712" s="68">
        <f t="shared" si="120"/>
        <v>1444</v>
      </c>
      <c r="R712" s="68">
        <f t="shared" si="120"/>
        <v>2176</v>
      </c>
      <c r="S712" s="68">
        <f t="shared" si="120"/>
        <v>2908</v>
      </c>
      <c r="T712" s="68">
        <f t="shared" si="120"/>
        <v>3640</v>
      </c>
      <c r="U712" s="44"/>
      <c r="V712" s="79">
        <f>IF(ISNUMBER(O712),C712,"")</f>
        <v>4360.5</v>
      </c>
      <c r="W712" s="4">
        <f t="shared" si="124"/>
        <v>1969.7062100393</v>
      </c>
      <c r="X712" s="2">
        <f t="shared" si="125"/>
        <v>34.906308270755503</v>
      </c>
      <c r="Y712" s="2">
        <f t="shared" si="126"/>
        <v>34.971902912968403</v>
      </c>
      <c r="Z712" s="2">
        <f t="shared" si="127"/>
        <v>37.502669632834198</v>
      </c>
      <c r="AA712" s="2">
        <f t="shared" si="128"/>
        <v>37.332695430395098</v>
      </c>
      <c r="AB712" s="64"/>
      <c r="AC712" s="54">
        <f>IF(ISNUMBER(O712),C712/M$15-M$11,"")</f>
        <v>1.9452383025699653</v>
      </c>
      <c r="AD712" s="85">
        <v>46000</v>
      </c>
      <c r="AE712" s="86"/>
      <c r="AF712" s="64"/>
      <c r="AG712" s="64"/>
      <c r="AH712" s="64"/>
      <c r="AI712" s="64"/>
      <c r="AJ712" s="64"/>
      <c r="AK712" s="64"/>
      <c r="AL712" s="64"/>
      <c r="AM712" s="64"/>
      <c r="AN712" s="64"/>
    </row>
    <row r="713" spans="1:40" x14ac:dyDescent="0.25">
      <c r="A713" s="43"/>
      <c r="B713" s="10" t="s">
        <v>60</v>
      </c>
      <c r="C713" s="10">
        <v>4361.5</v>
      </c>
      <c r="D713" s="10">
        <v>1969.66410801132</v>
      </c>
      <c r="E713" s="43">
        <f>IF(B712=B713,0,MAX(E$4:E712)+1)</f>
        <v>0</v>
      </c>
      <c r="F713" s="43">
        <f t="shared" si="129"/>
        <v>1</v>
      </c>
      <c r="G713" s="43" t="str">
        <f t="shared" si="122"/>
        <v/>
      </c>
      <c r="H713" s="43">
        <f t="shared" si="123"/>
        <v>1</v>
      </c>
      <c r="I713" s="64"/>
      <c r="J713" s="64"/>
      <c r="K713" s="64"/>
      <c r="L713" s="64"/>
      <c r="M713" s="64"/>
      <c r="N713" s="44"/>
      <c r="O713" s="44">
        <f t="shared" si="121"/>
        <v>709</v>
      </c>
      <c r="P713" s="68">
        <f t="shared" si="120"/>
        <v>713</v>
      </c>
      <c r="Q713" s="68">
        <f t="shared" si="120"/>
        <v>1445</v>
      </c>
      <c r="R713" s="68">
        <f t="shared" si="120"/>
        <v>2177</v>
      </c>
      <c r="S713" s="68">
        <f t="shared" si="120"/>
        <v>2909</v>
      </c>
      <c r="T713" s="68">
        <f t="shared" si="120"/>
        <v>3641</v>
      </c>
      <c r="U713" s="44"/>
      <c r="V713" s="79">
        <f>IF(ISNUMBER(O713),C713,"")</f>
        <v>4361.5</v>
      </c>
      <c r="W713" s="4">
        <f t="shared" si="124"/>
        <v>1969.66410801132</v>
      </c>
      <c r="X713" s="2">
        <f t="shared" si="125"/>
        <v>35.012411324522603</v>
      </c>
      <c r="Y713" s="2">
        <f t="shared" si="126"/>
        <v>34.967955812819298</v>
      </c>
      <c r="Z713" s="2">
        <f t="shared" si="127"/>
        <v>37.482705172219397</v>
      </c>
      <c r="AA713" s="2">
        <f t="shared" si="128"/>
        <v>37.498834219117597</v>
      </c>
      <c r="AB713" s="64"/>
      <c r="AC713" s="54">
        <f>IF(ISNUMBER(O713),C713/M$15-M$11,"")</f>
        <v>1.9479761533570983</v>
      </c>
      <c r="AD713" s="85">
        <v>46001</v>
      </c>
      <c r="AE713" s="86"/>
      <c r="AF713" s="64"/>
      <c r="AG713" s="64"/>
      <c r="AH713" s="64"/>
      <c r="AI713" s="64"/>
      <c r="AJ713" s="64"/>
      <c r="AK713" s="64"/>
      <c r="AL713" s="64"/>
      <c r="AM713" s="64"/>
      <c r="AN713" s="64"/>
    </row>
    <row r="714" spans="1:40" x14ac:dyDescent="0.25">
      <c r="A714" s="43"/>
      <c r="B714" s="10" t="s">
        <v>60</v>
      </c>
      <c r="C714" s="10">
        <v>4362.5</v>
      </c>
      <c r="D714" s="10">
        <v>1956.02040395672</v>
      </c>
      <c r="E714" s="43">
        <f>IF(B713=B714,0,MAX(E$4:E713)+1)</f>
        <v>0</v>
      </c>
      <c r="F714" s="43">
        <f t="shared" si="129"/>
        <v>1</v>
      </c>
      <c r="G714" s="43" t="str">
        <f t="shared" si="122"/>
        <v/>
      </c>
      <c r="H714" s="43">
        <f t="shared" si="123"/>
        <v>1</v>
      </c>
      <c r="I714" s="64"/>
      <c r="J714" s="64"/>
      <c r="K714" s="64"/>
      <c r="L714" s="64"/>
      <c r="M714" s="64"/>
      <c r="N714" s="44"/>
      <c r="O714" s="44">
        <f t="shared" si="121"/>
        <v>710</v>
      </c>
      <c r="P714" s="68">
        <f t="shared" si="120"/>
        <v>714</v>
      </c>
      <c r="Q714" s="68">
        <f t="shared" si="120"/>
        <v>1446</v>
      </c>
      <c r="R714" s="68">
        <f t="shared" si="120"/>
        <v>2178</v>
      </c>
      <c r="S714" s="68">
        <f t="shared" si="120"/>
        <v>2910</v>
      </c>
      <c r="T714" s="68">
        <f t="shared" si="120"/>
        <v>3642</v>
      </c>
      <c r="U714" s="44"/>
      <c r="V714" s="79">
        <f>IF(ISNUMBER(O714),C714,"")</f>
        <v>4362.5</v>
      </c>
      <c r="W714" s="4">
        <f t="shared" si="124"/>
        <v>1956.02040395672</v>
      </c>
      <c r="X714" s="2">
        <f t="shared" si="125"/>
        <v>34.999181649389399</v>
      </c>
      <c r="Y714" s="2">
        <f t="shared" si="126"/>
        <v>34.978972671515798</v>
      </c>
      <c r="Z714" s="2">
        <f t="shared" si="127"/>
        <v>37.550586349421998</v>
      </c>
      <c r="AA714" s="2">
        <f t="shared" si="128"/>
        <v>37.409902945475999</v>
      </c>
      <c r="AB714" s="64"/>
      <c r="AC714" s="54">
        <f>IF(ISNUMBER(O714),C714/M$15-M$11,"")</f>
        <v>1.9507140041442295</v>
      </c>
      <c r="AD714" s="85">
        <v>46002</v>
      </c>
      <c r="AE714" s="86"/>
      <c r="AF714" s="64"/>
      <c r="AG714" s="64"/>
      <c r="AH714" s="64"/>
      <c r="AI714" s="64"/>
      <c r="AJ714" s="64"/>
      <c r="AK714" s="64"/>
      <c r="AL714" s="64"/>
      <c r="AM714" s="64"/>
      <c r="AN714" s="64"/>
    </row>
    <row r="715" spans="1:40" x14ac:dyDescent="0.25">
      <c r="A715" s="43"/>
      <c r="B715" s="10" t="s">
        <v>60</v>
      </c>
      <c r="C715" s="10">
        <v>4363.5</v>
      </c>
      <c r="D715" s="10">
        <v>1691.8274312371</v>
      </c>
      <c r="E715" s="43">
        <f>IF(B714=B715,0,MAX(E$4:E714)+1)</f>
        <v>0</v>
      </c>
      <c r="F715" s="43">
        <f t="shared" si="129"/>
        <v>1</v>
      </c>
      <c r="G715" s="43" t="str">
        <f t="shared" si="122"/>
        <v/>
      </c>
      <c r="H715" s="43">
        <f t="shared" si="123"/>
        <v>1</v>
      </c>
      <c r="I715" s="64"/>
      <c r="J715" s="64"/>
      <c r="K715" s="64"/>
      <c r="L715" s="64"/>
      <c r="M715" s="64"/>
      <c r="N715" s="44"/>
      <c r="O715" s="44">
        <f t="shared" si="121"/>
        <v>711</v>
      </c>
      <c r="P715" s="68">
        <f t="shared" si="120"/>
        <v>715</v>
      </c>
      <c r="Q715" s="68">
        <f t="shared" si="120"/>
        <v>1447</v>
      </c>
      <c r="R715" s="68">
        <f t="shared" si="120"/>
        <v>2179</v>
      </c>
      <c r="S715" s="68">
        <f t="shared" si="120"/>
        <v>2911</v>
      </c>
      <c r="T715" s="68">
        <f t="shared" si="120"/>
        <v>3643</v>
      </c>
      <c r="U715" s="44"/>
      <c r="V715" s="79">
        <f>IF(ISNUMBER(O715),C715,"")</f>
        <v>4363.5</v>
      </c>
      <c r="W715" s="4">
        <f t="shared" si="124"/>
        <v>1691.8274312371</v>
      </c>
      <c r="X715" s="2">
        <f t="shared" si="125"/>
        <v>35.126965227029302</v>
      </c>
      <c r="Y715" s="2">
        <f t="shared" si="126"/>
        <v>35.069773082878299</v>
      </c>
      <c r="Z715" s="2">
        <f t="shared" si="127"/>
        <v>37.278331066486103</v>
      </c>
      <c r="AA715" s="2">
        <f t="shared" si="128"/>
        <v>37.323731053006</v>
      </c>
      <c r="AB715" s="64"/>
      <c r="AC715" s="54">
        <f>IF(ISNUMBER(O715),C715/M$15-M$11,"")</f>
        <v>1.9534518549313624</v>
      </c>
      <c r="AD715" s="85">
        <v>46003</v>
      </c>
      <c r="AE715" s="86"/>
      <c r="AF715" s="64"/>
      <c r="AG715" s="64"/>
      <c r="AH715" s="64"/>
      <c r="AI715" s="64"/>
      <c r="AJ715" s="64"/>
      <c r="AK715" s="64"/>
      <c r="AL715" s="64"/>
      <c r="AM715" s="64"/>
      <c r="AN715" s="64"/>
    </row>
    <row r="716" spans="1:40" x14ac:dyDescent="0.25">
      <c r="A716" s="43"/>
      <c r="B716" s="10" t="s">
        <v>60</v>
      </c>
      <c r="C716" s="10">
        <v>4364.5</v>
      </c>
      <c r="D716" s="10">
        <v>1809.8032118636199</v>
      </c>
      <c r="E716" s="43">
        <f>IF(B715=B716,0,MAX(E$4:E715)+1)</f>
        <v>0</v>
      </c>
      <c r="F716" s="43">
        <f t="shared" si="129"/>
        <v>1</v>
      </c>
      <c r="G716" s="43" t="str">
        <f t="shared" si="122"/>
        <v/>
      </c>
      <c r="H716" s="43">
        <f t="shared" si="123"/>
        <v>1</v>
      </c>
      <c r="I716" s="64"/>
      <c r="J716" s="64"/>
      <c r="K716" s="64"/>
      <c r="L716" s="64"/>
      <c r="M716" s="64"/>
      <c r="N716" s="44"/>
      <c r="O716" s="44">
        <f t="shared" si="121"/>
        <v>712</v>
      </c>
      <c r="P716" s="68">
        <f t="shared" si="120"/>
        <v>716</v>
      </c>
      <c r="Q716" s="68">
        <f t="shared" si="120"/>
        <v>1448</v>
      </c>
      <c r="R716" s="68">
        <f t="shared" si="120"/>
        <v>2180</v>
      </c>
      <c r="S716" s="68">
        <f t="shared" si="120"/>
        <v>2912</v>
      </c>
      <c r="T716" s="68">
        <f t="shared" si="120"/>
        <v>3644</v>
      </c>
      <c r="U716" s="44"/>
      <c r="V716" s="79">
        <f>IF(ISNUMBER(O716),C716,"")</f>
        <v>4364.5</v>
      </c>
      <c r="W716" s="4">
        <f t="shared" si="124"/>
        <v>1809.8032118636199</v>
      </c>
      <c r="X716" s="2">
        <f t="shared" si="125"/>
        <v>35.175657335184702</v>
      </c>
      <c r="Y716" s="2">
        <f t="shared" si="126"/>
        <v>35.024717074172301</v>
      </c>
      <c r="Z716" s="2">
        <f t="shared" si="127"/>
        <v>37.387846448267403</v>
      </c>
      <c r="AA716" s="2">
        <f t="shared" si="128"/>
        <v>37.3185768546631</v>
      </c>
      <c r="AB716" s="64"/>
      <c r="AC716" s="54">
        <f>IF(ISNUMBER(O716),C716/M$15-M$11,"")</f>
        <v>1.9561897057184936</v>
      </c>
      <c r="AD716" s="85">
        <v>46004</v>
      </c>
      <c r="AE716" s="86"/>
      <c r="AF716" s="64"/>
      <c r="AG716" s="64"/>
      <c r="AH716" s="64"/>
      <c r="AI716" s="64"/>
      <c r="AJ716" s="64"/>
      <c r="AK716" s="64"/>
      <c r="AL716" s="64"/>
      <c r="AM716" s="64"/>
      <c r="AN716" s="64"/>
    </row>
    <row r="717" spans="1:40" x14ac:dyDescent="0.25">
      <c r="A717" s="43"/>
      <c r="B717" s="10" t="s">
        <v>60</v>
      </c>
      <c r="C717" s="10">
        <v>4365.5</v>
      </c>
      <c r="D717" s="10">
        <v>2118.4728629479901</v>
      </c>
      <c r="E717" s="43">
        <f>IF(B716=B717,0,MAX(E$4:E716)+1)</f>
        <v>0</v>
      </c>
      <c r="F717" s="43">
        <f t="shared" si="129"/>
        <v>1</v>
      </c>
      <c r="G717" s="43" t="str">
        <f t="shared" si="122"/>
        <v/>
      </c>
      <c r="H717" s="43">
        <f t="shared" si="123"/>
        <v>1</v>
      </c>
      <c r="I717" s="64"/>
      <c r="J717" s="64"/>
      <c r="K717" s="64"/>
      <c r="L717" s="64"/>
      <c r="M717" s="64"/>
      <c r="N717" s="44"/>
      <c r="O717" s="44">
        <f t="shared" si="121"/>
        <v>713</v>
      </c>
      <c r="P717" s="68">
        <f t="shared" si="120"/>
        <v>717</v>
      </c>
      <c r="Q717" s="68">
        <f t="shared" si="120"/>
        <v>1449</v>
      </c>
      <c r="R717" s="68">
        <f t="shared" si="120"/>
        <v>2181</v>
      </c>
      <c r="S717" s="68">
        <f t="shared" si="120"/>
        <v>2913</v>
      </c>
      <c r="T717" s="68">
        <f t="shared" si="120"/>
        <v>3645</v>
      </c>
      <c r="U717" s="44"/>
      <c r="V717" s="79">
        <f>IF(ISNUMBER(O717),C717,"")</f>
        <v>4365.5</v>
      </c>
      <c r="W717" s="4">
        <f t="shared" si="124"/>
        <v>2118.4728629479901</v>
      </c>
      <c r="X717" s="2">
        <f t="shared" si="125"/>
        <v>34.826675091144701</v>
      </c>
      <c r="Y717" s="2">
        <f t="shared" si="126"/>
        <v>35.019512452806801</v>
      </c>
      <c r="Z717" s="2">
        <f t="shared" si="127"/>
        <v>37.317273791355198</v>
      </c>
      <c r="AA717" s="2">
        <f t="shared" si="128"/>
        <v>37.2996162269908</v>
      </c>
      <c r="AB717" s="64"/>
      <c r="AC717" s="54">
        <f>IF(ISNUMBER(O717),C717/M$15-M$11,"")</f>
        <v>1.9589275565056266</v>
      </c>
      <c r="AD717" s="85">
        <v>46005</v>
      </c>
      <c r="AE717" s="86"/>
      <c r="AF717" s="64"/>
      <c r="AG717" s="64"/>
      <c r="AH717" s="64"/>
      <c r="AI717" s="64"/>
      <c r="AJ717" s="64"/>
      <c r="AK717" s="64"/>
      <c r="AL717" s="64"/>
      <c r="AM717" s="64"/>
      <c r="AN717" s="64"/>
    </row>
    <row r="718" spans="1:40" x14ac:dyDescent="0.25">
      <c r="A718" s="43"/>
      <c r="B718" s="10" t="s">
        <v>60</v>
      </c>
      <c r="C718" s="10">
        <v>4366.5</v>
      </c>
      <c r="D718" s="10">
        <v>1369.63455342524</v>
      </c>
      <c r="E718" s="43">
        <f>IF(B717=B718,0,MAX(E$4:E717)+1)</f>
        <v>0</v>
      </c>
      <c r="F718" s="43">
        <f t="shared" si="129"/>
        <v>1</v>
      </c>
      <c r="G718" s="43" t="str">
        <f t="shared" si="122"/>
        <v/>
      </c>
      <c r="H718" s="43">
        <f t="shared" si="123"/>
        <v>1</v>
      </c>
      <c r="I718" s="64"/>
      <c r="J718" s="64"/>
      <c r="K718" s="64"/>
      <c r="L718" s="64"/>
      <c r="M718" s="64"/>
      <c r="N718" s="44"/>
      <c r="O718" s="44">
        <f t="shared" si="121"/>
        <v>714</v>
      </c>
      <c r="P718" s="68">
        <f t="shared" si="120"/>
        <v>718</v>
      </c>
      <c r="Q718" s="68">
        <f t="shared" si="120"/>
        <v>1450</v>
      </c>
      <c r="R718" s="68">
        <f t="shared" si="120"/>
        <v>2182</v>
      </c>
      <c r="S718" s="68">
        <f t="shared" si="120"/>
        <v>2914</v>
      </c>
      <c r="T718" s="68">
        <f t="shared" si="120"/>
        <v>3646</v>
      </c>
      <c r="U718" s="44"/>
      <c r="V718" s="79">
        <f>IF(ISNUMBER(O718),C718,"")</f>
        <v>4366.5</v>
      </c>
      <c r="W718" s="4">
        <f t="shared" si="124"/>
        <v>1369.63455342524</v>
      </c>
      <c r="X718" s="2">
        <f t="shared" si="125"/>
        <v>34.907748406742101</v>
      </c>
      <c r="Y718" s="2">
        <f t="shared" si="126"/>
        <v>35.0846251972077</v>
      </c>
      <c r="Z718" s="2">
        <f t="shared" si="127"/>
        <v>37.278199613969797</v>
      </c>
      <c r="AA718" s="2">
        <f t="shared" si="128"/>
        <v>37.225510166800397</v>
      </c>
      <c r="AB718" s="64"/>
      <c r="AC718" s="54">
        <f>IF(ISNUMBER(O718),C718/M$15-M$11,"")</f>
        <v>1.9616654072927577</v>
      </c>
      <c r="AD718" s="85">
        <v>46006</v>
      </c>
      <c r="AE718" s="86"/>
      <c r="AF718" s="64"/>
      <c r="AG718" s="64"/>
      <c r="AH718" s="64"/>
      <c r="AI718" s="64"/>
      <c r="AJ718" s="64"/>
      <c r="AK718" s="64"/>
      <c r="AL718" s="64"/>
      <c r="AM718" s="64"/>
      <c r="AN718" s="64"/>
    </row>
    <row r="719" spans="1:40" x14ac:dyDescent="0.25">
      <c r="A719" s="43"/>
      <c r="B719" s="10" t="s">
        <v>60</v>
      </c>
      <c r="C719" s="10">
        <v>4367.5</v>
      </c>
      <c r="D719" s="10">
        <v>1672.7135040498099</v>
      </c>
      <c r="E719" s="43">
        <f>IF(B718=B719,0,MAX(E$4:E718)+1)</f>
        <v>0</v>
      </c>
      <c r="F719" s="43">
        <f t="shared" si="129"/>
        <v>1</v>
      </c>
      <c r="G719" s="43" t="str">
        <f t="shared" si="122"/>
        <v/>
      </c>
      <c r="H719" s="43">
        <f t="shared" si="123"/>
        <v>1</v>
      </c>
      <c r="I719" s="64"/>
      <c r="J719" s="64"/>
      <c r="K719" s="64"/>
      <c r="L719" s="64"/>
      <c r="M719" s="64"/>
      <c r="N719" s="44"/>
      <c r="O719" s="44">
        <f t="shared" si="121"/>
        <v>715</v>
      </c>
      <c r="P719" s="68">
        <f t="shared" ref="P719:T769" si="130">IF(ISNUMBER($O719),IF($O719=0,P718,P718+1),"")</f>
        <v>719</v>
      </c>
      <c r="Q719" s="68">
        <f t="shared" si="130"/>
        <v>1451</v>
      </c>
      <c r="R719" s="68">
        <f t="shared" si="130"/>
        <v>2183</v>
      </c>
      <c r="S719" s="68">
        <f t="shared" si="130"/>
        <v>2915</v>
      </c>
      <c r="T719" s="68">
        <f t="shared" si="130"/>
        <v>3647</v>
      </c>
      <c r="U719" s="44"/>
      <c r="V719" s="79">
        <f>IF(ISNUMBER(O719),C719,"")</f>
        <v>4367.5</v>
      </c>
      <c r="W719" s="4">
        <f t="shared" si="124"/>
        <v>1672.7135040498099</v>
      </c>
      <c r="X719" s="2">
        <f t="shared" si="125"/>
        <v>34.913416208224099</v>
      </c>
      <c r="Y719" s="2">
        <f t="shared" si="126"/>
        <v>34.793805903855301</v>
      </c>
      <c r="Z719" s="2">
        <f t="shared" si="127"/>
        <v>37.435805963117502</v>
      </c>
      <c r="AA719" s="2">
        <f t="shared" si="128"/>
        <v>37.1883415121276</v>
      </c>
      <c r="AB719" s="64"/>
      <c r="AC719" s="54">
        <f>IF(ISNUMBER(O719),C719/M$15-M$11,"")</f>
        <v>1.9644032580798907</v>
      </c>
      <c r="AD719" s="85">
        <v>46007</v>
      </c>
      <c r="AE719" s="86"/>
      <c r="AF719" s="64"/>
      <c r="AG719" s="64"/>
      <c r="AH719" s="64"/>
      <c r="AI719" s="64"/>
      <c r="AJ719" s="64"/>
      <c r="AK719" s="64"/>
      <c r="AL719" s="64"/>
      <c r="AM719" s="64"/>
      <c r="AN719" s="64"/>
    </row>
    <row r="720" spans="1:40" x14ac:dyDescent="0.25">
      <c r="A720" s="43"/>
      <c r="B720" s="10" t="s">
        <v>60</v>
      </c>
      <c r="C720" s="10">
        <v>4368.5</v>
      </c>
      <c r="D720" s="10">
        <v>1428.14126619371</v>
      </c>
      <c r="E720" s="43">
        <f>IF(B719=B720,0,MAX(E$4:E719)+1)</f>
        <v>0</v>
      </c>
      <c r="F720" s="43">
        <f t="shared" si="129"/>
        <v>1</v>
      </c>
      <c r="G720" s="43" t="str">
        <f t="shared" si="122"/>
        <v/>
      </c>
      <c r="H720" s="43">
        <f t="shared" si="123"/>
        <v>1</v>
      </c>
      <c r="I720" s="64"/>
      <c r="J720" s="64"/>
      <c r="K720" s="64"/>
      <c r="L720" s="64"/>
      <c r="M720" s="64"/>
      <c r="N720" s="44"/>
      <c r="O720" s="44">
        <f t="shared" si="121"/>
        <v>716</v>
      </c>
      <c r="P720" s="68">
        <f t="shared" si="130"/>
        <v>720</v>
      </c>
      <c r="Q720" s="68">
        <f t="shared" si="130"/>
        <v>1452</v>
      </c>
      <c r="R720" s="68">
        <f t="shared" si="130"/>
        <v>2184</v>
      </c>
      <c r="S720" s="68">
        <f t="shared" si="130"/>
        <v>2916</v>
      </c>
      <c r="T720" s="68">
        <f t="shared" si="130"/>
        <v>3648</v>
      </c>
      <c r="U720" s="44"/>
      <c r="V720" s="79">
        <f>IF(ISNUMBER(O720),C720,"")</f>
        <v>4368.5</v>
      </c>
      <c r="W720" s="4">
        <f t="shared" si="124"/>
        <v>1428.14126619371</v>
      </c>
      <c r="X720" s="2">
        <f t="shared" si="125"/>
        <v>35.068603016622099</v>
      </c>
      <c r="Y720" s="2">
        <f t="shared" si="126"/>
        <v>35.115867701993402</v>
      </c>
      <c r="Z720" s="2">
        <f t="shared" si="127"/>
        <v>37.380236616314001</v>
      </c>
      <c r="AA720" s="2">
        <f t="shared" si="128"/>
        <v>37.291381975959197</v>
      </c>
      <c r="AB720" s="64"/>
      <c r="AC720" s="54">
        <f>IF(ISNUMBER(O720),C720/M$15-M$11,"")</f>
        <v>1.9671411088670219</v>
      </c>
      <c r="AD720" s="85">
        <v>46008</v>
      </c>
      <c r="AE720" s="86"/>
      <c r="AF720" s="64"/>
      <c r="AG720" s="64"/>
      <c r="AH720" s="64"/>
      <c r="AI720" s="64"/>
      <c r="AJ720" s="64"/>
      <c r="AK720" s="64"/>
      <c r="AL720" s="64"/>
      <c r="AM720" s="64"/>
      <c r="AN720" s="64"/>
    </row>
    <row r="721" spans="1:40" x14ac:dyDescent="0.25">
      <c r="A721" s="43"/>
      <c r="B721" s="10" t="s">
        <v>60</v>
      </c>
      <c r="C721" s="10">
        <v>4369.5</v>
      </c>
      <c r="D721" s="10">
        <v>2002.4024633096101</v>
      </c>
      <c r="E721" s="43">
        <f>IF(B720=B721,0,MAX(E$4:E720)+1)</f>
        <v>0</v>
      </c>
      <c r="F721" s="43">
        <f t="shared" si="129"/>
        <v>1</v>
      </c>
      <c r="G721" s="43" t="str">
        <f t="shared" si="122"/>
        <v/>
      </c>
      <c r="H721" s="43">
        <f t="shared" si="123"/>
        <v>1</v>
      </c>
      <c r="I721" s="64"/>
      <c r="J721" s="64"/>
      <c r="K721" s="64"/>
      <c r="L721" s="64"/>
      <c r="M721" s="64"/>
      <c r="N721" s="44"/>
      <c r="O721" s="44">
        <f t="shared" si="121"/>
        <v>717</v>
      </c>
      <c r="P721" s="68">
        <f t="shared" si="130"/>
        <v>721</v>
      </c>
      <c r="Q721" s="68">
        <f t="shared" si="130"/>
        <v>1453</v>
      </c>
      <c r="R721" s="68">
        <f t="shared" si="130"/>
        <v>2185</v>
      </c>
      <c r="S721" s="68">
        <f t="shared" si="130"/>
        <v>2917</v>
      </c>
      <c r="T721" s="68">
        <f t="shared" si="130"/>
        <v>3649</v>
      </c>
      <c r="U721" s="44"/>
      <c r="V721" s="79">
        <f>IF(ISNUMBER(O721),C721,"")</f>
        <v>4369.5</v>
      </c>
      <c r="W721" s="4">
        <f t="shared" si="124"/>
        <v>2002.4024633096101</v>
      </c>
      <c r="X721" s="2">
        <f t="shared" si="125"/>
        <v>34.888557402691198</v>
      </c>
      <c r="Y721" s="2">
        <f t="shared" si="126"/>
        <v>35.0538393691049</v>
      </c>
      <c r="Z721" s="2">
        <f t="shared" si="127"/>
        <v>37.338654860943798</v>
      </c>
      <c r="AA721" s="2">
        <f t="shared" si="128"/>
        <v>37.202488455357098</v>
      </c>
      <c r="AB721" s="64"/>
      <c r="AC721" s="54">
        <f>IF(ISNUMBER(O721),C721/M$15-M$11,"")</f>
        <v>1.9698789596541548</v>
      </c>
      <c r="AD721" s="85">
        <v>46009</v>
      </c>
      <c r="AE721" s="86"/>
      <c r="AF721" s="64"/>
      <c r="AG721" s="64"/>
      <c r="AH721" s="64"/>
      <c r="AI721" s="64"/>
      <c r="AJ721" s="64"/>
      <c r="AK721" s="64"/>
      <c r="AL721" s="64"/>
      <c r="AM721" s="64"/>
      <c r="AN721" s="64"/>
    </row>
    <row r="722" spans="1:40" x14ac:dyDescent="0.25">
      <c r="A722" s="43"/>
      <c r="B722" s="10" t="s">
        <v>60</v>
      </c>
      <c r="C722" s="10">
        <v>4370.5</v>
      </c>
      <c r="D722" s="10">
        <v>1700.37030799336</v>
      </c>
      <c r="E722" s="43">
        <f>IF(B721=B722,0,MAX(E$4:E721)+1)</f>
        <v>0</v>
      </c>
      <c r="F722" s="43">
        <f t="shared" si="129"/>
        <v>1</v>
      </c>
      <c r="G722" s="43" t="str">
        <f t="shared" si="122"/>
        <v/>
      </c>
      <c r="H722" s="43">
        <f t="shared" si="123"/>
        <v>1</v>
      </c>
      <c r="I722" s="64"/>
      <c r="J722" s="64"/>
      <c r="K722" s="64"/>
      <c r="L722" s="64"/>
      <c r="M722" s="64"/>
      <c r="N722" s="44"/>
      <c r="O722" s="44">
        <f t="shared" si="121"/>
        <v>718</v>
      </c>
      <c r="P722" s="68">
        <f t="shared" si="130"/>
        <v>722</v>
      </c>
      <c r="Q722" s="68">
        <f t="shared" si="130"/>
        <v>1454</v>
      </c>
      <c r="R722" s="68">
        <f t="shared" si="130"/>
        <v>2186</v>
      </c>
      <c r="S722" s="68">
        <f t="shared" si="130"/>
        <v>2918</v>
      </c>
      <c r="T722" s="68">
        <f t="shared" si="130"/>
        <v>3650</v>
      </c>
      <c r="U722" s="44"/>
      <c r="V722" s="79">
        <f>IF(ISNUMBER(O722),C722,"")</f>
        <v>4370.5</v>
      </c>
      <c r="W722" s="4">
        <f t="shared" si="124"/>
        <v>1700.37030799336</v>
      </c>
      <c r="X722" s="2">
        <f t="shared" si="125"/>
        <v>35.031765314845998</v>
      </c>
      <c r="Y722" s="2">
        <f t="shared" si="126"/>
        <v>34.9092356417638</v>
      </c>
      <c r="Z722" s="2">
        <f t="shared" si="127"/>
        <v>37.3805728283821</v>
      </c>
      <c r="AA722" s="2">
        <f t="shared" si="128"/>
        <v>37.4304928363917</v>
      </c>
      <c r="AB722" s="64"/>
      <c r="AC722" s="54">
        <f>IF(ISNUMBER(O722),C722/M$15-M$11,"")</f>
        <v>1.9726168104412878</v>
      </c>
      <c r="AD722" s="85">
        <v>46010</v>
      </c>
      <c r="AE722" s="86"/>
      <c r="AF722" s="64"/>
      <c r="AG722" s="64"/>
      <c r="AH722" s="64"/>
      <c r="AI722" s="64"/>
      <c r="AJ722" s="64"/>
      <c r="AK722" s="64"/>
      <c r="AL722" s="64"/>
      <c r="AM722" s="64"/>
      <c r="AN722" s="64"/>
    </row>
    <row r="723" spans="1:40" x14ac:dyDescent="0.25">
      <c r="A723" s="43"/>
      <c r="B723" s="10" t="s">
        <v>60</v>
      </c>
      <c r="C723" s="10">
        <v>4371.5</v>
      </c>
      <c r="D723" s="10">
        <v>1318.74442121276</v>
      </c>
      <c r="E723" s="43">
        <f>IF(B722=B723,0,MAX(E$4:E722)+1)</f>
        <v>0</v>
      </c>
      <c r="F723" s="43">
        <f t="shared" si="129"/>
        <v>1</v>
      </c>
      <c r="G723" s="43" t="str">
        <f t="shared" si="122"/>
        <v/>
      </c>
      <c r="H723" s="43">
        <f t="shared" si="123"/>
        <v>1</v>
      </c>
      <c r="I723" s="64"/>
      <c r="J723" s="64"/>
      <c r="K723" s="64"/>
      <c r="L723" s="64"/>
      <c r="M723" s="64"/>
      <c r="N723" s="44"/>
      <c r="O723" s="44">
        <f t="shared" si="121"/>
        <v>719</v>
      </c>
      <c r="P723" s="68">
        <f t="shared" si="130"/>
        <v>723</v>
      </c>
      <c r="Q723" s="68">
        <f t="shared" si="130"/>
        <v>1455</v>
      </c>
      <c r="R723" s="68">
        <f t="shared" si="130"/>
        <v>2187</v>
      </c>
      <c r="S723" s="68">
        <f t="shared" si="130"/>
        <v>2919</v>
      </c>
      <c r="T723" s="68">
        <f t="shared" si="130"/>
        <v>3651</v>
      </c>
      <c r="U723" s="44"/>
      <c r="V723" s="79">
        <f>IF(ISNUMBER(O723),C723,"")</f>
        <v>4371.5</v>
      </c>
      <c r="W723" s="4">
        <f t="shared" si="124"/>
        <v>1318.74442121276</v>
      </c>
      <c r="X723" s="2">
        <f t="shared" si="125"/>
        <v>34.633848643713698</v>
      </c>
      <c r="Y723" s="2">
        <f t="shared" si="126"/>
        <v>34.682066694523797</v>
      </c>
      <c r="Z723" s="2">
        <f t="shared" si="127"/>
        <v>37.279036837813301</v>
      </c>
      <c r="AA723" s="2">
        <f t="shared" si="128"/>
        <v>37.365811651868903</v>
      </c>
      <c r="AB723" s="64"/>
      <c r="AC723" s="54">
        <f>IF(ISNUMBER(O723),C723/M$15-M$11,"")</f>
        <v>1.975354661228419</v>
      </c>
      <c r="AD723" s="85">
        <v>46011</v>
      </c>
      <c r="AE723" s="86"/>
      <c r="AF723" s="64"/>
      <c r="AG723" s="64"/>
      <c r="AH723" s="64"/>
      <c r="AI723" s="64"/>
      <c r="AJ723" s="64"/>
      <c r="AK723" s="64"/>
      <c r="AL723" s="64"/>
      <c r="AM723" s="64"/>
      <c r="AN723" s="64"/>
    </row>
    <row r="724" spans="1:40" x14ac:dyDescent="0.25">
      <c r="A724" s="43"/>
      <c r="B724" s="10" t="s">
        <v>60</v>
      </c>
      <c r="C724" s="10">
        <v>4372.5</v>
      </c>
      <c r="D724" s="10">
        <v>1513.6073392544099</v>
      </c>
      <c r="E724" s="43">
        <f>IF(B723=B724,0,MAX(E$4:E723)+1)</f>
        <v>0</v>
      </c>
      <c r="F724" s="43">
        <f t="shared" si="129"/>
        <v>1</v>
      </c>
      <c r="G724" s="43" t="str">
        <f t="shared" si="122"/>
        <v/>
      </c>
      <c r="H724" s="43">
        <f t="shared" si="123"/>
        <v>1</v>
      </c>
      <c r="I724" s="64"/>
      <c r="J724" s="64"/>
      <c r="K724" s="64"/>
      <c r="L724" s="64"/>
      <c r="M724" s="64"/>
      <c r="N724" s="44"/>
      <c r="O724" s="44">
        <f t="shared" si="121"/>
        <v>720</v>
      </c>
      <c r="P724" s="68">
        <f t="shared" si="130"/>
        <v>724</v>
      </c>
      <c r="Q724" s="68">
        <f t="shared" si="130"/>
        <v>1456</v>
      </c>
      <c r="R724" s="68">
        <f t="shared" si="130"/>
        <v>2188</v>
      </c>
      <c r="S724" s="68">
        <f t="shared" si="130"/>
        <v>2920</v>
      </c>
      <c r="T724" s="68">
        <f t="shared" si="130"/>
        <v>3652</v>
      </c>
      <c r="U724" s="44"/>
      <c r="V724" s="79">
        <f>IF(ISNUMBER(O724),C724,"")</f>
        <v>4372.5</v>
      </c>
      <c r="W724" s="4">
        <f t="shared" si="124"/>
        <v>1513.6073392544099</v>
      </c>
      <c r="X724" s="2">
        <f t="shared" si="125"/>
        <v>34.880563738101998</v>
      </c>
      <c r="Y724" s="2">
        <f t="shared" si="126"/>
        <v>34.749292812079602</v>
      </c>
      <c r="Z724" s="2">
        <f t="shared" si="127"/>
        <v>37.2673052270477</v>
      </c>
      <c r="AA724" s="2">
        <f t="shared" si="128"/>
        <v>37.357825727631898</v>
      </c>
      <c r="AB724" s="64"/>
      <c r="AC724" s="54">
        <f>IF(ISNUMBER(O724),C724/M$15-M$11,"")</f>
        <v>1.9780925120155519</v>
      </c>
      <c r="AD724" s="85">
        <v>46012</v>
      </c>
      <c r="AE724" s="86"/>
      <c r="AF724" s="64"/>
      <c r="AG724" s="64"/>
      <c r="AH724" s="64"/>
      <c r="AI724" s="64"/>
      <c r="AJ724" s="64"/>
      <c r="AK724" s="64"/>
      <c r="AL724" s="64"/>
      <c r="AM724" s="64"/>
      <c r="AN724" s="64"/>
    </row>
    <row r="725" spans="1:40" x14ac:dyDescent="0.25">
      <c r="A725" s="43"/>
      <c r="B725" s="10" t="s">
        <v>60</v>
      </c>
      <c r="C725" s="10">
        <v>4373.5</v>
      </c>
      <c r="D725" s="10">
        <v>1309.80760297658</v>
      </c>
      <c r="E725" s="43">
        <f>IF(B724=B725,0,MAX(E$4:E724)+1)</f>
        <v>0</v>
      </c>
      <c r="F725" s="43">
        <f t="shared" si="129"/>
        <v>1</v>
      </c>
      <c r="G725" s="43" t="str">
        <f t="shared" si="122"/>
        <v/>
      </c>
      <c r="H725" s="43">
        <f t="shared" si="123"/>
        <v>1</v>
      </c>
      <c r="I725" s="64"/>
      <c r="J725" s="64"/>
      <c r="K725" s="64"/>
      <c r="L725" s="64"/>
      <c r="M725" s="64"/>
      <c r="N725" s="44"/>
      <c r="O725" s="44">
        <f t="shared" si="121"/>
        <v>721</v>
      </c>
      <c r="P725" s="68">
        <f t="shared" si="130"/>
        <v>725</v>
      </c>
      <c r="Q725" s="68">
        <f t="shared" si="130"/>
        <v>1457</v>
      </c>
      <c r="R725" s="68">
        <f t="shared" si="130"/>
        <v>2189</v>
      </c>
      <c r="S725" s="68">
        <f t="shared" si="130"/>
        <v>2921</v>
      </c>
      <c r="T725" s="68">
        <f t="shared" si="130"/>
        <v>3653</v>
      </c>
      <c r="U725" s="44"/>
      <c r="V725" s="79">
        <f>IF(ISNUMBER(O725),C725,"")</f>
        <v>4373.5</v>
      </c>
      <c r="W725" s="4">
        <f t="shared" si="124"/>
        <v>1309.80760297658</v>
      </c>
      <c r="X725" s="2">
        <f t="shared" si="125"/>
        <v>35.020665257214098</v>
      </c>
      <c r="Y725" s="2">
        <f t="shared" si="126"/>
        <v>34.852968909857303</v>
      </c>
      <c r="Z725" s="2">
        <f t="shared" si="127"/>
        <v>37.312254344062502</v>
      </c>
      <c r="AA725" s="2">
        <f t="shared" si="128"/>
        <v>37.382496137908603</v>
      </c>
      <c r="AB725" s="64"/>
      <c r="AC725" s="54">
        <f>IF(ISNUMBER(O725),C725/M$15-M$11,"")</f>
        <v>1.9808303628026831</v>
      </c>
      <c r="AD725" s="85">
        <v>46013</v>
      </c>
      <c r="AE725" s="86"/>
      <c r="AF725" s="64"/>
      <c r="AG725" s="64"/>
      <c r="AH725" s="64"/>
      <c r="AI725" s="64"/>
      <c r="AJ725" s="64"/>
      <c r="AK725" s="64"/>
      <c r="AL725" s="64"/>
      <c r="AM725" s="64"/>
      <c r="AN725" s="64"/>
    </row>
    <row r="726" spans="1:40" x14ac:dyDescent="0.25">
      <c r="A726" s="43"/>
      <c r="B726" s="10" t="s">
        <v>60</v>
      </c>
      <c r="C726" s="10">
        <v>4374.5</v>
      </c>
      <c r="D726" s="10">
        <v>1548.5525459329201</v>
      </c>
      <c r="E726" s="43">
        <f>IF(B725=B726,0,MAX(E$4:E725)+1)</f>
        <v>0</v>
      </c>
      <c r="F726" s="43">
        <f t="shared" si="129"/>
        <v>1</v>
      </c>
      <c r="G726" s="43" t="str">
        <f t="shared" si="122"/>
        <v/>
      </c>
      <c r="H726" s="43">
        <f t="shared" si="123"/>
        <v>1</v>
      </c>
      <c r="I726" s="64"/>
      <c r="J726" s="64"/>
      <c r="K726" s="64"/>
      <c r="L726" s="64"/>
      <c r="M726" s="64"/>
      <c r="N726" s="44"/>
      <c r="O726" s="44">
        <f t="shared" si="121"/>
        <v>722</v>
      </c>
      <c r="P726" s="68">
        <f t="shared" si="130"/>
        <v>726</v>
      </c>
      <c r="Q726" s="68">
        <f t="shared" si="130"/>
        <v>1458</v>
      </c>
      <c r="R726" s="68">
        <f t="shared" si="130"/>
        <v>2190</v>
      </c>
      <c r="S726" s="68">
        <f t="shared" si="130"/>
        <v>2922</v>
      </c>
      <c r="T726" s="68">
        <f t="shared" si="130"/>
        <v>3654</v>
      </c>
      <c r="U726" s="44"/>
      <c r="V726" s="79">
        <f>IF(ISNUMBER(O726),C726,"")</f>
        <v>4374.5</v>
      </c>
      <c r="W726" s="4">
        <f t="shared" si="124"/>
        <v>1548.5525459329201</v>
      </c>
      <c r="X726" s="2">
        <f t="shared" si="125"/>
        <v>34.936916133555599</v>
      </c>
      <c r="Y726" s="2">
        <f t="shared" si="126"/>
        <v>34.955144356455101</v>
      </c>
      <c r="Z726" s="2">
        <f t="shared" si="127"/>
        <v>37.232985988158902</v>
      </c>
      <c r="AA726" s="2">
        <f t="shared" si="128"/>
        <v>37.273402168464102</v>
      </c>
      <c r="AB726" s="64"/>
      <c r="AC726" s="54">
        <f>IF(ISNUMBER(O726),C726/M$15-M$11,"")</f>
        <v>1.9835682135898161</v>
      </c>
      <c r="AD726" s="85">
        <v>46014</v>
      </c>
      <c r="AE726" s="86"/>
      <c r="AF726" s="64"/>
      <c r="AG726" s="64"/>
      <c r="AH726" s="64"/>
      <c r="AI726" s="64"/>
      <c r="AJ726" s="64"/>
      <c r="AK726" s="64"/>
      <c r="AL726" s="64"/>
      <c r="AM726" s="64"/>
      <c r="AN726" s="64"/>
    </row>
    <row r="727" spans="1:40" x14ac:dyDescent="0.25">
      <c r="A727" s="43"/>
      <c r="B727" s="10" t="s">
        <v>60</v>
      </c>
      <c r="C727" s="10">
        <v>4375.5</v>
      </c>
      <c r="D727" s="10">
        <v>2017.36342977864</v>
      </c>
      <c r="E727" s="43">
        <f>IF(B726=B727,0,MAX(E$4:E726)+1)</f>
        <v>0</v>
      </c>
      <c r="F727" s="43">
        <f t="shared" si="129"/>
        <v>1</v>
      </c>
      <c r="G727" s="43" t="str">
        <f t="shared" si="122"/>
        <v/>
      </c>
      <c r="H727" s="43">
        <f t="shared" si="123"/>
        <v>1</v>
      </c>
      <c r="I727" s="64"/>
      <c r="J727" s="64"/>
      <c r="K727" s="64"/>
      <c r="L727" s="64"/>
      <c r="M727" s="64"/>
      <c r="N727" s="44"/>
      <c r="O727" s="44">
        <f t="shared" si="121"/>
        <v>723</v>
      </c>
      <c r="P727" s="68">
        <f t="shared" si="130"/>
        <v>727</v>
      </c>
      <c r="Q727" s="68">
        <f t="shared" si="130"/>
        <v>1459</v>
      </c>
      <c r="R727" s="68">
        <f t="shared" si="130"/>
        <v>2191</v>
      </c>
      <c r="S727" s="68">
        <f t="shared" si="130"/>
        <v>2923</v>
      </c>
      <c r="T727" s="68">
        <f t="shared" si="130"/>
        <v>3655</v>
      </c>
      <c r="U727" s="44"/>
      <c r="V727" s="79">
        <f>IF(ISNUMBER(O727),C727,"")</f>
        <v>4375.5</v>
      </c>
      <c r="W727" s="4">
        <f t="shared" si="124"/>
        <v>2017.36342977864</v>
      </c>
      <c r="X727" s="2">
        <f t="shared" si="125"/>
        <v>34.888773184500501</v>
      </c>
      <c r="Y727" s="2">
        <f t="shared" si="126"/>
        <v>34.788781487397898</v>
      </c>
      <c r="Z727" s="2">
        <f t="shared" si="127"/>
        <v>37.179632840142503</v>
      </c>
      <c r="AA727" s="2">
        <f t="shared" si="128"/>
        <v>37.3818848715417</v>
      </c>
      <c r="AB727" s="64"/>
      <c r="AC727" s="54">
        <f>IF(ISNUMBER(O727),C727/M$15-M$11,"")</f>
        <v>1.9863060643769472</v>
      </c>
      <c r="AD727" s="85">
        <v>46015</v>
      </c>
      <c r="AE727" s="86"/>
      <c r="AF727" s="64"/>
      <c r="AG727" s="64"/>
      <c r="AH727" s="64"/>
      <c r="AI727" s="64"/>
      <c r="AJ727" s="64"/>
      <c r="AK727" s="64"/>
      <c r="AL727" s="64"/>
      <c r="AM727" s="64"/>
      <c r="AN727" s="64"/>
    </row>
    <row r="728" spans="1:40" x14ac:dyDescent="0.25">
      <c r="A728" s="43"/>
      <c r="B728" s="10" t="s">
        <v>60</v>
      </c>
      <c r="C728" s="10">
        <v>4376.5</v>
      </c>
      <c r="D728" s="10">
        <v>1654.7943201360999</v>
      </c>
      <c r="E728" s="43">
        <f>IF(B727=B728,0,MAX(E$4:E727)+1)</f>
        <v>0</v>
      </c>
      <c r="F728" s="43">
        <f t="shared" si="129"/>
        <v>1</v>
      </c>
      <c r="G728" s="43" t="str">
        <f t="shared" si="122"/>
        <v/>
      </c>
      <c r="H728" s="43">
        <f t="shared" si="123"/>
        <v>1</v>
      </c>
      <c r="I728" s="64"/>
      <c r="J728" s="64"/>
      <c r="K728" s="64"/>
      <c r="L728" s="64"/>
      <c r="M728" s="64"/>
      <c r="N728" s="44"/>
      <c r="O728" s="44">
        <f t="shared" si="121"/>
        <v>724</v>
      </c>
      <c r="P728" s="68">
        <f t="shared" si="130"/>
        <v>728</v>
      </c>
      <c r="Q728" s="68">
        <f t="shared" si="130"/>
        <v>1460</v>
      </c>
      <c r="R728" s="68">
        <f t="shared" si="130"/>
        <v>2192</v>
      </c>
      <c r="S728" s="68">
        <f t="shared" si="130"/>
        <v>2924</v>
      </c>
      <c r="T728" s="68">
        <f t="shared" si="130"/>
        <v>3656</v>
      </c>
      <c r="U728" s="44"/>
      <c r="V728" s="79">
        <f>IF(ISNUMBER(O728),C728,"")</f>
        <v>4376.5</v>
      </c>
      <c r="W728" s="4">
        <f t="shared" si="124"/>
        <v>1654.7943201360999</v>
      </c>
      <c r="X728" s="2">
        <f t="shared" si="125"/>
        <v>34.599797956925897</v>
      </c>
      <c r="Y728" s="2">
        <f t="shared" si="126"/>
        <v>34.862385545782097</v>
      </c>
      <c r="Z728" s="2">
        <f t="shared" si="127"/>
        <v>37.468751216565799</v>
      </c>
      <c r="AA728" s="2">
        <f t="shared" si="128"/>
        <v>37.249502214980097</v>
      </c>
      <c r="AB728" s="64"/>
      <c r="AC728" s="54">
        <f>IF(ISNUMBER(O728),C728/M$15-M$11,"")</f>
        <v>1.9890439151640802</v>
      </c>
      <c r="AD728" s="85">
        <v>46016</v>
      </c>
      <c r="AE728" s="86"/>
      <c r="AF728" s="64"/>
      <c r="AG728" s="64"/>
      <c r="AH728" s="64"/>
      <c r="AI728" s="64"/>
      <c r="AJ728" s="64"/>
      <c r="AK728" s="64"/>
      <c r="AL728" s="64"/>
      <c r="AM728" s="64"/>
      <c r="AN728" s="64"/>
    </row>
    <row r="729" spans="1:40" x14ac:dyDescent="0.25">
      <c r="A729" s="43"/>
      <c r="B729" s="10" t="s">
        <v>60</v>
      </c>
      <c r="C729" s="10">
        <v>4377.5</v>
      </c>
      <c r="D729" s="10">
        <v>1804.8808161132999</v>
      </c>
      <c r="E729" s="43">
        <f>IF(B728=B729,0,MAX(E$4:E728)+1)</f>
        <v>0</v>
      </c>
      <c r="F729" s="43">
        <f t="shared" si="129"/>
        <v>1</v>
      </c>
      <c r="G729" s="43" t="str">
        <f t="shared" si="122"/>
        <v/>
      </c>
      <c r="H729" s="43">
        <f t="shared" si="123"/>
        <v>1</v>
      </c>
      <c r="I729" s="64"/>
      <c r="J729" s="64"/>
      <c r="K729" s="64"/>
      <c r="L729" s="64"/>
      <c r="M729" s="64"/>
      <c r="N729" s="44"/>
      <c r="O729" s="44">
        <f t="shared" si="121"/>
        <v>725</v>
      </c>
      <c r="P729" s="68">
        <f t="shared" si="130"/>
        <v>729</v>
      </c>
      <c r="Q729" s="68">
        <f t="shared" si="130"/>
        <v>1461</v>
      </c>
      <c r="R729" s="68">
        <f t="shared" si="130"/>
        <v>2193</v>
      </c>
      <c r="S729" s="68">
        <f t="shared" si="130"/>
        <v>2925</v>
      </c>
      <c r="T729" s="68">
        <f t="shared" si="130"/>
        <v>3657</v>
      </c>
      <c r="U729" s="44"/>
      <c r="V729" s="79">
        <f>IF(ISNUMBER(O729),C729,"")</f>
        <v>4377.5</v>
      </c>
      <c r="W729" s="4">
        <f t="shared" si="124"/>
        <v>1804.8808161132999</v>
      </c>
      <c r="X729" s="2">
        <f t="shared" si="125"/>
        <v>34.777413575573398</v>
      </c>
      <c r="Y729" s="2">
        <f t="shared" si="126"/>
        <v>34.725650200775704</v>
      </c>
      <c r="Z729" s="2">
        <f t="shared" si="127"/>
        <v>37.324806406741303</v>
      </c>
      <c r="AA729" s="2">
        <f t="shared" si="128"/>
        <v>37.274207805357499</v>
      </c>
      <c r="AB729" s="64"/>
      <c r="AC729" s="54">
        <f>IF(ISNUMBER(O729),C729/M$15-M$11,"")</f>
        <v>1.9917817659512114</v>
      </c>
      <c r="AD729" s="85">
        <v>46017</v>
      </c>
      <c r="AE729" s="86"/>
      <c r="AF729" s="64"/>
      <c r="AG729" s="64"/>
      <c r="AH729" s="64"/>
      <c r="AI729" s="64"/>
      <c r="AJ729" s="64"/>
      <c r="AK729" s="64"/>
      <c r="AL729" s="64"/>
      <c r="AM729" s="64"/>
      <c r="AN729" s="64"/>
    </row>
    <row r="730" spans="1:40" x14ac:dyDescent="0.25">
      <c r="A730" s="43"/>
      <c r="B730" s="10" t="s">
        <v>60</v>
      </c>
      <c r="C730" s="10">
        <v>4378.5</v>
      </c>
      <c r="D730" s="10">
        <v>1432.7359923139099</v>
      </c>
      <c r="E730" s="43">
        <f>IF(B729=B730,0,MAX(E$4:E729)+1)</f>
        <v>0</v>
      </c>
      <c r="F730" s="43">
        <f t="shared" si="129"/>
        <v>1</v>
      </c>
      <c r="G730" s="43" t="str">
        <f t="shared" si="122"/>
        <v/>
      </c>
      <c r="H730" s="43">
        <f t="shared" si="123"/>
        <v>1</v>
      </c>
      <c r="I730" s="64"/>
      <c r="J730" s="64"/>
      <c r="K730" s="64"/>
      <c r="L730" s="64"/>
      <c r="M730" s="64"/>
      <c r="N730" s="44"/>
      <c r="O730" s="44">
        <f t="shared" si="121"/>
        <v>726</v>
      </c>
      <c r="P730" s="68">
        <f t="shared" si="130"/>
        <v>730</v>
      </c>
      <c r="Q730" s="68">
        <f t="shared" si="130"/>
        <v>1462</v>
      </c>
      <c r="R730" s="68">
        <f t="shared" si="130"/>
        <v>2194</v>
      </c>
      <c r="S730" s="68">
        <f t="shared" si="130"/>
        <v>2926</v>
      </c>
      <c r="T730" s="68">
        <f t="shared" si="130"/>
        <v>3658</v>
      </c>
      <c r="U730" s="44"/>
      <c r="V730" s="79">
        <f>IF(ISNUMBER(O730),C730,"")</f>
        <v>4378.5</v>
      </c>
      <c r="W730" s="4">
        <f t="shared" si="124"/>
        <v>1432.7359923139099</v>
      </c>
      <c r="X730" s="2">
        <f t="shared" si="125"/>
        <v>34.740094149834299</v>
      </c>
      <c r="Y730" s="2">
        <f t="shared" si="126"/>
        <v>34.827319448161603</v>
      </c>
      <c r="Z730" s="2">
        <f t="shared" si="127"/>
        <v>37.244800241693802</v>
      </c>
      <c r="AA730" s="2">
        <f t="shared" si="128"/>
        <v>37.257185744687099</v>
      </c>
      <c r="AB730" s="64"/>
      <c r="AC730" s="54">
        <f>IF(ISNUMBER(O730),C730/M$15-M$11,"")</f>
        <v>1.9945196167383443</v>
      </c>
      <c r="AD730" s="85">
        <v>46018</v>
      </c>
      <c r="AE730" s="86"/>
      <c r="AF730" s="64"/>
      <c r="AG730" s="64"/>
      <c r="AH730" s="64"/>
      <c r="AI730" s="64"/>
      <c r="AJ730" s="64"/>
      <c r="AK730" s="64"/>
      <c r="AL730" s="64"/>
      <c r="AM730" s="64"/>
      <c r="AN730" s="64"/>
    </row>
    <row r="731" spans="1:40" x14ac:dyDescent="0.25">
      <c r="A731" s="43"/>
      <c r="B731" s="10" t="s">
        <v>60</v>
      </c>
      <c r="C731" s="10">
        <v>4379.5</v>
      </c>
      <c r="D731" s="10">
        <v>1637.19141074818</v>
      </c>
      <c r="E731" s="43">
        <f>IF(B730=B731,0,MAX(E$4:E730)+1)</f>
        <v>0</v>
      </c>
      <c r="F731" s="43">
        <f t="shared" si="129"/>
        <v>1</v>
      </c>
      <c r="G731" s="43" t="str">
        <f t="shared" si="122"/>
        <v/>
      </c>
      <c r="H731" s="43">
        <f t="shared" si="123"/>
        <v>1</v>
      </c>
      <c r="I731" s="64"/>
      <c r="J731" s="64"/>
      <c r="K731" s="64"/>
      <c r="L731" s="64"/>
      <c r="M731" s="64"/>
      <c r="N731" s="44"/>
      <c r="O731" s="44">
        <f t="shared" si="121"/>
        <v>727</v>
      </c>
      <c r="P731" s="68">
        <f t="shared" si="130"/>
        <v>731</v>
      </c>
      <c r="Q731" s="68">
        <f t="shared" si="130"/>
        <v>1463</v>
      </c>
      <c r="R731" s="68">
        <f t="shared" si="130"/>
        <v>2195</v>
      </c>
      <c r="S731" s="68">
        <f t="shared" si="130"/>
        <v>2927</v>
      </c>
      <c r="T731" s="68">
        <f t="shared" si="130"/>
        <v>3659</v>
      </c>
      <c r="U731" s="44"/>
      <c r="V731" s="79">
        <f>IF(ISNUMBER(O731),C731,"")</f>
        <v>4379.5</v>
      </c>
      <c r="W731" s="4">
        <f t="shared" si="124"/>
        <v>1637.19141074818</v>
      </c>
      <c r="X731" s="2">
        <f t="shared" si="125"/>
        <v>34.904506994413097</v>
      </c>
      <c r="Y731" s="2">
        <f t="shared" si="126"/>
        <v>35.033880366050902</v>
      </c>
      <c r="Z731" s="2">
        <f t="shared" si="127"/>
        <v>37.119574960883398</v>
      </c>
      <c r="AA731" s="2">
        <f t="shared" si="128"/>
        <v>37.286259743575798</v>
      </c>
      <c r="AB731" s="64"/>
      <c r="AC731" s="54">
        <f>IF(ISNUMBER(O731),C731/M$15-M$11,"")</f>
        <v>1.9972574675254755</v>
      </c>
      <c r="AD731" s="85">
        <v>46019</v>
      </c>
      <c r="AE731" s="86"/>
      <c r="AF731" s="64"/>
      <c r="AG731" s="64"/>
      <c r="AH731" s="64"/>
      <c r="AI731" s="64"/>
      <c r="AJ731" s="64"/>
      <c r="AK731" s="64"/>
      <c r="AL731" s="64"/>
      <c r="AM731" s="64"/>
      <c r="AN731" s="64"/>
    </row>
    <row r="732" spans="1:40" x14ac:dyDescent="0.25">
      <c r="A732" s="43"/>
      <c r="B732" s="10" t="s">
        <v>60</v>
      </c>
      <c r="C732" s="10">
        <v>4380.5</v>
      </c>
      <c r="D732" s="10">
        <v>1550.2966709105699</v>
      </c>
      <c r="E732" s="43">
        <f>IF(B731=B732,0,MAX(E$4:E731)+1)</f>
        <v>0</v>
      </c>
      <c r="F732" s="43">
        <f t="shared" si="129"/>
        <v>1</v>
      </c>
      <c r="G732" s="43" t="str">
        <f t="shared" si="122"/>
        <v/>
      </c>
      <c r="H732" s="43">
        <f t="shared" si="123"/>
        <v>1</v>
      </c>
      <c r="I732" s="64"/>
      <c r="J732" s="64"/>
      <c r="K732" s="64"/>
      <c r="L732" s="64"/>
      <c r="M732" s="64"/>
      <c r="N732" s="44"/>
      <c r="O732" s="44">
        <f t="shared" si="121"/>
        <v>728</v>
      </c>
      <c r="P732" s="68">
        <f t="shared" si="130"/>
        <v>732</v>
      </c>
      <c r="Q732" s="68">
        <f t="shared" si="130"/>
        <v>1464</v>
      </c>
      <c r="R732" s="68">
        <f t="shared" si="130"/>
        <v>2196</v>
      </c>
      <c r="S732" s="68">
        <f t="shared" si="130"/>
        <v>2928</v>
      </c>
      <c r="T732" s="68">
        <f t="shared" si="130"/>
        <v>3660</v>
      </c>
      <c r="U732" s="44"/>
      <c r="V732" s="79">
        <f>IF(ISNUMBER(O732),C732,"")</f>
        <v>4380.5</v>
      </c>
      <c r="W732" s="4">
        <f t="shared" si="124"/>
        <v>1550.2966709105699</v>
      </c>
      <c r="X732" s="2">
        <f t="shared" si="125"/>
        <v>34.922043578944901</v>
      </c>
      <c r="Y732" s="2">
        <f t="shared" si="126"/>
        <v>34.797141261881897</v>
      </c>
      <c r="Z732" s="2">
        <f t="shared" si="127"/>
        <v>37.290965055538699</v>
      </c>
      <c r="AA732" s="2">
        <f t="shared" si="128"/>
        <v>37.200141823995899</v>
      </c>
      <c r="AB732" s="64"/>
      <c r="AC732" s="54">
        <f>IF(ISNUMBER(O732),C732/M$15-M$11,"")</f>
        <v>1.9999953183126085</v>
      </c>
      <c r="AD732" s="85">
        <v>46020</v>
      </c>
      <c r="AE732" s="86"/>
      <c r="AF732" s="64"/>
      <c r="AG732" s="64"/>
      <c r="AH732" s="64"/>
      <c r="AI732" s="64"/>
      <c r="AJ732" s="64"/>
      <c r="AK732" s="64"/>
      <c r="AL732" s="64"/>
      <c r="AM732" s="64"/>
      <c r="AN732" s="64"/>
    </row>
    <row r="733" spans="1:40" x14ac:dyDescent="0.25">
      <c r="A733" s="43"/>
      <c r="B733" s="10" t="s">
        <v>60</v>
      </c>
      <c r="C733" s="10">
        <v>4381.5</v>
      </c>
      <c r="D733" s="10">
        <v>1959.0140952914001</v>
      </c>
      <c r="E733" s="43">
        <f>IF(B732=B733,0,MAX(E$4:E732)+1)</f>
        <v>0</v>
      </c>
      <c r="F733" s="43">
        <f t="shared" si="129"/>
        <v>1</v>
      </c>
      <c r="G733" s="43" t="str">
        <f t="shared" si="122"/>
        <v/>
      </c>
      <c r="H733" s="43">
        <f t="shared" si="123"/>
        <v>1</v>
      </c>
      <c r="I733" s="64"/>
      <c r="J733" s="64"/>
      <c r="K733" s="64"/>
      <c r="L733" s="64"/>
      <c r="M733" s="64"/>
      <c r="N733" s="44"/>
      <c r="O733" s="44">
        <f t="shared" si="121"/>
        <v>729</v>
      </c>
      <c r="P733" s="68">
        <f t="shared" si="130"/>
        <v>733</v>
      </c>
      <c r="Q733" s="68">
        <f t="shared" si="130"/>
        <v>1465</v>
      </c>
      <c r="R733" s="68">
        <f t="shared" si="130"/>
        <v>2197</v>
      </c>
      <c r="S733" s="68">
        <f t="shared" si="130"/>
        <v>2929</v>
      </c>
      <c r="T733" s="68">
        <f t="shared" si="130"/>
        <v>3661</v>
      </c>
      <c r="U733" s="44"/>
      <c r="V733" s="79">
        <f>IF(ISNUMBER(O733),C733,"")</f>
        <v>4381.5</v>
      </c>
      <c r="W733" s="4">
        <f t="shared" si="124"/>
        <v>1959.0140952914001</v>
      </c>
      <c r="X733" s="2">
        <f t="shared" si="125"/>
        <v>34.862316171837101</v>
      </c>
      <c r="Y733" s="2">
        <f t="shared" si="126"/>
        <v>34.800331413554296</v>
      </c>
      <c r="Z733" s="2">
        <f t="shared" si="127"/>
        <v>37.200089715368499</v>
      </c>
      <c r="AA733" s="2">
        <f t="shared" si="128"/>
        <v>37.039169866510697</v>
      </c>
      <c r="AB733" s="64"/>
      <c r="AC733" s="54">
        <f>IF(ISNUMBER(O733),C733/M$15-M$11,"")</f>
        <v>2.0027331690997396</v>
      </c>
      <c r="AD733" s="85">
        <v>46021</v>
      </c>
      <c r="AE733" s="86"/>
      <c r="AF733" s="64"/>
      <c r="AG733" s="64"/>
      <c r="AH733" s="64"/>
      <c r="AI733" s="64"/>
      <c r="AJ733" s="64"/>
      <c r="AK733" s="64"/>
      <c r="AL733" s="64"/>
      <c r="AM733" s="64"/>
      <c r="AN733" s="64"/>
    </row>
    <row r="734" spans="1:40" x14ac:dyDescent="0.25">
      <c r="A734" s="43"/>
      <c r="B734" s="10" t="s">
        <v>60</v>
      </c>
      <c r="C734" s="10">
        <v>4382.5</v>
      </c>
      <c r="D734" s="10">
        <v>1259.9632226220799</v>
      </c>
      <c r="E734" s="43">
        <f>IF(B733=B734,0,MAX(E$4:E733)+1)</f>
        <v>0</v>
      </c>
      <c r="F734" s="43">
        <f t="shared" si="129"/>
        <v>1</v>
      </c>
      <c r="G734" s="43" t="str">
        <f t="shared" si="122"/>
        <v/>
      </c>
      <c r="H734" s="43">
        <f t="shared" si="123"/>
        <v>1</v>
      </c>
      <c r="I734" s="64"/>
      <c r="J734" s="64"/>
      <c r="K734" s="64"/>
      <c r="L734" s="64"/>
      <c r="M734" s="64"/>
      <c r="N734" s="44"/>
      <c r="O734" s="44">
        <f t="shared" si="121"/>
        <v>730</v>
      </c>
      <c r="P734" s="68">
        <f t="shared" si="130"/>
        <v>734</v>
      </c>
      <c r="Q734" s="68">
        <f t="shared" si="130"/>
        <v>1466</v>
      </c>
      <c r="R734" s="68">
        <f t="shared" si="130"/>
        <v>2198</v>
      </c>
      <c r="S734" s="68">
        <f t="shared" si="130"/>
        <v>2930</v>
      </c>
      <c r="T734" s="68">
        <f t="shared" si="130"/>
        <v>3662</v>
      </c>
      <c r="U734" s="44"/>
      <c r="V734" s="79">
        <f>IF(ISNUMBER(O734),C734,"")</f>
        <v>4382.5</v>
      </c>
      <c r="W734" s="4">
        <f t="shared" si="124"/>
        <v>1259.9632226220799</v>
      </c>
      <c r="X734" s="2">
        <f t="shared" si="125"/>
        <v>34.876819607298103</v>
      </c>
      <c r="Y734" s="2">
        <f t="shared" si="126"/>
        <v>34.771242632770601</v>
      </c>
      <c r="Z734" s="2">
        <f t="shared" si="127"/>
        <v>37.493406405895399</v>
      </c>
      <c r="AA734" s="2">
        <f t="shared" si="128"/>
        <v>37.136335567547697</v>
      </c>
      <c r="AB734" s="64"/>
      <c r="AC734" s="54">
        <f>IF(ISNUMBER(O734),C734/M$15-M$11,"")</f>
        <v>2.0054710198868726</v>
      </c>
      <c r="AD734" s="85">
        <v>46022</v>
      </c>
      <c r="AE734" s="86"/>
      <c r="AF734" s="64"/>
      <c r="AG734" s="64"/>
      <c r="AH734" s="64"/>
      <c r="AI734" s="64"/>
      <c r="AJ734" s="64"/>
      <c r="AK734" s="64"/>
      <c r="AL734" s="64"/>
      <c r="AM734" s="64"/>
      <c r="AN734" s="64"/>
    </row>
    <row r="735" spans="1:40" x14ac:dyDescent="0.25">
      <c r="A735" s="43"/>
      <c r="B735" s="10" t="s">
        <v>60</v>
      </c>
      <c r="C735" s="10">
        <v>4383.5</v>
      </c>
      <c r="D735" s="10">
        <v>1728.7852890389099</v>
      </c>
      <c r="E735" s="43">
        <f>IF(B734=B735,0,MAX(E$4:E734)+1)</f>
        <v>0</v>
      </c>
      <c r="F735" s="43">
        <f t="shared" si="129"/>
        <v>1</v>
      </c>
      <c r="G735" s="43" t="str">
        <f t="shared" si="122"/>
        <v/>
      </c>
      <c r="H735" s="43">
        <f t="shared" si="123"/>
        <v>1</v>
      </c>
      <c r="I735" s="64"/>
      <c r="J735" s="64"/>
      <c r="K735" s="64"/>
      <c r="L735" s="64"/>
      <c r="M735" s="64"/>
      <c r="N735" s="44"/>
      <c r="O735" s="44">
        <f t="shared" si="121"/>
        <v>731</v>
      </c>
      <c r="P735" s="68">
        <f t="shared" si="130"/>
        <v>735</v>
      </c>
      <c r="Q735" s="68">
        <f t="shared" si="130"/>
        <v>1467</v>
      </c>
      <c r="R735" s="68">
        <f t="shared" si="130"/>
        <v>2199</v>
      </c>
      <c r="S735" s="68">
        <f t="shared" si="130"/>
        <v>2931</v>
      </c>
      <c r="T735" s="68">
        <f t="shared" si="130"/>
        <v>3663</v>
      </c>
      <c r="U735" s="44"/>
      <c r="V735" s="79">
        <f>IF(ISNUMBER(O735),C735,"")</f>
        <v>4383.5</v>
      </c>
      <c r="W735" s="4">
        <f t="shared" si="124"/>
        <v>1728.7852890389099</v>
      </c>
      <c r="X735" s="2">
        <f t="shared" si="125"/>
        <v>34.635323830216599</v>
      </c>
      <c r="Y735" s="2">
        <f t="shared" si="126"/>
        <v>34.758471357131903</v>
      </c>
      <c r="Z735" s="2">
        <f t="shared" si="127"/>
        <v>37.358331944633498</v>
      </c>
      <c r="AA735" s="2">
        <f t="shared" si="128"/>
        <v>37.394709805894003</v>
      </c>
      <c r="AB735" s="64"/>
      <c r="AC735" s="54">
        <f>IF(ISNUMBER(O735),C735/M$15-M$11,"")</f>
        <v>2.0082088706740038</v>
      </c>
      <c r="AD735" s="85">
        <v>46023</v>
      </c>
      <c r="AE735" s="86"/>
      <c r="AF735" s="64"/>
      <c r="AG735" s="64"/>
      <c r="AH735" s="64"/>
      <c r="AI735" s="64"/>
      <c r="AJ735" s="64"/>
      <c r="AK735" s="64"/>
      <c r="AL735" s="64"/>
      <c r="AM735" s="64"/>
      <c r="AN735" s="64"/>
    </row>
    <row r="736" spans="1:40" x14ac:dyDescent="0.25">
      <c r="A736" s="43">
        <v>2</v>
      </c>
      <c r="B736" s="10" t="s">
        <v>10</v>
      </c>
      <c r="C736" s="10">
        <v>3652.5</v>
      </c>
      <c r="D736" s="10">
        <v>37.474938503062603</v>
      </c>
      <c r="E736" s="43">
        <f>IF(B735=B736,0,MAX(E$4:E735)+1)</f>
        <v>2</v>
      </c>
      <c r="F736" s="43">
        <f t="shared" si="129"/>
        <v>2</v>
      </c>
      <c r="G736" s="43">
        <f t="shared" si="122"/>
        <v>736</v>
      </c>
      <c r="H736" s="43" t="str">
        <f t="shared" si="123"/>
        <v/>
      </c>
      <c r="I736" s="64"/>
      <c r="J736" s="64"/>
      <c r="K736" s="64"/>
      <c r="L736" s="64"/>
      <c r="M736" s="64"/>
      <c r="N736" s="44"/>
      <c r="O736" s="44" t="str">
        <f t="shared" si="121"/>
        <v/>
      </c>
      <c r="P736" s="68" t="str">
        <f t="shared" si="130"/>
        <v/>
      </c>
      <c r="Q736" s="68" t="str">
        <f t="shared" si="130"/>
        <v/>
      </c>
      <c r="R736" s="68" t="str">
        <f t="shared" si="130"/>
        <v/>
      </c>
      <c r="S736" s="68" t="str">
        <f t="shared" si="130"/>
        <v/>
      </c>
      <c r="T736" s="68" t="str">
        <f t="shared" si="130"/>
        <v/>
      </c>
      <c r="U736" s="44"/>
      <c r="V736" s="65" t="str">
        <f>IF(ISNUMBER(O736),C736,"")</f>
        <v/>
      </c>
      <c r="W736" s="66" t="str">
        <f t="shared" si="124"/>
        <v/>
      </c>
      <c r="X736" s="67" t="str">
        <f t="shared" si="125"/>
        <v/>
      </c>
      <c r="Y736" s="67" t="str">
        <f t="shared" si="126"/>
        <v/>
      </c>
      <c r="Z736" s="67" t="str">
        <f t="shared" si="127"/>
        <v/>
      </c>
      <c r="AA736" s="67" t="str">
        <f t="shared" si="128"/>
        <v/>
      </c>
      <c r="AB736" s="64"/>
      <c r="AC736" s="54" t="str">
        <f>IF(ISNUMBER(O736),C736/M$15-M$11,"")</f>
        <v/>
      </c>
      <c r="AD736" s="85" t="s">
        <v>1406</v>
      </c>
      <c r="AE736" s="86"/>
      <c r="AF736" s="64"/>
      <c r="AG736" s="64"/>
      <c r="AH736" s="64"/>
      <c r="AI736" s="64"/>
      <c r="AJ736" s="64"/>
      <c r="AK736" s="64"/>
      <c r="AL736" s="64"/>
      <c r="AM736" s="64"/>
      <c r="AN736" s="64"/>
    </row>
    <row r="737" spans="1:40" x14ac:dyDescent="0.25">
      <c r="A737" s="43"/>
      <c r="B737" s="10" t="s">
        <v>10</v>
      </c>
      <c r="C737" s="10">
        <v>3653.5</v>
      </c>
      <c r="D737" s="10">
        <v>37.386635100754397</v>
      </c>
      <c r="E737" s="43">
        <f>IF(B736=B737,0,MAX(E$4:E736)+1)</f>
        <v>0</v>
      </c>
      <c r="F737" s="43">
        <f t="shared" si="129"/>
        <v>2</v>
      </c>
      <c r="G737" s="43" t="str">
        <f t="shared" si="122"/>
        <v/>
      </c>
      <c r="H737" s="43" t="str">
        <f t="shared" si="123"/>
        <v/>
      </c>
      <c r="I737" s="64"/>
      <c r="J737" s="64"/>
      <c r="K737" s="64"/>
      <c r="L737" s="64"/>
      <c r="M737" s="64"/>
      <c r="N737" s="44"/>
      <c r="O737" s="44" t="str">
        <f t="shared" si="121"/>
        <v/>
      </c>
      <c r="P737" s="68" t="str">
        <f t="shared" si="130"/>
        <v/>
      </c>
      <c r="Q737" s="68" t="str">
        <f t="shared" si="130"/>
        <v/>
      </c>
      <c r="R737" s="68" t="str">
        <f t="shared" si="130"/>
        <v/>
      </c>
      <c r="S737" s="68" t="str">
        <f t="shared" si="130"/>
        <v/>
      </c>
      <c r="T737" s="68" t="str">
        <f t="shared" si="130"/>
        <v/>
      </c>
      <c r="U737" s="44"/>
      <c r="V737" s="65" t="str">
        <f>IF(ISNUMBER(O737),C737,"")</f>
        <v/>
      </c>
      <c r="W737" s="66" t="str">
        <f t="shared" si="124"/>
        <v/>
      </c>
      <c r="X737" s="67" t="str">
        <f t="shared" si="125"/>
        <v/>
      </c>
      <c r="Y737" s="67" t="str">
        <f t="shared" si="126"/>
        <v/>
      </c>
      <c r="Z737" s="67" t="str">
        <f t="shared" si="127"/>
        <v/>
      </c>
      <c r="AA737" s="67" t="str">
        <f t="shared" si="128"/>
        <v/>
      </c>
      <c r="AB737" s="64"/>
      <c r="AC737" s="54" t="str">
        <f>IF(ISNUMBER(O737),C737/M$15-M$11,"")</f>
        <v/>
      </c>
      <c r="AD737" s="85" t="s">
        <v>1406</v>
      </c>
      <c r="AE737" s="86"/>
      <c r="AF737" s="64"/>
      <c r="AG737" s="64"/>
      <c r="AH737" s="64"/>
      <c r="AI737" s="64"/>
      <c r="AJ737" s="64"/>
      <c r="AK737" s="64"/>
      <c r="AL737" s="64"/>
      <c r="AM737" s="64"/>
      <c r="AN737" s="64"/>
    </row>
    <row r="738" spans="1:40" x14ac:dyDescent="0.25">
      <c r="A738" s="43"/>
      <c r="B738" s="10" t="s">
        <v>10</v>
      </c>
      <c r="C738" s="10">
        <v>3654.5</v>
      </c>
      <c r="D738" s="10">
        <v>37.5127826285471</v>
      </c>
      <c r="E738" s="43">
        <f>IF(B737=B738,0,MAX(E$4:E737)+1)</f>
        <v>0</v>
      </c>
      <c r="F738" s="43">
        <f t="shared" si="129"/>
        <v>2</v>
      </c>
      <c r="G738" s="43" t="str">
        <f t="shared" si="122"/>
        <v/>
      </c>
      <c r="H738" s="43" t="str">
        <f t="shared" si="123"/>
        <v/>
      </c>
      <c r="I738" s="64"/>
      <c r="J738" s="64"/>
      <c r="K738" s="64"/>
      <c r="L738" s="64"/>
      <c r="M738" s="64"/>
      <c r="N738" s="44"/>
      <c r="O738" s="44" t="str">
        <f t="shared" si="121"/>
        <v/>
      </c>
      <c r="P738" s="68" t="str">
        <f t="shared" si="130"/>
        <v/>
      </c>
      <c r="Q738" s="68" t="str">
        <f t="shared" si="130"/>
        <v/>
      </c>
      <c r="R738" s="68" t="str">
        <f t="shared" si="130"/>
        <v/>
      </c>
      <c r="S738" s="68" t="str">
        <f t="shared" si="130"/>
        <v/>
      </c>
      <c r="T738" s="68" t="str">
        <f t="shared" si="130"/>
        <v/>
      </c>
      <c r="U738" s="44"/>
      <c r="V738" s="65" t="str">
        <f>IF(ISNUMBER(O738),C738,"")</f>
        <v/>
      </c>
      <c r="W738" s="66" t="str">
        <f t="shared" si="124"/>
        <v/>
      </c>
      <c r="X738" s="67" t="str">
        <f t="shared" si="125"/>
        <v/>
      </c>
      <c r="Y738" s="67" t="str">
        <f t="shared" si="126"/>
        <v/>
      </c>
      <c r="Z738" s="67" t="str">
        <f t="shared" si="127"/>
        <v/>
      </c>
      <c r="AA738" s="67" t="str">
        <f t="shared" si="128"/>
        <v/>
      </c>
      <c r="AB738" s="64"/>
      <c r="AC738" s="54" t="str">
        <f>IF(ISNUMBER(O738),C738/M$15-M$11,"")</f>
        <v/>
      </c>
      <c r="AD738" s="85" t="s">
        <v>1406</v>
      </c>
      <c r="AE738" s="86"/>
      <c r="AF738" s="64"/>
      <c r="AG738" s="64"/>
      <c r="AH738" s="64"/>
      <c r="AI738" s="64"/>
      <c r="AJ738" s="64"/>
      <c r="AK738" s="64"/>
      <c r="AL738" s="64"/>
      <c r="AM738" s="64"/>
      <c r="AN738" s="64"/>
    </row>
    <row r="739" spans="1:40" x14ac:dyDescent="0.25">
      <c r="A739" s="43"/>
      <c r="B739" s="10" t="s">
        <v>10</v>
      </c>
      <c r="C739" s="10">
        <v>3655.5</v>
      </c>
      <c r="D739" s="10">
        <v>37.3631039096772</v>
      </c>
      <c r="E739" s="43">
        <f>IF(B738=B739,0,MAX(E$4:E738)+1)</f>
        <v>0</v>
      </c>
      <c r="F739" s="43">
        <f t="shared" si="129"/>
        <v>2</v>
      </c>
      <c r="G739" s="43" t="str">
        <f t="shared" si="122"/>
        <v/>
      </c>
      <c r="H739" s="43" t="str">
        <f t="shared" si="123"/>
        <v/>
      </c>
      <c r="I739" s="64"/>
      <c r="J739" s="64"/>
      <c r="K739" s="64"/>
      <c r="L739" s="64"/>
      <c r="M739" s="64"/>
      <c r="N739" s="44"/>
      <c r="O739" s="44" t="str">
        <f t="shared" si="121"/>
        <v/>
      </c>
      <c r="P739" s="68" t="str">
        <f t="shared" si="130"/>
        <v/>
      </c>
      <c r="Q739" s="68" t="str">
        <f t="shared" si="130"/>
        <v/>
      </c>
      <c r="R739" s="68" t="str">
        <f t="shared" si="130"/>
        <v/>
      </c>
      <c r="S739" s="68" t="str">
        <f t="shared" si="130"/>
        <v/>
      </c>
      <c r="T739" s="68" t="str">
        <f t="shared" si="130"/>
        <v/>
      </c>
      <c r="U739" s="44"/>
      <c r="V739" s="65" t="str">
        <f>IF(ISNUMBER(O739),C739,"")</f>
        <v/>
      </c>
      <c r="W739" s="66" t="str">
        <f t="shared" si="124"/>
        <v/>
      </c>
      <c r="X739" s="67" t="str">
        <f t="shared" si="125"/>
        <v/>
      </c>
      <c r="Y739" s="67" t="str">
        <f t="shared" si="126"/>
        <v/>
      </c>
      <c r="Z739" s="67" t="str">
        <f t="shared" si="127"/>
        <v/>
      </c>
      <c r="AA739" s="67" t="str">
        <f t="shared" si="128"/>
        <v/>
      </c>
      <c r="AB739" s="64"/>
      <c r="AC739" s="54" t="str">
        <f>IF(ISNUMBER(O739),C739/M$15-M$11,"")</f>
        <v/>
      </c>
      <c r="AD739" s="85" t="s">
        <v>1406</v>
      </c>
      <c r="AE739" s="86"/>
      <c r="AF739" s="64"/>
      <c r="AG739" s="64"/>
      <c r="AH739" s="64"/>
      <c r="AI739" s="64"/>
      <c r="AJ739" s="64"/>
      <c r="AK739" s="64"/>
      <c r="AL739" s="64"/>
      <c r="AM739" s="64"/>
      <c r="AN739" s="64"/>
    </row>
    <row r="740" spans="1:40" x14ac:dyDescent="0.25">
      <c r="A740" s="43"/>
      <c r="B740" s="10" t="s">
        <v>10</v>
      </c>
      <c r="C740" s="10">
        <v>3656.5</v>
      </c>
      <c r="D740" s="10">
        <v>37.091274722146203</v>
      </c>
      <c r="E740" s="43">
        <f>IF(B739=B740,0,MAX(E$4:E739)+1)</f>
        <v>0</v>
      </c>
      <c r="F740" s="43">
        <f t="shared" si="129"/>
        <v>2</v>
      </c>
      <c r="G740" s="43" t="str">
        <f t="shared" si="122"/>
        <v/>
      </c>
      <c r="H740" s="43" t="str">
        <f t="shared" si="123"/>
        <v/>
      </c>
      <c r="I740" s="64"/>
      <c r="J740" s="64"/>
      <c r="K740" s="64"/>
      <c r="L740" s="64"/>
      <c r="M740" s="64"/>
      <c r="N740" s="44"/>
      <c r="O740" s="44" t="str">
        <f t="shared" si="121"/>
        <v/>
      </c>
      <c r="P740" s="68" t="str">
        <f t="shared" si="130"/>
        <v/>
      </c>
      <c r="Q740" s="68" t="str">
        <f t="shared" si="130"/>
        <v/>
      </c>
      <c r="R740" s="68" t="str">
        <f t="shared" si="130"/>
        <v/>
      </c>
      <c r="S740" s="68" t="str">
        <f t="shared" si="130"/>
        <v/>
      </c>
      <c r="T740" s="68" t="str">
        <f t="shared" si="130"/>
        <v/>
      </c>
      <c r="U740" s="44"/>
      <c r="V740" s="65" t="str">
        <f>IF(ISNUMBER(O740),C740,"")</f>
        <v/>
      </c>
      <c r="W740" s="66" t="str">
        <f t="shared" si="124"/>
        <v/>
      </c>
      <c r="X740" s="67" t="str">
        <f t="shared" si="125"/>
        <v/>
      </c>
      <c r="Y740" s="67" t="str">
        <f t="shared" si="126"/>
        <v/>
      </c>
      <c r="Z740" s="67" t="str">
        <f t="shared" si="127"/>
        <v/>
      </c>
      <c r="AA740" s="67" t="str">
        <f t="shared" si="128"/>
        <v/>
      </c>
      <c r="AB740" s="64"/>
      <c r="AC740" s="54" t="str">
        <f>IF(ISNUMBER(O740),C740/M$15-M$11,"")</f>
        <v/>
      </c>
      <c r="AD740" s="85" t="s">
        <v>1406</v>
      </c>
      <c r="AE740" s="86"/>
      <c r="AF740" s="64"/>
      <c r="AG740" s="64"/>
      <c r="AH740" s="64"/>
      <c r="AI740" s="64"/>
      <c r="AJ740" s="64"/>
      <c r="AK740" s="64"/>
      <c r="AL740" s="64"/>
      <c r="AM740" s="64"/>
      <c r="AN740" s="64"/>
    </row>
    <row r="741" spans="1:40" x14ac:dyDescent="0.25">
      <c r="A741" s="43"/>
      <c r="B741" s="10" t="s">
        <v>10</v>
      </c>
      <c r="C741" s="10">
        <v>3657.5</v>
      </c>
      <c r="D741" s="10">
        <v>37.456827064135503</v>
      </c>
      <c r="E741" s="43">
        <f>IF(B740=B741,0,MAX(E$4:E740)+1)</f>
        <v>0</v>
      </c>
      <c r="F741" s="43">
        <f t="shared" si="129"/>
        <v>2</v>
      </c>
      <c r="G741" s="43" t="str">
        <f t="shared" si="122"/>
        <v/>
      </c>
      <c r="H741" s="43" t="str">
        <f t="shared" si="123"/>
        <v/>
      </c>
      <c r="I741" s="64"/>
      <c r="J741" s="64"/>
      <c r="K741" s="64"/>
      <c r="L741" s="64"/>
      <c r="M741" s="64"/>
      <c r="N741" s="44"/>
      <c r="O741" s="44" t="str">
        <f t="shared" si="121"/>
        <v/>
      </c>
      <c r="P741" s="68" t="str">
        <f t="shared" si="130"/>
        <v/>
      </c>
      <c r="Q741" s="68" t="str">
        <f t="shared" si="130"/>
        <v/>
      </c>
      <c r="R741" s="68" t="str">
        <f t="shared" si="130"/>
        <v/>
      </c>
      <c r="S741" s="68" t="str">
        <f t="shared" si="130"/>
        <v/>
      </c>
      <c r="T741" s="68" t="str">
        <f t="shared" si="130"/>
        <v/>
      </c>
      <c r="U741" s="44"/>
      <c r="V741" s="65" t="str">
        <f>IF(ISNUMBER(O741),C741,"")</f>
        <v/>
      </c>
      <c r="W741" s="66" t="str">
        <f t="shared" si="124"/>
        <v/>
      </c>
      <c r="X741" s="67" t="str">
        <f t="shared" si="125"/>
        <v/>
      </c>
      <c r="Y741" s="67" t="str">
        <f t="shared" si="126"/>
        <v/>
      </c>
      <c r="Z741" s="67" t="str">
        <f t="shared" si="127"/>
        <v/>
      </c>
      <c r="AA741" s="67" t="str">
        <f t="shared" si="128"/>
        <v/>
      </c>
      <c r="AB741" s="64"/>
      <c r="AC741" s="54" t="str">
        <f>IF(ISNUMBER(O741),C741/M$15-M$11,"")</f>
        <v/>
      </c>
      <c r="AD741" s="85" t="s">
        <v>1406</v>
      </c>
      <c r="AE741" s="86"/>
      <c r="AF741" s="64"/>
      <c r="AG741" s="64"/>
      <c r="AH741" s="64"/>
      <c r="AI741" s="64"/>
      <c r="AJ741" s="64"/>
      <c r="AK741" s="64"/>
      <c r="AL741" s="64"/>
      <c r="AM741" s="64"/>
      <c r="AN741" s="64"/>
    </row>
    <row r="742" spans="1:40" x14ac:dyDescent="0.25">
      <c r="A742" s="43"/>
      <c r="B742" s="10" t="s">
        <v>10</v>
      </c>
      <c r="C742" s="10">
        <v>3658.5</v>
      </c>
      <c r="D742" s="10">
        <v>37.257853458880099</v>
      </c>
      <c r="E742" s="43">
        <f>IF(B741=B742,0,MAX(E$4:E741)+1)</f>
        <v>0</v>
      </c>
      <c r="F742" s="43">
        <f t="shared" si="129"/>
        <v>2</v>
      </c>
      <c r="G742" s="43" t="str">
        <f t="shared" si="122"/>
        <v/>
      </c>
      <c r="H742" s="43" t="str">
        <f t="shared" si="123"/>
        <v/>
      </c>
      <c r="I742" s="64"/>
      <c r="J742" s="64"/>
      <c r="K742" s="64"/>
      <c r="L742" s="64"/>
      <c r="M742" s="64"/>
      <c r="N742" s="44"/>
      <c r="O742" s="44" t="str">
        <f t="shared" si="121"/>
        <v/>
      </c>
      <c r="P742" s="68" t="str">
        <f t="shared" si="130"/>
        <v/>
      </c>
      <c r="Q742" s="68" t="str">
        <f t="shared" si="130"/>
        <v/>
      </c>
      <c r="R742" s="68" t="str">
        <f t="shared" si="130"/>
        <v/>
      </c>
      <c r="S742" s="68" t="str">
        <f t="shared" si="130"/>
        <v/>
      </c>
      <c r="T742" s="68" t="str">
        <f t="shared" si="130"/>
        <v/>
      </c>
      <c r="U742" s="44"/>
      <c r="V742" s="65" t="str">
        <f>IF(ISNUMBER(O742),C742,"")</f>
        <v/>
      </c>
      <c r="W742" s="66" t="str">
        <f t="shared" si="124"/>
        <v/>
      </c>
      <c r="X742" s="67" t="str">
        <f t="shared" si="125"/>
        <v/>
      </c>
      <c r="Y742" s="67" t="str">
        <f t="shared" si="126"/>
        <v/>
      </c>
      <c r="Z742" s="67" t="str">
        <f t="shared" si="127"/>
        <v/>
      </c>
      <c r="AA742" s="67" t="str">
        <f t="shared" si="128"/>
        <v/>
      </c>
      <c r="AB742" s="64"/>
      <c r="AC742" s="54" t="str">
        <f>IF(ISNUMBER(O742),C742/M$15-M$11,"")</f>
        <v/>
      </c>
      <c r="AD742" s="85" t="s">
        <v>1406</v>
      </c>
      <c r="AE742" s="86"/>
      <c r="AF742" s="64"/>
      <c r="AG742" s="64"/>
      <c r="AH742" s="64"/>
      <c r="AI742" s="64"/>
      <c r="AJ742" s="64"/>
      <c r="AK742" s="64"/>
      <c r="AL742" s="64"/>
      <c r="AM742" s="64"/>
      <c r="AN742" s="64"/>
    </row>
    <row r="743" spans="1:40" x14ac:dyDescent="0.25">
      <c r="A743" s="43"/>
      <c r="B743" s="10" t="s">
        <v>10</v>
      </c>
      <c r="C743" s="10">
        <v>3659.5</v>
      </c>
      <c r="D743" s="10">
        <v>37.468487259384098</v>
      </c>
      <c r="E743" s="43">
        <f>IF(B742=B743,0,MAX(E$4:E742)+1)</f>
        <v>0</v>
      </c>
      <c r="F743" s="43">
        <f t="shared" si="129"/>
        <v>2</v>
      </c>
      <c r="G743" s="43" t="str">
        <f t="shared" si="122"/>
        <v/>
      </c>
      <c r="H743" s="43" t="str">
        <f t="shared" si="123"/>
        <v/>
      </c>
      <c r="I743" s="64"/>
      <c r="J743" s="64"/>
      <c r="K743" s="64"/>
      <c r="L743" s="64"/>
      <c r="M743" s="64"/>
      <c r="N743" s="44"/>
      <c r="O743" s="44" t="str">
        <f t="shared" si="121"/>
        <v/>
      </c>
      <c r="P743" s="68" t="str">
        <f t="shared" si="130"/>
        <v/>
      </c>
      <c r="Q743" s="68" t="str">
        <f t="shared" si="130"/>
        <v/>
      </c>
      <c r="R743" s="68" t="str">
        <f t="shared" si="130"/>
        <v/>
      </c>
      <c r="S743" s="68" t="str">
        <f t="shared" si="130"/>
        <v/>
      </c>
      <c r="T743" s="68" t="str">
        <f t="shared" si="130"/>
        <v/>
      </c>
      <c r="U743" s="44"/>
      <c r="V743" s="65" t="str">
        <f>IF(ISNUMBER(O743),C743,"")</f>
        <v/>
      </c>
      <c r="W743" s="66" t="str">
        <f t="shared" si="124"/>
        <v/>
      </c>
      <c r="X743" s="67" t="str">
        <f t="shared" si="125"/>
        <v/>
      </c>
      <c r="Y743" s="67" t="str">
        <f t="shared" si="126"/>
        <v/>
      </c>
      <c r="Z743" s="67" t="str">
        <f t="shared" si="127"/>
        <v/>
      </c>
      <c r="AA743" s="67" t="str">
        <f t="shared" si="128"/>
        <v/>
      </c>
      <c r="AB743" s="64"/>
      <c r="AC743" s="54" t="str">
        <f>IF(ISNUMBER(O743),C743/M$15-M$11,"")</f>
        <v/>
      </c>
      <c r="AD743" s="85" t="s">
        <v>1406</v>
      </c>
      <c r="AE743" s="86"/>
      <c r="AF743" s="64"/>
      <c r="AG743" s="64"/>
      <c r="AH743" s="64"/>
      <c r="AI743" s="64"/>
      <c r="AJ743" s="64"/>
      <c r="AK743" s="64"/>
      <c r="AL743" s="64"/>
      <c r="AM743" s="64"/>
      <c r="AN743" s="64"/>
    </row>
    <row r="744" spans="1:40" x14ac:dyDescent="0.25">
      <c r="A744" s="43"/>
      <c r="B744" s="10" t="s">
        <v>10</v>
      </c>
      <c r="C744" s="10">
        <v>3660.5</v>
      </c>
      <c r="D744" s="10">
        <v>37.345185453621298</v>
      </c>
      <c r="E744" s="43">
        <f>IF(B743=B744,0,MAX(E$4:E743)+1)</f>
        <v>0</v>
      </c>
      <c r="F744" s="43">
        <f t="shared" si="129"/>
        <v>2</v>
      </c>
      <c r="G744" s="43" t="str">
        <f t="shared" si="122"/>
        <v/>
      </c>
      <c r="H744" s="43" t="str">
        <f t="shared" si="123"/>
        <v/>
      </c>
      <c r="I744" s="64"/>
      <c r="J744" s="64"/>
      <c r="K744" s="64"/>
      <c r="L744" s="64"/>
      <c r="M744" s="64"/>
      <c r="N744" s="44"/>
      <c r="O744" s="44" t="str">
        <f t="shared" si="121"/>
        <v/>
      </c>
      <c r="P744" s="68" t="str">
        <f t="shared" si="130"/>
        <v/>
      </c>
      <c r="Q744" s="68" t="str">
        <f t="shared" si="130"/>
        <v/>
      </c>
      <c r="R744" s="68" t="str">
        <f t="shared" si="130"/>
        <v/>
      </c>
      <c r="S744" s="68" t="str">
        <f t="shared" si="130"/>
        <v/>
      </c>
      <c r="T744" s="68" t="str">
        <f t="shared" si="130"/>
        <v/>
      </c>
      <c r="U744" s="44"/>
      <c r="V744" s="65" t="str">
        <f>IF(ISNUMBER(O744),C744,"")</f>
        <v/>
      </c>
      <c r="W744" s="66" t="str">
        <f t="shared" si="124"/>
        <v/>
      </c>
      <c r="X744" s="67" t="str">
        <f t="shared" si="125"/>
        <v/>
      </c>
      <c r="Y744" s="67" t="str">
        <f t="shared" si="126"/>
        <v/>
      </c>
      <c r="Z744" s="67" t="str">
        <f t="shared" si="127"/>
        <v/>
      </c>
      <c r="AA744" s="67" t="str">
        <f t="shared" si="128"/>
        <v/>
      </c>
      <c r="AB744" s="64"/>
      <c r="AC744" s="54" t="str">
        <f>IF(ISNUMBER(O744),C744/M$15-M$11,"")</f>
        <v/>
      </c>
      <c r="AD744" s="85" t="s">
        <v>1406</v>
      </c>
      <c r="AE744" s="86"/>
      <c r="AF744" s="64"/>
      <c r="AG744" s="64"/>
      <c r="AH744" s="64"/>
      <c r="AI744" s="64"/>
      <c r="AJ744" s="64"/>
      <c r="AK744" s="64"/>
      <c r="AL744" s="64"/>
      <c r="AM744" s="64"/>
      <c r="AN744" s="64"/>
    </row>
    <row r="745" spans="1:40" x14ac:dyDescent="0.25">
      <c r="A745" s="43"/>
      <c r="B745" s="10" t="s">
        <v>10</v>
      </c>
      <c r="C745" s="10">
        <v>3661.5</v>
      </c>
      <c r="D745" s="10">
        <v>37.4008853937531</v>
      </c>
      <c r="E745" s="43">
        <f>IF(B744=B745,0,MAX(E$4:E744)+1)</f>
        <v>0</v>
      </c>
      <c r="F745" s="43">
        <f t="shared" si="129"/>
        <v>2</v>
      </c>
      <c r="G745" s="43" t="str">
        <f t="shared" si="122"/>
        <v/>
      </c>
      <c r="H745" s="43" t="str">
        <f t="shared" si="123"/>
        <v/>
      </c>
      <c r="I745" s="64"/>
      <c r="J745" s="64"/>
      <c r="K745" s="64"/>
      <c r="L745" s="64"/>
      <c r="M745" s="64"/>
      <c r="N745" s="44"/>
      <c r="O745" s="44" t="str">
        <f t="shared" si="121"/>
        <v/>
      </c>
      <c r="P745" s="68" t="str">
        <f t="shared" si="130"/>
        <v/>
      </c>
      <c r="Q745" s="68" t="str">
        <f t="shared" si="130"/>
        <v/>
      </c>
      <c r="R745" s="68" t="str">
        <f t="shared" si="130"/>
        <v/>
      </c>
      <c r="S745" s="68" t="str">
        <f t="shared" si="130"/>
        <v/>
      </c>
      <c r="T745" s="68" t="str">
        <f t="shared" si="130"/>
        <v/>
      </c>
      <c r="U745" s="44"/>
      <c r="V745" s="65" t="str">
        <f>IF(ISNUMBER(O745),C745,"")</f>
        <v/>
      </c>
      <c r="W745" s="66" t="str">
        <f t="shared" si="124"/>
        <v/>
      </c>
      <c r="X745" s="67" t="str">
        <f t="shared" si="125"/>
        <v/>
      </c>
      <c r="Y745" s="67" t="str">
        <f t="shared" si="126"/>
        <v/>
      </c>
      <c r="Z745" s="67" t="str">
        <f t="shared" si="127"/>
        <v/>
      </c>
      <c r="AA745" s="67" t="str">
        <f t="shared" si="128"/>
        <v/>
      </c>
      <c r="AB745" s="64"/>
      <c r="AC745" s="54" t="str">
        <f>IF(ISNUMBER(O745),C745/M$15-M$11,"")</f>
        <v/>
      </c>
      <c r="AD745" s="85" t="s">
        <v>1406</v>
      </c>
      <c r="AE745" s="86"/>
      <c r="AF745" s="64"/>
      <c r="AG745" s="64"/>
      <c r="AH745" s="64"/>
      <c r="AI745" s="64"/>
      <c r="AJ745" s="64"/>
      <c r="AK745" s="64"/>
      <c r="AL745" s="64"/>
      <c r="AM745" s="64"/>
      <c r="AN745" s="64"/>
    </row>
    <row r="746" spans="1:40" x14ac:dyDescent="0.25">
      <c r="A746" s="43"/>
      <c r="B746" s="10" t="s">
        <v>10</v>
      </c>
      <c r="C746" s="10">
        <v>3662.5</v>
      </c>
      <c r="D746" s="10">
        <v>37.112606363270302</v>
      </c>
      <c r="E746" s="43">
        <f>IF(B745=B746,0,MAX(E$4:E745)+1)</f>
        <v>0</v>
      </c>
      <c r="F746" s="43">
        <f t="shared" si="129"/>
        <v>2</v>
      </c>
      <c r="G746" s="43" t="str">
        <f t="shared" si="122"/>
        <v/>
      </c>
      <c r="H746" s="43" t="str">
        <f t="shared" si="123"/>
        <v/>
      </c>
      <c r="I746" s="64"/>
      <c r="J746" s="64"/>
      <c r="K746" s="64"/>
      <c r="L746" s="64"/>
      <c r="M746" s="64"/>
      <c r="N746" s="44"/>
      <c r="O746" s="44" t="str">
        <f t="shared" si="121"/>
        <v/>
      </c>
      <c r="P746" s="68" t="str">
        <f t="shared" si="130"/>
        <v/>
      </c>
      <c r="Q746" s="68" t="str">
        <f t="shared" si="130"/>
        <v/>
      </c>
      <c r="R746" s="68" t="str">
        <f t="shared" si="130"/>
        <v/>
      </c>
      <c r="S746" s="68" t="str">
        <f t="shared" si="130"/>
        <v/>
      </c>
      <c r="T746" s="68" t="str">
        <f t="shared" si="130"/>
        <v/>
      </c>
      <c r="U746" s="44"/>
      <c r="V746" s="65" t="str">
        <f>IF(ISNUMBER(O746),C746,"")</f>
        <v/>
      </c>
      <c r="W746" s="66" t="str">
        <f t="shared" si="124"/>
        <v/>
      </c>
      <c r="X746" s="67" t="str">
        <f t="shared" si="125"/>
        <v/>
      </c>
      <c r="Y746" s="67" t="str">
        <f t="shared" si="126"/>
        <v/>
      </c>
      <c r="Z746" s="67" t="str">
        <f t="shared" si="127"/>
        <v/>
      </c>
      <c r="AA746" s="67" t="str">
        <f t="shared" si="128"/>
        <v/>
      </c>
      <c r="AB746" s="64"/>
      <c r="AC746" s="54" t="str">
        <f>IF(ISNUMBER(O746),C746/M$15-M$11,"")</f>
        <v/>
      </c>
      <c r="AD746" s="85" t="s">
        <v>1406</v>
      </c>
      <c r="AE746" s="86"/>
      <c r="AF746" s="64"/>
      <c r="AG746" s="64"/>
      <c r="AH746" s="64"/>
      <c r="AI746" s="64"/>
      <c r="AJ746" s="64"/>
      <c r="AK746" s="64"/>
      <c r="AL746" s="64"/>
      <c r="AM746" s="64"/>
      <c r="AN746" s="64"/>
    </row>
    <row r="747" spans="1:40" x14ac:dyDescent="0.25">
      <c r="A747" s="43"/>
      <c r="B747" s="10" t="s">
        <v>10</v>
      </c>
      <c r="C747" s="10">
        <v>3663.5</v>
      </c>
      <c r="D747" s="10">
        <v>37.261111052246697</v>
      </c>
      <c r="E747" s="43">
        <f>IF(B746=B747,0,MAX(E$4:E746)+1)</f>
        <v>0</v>
      </c>
      <c r="F747" s="43">
        <f t="shared" si="129"/>
        <v>2</v>
      </c>
      <c r="G747" s="43" t="str">
        <f t="shared" si="122"/>
        <v/>
      </c>
      <c r="H747" s="43" t="str">
        <f t="shared" si="123"/>
        <v/>
      </c>
      <c r="I747" s="64"/>
      <c r="J747" s="64"/>
      <c r="K747" s="64"/>
      <c r="L747" s="64"/>
      <c r="M747" s="64"/>
      <c r="N747" s="44"/>
      <c r="O747" s="44" t="str">
        <f t="shared" si="121"/>
        <v/>
      </c>
      <c r="P747" s="68" t="str">
        <f t="shared" si="130"/>
        <v/>
      </c>
      <c r="Q747" s="68" t="str">
        <f t="shared" si="130"/>
        <v/>
      </c>
      <c r="R747" s="68" t="str">
        <f t="shared" si="130"/>
        <v/>
      </c>
      <c r="S747" s="68" t="str">
        <f t="shared" si="130"/>
        <v/>
      </c>
      <c r="T747" s="68" t="str">
        <f t="shared" si="130"/>
        <v/>
      </c>
      <c r="U747" s="44"/>
      <c r="V747" s="65" t="str">
        <f>IF(ISNUMBER(O747),C747,"")</f>
        <v/>
      </c>
      <c r="W747" s="66" t="str">
        <f t="shared" si="124"/>
        <v/>
      </c>
      <c r="X747" s="67" t="str">
        <f t="shared" si="125"/>
        <v/>
      </c>
      <c r="Y747" s="67" t="str">
        <f t="shared" si="126"/>
        <v/>
      </c>
      <c r="Z747" s="67" t="str">
        <f t="shared" si="127"/>
        <v/>
      </c>
      <c r="AA747" s="67" t="str">
        <f t="shared" si="128"/>
        <v/>
      </c>
      <c r="AB747" s="64"/>
      <c r="AC747" s="54" t="str">
        <f>IF(ISNUMBER(O747),C747/M$15-M$11,"")</f>
        <v/>
      </c>
      <c r="AD747" s="85" t="s">
        <v>1406</v>
      </c>
      <c r="AE747" s="86"/>
      <c r="AF747" s="64"/>
      <c r="AG747" s="64"/>
      <c r="AH747" s="64"/>
      <c r="AI747" s="64"/>
      <c r="AJ747" s="64"/>
      <c r="AK747" s="64"/>
      <c r="AL747" s="64"/>
      <c r="AM747" s="64"/>
      <c r="AN747" s="64"/>
    </row>
    <row r="748" spans="1:40" x14ac:dyDescent="0.25">
      <c r="A748" s="43"/>
      <c r="B748" s="10" t="s">
        <v>10</v>
      </c>
      <c r="C748" s="10">
        <v>3664.5</v>
      </c>
      <c r="D748" s="10">
        <v>37.312839511402501</v>
      </c>
      <c r="E748" s="43">
        <f>IF(B747=B748,0,MAX(E$4:E747)+1)</f>
        <v>0</v>
      </c>
      <c r="F748" s="43">
        <f t="shared" si="129"/>
        <v>2</v>
      </c>
      <c r="G748" s="43" t="str">
        <f t="shared" si="122"/>
        <v/>
      </c>
      <c r="H748" s="43" t="str">
        <f t="shared" si="123"/>
        <v/>
      </c>
      <c r="I748" s="64"/>
      <c r="J748" s="64"/>
      <c r="K748" s="64"/>
      <c r="L748" s="64"/>
      <c r="M748" s="64"/>
      <c r="N748" s="44"/>
      <c r="O748" s="44" t="str">
        <f t="shared" si="121"/>
        <v/>
      </c>
      <c r="P748" s="68" t="str">
        <f t="shared" si="130"/>
        <v/>
      </c>
      <c r="Q748" s="68" t="str">
        <f t="shared" si="130"/>
        <v/>
      </c>
      <c r="R748" s="68" t="str">
        <f t="shared" si="130"/>
        <v/>
      </c>
      <c r="S748" s="68" t="str">
        <f t="shared" si="130"/>
        <v/>
      </c>
      <c r="T748" s="68" t="str">
        <f t="shared" si="130"/>
        <v/>
      </c>
      <c r="U748" s="44"/>
      <c r="V748" s="65" t="str">
        <f>IF(ISNUMBER(O748),C748,"")</f>
        <v/>
      </c>
      <c r="W748" s="66" t="str">
        <f t="shared" si="124"/>
        <v/>
      </c>
      <c r="X748" s="67" t="str">
        <f t="shared" si="125"/>
        <v/>
      </c>
      <c r="Y748" s="67" t="str">
        <f t="shared" si="126"/>
        <v/>
      </c>
      <c r="Z748" s="67" t="str">
        <f t="shared" si="127"/>
        <v/>
      </c>
      <c r="AA748" s="67" t="str">
        <f t="shared" si="128"/>
        <v/>
      </c>
      <c r="AB748" s="64"/>
      <c r="AC748" s="54" t="str">
        <f>IF(ISNUMBER(O748),C748/M$15-M$11,"")</f>
        <v/>
      </c>
      <c r="AD748" s="85" t="s">
        <v>1406</v>
      </c>
      <c r="AE748" s="86"/>
      <c r="AF748" s="64"/>
      <c r="AG748" s="64"/>
      <c r="AH748" s="64"/>
      <c r="AI748" s="64"/>
      <c r="AJ748" s="64"/>
      <c r="AK748" s="64"/>
      <c r="AL748" s="64"/>
      <c r="AM748" s="64"/>
      <c r="AN748" s="64"/>
    </row>
    <row r="749" spans="1:40" x14ac:dyDescent="0.25">
      <c r="A749" s="43"/>
      <c r="B749" s="10" t="s">
        <v>10</v>
      </c>
      <c r="C749" s="10">
        <v>3665.5</v>
      </c>
      <c r="D749" s="10">
        <v>37.262480324046003</v>
      </c>
      <c r="E749" s="43">
        <f>IF(B748=B749,0,MAX(E$4:E748)+1)</f>
        <v>0</v>
      </c>
      <c r="F749" s="43">
        <f t="shared" si="129"/>
        <v>2</v>
      </c>
      <c r="G749" s="43" t="str">
        <f t="shared" si="122"/>
        <v/>
      </c>
      <c r="H749" s="43" t="str">
        <f t="shared" si="123"/>
        <v/>
      </c>
      <c r="I749" s="64"/>
      <c r="J749" s="64"/>
      <c r="K749" s="64"/>
      <c r="L749" s="64"/>
      <c r="M749" s="64"/>
      <c r="N749" s="44"/>
      <c r="O749" s="44" t="str">
        <f t="shared" si="121"/>
        <v/>
      </c>
      <c r="P749" s="68" t="str">
        <f t="shared" si="130"/>
        <v/>
      </c>
      <c r="Q749" s="68" t="str">
        <f t="shared" si="130"/>
        <v/>
      </c>
      <c r="R749" s="68" t="str">
        <f t="shared" si="130"/>
        <v/>
      </c>
      <c r="S749" s="68" t="str">
        <f t="shared" si="130"/>
        <v/>
      </c>
      <c r="T749" s="68" t="str">
        <f t="shared" si="130"/>
        <v/>
      </c>
      <c r="U749" s="44"/>
      <c r="V749" s="65" t="str">
        <f>IF(ISNUMBER(O749),C749,"")</f>
        <v/>
      </c>
      <c r="W749" s="66" t="str">
        <f t="shared" si="124"/>
        <v/>
      </c>
      <c r="X749" s="67" t="str">
        <f t="shared" si="125"/>
        <v/>
      </c>
      <c r="Y749" s="67" t="str">
        <f t="shared" si="126"/>
        <v/>
      </c>
      <c r="Z749" s="67" t="str">
        <f t="shared" si="127"/>
        <v/>
      </c>
      <c r="AA749" s="67" t="str">
        <f t="shared" si="128"/>
        <v/>
      </c>
      <c r="AB749" s="64"/>
      <c r="AC749" s="54" t="str">
        <f>IF(ISNUMBER(O749),C749/M$15-M$11,"")</f>
        <v/>
      </c>
      <c r="AD749" s="85" t="s">
        <v>1406</v>
      </c>
      <c r="AE749" s="86"/>
      <c r="AF749" s="64"/>
      <c r="AG749" s="64"/>
      <c r="AH749" s="64"/>
      <c r="AI749" s="64"/>
      <c r="AJ749" s="64"/>
      <c r="AK749" s="64"/>
      <c r="AL749" s="64"/>
      <c r="AM749" s="64"/>
      <c r="AN749" s="64"/>
    </row>
    <row r="750" spans="1:40" x14ac:dyDescent="0.25">
      <c r="A750" s="43"/>
      <c r="B750" s="10" t="s">
        <v>10</v>
      </c>
      <c r="C750" s="10">
        <v>3666.5</v>
      </c>
      <c r="D750" s="10">
        <v>37.309257794199702</v>
      </c>
      <c r="E750" s="43">
        <f>IF(B749=B750,0,MAX(E$4:E749)+1)</f>
        <v>0</v>
      </c>
      <c r="F750" s="43">
        <f t="shared" si="129"/>
        <v>2</v>
      </c>
      <c r="G750" s="43" t="str">
        <f t="shared" si="122"/>
        <v/>
      </c>
      <c r="H750" s="43" t="str">
        <f t="shared" si="123"/>
        <v/>
      </c>
      <c r="I750" s="64"/>
      <c r="J750" s="64"/>
      <c r="K750" s="64"/>
      <c r="L750" s="64"/>
      <c r="M750" s="64"/>
      <c r="N750" s="44"/>
      <c r="O750" s="44" t="str">
        <f t="shared" si="121"/>
        <v/>
      </c>
      <c r="P750" s="68" t="str">
        <f t="shared" si="130"/>
        <v/>
      </c>
      <c r="Q750" s="68" t="str">
        <f t="shared" si="130"/>
        <v/>
      </c>
      <c r="R750" s="68" t="str">
        <f t="shared" si="130"/>
        <v/>
      </c>
      <c r="S750" s="68" t="str">
        <f t="shared" si="130"/>
        <v/>
      </c>
      <c r="T750" s="68" t="str">
        <f t="shared" si="130"/>
        <v/>
      </c>
      <c r="U750" s="44"/>
      <c r="V750" s="65" t="str">
        <f>IF(ISNUMBER(O750),C750,"")</f>
        <v/>
      </c>
      <c r="W750" s="66" t="str">
        <f t="shared" si="124"/>
        <v/>
      </c>
      <c r="X750" s="67" t="str">
        <f t="shared" si="125"/>
        <v/>
      </c>
      <c r="Y750" s="67" t="str">
        <f t="shared" si="126"/>
        <v/>
      </c>
      <c r="Z750" s="67" t="str">
        <f t="shared" si="127"/>
        <v/>
      </c>
      <c r="AA750" s="67" t="str">
        <f t="shared" si="128"/>
        <v/>
      </c>
      <c r="AB750" s="64"/>
      <c r="AC750" s="54" t="str">
        <f>IF(ISNUMBER(O750),C750/M$15-M$11,"")</f>
        <v/>
      </c>
      <c r="AD750" s="85" t="s">
        <v>1406</v>
      </c>
      <c r="AE750" s="86"/>
      <c r="AF750" s="64"/>
      <c r="AG750" s="64"/>
      <c r="AH750" s="64"/>
      <c r="AI750" s="64"/>
      <c r="AJ750" s="64"/>
      <c r="AK750" s="64"/>
      <c r="AL750" s="64"/>
      <c r="AM750" s="64"/>
      <c r="AN750" s="64"/>
    </row>
    <row r="751" spans="1:40" x14ac:dyDescent="0.25">
      <c r="A751" s="43"/>
      <c r="B751" s="10" t="s">
        <v>10</v>
      </c>
      <c r="C751" s="10">
        <v>3667.5</v>
      </c>
      <c r="D751" s="10">
        <v>37.262691241201701</v>
      </c>
      <c r="E751" s="43">
        <f>IF(B750=B751,0,MAX(E$4:E750)+1)</f>
        <v>0</v>
      </c>
      <c r="F751" s="43">
        <f t="shared" si="129"/>
        <v>2</v>
      </c>
      <c r="G751" s="43" t="str">
        <f t="shared" si="122"/>
        <v/>
      </c>
      <c r="H751" s="43" t="str">
        <f t="shared" si="123"/>
        <v/>
      </c>
      <c r="I751" s="64"/>
      <c r="J751" s="64"/>
      <c r="K751" s="64"/>
      <c r="L751" s="64"/>
      <c r="M751" s="64"/>
      <c r="N751" s="44"/>
      <c r="O751" s="44" t="str">
        <f t="shared" si="121"/>
        <v/>
      </c>
      <c r="P751" s="68" t="str">
        <f t="shared" si="130"/>
        <v/>
      </c>
      <c r="Q751" s="68" t="str">
        <f t="shared" si="130"/>
        <v/>
      </c>
      <c r="R751" s="68" t="str">
        <f t="shared" si="130"/>
        <v/>
      </c>
      <c r="S751" s="68" t="str">
        <f t="shared" si="130"/>
        <v/>
      </c>
      <c r="T751" s="68" t="str">
        <f t="shared" si="130"/>
        <v/>
      </c>
      <c r="U751" s="44"/>
      <c r="V751" s="65" t="str">
        <f>IF(ISNUMBER(O751),C751,"")</f>
        <v/>
      </c>
      <c r="W751" s="66" t="str">
        <f t="shared" si="124"/>
        <v/>
      </c>
      <c r="X751" s="67" t="str">
        <f t="shared" si="125"/>
        <v/>
      </c>
      <c r="Y751" s="67" t="str">
        <f t="shared" si="126"/>
        <v/>
      </c>
      <c r="Z751" s="67" t="str">
        <f t="shared" si="127"/>
        <v/>
      </c>
      <c r="AA751" s="67" t="str">
        <f t="shared" si="128"/>
        <v/>
      </c>
      <c r="AB751" s="64"/>
      <c r="AC751" s="54" t="str">
        <f>IF(ISNUMBER(O751),C751/M$15-M$11,"")</f>
        <v/>
      </c>
      <c r="AD751" s="85" t="s">
        <v>1406</v>
      </c>
      <c r="AE751" s="86"/>
      <c r="AF751" s="64"/>
      <c r="AG751" s="64"/>
      <c r="AH751" s="64"/>
      <c r="AI751" s="64"/>
      <c r="AJ751" s="64"/>
      <c r="AK751" s="64"/>
      <c r="AL751" s="64"/>
      <c r="AM751" s="64"/>
      <c r="AN751" s="64"/>
    </row>
    <row r="752" spans="1:40" x14ac:dyDescent="0.25">
      <c r="A752" s="43"/>
      <c r="B752" s="10" t="s">
        <v>10</v>
      </c>
      <c r="C752" s="10">
        <v>3668.5</v>
      </c>
      <c r="D752" s="10">
        <v>37.093074206692499</v>
      </c>
      <c r="E752" s="43">
        <f>IF(B751=B752,0,MAX(E$4:E751)+1)</f>
        <v>0</v>
      </c>
      <c r="F752" s="43">
        <f t="shared" si="129"/>
        <v>2</v>
      </c>
      <c r="G752" s="43" t="str">
        <f t="shared" si="122"/>
        <v/>
      </c>
      <c r="H752" s="43" t="str">
        <f t="shared" si="123"/>
        <v/>
      </c>
      <c r="I752" s="64"/>
      <c r="J752" s="64"/>
      <c r="K752" s="64"/>
      <c r="L752" s="64"/>
      <c r="M752" s="64"/>
      <c r="N752" s="44"/>
      <c r="O752" s="44" t="str">
        <f t="shared" si="121"/>
        <v/>
      </c>
      <c r="P752" s="68" t="str">
        <f t="shared" si="130"/>
        <v/>
      </c>
      <c r="Q752" s="68" t="str">
        <f t="shared" si="130"/>
        <v/>
      </c>
      <c r="R752" s="68" t="str">
        <f t="shared" si="130"/>
        <v/>
      </c>
      <c r="S752" s="68" t="str">
        <f t="shared" si="130"/>
        <v/>
      </c>
      <c r="T752" s="68" t="str">
        <f t="shared" si="130"/>
        <v/>
      </c>
      <c r="U752" s="44"/>
      <c r="V752" s="65" t="str">
        <f>IF(ISNUMBER(O752),C752,"")</f>
        <v/>
      </c>
      <c r="W752" s="66" t="str">
        <f t="shared" si="124"/>
        <v/>
      </c>
      <c r="X752" s="67" t="str">
        <f t="shared" si="125"/>
        <v/>
      </c>
      <c r="Y752" s="67" t="str">
        <f t="shared" si="126"/>
        <v/>
      </c>
      <c r="Z752" s="67" t="str">
        <f t="shared" si="127"/>
        <v/>
      </c>
      <c r="AA752" s="67" t="str">
        <f t="shared" si="128"/>
        <v/>
      </c>
      <c r="AB752" s="64"/>
      <c r="AC752" s="54" t="str">
        <f>IF(ISNUMBER(O752),C752/M$15-M$11,"")</f>
        <v/>
      </c>
      <c r="AD752" s="85" t="s">
        <v>1406</v>
      </c>
      <c r="AE752" s="86"/>
      <c r="AF752" s="64"/>
      <c r="AG752" s="64"/>
      <c r="AH752" s="64"/>
      <c r="AI752" s="64"/>
      <c r="AJ752" s="64"/>
      <c r="AK752" s="64"/>
      <c r="AL752" s="64"/>
      <c r="AM752" s="64"/>
      <c r="AN752" s="64"/>
    </row>
    <row r="753" spans="1:40" x14ac:dyDescent="0.25">
      <c r="A753" s="43"/>
      <c r="B753" s="10" t="s">
        <v>10</v>
      </c>
      <c r="C753" s="10">
        <v>3669.5</v>
      </c>
      <c r="D753" s="10">
        <v>37.3050268964979</v>
      </c>
      <c r="E753" s="43">
        <f>IF(B752=B753,0,MAX(E$4:E752)+1)</f>
        <v>0</v>
      </c>
      <c r="F753" s="43">
        <f t="shared" si="129"/>
        <v>2</v>
      </c>
      <c r="G753" s="43" t="str">
        <f t="shared" si="122"/>
        <v/>
      </c>
      <c r="H753" s="43" t="str">
        <f t="shared" si="123"/>
        <v/>
      </c>
      <c r="I753" s="64"/>
      <c r="J753" s="64"/>
      <c r="K753" s="64"/>
      <c r="L753" s="64"/>
      <c r="M753" s="64"/>
      <c r="N753" s="44"/>
      <c r="O753" s="44" t="str">
        <f t="shared" si="121"/>
        <v/>
      </c>
      <c r="P753" s="68" t="str">
        <f t="shared" si="130"/>
        <v/>
      </c>
      <c r="Q753" s="68" t="str">
        <f t="shared" si="130"/>
        <v/>
      </c>
      <c r="R753" s="68" t="str">
        <f t="shared" si="130"/>
        <v/>
      </c>
      <c r="S753" s="68" t="str">
        <f t="shared" si="130"/>
        <v/>
      </c>
      <c r="T753" s="68" t="str">
        <f t="shared" si="130"/>
        <v/>
      </c>
      <c r="U753" s="44"/>
      <c r="V753" s="65" t="str">
        <f>IF(ISNUMBER(O753),C753,"")</f>
        <v/>
      </c>
      <c r="W753" s="66" t="str">
        <f t="shared" si="124"/>
        <v/>
      </c>
      <c r="X753" s="67" t="str">
        <f t="shared" si="125"/>
        <v/>
      </c>
      <c r="Y753" s="67" t="str">
        <f t="shared" si="126"/>
        <v/>
      </c>
      <c r="Z753" s="67" t="str">
        <f t="shared" si="127"/>
        <v/>
      </c>
      <c r="AA753" s="67" t="str">
        <f t="shared" si="128"/>
        <v/>
      </c>
      <c r="AB753" s="64"/>
      <c r="AC753" s="54" t="str">
        <f>IF(ISNUMBER(O753),C753/M$15-M$11,"")</f>
        <v/>
      </c>
      <c r="AD753" s="85" t="s">
        <v>1406</v>
      </c>
      <c r="AE753" s="86"/>
      <c r="AF753" s="64"/>
      <c r="AG753" s="64"/>
      <c r="AH753" s="64"/>
      <c r="AI753" s="64"/>
      <c r="AJ753" s="64"/>
      <c r="AK753" s="64"/>
      <c r="AL753" s="64"/>
      <c r="AM753" s="64"/>
      <c r="AN753" s="64"/>
    </row>
    <row r="754" spans="1:40" x14ac:dyDescent="0.25">
      <c r="A754" s="43"/>
      <c r="B754" s="10" t="s">
        <v>10</v>
      </c>
      <c r="C754" s="10">
        <v>3670.5</v>
      </c>
      <c r="D754" s="10">
        <v>37.3467244931878</v>
      </c>
      <c r="E754" s="43">
        <f>IF(B753=B754,0,MAX(E$4:E753)+1)</f>
        <v>0</v>
      </c>
      <c r="F754" s="43">
        <f t="shared" si="129"/>
        <v>2</v>
      </c>
      <c r="G754" s="43" t="str">
        <f t="shared" si="122"/>
        <v/>
      </c>
      <c r="H754" s="43" t="str">
        <f t="shared" si="123"/>
        <v/>
      </c>
      <c r="I754" s="64"/>
      <c r="J754" s="64"/>
      <c r="K754" s="64"/>
      <c r="L754" s="64"/>
      <c r="M754" s="64"/>
      <c r="N754" s="44"/>
      <c r="O754" s="44" t="str">
        <f t="shared" si="121"/>
        <v/>
      </c>
      <c r="P754" s="68" t="str">
        <f t="shared" si="130"/>
        <v/>
      </c>
      <c r="Q754" s="68" t="str">
        <f t="shared" si="130"/>
        <v/>
      </c>
      <c r="R754" s="68" t="str">
        <f t="shared" si="130"/>
        <v/>
      </c>
      <c r="S754" s="68" t="str">
        <f t="shared" si="130"/>
        <v/>
      </c>
      <c r="T754" s="68" t="str">
        <f t="shared" si="130"/>
        <v/>
      </c>
      <c r="U754" s="44"/>
      <c r="V754" s="65" t="str">
        <f>IF(ISNUMBER(O754),C754,"")</f>
        <v/>
      </c>
      <c r="W754" s="66" t="str">
        <f t="shared" si="124"/>
        <v/>
      </c>
      <c r="X754" s="67" t="str">
        <f t="shared" si="125"/>
        <v/>
      </c>
      <c r="Y754" s="67" t="str">
        <f t="shared" si="126"/>
        <v/>
      </c>
      <c r="Z754" s="67" t="str">
        <f t="shared" si="127"/>
        <v/>
      </c>
      <c r="AA754" s="67" t="str">
        <f t="shared" si="128"/>
        <v/>
      </c>
      <c r="AB754" s="64"/>
      <c r="AC754" s="54" t="str">
        <f>IF(ISNUMBER(O754),C754/M$15-M$11,"")</f>
        <v/>
      </c>
      <c r="AD754" s="85" t="s">
        <v>1406</v>
      </c>
      <c r="AE754" s="86"/>
      <c r="AF754" s="64"/>
      <c r="AG754" s="64"/>
      <c r="AH754" s="64"/>
      <c r="AI754" s="64"/>
      <c r="AJ754" s="64"/>
      <c r="AK754" s="64"/>
      <c r="AL754" s="64"/>
      <c r="AM754" s="64"/>
      <c r="AN754" s="64"/>
    </row>
    <row r="755" spans="1:40" x14ac:dyDescent="0.25">
      <c r="A755" s="43"/>
      <c r="B755" s="10" t="s">
        <v>10</v>
      </c>
      <c r="C755" s="10">
        <v>3671.5</v>
      </c>
      <c r="D755" s="10">
        <v>37.216361639801598</v>
      </c>
      <c r="E755" s="43">
        <f>IF(B754=B755,0,MAX(E$4:E754)+1)</f>
        <v>0</v>
      </c>
      <c r="F755" s="43">
        <f t="shared" si="129"/>
        <v>2</v>
      </c>
      <c r="G755" s="43" t="str">
        <f t="shared" si="122"/>
        <v/>
      </c>
      <c r="H755" s="43" t="str">
        <f t="shared" si="123"/>
        <v/>
      </c>
      <c r="I755" s="64"/>
      <c r="J755" s="64"/>
      <c r="K755" s="64"/>
      <c r="L755" s="64"/>
      <c r="M755" s="64"/>
      <c r="N755" s="44"/>
      <c r="O755" s="44" t="str">
        <f t="shared" si="121"/>
        <v/>
      </c>
      <c r="P755" s="68" t="str">
        <f t="shared" si="130"/>
        <v/>
      </c>
      <c r="Q755" s="68" t="str">
        <f t="shared" si="130"/>
        <v/>
      </c>
      <c r="R755" s="68" t="str">
        <f t="shared" si="130"/>
        <v/>
      </c>
      <c r="S755" s="68" t="str">
        <f t="shared" si="130"/>
        <v/>
      </c>
      <c r="T755" s="68" t="str">
        <f t="shared" si="130"/>
        <v/>
      </c>
      <c r="U755" s="44"/>
      <c r="V755" s="65" t="str">
        <f>IF(ISNUMBER(O755),C755,"")</f>
        <v/>
      </c>
      <c r="W755" s="66" t="str">
        <f t="shared" si="124"/>
        <v/>
      </c>
      <c r="X755" s="67" t="str">
        <f t="shared" si="125"/>
        <v/>
      </c>
      <c r="Y755" s="67" t="str">
        <f t="shared" si="126"/>
        <v/>
      </c>
      <c r="Z755" s="67" t="str">
        <f t="shared" si="127"/>
        <v/>
      </c>
      <c r="AA755" s="67" t="str">
        <f t="shared" si="128"/>
        <v/>
      </c>
      <c r="AB755" s="64"/>
      <c r="AC755" s="54" t="str">
        <f>IF(ISNUMBER(O755),C755/M$15-M$11,"")</f>
        <v/>
      </c>
      <c r="AD755" s="85" t="s">
        <v>1406</v>
      </c>
      <c r="AE755" s="86"/>
      <c r="AF755" s="64"/>
      <c r="AG755" s="64"/>
      <c r="AH755" s="64"/>
      <c r="AI755" s="64"/>
      <c r="AJ755" s="64"/>
      <c r="AK755" s="64"/>
      <c r="AL755" s="64"/>
      <c r="AM755" s="64"/>
      <c r="AN755" s="64"/>
    </row>
    <row r="756" spans="1:40" x14ac:dyDescent="0.25">
      <c r="A756" s="43"/>
      <c r="B756" s="10" t="s">
        <v>10</v>
      </c>
      <c r="C756" s="10">
        <v>3672.5</v>
      </c>
      <c r="D756" s="10">
        <v>37.2774440534006</v>
      </c>
      <c r="E756" s="43">
        <f>IF(B755=B756,0,MAX(E$4:E755)+1)</f>
        <v>0</v>
      </c>
      <c r="F756" s="43">
        <f t="shared" si="129"/>
        <v>2</v>
      </c>
      <c r="G756" s="43" t="str">
        <f t="shared" si="122"/>
        <v/>
      </c>
      <c r="H756" s="43" t="str">
        <f t="shared" si="123"/>
        <v/>
      </c>
      <c r="I756" s="64"/>
      <c r="J756" s="64"/>
      <c r="K756" s="64"/>
      <c r="L756" s="64"/>
      <c r="M756" s="64"/>
      <c r="N756" s="44"/>
      <c r="O756" s="44" t="str">
        <f t="shared" si="121"/>
        <v/>
      </c>
      <c r="P756" s="68" t="str">
        <f t="shared" si="130"/>
        <v/>
      </c>
      <c r="Q756" s="68" t="str">
        <f t="shared" si="130"/>
        <v/>
      </c>
      <c r="R756" s="68" t="str">
        <f t="shared" si="130"/>
        <v/>
      </c>
      <c r="S756" s="68" t="str">
        <f t="shared" si="130"/>
        <v/>
      </c>
      <c r="T756" s="68" t="str">
        <f t="shared" si="130"/>
        <v/>
      </c>
      <c r="U756" s="44"/>
      <c r="V756" s="65" t="str">
        <f>IF(ISNUMBER(O756),C756,"")</f>
        <v/>
      </c>
      <c r="W756" s="66" t="str">
        <f t="shared" si="124"/>
        <v/>
      </c>
      <c r="X756" s="67" t="str">
        <f t="shared" si="125"/>
        <v/>
      </c>
      <c r="Y756" s="67" t="str">
        <f t="shared" si="126"/>
        <v/>
      </c>
      <c r="Z756" s="67" t="str">
        <f t="shared" si="127"/>
        <v/>
      </c>
      <c r="AA756" s="67" t="str">
        <f t="shared" si="128"/>
        <v/>
      </c>
      <c r="AB756" s="64"/>
      <c r="AC756" s="54" t="str">
        <f>IF(ISNUMBER(O756),C756/M$15-M$11,"")</f>
        <v/>
      </c>
      <c r="AD756" s="85" t="s">
        <v>1406</v>
      </c>
      <c r="AE756" s="86"/>
      <c r="AF756" s="64"/>
      <c r="AG756" s="64"/>
      <c r="AH756" s="64"/>
      <c r="AI756" s="64"/>
      <c r="AJ756" s="64"/>
      <c r="AK756" s="64"/>
      <c r="AL756" s="64"/>
      <c r="AM756" s="64"/>
      <c r="AN756" s="64"/>
    </row>
    <row r="757" spans="1:40" x14ac:dyDescent="0.25">
      <c r="A757" s="43"/>
      <c r="B757" s="10" t="s">
        <v>10</v>
      </c>
      <c r="C757" s="10">
        <v>3673.5</v>
      </c>
      <c r="D757" s="10">
        <v>37.2415156595657</v>
      </c>
      <c r="E757" s="43">
        <f>IF(B756=B757,0,MAX(E$4:E756)+1)</f>
        <v>0</v>
      </c>
      <c r="F757" s="43">
        <f t="shared" si="129"/>
        <v>2</v>
      </c>
      <c r="G757" s="43" t="str">
        <f t="shared" si="122"/>
        <v/>
      </c>
      <c r="H757" s="43" t="str">
        <f t="shared" si="123"/>
        <v/>
      </c>
      <c r="I757" s="64"/>
      <c r="J757" s="64"/>
      <c r="K757" s="64"/>
      <c r="L757" s="64"/>
      <c r="M757" s="64"/>
      <c r="N757" s="44"/>
      <c r="O757" s="44" t="str">
        <f t="shared" si="121"/>
        <v/>
      </c>
      <c r="P757" s="68" t="str">
        <f t="shared" si="130"/>
        <v/>
      </c>
      <c r="Q757" s="68" t="str">
        <f t="shared" si="130"/>
        <v/>
      </c>
      <c r="R757" s="68" t="str">
        <f t="shared" si="130"/>
        <v/>
      </c>
      <c r="S757" s="68" t="str">
        <f t="shared" si="130"/>
        <v/>
      </c>
      <c r="T757" s="68" t="str">
        <f t="shared" si="130"/>
        <v/>
      </c>
      <c r="U757" s="44"/>
      <c r="V757" s="65" t="str">
        <f>IF(ISNUMBER(O757),C757,"")</f>
        <v/>
      </c>
      <c r="W757" s="66" t="str">
        <f t="shared" si="124"/>
        <v/>
      </c>
      <c r="X757" s="67" t="str">
        <f t="shared" si="125"/>
        <v/>
      </c>
      <c r="Y757" s="67" t="str">
        <f t="shared" si="126"/>
        <v/>
      </c>
      <c r="Z757" s="67" t="str">
        <f t="shared" si="127"/>
        <v/>
      </c>
      <c r="AA757" s="67" t="str">
        <f t="shared" si="128"/>
        <v/>
      </c>
      <c r="AB757" s="64"/>
      <c r="AC757" s="54" t="str">
        <f>IF(ISNUMBER(O757),C757/M$15-M$11,"")</f>
        <v/>
      </c>
      <c r="AD757" s="85" t="s">
        <v>1406</v>
      </c>
      <c r="AE757" s="86"/>
      <c r="AF757" s="64"/>
      <c r="AG757" s="64"/>
      <c r="AH757" s="64"/>
      <c r="AI757" s="64"/>
      <c r="AJ757" s="64"/>
      <c r="AK757" s="64"/>
      <c r="AL757" s="64"/>
      <c r="AM757" s="64"/>
      <c r="AN757" s="64"/>
    </row>
    <row r="758" spans="1:40" x14ac:dyDescent="0.25">
      <c r="A758" s="43"/>
      <c r="B758" s="10" t="s">
        <v>10</v>
      </c>
      <c r="C758" s="10">
        <v>3674.5</v>
      </c>
      <c r="D758" s="10">
        <v>37.148891045107597</v>
      </c>
      <c r="E758" s="43">
        <f>IF(B757=B758,0,MAX(E$4:E757)+1)</f>
        <v>0</v>
      </c>
      <c r="F758" s="43">
        <f t="shared" si="129"/>
        <v>2</v>
      </c>
      <c r="G758" s="43" t="str">
        <f t="shared" si="122"/>
        <v/>
      </c>
      <c r="H758" s="43" t="str">
        <f t="shared" si="123"/>
        <v/>
      </c>
      <c r="I758" s="64"/>
      <c r="J758" s="64"/>
      <c r="K758" s="64"/>
      <c r="L758" s="64"/>
      <c r="M758" s="64"/>
      <c r="N758" s="44"/>
      <c r="O758" s="44" t="str">
        <f t="shared" si="121"/>
        <v/>
      </c>
      <c r="P758" s="68" t="str">
        <f t="shared" si="130"/>
        <v/>
      </c>
      <c r="Q758" s="68" t="str">
        <f t="shared" si="130"/>
        <v/>
      </c>
      <c r="R758" s="68" t="str">
        <f t="shared" si="130"/>
        <v/>
      </c>
      <c r="S758" s="68" t="str">
        <f t="shared" si="130"/>
        <v/>
      </c>
      <c r="T758" s="68" t="str">
        <f t="shared" si="130"/>
        <v/>
      </c>
      <c r="U758" s="44"/>
      <c r="V758" s="65" t="str">
        <f>IF(ISNUMBER(O758),C758,"")</f>
        <v/>
      </c>
      <c r="W758" s="66" t="str">
        <f t="shared" si="124"/>
        <v/>
      </c>
      <c r="X758" s="67" t="str">
        <f t="shared" si="125"/>
        <v/>
      </c>
      <c r="Y758" s="67" t="str">
        <f t="shared" si="126"/>
        <v/>
      </c>
      <c r="Z758" s="67" t="str">
        <f t="shared" si="127"/>
        <v/>
      </c>
      <c r="AA758" s="67" t="str">
        <f t="shared" si="128"/>
        <v/>
      </c>
      <c r="AB758" s="64"/>
      <c r="AC758" s="54" t="str">
        <f>IF(ISNUMBER(O758),C758/M$15-M$11,"")</f>
        <v/>
      </c>
      <c r="AD758" s="85" t="s">
        <v>1406</v>
      </c>
      <c r="AE758" s="86"/>
      <c r="AF758" s="64"/>
      <c r="AG758" s="64"/>
      <c r="AH758" s="64"/>
      <c r="AI758" s="64"/>
      <c r="AJ758" s="64"/>
      <c r="AK758" s="64"/>
      <c r="AL758" s="64"/>
      <c r="AM758" s="64"/>
      <c r="AN758" s="64"/>
    </row>
    <row r="759" spans="1:40" x14ac:dyDescent="0.25">
      <c r="A759" s="43"/>
      <c r="B759" s="10" t="s">
        <v>10</v>
      </c>
      <c r="C759" s="10">
        <v>3675.5</v>
      </c>
      <c r="D759" s="10">
        <v>37.054701464457096</v>
      </c>
      <c r="E759" s="43">
        <f>IF(B758=B759,0,MAX(E$4:E758)+1)</f>
        <v>0</v>
      </c>
      <c r="F759" s="43">
        <f t="shared" si="129"/>
        <v>2</v>
      </c>
      <c r="G759" s="43" t="str">
        <f t="shared" si="122"/>
        <v/>
      </c>
      <c r="H759" s="43" t="str">
        <f t="shared" si="123"/>
        <v/>
      </c>
      <c r="I759" s="64"/>
      <c r="J759" s="64"/>
      <c r="K759" s="64"/>
      <c r="L759" s="64"/>
      <c r="M759" s="64"/>
      <c r="N759" s="44"/>
      <c r="O759" s="44" t="str">
        <f t="shared" si="121"/>
        <v/>
      </c>
      <c r="P759" s="68" t="str">
        <f t="shared" si="130"/>
        <v/>
      </c>
      <c r="Q759" s="68" t="str">
        <f t="shared" si="130"/>
        <v/>
      </c>
      <c r="R759" s="68" t="str">
        <f t="shared" si="130"/>
        <v/>
      </c>
      <c r="S759" s="68" t="str">
        <f t="shared" si="130"/>
        <v/>
      </c>
      <c r="T759" s="68" t="str">
        <f t="shared" si="130"/>
        <v/>
      </c>
      <c r="U759" s="44"/>
      <c r="V759" s="65" t="str">
        <f>IF(ISNUMBER(O759),C759,"")</f>
        <v/>
      </c>
      <c r="W759" s="66" t="str">
        <f t="shared" si="124"/>
        <v/>
      </c>
      <c r="X759" s="67" t="str">
        <f t="shared" si="125"/>
        <v/>
      </c>
      <c r="Y759" s="67" t="str">
        <f t="shared" si="126"/>
        <v/>
      </c>
      <c r="Z759" s="67" t="str">
        <f t="shared" si="127"/>
        <v/>
      </c>
      <c r="AA759" s="67" t="str">
        <f t="shared" si="128"/>
        <v/>
      </c>
      <c r="AB759" s="64"/>
      <c r="AC759" s="54" t="str">
        <f>IF(ISNUMBER(O759),C759/M$15-M$11,"")</f>
        <v/>
      </c>
      <c r="AD759" s="85" t="s">
        <v>1406</v>
      </c>
      <c r="AE759" s="86"/>
      <c r="AF759" s="64"/>
      <c r="AG759" s="64"/>
      <c r="AH759" s="64"/>
      <c r="AI759" s="64"/>
      <c r="AJ759" s="64"/>
      <c r="AK759" s="64"/>
      <c r="AL759" s="64"/>
      <c r="AM759" s="64"/>
      <c r="AN759" s="64"/>
    </row>
    <row r="760" spans="1:40" x14ac:dyDescent="0.25">
      <c r="A760" s="43"/>
      <c r="B760" s="10" t="s">
        <v>10</v>
      </c>
      <c r="C760" s="10">
        <v>3676.5</v>
      </c>
      <c r="D760" s="10">
        <v>37.410340490738598</v>
      </c>
      <c r="E760" s="43">
        <f>IF(B759=B760,0,MAX(E$4:E759)+1)</f>
        <v>0</v>
      </c>
      <c r="F760" s="43">
        <f t="shared" si="129"/>
        <v>2</v>
      </c>
      <c r="G760" s="43" t="str">
        <f t="shared" si="122"/>
        <v/>
      </c>
      <c r="H760" s="43" t="str">
        <f t="shared" si="123"/>
        <v/>
      </c>
      <c r="I760" s="64"/>
      <c r="J760" s="64"/>
      <c r="K760" s="64"/>
      <c r="L760" s="64"/>
      <c r="M760" s="64"/>
      <c r="N760" s="44"/>
      <c r="O760" s="44" t="str">
        <f t="shared" si="121"/>
        <v/>
      </c>
      <c r="P760" s="68" t="str">
        <f t="shared" si="130"/>
        <v/>
      </c>
      <c r="Q760" s="68" t="str">
        <f t="shared" si="130"/>
        <v/>
      </c>
      <c r="R760" s="68" t="str">
        <f t="shared" si="130"/>
        <v/>
      </c>
      <c r="S760" s="68" t="str">
        <f t="shared" si="130"/>
        <v/>
      </c>
      <c r="T760" s="68" t="str">
        <f t="shared" si="130"/>
        <v/>
      </c>
      <c r="U760" s="44"/>
      <c r="V760" s="65" t="str">
        <f>IF(ISNUMBER(O760),C760,"")</f>
        <v/>
      </c>
      <c r="W760" s="66" t="str">
        <f t="shared" si="124"/>
        <v/>
      </c>
      <c r="X760" s="67" t="str">
        <f t="shared" si="125"/>
        <v/>
      </c>
      <c r="Y760" s="67" t="str">
        <f t="shared" si="126"/>
        <v/>
      </c>
      <c r="Z760" s="67" t="str">
        <f t="shared" si="127"/>
        <v/>
      </c>
      <c r="AA760" s="67" t="str">
        <f t="shared" si="128"/>
        <v/>
      </c>
      <c r="AB760" s="64"/>
      <c r="AC760" s="54" t="str">
        <f>IF(ISNUMBER(O760),C760/M$15-M$11,"")</f>
        <v/>
      </c>
      <c r="AD760" s="85" t="s">
        <v>1406</v>
      </c>
      <c r="AE760" s="86"/>
      <c r="AF760" s="64"/>
      <c r="AG760" s="64"/>
      <c r="AH760" s="64"/>
      <c r="AI760" s="64"/>
      <c r="AJ760" s="64"/>
      <c r="AK760" s="64"/>
      <c r="AL760" s="64"/>
      <c r="AM760" s="64"/>
      <c r="AN760" s="64"/>
    </row>
    <row r="761" spans="1:40" x14ac:dyDescent="0.25">
      <c r="A761" s="43"/>
      <c r="B761" s="10" t="s">
        <v>10</v>
      </c>
      <c r="C761" s="10">
        <v>3677.5</v>
      </c>
      <c r="D761" s="10">
        <v>37.180050200725198</v>
      </c>
      <c r="E761" s="43">
        <f>IF(B760=B761,0,MAX(E$4:E760)+1)</f>
        <v>0</v>
      </c>
      <c r="F761" s="43">
        <f t="shared" si="129"/>
        <v>2</v>
      </c>
      <c r="G761" s="43" t="str">
        <f t="shared" si="122"/>
        <v/>
      </c>
      <c r="H761" s="43" t="str">
        <f t="shared" si="123"/>
        <v/>
      </c>
      <c r="I761" s="64"/>
      <c r="J761" s="64"/>
      <c r="K761" s="64"/>
      <c r="L761" s="64"/>
      <c r="M761" s="64"/>
      <c r="N761" s="44"/>
      <c r="O761" s="44" t="str">
        <f t="shared" si="121"/>
        <v/>
      </c>
      <c r="P761" s="68" t="str">
        <f t="shared" si="130"/>
        <v/>
      </c>
      <c r="Q761" s="68" t="str">
        <f t="shared" si="130"/>
        <v/>
      </c>
      <c r="R761" s="68" t="str">
        <f t="shared" si="130"/>
        <v/>
      </c>
      <c r="S761" s="68" t="str">
        <f t="shared" si="130"/>
        <v/>
      </c>
      <c r="T761" s="68" t="str">
        <f t="shared" si="130"/>
        <v/>
      </c>
      <c r="U761" s="44"/>
      <c r="V761" s="65" t="str">
        <f>IF(ISNUMBER(O761),C761,"")</f>
        <v/>
      </c>
      <c r="W761" s="66" t="str">
        <f t="shared" si="124"/>
        <v/>
      </c>
      <c r="X761" s="67" t="str">
        <f t="shared" si="125"/>
        <v/>
      </c>
      <c r="Y761" s="67" t="str">
        <f t="shared" si="126"/>
        <v/>
      </c>
      <c r="Z761" s="67" t="str">
        <f t="shared" si="127"/>
        <v/>
      </c>
      <c r="AA761" s="67" t="str">
        <f t="shared" si="128"/>
        <v/>
      </c>
      <c r="AB761" s="64"/>
      <c r="AC761" s="54" t="str">
        <f>IF(ISNUMBER(O761),C761/M$15-M$11,"")</f>
        <v/>
      </c>
      <c r="AD761" s="85" t="s">
        <v>1406</v>
      </c>
      <c r="AE761" s="86"/>
      <c r="AF761" s="64"/>
      <c r="AG761" s="64"/>
      <c r="AH761" s="64"/>
      <c r="AI761" s="64"/>
      <c r="AJ761" s="64"/>
      <c r="AK761" s="64"/>
      <c r="AL761" s="64"/>
      <c r="AM761" s="64"/>
      <c r="AN761" s="64"/>
    </row>
    <row r="762" spans="1:40" x14ac:dyDescent="0.25">
      <c r="A762" s="43"/>
      <c r="B762" s="10" t="s">
        <v>10</v>
      </c>
      <c r="C762" s="10">
        <v>3678.5</v>
      </c>
      <c r="D762" s="10">
        <v>37.200975489673297</v>
      </c>
      <c r="E762" s="43">
        <f>IF(B761=B762,0,MAX(E$4:E761)+1)</f>
        <v>0</v>
      </c>
      <c r="F762" s="43">
        <f t="shared" si="129"/>
        <v>2</v>
      </c>
      <c r="G762" s="43" t="str">
        <f t="shared" si="122"/>
        <v/>
      </c>
      <c r="H762" s="43" t="str">
        <f t="shared" si="123"/>
        <v/>
      </c>
      <c r="I762" s="64"/>
      <c r="J762" s="64"/>
      <c r="K762" s="64"/>
      <c r="L762" s="64"/>
      <c r="M762" s="64"/>
      <c r="N762" s="44"/>
      <c r="O762" s="44" t="str">
        <f t="shared" si="121"/>
        <v/>
      </c>
      <c r="P762" s="68" t="str">
        <f t="shared" si="130"/>
        <v/>
      </c>
      <c r="Q762" s="68" t="str">
        <f t="shared" si="130"/>
        <v/>
      </c>
      <c r="R762" s="68" t="str">
        <f t="shared" si="130"/>
        <v/>
      </c>
      <c r="S762" s="68" t="str">
        <f t="shared" si="130"/>
        <v/>
      </c>
      <c r="T762" s="68" t="str">
        <f t="shared" si="130"/>
        <v/>
      </c>
      <c r="U762" s="44"/>
      <c r="V762" s="65" t="str">
        <f>IF(ISNUMBER(O762),C762,"")</f>
        <v/>
      </c>
      <c r="W762" s="66" t="str">
        <f t="shared" si="124"/>
        <v/>
      </c>
      <c r="X762" s="67" t="str">
        <f t="shared" si="125"/>
        <v/>
      </c>
      <c r="Y762" s="67" t="str">
        <f t="shared" si="126"/>
        <v/>
      </c>
      <c r="Z762" s="67" t="str">
        <f t="shared" si="127"/>
        <v/>
      </c>
      <c r="AA762" s="67" t="str">
        <f t="shared" si="128"/>
        <v/>
      </c>
      <c r="AB762" s="64"/>
      <c r="AC762" s="54" t="str">
        <f>IF(ISNUMBER(O762),C762/M$15-M$11,"")</f>
        <v/>
      </c>
      <c r="AD762" s="85" t="s">
        <v>1406</v>
      </c>
      <c r="AE762" s="86"/>
      <c r="AF762" s="64"/>
      <c r="AG762" s="64"/>
      <c r="AH762" s="64"/>
      <c r="AI762" s="64"/>
      <c r="AJ762" s="64"/>
      <c r="AK762" s="64"/>
      <c r="AL762" s="64"/>
      <c r="AM762" s="64"/>
      <c r="AN762" s="64"/>
    </row>
    <row r="763" spans="1:40" x14ac:dyDescent="0.25">
      <c r="A763" s="43"/>
      <c r="B763" s="10" t="s">
        <v>10</v>
      </c>
      <c r="C763" s="10">
        <v>3679.5</v>
      </c>
      <c r="D763" s="10">
        <v>37.119599250239197</v>
      </c>
      <c r="E763" s="43">
        <f>IF(B762=B763,0,MAX(E$4:E762)+1)</f>
        <v>0</v>
      </c>
      <c r="F763" s="43">
        <f t="shared" si="129"/>
        <v>2</v>
      </c>
      <c r="G763" s="43" t="str">
        <f t="shared" si="122"/>
        <v/>
      </c>
      <c r="H763" s="43" t="str">
        <f t="shared" si="123"/>
        <v/>
      </c>
      <c r="I763" s="64"/>
      <c r="J763" s="64"/>
      <c r="K763" s="64"/>
      <c r="L763" s="64"/>
      <c r="M763" s="64"/>
      <c r="N763" s="44"/>
      <c r="O763" s="44" t="str">
        <f t="shared" si="121"/>
        <v/>
      </c>
      <c r="P763" s="68" t="str">
        <f t="shared" si="130"/>
        <v/>
      </c>
      <c r="Q763" s="68" t="str">
        <f t="shared" si="130"/>
        <v/>
      </c>
      <c r="R763" s="68" t="str">
        <f t="shared" si="130"/>
        <v/>
      </c>
      <c r="S763" s="68" t="str">
        <f t="shared" si="130"/>
        <v/>
      </c>
      <c r="T763" s="68" t="str">
        <f t="shared" si="130"/>
        <v/>
      </c>
      <c r="U763" s="44"/>
      <c r="V763" s="65" t="str">
        <f>IF(ISNUMBER(O763),C763,"")</f>
        <v/>
      </c>
      <c r="W763" s="66" t="str">
        <f t="shared" si="124"/>
        <v/>
      </c>
      <c r="X763" s="67" t="str">
        <f t="shared" si="125"/>
        <v/>
      </c>
      <c r="Y763" s="67" t="str">
        <f t="shared" si="126"/>
        <v/>
      </c>
      <c r="Z763" s="67" t="str">
        <f t="shared" si="127"/>
        <v/>
      </c>
      <c r="AA763" s="67" t="str">
        <f t="shared" si="128"/>
        <v/>
      </c>
      <c r="AB763" s="64"/>
      <c r="AC763" s="54" t="str">
        <f>IF(ISNUMBER(O763),C763/M$15-M$11,"")</f>
        <v/>
      </c>
      <c r="AD763" s="85" t="s">
        <v>1406</v>
      </c>
      <c r="AE763" s="86"/>
      <c r="AF763" s="64"/>
      <c r="AG763" s="64"/>
      <c r="AH763" s="64"/>
      <c r="AI763" s="64"/>
      <c r="AJ763" s="64"/>
      <c r="AK763" s="64"/>
      <c r="AL763" s="64"/>
      <c r="AM763" s="64"/>
      <c r="AN763" s="64"/>
    </row>
    <row r="764" spans="1:40" x14ac:dyDescent="0.25">
      <c r="A764" s="43"/>
      <c r="B764" s="10" t="s">
        <v>10</v>
      </c>
      <c r="C764" s="10">
        <v>3680.5</v>
      </c>
      <c r="D764" s="10">
        <v>37.236570329077203</v>
      </c>
      <c r="E764" s="43">
        <f>IF(B763=B764,0,MAX(E$4:E763)+1)</f>
        <v>0</v>
      </c>
      <c r="F764" s="43">
        <f t="shared" si="129"/>
        <v>2</v>
      </c>
      <c r="G764" s="43" t="str">
        <f t="shared" si="122"/>
        <v/>
      </c>
      <c r="H764" s="43" t="str">
        <f t="shared" si="123"/>
        <v/>
      </c>
      <c r="I764" s="64"/>
      <c r="J764" s="64"/>
      <c r="K764" s="64"/>
      <c r="L764" s="64"/>
      <c r="M764" s="64"/>
      <c r="N764" s="44"/>
      <c r="O764" s="44" t="str">
        <f t="shared" si="121"/>
        <v/>
      </c>
      <c r="P764" s="68" t="str">
        <f t="shared" si="130"/>
        <v/>
      </c>
      <c r="Q764" s="68" t="str">
        <f t="shared" si="130"/>
        <v/>
      </c>
      <c r="R764" s="68" t="str">
        <f t="shared" si="130"/>
        <v/>
      </c>
      <c r="S764" s="68" t="str">
        <f t="shared" si="130"/>
        <v/>
      </c>
      <c r="T764" s="68" t="str">
        <f t="shared" si="130"/>
        <v/>
      </c>
      <c r="U764" s="44"/>
      <c r="V764" s="65" t="str">
        <f>IF(ISNUMBER(O764),C764,"")</f>
        <v/>
      </c>
      <c r="W764" s="66" t="str">
        <f t="shared" si="124"/>
        <v/>
      </c>
      <c r="X764" s="67" t="str">
        <f t="shared" si="125"/>
        <v/>
      </c>
      <c r="Y764" s="67" t="str">
        <f t="shared" si="126"/>
        <v/>
      </c>
      <c r="Z764" s="67" t="str">
        <f t="shared" si="127"/>
        <v/>
      </c>
      <c r="AA764" s="67" t="str">
        <f t="shared" si="128"/>
        <v/>
      </c>
      <c r="AB764" s="64"/>
      <c r="AC764" s="54" t="str">
        <f>IF(ISNUMBER(O764),C764/M$15-M$11,"")</f>
        <v/>
      </c>
      <c r="AD764" s="85" t="s">
        <v>1406</v>
      </c>
      <c r="AE764" s="86"/>
      <c r="AF764" s="64"/>
      <c r="AG764" s="64"/>
      <c r="AH764" s="64"/>
      <c r="AI764" s="64"/>
      <c r="AJ764" s="64"/>
      <c r="AK764" s="64"/>
      <c r="AL764" s="64"/>
      <c r="AM764" s="64"/>
      <c r="AN764" s="64"/>
    </row>
    <row r="765" spans="1:40" x14ac:dyDescent="0.25">
      <c r="A765" s="43"/>
      <c r="B765" s="10" t="s">
        <v>10</v>
      </c>
      <c r="C765" s="10">
        <v>3681.5</v>
      </c>
      <c r="D765" s="10">
        <v>37.087512504784399</v>
      </c>
      <c r="E765" s="43">
        <f>IF(B764=B765,0,MAX(E$4:E764)+1)</f>
        <v>0</v>
      </c>
      <c r="F765" s="43">
        <f t="shared" si="129"/>
        <v>2</v>
      </c>
      <c r="G765" s="43" t="str">
        <f t="shared" si="122"/>
        <v/>
      </c>
      <c r="H765" s="43" t="str">
        <f t="shared" si="123"/>
        <v/>
      </c>
      <c r="I765" s="64"/>
      <c r="J765" s="64"/>
      <c r="K765" s="64"/>
      <c r="L765" s="64"/>
      <c r="M765" s="64"/>
      <c r="N765" s="44"/>
      <c r="O765" s="44" t="str">
        <f t="shared" si="121"/>
        <v/>
      </c>
      <c r="P765" s="68" t="str">
        <f t="shared" si="130"/>
        <v/>
      </c>
      <c r="Q765" s="68" t="str">
        <f t="shared" si="130"/>
        <v/>
      </c>
      <c r="R765" s="68" t="str">
        <f t="shared" si="130"/>
        <v/>
      </c>
      <c r="S765" s="68" t="str">
        <f t="shared" si="130"/>
        <v/>
      </c>
      <c r="T765" s="68" t="str">
        <f t="shared" si="130"/>
        <v/>
      </c>
      <c r="U765" s="44"/>
      <c r="V765" s="65" t="str">
        <f>IF(ISNUMBER(O765),C765,"")</f>
        <v/>
      </c>
      <c r="W765" s="66" t="str">
        <f t="shared" si="124"/>
        <v/>
      </c>
      <c r="X765" s="67" t="str">
        <f t="shared" si="125"/>
        <v/>
      </c>
      <c r="Y765" s="67" t="str">
        <f t="shared" si="126"/>
        <v/>
      </c>
      <c r="Z765" s="67" t="str">
        <f t="shared" si="127"/>
        <v/>
      </c>
      <c r="AA765" s="67" t="str">
        <f t="shared" si="128"/>
        <v/>
      </c>
      <c r="AB765" s="64"/>
      <c r="AC765" s="54" t="str">
        <f>IF(ISNUMBER(O765),C765/M$15-M$11,"")</f>
        <v/>
      </c>
      <c r="AD765" s="85" t="s">
        <v>1406</v>
      </c>
      <c r="AE765" s="86"/>
      <c r="AF765" s="64"/>
      <c r="AG765" s="64"/>
      <c r="AH765" s="64"/>
      <c r="AI765" s="64"/>
      <c r="AJ765" s="64"/>
      <c r="AK765" s="64"/>
      <c r="AL765" s="64"/>
      <c r="AM765" s="64"/>
      <c r="AN765" s="64"/>
    </row>
    <row r="766" spans="1:40" x14ac:dyDescent="0.25">
      <c r="A766" s="43"/>
      <c r="B766" s="10" t="s">
        <v>10</v>
      </c>
      <c r="C766" s="10">
        <v>3682.5</v>
      </c>
      <c r="D766" s="10">
        <v>37.120948516035199</v>
      </c>
      <c r="E766" s="43">
        <f>IF(B765=B766,0,MAX(E$4:E765)+1)</f>
        <v>0</v>
      </c>
      <c r="F766" s="43">
        <f t="shared" si="129"/>
        <v>2</v>
      </c>
      <c r="G766" s="43" t="str">
        <f t="shared" si="122"/>
        <v/>
      </c>
      <c r="H766" s="43" t="str">
        <f t="shared" si="123"/>
        <v/>
      </c>
      <c r="I766" s="64"/>
      <c r="J766" s="64"/>
      <c r="K766" s="64"/>
      <c r="L766" s="64"/>
      <c r="M766" s="64"/>
      <c r="N766" s="44"/>
      <c r="O766" s="44" t="str">
        <f t="shared" si="121"/>
        <v/>
      </c>
      <c r="P766" s="68" t="str">
        <f t="shared" si="130"/>
        <v/>
      </c>
      <c r="Q766" s="68" t="str">
        <f t="shared" si="130"/>
        <v/>
      </c>
      <c r="R766" s="68" t="str">
        <f t="shared" si="130"/>
        <v/>
      </c>
      <c r="S766" s="68" t="str">
        <f t="shared" si="130"/>
        <v/>
      </c>
      <c r="T766" s="68" t="str">
        <f t="shared" si="130"/>
        <v/>
      </c>
      <c r="U766" s="44"/>
      <c r="V766" s="65" t="str">
        <f>IF(ISNUMBER(O766),C766,"")</f>
        <v/>
      </c>
      <c r="W766" s="66" t="str">
        <f t="shared" si="124"/>
        <v/>
      </c>
      <c r="X766" s="67" t="str">
        <f t="shared" si="125"/>
        <v/>
      </c>
      <c r="Y766" s="67" t="str">
        <f t="shared" si="126"/>
        <v/>
      </c>
      <c r="Z766" s="67" t="str">
        <f t="shared" si="127"/>
        <v/>
      </c>
      <c r="AA766" s="67" t="str">
        <f t="shared" si="128"/>
        <v/>
      </c>
      <c r="AB766" s="64"/>
      <c r="AC766" s="54" t="str">
        <f>IF(ISNUMBER(O766),C766/M$15-M$11,"")</f>
        <v/>
      </c>
      <c r="AD766" s="85" t="s">
        <v>1406</v>
      </c>
      <c r="AE766" s="86"/>
      <c r="AF766" s="64"/>
      <c r="AG766" s="64"/>
      <c r="AH766" s="64"/>
      <c r="AI766" s="64"/>
      <c r="AJ766" s="64"/>
      <c r="AK766" s="64"/>
      <c r="AL766" s="64"/>
      <c r="AM766" s="64"/>
      <c r="AN766" s="64"/>
    </row>
    <row r="767" spans="1:40" x14ac:dyDescent="0.25">
      <c r="A767" s="43"/>
      <c r="B767" s="10" t="s">
        <v>10</v>
      </c>
      <c r="C767" s="10">
        <v>3683.5</v>
      </c>
      <c r="D767" s="10">
        <v>37.191973433482602</v>
      </c>
      <c r="E767" s="43">
        <f>IF(B766=B767,0,MAX(E$4:E766)+1)</f>
        <v>0</v>
      </c>
      <c r="F767" s="43">
        <f t="shared" si="129"/>
        <v>2</v>
      </c>
      <c r="G767" s="43" t="str">
        <f t="shared" si="122"/>
        <v/>
      </c>
      <c r="H767" s="43" t="str">
        <f t="shared" si="123"/>
        <v/>
      </c>
      <c r="I767" s="64"/>
      <c r="J767" s="64"/>
      <c r="K767" s="64"/>
      <c r="L767" s="64"/>
      <c r="M767" s="64"/>
      <c r="N767" s="44"/>
      <c r="O767" s="44" t="str">
        <f t="shared" si="121"/>
        <v/>
      </c>
      <c r="P767" s="68" t="str">
        <f t="shared" si="130"/>
        <v/>
      </c>
      <c r="Q767" s="68" t="str">
        <f t="shared" si="130"/>
        <v/>
      </c>
      <c r="R767" s="68" t="str">
        <f t="shared" si="130"/>
        <v/>
      </c>
      <c r="S767" s="68" t="str">
        <f t="shared" si="130"/>
        <v/>
      </c>
      <c r="T767" s="68" t="str">
        <f t="shared" si="130"/>
        <v/>
      </c>
      <c r="U767" s="44"/>
      <c r="V767" s="65" t="str">
        <f>IF(ISNUMBER(O767),C767,"")</f>
        <v/>
      </c>
      <c r="W767" s="66" t="str">
        <f t="shared" si="124"/>
        <v/>
      </c>
      <c r="X767" s="67" t="str">
        <f t="shared" si="125"/>
        <v/>
      </c>
      <c r="Y767" s="67" t="str">
        <f t="shared" si="126"/>
        <v/>
      </c>
      <c r="Z767" s="67" t="str">
        <f t="shared" si="127"/>
        <v/>
      </c>
      <c r="AA767" s="67" t="str">
        <f t="shared" si="128"/>
        <v/>
      </c>
      <c r="AB767" s="64"/>
      <c r="AC767" s="54" t="str">
        <f>IF(ISNUMBER(O767),C767/M$15-M$11,"")</f>
        <v/>
      </c>
      <c r="AD767" s="85" t="s">
        <v>1406</v>
      </c>
      <c r="AE767" s="86"/>
      <c r="AF767" s="64"/>
      <c r="AG767" s="64"/>
      <c r="AH767" s="64"/>
      <c r="AI767" s="64"/>
      <c r="AJ767" s="64"/>
      <c r="AK767" s="64"/>
      <c r="AL767" s="64"/>
      <c r="AM767" s="64"/>
      <c r="AN767" s="64"/>
    </row>
    <row r="768" spans="1:40" x14ac:dyDescent="0.25">
      <c r="A768" s="43"/>
      <c r="B768" s="10" t="s">
        <v>10</v>
      </c>
      <c r="C768" s="10">
        <v>3684.5</v>
      </c>
      <c r="D768" s="10">
        <v>37.043669281005499</v>
      </c>
      <c r="E768" s="43">
        <f>IF(B767=B768,0,MAX(E$4:E767)+1)</f>
        <v>0</v>
      </c>
      <c r="F768" s="43">
        <f t="shared" si="129"/>
        <v>2</v>
      </c>
      <c r="G768" s="43" t="str">
        <f t="shared" si="122"/>
        <v/>
      </c>
      <c r="H768" s="43" t="str">
        <f t="shared" si="123"/>
        <v/>
      </c>
      <c r="I768" s="64"/>
      <c r="J768" s="64"/>
      <c r="K768" s="64"/>
      <c r="L768" s="64"/>
      <c r="M768" s="64"/>
      <c r="N768" s="44"/>
      <c r="O768" s="44" t="str">
        <f t="shared" si="121"/>
        <v/>
      </c>
      <c r="P768" s="68" t="str">
        <f t="shared" si="130"/>
        <v/>
      </c>
      <c r="Q768" s="68" t="str">
        <f t="shared" si="130"/>
        <v/>
      </c>
      <c r="R768" s="68" t="str">
        <f t="shared" si="130"/>
        <v/>
      </c>
      <c r="S768" s="68" t="str">
        <f t="shared" si="130"/>
        <v/>
      </c>
      <c r="T768" s="68" t="str">
        <f t="shared" si="130"/>
        <v/>
      </c>
      <c r="U768" s="44"/>
      <c r="V768" s="65" t="str">
        <f>IF(ISNUMBER(O768),C768,"")</f>
        <v/>
      </c>
      <c r="W768" s="66" t="str">
        <f t="shared" si="124"/>
        <v/>
      </c>
      <c r="X768" s="67" t="str">
        <f t="shared" si="125"/>
        <v/>
      </c>
      <c r="Y768" s="67" t="str">
        <f t="shared" si="126"/>
        <v/>
      </c>
      <c r="Z768" s="67" t="str">
        <f t="shared" si="127"/>
        <v/>
      </c>
      <c r="AA768" s="67" t="str">
        <f t="shared" si="128"/>
        <v/>
      </c>
      <c r="AB768" s="64"/>
      <c r="AC768" s="54" t="str">
        <f>IF(ISNUMBER(O768),C768/M$15-M$11,"")</f>
        <v/>
      </c>
      <c r="AD768" s="85" t="s">
        <v>1406</v>
      </c>
      <c r="AE768" s="86"/>
      <c r="AF768" s="64"/>
      <c r="AG768" s="64"/>
      <c r="AH768" s="64"/>
      <c r="AI768" s="64"/>
      <c r="AJ768" s="64"/>
      <c r="AK768" s="64"/>
      <c r="AL768" s="64"/>
      <c r="AM768" s="64"/>
      <c r="AN768" s="64"/>
    </row>
    <row r="769" spans="1:40" x14ac:dyDescent="0.25">
      <c r="A769" s="43"/>
      <c r="B769" s="10" t="s">
        <v>10</v>
      </c>
      <c r="C769" s="10">
        <v>3685.5</v>
      </c>
      <c r="D769" s="10">
        <v>37.1477630028728</v>
      </c>
      <c r="E769" s="43">
        <f>IF(B768=B769,0,MAX(E$4:E768)+1)</f>
        <v>0</v>
      </c>
      <c r="F769" s="43">
        <f t="shared" si="129"/>
        <v>2</v>
      </c>
      <c r="G769" s="43" t="str">
        <f t="shared" si="122"/>
        <v/>
      </c>
      <c r="H769" s="43" t="str">
        <f t="shared" si="123"/>
        <v/>
      </c>
      <c r="I769" s="64"/>
      <c r="J769" s="64"/>
      <c r="K769" s="64"/>
      <c r="L769" s="64"/>
      <c r="M769" s="64"/>
      <c r="N769" s="44"/>
      <c r="O769" s="44" t="str">
        <f t="shared" si="121"/>
        <v/>
      </c>
      <c r="P769" s="68" t="str">
        <f t="shared" si="130"/>
        <v/>
      </c>
      <c r="Q769" s="68" t="str">
        <f t="shared" si="130"/>
        <v/>
      </c>
      <c r="R769" s="68" t="str">
        <f t="shared" si="130"/>
        <v/>
      </c>
      <c r="S769" s="68" t="str">
        <f t="shared" si="130"/>
        <v/>
      </c>
      <c r="T769" s="68" t="str">
        <f t="shared" si="130"/>
        <v/>
      </c>
      <c r="U769" s="44"/>
      <c r="V769" s="65" t="str">
        <f>IF(ISNUMBER(O769),C769,"")</f>
        <v/>
      </c>
      <c r="W769" s="66" t="str">
        <f t="shared" si="124"/>
        <v/>
      </c>
      <c r="X769" s="67" t="str">
        <f t="shared" si="125"/>
        <v/>
      </c>
      <c r="Y769" s="67" t="str">
        <f t="shared" si="126"/>
        <v/>
      </c>
      <c r="Z769" s="67" t="str">
        <f t="shared" si="127"/>
        <v/>
      </c>
      <c r="AA769" s="67" t="str">
        <f t="shared" si="128"/>
        <v/>
      </c>
      <c r="AB769" s="64"/>
      <c r="AC769" s="54" t="str">
        <f>IF(ISNUMBER(O769),C769/M$15-M$11,"")</f>
        <v/>
      </c>
      <c r="AD769" s="85" t="s">
        <v>1406</v>
      </c>
      <c r="AE769" s="86"/>
      <c r="AF769" s="64"/>
      <c r="AG769" s="64"/>
      <c r="AH769" s="64"/>
      <c r="AI769" s="64"/>
      <c r="AJ769" s="64"/>
      <c r="AK769" s="64"/>
      <c r="AL769" s="64"/>
      <c r="AM769" s="64"/>
      <c r="AN769" s="64"/>
    </row>
    <row r="770" spans="1:40" x14ac:dyDescent="0.25">
      <c r="A770" s="43"/>
      <c r="B770" s="10" t="s">
        <v>10</v>
      </c>
      <c r="C770" s="10">
        <v>3686.5</v>
      </c>
      <c r="D770" s="10">
        <v>37.262213064877798</v>
      </c>
      <c r="E770" s="43">
        <f>IF(B769=B770,0,MAX(E$4:E769)+1)</f>
        <v>0</v>
      </c>
      <c r="F770" s="43">
        <f t="shared" si="129"/>
        <v>2</v>
      </c>
      <c r="G770" s="43" t="str">
        <f t="shared" si="122"/>
        <v/>
      </c>
      <c r="H770" s="43" t="str">
        <f t="shared" si="123"/>
        <v/>
      </c>
      <c r="I770" s="64"/>
      <c r="J770" s="64"/>
      <c r="K770" s="64"/>
      <c r="L770" s="64"/>
      <c r="M770" s="64"/>
      <c r="N770" s="44"/>
      <c r="O770" s="44" t="str">
        <f t="shared" si="121"/>
        <v/>
      </c>
      <c r="P770" s="68" t="str">
        <f t="shared" ref="P770:T820" si="131">IF(ISNUMBER($O770),IF($O770=0,P769,P769+1),"")</f>
        <v/>
      </c>
      <c r="Q770" s="68" t="str">
        <f t="shared" si="131"/>
        <v/>
      </c>
      <c r="R770" s="68" t="str">
        <f t="shared" si="131"/>
        <v/>
      </c>
      <c r="S770" s="68" t="str">
        <f t="shared" si="131"/>
        <v/>
      </c>
      <c r="T770" s="68" t="str">
        <f t="shared" si="131"/>
        <v/>
      </c>
      <c r="U770" s="44"/>
      <c r="V770" s="65" t="str">
        <f>IF(ISNUMBER(O770),C770,"")</f>
        <v/>
      </c>
      <c r="W770" s="66" t="str">
        <f t="shared" si="124"/>
        <v/>
      </c>
      <c r="X770" s="67" t="str">
        <f t="shared" si="125"/>
        <v/>
      </c>
      <c r="Y770" s="67" t="str">
        <f t="shared" si="126"/>
        <v/>
      </c>
      <c r="Z770" s="67" t="str">
        <f t="shared" si="127"/>
        <v/>
      </c>
      <c r="AA770" s="67" t="str">
        <f t="shared" si="128"/>
        <v/>
      </c>
      <c r="AB770" s="64"/>
      <c r="AC770" s="54" t="str">
        <f>IF(ISNUMBER(O770),C770/M$15-M$11,"")</f>
        <v/>
      </c>
      <c r="AD770" s="85" t="s">
        <v>1406</v>
      </c>
      <c r="AE770" s="86"/>
      <c r="AF770" s="64"/>
      <c r="AG770" s="64"/>
      <c r="AH770" s="64"/>
      <c r="AI770" s="64"/>
      <c r="AJ770" s="64"/>
      <c r="AK770" s="64"/>
      <c r="AL770" s="64"/>
      <c r="AM770" s="64"/>
      <c r="AN770" s="64"/>
    </row>
    <row r="771" spans="1:40" x14ac:dyDescent="0.25">
      <c r="A771" s="43"/>
      <c r="B771" s="10" t="s">
        <v>10</v>
      </c>
      <c r="C771" s="10">
        <v>3687.5</v>
      </c>
      <c r="D771" s="10">
        <v>37.1489961336558</v>
      </c>
      <c r="E771" s="43">
        <f>IF(B770=B771,0,MAX(E$4:E770)+1)</f>
        <v>0</v>
      </c>
      <c r="F771" s="43">
        <f t="shared" si="129"/>
        <v>2</v>
      </c>
      <c r="G771" s="43" t="str">
        <f t="shared" si="122"/>
        <v/>
      </c>
      <c r="H771" s="43" t="str">
        <f t="shared" si="123"/>
        <v/>
      </c>
      <c r="I771" s="64"/>
      <c r="J771" s="64"/>
      <c r="K771" s="64"/>
      <c r="L771" s="64"/>
      <c r="M771" s="64"/>
      <c r="N771" s="44"/>
      <c r="O771" s="44" t="str">
        <f t="shared" si="121"/>
        <v/>
      </c>
      <c r="P771" s="68" t="str">
        <f t="shared" si="131"/>
        <v/>
      </c>
      <c r="Q771" s="68" t="str">
        <f t="shared" si="131"/>
        <v/>
      </c>
      <c r="R771" s="68" t="str">
        <f t="shared" si="131"/>
        <v/>
      </c>
      <c r="S771" s="68" t="str">
        <f t="shared" si="131"/>
        <v/>
      </c>
      <c r="T771" s="68" t="str">
        <f t="shared" si="131"/>
        <v/>
      </c>
      <c r="U771" s="44"/>
      <c r="V771" s="65" t="str">
        <f>IF(ISNUMBER(O771),C771,"")</f>
        <v/>
      </c>
      <c r="W771" s="66" t="str">
        <f t="shared" si="124"/>
        <v/>
      </c>
      <c r="X771" s="67" t="str">
        <f t="shared" si="125"/>
        <v/>
      </c>
      <c r="Y771" s="67" t="str">
        <f t="shared" si="126"/>
        <v/>
      </c>
      <c r="Z771" s="67" t="str">
        <f t="shared" si="127"/>
        <v/>
      </c>
      <c r="AA771" s="67" t="str">
        <f t="shared" si="128"/>
        <v/>
      </c>
      <c r="AB771" s="64"/>
      <c r="AC771" s="54" t="str">
        <f>IF(ISNUMBER(O771),C771/M$15-M$11,"")</f>
        <v/>
      </c>
      <c r="AD771" s="85" t="s">
        <v>1406</v>
      </c>
      <c r="AE771" s="86"/>
      <c r="AF771" s="64"/>
      <c r="AG771" s="64"/>
      <c r="AH771" s="64"/>
      <c r="AI771" s="64"/>
      <c r="AJ771" s="64"/>
      <c r="AK771" s="64"/>
      <c r="AL771" s="64"/>
      <c r="AM771" s="64"/>
      <c r="AN771" s="64"/>
    </row>
    <row r="772" spans="1:40" x14ac:dyDescent="0.25">
      <c r="A772" s="43"/>
      <c r="B772" s="10" t="s">
        <v>10</v>
      </c>
      <c r="C772" s="10">
        <v>3688.5</v>
      </c>
      <c r="D772" s="10">
        <v>37.049874550910801</v>
      </c>
      <c r="E772" s="43">
        <f>IF(B771=B772,0,MAX(E$4:E771)+1)</f>
        <v>0</v>
      </c>
      <c r="F772" s="43">
        <f t="shared" si="129"/>
        <v>2</v>
      </c>
      <c r="G772" s="43" t="str">
        <f t="shared" si="122"/>
        <v/>
      </c>
      <c r="H772" s="43" t="str">
        <f t="shared" si="123"/>
        <v/>
      </c>
      <c r="I772" s="64"/>
      <c r="J772" s="64"/>
      <c r="K772" s="64"/>
      <c r="L772" s="64"/>
      <c r="M772" s="64"/>
      <c r="N772" s="44"/>
      <c r="O772" s="44" t="str">
        <f t="shared" ref="O772:O835" si="132">IF(H772=1,C772-MIN(C$4:C$3663),"")</f>
        <v/>
      </c>
      <c r="P772" s="68" t="str">
        <f t="shared" si="131"/>
        <v/>
      </c>
      <c r="Q772" s="68" t="str">
        <f t="shared" si="131"/>
        <v/>
      </c>
      <c r="R772" s="68" t="str">
        <f t="shared" si="131"/>
        <v/>
      </c>
      <c r="S772" s="68" t="str">
        <f t="shared" si="131"/>
        <v/>
      </c>
      <c r="T772" s="68" t="str">
        <f t="shared" si="131"/>
        <v/>
      </c>
      <c r="U772" s="44"/>
      <c r="V772" s="65" t="str">
        <f>IF(ISNUMBER(O772),C772,"")</f>
        <v/>
      </c>
      <c r="W772" s="66" t="str">
        <f t="shared" si="124"/>
        <v/>
      </c>
      <c r="X772" s="67" t="str">
        <f t="shared" si="125"/>
        <v/>
      </c>
      <c r="Y772" s="67" t="str">
        <f t="shared" si="126"/>
        <v/>
      </c>
      <c r="Z772" s="67" t="str">
        <f t="shared" si="127"/>
        <v/>
      </c>
      <c r="AA772" s="67" t="str">
        <f t="shared" si="128"/>
        <v/>
      </c>
      <c r="AB772" s="64"/>
      <c r="AC772" s="54" t="str">
        <f>IF(ISNUMBER(O772),C772/M$15-M$11,"")</f>
        <v/>
      </c>
      <c r="AD772" s="85" t="s">
        <v>1406</v>
      </c>
      <c r="AE772" s="86"/>
      <c r="AF772" s="64"/>
      <c r="AG772" s="64"/>
      <c r="AH772" s="64"/>
      <c r="AI772" s="64"/>
      <c r="AJ772" s="64"/>
      <c r="AK772" s="64"/>
      <c r="AL772" s="64"/>
      <c r="AM772" s="64"/>
      <c r="AN772" s="64"/>
    </row>
    <row r="773" spans="1:40" x14ac:dyDescent="0.25">
      <c r="A773" s="43"/>
      <c r="B773" s="10" t="s">
        <v>10</v>
      </c>
      <c r="C773" s="10">
        <v>3689.5</v>
      </c>
      <c r="D773" s="10">
        <v>37.247631650658299</v>
      </c>
      <c r="E773" s="43">
        <f>IF(B772=B773,0,MAX(E$4:E772)+1)</f>
        <v>0</v>
      </c>
      <c r="F773" s="43">
        <f t="shared" si="129"/>
        <v>2</v>
      </c>
      <c r="G773" s="43" t="str">
        <f t="shared" ref="G773:G836" si="133">IF(E773&gt;0,ROW(),"")</f>
        <v/>
      </c>
      <c r="H773" s="43" t="str">
        <f t="shared" ref="H773:H836" si="134">IF(B773=B$4,1,"")</f>
        <v/>
      </c>
      <c r="I773" s="64"/>
      <c r="J773" s="64"/>
      <c r="K773" s="64"/>
      <c r="L773" s="64"/>
      <c r="M773" s="64"/>
      <c r="N773" s="44"/>
      <c r="O773" s="44" t="str">
        <f t="shared" si="132"/>
        <v/>
      </c>
      <c r="P773" s="68" t="str">
        <f t="shared" si="131"/>
        <v/>
      </c>
      <c r="Q773" s="68" t="str">
        <f t="shared" si="131"/>
        <v/>
      </c>
      <c r="R773" s="68" t="str">
        <f t="shared" si="131"/>
        <v/>
      </c>
      <c r="S773" s="68" t="str">
        <f t="shared" si="131"/>
        <v/>
      </c>
      <c r="T773" s="68" t="str">
        <f t="shared" si="131"/>
        <v/>
      </c>
      <c r="U773" s="44"/>
      <c r="V773" s="65" t="str">
        <f>IF(ISNUMBER(O773),C773,"")</f>
        <v/>
      </c>
      <c r="W773" s="66" t="str">
        <f t="shared" ref="W773:W836" si="135">IF(ISNUMBER($O773),INDEX($D$1:$D$3663,P773,1),"")</f>
        <v/>
      </c>
      <c r="X773" s="67" t="str">
        <f t="shared" ref="X773:X836" si="136">IF(ISNUMBER($O773),INDEX($D$1:$D$3663,Q773,1),"")</f>
        <v/>
      </c>
      <c r="Y773" s="67" t="str">
        <f t="shared" ref="Y773:Y836" si="137">IF(ISNUMBER($O773),INDEX($D$1:$D$3663,R773,1),"")</f>
        <v/>
      </c>
      <c r="Z773" s="67" t="str">
        <f t="shared" ref="Z773:Z836" si="138">IF(ISNUMBER($O773),INDEX($D$1:$D$3663,S773,1),"")</f>
        <v/>
      </c>
      <c r="AA773" s="67" t="str">
        <f t="shared" ref="AA773:AA836" si="139">IF(ISNUMBER($O773),INDEX($D$1:$D$3663,T773,1),"")</f>
        <v/>
      </c>
      <c r="AB773" s="64"/>
      <c r="AC773" s="54" t="str">
        <f>IF(ISNUMBER(O773),C773/M$15-M$11,"")</f>
        <v/>
      </c>
      <c r="AD773" s="85" t="s">
        <v>1406</v>
      </c>
      <c r="AE773" s="86"/>
      <c r="AF773" s="64"/>
      <c r="AG773" s="64"/>
      <c r="AH773" s="64"/>
      <c r="AI773" s="64"/>
      <c r="AJ773" s="64"/>
      <c r="AK773" s="64"/>
      <c r="AL773" s="64"/>
      <c r="AM773" s="64"/>
      <c r="AN773" s="64"/>
    </row>
    <row r="774" spans="1:40" x14ac:dyDescent="0.25">
      <c r="A774" s="43"/>
      <c r="B774" s="10" t="s">
        <v>10</v>
      </c>
      <c r="C774" s="10">
        <v>3690.5</v>
      </c>
      <c r="D774" s="10">
        <v>37.203079398778897</v>
      </c>
      <c r="E774" s="43">
        <f>IF(B773=B774,0,MAX(E$4:E773)+1)</f>
        <v>0</v>
      </c>
      <c r="F774" s="43">
        <f t="shared" si="129"/>
        <v>2</v>
      </c>
      <c r="G774" s="43" t="str">
        <f t="shared" si="133"/>
        <v/>
      </c>
      <c r="H774" s="43" t="str">
        <f t="shared" si="134"/>
        <v/>
      </c>
      <c r="I774" s="64"/>
      <c r="J774" s="64"/>
      <c r="K774" s="64"/>
      <c r="L774" s="64"/>
      <c r="M774" s="64"/>
      <c r="N774" s="44"/>
      <c r="O774" s="44" t="str">
        <f t="shared" si="132"/>
        <v/>
      </c>
      <c r="P774" s="68" t="str">
        <f t="shared" si="131"/>
        <v/>
      </c>
      <c r="Q774" s="68" t="str">
        <f t="shared" si="131"/>
        <v/>
      </c>
      <c r="R774" s="68" t="str">
        <f t="shared" si="131"/>
        <v/>
      </c>
      <c r="S774" s="68" t="str">
        <f t="shared" si="131"/>
        <v/>
      </c>
      <c r="T774" s="68" t="str">
        <f t="shared" si="131"/>
        <v/>
      </c>
      <c r="U774" s="44"/>
      <c r="V774" s="65" t="str">
        <f>IF(ISNUMBER(O774),C774,"")</f>
        <v/>
      </c>
      <c r="W774" s="66" t="str">
        <f t="shared" si="135"/>
        <v/>
      </c>
      <c r="X774" s="67" t="str">
        <f t="shared" si="136"/>
        <v/>
      </c>
      <c r="Y774" s="67" t="str">
        <f t="shared" si="137"/>
        <v/>
      </c>
      <c r="Z774" s="67" t="str">
        <f t="shared" si="138"/>
        <v/>
      </c>
      <c r="AA774" s="67" t="str">
        <f t="shared" si="139"/>
        <v/>
      </c>
      <c r="AB774" s="64"/>
      <c r="AC774" s="54" t="str">
        <f>IF(ISNUMBER(O774),C774/M$15-M$11,"")</f>
        <v/>
      </c>
      <c r="AD774" s="85" t="s">
        <v>1406</v>
      </c>
      <c r="AE774" s="86"/>
      <c r="AF774" s="64"/>
      <c r="AG774" s="64"/>
      <c r="AH774" s="64"/>
      <c r="AI774" s="64"/>
      <c r="AJ774" s="64"/>
      <c r="AK774" s="64"/>
      <c r="AL774" s="64"/>
      <c r="AM774" s="64"/>
      <c r="AN774" s="64"/>
    </row>
    <row r="775" spans="1:40" x14ac:dyDescent="0.25">
      <c r="A775" s="43"/>
      <c r="B775" s="10" t="s">
        <v>10</v>
      </c>
      <c r="C775" s="10">
        <v>3691.5</v>
      </c>
      <c r="D775" s="10">
        <v>37.194961388620698</v>
      </c>
      <c r="E775" s="43">
        <f>IF(B774=B775,0,MAX(E$4:E774)+1)</f>
        <v>0</v>
      </c>
      <c r="F775" s="43">
        <f t="shared" ref="F775:F838" si="140">IF(E775=0,F774,E775)</f>
        <v>2</v>
      </c>
      <c r="G775" s="43" t="str">
        <f t="shared" si="133"/>
        <v/>
      </c>
      <c r="H775" s="43" t="str">
        <f t="shared" si="134"/>
        <v/>
      </c>
      <c r="I775" s="64"/>
      <c r="J775" s="64"/>
      <c r="K775" s="64"/>
      <c r="L775" s="64"/>
      <c r="M775" s="64"/>
      <c r="N775" s="44"/>
      <c r="O775" s="44" t="str">
        <f t="shared" si="132"/>
        <v/>
      </c>
      <c r="P775" s="68" t="str">
        <f t="shared" si="131"/>
        <v/>
      </c>
      <c r="Q775" s="68" t="str">
        <f t="shared" si="131"/>
        <v/>
      </c>
      <c r="R775" s="68" t="str">
        <f t="shared" si="131"/>
        <v/>
      </c>
      <c r="S775" s="68" t="str">
        <f t="shared" si="131"/>
        <v/>
      </c>
      <c r="T775" s="68" t="str">
        <f t="shared" si="131"/>
        <v/>
      </c>
      <c r="U775" s="44"/>
      <c r="V775" s="65" t="str">
        <f>IF(ISNUMBER(O775),C775,"")</f>
        <v/>
      </c>
      <c r="W775" s="66" t="str">
        <f t="shared" si="135"/>
        <v/>
      </c>
      <c r="X775" s="67" t="str">
        <f t="shared" si="136"/>
        <v/>
      </c>
      <c r="Y775" s="67" t="str">
        <f t="shared" si="137"/>
        <v/>
      </c>
      <c r="Z775" s="67" t="str">
        <f t="shared" si="138"/>
        <v/>
      </c>
      <c r="AA775" s="67" t="str">
        <f t="shared" si="139"/>
        <v/>
      </c>
      <c r="AB775" s="64"/>
      <c r="AC775" s="54" t="str">
        <f>IF(ISNUMBER(O775),C775/M$15-M$11,"")</f>
        <v/>
      </c>
      <c r="AD775" s="85" t="s">
        <v>1406</v>
      </c>
      <c r="AE775" s="86"/>
      <c r="AF775" s="64"/>
      <c r="AG775" s="64"/>
      <c r="AH775" s="64"/>
      <c r="AI775" s="64"/>
      <c r="AJ775" s="64"/>
      <c r="AK775" s="64"/>
      <c r="AL775" s="64"/>
      <c r="AM775" s="64"/>
      <c r="AN775" s="64"/>
    </row>
    <row r="776" spans="1:40" x14ac:dyDescent="0.25">
      <c r="A776" s="43"/>
      <c r="B776" s="10" t="s">
        <v>10</v>
      </c>
      <c r="C776" s="10">
        <v>3692.5</v>
      </c>
      <c r="D776" s="10">
        <v>37.077133230731697</v>
      </c>
      <c r="E776" s="43">
        <f>IF(B775=B776,0,MAX(E$4:E775)+1)</f>
        <v>0</v>
      </c>
      <c r="F776" s="43">
        <f t="shared" si="140"/>
        <v>2</v>
      </c>
      <c r="G776" s="43" t="str">
        <f t="shared" si="133"/>
        <v/>
      </c>
      <c r="H776" s="43" t="str">
        <f t="shared" si="134"/>
        <v/>
      </c>
      <c r="I776" s="64"/>
      <c r="J776" s="64"/>
      <c r="K776" s="64"/>
      <c r="L776" s="64"/>
      <c r="M776" s="64"/>
      <c r="N776" s="44"/>
      <c r="O776" s="44" t="str">
        <f t="shared" si="132"/>
        <v/>
      </c>
      <c r="P776" s="68" t="str">
        <f t="shared" si="131"/>
        <v/>
      </c>
      <c r="Q776" s="68" t="str">
        <f t="shared" si="131"/>
        <v/>
      </c>
      <c r="R776" s="68" t="str">
        <f t="shared" si="131"/>
        <v/>
      </c>
      <c r="S776" s="68" t="str">
        <f t="shared" si="131"/>
        <v/>
      </c>
      <c r="T776" s="68" t="str">
        <f t="shared" si="131"/>
        <v/>
      </c>
      <c r="U776" s="44"/>
      <c r="V776" s="65" t="str">
        <f>IF(ISNUMBER(O776),C776,"")</f>
        <v/>
      </c>
      <c r="W776" s="66" t="str">
        <f t="shared" si="135"/>
        <v/>
      </c>
      <c r="X776" s="67" t="str">
        <f t="shared" si="136"/>
        <v/>
      </c>
      <c r="Y776" s="67" t="str">
        <f t="shared" si="137"/>
        <v/>
      </c>
      <c r="Z776" s="67" t="str">
        <f t="shared" si="138"/>
        <v/>
      </c>
      <c r="AA776" s="67" t="str">
        <f t="shared" si="139"/>
        <v/>
      </c>
      <c r="AB776" s="64"/>
      <c r="AC776" s="54" t="str">
        <f>IF(ISNUMBER(O776),C776/M$15-M$11,"")</f>
        <v/>
      </c>
      <c r="AD776" s="85" t="s">
        <v>1406</v>
      </c>
      <c r="AE776" s="86"/>
      <c r="AF776" s="64"/>
      <c r="AG776" s="64"/>
      <c r="AH776" s="64"/>
      <c r="AI776" s="64"/>
      <c r="AJ776" s="64"/>
      <c r="AK776" s="64"/>
      <c r="AL776" s="64"/>
      <c r="AM776" s="64"/>
      <c r="AN776" s="64"/>
    </row>
    <row r="777" spans="1:40" x14ac:dyDescent="0.25">
      <c r="A777" s="43"/>
      <c r="B777" s="10" t="s">
        <v>10</v>
      </c>
      <c r="C777" s="10">
        <v>3693.5</v>
      </c>
      <c r="D777" s="10">
        <v>37.100259571365001</v>
      </c>
      <c r="E777" s="43">
        <f>IF(B776=B777,0,MAX(E$4:E776)+1)</f>
        <v>0</v>
      </c>
      <c r="F777" s="43">
        <f t="shared" si="140"/>
        <v>2</v>
      </c>
      <c r="G777" s="43" t="str">
        <f t="shared" si="133"/>
        <v/>
      </c>
      <c r="H777" s="43" t="str">
        <f t="shared" si="134"/>
        <v/>
      </c>
      <c r="I777" s="64"/>
      <c r="J777" s="64"/>
      <c r="K777" s="64"/>
      <c r="L777" s="64"/>
      <c r="M777" s="64"/>
      <c r="N777" s="44"/>
      <c r="O777" s="44" t="str">
        <f t="shared" si="132"/>
        <v/>
      </c>
      <c r="P777" s="68" t="str">
        <f t="shared" si="131"/>
        <v/>
      </c>
      <c r="Q777" s="68" t="str">
        <f t="shared" si="131"/>
        <v/>
      </c>
      <c r="R777" s="68" t="str">
        <f t="shared" si="131"/>
        <v/>
      </c>
      <c r="S777" s="68" t="str">
        <f t="shared" si="131"/>
        <v/>
      </c>
      <c r="T777" s="68" t="str">
        <f t="shared" si="131"/>
        <v/>
      </c>
      <c r="U777" s="44"/>
      <c r="V777" s="65" t="str">
        <f>IF(ISNUMBER(O777),C777,"")</f>
        <v/>
      </c>
      <c r="W777" s="66" t="str">
        <f t="shared" si="135"/>
        <v/>
      </c>
      <c r="X777" s="67" t="str">
        <f t="shared" si="136"/>
        <v/>
      </c>
      <c r="Y777" s="67" t="str">
        <f t="shared" si="137"/>
        <v/>
      </c>
      <c r="Z777" s="67" t="str">
        <f t="shared" si="138"/>
        <v/>
      </c>
      <c r="AA777" s="67" t="str">
        <f t="shared" si="139"/>
        <v/>
      </c>
      <c r="AB777" s="64"/>
      <c r="AC777" s="54" t="str">
        <f>IF(ISNUMBER(O777),C777/M$15-M$11,"")</f>
        <v/>
      </c>
      <c r="AD777" s="85" t="s">
        <v>1406</v>
      </c>
      <c r="AE777" s="86"/>
      <c r="AF777" s="64"/>
      <c r="AG777" s="64"/>
      <c r="AH777" s="64"/>
      <c r="AI777" s="64"/>
      <c r="AJ777" s="64"/>
      <c r="AK777" s="64"/>
      <c r="AL777" s="64"/>
      <c r="AM777" s="64"/>
      <c r="AN777" s="64"/>
    </row>
    <row r="778" spans="1:40" x14ac:dyDescent="0.25">
      <c r="A778" s="43"/>
      <c r="B778" s="10" t="s">
        <v>10</v>
      </c>
      <c r="C778" s="10">
        <v>3694.5</v>
      </c>
      <c r="D778" s="10">
        <v>37.307242898603199</v>
      </c>
      <c r="E778" s="43">
        <f>IF(B777=B778,0,MAX(E$4:E777)+1)</f>
        <v>0</v>
      </c>
      <c r="F778" s="43">
        <f t="shared" si="140"/>
        <v>2</v>
      </c>
      <c r="G778" s="43" t="str">
        <f t="shared" si="133"/>
        <v/>
      </c>
      <c r="H778" s="43" t="str">
        <f t="shared" si="134"/>
        <v/>
      </c>
      <c r="I778" s="64"/>
      <c r="J778" s="64"/>
      <c r="K778" s="64"/>
      <c r="L778" s="64"/>
      <c r="M778" s="64"/>
      <c r="N778" s="44"/>
      <c r="O778" s="44" t="str">
        <f t="shared" si="132"/>
        <v/>
      </c>
      <c r="P778" s="68" t="str">
        <f t="shared" si="131"/>
        <v/>
      </c>
      <c r="Q778" s="68" t="str">
        <f t="shared" si="131"/>
        <v/>
      </c>
      <c r="R778" s="68" t="str">
        <f t="shared" si="131"/>
        <v/>
      </c>
      <c r="S778" s="68" t="str">
        <f t="shared" si="131"/>
        <v/>
      </c>
      <c r="T778" s="68" t="str">
        <f t="shared" si="131"/>
        <v/>
      </c>
      <c r="U778" s="44"/>
      <c r="V778" s="65" t="str">
        <f>IF(ISNUMBER(O778),C778,"")</f>
        <v/>
      </c>
      <c r="W778" s="66" t="str">
        <f t="shared" si="135"/>
        <v/>
      </c>
      <c r="X778" s="67" t="str">
        <f t="shared" si="136"/>
        <v/>
      </c>
      <c r="Y778" s="67" t="str">
        <f t="shared" si="137"/>
        <v/>
      </c>
      <c r="Z778" s="67" t="str">
        <f t="shared" si="138"/>
        <v/>
      </c>
      <c r="AA778" s="67" t="str">
        <f t="shared" si="139"/>
        <v/>
      </c>
      <c r="AB778" s="64"/>
      <c r="AC778" s="54" t="str">
        <f>IF(ISNUMBER(O778),C778/M$15-M$11,"")</f>
        <v/>
      </c>
      <c r="AD778" s="85" t="s">
        <v>1406</v>
      </c>
      <c r="AE778" s="86"/>
      <c r="AF778" s="64"/>
      <c r="AG778" s="64"/>
      <c r="AH778" s="64"/>
      <c r="AI778" s="64"/>
      <c r="AJ778" s="64"/>
      <c r="AK778" s="64"/>
      <c r="AL778" s="64"/>
      <c r="AM778" s="64"/>
      <c r="AN778" s="64"/>
    </row>
    <row r="779" spans="1:40" x14ac:dyDescent="0.25">
      <c r="A779" s="43"/>
      <c r="B779" s="10" t="s">
        <v>10</v>
      </c>
      <c r="C779" s="10">
        <v>3695.5</v>
      </c>
      <c r="D779" s="10">
        <v>37.124737003694001</v>
      </c>
      <c r="E779" s="43">
        <f>IF(B778=B779,0,MAX(E$4:E778)+1)</f>
        <v>0</v>
      </c>
      <c r="F779" s="43">
        <f t="shared" si="140"/>
        <v>2</v>
      </c>
      <c r="G779" s="43" t="str">
        <f t="shared" si="133"/>
        <v/>
      </c>
      <c r="H779" s="43" t="str">
        <f t="shared" si="134"/>
        <v/>
      </c>
      <c r="I779" s="64"/>
      <c r="J779" s="64"/>
      <c r="K779" s="64"/>
      <c r="L779" s="64"/>
      <c r="M779" s="64"/>
      <c r="N779" s="44"/>
      <c r="O779" s="44" t="str">
        <f t="shared" si="132"/>
        <v/>
      </c>
      <c r="P779" s="68" t="str">
        <f t="shared" si="131"/>
        <v/>
      </c>
      <c r="Q779" s="68" t="str">
        <f t="shared" si="131"/>
        <v/>
      </c>
      <c r="R779" s="68" t="str">
        <f t="shared" si="131"/>
        <v/>
      </c>
      <c r="S779" s="68" t="str">
        <f t="shared" si="131"/>
        <v/>
      </c>
      <c r="T779" s="68" t="str">
        <f t="shared" si="131"/>
        <v/>
      </c>
      <c r="U779" s="44"/>
      <c r="V779" s="65" t="str">
        <f>IF(ISNUMBER(O779),C779,"")</f>
        <v/>
      </c>
      <c r="W779" s="66" t="str">
        <f t="shared" si="135"/>
        <v/>
      </c>
      <c r="X779" s="67" t="str">
        <f t="shared" si="136"/>
        <v/>
      </c>
      <c r="Y779" s="67" t="str">
        <f t="shared" si="137"/>
        <v/>
      </c>
      <c r="Z779" s="67" t="str">
        <f t="shared" si="138"/>
        <v/>
      </c>
      <c r="AA779" s="67" t="str">
        <f t="shared" si="139"/>
        <v/>
      </c>
      <c r="AB779" s="64"/>
      <c r="AC779" s="54" t="str">
        <f>IF(ISNUMBER(O779),C779/M$15-M$11,"")</f>
        <v/>
      </c>
      <c r="AD779" s="85" t="s">
        <v>1406</v>
      </c>
      <c r="AE779" s="86"/>
      <c r="AF779" s="64"/>
      <c r="AG779" s="64"/>
      <c r="AH779" s="64"/>
      <c r="AI779" s="64"/>
      <c r="AJ779" s="64"/>
      <c r="AK779" s="64"/>
      <c r="AL779" s="64"/>
      <c r="AM779" s="64"/>
      <c r="AN779" s="64"/>
    </row>
    <row r="780" spans="1:40" x14ac:dyDescent="0.25">
      <c r="A780" s="43"/>
      <c r="B780" s="10" t="s">
        <v>10</v>
      </c>
      <c r="C780" s="10">
        <v>3696.5</v>
      </c>
      <c r="D780" s="10">
        <v>36.965202799410399</v>
      </c>
      <c r="E780" s="43">
        <f>IF(B779=B780,0,MAX(E$4:E779)+1)</f>
        <v>0</v>
      </c>
      <c r="F780" s="43">
        <f t="shared" si="140"/>
        <v>2</v>
      </c>
      <c r="G780" s="43" t="str">
        <f t="shared" si="133"/>
        <v/>
      </c>
      <c r="H780" s="43" t="str">
        <f t="shared" si="134"/>
        <v/>
      </c>
      <c r="I780" s="64"/>
      <c r="J780" s="64"/>
      <c r="K780" s="64"/>
      <c r="L780" s="64"/>
      <c r="M780" s="64"/>
      <c r="N780" s="44"/>
      <c r="O780" s="44" t="str">
        <f t="shared" si="132"/>
        <v/>
      </c>
      <c r="P780" s="68" t="str">
        <f t="shared" si="131"/>
        <v/>
      </c>
      <c r="Q780" s="68" t="str">
        <f t="shared" si="131"/>
        <v/>
      </c>
      <c r="R780" s="68" t="str">
        <f t="shared" si="131"/>
        <v/>
      </c>
      <c r="S780" s="68" t="str">
        <f t="shared" si="131"/>
        <v/>
      </c>
      <c r="T780" s="68" t="str">
        <f t="shared" si="131"/>
        <v/>
      </c>
      <c r="U780" s="44"/>
      <c r="V780" s="65" t="str">
        <f>IF(ISNUMBER(O780),C780,"")</f>
        <v/>
      </c>
      <c r="W780" s="66" t="str">
        <f t="shared" si="135"/>
        <v/>
      </c>
      <c r="X780" s="67" t="str">
        <f t="shared" si="136"/>
        <v/>
      </c>
      <c r="Y780" s="67" t="str">
        <f t="shared" si="137"/>
        <v/>
      </c>
      <c r="Z780" s="67" t="str">
        <f t="shared" si="138"/>
        <v/>
      </c>
      <c r="AA780" s="67" t="str">
        <f t="shared" si="139"/>
        <v/>
      </c>
      <c r="AB780" s="64"/>
      <c r="AC780" s="54" t="str">
        <f>IF(ISNUMBER(O780),C780/M$15-M$11,"")</f>
        <v/>
      </c>
      <c r="AD780" s="85" t="s">
        <v>1406</v>
      </c>
      <c r="AE780" s="86"/>
      <c r="AF780" s="64"/>
      <c r="AG780" s="64"/>
      <c r="AH780" s="64"/>
      <c r="AI780" s="64"/>
      <c r="AJ780" s="64"/>
      <c r="AK780" s="64"/>
      <c r="AL780" s="64"/>
      <c r="AM780" s="64"/>
      <c r="AN780" s="64"/>
    </row>
    <row r="781" spans="1:40" x14ac:dyDescent="0.25">
      <c r="A781" s="43"/>
      <c r="B781" s="10" t="s">
        <v>10</v>
      </c>
      <c r="C781" s="10">
        <v>3697.5</v>
      </c>
      <c r="D781" s="10">
        <v>37.268123154424103</v>
      </c>
      <c r="E781" s="43">
        <f>IF(B780=B781,0,MAX(E$4:E780)+1)</f>
        <v>0</v>
      </c>
      <c r="F781" s="43">
        <f t="shared" si="140"/>
        <v>2</v>
      </c>
      <c r="G781" s="43" t="str">
        <f t="shared" si="133"/>
        <v/>
      </c>
      <c r="H781" s="43" t="str">
        <f t="shared" si="134"/>
        <v/>
      </c>
      <c r="I781" s="64"/>
      <c r="J781" s="64"/>
      <c r="K781" s="64"/>
      <c r="L781" s="64"/>
      <c r="M781" s="64"/>
      <c r="N781" s="44"/>
      <c r="O781" s="44" t="str">
        <f t="shared" si="132"/>
        <v/>
      </c>
      <c r="P781" s="68" t="str">
        <f t="shared" si="131"/>
        <v/>
      </c>
      <c r="Q781" s="68" t="str">
        <f t="shared" si="131"/>
        <v/>
      </c>
      <c r="R781" s="68" t="str">
        <f t="shared" si="131"/>
        <v/>
      </c>
      <c r="S781" s="68" t="str">
        <f t="shared" si="131"/>
        <v/>
      </c>
      <c r="T781" s="68" t="str">
        <f t="shared" si="131"/>
        <v/>
      </c>
      <c r="U781" s="44"/>
      <c r="V781" s="65" t="str">
        <f>IF(ISNUMBER(O781),C781,"")</f>
        <v/>
      </c>
      <c r="W781" s="66" t="str">
        <f t="shared" si="135"/>
        <v/>
      </c>
      <c r="X781" s="67" t="str">
        <f t="shared" si="136"/>
        <v/>
      </c>
      <c r="Y781" s="67" t="str">
        <f t="shared" si="137"/>
        <v/>
      </c>
      <c r="Z781" s="67" t="str">
        <f t="shared" si="138"/>
        <v/>
      </c>
      <c r="AA781" s="67" t="str">
        <f t="shared" si="139"/>
        <v/>
      </c>
      <c r="AB781" s="64"/>
      <c r="AC781" s="54" t="str">
        <f>IF(ISNUMBER(O781),C781/M$15-M$11,"")</f>
        <v/>
      </c>
      <c r="AD781" s="85" t="s">
        <v>1406</v>
      </c>
      <c r="AE781" s="86"/>
      <c r="AF781" s="64"/>
      <c r="AG781" s="64"/>
      <c r="AH781" s="64"/>
      <c r="AI781" s="64"/>
      <c r="AJ781" s="64"/>
      <c r="AK781" s="64"/>
      <c r="AL781" s="64"/>
      <c r="AM781" s="64"/>
      <c r="AN781" s="64"/>
    </row>
    <row r="782" spans="1:40" x14ac:dyDescent="0.25">
      <c r="A782" s="43"/>
      <c r="B782" s="10" t="s">
        <v>10</v>
      </c>
      <c r="C782" s="10">
        <v>3698.5</v>
      </c>
      <c r="D782" s="10">
        <v>37.227640827008798</v>
      </c>
      <c r="E782" s="43">
        <f>IF(B781=B782,0,MAX(E$4:E781)+1)</f>
        <v>0</v>
      </c>
      <c r="F782" s="43">
        <f t="shared" si="140"/>
        <v>2</v>
      </c>
      <c r="G782" s="43" t="str">
        <f t="shared" si="133"/>
        <v/>
      </c>
      <c r="H782" s="43" t="str">
        <f t="shared" si="134"/>
        <v/>
      </c>
      <c r="I782" s="64"/>
      <c r="J782" s="64"/>
      <c r="K782" s="64"/>
      <c r="L782" s="64"/>
      <c r="M782" s="64"/>
      <c r="N782" s="44"/>
      <c r="O782" s="44" t="str">
        <f t="shared" si="132"/>
        <v/>
      </c>
      <c r="P782" s="68" t="str">
        <f t="shared" si="131"/>
        <v/>
      </c>
      <c r="Q782" s="68" t="str">
        <f t="shared" si="131"/>
        <v/>
      </c>
      <c r="R782" s="68" t="str">
        <f t="shared" si="131"/>
        <v/>
      </c>
      <c r="S782" s="68" t="str">
        <f t="shared" si="131"/>
        <v/>
      </c>
      <c r="T782" s="68" t="str">
        <f t="shared" si="131"/>
        <v/>
      </c>
      <c r="U782" s="44"/>
      <c r="V782" s="65" t="str">
        <f>IF(ISNUMBER(O782),C782,"")</f>
        <v/>
      </c>
      <c r="W782" s="66" t="str">
        <f t="shared" si="135"/>
        <v/>
      </c>
      <c r="X782" s="67" t="str">
        <f t="shared" si="136"/>
        <v/>
      </c>
      <c r="Y782" s="67" t="str">
        <f t="shared" si="137"/>
        <v/>
      </c>
      <c r="Z782" s="67" t="str">
        <f t="shared" si="138"/>
        <v/>
      </c>
      <c r="AA782" s="67" t="str">
        <f t="shared" si="139"/>
        <v/>
      </c>
      <c r="AB782" s="64"/>
      <c r="AC782" s="54" t="str">
        <f>IF(ISNUMBER(O782),C782/M$15-M$11,"")</f>
        <v/>
      </c>
      <c r="AD782" s="85" t="s">
        <v>1406</v>
      </c>
      <c r="AE782" s="86"/>
      <c r="AF782" s="64"/>
      <c r="AG782" s="64"/>
      <c r="AH782" s="64"/>
      <c r="AI782" s="64"/>
      <c r="AJ782" s="64"/>
      <c r="AK782" s="64"/>
      <c r="AL782" s="64"/>
      <c r="AM782" s="64"/>
      <c r="AN782" s="64"/>
    </row>
    <row r="783" spans="1:40" x14ac:dyDescent="0.25">
      <c r="A783" s="43"/>
      <c r="B783" s="10" t="s">
        <v>10</v>
      </c>
      <c r="C783" s="10">
        <v>3699.5</v>
      </c>
      <c r="D783" s="10">
        <v>37.197174066933002</v>
      </c>
      <c r="E783" s="43">
        <f>IF(B782=B783,0,MAX(E$4:E782)+1)</f>
        <v>0</v>
      </c>
      <c r="F783" s="43">
        <f t="shared" si="140"/>
        <v>2</v>
      </c>
      <c r="G783" s="43" t="str">
        <f t="shared" si="133"/>
        <v/>
      </c>
      <c r="H783" s="43" t="str">
        <f t="shared" si="134"/>
        <v/>
      </c>
      <c r="I783" s="64"/>
      <c r="J783" s="64"/>
      <c r="K783" s="64"/>
      <c r="L783" s="64"/>
      <c r="M783" s="64"/>
      <c r="N783" s="44"/>
      <c r="O783" s="44" t="str">
        <f t="shared" si="132"/>
        <v/>
      </c>
      <c r="P783" s="68" t="str">
        <f t="shared" si="131"/>
        <v/>
      </c>
      <c r="Q783" s="68" t="str">
        <f t="shared" si="131"/>
        <v/>
      </c>
      <c r="R783" s="68" t="str">
        <f t="shared" si="131"/>
        <v/>
      </c>
      <c r="S783" s="68" t="str">
        <f t="shared" si="131"/>
        <v/>
      </c>
      <c r="T783" s="68" t="str">
        <f t="shared" si="131"/>
        <v/>
      </c>
      <c r="U783" s="44"/>
      <c r="V783" s="65" t="str">
        <f>IF(ISNUMBER(O783),C783,"")</f>
        <v/>
      </c>
      <c r="W783" s="66" t="str">
        <f t="shared" si="135"/>
        <v/>
      </c>
      <c r="X783" s="67" t="str">
        <f t="shared" si="136"/>
        <v/>
      </c>
      <c r="Y783" s="67" t="str">
        <f t="shared" si="137"/>
        <v/>
      </c>
      <c r="Z783" s="67" t="str">
        <f t="shared" si="138"/>
        <v/>
      </c>
      <c r="AA783" s="67" t="str">
        <f t="shared" si="139"/>
        <v/>
      </c>
      <c r="AB783" s="64"/>
      <c r="AC783" s="54" t="str">
        <f>IF(ISNUMBER(O783),C783/M$15-M$11,"")</f>
        <v/>
      </c>
      <c r="AD783" s="85" t="s">
        <v>1406</v>
      </c>
      <c r="AE783" s="86"/>
      <c r="AF783" s="64"/>
      <c r="AG783" s="64"/>
      <c r="AH783" s="64"/>
      <c r="AI783" s="64"/>
      <c r="AJ783" s="64"/>
      <c r="AK783" s="64"/>
      <c r="AL783" s="64"/>
      <c r="AM783" s="64"/>
      <c r="AN783" s="64"/>
    </row>
    <row r="784" spans="1:40" x14ac:dyDescent="0.25">
      <c r="A784" s="43"/>
      <c r="B784" s="10" t="s">
        <v>10</v>
      </c>
      <c r="C784" s="10">
        <v>3700.5</v>
      </c>
      <c r="D784" s="10">
        <v>37.227518334572601</v>
      </c>
      <c r="E784" s="43">
        <f>IF(B783=B784,0,MAX(E$4:E783)+1)</f>
        <v>0</v>
      </c>
      <c r="F784" s="43">
        <f t="shared" si="140"/>
        <v>2</v>
      </c>
      <c r="G784" s="43" t="str">
        <f t="shared" si="133"/>
        <v/>
      </c>
      <c r="H784" s="43" t="str">
        <f t="shared" si="134"/>
        <v/>
      </c>
      <c r="I784" s="64"/>
      <c r="J784" s="64"/>
      <c r="K784" s="64"/>
      <c r="L784" s="64"/>
      <c r="M784" s="64"/>
      <c r="N784" s="44"/>
      <c r="O784" s="44" t="str">
        <f t="shared" si="132"/>
        <v/>
      </c>
      <c r="P784" s="68" t="str">
        <f t="shared" si="131"/>
        <v/>
      </c>
      <c r="Q784" s="68" t="str">
        <f t="shared" si="131"/>
        <v/>
      </c>
      <c r="R784" s="68" t="str">
        <f t="shared" si="131"/>
        <v/>
      </c>
      <c r="S784" s="68" t="str">
        <f t="shared" si="131"/>
        <v/>
      </c>
      <c r="T784" s="68" t="str">
        <f t="shared" si="131"/>
        <v/>
      </c>
      <c r="U784" s="44"/>
      <c r="V784" s="65" t="str">
        <f>IF(ISNUMBER(O784),C784,"")</f>
        <v/>
      </c>
      <c r="W784" s="66" t="str">
        <f t="shared" si="135"/>
        <v/>
      </c>
      <c r="X784" s="67" t="str">
        <f t="shared" si="136"/>
        <v/>
      </c>
      <c r="Y784" s="67" t="str">
        <f t="shared" si="137"/>
        <v/>
      </c>
      <c r="Z784" s="67" t="str">
        <f t="shared" si="138"/>
        <v/>
      </c>
      <c r="AA784" s="67" t="str">
        <f t="shared" si="139"/>
        <v/>
      </c>
      <c r="AB784" s="64"/>
      <c r="AC784" s="54" t="str">
        <f>IF(ISNUMBER(O784),C784/M$15-M$11,"")</f>
        <v/>
      </c>
      <c r="AD784" s="85" t="s">
        <v>1406</v>
      </c>
      <c r="AE784" s="86"/>
      <c r="AF784" s="64"/>
      <c r="AG784" s="64"/>
      <c r="AH784" s="64"/>
      <c r="AI784" s="64"/>
      <c r="AJ784" s="64"/>
      <c r="AK784" s="64"/>
      <c r="AL784" s="64"/>
      <c r="AM784" s="64"/>
      <c r="AN784" s="64"/>
    </row>
    <row r="785" spans="1:40" x14ac:dyDescent="0.25">
      <c r="A785" s="43"/>
      <c r="B785" s="10" t="s">
        <v>10</v>
      </c>
      <c r="C785" s="10">
        <v>3701.5</v>
      </c>
      <c r="D785" s="10">
        <v>37.058705197685804</v>
      </c>
      <c r="E785" s="43">
        <f>IF(B784=B785,0,MAX(E$4:E784)+1)</f>
        <v>0</v>
      </c>
      <c r="F785" s="43">
        <f t="shared" si="140"/>
        <v>2</v>
      </c>
      <c r="G785" s="43" t="str">
        <f t="shared" si="133"/>
        <v/>
      </c>
      <c r="H785" s="43" t="str">
        <f t="shared" si="134"/>
        <v/>
      </c>
      <c r="I785" s="64"/>
      <c r="J785" s="64"/>
      <c r="K785" s="64"/>
      <c r="L785" s="64"/>
      <c r="M785" s="64"/>
      <c r="N785" s="44"/>
      <c r="O785" s="44" t="str">
        <f t="shared" si="132"/>
        <v/>
      </c>
      <c r="P785" s="68" t="str">
        <f t="shared" si="131"/>
        <v/>
      </c>
      <c r="Q785" s="68" t="str">
        <f t="shared" si="131"/>
        <v/>
      </c>
      <c r="R785" s="68" t="str">
        <f t="shared" si="131"/>
        <v/>
      </c>
      <c r="S785" s="68" t="str">
        <f t="shared" si="131"/>
        <v/>
      </c>
      <c r="T785" s="68" t="str">
        <f t="shared" si="131"/>
        <v/>
      </c>
      <c r="U785" s="44"/>
      <c r="V785" s="65" t="str">
        <f>IF(ISNUMBER(O785),C785,"")</f>
        <v/>
      </c>
      <c r="W785" s="66" t="str">
        <f t="shared" si="135"/>
        <v/>
      </c>
      <c r="X785" s="67" t="str">
        <f t="shared" si="136"/>
        <v/>
      </c>
      <c r="Y785" s="67" t="str">
        <f t="shared" si="137"/>
        <v/>
      </c>
      <c r="Z785" s="67" t="str">
        <f t="shared" si="138"/>
        <v/>
      </c>
      <c r="AA785" s="67" t="str">
        <f t="shared" si="139"/>
        <v/>
      </c>
      <c r="AB785" s="64"/>
      <c r="AC785" s="54" t="str">
        <f>IF(ISNUMBER(O785),C785/M$15-M$11,"")</f>
        <v/>
      </c>
      <c r="AD785" s="85" t="s">
        <v>1406</v>
      </c>
      <c r="AE785" s="86"/>
      <c r="AF785" s="64"/>
      <c r="AG785" s="64"/>
      <c r="AH785" s="64"/>
      <c r="AI785" s="64"/>
      <c r="AJ785" s="64"/>
      <c r="AK785" s="64"/>
      <c r="AL785" s="64"/>
      <c r="AM785" s="64"/>
      <c r="AN785" s="64"/>
    </row>
    <row r="786" spans="1:40" x14ac:dyDescent="0.25">
      <c r="A786" s="43"/>
      <c r="B786" s="10" t="s">
        <v>10</v>
      </c>
      <c r="C786" s="10">
        <v>3702.5</v>
      </c>
      <c r="D786" s="10">
        <v>37.205480461878601</v>
      </c>
      <c r="E786" s="43">
        <f>IF(B785=B786,0,MAX(E$4:E785)+1)</f>
        <v>0</v>
      </c>
      <c r="F786" s="43">
        <f t="shared" si="140"/>
        <v>2</v>
      </c>
      <c r="G786" s="43" t="str">
        <f t="shared" si="133"/>
        <v/>
      </c>
      <c r="H786" s="43" t="str">
        <f t="shared" si="134"/>
        <v/>
      </c>
      <c r="I786" s="64"/>
      <c r="J786" s="64"/>
      <c r="K786" s="64"/>
      <c r="L786" s="64"/>
      <c r="M786" s="64"/>
      <c r="N786" s="44"/>
      <c r="O786" s="44" t="str">
        <f t="shared" si="132"/>
        <v/>
      </c>
      <c r="P786" s="68" t="str">
        <f t="shared" si="131"/>
        <v/>
      </c>
      <c r="Q786" s="68" t="str">
        <f t="shared" si="131"/>
        <v/>
      </c>
      <c r="R786" s="68" t="str">
        <f t="shared" si="131"/>
        <v/>
      </c>
      <c r="S786" s="68" t="str">
        <f t="shared" si="131"/>
        <v/>
      </c>
      <c r="T786" s="68" t="str">
        <f t="shared" si="131"/>
        <v/>
      </c>
      <c r="U786" s="44"/>
      <c r="V786" s="65" t="str">
        <f>IF(ISNUMBER(O786),C786,"")</f>
        <v/>
      </c>
      <c r="W786" s="66" t="str">
        <f t="shared" si="135"/>
        <v/>
      </c>
      <c r="X786" s="67" t="str">
        <f t="shared" si="136"/>
        <v/>
      </c>
      <c r="Y786" s="67" t="str">
        <f t="shared" si="137"/>
        <v/>
      </c>
      <c r="Z786" s="67" t="str">
        <f t="shared" si="138"/>
        <v/>
      </c>
      <c r="AA786" s="67" t="str">
        <f t="shared" si="139"/>
        <v/>
      </c>
      <c r="AB786" s="64"/>
      <c r="AC786" s="54" t="str">
        <f>IF(ISNUMBER(O786),C786/M$15-M$11,"")</f>
        <v/>
      </c>
      <c r="AD786" s="85" t="s">
        <v>1406</v>
      </c>
      <c r="AE786" s="86"/>
      <c r="AF786" s="64"/>
      <c r="AG786" s="64"/>
      <c r="AH786" s="64"/>
      <c r="AI786" s="64"/>
      <c r="AJ786" s="64"/>
      <c r="AK786" s="64"/>
      <c r="AL786" s="64"/>
      <c r="AM786" s="64"/>
      <c r="AN786" s="64"/>
    </row>
    <row r="787" spans="1:40" x14ac:dyDescent="0.25">
      <c r="A787" s="43"/>
      <c r="B787" s="10" t="s">
        <v>10</v>
      </c>
      <c r="C787" s="10">
        <v>3703.5</v>
      </c>
      <c r="D787" s="10">
        <v>37.077580834579102</v>
      </c>
      <c r="E787" s="43">
        <f>IF(B786=B787,0,MAX(E$4:E786)+1)</f>
        <v>0</v>
      </c>
      <c r="F787" s="43">
        <f t="shared" si="140"/>
        <v>2</v>
      </c>
      <c r="G787" s="43" t="str">
        <f t="shared" si="133"/>
        <v/>
      </c>
      <c r="H787" s="43" t="str">
        <f t="shared" si="134"/>
        <v/>
      </c>
      <c r="I787" s="64"/>
      <c r="J787" s="64"/>
      <c r="K787" s="64"/>
      <c r="L787" s="64"/>
      <c r="M787" s="64"/>
      <c r="N787" s="44"/>
      <c r="O787" s="44" t="str">
        <f t="shared" si="132"/>
        <v/>
      </c>
      <c r="P787" s="68" t="str">
        <f t="shared" si="131"/>
        <v/>
      </c>
      <c r="Q787" s="68" t="str">
        <f t="shared" si="131"/>
        <v/>
      </c>
      <c r="R787" s="68" t="str">
        <f t="shared" si="131"/>
        <v/>
      </c>
      <c r="S787" s="68" t="str">
        <f t="shared" si="131"/>
        <v/>
      </c>
      <c r="T787" s="68" t="str">
        <f t="shared" si="131"/>
        <v/>
      </c>
      <c r="U787" s="44"/>
      <c r="V787" s="65" t="str">
        <f>IF(ISNUMBER(O787),C787,"")</f>
        <v/>
      </c>
      <c r="W787" s="66" t="str">
        <f t="shared" si="135"/>
        <v/>
      </c>
      <c r="X787" s="67" t="str">
        <f t="shared" si="136"/>
        <v/>
      </c>
      <c r="Y787" s="67" t="str">
        <f t="shared" si="137"/>
        <v/>
      </c>
      <c r="Z787" s="67" t="str">
        <f t="shared" si="138"/>
        <v/>
      </c>
      <c r="AA787" s="67" t="str">
        <f t="shared" si="139"/>
        <v/>
      </c>
      <c r="AB787" s="64"/>
      <c r="AC787" s="54" t="str">
        <f>IF(ISNUMBER(O787),C787/M$15-M$11,"")</f>
        <v/>
      </c>
      <c r="AD787" s="85" t="s">
        <v>1406</v>
      </c>
      <c r="AE787" s="86"/>
      <c r="AF787" s="64"/>
      <c r="AG787" s="64"/>
      <c r="AH787" s="64"/>
      <c r="AI787" s="64"/>
      <c r="AJ787" s="64"/>
      <c r="AK787" s="64"/>
      <c r="AL787" s="64"/>
      <c r="AM787" s="64"/>
      <c r="AN787" s="64"/>
    </row>
    <row r="788" spans="1:40" x14ac:dyDescent="0.25">
      <c r="A788" s="43"/>
      <c r="B788" s="10" t="s">
        <v>10</v>
      </c>
      <c r="C788" s="10">
        <v>3704.5</v>
      </c>
      <c r="D788" s="10">
        <v>37.026602734740003</v>
      </c>
      <c r="E788" s="43">
        <f>IF(B787=B788,0,MAX(E$4:E787)+1)</f>
        <v>0</v>
      </c>
      <c r="F788" s="43">
        <f t="shared" si="140"/>
        <v>2</v>
      </c>
      <c r="G788" s="43" t="str">
        <f t="shared" si="133"/>
        <v/>
      </c>
      <c r="H788" s="43" t="str">
        <f t="shared" si="134"/>
        <v/>
      </c>
      <c r="I788" s="64"/>
      <c r="J788" s="64"/>
      <c r="K788" s="64"/>
      <c r="L788" s="64"/>
      <c r="M788" s="64"/>
      <c r="N788" s="44"/>
      <c r="O788" s="44" t="str">
        <f t="shared" si="132"/>
        <v/>
      </c>
      <c r="P788" s="68" t="str">
        <f t="shared" si="131"/>
        <v/>
      </c>
      <c r="Q788" s="68" t="str">
        <f t="shared" si="131"/>
        <v/>
      </c>
      <c r="R788" s="68" t="str">
        <f t="shared" si="131"/>
        <v/>
      </c>
      <c r="S788" s="68" t="str">
        <f t="shared" si="131"/>
        <v/>
      </c>
      <c r="T788" s="68" t="str">
        <f t="shared" si="131"/>
        <v/>
      </c>
      <c r="U788" s="44"/>
      <c r="V788" s="65" t="str">
        <f>IF(ISNUMBER(O788),C788,"")</f>
        <v/>
      </c>
      <c r="W788" s="66" t="str">
        <f t="shared" si="135"/>
        <v/>
      </c>
      <c r="X788" s="67" t="str">
        <f t="shared" si="136"/>
        <v/>
      </c>
      <c r="Y788" s="67" t="str">
        <f t="shared" si="137"/>
        <v/>
      </c>
      <c r="Z788" s="67" t="str">
        <f t="shared" si="138"/>
        <v/>
      </c>
      <c r="AA788" s="67" t="str">
        <f t="shared" si="139"/>
        <v/>
      </c>
      <c r="AB788" s="64"/>
      <c r="AC788" s="54" t="str">
        <f>IF(ISNUMBER(O788),C788/M$15-M$11,"")</f>
        <v/>
      </c>
      <c r="AD788" s="85" t="s">
        <v>1406</v>
      </c>
      <c r="AE788" s="86"/>
      <c r="AF788" s="64"/>
      <c r="AG788" s="64"/>
      <c r="AH788" s="64"/>
      <c r="AI788" s="64"/>
      <c r="AJ788" s="64"/>
      <c r="AK788" s="64"/>
      <c r="AL788" s="64"/>
      <c r="AM788" s="64"/>
      <c r="AN788" s="64"/>
    </row>
    <row r="789" spans="1:40" x14ac:dyDescent="0.25">
      <c r="A789" s="43"/>
      <c r="B789" s="10" t="s">
        <v>10</v>
      </c>
      <c r="C789" s="10">
        <v>3705.5</v>
      </c>
      <c r="D789" s="10">
        <v>36.949414963209101</v>
      </c>
      <c r="E789" s="43">
        <f>IF(B788=B789,0,MAX(E$4:E788)+1)</f>
        <v>0</v>
      </c>
      <c r="F789" s="43">
        <f t="shared" si="140"/>
        <v>2</v>
      </c>
      <c r="G789" s="43" t="str">
        <f t="shared" si="133"/>
        <v/>
      </c>
      <c r="H789" s="43" t="str">
        <f t="shared" si="134"/>
        <v/>
      </c>
      <c r="I789" s="64"/>
      <c r="J789" s="64"/>
      <c r="K789" s="64"/>
      <c r="L789" s="64"/>
      <c r="M789" s="64"/>
      <c r="N789" s="44"/>
      <c r="O789" s="44" t="str">
        <f t="shared" si="132"/>
        <v/>
      </c>
      <c r="P789" s="68" t="str">
        <f t="shared" si="131"/>
        <v/>
      </c>
      <c r="Q789" s="68" t="str">
        <f t="shared" si="131"/>
        <v/>
      </c>
      <c r="R789" s="68" t="str">
        <f t="shared" si="131"/>
        <v/>
      </c>
      <c r="S789" s="68" t="str">
        <f t="shared" si="131"/>
        <v/>
      </c>
      <c r="T789" s="68" t="str">
        <f t="shared" si="131"/>
        <v/>
      </c>
      <c r="U789" s="44"/>
      <c r="V789" s="65" t="str">
        <f>IF(ISNUMBER(O789),C789,"")</f>
        <v/>
      </c>
      <c r="W789" s="66" t="str">
        <f t="shared" si="135"/>
        <v/>
      </c>
      <c r="X789" s="67" t="str">
        <f t="shared" si="136"/>
        <v/>
      </c>
      <c r="Y789" s="67" t="str">
        <f t="shared" si="137"/>
        <v/>
      </c>
      <c r="Z789" s="67" t="str">
        <f t="shared" si="138"/>
        <v/>
      </c>
      <c r="AA789" s="67" t="str">
        <f t="shared" si="139"/>
        <v/>
      </c>
      <c r="AB789" s="64"/>
      <c r="AC789" s="54" t="str">
        <f>IF(ISNUMBER(O789),C789/M$15-M$11,"")</f>
        <v/>
      </c>
      <c r="AD789" s="85" t="s">
        <v>1406</v>
      </c>
      <c r="AE789" s="86"/>
      <c r="AF789" s="64"/>
      <c r="AG789" s="64"/>
      <c r="AH789" s="64"/>
      <c r="AI789" s="64"/>
      <c r="AJ789" s="64"/>
      <c r="AK789" s="64"/>
      <c r="AL789" s="64"/>
      <c r="AM789" s="64"/>
      <c r="AN789" s="64"/>
    </row>
    <row r="790" spans="1:40" x14ac:dyDescent="0.25">
      <c r="A790" s="43"/>
      <c r="B790" s="10" t="s">
        <v>10</v>
      </c>
      <c r="C790" s="10">
        <v>3706.5</v>
      </c>
      <c r="D790" s="10">
        <v>37.063810584937798</v>
      </c>
      <c r="E790" s="43">
        <f>IF(B789=B790,0,MAX(E$4:E789)+1)</f>
        <v>0</v>
      </c>
      <c r="F790" s="43">
        <f t="shared" si="140"/>
        <v>2</v>
      </c>
      <c r="G790" s="43" t="str">
        <f t="shared" si="133"/>
        <v/>
      </c>
      <c r="H790" s="43" t="str">
        <f t="shared" si="134"/>
        <v/>
      </c>
      <c r="I790" s="64"/>
      <c r="J790" s="64"/>
      <c r="K790" s="64"/>
      <c r="L790" s="64"/>
      <c r="M790" s="64"/>
      <c r="N790" s="44"/>
      <c r="O790" s="44" t="str">
        <f t="shared" si="132"/>
        <v/>
      </c>
      <c r="P790" s="68" t="str">
        <f t="shared" si="131"/>
        <v/>
      </c>
      <c r="Q790" s="68" t="str">
        <f t="shared" si="131"/>
        <v/>
      </c>
      <c r="R790" s="68" t="str">
        <f t="shared" si="131"/>
        <v/>
      </c>
      <c r="S790" s="68" t="str">
        <f t="shared" si="131"/>
        <v/>
      </c>
      <c r="T790" s="68" t="str">
        <f t="shared" si="131"/>
        <v/>
      </c>
      <c r="U790" s="44"/>
      <c r="V790" s="65" t="str">
        <f>IF(ISNUMBER(O790),C790,"")</f>
        <v/>
      </c>
      <c r="W790" s="66" t="str">
        <f t="shared" si="135"/>
        <v/>
      </c>
      <c r="X790" s="67" t="str">
        <f t="shared" si="136"/>
        <v/>
      </c>
      <c r="Y790" s="67" t="str">
        <f t="shared" si="137"/>
        <v/>
      </c>
      <c r="Z790" s="67" t="str">
        <f t="shared" si="138"/>
        <v/>
      </c>
      <c r="AA790" s="67" t="str">
        <f t="shared" si="139"/>
        <v/>
      </c>
      <c r="AB790" s="64"/>
      <c r="AC790" s="54" t="str">
        <f>IF(ISNUMBER(O790),C790/M$15-M$11,"")</f>
        <v/>
      </c>
      <c r="AD790" s="85" t="s">
        <v>1406</v>
      </c>
      <c r="AE790" s="86"/>
      <c r="AF790" s="64"/>
      <c r="AG790" s="64"/>
      <c r="AH790" s="64"/>
      <c r="AI790" s="64"/>
      <c r="AJ790" s="64"/>
      <c r="AK790" s="64"/>
      <c r="AL790" s="64"/>
      <c r="AM790" s="64"/>
      <c r="AN790" s="64"/>
    </row>
    <row r="791" spans="1:40" x14ac:dyDescent="0.25">
      <c r="A791" s="43"/>
      <c r="B791" s="10" t="s">
        <v>10</v>
      </c>
      <c r="C791" s="10">
        <v>3707.5</v>
      </c>
      <c r="D791" s="10">
        <v>37.042733634578397</v>
      </c>
      <c r="E791" s="43">
        <f>IF(B790=B791,0,MAX(E$4:E790)+1)</f>
        <v>0</v>
      </c>
      <c r="F791" s="43">
        <f t="shared" si="140"/>
        <v>2</v>
      </c>
      <c r="G791" s="43" t="str">
        <f t="shared" si="133"/>
        <v/>
      </c>
      <c r="H791" s="43" t="str">
        <f t="shared" si="134"/>
        <v/>
      </c>
      <c r="I791" s="64"/>
      <c r="J791" s="64"/>
      <c r="K791" s="64"/>
      <c r="L791" s="64"/>
      <c r="M791" s="64"/>
      <c r="N791" s="44"/>
      <c r="O791" s="44" t="str">
        <f t="shared" si="132"/>
        <v/>
      </c>
      <c r="P791" s="68" t="str">
        <f t="shared" si="131"/>
        <v/>
      </c>
      <c r="Q791" s="68" t="str">
        <f t="shared" si="131"/>
        <v/>
      </c>
      <c r="R791" s="68" t="str">
        <f t="shared" si="131"/>
        <v/>
      </c>
      <c r="S791" s="68" t="str">
        <f t="shared" si="131"/>
        <v/>
      </c>
      <c r="T791" s="68" t="str">
        <f t="shared" si="131"/>
        <v/>
      </c>
      <c r="U791" s="44"/>
      <c r="V791" s="65" t="str">
        <f>IF(ISNUMBER(O791),C791,"")</f>
        <v/>
      </c>
      <c r="W791" s="66" t="str">
        <f t="shared" si="135"/>
        <v/>
      </c>
      <c r="X791" s="67" t="str">
        <f t="shared" si="136"/>
        <v/>
      </c>
      <c r="Y791" s="67" t="str">
        <f t="shared" si="137"/>
        <v/>
      </c>
      <c r="Z791" s="67" t="str">
        <f t="shared" si="138"/>
        <v/>
      </c>
      <c r="AA791" s="67" t="str">
        <f t="shared" si="139"/>
        <v/>
      </c>
      <c r="AB791" s="64"/>
      <c r="AC791" s="54" t="str">
        <f>IF(ISNUMBER(O791),C791/M$15-M$11,"")</f>
        <v/>
      </c>
      <c r="AD791" s="85" t="s">
        <v>1406</v>
      </c>
      <c r="AE791" s="86"/>
      <c r="AF791" s="64"/>
      <c r="AG791" s="64"/>
      <c r="AH791" s="64"/>
      <c r="AI791" s="64"/>
      <c r="AJ791" s="64"/>
      <c r="AK791" s="64"/>
      <c r="AL791" s="64"/>
      <c r="AM791" s="64"/>
      <c r="AN791" s="64"/>
    </row>
    <row r="792" spans="1:40" x14ac:dyDescent="0.25">
      <c r="A792" s="43"/>
      <c r="B792" s="10" t="s">
        <v>10</v>
      </c>
      <c r="C792" s="10">
        <v>3708.5</v>
      </c>
      <c r="D792" s="10">
        <v>37.211052015528502</v>
      </c>
      <c r="E792" s="43">
        <f>IF(B791=B792,0,MAX(E$4:E791)+1)</f>
        <v>0</v>
      </c>
      <c r="F792" s="43">
        <f t="shared" si="140"/>
        <v>2</v>
      </c>
      <c r="G792" s="43" t="str">
        <f t="shared" si="133"/>
        <v/>
      </c>
      <c r="H792" s="43" t="str">
        <f t="shared" si="134"/>
        <v/>
      </c>
      <c r="I792" s="64"/>
      <c r="J792" s="64"/>
      <c r="K792" s="64"/>
      <c r="L792" s="64"/>
      <c r="M792" s="64"/>
      <c r="N792" s="44"/>
      <c r="O792" s="44" t="str">
        <f t="shared" si="132"/>
        <v/>
      </c>
      <c r="P792" s="68" t="str">
        <f t="shared" si="131"/>
        <v/>
      </c>
      <c r="Q792" s="68" t="str">
        <f t="shared" si="131"/>
        <v/>
      </c>
      <c r="R792" s="68" t="str">
        <f t="shared" si="131"/>
        <v/>
      </c>
      <c r="S792" s="68" t="str">
        <f t="shared" si="131"/>
        <v/>
      </c>
      <c r="T792" s="68" t="str">
        <f t="shared" si="131"/>
        <v/>
      </c>
      <c r="U792" s="44"/>
      <c r="V792" s="65" t="str">
        <f>IF(ISNUMBER(O792),C792,"")</f>
        <v/>
      </c>
      <c r="W792" s="66" t="str">
        <f t="shared" si="135"/>
        <v/>
      </c>
      <c r="X792" s="67" t="str">
        <f t="shared" si="136"/>
        <v/>
      </c>
      <c r="Y792" s="67" t="str">
        <f t="shared" si="137"/>
        <v/>
      </c>
      <c r="Z792" s="67" t="str">
        <f t="shared" si="138"/>
        <v/>
      </c>
      <c r="AA792" s="67" t="str">
        <f t="shared" si="139"/>
        <v/>
      </c>
      <c r="AB792" s="64"/>
      <c r="AC792" s="54" t="str">
        <f>IF(ISNUMBER(O792),C792/M$15-M$11,"")</f>
        <v/>
      </c>
      <c r="AD792" s="85" t="s">
        <v>1406</v>
      </c>
      <c r="AE792" s="86"/>
      <c r="AF792" s="64"/>
      <c r="AG792" s="64"/>
      <c r="AH792" s="64"/>
      <c r="AI792" s="64"/>
      <c r="AJ792" s="64"/>
      <c r="AK792" s="64"/>
      <c r="AL792" s="64"/>
      <c r="AM792" s="64"/>
      <c r="AN792" s="64"/>
    </row>
    <row r="793" spans="1:40" x14ac:dyDescent="0.25">
      <c r="A793" s="43"/>
      <c r="B793" s="10" t="s">
        <v>10</v>
      </c>
      <c r="C793" s="10">
        <v>3709.5</v>
      </c>
      <c r="D793" s="10">
        <v>37.234569214465999</v>
      </c>
      <c r="E793" s="43">
        <f>IF(B792=B793,0,MAX(E$4:E792)+1)</f>
        <v>0</v>
      </c>
      <c r="F793" s="43">
        <f t="shared" si="140"/>
        <v>2</v>
      </c>
      <c r="G793" s="43" t="str">
        <f t="shared" si="133"/>
        <v/>
      </c>
      <c r="H793" s="43" t="str">
        <f t="shared" si="134"/>
        <v/>
      </c>
      <c r="I793" s="64"/>
      <c r="J793" s="64"/>
      <c r="K793" s="64"/>
      <c r="L793" s="64"/>
      <c r="M793" s="64"/>
      <c r="N793" s="44"/>
      <c r="O793" s="44" t="str">
        <f t="shared" si="132"/>
        <v/>
      </c>
      <c r="P793" s="68" t="str">
        <f t="shared" si="131"/>
        <v/>
      </c>
      <c r="Q793" s="68" t="str">
        <f t="shared" si="131"/>
        <v/>
      </c>
      <c r="R793" s="68" t="str">
        <f t="shared" si="131"/>
        <v/>
      </c>
      <c r="S793" s="68" t="str">
        <f t="shared" si="131"/>
        <v/>
      </c>
      <c r="T793" s="68" t="str">
        <f t="shared" si="131"/>
        <v/>
      </c>
      <c r="U793" s="44"/>
      <c r="V793" s="65" t="str">
        <f>IF(ISNUMBER(O793),C793,"")</f>
        <v/>
      </c>
      <c r="W793" s="66" t="str">
        <f t="shared" si="135"/>
        <v/>
      </c>
      <c r="X793" s="67" t="str">
        <f t="shared" si="136"/>
        <v/>
      </c>
      <c r="Y793" s="67" t="str">
        <f t="shared" si="137"/>
        <v/>
      </c>
      <c r="Z793" s="67" t="str">
        <f t="shared" si="138"/>
        <v/>
      </c>
      <c r="AA793" s="67" t="str">
        <f t="shared" si="139"/>
        <v/>
      </c>
      <c r="AB793" s="64"/>
      <c r="AC793" s="54" t="str">
        <f>IF(ISNUMBER(O793),C793/M$15-M$11,"")</f>
        <v/>
      </c>
      <c r="AD793" s="85" t="s">
        <v>1406</v>
      </c>
      <c r="AE793" s="86"/>
      <c r="AF793" s="64"/>
      <c r="AG793" s="64"/>
      <c r="AH793" s="64"/>
      <c r="AI793" s="64"/>
      <c r="AJ793" s="64"/>
      <c r="AK793" s="64"/>
      <c r="AL793" s="64"/>
      <c r="AM793" s="64"/>
      <c r="AN793" s="64"/>
    </row>
    <row r="794" spans="1:40" x14ac:dyDescent="0.25">
      <c r="A794" s="43"/>
      <c r="B794" s="10" t="s">
        <v>10</v>
      </c>
      <c r="C794" s="10">
        <v>3710.5</v>
      </c>
      <c r="D794" s="10">
        <v>37.019070838392999</v>
      </c>
      <c r="E794" s="43">
        <f>IF(B793=B794,0,MAX(E$4:E793)+1)</f>
        <v>0</v>
      </c>
      <c r="F794" s="43">
        <f t="shared" si="140"/>
        <v>2</v>
      </c>
      <c r="G794" s="43" t="str">
        <f t="shared" si="133"/>
        <v/>
      </c>
      <c r="H794" s="43" t="str">
        <f t="shared" si="134"/>
        <v/>
      </c>
      <c r="I794" s="64"/>
      <c r="J794" s="64"/>
      <c r="K794" s="64"/>
      <c r="L794" s="64"/>
      <c r="M794" s="64"/>
      <c r="N794" s="44"/>
      <c r="O794" s="44" t="str">
        <f t="shared" si="132"/>
        <v/>
      </c>
      <c r="P794" s="68" t="str">
        <f t="shared" si="131"/>
        <v/>
      </c>
      <c r="Q794" s="68" t="str">
        <f t="shared" si="131"/>
        <v/>
      </c>
      <c r="R794" s="68" t="str">
        <f t="shared" si="131"/>
        <v/>
      </c>
      <c r="S794" s="68" t="str">
        <f t="shared" si="131"/>
        <v/>
      </c>
      <c r="T794" s="68" t="str">
        <f t="shared" si="131"/>
        <v/>
      </c>
      <c r="U794" s="44"/>
      <c r="V794" s="65" t="str">
        <f>IF(ISNUMBER(O794),C794,"")</f>
        <v/>
      </c>
      <c r="W794" s="66" t="str">
        <f t="shared" si="135"/>
        <v/>
      </c>
      <c r="X794" s="67" t="str">
        <f t="shared" si="136"/>
        <v/>
      </c>
      <c r="Y794" s="67" t="str">
        <f t="shared" si="137"/>
        <v/>
      </c>
      <c r="Z794" s="67" t="str">
        <f t="shared" si="138"/>
        <v/>
      </c>
      <c r="AA794" s="67" t="str">
        <f t="shared" si="139"/>
        <v/>
      </c>
      <c r="AB794" s="64"/>
      <c r="AC794" s="54" t="str">
        <f>IF(ISNUMBER(O794),C794/M$15-M$11,"")</f>
        <v/>
      </c>
      <c r="AD794" s="85" t="s">
        <v>1406</v>
      </c>
      <c r="AE794" s="86"/>
      <c r="AF794" s="64"/>
      <c r="AG794" s="64"/>
      <c r="AH794" s="64"/>
      <c r="AI794" s="64"/>
      <c r="AJ794" s="64"/>
      <c r="AK794" s="64"/>
      <c r="AL794" s="64"/>
      <c r="AM794" s="64"/>
      <c r="AN794" s="64"/>
    </row>
    <row r="795" spans="1:40" x14ac:dyDescent="0.25">
      <c r="A795" s="43"/>
      <c r="B795" s="10" t="s">
        <v>10</v>
      </c>
      <c r="C795" s="10">
        <v>3711.5</v>
      </c>
      <c r="D795" s="10">
        <v>37.060523619632399</v>
      </c>
      <c r="E795" s="43">
        <f>IF(B794=B795,0,MAX(E$4:E794)+1)</f>
        <v>0</v>
      </c>
      <c r="F795" s="43">
        <f t="shared" si="140"/>
        <v>2</v>
      </c>
      <c r="G795" s="43" t="str">
        <f t="shared" si="133"/>
        <v/>
      </c>
      <c r="H795" s="43" t="str">
        <f t="shared" si="134"/>
        <v/>
      </c>
      <c r="I795" s="64"/>
      <c r="J795" s="64"/>
      <c r="K795" s="64"/>
      <c r="L795" s="64"/>
      <c r="M795" s="64"/>
      <c r="N795" s="44"/>
      <c r="O795" s="44" t="str">
        <f t="shared" si="132"/>
        <v/>
      </c>
      <c r="P795" s="68" t="str">
        <f t="shared" si="131"/>
        <v/>
      </c>
      <c r="Q795" s="68" t="str">
        <f t="shared" si="131"/>
        <v/>
      </c>
      <c r="R795" s="68" t="str">
        <f t="shared" si="131"/>
        <v/>
      </c>
      <c r="S795" s="68" t="str">
        <f t="shared" si="131"/>
        <v/>
      </c>
      <c r="T795" s="68" t="str">
        <f t="shared" si="131"/>
        <v/>
      </c>
      <c r="U795" s="44"/>
      <c r="V795" s="65" t="str">
        <f>IF(ISNUMBER(O795),C795,"")</f>
        <v/>
      </c>
      <c r="W795" s="66" t="str">
        <f t="shared" si="135"/>
        <v/>
      </c>
      <c r="X795" s="67" t="str">
        <f t="shared" si="136"/>
        <v/>
      </c>
      <c r="Y795" s="67" t="str">
        <f t="shared" si="137"/>
        <v/>
      </c>
      <c r="Z795" s="67" t="str">
        <f t="shared" si="138"/>
        <v/>
      </c>
      <c r="AA795" s="67" t="str">
        <f t="shared" si="139"/>
        <v/>
      </c>
      <c r="AB795" s="64"/>
      <c r="AC795" s="54" t="str">
        <f>IF(ISNUMBER(O795),C795/M$15-M$11,"")</f>
        <v/>
      </c>
      <c r="AD795" s="85" t="s">
        <v>1406</v>
      </c>
      <c r="AE795" s="86"/>
      <c r="AF795" s="64"/>
      <c r="AG795" s="64"/>
      <c r="AH795" s="64"/>
      <c r="AI795" s="64"/>
      <c r="AJ795" s="64"/>
      <c r="AK795" s="64"/>
      <c r="AL795" s="64"/>
      <c r="AM795" s="64"/>
      <c r="AN795" s="64"/>
    </row>
    <row r="796" spans="1:40" x14ac:dyDescent="0.25">
      <c r="A796" s="43"/>
      <c r="B796" s="10" t="s">
        <v>10</v>
      </c>
      <c r="C796" s="10">
        <v>3712.5</v>
      </c>
      <c r="D796" s="10">
        <v>37.101260851661799</v>
      </c>
      <c r="E796" s="43">
        <f>IF(B795=B796,0,MAX(E$4:E795)+1)</f>
        <v>0</v>
      </c>
      <c r="F796" s="43">
        <f t="shared" si="140"/>
        <v>2</v>
      </c>
      <c r="G796" s="43" t="str">
        <f t="shared" si="133"/>
        <v/>
      </c>
      <c r="H796" s="43" t="str">
        <f t="shared" si="134"/>
        <v/>
      </c>
      <c r="I796" s="64"/>
      <c r="J796" s="64"/>
      <c r="K796" s="64"/>
      <c r="L796" s="64"/>
      <c r="M796" s="64"/>
      <c r="N796" s="44"/>
      <c r="O796" s="44" t="str">
        <f t="shared" si="132"/>
        <v/>
      </c>
      <c r="P796" s="68" t="str">
        <f t="shared" si="131"/>
        <v/>
      </c>
      <c r="Q796" s="68" t="str">
        <f t="shared" si="131"/>
        <v/>
      </c>
      <c r="R796" s="68" t="str">
        <f t="shared" si="131"/>
        <v/>
      </c>
      <c r="S796" s="68" t="str">
        <f t="shared" si="131"/>
        <v/>
      </c>
      <c r="T796" s="68" t="str">
        <f t="shared" si="131"/>
        <v/>
      </c>
      <c r="U796" s="44"/>
      <c r="V796" s="65" t="str">
        <f>IF(ISNUMBER(O796),C796,"")</f>
        <v/>
      </c>
      <c r="W796" s="66" t="str">
        <f t="shared" si="135"/>
        <v/>
      </c>
      <c r="X796" s="67" t="str">
        <f t="shared" si="136"/>
        <v/>
      </c>
      <c r="Y796" s="67" t="str">
        <f t="shared" si="137"/>
        <v/>
      </c>
      <c r="Z796" s="67" t="str">
        <f t="shared" si="138"/>
        <v/>
      </c>
      <c r="AA796" s="67" t="str">
        <f t="shared" si="139"/>
        <v/>
      </c>
      <c r="AB796" s="64"/>
      <c r="AC796" s="54" t="str">
        <f>IF(ISNUMBER(O796),C796/M$15-M$11,"")</f>
        <v/>
      </c>
      <c r="AD796" s="85" t="s">
        <v>1406</v>
      </c>
      <c r="AE796" s="86"/>
      <c r="AF796" s="64"/>
      <c r="AG796" s="64"/>
      <c r="AH796" s="64"/>
      <c r="AI796" s="64"/>
      <c r="AJ796" s="64"/>
      <c r="AK796" s="64"/>
      <c r="AL796" s="64"/>
      <c r="AM796" s="64"/>
      <c r="AN796" s="64"/>
    </row>
    <row r="797" spans="1:40" x14ac:dyDescent="0.25">
      <c r="A797" s="43"/>
      <c r="B797" s="10" t="s">
        <v>10</v>
      </c>
      <c r="C797" s="10">
        <v>3713.5</v>
      </c>
      <c r="D797" s="10">
        <v>37.089061446781798</v>
      </c>
      <c r="E797" s="43">
        <f>IF(B796=B797,0,MAX(E$4:E796)+1)</f>
        <v>0</v>
      </c>
      <c r="F797" s="43">
        <f t="shared" si="140"/>
        <v>2</v>
      </c>
      <c r="G797" s="43" t="str">
        <f t="shared" si="133"/>
        <v/>
      </c>
      <c r="H797" s="43" t="str">
        <f t="shared" si="134"/>
        <v/>
      </c>
      <c r="I797" s="64"/>
      <c r="J797" s="64"/>
      <c r="K797" s="64"/>
      <c r="L797" s="64"/>
      <c r="M797" s="64"/>
      <c r="N797" s="44"/>
      <c r="O797" s="44" t="str">
        <f t="shared" si="132"/>
        <v/>
      </c>
      <c r="P797" s="68" t="str">
        <f t="shared" si="131"/>
        <v/>
      </c>
      <c r="Q797" s="68" t="str">
        <f t="shared" si="131"/>
        <v/>
      </c>
      <c r="R797" s="68" t="str">
        <f t="shared" si="131"/>
        <v/>
      </c>
      <c r="S797" s="68" t="str">
        <f t="shared" si="131"/>
        <v/>
      </c>
      <c r="T797" s="68" t="str">
        <f t="shared" si="131"/>
        <v/>
      </c>
      <c r="U797" s="44"/>
      <c r="V797" s="65" t="str">
        <f>IF(ISNUMBER(O797),C797,"")</f>
        <v/>
      </c>
      <c r="W797" s="66" t="str">
        <f t="shared" si="135"/>
        <v/>
      </c>
      <c r="X797" s="67" t="str">
        <f t="shared" si="136"/>
        <v/>
      </c>
      <c r="Y797" s="67" t="str">
        <f t="shared" si="137"/>
        <v/>
      </c>
      <c r="Z797" s="67" t="str">
        <f t="shared" si="138"/>
        <v/>
      </c>
      <c r="AA797" s="67" t="str">
        <f t="shared" si="139"/>
        <v/>
      </c>
      <c r="AB797" s="64"/>
      <c r="AC797" s="54" t="str">
        <f>IF(ISNUMBER(O797),C797/M$15-M$11,"")</f>
        <v/>
      </c>
      <c r="AD797" s="85" t="s">
        <v>1406</v>
      </c>
      <c r="AE797" s="86"/>
      <c r="AF797" s="64"/>
      <c r="AG797" s="64"/>
      <c r="AH797" s="64"/>
      <c r="AI797" s="64"/>
      <c r="AJ797" s="64"/>
      <c r="AK797" s="64"/>
      <c r="AL797" s="64"/>
      <c r="AM797" s="64"/>
      <c r="AN797" s="64"/>
    </row>
    <row r="798" spans="1:40" x14ac:dyDescent="0.25">
      <c r="A798" s="43"/>
      <c r="B798" s="10" t="s">
        <v>10</v>
      </c>
      <c r="C798" s="10">
        <v>3714.5</v>
      </c>
      <c r="D798" s="10">
        <v>37.1019185957269</v>
      </c>
      <c r="E798" s="43">
        <f>IF(B797=B798,0,MAX(E$4:E797)+1)</f>
        <v>0</v>
      </c>
      <c r="F798" s="43">
        <f t="shared" si="140"/>
        <v>2</v>
      </c>
      <c r="G798" s="43" t="str">
        <f t="shared" si="133"/>
        <v/>
      </c>
      <c r="H798" s="43" t="str">
        <f t="shared" si="134"/>
        <v/>
      </c>
      <c r="I798" s="64"/>
      <c r="J798" s="64"/>
      <c r="K798" s="64"/>
      <c r="L798" s="64"/>
      <c r="M798" s="64"/>
      <c r="N798" s="44"/>
      <c r="O798" s="44" t="str">
        <f t="shared" si="132"/>
        <v/>
      </c>
      <c r="P798" s="68" t="str">
        <f t="shared" si="131"/>
        <v/>
      </c>
      <c r="Q798" s="68" t="str">
        <f t="shared" si="131"/>
        <v/>
      </c>
      <c r="R798" s="68" t="str">
        <f t="shared" si="131"/>
        <v/>
      </c>
      <c r="S798" s="68" t="str">
        <f t="shared" si="131"/>
        <v/>
      </c>
      <c r="T798" s="68" t="str">
        <f t="shared" si="131"/>
        <v/>
      </c>
      <c r="U798" s="44"/>
      <c r="V798" s="65" t="str">
        <f>IF(ISNUMBER(O798),C798,"")</f>
        <v/>
      </c>
      <c r="W798" s="66" t="str">
        <f t="shared" si="135"/>
        <v/>
      </c>
      <c r="X798" s="67" t="str">
        <f t="shared" si="136"/>
        <v/>
      </c>
      <c r="Y798" s="67" t="str">
        <f t="shared" si="137"/>
        <v/>
      </c>
      <c r="Z798" s="67" t="str">
        <f t="shared" si="138"/>
        <v/>
      </c>
      <c r="AA798" s="67" t="str">
        <f t="shared" si="139"/>
        <v/>
      </c>
      <c r="AB798" s="64"/>
      <c r="AC798" s="54" t="str">
        <f>IF(ISNUMBER(O798),C798/M$15-M$11,"")</f>
        <v/>
      </c>
      <c r="AD798" s="85" t="s">
        <v>1406</v>
      </c>
      <c r="AE798" s="86"/>
      <c r="AF798" s="64"/>
      <c r="AG798" s="64"/>
      <c r="AH798" s="64"/>
      <c r="AI798" s="64"/>
      <c r="AJ798" s="64"/>
      <c r="AK798" s="64"/>
      <c r="AL798" s="64"/>
      <c r="AM798" s="64"/>
      <c r="AN798" s="64"/>
    </row>
    <row r="799" spans="1:40" x14ac:dyDescent="0.25">
      <c r="A799" s="43"/>
      <c r="B799" s="10" t="s">
        <v>10</v>
      </c>
      <c r="C799" s="10">
        <v>3715.5</v>
      </c>
      <c r="D799" s="10">
        <v>37.182377727475199</v>
      </c>
      <c r="E799" s="43">
        <f>IF(B798=B799,0,MAX(E$4:E798)+1)</f>
        <v>0</v>
      </c>
      <c r="F799" s="43">
        <f t="shared" si="140"/>
        <v>2</v>
      </c>
      <c r="G799" s="43" t="str">
        <f t="shared" si="133"/>
        <v/>
      </c>
      <c r="H799" s="43" t="str">
        <f t="shared" si="134"/>
        <v/>
      </c>
      <c r="I799" s="64"/>
      <c r="J799" s="64"/>
      <c r="K799" s="64"/>
      <c r="L799" s="64"/>
      <c r="M799" s="64"/>
      <c r="N799" s="44"/>
      <c r="O799" s="44" t="str">
        <f t="shared" si="132"/>
        <v/>
      </c>
      <c r="P799" s="68" t="str">
        <f t="shared" si="131"/>
        <v/>
      </c>
      <c r="Q799" s="68" t="str">
        <f t="shared" si="131"/>
        <v/>
      </c>
      <c r="R799" s="68" t="str">
        <f t="shared" si="131"/>
        <v/>
      </c>
      <c r="S799" s="68" t="str">
        <f t="shared" si="131"/>
        <v/>
      </c>
      <c r="T799" s="68" t="str">
        <f t="shared" si="131"/>
        <v/>
      </c>
      <c r="U799" s="44"/>
      <c r="V799" s="65" t="str">
        <f>IF(ISNUMBER(O799),C799,"")</f>
        <v/>
      </c>
      <c r="W799" s="66" t="str">
        <f t="shared" si="135"/>
        <v/>
      </c>
      <c r="X799" s="67" t="str">
        <f t="shared" si="136"/>
        <v/>
      </c>
      <c r="Y799" s="67" t="str">
        <f t="shared" si="137"/>
        <v/>
      </c>
      <c r="Z799" s="67" t="str">
        <f t="shared" si="138"/>
        <v/>
      </c>
      <c r="AA799" s="67" t="str">
        <f t="shared" si="139"/>
        <v/>
      </c>
      <c r="AB799" s="64"/>
      <c r="AC799" s="54" t="str">
        <f>IF(ISNUMBER(O799),C799/M$15-M$11,"")</f>
        <v/>
      </c>
      <c r="AD799" s="85" t="s">
        <v>1406</v>
      </c>
      <c r="AE799" s="86"/>
      <c r="AF799" s="64"/>
      <c r="AG799" s="64"/>
      <c r="AH799" s="64"/>
      <c r="AI799" s="64"/>
      <c r="AJ799" s="64"/>
      <c r="AK799" s="64"/>
      <c r="AL799" s="64"/>
      <c r="AM799" s="64"/>
      <c r="AN799" s="64"/>
    </row>
    <row r="800" spans="1:40" x14ac:dyDescent="0.25">
      <c r="A800" s="43"/>
      <c r="B800" s="10" t="s">
        <v>10</v>
      </c>
      <c r="C800" s="10">
        <v>3716.5</v>
      </c>
      <c r="D800" s="10">
        <v>37.273656015723603</v>
      </c>
      <c r="E800" s="43">
        <f>IF(B799=B800,0,MAX(E$4:E799)+1)</f>
        <v>0</v>
      </c>
      <c r="F800" s="43">
        <f t="shared" si="140"/>
        <v>2</v>
      </c>
      <c r="G800" s="43" t="str">
        <f t="shared" si="133"/>
        <v/>
      </c>
      <c r="H800" s="43" t="str">
        <f t="shared" si="134"/>
        <v/>
      </c>
      <c r="I800" s="64"/>
      <c r="J800" s="64"/>
      <c r="K800" s="64"/>
      <c r="L800" s="64"/>
      <c r="M800" s="64"/>
      <c r="N800" s="44"/>
      <c r="O800" s="44" t="str">
        <f t="shared" si="132"/>
        <v/>
      </c>
      <c r="P800" s="68" t="str">
        <f t="shared" si="131"/>
        <v/>
      </c>
      <c r="Q800" s="68" t="str">
        <f t="shared" si="131"/>
        <v/>
      </c>
      <c r="R800" s="68" t="str">
        <f t="shared" si="131"/>
        <v/>
      </c>
      <c r="S800" s="68" t="str">
        <f t="shared" si="131"/>
        <v/>
      </c>
      <c r="T800" s="68" t="str">
        <f t="shared" si="131"/>
        <v/>
      </c>
      <c r="U800" s="44"/>
      <c r="V800" s="65" t="str">
        <f>IF(ISNUMBER(O800),C800,"")</f>
        <v/>
      </c>
      <c r="W800" s="66" t="str">
        <f t="shared" si="135"/>
        <v/>
      </c>
      <c r="X800" s="67" t="str">
        <f t="shared" si="136"/>
        <v/>
      </c>
      <c r="Y800" s="67" t="str">
        <f t="shared" si="137"/>
        <v/>
      </c>
      <c r="Z800" s="67" t="str">
        <f t="shared" si="138"/>
        <v/>
      </c>
      <c r="AA800" s="67" t="str">
        <f t="shared" si="139"/>
        <v/>
      </c>
      <c r="AB800" s="64"/>
      <c r="AC800" s="54" t="str">
        <f>IF(ISNUMBER(O800),C800/M$15-M$11,"")</f>
        <v/>
      </c>
      <c r="AD800" s="85" t="s">
        <v>1406</v>
      </c>
      <c r="AE800" s="86"/>
      <c r="AF800" s="64"/>
      <c r="AG800" s="64"/>
      <c r="AH800" s="64"/>
      <c r="AI800" s="64"/>
      <c r="AJ800" s="64"/>
      <c r="AK800" s="64"/>
      <c r="AL800" s="64"/>
      <c r="AM800" s="64"/>
      <c r="AN800" s="64"/>
    </row>
    <row r="801" spans="1:40" x14ac:dyDescent="0.25">
      <c r="A801" s="43"/>
      <c r="B801" s="10" t="s">
        <v>10</v>
      </c>
      <c r="C801" s="10">
        <v>3717.5</v>
      </c>
      <c r="D801" s="10">
        <v>37.211404682294997</v>
      </c>
      <c r="E801" s="43">
        <f>IF(B800=B801,0,MAX(E$4:E800)+1)</f>
        <v>0</v>
      </c>
      <c r="F801" s="43">
        <f t="shared" si="140"/>
        <v>2</v>
      </c>
      <c r="G801" s="43" t="str">
        <f t="shared" si="133"/>
        <v/>
      </c>
      <c r="H801" s="43" t="str">
        <f t="shared" si="134"/>
        <v/>
      </c>
      <c r="I801" s="64"/>
      <c r="J801" s="64"/>
      <c r="K801" s="64"/>
      <c r="L801" s="64"/>
      <c r="M801" s="64"/>
      <c r="N801" s="44"/>
      <c r="O801" s="44" t="str">
        <f t="shared" si="132"/>
        <v/>
      </c>
      <c r="P801" s="68" t="str">
        <f t="shared" si="131"/>
        <v/>
      </c>
      <c r="Q801" s="68" t="str">
        <f t="shared" si="131"/>
        <v/>
      </c>
      <c r="R801" s="68" t="str">
        <f t="shared" si="131"/>
        <v/>
      </c>
      <c r="S801" s="68" t="str">
        <f t="shared" si="131"/>
        <v/>
      </c>
      <c r="T801" s="68" t="str">
        <f t="shared" si="131"/>
        <v/>
      </c>
      <c r="U801" s="44"/>
      <c r="V801" s="65" t="str">
        <f>IF(ISNUMBER(O801),C801,"")</f>
        <v/>
      </c>
      <c r="W801" s="66" t="str">
        <f t="shared" si="135"/>
        <v/>
      </c>
      <c r="X801" s="67" t="str">
        <f t="shared" si="136"/>
        <v/>
      </c>
      <c r="Y801" s="67" t="str">
        <f t="shared" si="137"/>
        <v/>
      </c>
      <c r="Z801" s="67" t="str">
        <f t="shared" si="138"/>
        <v/>
      </c>
      <c r="AA801" s="67" t="str">
        <f t="shared" si="139"/>
        <v/>
      </c>
      <c r="AB801" s="64"/>
      <c r="AC801" s="54" t="str">
        <f>IF(ISNUMBER(O801),C801/M$15-M$11,"")</f>
        <v/>
      </c>
      <c r="AD801" s="85" t="s">
        <v>1406</v>
      </c>
      <c r="AE801" s="86"/>
      <c r="AF801" s="64"/>
      <c r="AG801" s="64"/>
      <c r="AH801" s="64"/>
      <c r="AI801" s="64"/>
      <c r="AJ801" s="64"/>
      <c r="AK801" s="64"/>
      <c r="AL801" s="64"/>
      <c r="AM801" s="64"/>
      <c r="AN801" s="64"/>
    </row>
    <row r="802" spans="1:40" x14ac:dyDescent="0.25">
      <c r="A802" s="43"/>
      <c r="B802" s="10" t="s">
        <v>10</v>
      </c>
      <c r="C802" s="10">
        <v>3718.5</v>
      </c>
      <c r="D802" s="10">
        <v>37.191131108439798</v>
      </c>
      <c r="E802" s="43">
        <f>IF(B801=B802,0,MAX(E$4:E801)+1)</f>
        <v>0</v>
      </c>
      <c r="F802" s="43">
        <f t="shared" si="140"/>
        <v>2</v>
      </c>
      <c r="G802" s="43" t="str">
        <f t="shared" si="133"/>
        <v/>
      </c>
      <c r="H802" s="43" t="str">
        <f t="shared" si="134"/>
        <v/>
      </c>
      <c r="I802" s="64"/>
      <c r="J802" s="64"/>
      <c r="K802" s="64"/>
      <c r="L802" s="64"/>
      <c r="M802" s="64"/>
      <c r="N802" s="44"/>
      <c r="O802" s="44" t="str">
        <f t="shared" si="132"/>
        <v/>
      </c>
      <c r="P802" s="68" t="str">
        <f t="shared" si="131"/>
        <v/>
      </c>
      <c r="Q802" s="68" t="str">
        <f t="shared" si="131"/>
        <v/>
      </c>
      <c r="R802" s="68" t="str">
        <f t="shared" si="131"/>
        <v/>
      </c>
      <c r="S802" s="68" t="str">
        <f t="shared" si="131"/>
        <v/>
      </c>
      <c r="T802" s="68" t="str">
        <f t="shared" si="131"/>
        <v/>
      </c>
      <c r="U802" s="44"/>
      <c r="V802" s="65" t="str">
        <f>IF(ISNUMBER(O802),C802,"")</f>
        <v/>
      </c>
      <c r="W802" s="66" t="str">
        <f t="shared" si="135"/>
        <v/>
      </c>
      <c r="X802" s="67" t="str">
        <f t="shared" si="136"/>
        <v/>
      </c>
      <c r="Y802" s="67" t="str">
        <f t="shared" si="137"/>
        <v/>
      </c>
      <c r="Z802" s="67" t="str">
        <f t="shared" si="138"/>
        <v/>
      </c>
      <c r="AA802" s="67" t="str">
        <f t="shared" si="139"/>
        <v/>
      </c>
      <c r="AB802" s="64"/>
      <c r="AC802" s="54" t="str">
        <f>IF(ISNUMBER(O802),C802/M$15-M$11,"")</f>
        <v/>
      </c>
      <c r="AD802" s="85" t="s">
        <v>1406</v>
      </c>
      <c r="AE802" s="86"/>
      <c r="AF802" s="64"/>
      <c r="AG802" s="64"/>
      <c r="AH802" s="64"/>
      <c r="AI802" s="64"/>
      <c r="AJ802" s="64"/>
      <c r="AK802" s="64"/>
      <c r="AL802" s="64"/>
      <c r="AM802" s="64"/>
      <c r="AN802" s="64"/>
    </row>
    <row r="803" spans="1:40" x14ac:dyDescent="0.25">
      <c r="A803" s="43"/>
      <c r="B803" s="10" t="s">
        <v>10</v>
      </c>
      <c r="C803" s="10">
        <v>3719.5</v>
      </c>
      <c r="D803" s="10">
        <v>37.188579148173702</v>
      </c>
      <c r="E803" s="43">
        <f>IF(B802=B803,0,MAX(E$4:E802)+1)</f>
        <v>0</v>
      </c>
      <c r="F803" s="43">
        <f t="shared" si="140"/>
        <v>2</v>
      </c>
      <c r="G803" s="43" t="str">
        <f t="shared" si="133"/>
        <v/>
      </c>
      <c r="H803" s="43" t="str">
        <f t="shared" si="134"/>
        <v/>
      </c>
      <c r="I803" s="64"/>
      <c r="J803" s="64"/>
      <c r="K803" s="64"/>
      <c r="L803" s="64"/>
      <c r="M803" s="64"/>
      <c r="N803" s="44"/>
      <c r="O803" s="44" t="str">
        <f t="shared" si="132"/>
        <v/>
      </c>
      <c r="P803" s="68" t="str">
        <f t="shared" si="131"/>
        <v/>
      </c>
      <c r="Q803" s="68" t="str">
        <f t="shared" si="131"/>
        <v/>
      </c>
      <c r="R803" s="68" t="str">
        <f t="shared" si="131"/>
        <v/>
      </c>
      <c r="S803" s="68" t="str">
        <f t="shared" si="131"/>
        <v/>
      </c>
      <c r="T803" s="68" t="str">
        <f t="shared" si="131"/>
        <v/>
      </c>
      <c r="U803" s="44"/>
      <c r="V803" s="65" t="str">
        <f>IF(ISNUMBER(O803),C803,"")</f>
        <v/>
      </c>
      <c r="W803" s="66" t="str">
        <f t="shared" si="135"/>
        <v/>
      </c>
      <c r="X803" s="67" t="str">
        <f t="shared" si="136"/>
        <v/>
      </c>
      <c r="Y803" s="67" t="str">
        <f t="shared" si="137"/>
        <v/>
      </c>
      <c r="Z803" s="67" t="str">
        <f t="shared" si="138"/>
        <v/>
      </c>
      <c r="AA803" s="67" t="str">
        <f t="shared" si="139"/>
        <v/>
      </c>
      <c r="AB803" s="64"/>
      <c r="AC803" s="54" t="str">
        <f>IF(ISNUMBER(O803),C803/M$15-M$11,"")</f>
        <v/>
      </c>
      <c r="AD803" s="85" t="s">
        <v>1406</v>
      </c>
      <c r="AE803" s="86"/>
      <c r="AF803" s="64"/>
      <c r="AG803" s="64"/>
      <c r="AH803" s="64"/>
      <c r="AI803" s="64"/>
      <c r="AJ803" s="64"/>
      <c r="AK803" s="64"/>
      <c r="AL803" s="64"/>
      <c r="AM803" s="64"/>
      <c r="AN803" s="64"/>
    </row>
    <row r="804" spans="1:40" x14ac:dyDescent="0.25">
      <c r="A804" s="43"/>
      <c r="B804" s="10" t="s">
        <v>10</v>
      </c>
      <c r="C804" s="10">
        <v>3720.5</v>
      </c>
      <c r="D804" s="10">
        <v>36.980465365284402</v>
      </c>
      <c r="E804" s="43">
        <f>IF(B803=B804,0,MAX(E$4:E803)+1)</f>
        <v>0</v>
      </c>
      <c r="F804" s="43">
        <f t="shared" si="140"/>
        <v>2</v>
      </c>
      <c r="G804" s="43" t="str">
        <f t="shared" si="133"/>
        <v/>
      </c>
      <c r="H804" s="43" t="str">
        <f t="shared" si="134"/>
        <v/>
      </c>
      <c r="I804" s="64"/>
      <c r="J804" s="64"/>
      <c r="K804" s="64"/>
      <c r="L804" s="64"/>
      <c r="M804" s="64"/>
      <c r="N804" s="44"/>
      <c r="O804" s="44" t="str">
        <f t="shared" si="132"/>
        <v/>
      </c>
      <c r="P804" s="68" t="str">
        <f t="shared" si="131"/>
        <v/>
      </c>
      <c r="Q804" s="68" t="str">
        <f t="shared" si="131"/>
        <v/>
      </c>
      <c r="R804" s="68" t="str">
        <f t="shared" si="131"/>
        <v/>
      </c>
      <c r="S804" s="68" t="str">
        <f t="shared" si="131"/>
        <v/>
      </c>
      <c r="T804" s="68" t="str">
        <f t="shared" si="131"/>
        <v/>
      </c>
      <c r="U804" s="44"/>
      <c r="V804" s="65" t="str">
        <f>IF(ISNUMBER(O804),C804,"")</f>
        <v/>
      </c>
      <c r="W804" s="66" t="str">
        <f t="shared" si="135"/>
        <v/>
      </c>
      <c r="X804" s="67" t="str">
        <f t="shared" si="136"/>
        <v/>
      </c>
      <c r="Y804" s="67" t="str">
        <f t="shared" si="137"/>
        <v/>
      </c>
      <c r="Z804" s="67" t="str">
        <f t="shared" si="138"/>
        <v/>
      </c>
      <c r="AA804" s="67" t="str">
        <f t="shared" si="139"/>
        <v/>
      </c>
      <c r="AB804" s="64"/>
      <c r="AC804" s="54" t="str">
        <f>IF(ISNUMBER(O804),C804/M$15-M$11,"")</f>
        <v/>
      </c>
      <c r="AD804" s="85" t="s">
        <v>1406</v>
      </c>
      <c r="AE804" s="86"/>
      <c r="AF804" s="64"/>
      <c r="AG804" s="64"/>
      <c r="AH804" s="64"/>
      <c r="AI804" s="64"/>
      <c r="AJ804" s="64"/>
      <c r="AK804" s="64"/>
      <c r="AL804" s="64"/>
      <c r="AM804" s="64"/>
      <c r="AN804" s="64"/>
    </row>
    <row r="805" spans="1:40" x14ac:dyDescent="0.25">
      <c r="A805" s="43"/>
      <c r="B805" s="10" t="s">
        <v>10</v>
      </c>
      <c r="C805" s="10">
        <v>3721.5</v>
      </c>
      <c r="D805" s="10">
        <v>37.119086524120398</v>
      </c>
      <c r="E805" s="43">
        <f>IF(B804=B805,0,MAX(E$4:E804)+1)</f>
        <v>0</v>
      </c>
      <c r="F805" s="43">
        <f t="shared" si="140"/>
        <v>2</v>
      </c>
      <c r="G805" s="43" t="str">
        <f t="shared" si="133"/>
        <v/>
      </c>
      <c r="H805" s="43" t="str">
        <f t="shared" si="134"/>
        <v/>
      </c>
      <c r="I805" s="64"/>
      <c r="J805" s="64"/>
      <c r="K805" s="64"/>
      <c r="L805" s="64"/>
      <c r="M805" s="64"/>
      <c r="N805" s="44"/>
      <c r="O805" s="44" t="str">
        <f t="shared" si="132"/>
        <v/>
      </c>
      <c r="P805" s="68" t="str">
        <f t="shared" si="131"/>
        <v/>
      </c>
      <c r="Q805" s="68" t="str">
        <f t="shared" si="131"/>
        <v/>
      </c>
      <c r="R805" s="68" t="str">
        <f t="shared" si="131"/>
        <v/>
      </c>
      <c r="S805" s="68" t="str">
        <f t="shared" si="131"/>
        <v/>
      </c>
      <c r="T805" s="68" t="str">
        <f t="shared" si="131"/>
        <v/>
      </c>
      <c r="U805" s="44"/>
      <c r="V805" s="65" t="str">
        <f>IF(ISNUMBER(O805),C805,"")</f>
        <v/>
      </c>
      <c r="W805" s="66" t="str">
        <f t="shared" si="135"/>
        <v/>
      </c>
      <c r="X805" s="67" t="str">
        <f t="shared" si="136"/>
        <v/>
      </c>
      <c r="Y805" s="67" t="str">
        <f t="shared" si="137"/>
        <v/>
      </c>
      <c r="Z805" s="67" t="str">
        <f t="shared" si="138"/>
        <v/>
      </c>
      <c r="AA805" s="67" t="str">
        <f t="shared" si="139"/>
        <v/>
      </c>
      <c r="AB805" s="64"/>
      <c r="AC805" s="54" t="str">
        <f>IF(ISNUMBER(O805),C805/M$15-M$11,"")</f>
        <v/>
      </c>
      <c r="AD805" s="85" t="s">
        <v>1406</v>
      </c>
      <c r="AE805" s="86"/>
      <c r="AF805" s="64"/>
      <c r="AG805" s="64"/>
      <c r="AH805" s="64"/>
      <c r="AI805" s="64"/>
      <c r="AJ805" s="64"/>
      <c r="AK805" s="64"/>
      <c r="AL805" s="64"/>
      <c r="AM805" s="64"/>
      <c r="AN805" s="64"/>
    </row>
    <row r="806" spans="1:40" x14ac:dyDescent="0.25">
      <c r="A806" s="43"/>
      <c r="B806" s="10" t="s">
        <v>10</v>
      </c>
      <c r="C806" s="10">
        <v>3722.5</v>
      </c>
      <c r="D806" s="10">
        <v>37.047609471435798</v>
      </c>
      <c r="E806" s="43">
        <f>IF(B805=B806,0,MAX(E$4:E805)+1)</f>
        <v>0</v>
      </c>
      <c r="F806" s="43">
        <f t="shared" si="140"/>
        <v>2</v>
      </c>
      <c r="G806" s="43" t="str">
        <f t="shared" si="133"/>
        <v/>
      </c>
      <c r="H806" s="43" t="str">
        <f t="shared" si="134"/>
        <v/>
      </c>
      <c r="I806" s="64"/>
      <c r="J806" s="64"/>
      <c r="K806" s="64"/>
      <c r="L806" s="64"/>
      <c r="M806" s="64"/>
      <c r="N806" s="44"/>
      <c r="O806" s="44" t="str">
        <f t="shared" si="132"/>
        <v/>
      </c>
      <c r="P806" s="68" t="str">
        <f t="shared" si="131"/>
        <v/>
      </c>
      <c r="Q806" s="68" t="str">
        <f t="shared" si="131"/>
        <v/>
      </c>
      <c r="R806" s="68" t="str">
        <f t="shared" si="131"/>
        <v/>
      </c>
      <c r="S806" s="68" t="str">
        <f t="shared" si="131"/>
        <v/>
      </c>
      <c r="T806" s="68" t="str">
        <f t="shared" si="131"/>
        <v/>
      </c>
      <c r="U806" s="44"/>
      <c r="V806" s="65" t="str">
        <f>IF(ISNUMBER(O806),C806,"")</f>
        <v/>
      </c>
      <c r="W806" s="66" t="str">
        <f t="shared" si="135"/>
        <v/>
      </c>
      <c r="X806" s="67" t="str">
        <f t="shared" si="136"/>
        <v/>
      </c>
      <c r="Y806" s="67" t="str">
        <f t="shared" si="137"/>
        <v/>
      </c>
      <c r="Z806" s="67" t="str">
        <f t="shared" si="138"/>
        <v/>
      </c>
      <c r="AA806" s="67" t="str">
        <f t="shared" si="139"/>
        <v/>
      </c>
      <c r="AB806" s="64"/>
      <c r="AC806" s="54" t="str">
        <f>IF(ISNUMBER(O806),C806/M$15-M$11,"")</f>
        <v/>
      </c>
      <c r="AD806" s="85" t="s">
        <v>1406</v>
      </c>
      <c r="AE806" s="86"/>
      <c r="AF806" s="64"/>
      <c r="AG806" s="64"/>
      <c r="AH806" s="64"/>
      <c r="AI806" s="64"/>
      <c r="AJ806" s="64"/>
      <c r="AK806" s="64"/>
      <c r="AL806" s="64"/>
      <c r="AM806" s="64"/>
      <c r="AN806" s="64"/>
    </row>
    <row r="807" spans="1:40" x14ac:dyDescent="0.25">
      <c r="A807" s="43"/>
      <c r="B807" s="10" t="s">
        <v>10</v>
      </c>
      <c r="C807" s="10">
        <v>3723.5</v>
      </c>
      <c r="D807" s="10">
        <v>37.285189432115502</v>
      </c>
      <c r="E807" s="43">
        <f>IF(B806=B807,0,MAX(E$4:E806)+1)</f>
        <v>0</v>
      </c>
      <c r="F807" s="43">
        <f t="shared" si="140"/>
        <v>2</v>
      </c>
      <c r="G807" s="43" t="str">
        <f t="shared" si="133"/>
        <v/>
      </c>
      <c r="H807" s="43" t="str">
        <f t="shared" si="134"/>
        <v/>
      </c>
      <c r="I807" s="64"/>
      <c r="J807" s="64"/>
      <c r="K807" s="64"/>
      <c r="L807" s="64"/>
      <c r="M807" s="64"/>
      <c r="N807" s="44"/>
      <c r="O807" s="44" t="str">
        <f t="shared" si="132"/>
        <v/>
      </c>
      <c r="P807" s="68" t="str">
        <f t="shared" si="131"/>
        <v/>
      </c>
      <c r="Q807" s="68" t="str">
        <f t="shared" si="131"/>
        <v/>
      </c>
      <c r="R807" s="68" t="str">
        <f t="shared" si="131"/>
        <v/>
      </c>
      <c r="S807" s="68" t="str">
        <f t="shared" si="131"/>
        <v/>
      </c>
      <c r="T807" s="68" t="str">
        <f t="shared" si="131"/>
        <v/>
      </c>
      <c r="U807" s="44"/>
      <c r="V807" s="65" t="str">
        <f>IF(ISNUMBER(O807),C807,"")</f>
        <v/>
      </c>
      <c r="W807" s="66" t="str">
        <f t="shared" si="135"/>
        <v/>
      </c>
      <c r="X807" s="67" t="str">
        <f t="shared" si="136"/>
        <v/>
      </c>
      <c r="Y807" s="67" t="str">
        <f t="shared" si="137"/>
        <v/>
      </c>
      <c r="Z807" s="67" t="str">
        <f t="shared" si="138"/>
        <v/>
      </c>
      <c r="AA807" s="67" t="str">
        <f t="shared" si="139"/>
        <v/>
      </c>
      <c r="AB807" s="64"/>
      <c r="AC807" s="54" t="str">
        <f>IF(ISNUMBER(O807),C807/M$15-M$11,"")</f>
        <v/>
      </c>
      <c r="AD807" s="85" t="s">
        <v>1406</v>
      </c>
      <c r="AE807" s="86"/>
      <c r="AF807" s="64"/>
      <c r="AG807" s="64"/>
      <c r="AH807" s="64"/>
      <c r="AI807" s="64"/>
      <c r="AJ807" s="64"/>
      <c r="AK807" s="64"/>
      <c r="AL807" s="64"/>
      <c r="AM807" s="64"/>
      <c r="AN807" s="64"/>
    </row>
    <row r="808" spans="1:40" x14ac:dyDescent="0.25">
      <c r="A808" s="43"/>
      <c r="B808" s="10" t="s">
        <v>10</v>
      </c>
      <c r="C808" s="10">
        <v>3724.5</v>
      </c>
      <c r="D808" s="10">
        <v>37.203818765610897</v>
      </c>
      <c r="E808" s="43">
        <f>IF(B807=B808,0,MAX(E$4:E807)+1)</f>
        <v>0</v>
      </c>
      <c r="F808" s="43">
        <f t="shared" si="140"/>
        <v>2</v>
      </c>
      <c r="G808" s="43" t="str">
        <f t="shared" si="133"/>
        <v/>
      </c>
      <c r="H808" s="43" t="str">
        <f t="shared" si="134"/>
        <v/>
      </c>
      <c r="I808" s="64"/>
      <c r="J808" s="64"/>
      <c r="K808" s="64"/>
      <c r="L808" s="64"/>
      <c r="M808" s="64"/>
      <c r="N808" s="44"/>
      <c r="O808" s="44" t="str">
        <f t="shared" si="132"/>
        <v/>
      </c>
      <c r="P808" s="68" t="str">
        <f t="shared" si="131"/>
        <v/>
      </c>
      <c r="Q808" s="68" t="str">
        <f t="shared" si="131"/>
        <v/>
      </c>
      <c r="R808" s="68" t="str">
        <f t="shared" si="131"/>
        <v/>
      </c>
      <c r="S808" s="68" t="str">
        <f t="shared" si="131"/>
        <v/>
      </c>
      <c r="T808" s="68" t="str">
        <f t="shared" si="131"/>
        <v/>
      </c>
      <c r="U808" s="44"/>
      <c r="V808" s="65" t="str">
        <f>IF(ISNUMBER(O808),C808,"")</f>
        <v/>
      </c>
      <c r="W808" s="66" t="str">
        <f t="shared" si="135"/>
        <v/>
      </c>
      <c r="X808" s="67" t="str">
        <f t="shared" si="136"/>
        <v/>
      </c>
      <c r="Y808" s="67" t="str">
        <f t="shared" si="137"/>
        <v/>
      </c>
      <c r="Z808" s="67" t="str">
        <f t="shared" si="138"/>
        <v/>
      </c>
      <c r="AA808" s="67" t="str">
        <f t="shared" si="139"/>
        <v/>
      </c>
      <c r="AB808" s="64"/>
      <c r="AC808" s="54" t="str">
        <f>IF(ISNUMBER(O808),C808/M$15-M$11,"")</f>
        <v/>
      </c>
      <c r="AD808" s="85" t="s">
        <v>1406</v>
      </c>
      <c r="AE808" s="86"/>
      <c r="AF808" s="64"/>
      <c r="AG808" s="64"/>
      <c r="AH808" s="64"/>
      <c r="AI808" s="64"/>
      <c r="AJ808" s="64"/>
      <c r="AK808" s="64"/>
      <c r="AL808" s="64"/>
      <c r="AM808" s="64"/>
      <c r="AN808" s="64"/>
    </row>
    <row r="809" spans="1:40" x14ac:dyDescent="0.25">
      <c r="A809" s="43"/>
      <c r="B809" s="10" t="s">
        <v>10</v>
      </c>
      <c r="C809" s="10">
        <v>3725.5</v>
      </c>
      <c r="D809" s="10">
        <v>37.314467868845803</v>
      </c>
      <c r="E809" s="43">
        <f>IF(B808=B809,0,MAX(E$4:E808)+1)</f>
        <v>0</v>
      </c>
      <c r="F809" s="43">
        <f t="shared" si="140"/>
        <v>2</v>
      </c>
      <c r="G809" s="43" t="str">
        <f t="shared" si="133"/>
        <v/>
      </c>
      <c r="H809" s="43" t="str">
        <f t="shared" si="134"/>
        <v/>
      </c>
      <c r="I809" s="64"/>
      <c r="J809" s="64"/>
      <c r="K809" s="64"/>
      <c r="L809" s="64"/>
      <c r="M809" s="64"/>
      <c r="N809" s="44"/>
      <c r="O809" s="44" t="str">
        <f t="shared" si="132"/>
        <v/>
      </c>
      <c r="P809" s="68" t="str">
        <f t="shared" si="131"/>
        <v/>
      </c>
      <c r="Q809" s="68" t="str">
        <f t="shared" si="131"/>
        <v/>
      </c>
      <c r="R809" s="68" t="str">
        <f t="shared" si="131"/>
        <v/>
      </c>
      <c r="S809" s="68" t="str">
        <f t="shared" si="131"/>
        <v/>
      </c>
      <c r="T809" s="68" t="str">
        <f t="shared" si="131"/>
        <v/>
      </c>
      <c r="U809" s="44"/>
      <c r="V809" s="65" t="str">
        <f>IF(ISNUMBER(O809),C809,"")</f>
        <v/>
      </c>
      <c r="W809" s="66" t="str">
        <f t="shared" si="135"/>
        <v/>
      </c>
      <c r="X809" s="67" t="str">
        <f t="shared" si="136"/>
        <v/>
      </c>
      <c r="Y809" s="67" t="str">
        <f t="shared" si="137"/>
        <v/>
      </c>
      <c r="Z809" s="67" t="str">
        <f t="shared" si="138"/>
        <v/>
      </c>
      <c r="AA809" s="67" t="str">
        <f t="shared" si="139"/>
        <v/>
      </c>
      <c r="AB809" s="64"/>
      <c r="AC809" s="54" t="str">
        <f>IF(ISNUMBER(O809),C809/M$15-M$11,"")</f>
        <v/>
      </c>
      <c r="AD809" s="85" t="s">
        <v>1406</v>
      </c>
      <c r="AE809" s="86"/>
      <c r="AF809" s="64"/>
      <c r="AG809" s="64"/>
      <c r="AH809" s="64"/>
      <c r="AI809" s="64"/>
      <c r="AJ809" s="64"/>
      <c r="AK809" s="64"/>
      <c r="AL809" s="64"/>
      <c r="AM809" s="64"/>
      <c r="AN809" s="64"/>
    </row>
    <row r="810" spans="1:40" x14ac:dyDescent="0.25">
      <c r="A810" s="43"/>
      <c r="B810" s="10" t="s">
        <v>10</v>
      </c>
      <c r="C810" s="10">
        <v>3726.5</v>
      </c>
      <c r="D810" s="10">
        <v>37.076722200931897</v>
      </c>
      <c r="E810" s="43">
        <f>IF(B809=B810,0,MAX(E$4:E809)+1)</f>
        <v>0</v>
      </c>
      <c r="F810" s="43">
        <f t="shared" si="140"/>
        <v>2</v>
      </c>
      <c r="G810" s="43" t="str">
        <f t="shared" si="133"/>
        <v/>
      </c>
      <c r="H810" s="43" t="str">
        <f t="shared" si="134"/>
        <v/>
      </c>
      <c r="I810" s="64"/>
      <c r="J810" s="64"/>
      <c r="K810" s="64"/>
      <c r="L810" s="64"/>
      <c r="M810" s="64"/>
      <c r="N810" s="44"/>
      <c r="O810" s="44" t="str">
        <f t="shared" si="132"/>
        <v/>
      </c>
      <c r="P810" s="68" t="str">
        <f t="shared" si="131"/>
        <v/>
      </c>
      <c r="Q810" s="68" t="str">
        <f t="shared" si="131"/>
        <v/>
      </c>
      <c r="R810" s="68" t="str">
        <f t="shared" si="131"/>
        <v/>
      </c>
      <c r="S810" s="68" t="str">
        <f t="shared" si="131"/>
        <v/>
      </c>
      <c r="T810" s="68" t="str">
        <f t="shared" si="131"/>
        <v/>
      </c>
      <c r="U810" s="44"/>
      <c r="V810" s="65" t="str">
        <f>IF(ISNUMBER(O810),C810,"")</f>
        <v/>
      </c>
      <c r="W810" s="66" t="str">
        <f t="shared" si="135"/>
        <v/>
      </c>
      <c r="X810" s="67" t="str">
        <f t="shared" si="136"/>
        <v/>
      </c>
      <c r="Y810" s="67" t="str">
        <f t="shared" si="137"/>
        <v/>
      </c>
      <c r="Z810" s="67" t="str">
        <f t="shared" si="138"/>
        <v/>
      </c>
      <c r="AA810" s="67" t="str">
        <f t="shared" si="139"/>
        <v/>
      </c>
      <c r="AB810" s="64"/>
      <c r="AC810" s="54" t="str">
        <f>IF(ISNUMBER(O810),C810/M$15-M$11,"")</f>
        <v/>
      </c>
      <c r="AD810" s="85" t="s">
        <v>1406</v>
      </c>
      <c r="AE810" s="86"/>
      <c r="AF810" s="64"/>
      <c r="AG810" s="64"/>
      <c r="AH810" s="64"/>
      <c r="AI810" s="64"/>
      <c r="AJ810" s="64"/>
      <c r="AK810" s="64"/>
      <c r="AL810" s="64"/>
      <c r="AM810" s="64"/>
      <c r="AN810" s="64"/>
    </row>
    <row r="811" spans="1:40" x14ac:dyDescent="0.25">
      <c r="A811" s="43"/>
      <c r="B811" s="10" t="s">
        <v>10</v>
      </c>
      <c r="C811" s="10">
        <v>3727.5</v>
      </c>
      <c r="D811" s="10">
        <v>37.306838384271401</v>
      </c>
      <c r="E811" s="43">
        <f>IF(B810=B811,0,MAX(E$4:E810)+1)</f>
        <v>0</v>
      </c>
      <c r="F811" s="43">
        <f t="shared" si="140"/>
        <v>2</v>
      </c>
      <c r="G811" s="43" t="str">
        <f t="shared" si="133"/>
        <v/>
      </c>
      <c r="H811" s="43" t="str">
        <f t="shared" si="134"/>
        <v/>
      </c>
      <c r="I811" s="64"/>
      <c r="J811" s="64"/>
      <c r="K811" s="64"/>
      <c r="L811" s="64"/>
      <c r="M811" s="64"/>
      <c r="N811" s="44"/>
      <c r="O811" s="44" t="str">
        <f t="shared" si="132"/>
        <v/>
      </c>
      <c r="P811" s="68" t="str">
        <f t="shared" si="131"/>
        <v/>
      </c>
      <c r="Q811" s="68" t="str">
        <f t="shared" si="131"/>
        <v/>
      </c>
      <c r="R811" s="68" t="str">
        <f t="shared" si="131"/>
        <v/>
      </c>
      <c r="S811" s="68" t="str">
        <f t="shared" si="131"/>
        <v/>
      </c>
      <c r="T811" s="68" t="str">
        <f t="shared" si="131"/>
        <v/>
      </c>
      <c r="U811" s="44"/>
      <c r="V811" s="65" t="str">
        <f>IF(ISNUMBER(O811),C811,"")</f>
        <v/>
      </c>
      <c r="W811" s="66" t="str">
        <f t="shared" si="135"/>
        <v/>
      </c>
      <c r="X811" s="67" t="str">
        <f t="shared" si="136"/>
        <v/>
      </c>
      <c r="Y811" s="67" t="str">
        <f t="shared" si="137"/>
        <v/>
      </c>
      <c r="Z811" s="67" t="str">
        <f t="shared" si="138"/>
        <v/>
      </c>
      <c r="AA811" s="67" t="str">
        <f t="shared" si="139"/>
        <v/>
      </c>
      <c r="AB811" s="64"/>
      <c r="AC811" s="54" t="str">
        <f>IF(ISNUMBER(O811),C811/M$15-M$11,"")</f>
        <v/>
      </c>
      <c r="AD811" s="85" t="s">
        <v>1406</v>
      </c>
      <c r="AE811" s="86"/>
      <c r="AF811" s="64"/>
      <c r="AG811" s="64"/>
      <c r="AH811" s="64"/>
      <c r="AI811" s="64"/>
      <c r="AJ811" s="64"/>
      <c r="AK811" s="64"/>
      <c r="AL811" s="64"/>
      <c r="AM811" s="64"/>
      <c r="AN811" s="64"/>
    </row>
    <row r="812" spans="1:40" x14ac:dyDescent="0.25">
      <c r="A812" s="43"/>
      <c r="B812" s="10" t="s">
        <v>10</v>
      </c>
      <c r="C812" s="10">
        <v>3728.5</v>
      </c>
      <c r="D812" s="10">
        <v>37.368890967446099</v>
      </c>
      <c r="E812" s="43">
        <f>IF(B811=B812,0,MAX(E$4:E811)+1)</f>
        <v>0</v>
      </c>
      <c r="F812" s="43">
        <f t="shared" si="140"/>
        <v>2</v>
      </c>
      <c r="G812" s="43" t="str">
        <f t="shared" si="133"/>
        <v/>
      </c>
      <c r="H812" s="43" t="str">
        <f t="shared" si="134"/>
        <v/>
      </c>
      <c r="I812" s="64"/>
      <c r="J812" s="64"/>
      <c r="K812" s="64"/>
      <c r="L812" s="64"/>
      <c r="M812" s="64"/>
      <c r="N812" s="44"/>
      <c r="O812" s="44" t="str">
        <f t="shared" si="132"/>
        <v/>
      </c>
      <c r="P812" s="68" t="str">
        <f t="shared" si="131"/>
        <v/>
      </c>
      <c r="Q812" s="68" t="str">
        <f t="shared" si="131"/>
        <v/>
      </c>
      <c r="R812" s="68" t="str">
        <f t="shared" si="131"/>
        <v/>
      </c>
      <c r="S812" s="68" t="str">
        <f t="shared" si="131"/>
        <v/>
      </c>
      <c r="T812" s="68" t="str">
        <f t="shared" si="131"/>
        <v/>
      </c>
      <c r="U812" s="44"/>
      <c r="V812" s="65" t="str">
        <f>IF(ISNUMBER(O812),C812,"")</f>
        <v/>
      </c>
      <c r="W812" s="66" t="str">
        <f t="shared" si="135"/>
        <v/>
      </c>
      <c r="X812" s="67" t="str">
        <f t="shared" si="136"/>
        <v/>
      </c>
      <c r="Y812" s="67" t="str">
        <f t="shared" si="137"/>
        <v/>
      </c>
      <c r="Z812" s="67" t="str">
        <f t="shared" si="138"/>
        <v/>
      </c>
      <c r="AA812" s="67" t="str">
        <f t="shared" si="139"/>
        <v/>
      </c>
      <c r="AB812" s="64"/>
      <c r="AC812" s="54" t="str">
        <f>IF(ISNUMBER(O812),C812/M$15-M$11,"")</f>
        <v/>
      </c>
      <c r="AD812" s="85" t="s">
        <v>1406</v>
      </c>
      <c r="AE812" s="86"/>
      <c r="AF812" s="64"/>
      <c r="AG812" s="64"/>
      <c r="AH812" s="64"/>
      <c r="AI812" s="64"/>
      <c r="AJ812" s="64"/>
      <c r="AK812" s="64"/>
      <c r="AL812" s="64"/>
      <c r="AM812" s="64"/>
      <c r="AN812" s="64"/>
    </row>
    <row r="813" spans="1:40" x14ac:dyDescent="0.25">
      <c r="A813" s="43"/>
      <c r="B813" s="10" t="s">
        <v>10</v>
      </c>
      <c r="C813" s="10">
        <v>3729.5</v>
      </c>
      <c r="D813" s="10">
        <v>37.243333108659598</v>
      </c>
      <c r="E813" s="43">
        <f>IF(B812=B813,0,MAX(E$4:E812)+1)</f>
        <v>0</v>
      </c>
      <c r="F813" s="43">
        <f t="shared" si="140"/>
        <v>2</v>
      </c>
      <c r="G813" s="43" t="str">
        <f t="shared" si="133"/>
        <v/>
      </c>
      <c r="H813" s="43" t="str">
        <f t="shared" si="134"/>
        <v/>
      </c>
      <c r="I813" s="64"/>
      <c r="J813" s="64"/>
      <c r="K813" s="64"/>
      <c r="L813" s="64"/>
      <c r="M813" s="64"/>
      <c r="N813" s="44"/>
      <c r="O813" s="44" t="str">
        <f t="shared" si="132"/>
        <v/>
      </c>
      <c r="P813" s="68" t="str">
        <f t="shared" si="131"/>
        <v/>
      </c>
      <c r="Q813" s="68" t="str">
        <f t="shared" si="131"/>
        <v/>
      </c>
      <c r="R813" s="68" t="str">
        <f t="shared" si="131"/>
        <v/>
      </c>
      <c r="S813" s="68" t="str">
        <f t="shared" si="131"/>
        <v/>
      </c>
      <c r="T813" s="68" t="str">
        <f t="shared" si="131"/>
        <v/>
      </c>
      <c r="U813" s="44"/>
      <c r="V813" s="65" t="str">
        <f>IF(ISNUMBER(O813),C813,"")</f>
        <v/>
      </c>
      <c r="W813" s="66" t="str">
        <f t="shared" si="135"/>
        <v/>
      </c>
      <c r="X813" s="67" t="str">
        <f t="shared" si="136"/>
        <v/>
      </c>
      <c r="Y813" s="67" t="str">
        <f t="shared" si="137"/>
        <v/>
      </c>
      <c r="Z813" s="67" t="str">
        <f t="shared" si="138"/>
        <v/>
      </c>
      <c r="AA813" s="67" t="str">
        <f t="shared" si="139"/>
        <v/>
      </c>
      <c r="AB813" s="64"/>
      <c r="AC813" s="54" t="str">
        <f>IF(ISNUMBER(O813),C813/M$15-M$11,"")</f>
        <v/>
      </c>
      <c r="AD813" s="85" t="s">
        <v>1406</v>
      </c>
      <c r="AE813" s="86"/>
      <c r="AF813" s="64"/>
      <c r="AG813" s="64"/>
      <c r="AH813" s="64"/>
      <c r="AI813" s="64"/>
      <c r="AJ813" s="64"/>
      <c r="AK813" s="64"/>
      <c r="AL813" s="64"/>
      <c r="AM813" s="64"/>
      <c r="AN813" s="64"/>
    </row>
    <row r="814" spans="1:40" x14ac:dyDescent="0.25">
      <c r="A814" s="43"/>
      <c r="B814" s="10" t="s">
        <v>10</v>
      </c>
      <c r="C814" s="10">
        <v>3730.5</v>
      </c>
      <c r="D814" s="10">
        <v>37.279442836093999</v>
      </c>
      <c r="E814" s="43">
        <f>IF(B813=B814,0,MAX(E$4:E813)+1)</f>
        <v>0</v>
      </c>
      <c r="F814" s="43">
        <f t="shared" si="140"/>
        <v>2</v>
      </c>
      <c r="G814" s="43" t="str">
        <f t="shared" si="133"/>
        <v/>
      </c>
      <c r="H814" s="43" t="str">
        <f t="shared" si="134"/>
        <v/>
      </c>
      <c r="I814" s="64"/>
      <c r="J814" s="64"/>
      <c r="K814" s="64"/>
      <c r="L814" s="64"/>
      <c r="M814" s="64"/>
      <c r="N814" s="44"/>
      <c r="O814" s="44" t="str">
        <f t="shared" si="132"/>
        <v/>
      </c>
      <c r="P814" s="68" t="str">
        <f t="shared" si="131"/>
        <v/>
      </c>
      <c r="Q814" s="68" t="str">
        <f t="shared" si="131"/>
        <v/>
      </c>
      <c r="R814" s="68" t="str">
        <f t="shared" si="131"/>
        <v/>
      </c>
      <c r="S814" s="68" t="str">
        <f t="shared" si="131"/>
        <v/>
      </c>
      <c r="T814" s="68" t="str">
        <f t="shared" si="131"/>
        <v/>
      </c>
      <c r="U814" s="44"/>
      <c r="V814" s="65" t="str">
        <f>IF(ISNUMBER(O814),C814,"")</f>
        <v/>
      </c>
      <c r="W814" s="66" t="str">
        <f t="shared" si="135"/>
        <v/>
      </c>
      <c r="X814" s="67" t="str">
        <f t="shared" si="136"/>
        <v/>
      </c>
      <c r="Y814" s="67" t="str">
        <f t="shared" si="137"/>
        <v/>
      </c>
      <c r="Z814" s="67" t="str">
        <f t="shared" si="138"/>
        <v/>
      </c>
      <c r="AA814" s="67" t="str">
        <f t="shared" si="139"/>
        <v/>
      </c>
      <c r="AB814" s="64"/>
      <c r="AC814" s="54" t="str">
        <f>IF(ISNUMBER(O814),C814/M$15-M$11,"")</f>
        <v/>
      </c>
      <c r="AD814" s="85" t="s">
        <v>1406</v>
      </c>
      <c r="AE814" s="86"/>
      <c r="AF814" s="64"/>
      <c r="AG814" s="64"/>
      <c r="AH814" s="64"/>
      <c r="AI814" s="64"/>
      <c r="AJ814" s="64"/>
      <c r="AK814" s="64"/>
      <c r="AL814" s="64"/>
      <c r="AM814" s="64"/>
      <c r="AN814" s="64"/>
    </row>
    <row r="815" spans="1:40" x14ac:dyDescent="0.25">
      <c r="A815" s="43"/>
      <c r="B815" s="10" t="s">
        <v>10</v>
      </c>
      <c r="C815" s="10">
        <v>3731.5</v>
      </c>
      <c r="D815" s="10">
        <v>37.149856486101001</v>
      </c>
      <c r="E815" s="43">
        <f>IF(B814=B815,0,MAX(E$4:E814)+1)</f>
        <v>0</v>
      </c>
      <c r="F815" s="43">
        <f t="shared" si="140"/>
        <v>2</v>
      </c>
      <c r="G815" s="43" t="str">
        <f t="shared" si="133"/>
        <v/>
      </c>
      <c r="H815" s="43" t="str">
        <f t="shared" si="134"/>
        <v/>
      </c>
      <c r="I815" s="64"/>
      <c r="J815" s="64"/>
      <c r="K815" s="64"/>
      <c r="L815" s="64"/>
      <c r="M815" s="64"/>
      <c r="N815" s="44"/>
      <c r="O815" s="44" t="str">
        <f t="shared" si="132"/>
        <v/>
      </c>
      <c r="P815" s="68" t="str">
        <f t="shared" si="131"/>
        <v/>
      </c>
      <c r="Q815" s="68" t="str">
        <f t="shared" si="131"/>
        <v/>
      </c>
      <c r="R815" s="68" t="str">
        <f t="shared" si="131"/>
        <v/>
      </c>
      <c r="S815" s="68" t="str">
        <f t="shared" si="131"/>
        <v/>
      </c>
      <c r="T815" s="68" t="str">
        <f t="shared" si="131"/>
        <v/>
      </c>
      <c r="U815" s="44"/>
      <c r="V815" s="65" t="str">
        <f>IF(ISNUMBER(O815),C815,"")</f>
        <v/>
      </c>
      <c r="W815" s="66" t="str">
        <f t="shared" si="135"/>
        <v/>
      </c>
      <c r="X815" s="67" t="str">
        <f t="shared" si="136"/>
        <v/>
      </c>
      <c r="Y815" s="67" t="str">
        <f t="shared" si="137"/>
        <v/>
      </c>
      <c r="Z815" s="67" t="str">
        <f t="shared" si="138"/>
        <v/>
      </c>
      <c r="AA815" s="67" t="str">
        <f t="shared" si="139"/>
        <v/>
      </c>
      <c r="AB815" s="64"/>
      <c r="AC815" s="54" t="str">
        <f>IF(ISNUMBER(O815),C815/M$15-M$11,"")</f>
        <v/>
      </c>
      <c r="AD815" s="85" t="s">
        <v>1406</v>
      </c>
      <c r="AE815" s="86"/>
      <c r="AF815" s="64"/>
      <c r="AG815" s="64"/>
      <c r="AH815" s="64"/>
      <c r="AI815" s="64"/>
      <c r="AJ815" s="64"/>
      <c r="AK815" s="64"/>
      <c r="AL815" s="64"/>
      <c r="AM815" s="64"/>
      <c r="AN815" s="64"/>
    </row>
    <row r="816" spans="1:40" x14ac:dyDescent="0.25">
      <c r="A816" s="43"/>
      <c r="B816" s="10" t="s">
        <v>10</v>
      </c>
      <c r="C816" s="10">
        <v>3732.5</v>
      </c>
      <c r="D816" s="10">
        <v>37.1680609789464</v>
      </c>
      <c r="E816" s="43">
        <f>IF(B815=B816,0,MAX(E$4:E815)+1)</f>
        <v>0</v>
      </c>
      <c r="F816" s="43">
        <f t="shared" si="140"/>
        <v>2</v>
      </c>
      <c r="G816" s="43" t="str">
        <f t="shared" si="133"/>
        <v/>
      </c>
      <c r="H816" s="43" t="str">
        <f t="shared" si="134"/>
        <v/>
      </c>
      <c r="I816" s="64"/>
      <c r="J816" s="64"/>
      <c r="K816" s="64"/>
      <c r="L816" s="64"/>
      <c r="M816" s="64"/>
      <c r="N816" s="44"/>
      <c r="O816" s="44" t="str">
        <f t="shared" si="132"/>
        <v/>
      </c>
      <c r="P816" s="68" t="str">
        <f t="shared" si="131"/>
        <v/>
      </c>
      <c r="Q816" s="68" t="str">
        <f t="shared" si="131"/>
        <v/>
      </c>
      <c r="R816" s="68" t="str">
        <f t="shared" si="131"/>
        <v/>
      </c>
      <c r="S816" s="68" t="str">
        <f t="shared" si="131"/>
        <v/>
      </c>
      <c r="T816" s="68" t="str">
        <f t="shared" si="131"/>
        <v/>
      </c>
      <c r="U816" s="44"/>
      <c r="V816" s="65" t="str">
        <f>IF(ISNUMBER(O816),C816,"")</f>
        <v/>
      </c>
      <c r="W816" s="66" t="str">
        <f t="shared" si="135"/>
        <v/>
      </c>
      <c r="X816" s="67" t="str">
        <f t="shared" si="136"/>
        <v/>
      </c>
      <c r="Y816" s="67" t="str">
        <f t="shared" si="137"/>
        <v/>
      </c>
      <c r="Z816" s="67" t="str">
        <f t="shared" si="138"/>
        <v/>
      </c>
      <c r="AA816" s="67" t="str">
        <f t="shared" si="139"/>
        <v/>
      </c>
      <c r="AB816" s="64"/>
      <c r="AC816" s="54" t="str">
        <f>IF(ISNUMBER(O816),C816/M$15-M$11,"")</f>
        <v/>
      </c>
      <c r="AD816" s="85" t="s">
        <v>1406</v>
      </c>
      <c r="AE816" s="86"/>
      <c r="AF816" s="64"/>
      <c r="AG816" s="64"/>
      <c r="AH816" s="64"/>
      <c r="AI816" s="64"/>
      <c r="AJ816" s="64"/>
      <c r="AK816" s="64"/>
      <c r="AL816" s="64"/>
      <c r="AM816" s="64"/>
      <c r="AN816" s="64"/>
    </row>
    <row r="817" spans="1:40" x14ac:dyDescent="0.25">
      <c r="A817" s="43"/>
      <c r="B817" s="10" t="s">
        <v>10</v>
      </c>
      <c r="C817" s="10">
        <v>3733.5</v>
      </c>
      <c r="D817" s="10">
        <v>37.360729629943798</v>
      </c>
      <c r="E817" s="43">
        <f>IF(B816=B817,0,MAX(E$4:E816)+1)</f>
        <v>0</v>
      </c>
      <c r="F817" s="43">
        <f t="shared" si="140"/>
        <v>2</v>
      </c>
      <c r="G817" s="43" t="str">
        <f t="shared" si="133"/>
        <v/>
      </c>
      <c r="H817" s="43" t="str">
        <f t="shared" si="134"/>
        <v/>
      </c>
      <c r="I817" s="64"/>
      <c r="J817" s="64"/>
      <c r="K817" s="64"/>
      <c r="L817" s="64"/>
      <c r="M817" s="64"/>
      <c r="N817" s="44"/>
      <c r="O817" s="44" t="str">
        <f t="shared" si="132"/>
        <v/>
      </c>
      <c r="P817" s="68" t="str">
        <f t="shared" si="131"/>
        <v/>
      </c>
      <c r="Q817" s="68" t="str">
        <f t="shared" si="131"/>
        <v/>
      </c>
      <c r="R817" s="68" t="str">
        <f t="shared" si="131"/>
        <v/>
      </c>
      <c r="S817" s="68" t="str">
        <f t="shared" si="131"/>
        <v/>
      </c>
      <c r="T817" s="68" t="str">
        <f t="shared" si="131"/>
        <v/>
      </c>
      <c r="U817" s="44"/>
      <c r="V817" s="65" t="str">
        <f>IF(ISNUMBER(O817),C817,"")</f>
        <v/>
      </c>
      <c r="W817" s="66" t="str">
        <f t="shared" si="135"/>
        <v/>
      </c>
      <c r="X817" s="67" t="str">
        <f t="shared" si="136"/>
        <v/>
      </c>
      <c r="Y817" s="67" t="str">
        <f t="shared" si="137"/>
        <v/>
      </c>
      <c r="Z817" s="67" t="str">
        <f t="shared" si="138"/>
        <v/>
      </c>
      <c r="AA817" s="67" t="str">
        <f t="shared" si="139"/>
        <v/>
      </c>
      <c r="AB817" s="64"/>
      <c r="AC817" s="54" t="str">
        <f>IF(ISNUMBER(O817),C817/M$15-M$11,"")</f>
        <v/>
      </c>
      <c r="AD817" s="85" t="s">
        <v>1406</v>
      </c>
      <c r="AE817" s="86"/>
      <c r="AF817" s="64"/>
      <c r="AG817" s="64"/>
      <c r="AH817" s="64"/>
      <c r="AI817" s="64"/>
      <c r="AJ817" s="64"/>
      <c r="AK817" s="64"/>
      <c r="AL817" s="64"/>
      <c r="AM817" s="64"/>
      <c r="AN817" s="64"/>
    </row>
    <row r="818" spans="1:40" x14ac:dyDescent="0.25">
      <c r="A818" s="43"/>
      <c r="B818" s="10" t="s">
        <v>10</v>
      </c>
      <c r="C818" s="10">
        <v>3734.5</v>
      </c>
      <c r="D818" s="10">
        <v>37.163830941743797</v>
      </c>
      <c r="E818" s="43">
        <f>IF(B817=B818,0,MAX(E$4:E817)+1)</f>
        <v>0</v>
      </c>
      <c r="F818" s="43">
        <f t="shared" si="140"/>
        <v>2</v>
      </c>
      <c r="G818" s="43" t="str">
        <f t="shared" si="133"/>
        <v/>
      </c>
      <c r="H818" s="43" t="str">
        <f t="shared" si="134"/>
        <v/>
      </c>
      <c r="I818" s="64"/>
      <c r="J818" s="64"/>
      <c r="K818" s="64"/>
      <c r="L818" s="64"/>
      <c r="M818" s="64"/>
      <c r="N818" s="44"/>
      <c r="O818" s="44" t="str">
        <f t="shared" si="132"/>
        <v/>
      </c>
      <c r="P818" s="68" t="str">
        <f t="shared" si="131"/>
        <v/>
      </c>
      <c r="Q818" s="68" t="str">
        <f t="shared" si="131"/>
        <v/>
      </c>
      <c r="R818" s="68" t="str">
        <f t="shared" si="131"/>
        <v/>
      </c>
      <c r="S818" s="68" t="str">
        <f t="shared" si="131"/>
        <v/>
      </c>
      <c r="T818" s="68" t="str">
        <f t="shared" si="131"/>
        <v/>
      </c>
      <c r="U818" s="44"/>
      <c r="V818" s="65" t="str">
        <f>IF(ISNUMBER(O818),C818,"")</f>
        <v/>
      </c>
      <c r="W818" s="66" t="str">
        <f t="shared" si="135"/>
        <v/>
      </c>
      <c r="X818" s="67" t="str">
        <f t="shared" si="136"/>
        <v/>
      </c>
      <c r="Y818" s="67" t="str">
        <f t="shared" si="137"/>
        <v/>
      </c>
      <c r="Z818" s="67" t="str">
        <f t="shared" si="138"/>
        <v/>
      </c>
      <c r="AA818" s="67" t="str">
        <f t="shared" si="139"/>
        <v/>
      </c>
      <c r="AB818" s="64"/>
      <c r="AC818" s="54" t="str">
        <f>IF(ISNUMBER(O818),C818/M$15-M$11,"")</f>
        <v/>
      </c>
      <c r="AD818" s="85" t="s">
        <v>1406</v>
      </c>
      <c r="AE818" s="86"/>
      <c r="AF818" s="64"/>
      <c r="AG818" s="64"/>
      <c r="AH818" s="64"/>
      <c r="AI818" s="64"/>
      <c r="AJ818" s="64"/>
      <c r="AK818" s="64"/>
      <c r="AL818" s="64"/>
      <c r="AM818" s="64"/>
      <c r="AN818" s="64"/>
    </row>
    <row r="819" spans="1:40" x14ac:dyDescent="0.25">
      <c r="A819" s="43"/>
      <c r="B819" s="10" t="s">
        <v>10</v>
      </c>
      <c r="C819" s="10">
        <v>3735.5</v>
      </c>
      <c r="D819" s="10">
        <v>37.299133592015998</v>
      </c>
      <c r="E819" s="43">
        <f>IF(B818=B819,0,MAX(E$4:E818)+1)</f>
        <v>0</v>
      </c>
      <c r="F819" s="43">
        <f t="shared" si="140"/>
        <v>2</v>
      </c>
      <c r="G819" s="43" t="str">
        <f t="shared" si="133"/>
        <v/>
      </c>
      <c r="H819" s="43" t="str">
        <f t="shared" si="134"/>
        <v/>
      </c>
      <c r="I819" s="64"/>
      <c r="J819" s="64"/>
      <c r="K819" s="64"/>
      <c r="L819" s="64"/>
      <c r="M819" s="64"/>
      <c r="N819" s="44"/>
      <c r="O819" s="44" t="str">
        <f t="shared" si="132"/>
        <v/>
      </c>
      <c r="P819" s="68" t="str">
        <f t="shared" si="131"/>
        <v/>
      </c>
      <c r="Q819" s="68" t="str">
        <f t="shared" si="131"/>
        <v/>
      </c>
      <c r="R819" s="68" t="str">
        <f t="shared" si="131"/>
        <v/>
      </c>
      <c r="S819" s="68" t="str">
        <f t="shared" si="131"/>
        <v/>
      </c>
      <c r="T819" s="68" t="str">
        <f t="shared" si="131"/>
        <v/>
      </c>
      <c r="U819" s="44"/>
      <c r="V819" s="65" t="str">
        <f>IF(ISNUMBER(O819),C819,"")</f>
        <v/>
      </c>
      <c r="W819" s="66" t="str">
        <f t="shared" si="135"/>
        <v/>
      </c>
      <c r="X819" s="67" t="str">
        <f t="shared" si="136"/>
        <v/>
      </c>
      <c r="Y819" s="67" t="str">
        <f t="shared" si="137"/>
        <v/>
      </c>
      <c r="Z819" s="67" t="str">
        <f t="shared" si="138"/>
        <v/>
      </c>
      <c r="AA819" s="67" t="str">
        <f t="shared" si="139"/>
        <v/>
      </c>
      <c r="AB819" s="64"/>
      <c r="AC819" s="54" t="str">
        <f>IF(ISNUMBER(O819),C819/M$15-M$11,"")</f>
        <v/>
      </c>
      <c r="AD819" s="85" t="s">
        <v>1406</v>
      </c>
      <c r="AE819" s="86"/>
      <c r="AF819" s="64"/>
      <c r="AG819" s="64"/>
      <c r="AH819" s="64"/>
      <c r="AI819" s="64"/>
      <c r="AJ819" s="64"/>
      <c r="AK819" s="64"/>
      <c r="AL819" s="64"/>
      <c r="AM819" s="64"/>
      <c r="AN819" s="64"/>
    </row>
    <row r="820" spans="1:40" x14ac:dyDescent="0.25">
      <c r="A820" s="43"/>
      <c r="B820" s="10" t="s">
        <v>10</v>
      </c>
      <c r="C820" s="10">
        <v>3736.5</v>
      </c>
      <c r="D820" s="10">
        <v>37.291516728934901</v>
      </c>
      <c r="E820" s="43">
        <f>IF(B819=B820,0,MAX(E$4:E819)+1)</f>
        <v>0</v>
      </c>
      <c r="F820" s="43">
        <f t="shared" si="140"/>
        <v>2</v>
      </c>
      <c r="G820" s="43" t="str">
        <f t="shared" si="133"/>
        <v/>
      </c>
      <c r="H820" s="43" t="str">
        <f t="shared" si="134"/>
        <v/>
      </c>
      <c r="I820" s="64"/>
      <c r="J820" s="64"/>
      <c r="K820" s="64"/>
      <c r="L820" s="64"/>
      <c r="M820" s="64"/>
      <c r="N820" s="44"/>
      <c r="O820" s="44" t="str">
        <f t="shared" si="132"/>
        <v/>
      </c>
      <c r="P820" s="68" t="str">
        <f t="shared" si="131"/>
        <v/>
      </c>
      <c r="Q820" s="68" t="str">
        <f t="shared" si="131"/>
        <v/>
      </c>
      <c r="R820" s="68" t="str">
        <f t="shared" si="131"/>
        <v/>
      </c>
      <c r="S820" s="68" t="str">
        <f t="shared" si="131"/>
        <v/>
      </c>
      <c r="T820" s="68" t="str">
        <f t="shared" si="131"/>
        <v/>
      </c>
      <c r="U820" s="44"/>
      <c r="V820" s="65" t="str">
        <f>IF(ISNUMBER(O820),C820,"")</f>
        <v/>
      </c>
      <c r="W820" s="66" t="str">
        <f t="shared" si="135"/>
        <v/>
      </c>
      <c r="X820" s="67" t="str">
        <f t="shared" si="136"/>
        <v/>
      </c>
      <c r="Y820" s="67" t="str">
        <f t="shared" si="137"/>
        <v/>
      </c>
      <c r="Z820" s="67" t="str">
        <f t="shared" si="138"/>
        <v/>
      </c>
      <c r="AA820" s="67" t="str">
        <f t="shared" si="139"/>
        <v/>
      </c>
      <c r="AB820" s="64"/>
      <c r="AC820" s="54" t="str">
        <f>IF(ISNUMBER(O820),C820/M$15-M$11,"")</f>
        <v/>
      </c>
      <c r="AD820" s="85" t="s">
        <v>1406</v>
      </c>
      <c r="AE820" s="86"/>
      <c r="AF820" s="64"/>
      <c r="AG820" s="64"/>
      <c r="AH820" s="64"/>
      <c r="AI820" s="64"/>
      <c r="AJ820" s="64"/>
      <c r="AK820" s="64"/>
      <c r="AL820" s="64"/>
      <c r="AM820" s="64"/>
      <c r="AN820" s="64"/>
    </row>
    <row r="821" spans="1:40" x14ac:dyDescent="0.25">
      <c r="A821" s="43"/>
      <c r="B821" s="10" t="s">
        <v>10</v>
      </c>
      <c r="C821" s="10">
        <v>3737.5</v>
      </c>
      <c r="D821" s="10">
        <v>37.263596444748998</v>
      </c>
      <c r="E821" s="43">
        <f>IF(B820=B821,0,MAX(E$4:E820)+1)</f>
        <v>0</v>
      </c>
      <c r="F821" s="43">
        <f t="shared" si="140"/>
        <v>2</v>
      </c>
      <c r="G821" s="43" t="str">
        <f t="shared" si="133"/>
        <v/>
      </c>
      <c r="H821" s="43" t="str">
        <f t="shared" si="134"/>
        <v/>
      </c>
      <c r="I821" s="64"/>
      <c r="J821" s="64"/>
      <c r="K821" s="64"/>
      <c r="L821" s="64"/>
      <c r="M821" s="64"/>
      <c r="N821" s="44"/>
      <c r="O821" s="44" t="str">
        <f t="shared" si="132"/>
        <v/>
      </c>
      <c r="P821" s="68" t="str">
        <f t="shared" ref="P821:T871" si="141">IF(ISNUMBER($O821),IF($O821=0,P820,P820+1),"")</f>
        <v/>
      </c>
      <c r="Q821" s="68" t="str">
        <f t="shared" si="141"/>
        <v/>
      </c>
      <c r="R821" s="68" t="str">
        <f t="shared" si="141"/>
        <v/>
      </c>
      <c r="S821" s="68" t="str">
        <f t="shared" si="141"/>
        <v/>
      </c>
      <c r="T821" s="68" t="str">
        <f t="shared" si="141"/>
        <v/>
      </c>
      <c r="U821" s="44"/>
      <c r="V821" s="65" t="str">
        <f>IF(ISNUMBER(O821),C821,"")</f>
        <v/>
      </c>
      <c r="W821" s="66" t="str">
        <f t="shared" si="135"/>
        <v/>
      </c>
      <c r="X821" s="67" t="str">
        <f t="shared" si="136"/>
        <v/>
      </c>
      <c r="Y821" s="67" t="str">
        <f t="shared" si="137"/>
        <v/>
      </c>
      <c r="Z821" s="67" t="str">
        <f t="shared" si="138"/>
        <v/>
      </c>
      <c r="AA821" s="67" t="str">
        <f t="shared" si="139"/>
        <v/>
      </c>
      <c r="AB821" s="64"/>
      <c r="AC821" s="54" t="str">
        <f>IF(ISNUMBER(O821),C821/M$15-M$11,"")</f>
        <v/>
      </c>
      <c r="AD821" s="85" t="s">
        <v>1406</v>
      </c>
      <c r="AE821" s="86"/>
      <c r="AF821" s="64"/>
      <c r="AG821" s="64"/>
      <c r="AH821" s="64"/>
      <c r="AI821" s="64"/>
      <c r="AJ821" s="64"/>
      <c r="AK821" s="64"/>
      <c r="AL821" s="64"/>
      <c r="AM821" s="64"/>
      <c r="AN821" s="64"/>
    </row>
    <row r="822" spans="1:40" x14ac:dyDescent="0.25">
      <c r="A822" s="43"/>
      <c r="B822" s="10" t="s">
        <v>10</v>
      </c>
      <c r="C822" s="10">
        <v>3738.5</v>
      </c>
      <c r="D822" s="10">
        <v>37.101550985515303</v>
      </c>
      <c r="E822" s="43">
        <f>IF(B821=B822,0,MAX(E$4:E821)+1)</f>
        <v>0</v>
      </c>
      <c r="F822" s="43">
        <f t="shared" si="140"/>
        <v>2</v>
      </c>
      <c r="G822" s="43" t="str">
        <f t="shared" si="133"/>
        <v/>
      </c>
      <c r="H822" s="43" t="str">
        <f t="shared" si="134"/>
        <v/>
      </c>
      <c r="I822" s="64"/>
      <c r="J822" s="64"/>
      <c r="K822" s="64"/>
      <c r="L822" s="64"/>
      <c r="M822" s="64"/>
      <c r="N822" s="44"/>
      <c r="O822" s="44" t="str">
        <f t="shared" si="132"/>
        <v/>
      </c>
      <c r="P822" s="68" t="str">
        <f t="shared" si="141"/>
        <v/>
      </c>
      <c r="Q822" s="68" t="str">
        <f t="shared" si="141"/>
        <v/>
      </c>
      <c r="R822" s="68" t="str">
        <f t="shared" si="141"/>
        <v/>
      </c>
      <c r="S822" s="68" t="str">
        <f t="shared" si="141"/>
        <v/>
      </c>
      <c r="T822" s="68" t="str">
        <f t="shared" si="141"/>
        <v/>
      </c>
      <c r="U822" s="44"/>
      <c r="V822" s="65" t="str">
        <f>IF(ISNUMBER(O822),C822,"")</f>
        <v/>
      </c>
      <c r="W822" s="66" t="str">
        <f t="shared" si="135"/>
        <v/>
      </c>
      <c r="X822" s="67" t="str">
        <f t="shared" si="136"/>
        <v/>
      </c>
      <c r="Y822" s="67" t="str">
        <f t="shared" si="137"/>
        <v/>
      </c>
      <c r="Z822" s="67" t="str">
        <f t="shared" si="138"/>
        <v/>
      </c>
      <c r="AA822" s="67" t="str">
        <f t="shared" si="139"/>
        <v/>
      </c>
      <c r="AB822" s="64"/>
      <c r="AC822" s="54" t="str">
        <f>IF(ISNUMBER(O822),C822/M$15-M$11,"")</f>
        <v/>
      </c>
      <c r="AD822" s="85" t="s">
        <v>1406</v>
      </c>
      <c r="AE822" s="86"/>
      <c r="AF822" s="64"/>
      <c r="AG822" s="64"/>
      <c r="AH822" s="64"/>
      <c r="AI822" s="64"/>
      <c r="AJ822" s="64"/>
      <c r="AK822" s="64"/>
      <c r="AL822" s="64"/>
      <c r="AM822" s="64"/>
      <c r="AN822" s="64"/>
    </row>
    <row r="823" spans="1:40" x14ac:dyDescent="0.25">
      <c r="A823" s="43"/>
      <c r="B823" s="10" t="s">
        <v>10</v>
      </c>
      <c r="C823" s="10">
        <v>3739.5</v>
      </c>
      <c r="D823" s="10">
        <v>37.185671650664197</v>
      </c>
      <c r="E823" s="43">
        <f>IF(B822=B823,0,MAX(E$4:E822)+1)</f>
        <v>0</v>
      </c>
      <c r="F823" s="43">
        <f t="shared" si="140"/>
        <v>2</v>
      </c>
      <c r="G823" s="43" t="str">
        <f t="shared" si="133"/>
        <v/>
      </c>
      <c r="H823" s="43" t="str">
        <f t="shared" si="134"/>
        <v/>
      </c>
      <c r="I823" s="64"/>
      <c r="J823" s="64"/>
      <c r="K823" s="64"/>
      <c r="L823" s="64"/>
      <c r="M823" s="64"/>
      <c r="N823" s="44"/>
      <c r="O823" s="44" t="str">
        <f t="shared" si="132"/>
        <v/>
      </c>
      <c r="P823" s="68" t="str">
        <f t="shared" si="141"/>
        <v/>
      </c>
      <c r="Q823" s="68" t="str">
        <f t="shared" si="141"/>
        <v/>
      </c>
      <c r="R823" s="68" t="str">
        <f t="shared" si="141"/>
        <v/>
      </c>
      <c r="S823" s="68" t="str">
        <f t="shared" si="141"/>
        <v/>
      </c>
      <c r="T823" s="68" t="str">
        <f t="shared" si="141"/>
        <v/>
      </c>
      <c r="U823" s="44"/>
      <c r="V823" s="65" t="str">
        <f>IF(ISNUMBER(O823),C823,"")</f>
        <v/>
      </c>
      <c r="W823" s="66" t="str">
        <f t="shared" si="135"/>
        <v/>
      </c>
      <c r="X823" s="67" t="str">
        <f t="shared" si="136"/>
        <v/>
      </c>
      <c r="Y823" s="67" t="str">
        <f t="shared" si="137"/>
        <v/>
      </c>
      <c r="Z823" s="67" t="str">
        <f t="shared" si="138"/>
        <v/>
      </c>
      <c r="AA823" s="67" t="str">
        <f t="shared" si="139"/>
        <v/>
      </c>
      <c r="AB823" s="64"/>
      <c r="AC823" s="54" t="str">
        <f>IF(ISNUMBER(O823),C823/M$15-M$11,"")</f>
        <v/>
      </c>
      <c r="AD823" s="85" t="s">
        <v>1406</v>
      </c>
      <c r="AE823" s="86"/>
      <c r="AF823" s="64"/>
      <c r="AG823" s="64"/>
      <c r="AH823" s="64"/>
      <c r="AI823" s="64"/>
      <c r="AJ823" s="64"/>
      <c r="AK823" s="64"/>
      <c r="AL823" s="64"/>
      <c r="AM823" s="64"/>
      <c r="AN823" s="64"/>
    </row>
    <row r="824" spans="1:40" x14ac:dyDescent="0.25">
      <c r="A824" s="43"/>
      <c r="B824" s="10" t="s">
        <v>10</v>
      </c>
      <c r="C824" s="10">
        <v>3740.5</v>
      </c>
      <c r="D824" s="10">
        <v>37.277288065927202</v>
      </c>
      <c r="E824" s="43">
        <f>IF(B823=B824,0,MAX(E$4:E823)+1)</f>
        <v>0</v>
      </c>
      <c r="F824" s="43">
        <f t="shared" si="140"/>
        <v>2</v>
      </c>
      <c r="G824" s="43" t="str">
        <f t="shared" si="133"/>
        <v/>
      </c>
      <c r="H824" s="43" t="str">
        <f t="shared" si="134"/>
        <v/>
      </c>
      <c r="I824" s="64"/>
      <c r="J824" s="64"/>
      <c r="K824" s="64"/>
      <c r="L824" s="64"/>
      <c r="M824" s="64"/>
      <c r="N824" s="44"/>
      <c r="O824" s="44" t="str">
        <f t="shared" si="132"/>
        <v/>
      </c>
      <c r="P824" s="68" t="str">
        <f t="shared" si="141"/>
        <v/>
      </c>
      <c r="Q824" s="68" t="str">
        <f t="shared" si="141"/>
        <v/>
      </c>
      <c r="R824" s="68" t="str">
        <f t="shared" si="141"/>
        <v/>
      </c>
      <c r="S824" s="68" t="str">
        <f t="shared" si="141"/>
        <v/>
      </c>
      <c r="T824" s="68" t="str">
        <f t="shared" si="141"/>
        <v/>
      </c>
      <c r="U824" s="44"/>
      <c r="V824" s="65" t="str">
        <f>IF(ISNUMBER(O824),C824,"")</f>
        <v/>
      </c>
      <c r="W824" s="66" t="str">
        <f t="shared" si="135"/>
        <v/>
      </c>
      <c r="X824" s="67" t="str">
        <f t="shared" si="136"/>
        <v/>
      </c>
      <c r="Y824" s="67" t="str">
        <f t="shared" si="137"/>
        <v/>
      </c>
      <c r="Z824" s="67" t="str">
        <f t="shared" si="138"/>
        <v/>
      </c>
      <c r="AA824" s="67" t="str">
        <f t="shared" si="139"/>
        <v/>
      </c>
      <c r="AB824" s="64"/>
      <c r="AC824" s="54" t="str">
        <f>IF(ISNUMBER(O824),C824/M$15-M$11,"")</f>
        <v/>
      </c>
      <c r="AD824" s="85" t="s">
        <v>1406</v>
      </c>
      <c r="AE824" s="86"/>
      <c r="AF824" s="64"/>
      <c r="AG824" s="64"/>
      <c r="AH824" s="64"/>
      <c r="AI824" s="64"/>
      <c r="AJ824" s="64"/>
      <c r="AK824" s="64"/>
      <c r="AL824" s="64"/>
      <c r="AM824" s="64"/>
      <c r="AN824" s="64"/>
    </row>
    <row r="825" spans="1:40" x14ac:dyDescent="0.25">
      <c r="A825" s="43"/>
      <c r="B825" s="10" t="s">
        <v>10</v>
      </c>
      <c r="C825" s="10">
        <v>3741.5</v>
      </c>
      <c r="D825" s="10">
        <v>37.116502630903597</v>
      </c>
      <c r="E825" s="43">
        <f>IF(B824=B825,0,MAX(E$4:E824)+1)</f>
        <v>0</v>
      </c>
      <c r="F825" s="43">
        <f t="shared" si="140"/>
        <v>2</v>
      </c>
      <c r="G825" s="43" t="str">
        <f t="shared" si="133"/>
        <v/>
      </c>
      <c r="H825" s="43" t="str">
        <f t="shared" si="134"/>
        <v/>
      </c>
      <c r="I825" s="64"/>
      <c r="J825" s="64"/>
      <c r="K825" s="64"/>
      <c r="L825" s="64"/>
      <c r="M825" s="64"/>
      <c r="N825" s="44"/>
      <c r="O825" s="44" t="str">
        <f t="shared" si="132"/>
        <v/>
      </c>
      <c r="P825" s="68" t="str">
        <f t="shared" si="141"/>
        <v/>
      </c>
      <c r="Q825" s="68" t="str">
        <f t="shared" si="141"/>
        <v/>
      </c>
      <c r="R825" s="68" t="str">
        <f t="shared" si="141"/>
        <v/>
      </c>
      <c r="S825" s="68" t="str">
        <f t="shared" si="141"/>
        <v/>
      </c>
      <c r="T825" s="68" t="str">
        <f t="shared" si="141"/>
        <v/>
      </c>
      <c r="U825" s="44"/>
      <c r="V825" s="65" t="str">
        <f>IF(ISNUMBER(O825),C825,"")</f>
        <v/>
      </c>
      <c r="W825" s="66" t="str">
        <f t="shared" si="135"/>
        <v/>
      </c>
      <c r="X825" s="67" t="str">
        <f t="shared" si="136"/>
        <v/>
      </c>
      <c r="Y825" s="67" t="str">
        <f t="shared" si="137"/>
        <v/>
      </c>
      <c r="Z825" s="67" t="str">
        <f t="shared" si="138"/>
        <v/>
      </c>
      <c r="AA825" s="67" t="str">
        <f t="shared" si="139"/>
        <v/>
      </c>
      <c r="AB825" s="64"/>
      <c r="AC825" s="54" t="str">
        <f>IF(ISNUMBER(O825),C825/M$15-M$11,"")</f>
        <v/>
      </c>
      <c r="AD825" s="85" t="s">
        <v>1406</v>
      </c>
      <c r="AE825" s="86"/>
      <c r="AF825" s="64"/>
      <c r="AG825" s="64"/>
      <c r="AH825" s="64"/>
      <c r="AI825" s="64"/>
      <c r="AJ825" s="64"/>
      <c r="AK825" s="64"/>
      <c r="AL825" s="64"/>
      <c r="AM825" s="64"/>
      <c r="AN825" s="64"/>
    </row>
    <row r="826" spans="1:40" x14ac:dyDescent="0.25">
      <c r="A826" s="43"/>
      <c r="B826" s="10" t="s">
        <v>10</v>
      </c>
      <c r="C826" s="10">
        <v>3742.5</v>
      </c>
      <c r="D826" s="10">
        <v>37.239755081234499</v>
      </c>
      <c r="E826" s="43">
        <f>IF(B825=B826,0,MAX(E$4:E825)+1)</f>
        <v>0</v>
      </c>
      <c r="F826" s="43">
        <f t="shared" si="140"/>
        <v>2</v>
      </c>
      <c r="G826" s="43" t="str">
        <f t="shared" si="133"/>
        <v/>
      </c>
      <c r="H826" s="43" t="str">
        <f t="shared" si="134"/>
        <v/>
      </c>
      <c r="I826" s="64"/>
      <c r="J826" s="64"/>
      <c r="K826" s="64"/>
      <c r="L826" s="64"/>
      <c r="M826" s="64"/>
      <c r="N826" s="44"/>
      <c r="O826" s="44" t="str">
        <f t="shared" si="132"/>
        <v/>
      </c>
      <c r="P826" s="68" t="str">
        <f t="shared" si="141"/>
        <v/>
      </c>
      <c r="Q826" s="68" t="str">
        <f t="shared" si="141"/>
        <v/>
      </c>
      <c r="R826" s="68" t="str">
        <f t="shared" si="141"/>
        <v/>
      </c>
      <c r="S826" s="68" t="str">
        <f t="shared" si="141"/>
        <v/>
      </c>
      <c r="T826" s="68" t="str">
        <f t="shared" si="141"/>
        <v/>
      </c>
      <c r="U826" s="44"/>
      <c r="V826" s="65" t="str">
        <f>IF(ISNUMBER(O826),C826,"")</f>
        <v/>
      </c>
      <c r="W826" s="66" t="str">
        <f t="shared" si="135"/>
        <v/>
      </c>
      <c r="X826" s="67" t="str">
        <f t="shared" si="136"/>
        <v/>
      </c>
      <c r="Y826" s="67" t="str">
        <f t="shared" si="137"/>
        <v/>
      </c>
      <c r="Z826" s="67" t="str">
        <f t="shared" si="138"/>
        <v/>
      </c>
      <c r="AA826" s="67" t="str">
        <f t="shared" si="139"/>
        <v/>
      </c>
      <c r="AB826" s="64"/>
      <c r="AC826" s="54" t="str">
        <f>IF(ISNUMBER(O826),C826/M$15-M$11,"")</f>
        <v/>
      </c>
      <c r="AD826" s="85" t="s">
        <v>1406</v>
      </c>
      <c r="AE826" s="86"/>
      <c r="AF826" s="64"/>
      <c r="AG826" s="64"/>
      <c r="AH826" s="64"/>
      <c r="AI826" s="64"/>
      <c r="AJ826" s="64"/>
      <c r="AK826" s="64"/>
      <c r="AL826" s="64"/>
      <c r="AM826" s="64"/>
      <c r="AN826" s="64"/>
    </row>
    <row r="827" spans="1:40" x14ac:dyDescent="0.25">
      <c r="A827" s="43"/>
      <c r="B827" s="10" t="s">
        <v>10</v>
      </c>
      <c r="C827" s="10">
        <v>3743.5</v>
      </c>
      <c r="D827" s="10">
        <v>37.323298120100297</v>
      </c>
      <c r="E827" s="43">
        <f>IF(B826=B827,0,MAX(E$4:E826)+1)</f>
        <v>0</v>
      </c>
      <c r="F827" s="43">
        <f t="shared" si="140"/>
        <v>2</v>
      </c>
      <c r="G827" s="43" t="str">
        <f t="shared" si="133"/>
        <v/>
      </c>
      <c r="H827" s="43" t="str">
        <f t="shared" si="134"/>
        <v/>
      </c>
      <c r="I827" s="64"/>
      <c r="J827" s="64"/>
      <c r="K827" s="64"/>
      <c r="L827" s="64"/>
      <c r="M827" s="64"/>
      <c r="N827" s="44"/>
      <c r="O827" s="44" t="str">
        <f t="shared" si="132"/>
        <v/>
      </c>
      <c r="P827" s="68" t="str">
        <f t="shared" si="141"/>
        <v/>
      </c>
      <c r="Q827" s="68" t="str">
        <f t="shared" si="141"/>
        <v/>
      </c>
      <c r="R827" s="68" t="str">
        <f t="shared" si="141"/>
        <v/>
      </c>
      <c r="S827" s="68" t="str">
        <f t="shared" si="141"/>
        <v/>
      </c>
      <c r="T827" s="68" t="str">
        <f t="shared" si="141"/>
        <v/>
      </c>
      <c r="U827" s="44"/>
      <c r="V827" s="65" t="str">
        <f>IF(ISNUMBER(O827),C827,"")</f>
        <v/>
      </c>
      <c r="W827" s="66" t="str">
        <f t="shared" si="135"/>
        <v/>
      </c>
      <c r="X827" s="67" t="str">
        <f t="shared" si="136"/>
        <v/>
      </c>
      <c r="Y827" s="67" t="str">
        <f t="shared" si="137"/>
        <v/>
      </c>
      <c r="Z827" s="67" t="str">
        <f t="shared" si="138"/>
        <v/>
      </c>
      <c r="AA827" s="67" t="str">
        <f t="shared" si="139"/>
        <v/>
      </c>
      <c r="AB827" s="64"/>
      <c r="AC827" s="54" t="str">
        <f>IF(ISNUMBER(O827),C827/M$15-M$11,"")</f>
        <v/>
      </c>
      <c r="AD827" s="85" t="s">
        <v>1406</v>
      </c>
      <c r="AE827" s="86"/>
      <c r="AF827" s="64"/>
      <c r="AG827" s="64"/>
      <c r="AH827" s="64"/>
      <c r="AI827" s="64"/>
      <c r="AJ827" s="64"/>
      <c r="AK827" s="64"/>
      <c r="AL827" s="64"/>
      <c r="AM827" s="64"/>
      <c r="AN827" s="64"/>
    </row>
    <row r="828" spans="1:40" x14ac:dyDescent="0.25">
      <c r="A828" s="43"/>
      <c r="B828" s="10" t="s">
        <v>10</v>
      </c>
      <c r="C828" s="10">
        <v>3744.5</v>
      </c>
      <c r="D828" s="10">
        <v>36.9980072175766</v>
      </c>
      <c r="E828" s="43">
        <f>IF(B827=B828,0,MAX(E$4:E827)+1)</f>
        <v>0</v>
      </c>
      <c r="F828" s="43">
        <f t="shared" si="140"/>
        <v>2</v>
      </c>
      <c r="G828" s="43" t="str">
        <f t="shared" si="133"/>
        <v/>
      </c>
      <c r="H828" s="43" t="str">
        <f t="shared" si="134"/>
        <v/>
      </c>
      <c r="I828" s="64"/>
      <c r="J828" s="64"/>
      <c r="K828" s="64"/>
      <c r="L828" s="64"/>
      <c r="M828" s="64"/>
      <c r="N828" s="44"/>
      <c r="O828" s="44" t="str">
        <f t="shared" si="132"/>
        <v/>
      </c>
      <c r="P828" s="68" t="str">
        <f t="shared" si="141"/>
        <v/>
      </c>
      <c r="Q828" s="68" t="str">
        <f t="shared" si="141"/>
        <v/>
      </c>
      <c r="R828" s="68" t="str">
        <f t="shared" si="141"/>
        <v/>
      </c>
      <c r="S828" s="68" t="str">
        <f t="shared" si="141"/>
        <v/>
      </c>
      <c r="T828" s="68" t="str">
        <f t="shared" si="141"/>
        <v/>
      </c>
      <c r="U828" s="44"/>
      <c r="V828" s="65" t="str">
        <f>IF(ISNUMBER(O828),C828,"")</f>
        <v/>
      </c>
      <c r="W828" s="66" t="str">
        <f t="shared" si="135"/>
        <v/>
      </c>
      <c r="X828" s="67" t="str">
        <f t="shared" si="136"/>
        <v/>
      </c>
      <c r="Y828" s="67" t="str">
        <f t="shared" si="137"/>
        <v/>
      </c>
      <c r="Z828" s="67" t="str">
        <f t="shared" si="138"/>
        <v/>
      </c>
      <c r="AA828" s="67" t="str">
        <f t="shared" si="139"/>
        <v/>
      </c>
      <c r="AB828" s="64"/>
      <c r="AC828" s="54" t="str">
        <f>IF(ISNUMBER(O828),C828/M$15-M$11,"")</f>
        <v/>
      </c>
      <c r="AD828" s="85" t="s">
        <v>1406</v>
      </c>
      <c r="AE828" s="86"/>
      <c r="AF828" s="64"/>
      <c r="AG828" s="64"/>
      <c r="AH828" s="64"/>
      <c r="AI828" s="64"/>
      <c r="AJ828" s="64"/>
      <c r="AK828" s="64"/>
      <c r="AL828" s="64"/>
      <c r="AM828" s="64"/>
      <c r="AN828" s="64"/>
    </row>
    <row r="829" spans="1:40" x14ac:dyDescent="0.25">
      <c r="A829" s="43"/>
      <c r="B829" s="10" t="s">
        <v>10</v>
      </c>
      <c r="C829" s="10">
        <v>3745.5</v>
      </c>
      <c r="D829" s="10">
        <v>37.161934975465201</v>
      </c>
      <c r="E829" s="43">
        <f>IF(B828=B829,0,MAX(E$4:E828)+1)</f>
        <v>0</v>
      </c>
      <c r="F829" s="43">
        <f t="shared" si="140"/>
        <v>2</v>
      </c>
      <c r="G829" s="43" t="str">
        <f t="shared" si="133"/>
        <v/>
      </c>
      <c r="H829" s="43" t="str">
        <f t="shared" si="134"/>
        <v/>
      </c>
      <c r="I829" s="64"/>
      <c r="J829" s="64"/>
      <c r="K829" s="64"/>
      <c r="L829" s="64"/>
      <c r="M829" s="64"/>
      <c r="N829" s="44"/>
      <c r="O829" s="44" t="str">
        <f t="shared" si="132"/>
        <v/>
      </c>
      <c r="P829" s="68" t="str">
        <f t="shared" si="141"/>
        <v/>
      </c>
      <c r="Q829" s="68" t="str">
        <f t="shared" si="141"/>
        <v/>
      </c>
      <c r="R829" s="68" t="str">
        <f t="shared" si="141"/>
        <v/>
      </c>
      <c r="S829" s="68" t="str">
        <f t="shared" si="141"/>
        <v/>
      </c>
      <c r="T829" s="68" t="str">
        <f t="shared" si="141"/>
        <v/>
      </c>
      <c r="U829" s="44"/>
      <c r="V829" s="65" t="str">
        <f>IF(ISNUMBER(O829),C829,"")</f>
        <v/>
      </c>
      <c r="W829" s="66" t="str">
        <f t="shared" si="135"/>
        <v/>
      </c>
      <c r="X829" s="67" t="str">
        <f t="shared" si="136"/>
        <v/>
      </c>
      <c r="Y829" s="67" t="str">
        <f t="shared" si="137"/>
        <v/>
      </c>
      <c r="Z829" s="67" t="str">
        <f t="shared" si="138"/>
        <v/>
      </c>
      <c r="AA829" s="67" t="str">
        <f t="shared" si="139"/>
        <v/>
      </c>
      <c r="AB829" s="64"/>
      <c r="AC829" s="54" t="str">
        <f>IF(ISNUMBER(O829),C829/M$15-M$11,"")</f>
        <v/>
      </c>
      <c r="AD829" s="85" t="s">
        <v>1406</v>
      </c>
      <c r="AE829" s="86"/>
      <c r="AF829" s="64"/>
      <c r="AG829" s="64"/>
      <c r="AH829" s="64"/>
      <c r="AI829" s="64"/>
      <c r="AJ829" s="64"/>
      <c r="AK829" s="64"/>
      <c r="AL829" s="64"/>
      <c r="AM829" s="64"/>
      <c r="AN829" s="64"/>
    </row>
    <row r="830" spans="1:40" x14ac:dyDescent="0.25">
      <c r="A830" s="43"/>
      <c r="B830" s="10" t="s">
        <v>10</v>
      </c>
      <c r="C830" s="10">
        <v>3746.5</v>
      </c>
      <c r="D830" s="10">
        <v>37.083375251723197</v>
      </c>
      <c r="E830" s="43">
        <f>IF(B829=B830,0,MAX(E$4:E829)+1)</f>
        <v>0</v>
      </c>
      <c r="F830" s="43">
        <f t="shared" si="140"/>
        <v>2</v>
      </c>
      <c r="G830" s="43" t="str">
        <f t="shared" si="133"/>
        <v/>
      </c>
      <c r="H830" s="43" t="str">
        <f t="shared" si="134"/>
        <v/>
      </c>
      <c r="I830" s="64"/>
      <c r="J830" s="64"/>
      <c r="K830" s="64"/>
      <c r="L830" s="64"/>
      <c r="M830" s="64"/>
      <c r="N830" s="44"/>
      <c r="O830" s="44" t="str">
        <f t="shared" si="132"/>
        <v/>
      </c>
      <c r="P830" s="68" t="str">
        <f t="shared" si="141"/>
        <v/>
      </c>
      <c r="Q830" s="68" t="str">
        <f t="shared" si="141"/>
        <v/>
      </c>
      <c r="R830" s="68" t="str">
        <f t="shared" si="141"/>
        <v/>
      </c>
      <c r="S830" s="68" t="str">
        <f t="shared" si="141"/>
        <v/>
      </c>
      <c r="T830" s="68" t="str">
        <f t="shared" si="141"/>
        <v/>
      </c>
      <c r="U830" s="44"/>
      <c r="V830" s="65" t="str">
        <f>IF(ISNUMBER(O830),C830,"")</f>
        <v/>
      </c>
      <c r="W830" s="66" t="str">
        <f t="shared" si="135"/>
        <v/>
      </c>
      <c r="X830" s="67" t="str">
        <f t="shared" si="136"/>
        <v/>
      </c>
      <c r="Y830" s="67" t="str">
        <f t="shared" si="137"/>
        <v/>
      </c>
      <c r="Z830" s="67" t="str">
        <f t="shared" si="138"/>
        <v/>
      </c>
      <c r="AA830" s="67" t="str">
        <f t="shared" si="139"/>
        <v/>
      </c>
      <c r="AB830" s="64"/>
      <c r="AC830" s="54" t="str">
        <f>IF(ISNUMBER(O830),C830/M$15-M$11,"")</f>
        <v/>
      </c>
      <c r="AD830" s="85" t="s">
        <v>1406</v>
      </c>
      <c r="AE830" s="86"/>
      <c r="AF830" s="64"/>
      <c r="AG830" s="64"/>
      <c r="AH830" s="64"/>
      <c r="AI830" s="64"/>
      <c r="AJ830" s="64"/>
      <c r="AK830" s="64"/>
      <c r="AL830" s="64"/>
      <c r="AM830" s="64"/>
      <c r="AN830" s="64"/>
    </row>
    <row r="831" spans="1:40" x14ac:dyDescent="0.25">
      <c r="A831" s="43"/>
      <c r="B831" s="10" t="s">
        <v>10</v>
      </c>
      <c r="C831" s="10">
        <v>3747.5</v>
      </c>
      <c r="D831" s="10">
        <v>37.139008188302597</v>
      </c>
      <c r="E831" s="43">
        <f>IF(B830=B831,0,MAX(E$4:E830)+1)</f>
        <v>0</v>
      </c>
      <c r="F831" s="43">
        <f t="shared" si="140"/>
        <v>2</v>
      </c>
      <c r="G831" s="43" t="str">
        <f t="shared" si="133"/>
        <v/>
      </c>
      <c r="H831" s="43" t="str">
        <f t="shared" si="134"/>
        <v/>
      </c>
      <c r="I831" s="64"/>
      <c r="J831" s="64"/>
      <c r="K831" s="64"/>
      <c r="L831" s="64"/>
      <c r="M831" s="64"/>
      <c r="N831" s="44"/>
      <c r="O831" s="44" t="str">
        <f t="shared" si="132"/>
        <v/>
      </c>
      <c r="P831" s="68" t="str">
        <f t="shared" si="141"/>
        <v/>
      </c>
      <c r="Q831" s="68" t="str">
        <f t="shared" si="141"/>
        <v/>
      </c>
      <c r="R831" s="68" t="str">
        <f t="shared" si="141"/>
        <v/>
      </c>
      <c r="S831" s="68" t="str">
        <f t="shared" si="141"/>
        <v/>
      </c>
      <c r="T831" s="68" t="str">
        <f t="shared" si="141"/>
        <v/>
      </c>
      <c r="U831" s="44"/>
      <c r="V831" s="65" t="str">
        <f>IF(ISNUMBER(O831),C831,"")</f>
        <v/>
      </c>
      <c r="W831" s="66" t="str">
        <f t="shared" si="135"/>
        <v/>
      </c>
      <c r="X831" s="67" t="str">
        <f t="shared" si="136"/>
        <v/>
      </c>
      <c r="Y831" s="67" t="str">
        <f t="shared" si="137"/>
        <v/>
      </c>
      <c r="Z831" s="67" t="str">
        <f t="shared" si="138"/>
        <v/>
      </c>
      <c r="AA831" s="67" t="str">
        <f t="shared" si="139"/>
        <v/>
      </c>
      <c r="AB831" s="64"/>
      <c r="AC831" s="54" t="str">
        <f>IF(ISNUMBER(O831),C831/M$15-M$11,"")</f>
        <v/>
      </c>
      <c r="AD831" s="85" t="s">
        <v>1406</v>
      </c>
      <c r="AE831" s="86"/>
      <c r="AF831" s="64"/>
      <c r="AG831" s="64"/>
      <c r="AH831" s="64"/>
      <c r="AI831" s="64"/>
      <c r="AJ831" s="64"/>
      <c r="AK831" s="64"/>
      <c r="AL831" s="64"/>
      <c r="AM831" s="64"/>
      <c r="AN831" s="64"/>
    </row>
    <row r="832" spans="1:40" x14ac:dyDescent="0.25">
      <c r="A832" s="43"/>
      <c r="B832" s="10" t="s">
        <v>10</v>
      </c>
      <c r="C832" s="10">
        <v>3748.5</v>
      </c>
      <c r="D832" s="10">
        <v>36.928358344969602</v>
      </c>
      <c r="E832" s="43">
        <f>IF(B831=B832,0,MAX(E$4:E831)+1)</f>
        <v>0</v>
      </c>
      <c r="F832" s="43">
        <f t="shared" si="140"/>
        <v>2</v>
      </c>
      <c r="G832" s="43" t="str">
        <f t="shared" si="133"/>
        <v/>
      </c>
      <c r="H832" s="43" t="str">
        <f t="shared" si="134"/>
        <v/>
      </c>
      <c r="I832" s="64"/>
      <c r="J832" s="64"/>
      <c r="K832" s="64"/>
      <c r="L832" s="64"/>
      <c r="M832" s="64"/>
      <c r="N832" s="44"/>
      <c r="O832" s="44" t="str">
        <f t="shared" si="132"/>
        <v/>
      </c>
      <c r="P832" s="68" t="str">
        <f t="shared" si="141"/>
        <v/>
      </c>
      <c r="Q832" s="68" t="str">
        <f t="shared" si="141"/>
        <v/>
      </c>
      <c r="R832" s="68" t="str">
        <f t="shared" si="141"/>
        <v/>
      </c>
      <c r="S832" s="68" t="str">
        <f t="shared" si="141"/>
        <v/>
      </c>
      <c r="T832" s="68" t="str">
        <f t="shared" si="141"/>
        <v/>
      </c>
      <c r="U832" s="44"/>
      <c r="V832" s="65" t="str">
        <f>IF(ISNUMBER(O832),C832,"")</f>
        <v/>
      </c>
      <c r="W832" s="66" t="str">
        <f t="shared" si="135"/>
        <v/>
      </c>
      <c r="X832" s="67" t="str">
        <f t="shared" si="136"/>
        <v/>
      </c>
      <c r="Y832" s="67" t="str">
        <f t="shared" si="137"/>
        <v/>
      </c>
      <c r="Z832" s="67" t="str">
        <f t="shared" si="138"/>
        <v/>
      </c>
      <c r="AA832" s="67" t="str">
        <f t="shared" si="139"/>
        <v/>
      </c>
      <c r="AB832" s="64"/>
      <c r="AC832" s="54" t="str">
        <f>IF(ISNUMBER(O832),C832/M$15-M$11,"")</f>
        <v/>
      </c>
      <c r="AD832" s="85" t="s">
        <v>1406</v>
      </c>
      <c r="AE832" s="86"/>
      <c r="AF832" s="64"/>
      <c r="AG832" s="64"/>
      <c r="AH832" s="64"/>
      <c r="AI832" s="64"/>
      <c r="AJ832" s="64"/>
      <c r="AK832" s="64"/>
      <c r="AL832" s="64"/>
      <c r="AM832" s="64"/>
      <c r="AN832" s="64"/>
    </row>
    <row r="833" spans="1:40" x14ac:dyDescent="0.25">
      <c r="A833" s="43"/>
      <c r="B833" s="10" t="s">
        <v>10</v>
      </c>
      <c r="C833" s="10">
        <v>3749.5</v>
      </c>
      <c r="D833" s="10">
        <v>37.231302593816999</v>
      </c>
      <c r="E833" s="43">
        <f>IF(B832=B833,0,MAX(E$4:E832)+1)</f>
        <v>0</v>
      </c>
      <c r="F833" s="43">
        <f t="shared" si="140"/>
        <v>2</v>
      </c>
      <c r="G833" s="43" t="str">
        <f t="shared" si="133"/>
        <v/>
      </c>
      <c r="H833" s="43" t="str">
        <f t="shared" si="134"/>
        <v/>
      </c>
      <c r="I833" s="64"/>
      <c r="J833" s="64"/>
      <c r="K833" s="64"/>
      <c r="L833" s="64"/>
      <c r="M833" s="64"/>
      <c r="N833" s="44"/>
      <c r="O833" s="44" t="str">
        <f t="shared" si="132"/>
        <v/>
      </c>
      <c r="P833" s="68" t="str">
        <f t="shared" si="141"/>
        <v/>
      </c>
      <c r="Q833" s="68" t="str">
        <f t="shared" si="141"/>
        <v/>
      </c>
      <c r="R833" s="68" t="str">
        <f t="shared" si="141"/>
        <v/>
      </c>
      <c r="S833" s="68" t="str">
        <f t="shared" si="141"/>
        <v/>
      </c>
      <c r="T833" s="68" t="str">
        <f t="shared" si="141"/>
        <v/>
      </c>
      <c r="U833" s="44"/>
      <c r="V833" s="65" t="str">
        <f>IF(ISNUMBER(O833),C833,"")</f>
        <v/>
      </c>
      <c r="W833" s="66" t="str">
        <f t="shared" si="135"/>
        <v/>
      </c>
      <c r="X833" s="67" t="str">
        <f t="shared" si="136"/>
        <v/>
      </c>
      <c r="Y833" s="67" t="str">
        <f t="shared" si="137"/>
        <v/>
      </c>
      <c r="Z833" s="67" t="str">
        <f t="shared" si="138"/>
        <v/>
      </c>
      <c r="AA833" s="67" t="str">
        <f t="shared" si="139"/>
        <v/>
      </c>
      <c r="AB833" s="64"/>
      <c r="AC833" s="54" t="str">
        <f>IF(ISNUMBER(O833),C833/M$15-M$11,"")</f>
        <v/>
      </c>
      <c r="AD833" s="85" t="s">
        <v>1406</v>
      </c>
      <c r="AE833" s="86"/>
      <c r="AF833" s="64"/>
      <c r="AG833" s="64"/>
      <c r="AH833" s="64"/>
      <c r="AI833" s="64"/>
      <c r="AJ833" s="64"/>
      <c r="AK833" s="64"/>
      <c r="AL833" s="64"/>
      <c r="AM833" s="64"/>
      <c r="AN833" s="64"/>
    </row>
    <row r="834" spans="1:40" x14ac:dyDescent="0.25">
      <c r="A834" s="43"/>
      <c r="B834" s="10" t="s">
        <v>10</v>
      </c>
      <c r="C834" s="10">
        <v>3750.5</v>
      </c>
      <c r="D834" s="10">
        <v>37.110114773691301</v>
      </c>
      <c r="E834" s="43">
        <f>IF(B833=B834,0,MAX(E$4:E833)+1)</f>
        <v>0</v>
      </c>
      <c r="F834" s="43">
        <f t="shared" si="140"/>
        <v>2</v>
      </c>
      <c r="G834" s="43" t="str">
        <f t="shared" si="133"/>
        <v/>
      </c>
      <c r="H834" s="43" t="str">
        <f t="shared" si="134"/>
        <v/>
      </c>
      <c r="I834" s="64"/>
      <c r="J834" s="64"/>
      <c r="K834" s="64"/>
      <c r="L834" s="64"/>
      <c r="M834" s="64"/>
      <c r="N834" s="44"/>
      <c r="O834" s="44" t="str">
        <f t="shared" si="132"/>
        <v/>
      </c>
      <c r="P834" s="68" t="str">
        <f t="shared" si="141"/>
        <v/>
      </c>
      <c r="Q834" s="68" t="str">
        <f t="shared" si="141"/>
        <v/>
      </c>
      <c r="R834" s="68" t="str">
        <f t="shared" si="141"/>
        <v/>
      </c>
      <c r="S834" s="68" t="str">
        <f t="shared" si="141"/>
        <v/>
      </c>
      <c r="T834" s="68" t="str">
        <f t="shared" si="141"/>
        <v/>
      </c>
      <c r="U834" s="44"/>
      <c r="V834" s="65" t="str">
        <f>IF(ISNUMBER(O834),C834,"")</f>
        <v/>
      </c>
      <c r="W834" s="66" t="str">
        <f t="shared" si="135"/>
        <v/>
      </c>
      <c r="X834" s="67" t="str">
        <f t="shared" si="136"/>
        <v/>
      </c>
      <c r="Y834" s="67" t="str">
        <f t="shared" si="137"/>
        <v/>
      </c>
      <c r="Z834" s="67" t="str">
        <f t="shared" si="138"/>
        <v/>
      </c>
      <c r="AA834" s="67" t="str">
        <f t="shared" si="139"/>
        <v/>
      </c>
      <c r="AB834" s="64"/>
      <c r="AC834" s="54" t="str">
        <f>IF(ISNUMBER(O834),C834/M$15-M$11,"")</f>
        <v/>
      </c>
      <c r="AD834" s="85" t="s">
        <v>1406</v>
      </c>
      <c r="AE834" s="86"/>
      <c r="AF834" s="64"/>
      <c r="AG834" s="64"/>
      <c r="AH834" s="64"/>
      <c r="AI834" s="64"/>
      <c r="AJ834" s="64"/>
      <c r="AK834" s="64"/>
      <c r="AL834" s="64"/>
      <c r="AM834" s="64"/>
      <c r="AN834" s="64"/>
    </row>
    <row r="835" spans="1:40" x14ac:dyDescent="0.25">
      <c r="A835" s="43"/>
      <c r="B835" s="10" t="s">
        <v>10</v>
      </c>
      <c r="C835" s="10">
        <v>3751.5</v>
      </c>
      <c r="D835" s="10">
        <v>37.177191381426198</v>
      </c>
      <c r="E835" s="43">
        <f>IF(B834=B835,0,MAX(E$4:E834)+1)</f>
        <v>0</v>
      </c>
      <c r="F835" s="43">
        <f t="shared" si="140"/>
        <v>2</v>
      </c>
      <c r="G835" s="43" t="str">
        <f t="shared" si="133"/>
        <v/>
      </c>
      <c r="H835" s="43" t="str">
        <f t="shared" si="134"/>
        <v/>
      </c>
      <c r="I835" s="64"/>
      <c r="J835" s="64"/>
      <c r="K835" s="64"/>
      <c r="L835" s="64"/>
      <c r="M835" s="64"/>
      <c r="N835" s="44"/>
      <c r="O835" s="44" t="str">
        <f t="shared" si="132"/>
        <v/>
      </c>
      <c r="P835" s="68" t="str">
        <f t="shared" si="141"/>
        <v/>
      </c>
      <c r="Q835" s="68" t="str">
        <f t="shared" si="141"/>
        <v/>
      </c>
      <c r="R835" s="68" t="str">
        <f t="shared" si="141"/>
        <v/>
      </c>
      <c r="S835" s="68" t="str">
        <f t="shared" si="141"/>
        <v/>
      </c>
      <c r="T835" s="68" t="str">
        <f t="shared" si="141"/>
        <v/>
      </c>
      <c r="U835" s="44"/>
      <c r="V835" s="65" t="str">
        <f>IF(ISNUMBER(O835),C835,"")</f>
        <v/>
      </c>
      <c r="W835" s="66" t="str">
        <f t="shared" si="135"/>
        <v/>
      </c>
      <c r="X835" s="67" t="str">
        <f t="shared" si="136"/>
        <v/>
      </c>
      <c r="Y835" s="67" t="str">
        <f t="shared" si="137"/>
        <v/>
      </c>
      <c r="Z835" s="67" t="str">
        <f t="shared" si="138"/>
        <v/>
      </c>
      <c r="AA835" s="67" t="str">
        <f t="shared" si="139"/>
        <v/>
      </c>
      <c r="AB835" s="64"/>
      <c r="AC835" s="54" t="str">
        <f>IF(ISNUMBER(O835),C835/M$15-M$11,"")</f>
        <v/>
      </c>
      <c r="AD835" s="85" t="s">
        <v>1406</v>
      </c>
      <c r="AE835" s="86"/>
      <c r="AF835" s="64"/>
      <c r="AG835" s="64"/>
      <c r="AH835" s="64"/>
      <c r="AI835" s="64"/>
      <c r="AJ835" s="64"/>
      <c r="AK835" s="64"/>
      <c r="AL835" s="64"/>
      <c r="AM835" s="64"/>
      <c r="AN835" s="64"/>
    </row>
    <row r="836" spans="1:40" x14ac:dyDescent="0.25">
      <c r="A836" s="43"/>
      <c r="B836" s="10" t="s">
        <v>10</v>
      </c>
      <c r="C836" s="10">
        <v>3752.5</v>
      </c>
      <c r="D836" s="10">
        <v>37.205631170574399</v>
      </c>
      <c r="E836" s="43">
        <f>IF(B835=B836,0,MAX(E$4:E835)+1)</f>
        <v>0</v>
      </c>
      <c r="F836" s="43">
        <f t="shared" si="140"/>
        <v>2</v>
      </c>
      <c r="G836" s="43" t="str">
        <f t="shared" si="133"/>
        <v/>
      </c>
      <c r="H836" s="43" t="str">
        <f t="shared" si="134"/>
        <v/>
      </c>
      <c r="I836" s="64"/>
      <c r="J836" s="64"/>
      <c r="K836" s="64"/>
      <c r="L836" s="64"/>
      <c r="M836" s="64"/>
      <c r="N836" s="44"/>
      <c r="O836" s="44" t="str">
        <f t="shared" ref="O836:O899" si="142">IF(H836=1,C836-MIN(C$4:C$3663),"")</f>
        <v/>
      </c>
      <c r="P836" s="68" t="str">
        <f t="shared" si="141"/>
        <v/>
      </c>
      <c r="Q836" s="68" t="str">
        <f t="shared" si="141"/>
        <v/>
      </c>
      <c r="R836" s="68" t="str">
        <f t="shared" si="141"/>
        <v/>
      </c>
      <c r="S836" s="68" t="str">
        <f t="shared" si="141"/>
        <v/>
      </c>
      <c r="T836" s="68" t="str">
        <f t="shared" si="141"/>
        <v/>
      </c>
      <c r="U836" s="44"/>
      <c r="V836" s="65" t="str">
        <f>IF(ISNUMBER(O836),C836,"")</f>
        <v/>
      </c>
      <c r="W836" s="66" t="str">
        <f t="shared" si="135"/>
        <v/>
      </c>
      <c r="X836" s="67" t="str">
        <f t="shared" si="136"/>
        <v/>
      </c>
      <c r="Y836" s="67" t="str">
        <f t="shared" si="137"/>
        <v/>
      </c>
      <c r="Z836" s="67" t="str">
        <f t="shared" si="138"/>
        <v/>
      </c>
      <c r="AA836" s="67" t="str">
        <f t="shared" si="139"/>
        <v/>
      </c>
      <c r="AB836" s="64"/>
      <c r="AC836" s="54" t="str">
        <f>IF(ISNUMBER(O836),C836/M$15-M$11,"")</f>
        <v/>
      </c>
      <c r="AD836" s="85" t="s">
        <v>1406</v>
      </c>
      <c r="AE836" s="86"/>
      <c r="AF836" s="64"/>
      <c r="AG836" s="64"/>
      <c r="AH836" s="64"/>
      <c r="AI836" s="64"/>
      <c r="AJ836" s="64"/>
      <c r="AK836" s="64"/>
      <c r="AL836" s="64"/>
      <c r="AM836" s="64"/>
      <c r="AN836" s="64"/>
    </row>
    <row r="837" spans="1:40" x14ac:dyDescent="0.25">
      <c r="A837" s="43"/>
      <c r="B837" s="10" t="s">
        <v>10</v>
      </c>
      <c r="C837" s="10">
        <v>3753.5</v>
      </c>
      <c r="D837" s="10">
        <v>37.310295785639902</v>
      </c>
      <c r="E837" s="43">
        <f>IF(B836=B837,0,MAX(E$4:E836)+1)</f>
        <v>0</v>
      </c>
      <c r="F837" s="43">
        <f t="shared" si="140"/>
        <v>2</v>
      </c>
      <c r="G837" s="43" t="str">
        <f t="shared" ref="G837:G900" si="143">IF(E837&gt;0,ROW(),"")</f>
        <v/>
      </c>
      <c r="H837" s="43" t="str">
        <f t="shared" ref="H837:H900" si="144">IF(B837=B$4,1,"")</f>
        <v/>
      </c>
      <c r="I837" s="64"/>
      <c r="J837" s="64"/>
      <c r="K837" s="64"/>
      <c r="L837" s="64"/>
      <c r="M837" s="64"/>
      <c r="N837" s="44"/>
      <c r="O837" s="44" t="str">
        <f t="shared" si="142"/>
        <v/>
      </c>
      <c r="P837" s="68" t="str">
        <f t="shared" si="141"/>
        <v/>
      </c>
      <c r="Q837" s="68" t="str">
        <f t="shared" si="141"/>
        <v/>
      </c>
      <c r="R837" s="68" t="str">
        <f t="shared" si="141"/>
        <v/>
      </c>
      <c r="S837" s="68" t="str">
        <f t="shared" si="141"/>
        <v/>
      </c>
      <c r="T837" s="68" t="str">
        <f t="shared" si="141"/>
        <v/>
      </c>
      <c r="U837" s="44"/>
      <c r="V837" s="65" t="str">
        <f>IF(ISNUMBER(O837),C837,"")</f>
        <v/>
      </c>
      <c r="W837" s="66" t="str">
        <f t="shared" ref="W837:W900" si="145">IF(ISNUMBER($O837),INDEX($D$1:$D$3663,P837,1),"")</f>
        <v/>
      </c>
      <c r="X837" s="67" t="str">
        <f t="shared" ref="X837:X900" si="146">IF(ISNUMBER($O837),INDEX($D$1:$D$3663,Q837,1),"")</f>
        <v/>
      </c>
      <c r="Y837" s="67" t="str">
        <f t="shared" ref="Y837:Y900" si="147">IF(ISNUMBER($O837),INDEX($D$1:$D$3663,R837,1),"")</f>
        <v/>
      </c>
      <c r="Z837" s="67" t="str">
        <f t="shared" ref="Z837:Z900" si="148">IF(ISNUMBER($O837),INDEX($D$1:$D$3663,S837,1),"")</f>
        <v/>
      </c>
      <c r="AA837" s="67" t="str">
        <f t="shared" ref="AA837:AA900" si="149">IF(ISNUMBER($O837),INDEX($D$1:$D$3663,T837,1),"")</f>
        <v/>
      </c>
      <c r="AB837" s="64"/>
      <c r="AC837" s="54" t="str">
        <f>IF(ISNUMBER(O837),C837/M$15-M$11,"")</f>
        <v/>
      </c>
      <c r="AD837" s="85" t="s">
        <v>1406</v>
      </c>
      <c r="AE837" s="86"/>
      <c r="AF837" s="64"/>
      <c r="AG837" s="64"/>
      <c r="AH837" s="64"/>
      <c r="AI837" s="64"/>
      <c r="AJ837" s="64"/>
      <c r="AK837" s="64"/>
      <c r="AL837" s="64"/>
      <c r="AM837" s="64"/>
      <c r="AN837" s="64"/>
    </row>
    <row r="838" spans="1:40" x14ac:dyDescent="0.25">
      <c r="A838" s="43"/>
      <c r="B838" s="10" t="s">
        <v>10</v>
      </c>
      <c r="C838" s="10">
        <v>3754.5</v>
      </c>
      <c r="D838" s="10">
        <v>37.206254192911999</v>
      </c>
      <c r="E838" s="43">
        <f>IF(B837=B838,0,MAX(E$4:E837)+1)</f>
        <v>0</v>
      </c>
      <c r="F838" s="43">
        <f t="shared" si="140"/>
        <v>2</v>
      </c>
      <c r="G838" s="43" t="str">
        <f t="shared" si="143"/>
        <v/>
      </c>
      <c r="H838" s="43" t="str">
        <f t="shared" si="144"/>
        <v/>
      </c>
      <c r="I838" s="64"/>
      <c r="J838" s="64"/>
      <c r="K838" s="64"/>
      <c r="L838" s="64"/>
      <c r="M838" s="64"/>
      <c r="N838" s="44"/>
      <c r="O838" s="44" t="str">
        <f t="shared" si="142"/>
        <v/>
      </c>
      <c r="P838" s="68" t="str">
        <f t="shared" si="141"/>
        <v/>
      </c>
      <c r="Q838" s="68" t="str">
        <f t="shared" si="141"/>
        <v/>
      </c>
      <c r="R838" s="68" t="str">
        <f t="shared" si="141"/>
        <v/>
      </c>
      <c r="S838" s="68" t="str">
        <f t="shared" si="141"/>
        <v/>
      </c>
      <c r="T838" s="68" t="str">
        <f t="shared" si="141"/>
        <v/>
      </c>
      <c r="U838" s="44"/>
      <c r="V838" s="65" t="str">
        <f>IF(ISNUMBER(O838),C838,"")</f>
        <v/>
      </c>
      <c r="W838" s="66" t="str">
        <f t="shared" si="145"/>
        <v/>
      </c>
      <c r="X838" s="67" t="str">
        <f t="shared" si="146"/>
        <v/>
      </c>
      <c r="Y838" s="67" t="str">
        <f t="shared" si="147"/>
        <v/>
      </c>
      <c r="Z838" s="67" t="str">
        <f t="shared" si="148"/>
        <v/>
      </c>
      <c r="AA838" s="67" t="str">
        <f t="shared" si="149"/>
        <v/>
      </c>
      <c r="AB838" s="64"/>
      <c r="AC838" s="54" t="str">
        <f>IF(ISNUMBER(O838),C838/M$15-M$11,"")</f>
        <v/>
      </c>
      <c r="AD838" s="85" t="s">
        <v>1406</v>
      </c>
      <c r="AE838" s="86"/>
      <c r="AF838" s="64"/>
      <c r="AG838" s="64"/>
      <c r="AH838" s="64"/>
      <c r="AI838" s="64"/>
      <c r="AJ838" s="64"/>
      <c r="AK838" s="64"/>
      <c r="AL838" s="64"/>
      <c r="AM838" s="64"/>
      <c r="AN838" s="64"/>
    </row>
    <row r="839" spans="1:40" x14ac:dyDescent="0.25">
      <c r="A839" s="43"/>
      <c r="B839" s="10" t="s">
        <v>10</v>
      </c>
      <c r="C839" s="10">
        <v>3755.5</v>
      </c>
      <c r="D839" s="10">
        <v>37.133545414417803</v>
      </c>
      <c r="E839" s="43">
        <f>IF(B838=B839,0,MAX(E$4:E838)+1)</f>
        <v>0</v>
      </c>
      <c r="F839" s="43">
        <f t="shared" ref="F839:F902" si="150">IF(E839=0,F838,E839)</f>
        <v>2</v>
      </c>
      <c r="G839" s="43" t="str">
        <f t="shared" si="143"/>
        <v/>
      </c>
      <c r="H839" s="43" t="str">
        <f t="shared" si="144"/>
        <v/>
      </c>
      <c r="I839" s="64"/>
      <c r="J839" s="64"/>
      <c r="K839" s="64"/>
      <c r="L839" s="64"/>
      <c r="M839" s="64"/>
      <c r="N839" s="44"/>
      <c r="O839" s="44" t="str">
        <f t="shared" si="142"/>
        <v/>
      </c>
      <c r="P839" s="68" t="str">
        <f t="shared" si="141"/>
        <v/>
      </c>
      <c r="Q839" s="68" t="str">
        <f t="shared" si="141"/>
        <v/>
      </c>
      <c r="R839" s="68" t="str">
        <f t="shared" si="141"/>
        <v/>
      </c>
      <c r="S839" s="68" t="str">
        <f t="shared" si="141"/>
        <v/>
      </c>
      <c r="T839" s="68" t="str">
        <f t="shared" si="141"/>
        <v/>
      </c>
      <c r="U839" s="44"/>
      <c r="V839" s="65" t="str">
        <f>IF(ISNUMBER(O839),C839,"")</f>
        <v/>
      </c>
      <c r="W839" s="66" t="str">
        <f t="shared" si="145"/>
        <v/>
      </c>
      <c r="X839" s="67" t="str">
        <f t="shared" si="146"/>
        <v/>
      </c>
      <c r="Y839" s="67" t="str">
        <f t="shared" si="147"/>
        <v/>
      </c>
      <c r="Z839" s="67" t="str">
        <f t="shared" si="148"/>
        <v/>
      </c>
      <c r="AA839" s="67" t="str">
        <f t="shared" si="149"/>
        <v/>
      </c>
      <c r="AB839" s="64"/>
      <c r="AC839" s="54" t="str">
        <f>IF(ISNUMBER(O839),C839/M$15-M$11,"")</f>
        <v/>
      </c>
      <c r="AD839" s="85" t="s">
        <v>1406</v>
      </c>
      <c r="AE839" s="86"/>
      <c r="AF839" s="64"/>
      <c r="AG839" s="64"/>
      <c r="AH839" s="64"/>
      <c r="AI839" s="64"/>
      <c r="AJ839" s="64"/>
      <c r="AK839" s="64"/>
      <c r="AL839" s="64"/>
      <c r="AM839" s="64"/>
      <c r="AN839" s="64"/>
    </row>
    <row r="840" spans="1:40" x14ac:dyDescent="0.25">
      <c r="A840" s="43"/>
      <c r="B840" s="10" t="s">
        <v>10</v>
      </c>
      <c r="C840" s="10">
        <v>3756.5</v>
      </c>
      <c r="D840" s="10">
        <v>37.467998139109397</v>
      </c>
      <c r="E840" s="43">
        <f>IF(B839=B840,0,MAX(E$4:E839)+1)</f>
        <v>0</v>
      </c>
      <c r="F840" s="43">
        <f t="shared" si="150"/>
        <v>2</v>
      </c>
      <c r="G840" s="43" t="str">
        <f t="shared" si="143"/>
        <v/>
      </c>
      <c r="H840" s="43" t="str">
        <f t="shared" si="144"/>
        <v/>
      </c>
      <c r="I840" s="64"/>
      <c r="J840" s="64"/>
      <c r="K840" s="64"/>
      <c r="L840" s="64"/>
      <c r="M840" s="64"/>
      <c r="N840" s="44"/>
      <c r="O840" s="44" t="str">
        <f t="shared" si="142"/>
        <v/>
      </c>
      <c r="P840" s="68" t="str">
        <f t="shared" si="141"/>
        <v/>
      </c>
      <c r="Q840" s="68" t="str">
        <f t="shared" si="141"/>
        <v/>
      </c>
      <c r="R840" s="68" t="str">
        <f t="shared" si="141"/>
        <v/>
      </c>
      <c r="S840" s="68" t="str">
        <f t="shared" si="141"/>
        <v/>
      </c>
      <c r="T840" s="68" t="str">
        <f t="shared" si="141"/>
        <v/>
      </c>
      <c r="U840" s="44"/>
      <c r="V840" s="65" t="str">
        <f>IF(ISNUMBER(O840),C840,"")</f>
        <v/>
      </c>
      <c r="W840" s="66" t="str">
        <f t="shared" si="145"/>
        <v/>
      </c>
      <c r="X840" s="67" t="str">
        <f t="shared" si="146"/>
        <v/>
      </c>
      <c r="Y840" s="67" t="str">
        <f t="shared" si="147"/>
        <v/>
      </c>
      <c r="Z840" s="67" t="str">
        <f t="shared" si="148"/>
        <v/>
      </c>
      <c r="AA840" s="67" t="str">
        <f t="shared" si="149"/>
        <v/>
      </c>
      <c r="AB840" s="64"/>
      <c r="AC840" s="54" t="str">
        <f>IF(ISNUMBER(O840),C840/M$15-M$11,"")</f>
        <v/>
      </c>
      <c r="AD840" s="85" t="s">
        <v>1406</v>
      </c>
      <c r="AE840" s="86"/>
      <c r="AF840" s="64"/>
      <c r="AG840" s="64"/>
      <c r="AH840" s="64"/>
      <c r="AI840" s="64"/>
      <c r="AJ840" s="64"/>
      <c r="AK840" s="64"/>
      <c r="AL840" s="64"/>
      <c r="AM840" s="64"/>
      <c r="AN840" s="64"/>
    </row>
    <row r="841" spans="1:40" x14ac:dyDescent="0.25">
      <c r="A841" s="43"/>
      <c r="B841" s="10" t="s">
        <v>10</v>
      </c>
      <c r="C841" s="10">
        <v>3757.5</v>
      </c>
      <c r="D841" s="10">
        <v>37.160510218410202</v>
      </c>
      <c r="E841" s="43">
        <f>IF(B840=B841,0,MAX(E$4:E840)+1)</f>
        <v>0</v>
      </c>
      <c r="F841" s="43">
        <f t="shared" si="150"/>
        <v>2</v>
      </c>
      <c r="G841" s="43" t="str">
        <f t="shared" si="143"/>
        <v/>
      </c>
      <c r="H841" s="43" t="str">
        <f t="shared" si="144"/>
        <v/>
      </c>
      <c r="I841" s="64"/>
      <c r="J841" s="64"/>
      <c r="K841" s="64"/>
      <c r="L841" s="64"/>
      <c r="M841" s="64"/>
      <c r="N841" s="44"/>
      <c r="O841" s="44" t="str">
        <f t="shared" si="142"/>
        <v/>
      </c>
      <c r="P841" s="68" t="str">
        <f t="shared" si="141"/>
        <v/>
      </c>
      <c r="Q841" s="68" t="str">
        <f t="shared" si="141"/>
        <v/>
      </c>
      <c r="R841" s="68" t="str">
        <f t="shared" si="141"/>
        <v/>
      </c>
      <c r="S841" s="68" t="str">
        <f t="shared" si="141"/>
        <v/>
      </c>
      <c r="T841" s="68" t="str">
        <f t="shared" si="141"/>
        <v/>
      </c>
      <c r="U841" s="44"/>
      <c r="V841" s="65" t="str">
        <f>IF(ISNUMBER(O841),C841,"")</f>
        <v/>
      </c>
      <c r="W841" s="66" t="str">
        <f t="shared" si="145"/>
        <v/>
      </c>
      <c r="X841" s="67" t="str">
        <f t="shared" si="146"/>
        <v/>
      </c>
      <c r="Y841" s="67" t="str">
        <f t="shared" si="147"/>
        <v/>
      </c>
      <c r="Z841" s="67" t="str">
        <f t="shared" si="148"/>
        <v/>
      </c>
      <c r="AA841" s="67" t="str">
        <f t="shared" si="149"/>
        <v/>
      </c>
      <c r="AB841" s="64"/>
      <c r="AC841" s="54" t="str">
        <f>IF(ISNUMBER(O841),C841/M$15-M$11,"")</f>
        <v/>
      </c>
      <c r="AD841" s="85" t="s">
        <v>1406</v>
      </c>
      <c r="AE841" s="86"/>
      <c r="AF841" s="64"/>
      <c r="AG841" s="64"/>
      <c r="AH841" s="64"/>
      <c r="AI841" s="64"/>
      <c r="AJ841" s="64"/>
      <c r="AK841" s="64"/>
      <c r="AL841" s="64"/>
      <c r="AM841" s="64"/>
      <c r="AN841" s="64"/>
    </row>
    <row r="842" spans="1:40" x14ac:dyDescent="0.25">
      <c r="A842" s="43"/>
      <c r="B842" s="10" t="s">
        <v>10</v>
      </c>
      <c r="C842" s="10">
        <v>3758.5</v>
      </c>
      <c r="D842" s="10">
        <v>37.290089048059897</v>
      </c>
      <c r="E842" s="43">
        <f>IF(B841=B842,0,MAX(E$4:E841)+1)</f>
        <v>0</v>
      </c>
      <c r="F842" s="43">
        <f t="shared" si="150"/>
        <v>2</v>
      </c>
      <c r="G842" s="43" t="str">
        <f t="shared" si="143"/>
        <v/>
      </c>
      <c r="H842" s="43" t="str">
        <f t="shared" si="144"/>
        <v/>
      </c>
      <c r="I842" s="64"/>
      <c r="J842" s="64"/>
      <c r="K842" s="64"/>
      <c r="L842" s="64"/>
      <c r="M842" s="64"/>
      <c r="N842" s="44"/>
      <c r="O842" s="44" t="str">
        <f t="shared" si="142"/>
        <v/>
      </c>
      <c r="P842" s="68" t="str">
        <f t="shared" si="141"/>
        <v/>
      </c>
      <c r="Q842" s="68" t="str">
        <f t="shared" si="141"/>
        <v/>
      </c>
      <c r="R842" s="68" t="str">
        <f t="shared" si="141"/>
        <v/>
      </c>
      <c r="S842" s="68" t="str">
        <f t="shared" si="141"/>
        <v/>
      </c>
      <c r="T842" s="68" t="str">
        <f t="shared" si="141"/>
        <v/>
      </c>
      <c r="U842" s="44"/>
      <c r="V842" s="65" t="str">
        <f>IF(ISNUMBER(O842),C842,"")</f>
        <v/>
      </c>
      <c r="W842" s="66" t="str">
        <f t="shared" si="145"/>
        <v/>
      </c>
      <c r="X842" s="67" t="str">
        <f t="shared" si="146"/>
        <v/>
      </c>
      <c r="Y842" s="67" t="str">
        <f t="shared" si="147"/>
        <v/>
      </c>
      <c r="Z842" s="67" t="str">
        <f t="shared" si="148"/>
        <v/>
      </c>
      <c r="AA842" s="67" t="str">
        <f t="shared" si="149"/>
        <v/>
      </c>
      <c r="AB842" s="64"/>
      <c r="AC842" s="54" t="str">
        <f>IF(ISNUMBER(O842),C842/M$15-M$11,"")</f>
        <v/>
      </c>
      <c r="AD842" s="85" t="s">
        <v>1406</v>
      </c>
      <c r="AE842" s="86"/>
      <c r="AF842" s="64"/>
      <c r="AG842" s="64"/>
      <c r="AH842" s="64"/>
      <c r="AI842" s="64"/>
      <c r="AJ842" s="64"/>
      <c r="AK842" s="64"/>
      <c r="AL842" s="64"/>
      <c r="AM842" s="64"/>
      <c r="AN842" s="64"/>
    </row>
    <row r="843" spans="1:40" x14ac:dyDescent="0.25">
      <c r="A843" s="43"/>
      <c r="B843" s="10" t="s">
        <v>10</v>
      </c>
      <c r="C843" s="10">
        <v>3759.5</v>
      </c>
      <c r="D843" s="10">
        <v>37.077068374904798</v>
      </c>
      <c r="E843" s="43">
        <f>IF(B842=B843,0,MAX(E$4:E842)+1)</f>
        <v>0</v>
      </c>
      <c r="F843" s="43">
        <f t="shared" si="150"/>
        <v>2</v>
      </c>
      <c r="G843" s="43" t="str">
        <f t="shared" si="143"/>
        <v/>
      </c>
      <c r="H843" s="43" t="str">
        <f t="shared" si="144"/>
        <v/>
      </c>
      <c r="I843" s="64"/>
      <c r="J843" s="64"/>
      <c r="K843" s="64"/>
      <c r="L843" s="64"/>
      <c r="M843" s="64"/>
      <c r="N843" s="44"/>
      <c r="O843" s="44" t="str">
        <f t="shared" si="142"/>
        <v/>
      </c>
      <c r="P843" s="68" t="str">
        <f t="shared" si="141"/>
        <v/>
      </c>
      <c r="Q843" s="68" t="str">
        <f t="shared" si="141"/>
        <v/>
      </c>
      <c r="R843" s="68" t="str">
        <f t="shared" si="141"/>
        <v/>
      </c>
      <c r="S843" s="68" t="str">
        <f t="shared" si="141"/>
        <v/>
      </c>
      <c r="T843" s="68" t="str">
        <f t="shared" si="141"/>
        <v/>
      </c>
      <c r="U843" s="44"/>
      <c r="V843" s="65" t="str">
        <f>IF(ISNUMBER(O843),C843,"")</f>
        <v/>
      </c>
      <c r="W843" s="66" t="str">
        <f t="shared" si="145"/>
        <v/>
      </c>
      <c r="X843" s="67" t="str">
        <f t="shared" si="146"/>
        <v/>
      </c>
      <c r="Y843" s="67" t="str">
        <f t="shared" si="147"/>
        <v/>
      </c>
      <c r="Z843" s="67" t="str">
        <f t="shared" si="148"/>
        <v/>
      </c>
      <c r="AA843" s="67" t="str">
        <f t="shared" si="149"/>
        <v/>
      </c>
      <c r="AB843" s="64"/>
      <c r="AC843" s="54" t="str">
        <f>IF(ISNUMBER(O843),C843/M$15-M$11,"")</f>
        <v/>
      </c>
      <c r="AD843" s="85" t="s">
        <v>1406</v>
      </c>
      <c r="AE843" s="86"/>
      <c r="AF843" s="64"/>
      <c r="AG843" s="64"/>
      <c r="AH843" s="64"/>
      <c r="AI843" s="64"/>
      <c r="AJ843" s="64"/>
      <c r="AK843" s="64"/>
      <c r="AL843" s="64"/>
      <c r="AM843" s="64"/>
      <c r="AN843" s="64"/>
    </row>
    <row r="844" spans="1:40" x14ac:dyDescent="0.25">
      <c r="A844" s="43"/>
      <c r="B844" s="10" t="s">
        <v>10</v>
      </c>
      <c r="C844" s="10">
        <v>3760.5</v>
      </c>
      <c r="D844" s="10">
        <v>37.174892053478501</v>
      </c>
      <c r="E844" s="43">
        <f>IF(B843=B844,0,MAX(E$4:E843)+1)</f>
        <v>0</v>
      </c>
      <c r="F844" s="43">
        <f t="shared" si="150"/>
        <v>2</v>
      </c>
      <c r="G844" s="43" t="str">
        <f t="shared" si="143"/>
        <v/>
      </c>
      <c r="H844" s="43" t="str">
        <f t="shared" si="144"/>
        <v/>
      </c>
      <c r="I844" s="64"/>
      <c r="J844" s="64"/>
      <c r="K844" s="64"/>
      <c r="L844" s="64"/>
      <c r="M844" s="64"/>
      <c r="N844" s="44"/>
      <c r="O844" s="44" t="str">
        <f t="shared" si="142"/>
        <v/>
      </c>
      <c r="P844" s="68" t="str">
        <f t="shared" si="141"/>
        <v/>
      </c>
      <c r="Q844" s="68" t="str">
        <f t="shared" si="141"/>
        <v/>
      </c>
      <c r="R844" s="68" t="str">
        <f t="shared" si="141"/>
        <v/>
      </c>
      <c r="S844" s="68" t="str">
        <f t="shared" si="141"/>
        <v/>
      </c>
      <c r="T844" s="68" t="str">
        <f t="shared" si="141"/>
        <v/>
      </c>
      <c r="U844" s="44"/>
      <c r="V844" s="65" t="str">
        <f>IF(ISNUMBER(O844),C844,"")</f>
        <v/>
      </c>
      <c r="W844" s="66" t="str">
        <f t="shared" si="145"/>
        <v/>
      </c>
      <c r="X844" s="67" t="str">
        <f t="shared" si="146"/>
        <v/>
      </c>
      <c r="Y844" s="67" t="str">
        <f t="shared" si="147"/>
        <v/>
      </c>
      <c r="Z844" s="67" t="str">
        <f t="shared" si="148"/>
        <v/>
      </c>
      <c r="AA844" s="67" t="str">
        <f t="shared" si="149"/>
        <v/>
      </c>
      <c r="AB844" s="64"/>
      <c r="AC844" s="54" t="str">
        <f>IF(ISNUMBER(O844),C844/M$15-M$11,"")</f>
        <v/>
      </c>
      <c r="AD844" s="85" t="s">
        <v>1406</v>
      </c>
      <c r="AE844" s="86"/>
      <c r="AF844" s="64"/>
      <c r="AG844" s="64"/>
      <c r="AH844" s="64"/>
      <c r="AI844" s="64"/>
      <c r="AJ844" s="64"/>
      <c r="AK844" s="64"/>
      <c r="AL844" s="64"/>
      <c r="AM844" s="64"/>
      <c r="AN844" s="64"/>
    </row>
    <row r="845" spans="1:40" x14ac:dyDescent="0.25">
      <c r="A845" s="43"/>
      <c r="B845" s="10" t="s">
        <v>10</v>
      </c>
      <c r="C845" s="10">
        <v>3761.5</v>
      </c>
      <c r="D845" s="10">
        <v>37.132286501734299</v>
      </c>
      <c r="E845" s="43">
        <f>IF(B844=B845,0,MAX(E$4:E844)+1)</f>
        <v>0</v>
      </c>
      <c r="F845" s="43">
        <f t="shared" si="150"/>
        <v>2</v>
      </c>
      <c r="G845" s="43" t="str">
        <f t="shared" si="143"/>
        <v/>
      </c>
      <c r="H845" s="43" t="str">
        <f t="shared" si="144"/>
        <v/>
      </c>
      <c r="I845" s="64"/>
      <c r="J845" s="64"/>
      <c r="K845" s="64"/>
      <c r="L845" s="64"/>
      <c r="M845" s="64"/>
      <c r="N845" s="44"/>
      <c r="O845" s="44" t="str">
        <f t="shared" si="142"/>
        <v/>
      </c>
      <c r="P845" s="68" t="str">
        <f t="shared" si="141"/>
        <v/>
      </c>
      <c r="Q845" s="68" t="str">
        <f t="shared" si="141"/>
        <v/>
      </c>
      <c r="R845" s="68" t="str">
        <f t="shared" si="141"/>
        <v/>
      </c>
      <c r="S845" s="68" t="str">
        <f t="shared" si="141"/>
        <v/>
      </c>
      <c r="T845" s="68" t="str">
        <f t="shared" si="141"/>
        <v/>
      </c>
      <c r="U845" s="44"/>
      <c r="V845" s="65" t="str">
        <f>IF(ISNUMBER(O845),C845,"")</f>
        <v/>
      </c>
      <c r="W845" s="66" t="str">
        <f t="shared" si="145"/>
        <v/>
      </c>
      <c r="X845" s="67" t="str">
        <f t="shared" si="146"/>
        <v/>
      </c>
      <c r="Y845" s="67" t="str">
        <f t="shared" si="147"/>
        <v/>
      </c>
      <c r="Z845" s="67" t="str">
        <f t="shared" si="148"/>
        <v/>
      </c>
      <c r="AA845" s="67" t="str">
        <f t="shared" si="149"/>
        <v/>
      </c>
      <c r="AB845" s="64"/>
      <c r="AC845" s="54" t="str">
        <f>IF(ISNUMBER(O845),C845/M$15-M$11,"")</f>
        <v/>
      </c>
      <c r="AD845" s="85" t="s">
        <v>1406</v>
      </c>
      <c r="AE845" s="86"/>
      <c r="AF845" s="64"/>
      <c r="AG845" s="64"/>
      <c r="AH845" s="64"/>
      <c r="AI845" s="64"/>
      <c r="AJ845" s="64"/>
      <c r="AK845" s="64"/>
      <c r="AL845" s="64"/>
      <c r="AM845" s="64"/>
      <c r="AN845" s="64"/>
    </row>
    <row r="846" spans="1:40" x14ac:dyDescent="0.25">
      <c r="A846" s="43"/>
      <c r="B846" s="10" t="s">
        <v>10</v>
      </c>
      <c r="C846" s="10">
        <v>3762.5</v>
      </c>
      <c r="D846" s="10">
        <v>37.025234495169499</v>
      </c>
      <c r="E846" s="43">
        <f>IF(B845=B846,0,MAX(E$4:E845)+1)</f>
        <v>0</v>
      </c>
      <c r="F846" s="43">
        <f t="shared" si="150"/>
        <v>2</v>
      </c>
      <c r="G846" s="43" t="str">
        <f t="shared" si="143"/>
        <v/>
      </c>
      <c r="H846" s="43" t="str">
        <f t="shared" si="144"/>
        <v/>
      </c>
      <c r="I846" s="64"/>
      <c r="J846" s="64"/>
      <c r="K846" s="64"/>
      <c r="L846" s="64"/>
      <c r="M846" s="64"/>
      <c r="N846" s="44"/>
      <c r="O846" s="44" t="str">
        <f t="shared" si="142"/>
        <v/>
      </c>
      <c r="P846" s="68" t="str">
        <f t="shared" si="141"/>
        <v/>
      </c>
      <c r="Q846" s="68" t="str">
        <f t="shared" si="141"/>
        <v/>
      </c>
      <c r="R846" s="68" t="str">
        <f t="shared" si="141"/>
        <v/>
      </c>
      <c r="S846" s="68" t="str">
        <f t="shared" si="141"/>
        <v/>
      </c>
      <c r="T846" s="68" t="str">
        <f t="shared" si="141"/>
        <v/>
      </c>
      <c r="U846" s="44"/>
      <c r="V846" s="65" t="str">
        <f>IF(ISNUMBER(O846),C846,"")</f>
        <v/>
      </c>
      <c r="W846" s="66" t="str">
        <f t="shared" si="145"/>
        <v/>
      </c>
      <c r="X846" s="67" t="str">
        <f t="shared" si="146"/>
        <v/>
      </c>
      <c r="Y846" s="67" t="str">
        <f t="shared" si="147"/>
        <v/>
      </c>
      <c r="Z846" s="67" t="str">
        <f t="shared" si="148"/>
        <v/>
      </c>
      <c r="AA846" s="67" t="str">
        <f t="shared" si="149"/>
        <v/>
      </c>
      <c r="AB846" s="64"/>
      <c r="AC846" s="54" t="str">
        <f>IF(ISNUMBER(O846),C846/M$15-M$11,"")</f>
        <v/>
      </c>
      <c r="AD846" s="85" t="s">
        <v>1406</v>
      </c>
      <c r="AE846" s="86"/>
      <c r="AF846" s="64"/>
      <c r="AG846" s="64"/>
      <c r="AH846" s="64"/>
      <c r="AI846" s="64"/>
      <c r="AJ846" s="64"/>
      <c r="AK846" s="64"/>
      <c r="AL846" s="64"/>
      <c r="AM846" s="64"/>
      <c r="AN846" s="64"/>
    </row>
    <row r="847" spans="1:40" x14ac:dyDescent="0.25">
      <c r="A847" s="43"/>
      <c r="B847" s="10" t="s">
        <v>10</v>
      </c>
      <c r="C847" s="10">
        <v>3763.5</v>
      </c>
      <c r="D847" s="10">
        <v>37.247693714202498</v>
      </c>
      <c r="E847" s="43">
        <f>IF(B846=B847,0,MAX(E$4:E846)+1)</f>
        <v>0</v>
      </c>
      <c r="F847" s="43">
        <f t="shared" si="150"/>
        <v>2</v>
      </c>
      <c r="G847" s="43" t="str">
        <f t="shared" si="143"/>
        <v/>
      </c>
      <c r="H847" s="43" t="str">
        <f t="shared" si="144"/>
        <v/>
      </c>
      <c r="I847" s="64"/>
      <c r="J847" s="64"/>
      <c r="K847" s="64"/>
      <c r="L847" s="64"/>
      <c r="M847" s="64"/>
      <c r="N847" s="44"/>
      <c r="O847" s="44" t="str">
        <f t="shared" si="142"/>
        <v/>
      </c>
      <c r="P847" s="68" t="str">
        <f t="shared" si="141"/>
        <v/>
      </c>
      <c r="Q847" s="68" t="str">
        <f t="shared" si="141"/>
        <v/>
      </c>
      <c r="R847" s="68" t="str">
        <f t="shared" si="141"/>
        <v/>
      </c>
      <c r="S847" s="68" t="str">
        <f t="shared" si="141"/>
        <v/>
      </c>
      <c r="T847" s="68" t="str">
        <f t="shared" si="141"/>
        <v/>
      </c>
      <c r="U847" s="44"/>
      <c r="V847" s="65" t="str">
        <f>IF(ISNUMBER(O847),C847,"")</f>
        <v/>
      </c>
      <c r="W847" s="66" t="str">
        <f t="shared" si="145"/>
        <v/>
      </c>
      <c r="X847" s="67" t="str">
        <f t="shared" si="146"/>
        <v/>
      </c>
      <c r="Y847" s="67" t="str">
        <f t="shared" si="147"/>
        <v/>
      </c>
      <c r="Z847" s="67" t="str">
        <f t="shared" si="148"/>
        <v/>
      </c>
      <c r="AA847" s="67" t="str">
        <f t="shared" si="149"/>
        <v/>
      </c>
      <c r="AB847" s="64"/>
      <c r="AC847" s="54" t="str">
        <f>IF(ISNUMBER(O847),C847/M$15-M$11,"")</f>
        <v/>
      </c>
      <c r="AD847" s="85" t="s">
        <v>1406</v>
      </c>
      <c r="AE847" s="86"/>
      <c r="AF847" s="64"/>
      <c r="AG847" s="64"/>
      <c r="AH847" s="64"/>
      <c r="AI847" s="64"/>
      <c r="AJ847" s="64"/>
      <c r="AK847" s="64"/>
      <c r="AL847" s="64"/>
      <c r="AM847" s="64"/>
      <c r="AN847" s="64"/>
    </row>
    <row r="848" spans="1:40" x14ac:dyDescent="0.25">
      <c r="A848" s="43"/>
      <c r="B848" s="10" t="s">
        <v>10</v>
      </c>
      <c r="C848" s="10">
        <v>3764.5</v>
      </c>
      <c r="D848" s="10">
        <v>37.341130622640001</v>
      </c>
      <c r="E848" s="43">
        <f>IF(B847=B848,0,MAX(E$4:E847)+1)</f>
        <v>0</v>
      </c>
      <c r="F848" s="43">
        <f t="shared" si="150"/>
        <v>2</v>
      </c>
      <c r="G848" s="43" t="str">
        <f t="shared" si="143"/>
        <v/>
      </c>
      <c r="H848" s="43" t="str">
        <f t="shared" si="144"/>
        <v/>
      </c>
      <c r="I848" s="64"/>
      <c r="J848" s="64"/>
      <c r="K848" s="64"/>
      <c r="L848" s="64"/>
      <c r="M848" s="64"/>
      <c r="N848" s="44"/>
      <c r="O848" s="44" t="str">
        <f t="shared" si="142"/>
        <v/>
      </c>
      <c r="P848" s="68" t="str">
        <f t="shared" si="141"/>
        <v/>
      </c>
      <c r="Q848" s="68" t="str">
        <f t="shared" si="141"/>
        <v/>
      </c>
      <c r="R848" s="68" t="str">
        <f t="shared" si="141"/>
        <v/>
      </c>
      <c r="S848" s="68" t="str">
        <f t="shared" si="141"/>
        <v/>
      </c>
      <c r="T848" s="68" t="str">
        <f t="shared" si="141"/>
        <v/>
      </c>
      <c r="U848" s="44"/>
      <c r="V848" s="65" t="str">
        <f>IF(ISNUMBER(O848),C848,"")</f>
        <v/>
      </c>
      <c r="W848" s="66" t="str">
        <f t="shared" si="145"/>
        <v/>
      </c>
      <c r="X848" s="67" t="str">
        <f t="shared" si="146"/>
        <v/>
      </c>
      <c r="Y848" s="67" t="str">
        <f t="shared" si="147"/>
        <v/>
      </c>
      <c r="Z848" s="67" t="str">
        <f t="shared" si="148"/>
        <v/>
      </c>
      <c r="AA848" s="67" t="str">
        <f t="shared" si="149"/>
        <v/>
      </c>
      <c r="AB848" s="64"/>
      <c r="AC848" s="54" t="str">
        <f>IF(ISNUMBER(O848),C848/M$15-M$11,"")</f>
        <v/>
      </c>
      <c r="AD848" s="85" t="s">
        <v>1406</v>
      </c>
      <c r="AE848" s="86"/>
      <c r="AF848" s="64"/>
      <c r="AG848" s="64"/>
      <c r="AH848" s="64"/>
      <c r="AI848" s="64"/>
      <c r="AJ848" s="64"/>
      <c r="AK848" s="64"/>
      <c r="AL848" s="64"/>
      <c r="AM848" s="64"/>
      <c r="AN848" s="64"/>
    </row>
    <row r="849" spans="1:40" x14ac:dyDescent="0.25">
      <c r="A849" s="43"/>
      <c r="B849" s="10" t="s">
        <v>10</v>
      </c>
      <c r="C849" s="10">
        <v>3765.5</v>
      </c>
      <c r="D849" s="10">
        <v>37.127992253740402</v>
      </c>
      <c r="E849" s="43">
        <f>IF(B848=B849,0,MAX(E$4:E848)+1)</f>
        <v>0</v>
      </c>
      <c r="F849" s="43">
        <f t="shared" si="150"/>
        <v>2</v>
      </c>
      <c r="G849" s="43" t="str">
        <f t="shared" si="143"/>
        <v/>
      </c>
      <c r="H849" s="43" t="str">
        <f t="shared" si="144"/>
        <v/>
      </c>
      <c r="I849" s="64"/>
      <c r="J849" s="64"/>
      <c r="K849" s="64"/>
      <c r="L849" s="64"/>
      <c r="M849" s="64"/>
      <c r="N849" s="44"/>
      <c r="O849" s="44" t="str">
        <f t="shared" si="142"/>
        <v/>
      </c>
      <c r="P849" s="68" t="str">
        <f t="shared" si="141"/>
        <v/>
      </c>
      <c r="Q849" s="68" t="str">
        <f t="shared" si="141"/>
        <v/>
      </c>
      <c r="R849" s="68" t="str">
        <f t="shared" si="141"/>
        <v/>
      </c>
      <c r="S849" s="68" t="str">
        <f t="shared" si="141"/>
        <v/>
      </c>
      <c r="T849" s="68" t="str">
        <f t="shared" si="141"/>
        <v/>
      </c>
      <c r="U849" s="44"/>
      <c r="V849" s="65" t="str">
        <f>IF(ISNUMBER(O849),C849,"")</f>
        <v/>
      </c>
      <c r="W849" s="66" t="str">
        <f t="shared" si="145"/>
        <v/>
      </c>
      <c r="X849" s="67" t="str">
        <f t="shared" si="146"/>
        <v/>
      </c>
      <c r="Y849" s="67" t="str">
        <f t="shared" si="147"/>
        <v/>
      </c>
      <c r="Z849" s="67" t="str">
        <f t="shared" si="148"/>
        <v/>
      </c>
      <c r="AA849" s="67" t="str">
        <f t="shared" si="149"/>
        <v/>
      </c>
      <c r="AB849" s="64"/>
      <c r="AC849" s="54" t="str">
        <f>IF(ISNUMBER(O849),C849/M$15-M$11,"")</f>
        <v/>
      </c>
      <c r="AD849" s="85" t="s">
        <v>1406</v>
      </c>
      <c r="AE849" s="86"/>
      <c r="AF849" s="64"/>
      <c r="AG849" s="64"/>
      <c r="AH849" s="64"/>
      <c r="AI849" s="64"/>
      <c r="AJ849" s="64"/>
      <c r="AK849" s="64"/>
      <c r="AL849" s="64"/>
      <c r="AM849" s="64"/>
      <c r="AN849" s="64"/>
    </row>
    <row r="850" spans="1:40" x14ac:dyDescent="0.25">
      <c r="A850" s="43"/>
      <c r="B850" s="10" t="s">
        <v>10</v>
      </c>
      <c r="C850" s="10">
        <v>3766.5</v>
      </c>
      <c r="D850" s="10">
        <v>37.296061844421097</v>
      </c>
      <c r="E850" s="43">
        <f>IF(B849=B850,0,MAX(E$4:E849)+1)</f>
        <v>0</v>
      </c>
      <c r="F850" s="43">
        <f t="shared" si="150"/>
        <v>2</v>
      </c>
      <c r="G850" s="43" t="str">
        <f t="shared" si="143"/>
        <v/>
      </c>
      <c r="H850" s="43" t="str">
        <f t="shared" si="144"/>
        <v/>
      </c>
      <c r="I850" s="64"/>
      <c r="J850" s="64"/>
      <c r="K850" s="64"/>
      <c r="L850" s="64"/>
      <c r="M850" s="64"/>
      <c r="N850" s="44"/>
      <c r="O850" s="44" t="str">
        <f t="shared" si="142"/>
        <v/>
      </c>
      <c r="P850" s="68" t="str">
        <f t="shared" si="141"/>
        <v/>
      </c>
      <c r="Q850" s="68" t="str">
        <f t="shared" si="141"/>
        <v/>
      </c>
      <c r="R850" s="68" t="str">
        <f t="shared" si="141"/>
        <v/>
      </c>
      <c r="S850" s="68" t="str">
        <f t="shared" si="141"/>
        <v/>
      </c>
      <c r="T850" s="68" t="str">
        <f t="shared" si="141"/>
        <v/>
      </c>
      <c r="U850" s="44"/>
      <c r="V850" s="65" t="str">
        <f>IF(ISNUMBER(O850),C850,"")</f>
        <v/>
      </c>
      <c r="W850" s="66" t="str">
        <f t="shared" si="145"/>
        <v/>
      </c>
      <c r="X850" s="67" t="str">
        <f t="shared" si="146"/>
        <v/>
      </c>
      <c r="Y850" s="67" t="str">
        <f t="shared" si="147"/>
        <v/>
      </c>
      <c r="Z850" s="67" t="str">
        <f t="shared" si="148"/>
        <v/>
      </c>
      <c r="AA850" s="67" t="str">
        <f t="shared" si="149"/>
        <v/>
      </c>
      <c r="AB850" s="64"/>
      <c r="AC850" s="54" t="str">
        <f>IF(ISNUMBER(O850),C850/M$15-M$11,"")</f>
        <v/>
      </c>
      <c r="AD850" s="85" t="s">
        <v>1406</v>
      </c>
      <c r="AE850" s="86"/>
      <c r="AF850" s="64"/>
      <c r="AG850" s="64"/>
      <c r="AH850" s="64"/>
      <c r="AI850" s="64"/>
      <c r="AJ850" s="64"/>
      <c r="AK850" s="64"/>
      <c r="AL850" s="64"/>
      <c r="AM850" s="64"/>
      <c r="AN850" s="64"/>
    </row>
    <row r="851" spans="1:40" x14ac:dyDescent="0.25">
      <c r="A851" s="43"/>
      <c r="B851" s="10" t="s">
        <v>10</v>
      </c>
      <c r="C851" s="10">
        <v>3767.5</v>
      </c>
      <c r="D851" s="10">
        <v>37.294771873507997</v>
      </c>
      <c r="E851" s="43">
        <f>IF(B850=B851,0,MAX(E$4:E850)+1)</f>
        <v>0</v>
      </c>
      <c r="F851" s="43">
        <f t="shared" si="150"/>
        <v>2</v>
      </c>
      <c r="G851" s="43" t="str">
        <f t="shared" si="143"/>
        <v/>
      </c>
      <c r="H851" s="43" t="str">
        <f t="shared" si="144"/>
        <v/>
      </c>
      <c r="I851" s="64"/>
      <c r="J851" s="64"/>
      <c r="K851" s="64"/>
      <c r="L851" s="64"/>
      <c r="M851" s="64"/>
      <c r="N851" s="44"/>
      <c r="O851" s="44" t="str">
        <f t="shared" si="142"/>
        <v/>
      </c>
      <c r="P851" s="68" t="str">
        <f t="shared" si="141"/>
        <v/>
      </c>
      <c r="Q851" s="68" t="str">
        <f t="shared" si="141"/>
        <v/>
      </c>
      <c r="R851" s="68" t="str">
        <f t="shared" si="141"/>
        <v/>
      </c>
      <c r="S851" s="68" t="str">
        <f t="shared" si="141"/>
        <v/>
      </c>
      <c r="T851" s="68" t="str">
        <f t="shared" si="141"/>
        <v/>
      </c>
      <c r="U851" s="44"/>
      <c r="V851" s="65" t="str">
        <f>IF(ISNUMBER(O851),C851,"")</f>
        <v/>
      </c>
      <c r="W851" s="66" t="str">
        <f t="shared" si="145"/>
        <v/>
      </c>
      <c r="X851" s="67" t="str">
        <f t="shared" si="146"/>
        <v/>
      </c>
      <c r="Y851" s="67" t="str">
        <f t="shared" si="147"/>
        <v/>
      </c>
      <c r="Z851" s="67" t="str">
        <f t="shared" si="148"/>
        <v/>
      </c>
      <c r="AA851" s="67" t="str">
        <f t="shared" si="149"/>
        <v/>
      </c>
      <c r="AB851" s="64"/>
      <c r="AC851" s="54" t="str">
        <f>IF(ISNUMBER(O851),C851/M$15-M$11,"")</f>
        <v/>
      </c>
      <c r="AD851" s="85" t="s">
        <v>1406</v>
      </c>
      <c r="AE851" s="86"/>
      <c r="AF851" s="64"/>
      <c r="AG851" s="64"/>
      <c r="AH851" s="64"/>
      <c r="AI851" s="64"/>
      <c r="AJ851" s="64"/>
      <c r="AK851" s="64"/>
      <c r="AL851" s="64"/>
      <c r="AM851" s="64"/>
      <c r="AN851" s="64"/>
    </row>
    <row r="852" spans="1:40" x14ac:dyDescent="0.25">
      <c r="A852" s="43"/>
      <c r="B852" s="10" t="s">
        <v>10</v>
      </c>
      <c r="C852" s="10">
        <v>3768.5</v>
      </c>
      <c r="D852" s="10">
        <v>37.290982707038197</v>
      </c>
      <c r="E852" s="43">
        <f>IF(B851=B852,0,MAX(E$4:E851)+1)</f>
        <v>0</v>
      </c>
      <c r="F852" s="43">
        <f t="shared" si="150"/>
        <v>2</v>
      </c>
      <c r="G852" s="43" t="str">
        <f t="shared" si="143"/>
        <v/>
      </c>
      <c r="H852" s="43" t="str">
        <f t="shared" si="144"/>
        <v/>
      </c>
      <c r="I852" s="64"/>
      <c r="J852" s="64"/>
      <c r="K852" s="64"/>
      <c r="L852" s="64"/>
      <c r="M852" s="64"/>
      <c r="N852" s="44"/>
      <c r="O852" s="44" t="str">
        <f t="shared" si="142"/>
        <v/>
      </c>
      <c r="P852" s="68" t="str">
        <f t="shared" si="141"/>
        <v/>
      </c>
      <c r="Q852" s="68" t="str">
        <f t="shared" si="141"/>
        <v/>
      </c>
      <c r="R852" s="68" t="str">
        <f t="shared" si="141"/>
        <v/>
      </c>
      <c r="S852" s="68" t="str">
        <f t="shared" si="141"/>
        <v/>
      </c>
      <c r="T852" s="68" t="str">
        <f t="shared" si="141"/>
        <v/>
      </c>
      <c r="U852" s="44"/>
      <c r="V852" s="65" t="str">
        <f>IF(ISNUMBER(O852),C852,"")</f>
        <v/>
      </c>
      <c r="W852" s="66" t="str">
        <f t="shared" si="145"/>
        <v/>
      </c>
      <c r="X852" s="67" t="str">
        <f t="shared" si="146"/>
        <v/>
      </c>
      <c r="Y852" s="67" t="str">
        <f t="shared" si="147"/>
        <v/>
      </c>
      <c r="Z852" s="67" t="str">
        <f t="shared" si="148"/>
        <v/>
      </c>
      <c r="AA852" s="67" t="str">
        <f t="shared" si="149"/>
        <v/>
      </c>
      <c r="AB852" s="64"/>
      <c r="AC852" s="54" t="str">
        <f>IF(ISNUMBER(O852),C852/M$15-M$11,"")</f>
        <v/>
      </c>
      <c r="AD852" s="85" t="s">
        <v>1406</v>
      </c>
      <c r="AE852" s="86"/>
      <c r="AF852" s="64"/>
      <c r="AG852" s="64"/>
      <c r="AH852" s="64"/>
      <c r="AI852" s="64"/>
      <c r="AJ852" s="64"/>
      <c r="AK852" s="64"/>
      <c r="AL852" s="64"/>
      <c r="AM852" s="64"/>
      <c r="AN852" s="64"/>
    </row>
    <row r="853" spans="1:40" x14ac:dyDescent="0.25">
      <c r="A853" s="43"/>
      <c r="B853" s="10" t="s">
        <v>10</v>
      </c>
      <c r="C853" s="10">
        <v>3769.5</v>
      </c>
      <c r="D853" s="10">
        <v>37.089197843644698</v>
      </c>
      <c r="E853" s="43">
        <f>IF(B852=B853,0,MAX(E$4:E852)+1)</f>
        <v>0</v>
      </c>
      <c r="F853" s="43">
        <f t="shared" si="150"/>
        <v>2</v>
      </c>
      <c r="G853" s="43" t="str">
        <f t="shared" si="143"/>
        <v/>
      </c>
      <c r="H853" s="43" t="str">
        <f t="shared" si="144"/>
        <v/>
      </c>
      <c r="I853" s="64"/>
      <c r="J853" s="64"/>
      <c r="K853" s="64"/>
      <c r="L853" s="64"/>
      <c r="M853" s="64"/>
      <c r="N853" s="44"/>
      <c r="O853" s="44" t="str">
        <f t="shared" si="142"/>
        <v/>
      </c>
      <c r="P853" s="68" t="str">
        <f t="shared" si="141"/>
        <v/>
      </c>
      <c r="Q853" s="68" t="str">
        <f t="shared" si="141"/>
        <v/>
      </c>
      <c r="R853" s="68" t="str">
        <f t="shared" si="141"/>
        <v/>
      </c>
      <c r="S853" s="68" t="str">
        <f t="shared" si="141"/>
        <v/>
      </c>
      <c r="T853" s="68" t="str">
        <f t="shared" si="141"/>
        <v/>
      </c>
      <c r="U853" s="44"/>
      <c r="V853" s="65" t="str">
        <f>IF(ISNUMBER(O853),C853,"")</f>
        <v/>
      </c>
      <c r="W853" s="66" t="str">
        <f t="shared" si="145"/>
        <v/>
      </c>
      <c r="X853" s="67" t="str">
        <f t="shared" si="146"/>
        <v/>
      </c>
      <c r="Y853" s="67" t="str">
        <f t="shared" si="147"/>
        <v/>
      </c>
      <c r="Z853" s="67" t="str">
        <f t="shared" si="148"/>
        <v/>
      </c>
      <c r="AA853" s="67" t="str">
        <f t="shared" si="149"/>
        <v/>
      </c>
      <c r="AB853" s="64"/>
      <c r="AC853" s="54" t="str">
        <f>IF(ISNUMBER(O853),C853/M$15-M$11,"")</f>
        <v/>
      </c>
      <c r="AD853" s="85" t="s">
        <v>1406</v>
      </c>
      <c r="AE853" s="86"/>
      <c r="AF853" s="64"/>
      <c r="AG853" s="64"/>
      <c r="AH853" s="64"/>
      <c r="AI853" s="64"/>
      <c r="AJ853" s="64"/>
      <c r="AK853" s="64"/>
      <c r="AL853" s="64"/>
      <c r="AM853" s="64"/>
      <c r="AN853" s="64"/>
    </row>
    <row r="854" spans="1:40" x14ac:dyDescent="0.25">
      <c r="A854" s="43"/>
      <c r="B854" s="10" t="s">
        <v>10</v>
      </c>
      <c r="C854" s="10">
        <v>3770.5</v>
      </c>
      <c r="D854" s="10">
        <v>37.368682742702802</v>
      </c>
      <c r="E854" s="43">
        <f>IF(B853=B854,0,MAX(E$4:E853)+1)</f>
        <v>0</v>
      </c>
      <c r="F854" s="43">
        <f t="shared" si="150"/>
        <v>2</v>
      </c>
      <c r="G854" s="43" t="str">
        <f t="shared" si="143"/>
        <v/>
      </c>
      <c r="H854" s="43" t="str">
        <f t="shared" si="144"/>
        <v/>
      </c>
      <c r="I854" s="64"/>
      <c r="J854" s="64"/>
      <c r="K854" s="64"/>
      <c r="L854" s="64"/>
      <c r="M854" s="64"/>
      <c r="N854" s="44"/>
      <c r="O854" s="44" t="str">
        <f t="shared" si="142"/>
        <v/>
      </c>
      <c r="P854" s="68" t="str">
        <f t="shared" si="141"/>
        <v/>
      </c>
      <c r="Q854" s="68" t="str">
        <f t="shared" si="141"/>
        <v/>
      </c>
      <c r="R854" s="68" t="str">
        <f t="shared" si="141"/>
        <v/>
      </c>
      <c r="S854" s="68" t="str">
        <f t="shared" si="141"/>
        <v/>
      </c>
      <c r="T854" s="68" t="str">
        <f t="shared" si="141"/>
        <v/>
      </c>
      <c r="U854" s="44"/>
      <c r="V854" s="65" t="str">
        <f>IF(ISNUMBER(O854),C854,"")</f>
        <v/>
      </c>
      <c r="W854" s="66" t="str">
        <f t="shared" si="145"/>
        <v/>
      </c>
      <c r="X854" s="67" t="str">
        <f t="shared" si="146"/>
        <v/>
      </c>
      <c r="Y854" s="67" t="str">
        <f t="shared" si="147"/>
        <v/>
      </c>
      <c r="Z854" s="67" t="str">
        <f t="shared" si="148"/>
        <v/>
      </c>
      <c r="AA854" s="67" t="str">
        <f t="shared" si="149"/>
        <v/>
      </c>
      <c r="AB854" s="64"/>
      <c r="AC854" s="54" t="str">
        <f>IF(ISNUMBER(O854),C854/M$15-M$11,"")</f>
        <v/>
      </c>
      <c r="AD854" s="85" t="s">
        <v>1406</v>
      </c>
      <c r="AE854" s="86"/>
      <c r="AF854" s="64"/>
      <c r="AG854" s="64"/>
      <c r="AH854" s="64"/>
      <c r="AI854" s="64"/>
      <c r="AJ854" s="64"/>
      <c r="AK854" s="64"/>
      <c r="AL854" s="64"/>
      <c r="AM854" s="64"/>
      <c r="AN854" s="64"/>
    </row>
    <row r="855" spans="1:40" x14ac:dyDescent="0.25">
      <c r="A855" s="43"/>
      <c r="B855" s="10" t="s">
        <v>10</v>
      </c>
      <c r="C855" s="10">
        <v>3771.5</v>
      </c>
      <c r="D855" s="10">
        <v>37.234726089636098</v>
      </c>
      <c r="E855" s="43">
        <f>IF(B854=B855,0,MAX(E$4:E854)+1)</f>
        <v>0</v>
      </c>
      <c r="F855" s="43">
        <f t="shared" si="150"/>
        <v>2</v>
      </c>
      <c r="G855" s="43" t="str">
        <f t="shared" si="143"/>
        <v/>
      </c>
      <c r="H855" s="43" t="str">
        <f t="shared" si="144"/>
        <v/>
      </c>
      <c r="I855" s="64"/>
      <c r="J855" s="64"/>
      <c r="K855" s="64"/>
      <c r="L855" s="64"/>
      <c r="M855" s="64"/>
      <c r="N855" s="44"/>
      <c r="O855" s="44" t="str">
        <f t="shared" si="142"/>
        <v/>
      </c>
      <c r="P855" s="68" t="str">
        <f t="shared" si="141"/>
        <v/>
      </c>
      <c r="Q855" s="68" t="str">
        <f t="shared" si="141"/>
        <v/>
      </c>
      <c r="R855" s="68" t="str">
        <f t="shared" si="141"/>
        <v/>
      </c>
      <c r="S855" s="68" t="str">
        <f t="shared" si="141"/>
        <v/>
      </c>
      <c r="T855" s="68" t="str">
        <f t="shared" si="141"/>
        <v/>
      </c>
      <c r="U855" s="44"/>
      <c r="V855" s="65" t="str">
        <f>IF(ISNUMBER(O855),C855,"")</f>
        <v/>
      </c>
      <c r="W855" s="66" t="str">
        <f t="shared" si="145"/>
        <v/>
      </c>
      <c r="X855" s="67" t="str">
        <f t="shared" si="146"/>
        <v/>
      </c>
      <c r="Y855" s="67" t="str">
        <f t="shared" si="147"/>
        <v/>
      </c>
      <c r="Z855" s="67" t="str">
        <f t="shared" si="148"/>
        <v/>
      </c>
      <c r="AA855" s="67" t="str">
        <f t="shared" si="149"/>
        <v/>
      </c>
      <c r="AB855" s="64"/>
      <c r="AC855" s="54" t="str">
        <f>IF(ISNUMBER(O855),C855/M$15-M$11,"")</f>
        <v/>
      </c>
      <c r="AD855" s="85" t="s">
        <v>1406</v>
      </c>
      <c r="AE855" s="86"/>
      <c r="AF855" s="64"/>
      <c r="AG855" s="64"/>
      <c r="AH855" s="64"/>
      <c r="AI855" s="64"/>
      <c r="AJ855" s="64"/>
      <c r="AK855" s="64"/>
      <c r="AL855" s="64"/>
      <c r="AM855" s="64"/>
      <c r="AN855" s="64"/>
    </row>
    <row r="856" spans="1:40" x14ac:dyDescent="0.25">
      <c r="A856" s="43"/>
      <c r="B856" s="10" t="s">
        <v>10</v>
      </c>
      <c r="C856" s="10">
        <v>3772.5</v>
      </c>
      <c r="D856" s="10">
        <v>37.312230421140498</v>
      </c>
      <c r="E856" s="43">
        <f>IF(B855=B856,0,MAX(E$4:E855)+1)</f>
        <v>0</v>
      </c>
      <c r="F856" s="43">
        <f t="shared" si="150"/>
        <v>2</v>
      </c>
      <c r="G856" s="43" t="str">
        <f t="shared" si="143"/>
        <v/>
      </c>
      <c r="H856" s="43" t="str">
        <f t="shared" si="144"/>
        <v/>
      </c>
      <c r="I856" s="64"/>
      <c r="J856" s="64"/>
      <c r="K856" s="64"/>
      <c r="L856" s="64"/>
      <c r="M856" s="64"/>
      <c r="N856" s="44"/>
      <c r="O856" s="44" t="str">
        <f t="shared" si="142"/>
        <v/>
      </c>
      <c r="P856" s="68" t="str">
        <f t="shared" si="141"/>
        <v/>
      </c>
      <c r="Q856" s="68" t="str">
        <f t="shared" si="141"/>
        <v/>
      </c>
      <c r="R856" s="68" t="str">
        <f t="shared" si="141"/>
        <v/>
      </c>
      <c r="S856" s="68" t="str">
        <f t="shared" si="141"/>
        <v/>
      </c>
      <c r="T856" s="68" t="str">
        <f t="shared" si="141"/>
        <v/>
      </c>
      <c r="U856" s="44"/>
      <c r="V856" s="65" t="str">
        <f>IF(ISNUMBER(O856),C856,"")</f>
        <v/>
      </c>
      <c r="W856" s="66" t="str">
        <f t="shared" si="145"/>
        <v/>
      </c>
      <c r="X856" s="67" t="str">
        <f t="shared" si="146"/>
        <v/>
      </c>
      <c r="Y856" s="67" t="str">
        <f t="shared" si="147"/>
        <v/>
      </c>
      <c r="Z856" s="67" t="str">
        <f t="shared" si="148"/>
        <v/>
      </c>
      <c r="AA856" s="67" t="str">
        <f t="shared" si="149"/>
        <v/>
      </c>
      <c r="AB856" s="64"/>
      <c r="AC856" s="54" t="str">
        <f>IF(ISNUMBER(O856),C856/M$15-M$11,"")</f>
        <v/>
      </c>
      <c r="AD856" s="85" t="s">
        <v>1406</v>
      </c>
      <c r="AE856" s="86"/>
      <c r="AF856" s="64"/>
      <c r="AG856" s="64"/>
      <c r="AH856" s="64"/>
      <c r="AI856" s="64"/>
      <c r="AJ856" s="64"/>
      <c r="AK856" s="64"/>
      <c r="AL856" s="64"/>
      <c r="AM856" s="64"/>
      <c r="AN856" s="64"/>
    </row>
    <row r="857" spans="1:40" x14ac:dyDescent="0.25">
      <c r="A857" s="43"/>
      <c r="B857" s="10" t="s">
        <v>10</v>
      </c>
      <c r="C857" s="10">
        <v>3773.5</v>
      </c>
      <c r="D857" s="10">
        <v>37.337941173709197</v>
      </c>
      <c r="E857" s="43">
        <f>IF(B856=B857,0,MAX(E$4:E856)+1)</f>
        <v>0</v>
      </c>
      <c r="F857" s="43">
        <f t="shared" si="150"/>
        <v>2</v>
      </c>
      <c r="G857" s="43" t="str">
        <f t="shared" si="143"/>
        <v/>
      </c>
      <c r="H857" s="43" t="str">
        <f t="shared" si="144"/>
        <v/>
      </c>
      <c r="I857" s="64"/>
      <c r="J857" s="64"/>
      <c r="K857" s="64"/>
      <c r="L857" s="64"/>
      <c r="M857" s="64"/>
      <c r="N857" s="44"/>
      <c r="O857" s="44" t="str">
        <f t="shared" si="142"/>
        <v/>
      </c>
      <c r="P857" s="68" t="str">
        <f t="shared" si="141"/>
        <v/>
      </c>
      <c r="Q857" s="68" t="str">
        <f t="shared" si="141"/>
        <v/>
      </c>
      <c r="R857" s="68" t="str">
        <f t="shared" si="141"/>
        <v/>
      </c>
      <c r="S857" s="68" t="str">
        <f t="shared" si="141"/>
        <v/>
      </c>
      <c r="T857" s="68" t="str">
        <f t="shared" si="141"/>
        <v/>
      </c>
      <c r="U857" s="44"/>
      <c r="V857" s="65" t="str">
        <f>IF(ISNUMBER(O857),C857,"")</f>
        <v/>
      </c>
      <c r="W857" s="66" t="str">
        <f t="shared" si="145"/>
        <v/>
      </c>
      <c r="X857" s="67" t="str">
        <f t="shared" si="146"/>
        <v/>
      </c>
      <c r="Y857" s="67" t="str">
        <f t="shared" si="147"/>
        <v/>
      </c>
      <c r="Z857" s="67" t="str">
        <f t="shared" si="148"/>
        <v/>
      </c>
      <c r="AA857" s="67" t="str">
        <f t="shared" si="149"/>
        <v/>
      </c>
      <c r="AB857" s="64"/>
      <c r="AC857" s="54" t="str">
        <f>IF(ISNUMBER(O857),C857/M$15-M$11,"")</f>
        <v/>
      </c>
      <c r="AD857" s="85" t="s">
        <v>1406</v>
      </c>
      <c r="AE857" s="86"/>
      <c r="AF857" s="64"/>
      <c r="AG857" s="64"/>
      <c r="AH857" s="64"/>
      <c r="AI857" s="64"/>
      <c r="AJ857" s="64"/>
      <c r="AK857" s="64"/>
      <c r="AL857" s="64"/>
      <c r="AM857" s="64"/>
      <c r="AN857" s="64"/>
    </row>
    <row r="858" spans="1:40" x14ac:dyDescent="0.25">
      <c r="A858" s="43"/>
      <c r="B858" s="10" t="s">
        <v>10</v>
      </c>
      <c r="C858" s="10">
        <v>3774.5</v>
      </c>
      <c r="D858" s="10">
        <v>37.269642411946897</v>
      </c>
      <c r="E858" s="43">
        <f>IF(B857=B858,0,MAX(E$4:E857)+1)</f>
        <v>0</v>
      </c>
      <c r="F858" s="43">
        <f t="shared" si="150"/>
        <v>2</v>
      </c>
      <c r="G858" s="43" t="str">
        <f t="shared" si="143"/>
        <v/>
      </c>
      <c r="H858" s="43" t="str">
        <f t="shared" si="144"/>
        <v/>
      </c>
      <c r="I858" s="64"/>
      <c r="J858" s="64"/>
      <c r="K858" s="64"/>
      <c r="L858" s="64"/>
      <c r="M858" s="64"/>
      <c r="N858" s="44"/>
      <c r="O858" s="44" t="str">
        <f t="shared" si="142"/>
        <v/>
      </c>
      <c r="P858" s="68" t="str">
        <f t="shared" si="141"/>
        <v/>
      </c>
      <c r="Q858" s="68" t="str">
        <f t="shared" si="141"/>
        <v/>
      </c>
      <c r="R858" s="68" t="str">
        <f t="shared" si="141"/>
        <v/>
      </c>
      <c r="S858" s="68" t="str">
        <f t="shared" si="141"/>
        <v/>
      </c>
      <c r="T858" s="68" t="str">
        <f t="shared" si="141"/>
        <v/>
      </c>
      <c r="U858" s="44"/>
      <c r="V858" s="65" t="str">
        <f>IF(ISNUMBER(O858),C858,"")</f>
        <v/>
      </c>
      <c r="W858" s="66" t="str">
        <f t="shared" si="145"/>
        <v/>
      </c>
      <c r="X858" s="67" t="str">
        <f t="shared" si="146"/>
        <v/>
      </c>
      <c r="Y858" s="67" t="str">
        <f t="shared" si="147"/>
        <v/>
      </c>
      <c r="Z858" s="67" t="str">
        <f t="shared" si="148"/>
        <v/>
      </c>
      <c r="AA858" s="67" t="str">
        <f t="shared" si="149"/>
        <v/>
      </c>
      <c r="AB858" s="64"/>
      <c r="AC858" s="54" t="str">
        <f>IF(ISNUMBER(O858),C858/M$15-M$11,"")</f>
        <v/>
      </c>
      <c r="AD858" s="85" t="s">
        <v>1406</v>
      </c>
      <c r="AE858" s="86"/>
      <c r="AF858" s="64"/>
      <c r="AG858" s="64"/>
      <c r="AH858" s="64"/>
      <c r="AI858" s="64"/>
      <c r="AJ858" s="64"/>
      <c r="AK858" s="64"/>
      <c r="AL858" s="64"/>
      <c r="AM858" s="64"/>
      <c r="AN858" s="64"/>
    </row>
    <row r="859" spans="1:40" x14ac:dyDescent="0.25">
      <c r="A859" s="43"/>
      <c r="B859" s="10" t="s">
        <v>10</v>
      </c>
      <c r="C859" s="10">
        <v>3775.5</v>
      </c>
      <c r="D859" s="10">
        <v>37.393128062552996</v>
      </c>
      <c r="E859" s="43">
        <f>IF(B858=B859,0,MAX(E$4:E858)+1)</f>
        <v>0</v>
      </c>
      <c r="F859" s="43">
        <f t="shared" si="150"/>
        <v>2</v>
      </c>
      <c r="G859" s="43" t="str">
        <f t="shared" si="143"/>
        <v/>
      </c>
      <c r="H859" s="43" t="str">
        <f t="shared" si="144"/>
        <v/>
      </c>
      <c r="I859" s="64"/>
      <c r="J859" s="64"/>
      <c r="K859" s="64"/>
      <c r="L859" s="64"/>
      <c r="M859" s="64"/>
      <c r="N859" s="44"/>
      <c r="O859" s="44" t="str">
        <f t="shared" si="142"/>
        <v/>
      </c>
      <c r="P859" s="68" t="str">
        <f t="shared" si="141"/>
        <v/>
      </c>
      <c r="Q859" s="68" t="str">
        <f t="shared" si="141"/>
        <v/>
      </c>
      <c r="R859" s="68" t="str">
        <f t="shared" si="141"/>
        <v/>
      </c>
      <c r="S859" s="68" t="str">
        <f t="shared" si="141"/>
        <v/>
      </c>
      <c r="T859" s="68" t="str">
        <f t="shared" si="141"/>
        <v/>
      </c>
      <c r="U859" s="44"/>
      <c r="V859" s="65" t="str">
        <f>IF(ISNUMBER(O859),C859,"")</f>
        <v/>
      </c>
      <c r="W859" s="66" t="str">
        <f t="shared" si="145"/>
        <v/>
      </c>
      <c r="X859" s="67" t="str">
        <f t="shared" si="146"/>
        <v/>
      </c>
      <c r="Y859" s="67" t="str">
        <f t="shared" si="147"/>
        <v/>
      </c>
      <c r="Z859" s="67" t="str">
        <f t="shared" si="148"/>
        <v/>
      </c>
      <c r="AA859" s="67" t="str">
        <f t="shared" si="149"/>
        <v/>
      </c>
      <c r="AB859" s="64"/>
      <c r="AC859" s="54" t="str">
        <f>IF(ISNUMBER(O859),C859/M$15-M$11,"")</f>
        <v/>
      </c>
      <c r="AD859" s="85" t="s">
        <v>1406</v>
      </c>
      <c r="AE859" s="86"/>
      <c r="AF859" s="64"/>
      <c r="AG859" s="64"/>
      <c r="AH859" s="64"/>
      <c r="AI859" s="64"/>
      <c r="AJ859" s="64"/>
      <c r="AK859" s="64"/>
      <c r="AL859" s="64"/>
      <c r="AM859" s="64"/>
      <c r="AN859" s="64"/>
    </row>
    <row r="860" spans="1:40" x14ac:dyDescent="0.25">
      <c r="A860" s="43"/>
      <c r="B860" s="10" t="s">
        <v>10</v>
      </c>
      <c r="C860" s="10">
        <v>3776.5</v>
      </c>
      <c r="D860" s="10">
        <v>37.317166210224002</v>
      </c>
      <c r="E860" s="43">
        <f>IF(B859=B860,0,MAX(E$4:E859)+1)</f>
        <v>0</v>
      </c>
      <c r="F860" s="43">
        <f t="shared" si="150"/>
        <v>2</v>
      </c>
      <c r="G860" s="43" t="str">
        <f t="shared" si="143"/>
        <v/>
      </c>
      <c r="H860" s="43" t="str">
        <f t="shared" si="144"/>
        <v/>
      </c>
      <c r="I860" s="64"/>
      <c r="J860" s="64"/>
      <c r="K860" s="64"/>
      <c r="L860" s="64"/>
      <c r="M860" s="64"/>
      <c r="N860" s="44"/>
      <c r="O860" s="44" t="str">
        <f t="shared" si="142"/>
        <v/>
      </c>
      <c r="P860" s="68" t="str">
        <f t="shared" si="141"/>
        <v/>
      </c>
      <c r="Q860" s="68" t="str">
        <f t="shared" si="141"/>
        <v/>
      </c>
      <c r="R860" s="68" t="str">
        <f t="shared" si="141"/>
        <v/>
      </c>
      <c r="S860" s="68" t="str">
        <f t="shared" si="141"/>
        <v/>
      </c>
      <c r="T860" s="68" t="str">
        <f t="shared" si="141"/>
        <v/>
      </c>
      <c r="U860" s="44"/>
      <c r="V860" s="65" t="str">
        <f>IF(ISNUMBER(O860),C860,"")</f>
        <v/>
      </c>
      <c r="W860" s="66" t="str">
        <f t="shared" si="145"/>
        <v/>
      </c>
      <c r="X860" s="67" t="str">
        <f t="shared" si="146"/>
        <v/>
      </c>
      <c r="Y860" s="67" t="str">
        <f t="shared" si="147"/>
        <v/>
      </c>
      <c r="Z860" s="67" t="str">
        <f t="shared" si="148"/>
        <v/>
      </c>
      <c r="AA860" s="67" t="str">
        <f t="shared" si="149"/>
        <v/>
      </c>
      <c r="AB860" s="64"/>
      <c r="AC860" s="54" t="str">
        <f>IF(ISNUMBER(O860),C860/M$15-M$11,"")</f>
        <v/>
      </c>
      <c r="AD860" s="85" t="s">
        <v>1406</v>
      </c>
      <c r="AE860" s="86"/>
      <c r="AF860" s="64"/>
      <c r="AG860" s="64"/>
      <c r="AH860" s="64"/>
      <c r="AI860" s="64"/>
      <c r="AJ860" s="64"/>
      <c r="AK860" s="64"/>
      <c r="AL860" s="64"/>
      <c r="AM860" s="64"/>
      <c r="AN860" s="64"/>
    </row>
    <row r="861" spans="1:40" x14ac:dyDescent="0.25">
      <c r="A861" s="43"/>
      <c r="B861" s="10" t="s">
        <v>10</v>
      </c>
      <c r="C861" s="10">
        <v>3777.5</v>
      </c>
      <c r="D861" s="10">
        <v>37.231765599195398</v>
      </c>
      <c r="E861" s="43">
        <f>IF(B860=B861,0,MAX(E$4:E860)+1)</f>
        <v>0</v>
      </c>
      <c r="F861" s="43">
        <f t="shared" si="150"/>
        <v>2</v>
      </c>
      <c r="G861" s="43" t="str">
        <f t="shared" si="143"/>
        <v/>
      </c>
      <c r="H861" s="43" t="str">
        <f t="shared" si="144"/>
        <v/>
      </c>
      <c r="I861" s="64"/>
      <c r="J861" s="64"/>
      <c r="K861" s="64"/>
      <c r="L861" s="64"/>
      <c r="M861" s="64"/>
      <c r="N861" s="44"/>
      <c r="O861" s="44" t="str">
        <f t="shared" si="142"/>
        <v/>
      </c>
      <c r="P861" s="68" t="str">
        <f t="shared" si="141"/>
        <v/>
      </c>
      <c r="Q861" s="68" t="str">
        <f t="shared" si="141"/>
        <v/>
      </c>
      <c r="R861" s="68" t="str">
        <f t="shared" si="141"/>
        <v/>
      </c>
      <c r="S861" s="68" t="str">
        <f t="shared" si="141"/>
        <v/>
      </c>
      <c r="T861" s="68" t="str">
        <f t="shared" si="141"/>
        <v/>
      </c>
      <c r="U861" s="44"/>
      <c r="V861" s="65" t="str">
        <f>IF(ISNUMBER(O861),C861,"")</f>
        <v/>
      </c>
      <c r="W861" s="66" t="str">
        <f t="shared" si="145"/>
        <v/>
      </c>
      <c r="X861" s="67" t="str">
        <f t="shared" si="146"/>
        <v/>
      </c>
      <c r="Y861" s="67" t="str">
        <f t="shared" si="147"/>
        <v/>
      </c>
      <c r="Z861" s="67" t="str">
        <f t="shared" si="148"/>
        <v/>
      </c>
      <c r="AA861" s="67" t="str">
        <f t="shared" si="149"/>
        <v/>
      </c>
      <c r="AB861" s="64"/>
      <c r="AC861" s="54" t="str">
        <f>IF(ISNUMBER(O861),C861/M$15-M$11,"")</f>
        <v/>
      </c>
      <c r="AD861" s="85" t="s">
        <v>1406</v>
      </c>
      <c r="AE861" s="86"/>
      <c r="AF861" s="64"/>
      <c r="AG861" s="64"/>
      <c r="AH861" s="64"/>
      <c r="AI861" s="64"/>
      <c r="AJ861" s="64"/>
      <c r="AK861" s="64"/>
      <c r="AL861" s="64"/>
      <c r="AM861" s="64"/>
      <c r="AN861" s="64"/>
    </row>
    <row r="862" spans="1:40" x14ac:dyDescent="0.25">
      <c r="A862" s="43"/>
      <c r="B862" s="10" t="s">
        <v>10</v>
      </c>
      <c r="C862" s="10">
        <v>3778.5</v>
      </c>
      <c r="D862" s="10">
        <v>37.1679477240748</v>
      </c>
      <c r="E862" s="43">
        <f>IF(B861=B862,0,MAX(E$4:E861)+1)</f>
        <v>0</v>
      </c>
      <c r="F862" s="43">
        <f t="shared" si="150"/>
        <v>2</v>
      </c>
      <c r="G862" s="43" t="str">
        <f t="shared" si="143"/>
        <v/>
      </c>
      <c r="H862" s="43" t="str">
        <f t="shared" si="144"/>
        <v/>
      </c>
      <c r="I862" s="64"/>
      <c r="J862" s="64"/>
      <c r="K862" s="64"/>
      <c r="L862" s="64"/>
      <c r="M862" s="64"/>
      <c r="N862" s="44"/>
      <c r="O862" s="44" t="str">
        <f t="shared" si="142"/>
        <v/>
      </c>
      <c r="P862" s="68" t="str">
        <f t="shared" si="141"/>
        <v/>
      </c>
      <c r="Q862" s="68" t="str">
        <f t="shared" si="141"/>
        <v/>
      </c>
      <c r="R862" s="68" t="str">
        <f t="shared" si="141"/>
        <v/>
      </c>
      <c r="S862" s="68" t="str">
        <f t="shared" si="141"/>
        <v/>
      </c>
      <c r="T862" s="68" t="str">
        <f t="shared" si="141"/>
        <v/>
      </c>
      <c r="U862" s="44"/>
      <c r="V862" s="65" t="str">
        <f>IF(ISNUMBER(O862),C862,"")</f>
        <v/>
      </c>
      <c r="W862" s="66" t="str">
        <f t="shared" si="145"/>
        <v/>
      </c>
      <c r="X862" s="67" t="str">
        <f t="shared" si="146"/>
        <v/>
      </c>
      <c r="Y862" s="67" t="str">
        <f t="shared" si="147"/>
        <v/>
      </c>
      <c r="Z862" s="67" t="str">
        <f t="shared" si="148"/>
        <v/>
      </c>
      <c r="AA862" s="67" t="str">
        <f t="shared" si="149"/>
        <v/>
      </c>
      <c r="AB862" s="64"/>
      <c r="AC862" s="54" t="str">
        <f>IF(ISNUMBER(O862),C862/M$15-M$11,"")</f>
        <v/>
      </c>
      <c r="AD862" s="85" t="s">
        <v>1406</v>
      </c>
      <c r="AE862" s="86"/>
      <c r="AF862" s="64"/>
      <c r="AG862" s="64"/>
      <c r="AH862" s="64"/>
      <c r="AI862" s="64"/>
      <c r="AJ862" s="64"/>
      <c r="AK862" s="64"/>
      <c r="AL862" s="64"/>
      <c r="AM862" s="64"/>
      <c r="AN862" s="64"/>
    </row>
    <row r="863" spans="1:40" x14ac:dyDescent="0.25">
      <c r="A863" s="43"/>
      <c r="B863" s="10" t="s">
        <v>10</v>
      </c>
      <c r="C863" s="10">
        <v>3779.5</v>
      </c>
      <c r="D863" s="10">
        <v>37.342572378269502</v>
      </c>
      <c r="E863" s="43">
        <f>IF(B862=B863,0,MAX(E$4:E862)+1)</f>
        <v>0</v>
      </c>
      <c r="F863" s="43">
        <f t="shared" si="150"/>
        <v>2</v>
      </c>
      <c r="G863" s="43" t="str">
        <f t="shared" si="143"/>
        <v/>
      </c>
      <c r="H863" s="43" t="str">
        <f t="shared" si="144"/>
        <v/>
      </c>
      <c r="I863" s="64"/>
      <c r="J863" s="64"/>
      <c r="K863" s="64"/>
      <c r="L863" s="64"/>
      <c r="M863" s="64"/>
      <c r="N863" s="44"/>
      <c r="O863" s="44" t="str">
        <f t="shared" si="142"/>
        <v/>
      </c>
      <c r="P863" s="68" t="str">
        <f t="shared" si="141"/>
        <v/>
      </c>
      <c r="Q863" s="68" t="str">
        <f t="shared" si="141"/>
        <v/>
      </c>
      <c r="R863" s="68" t="str">
        <f t="shared" si="141"/>
        <v/>
      </c>
      <c r="S863" s="68" t="str">
        <f t="shared" si="141"/>
        <v/>
      </c>
      <c r="T863" s="68" t="str">
        <f t="shared" si="141"/>
        <v/>
      </c>
      <c r="U863" s="44"/>
      <c r="V863" s="65" t="str">
        <f>IF(ISNUMBER(O863),C863,"")</f>
        <v/>
      </c>
      <c r="W863" s="66" t="str">
        <f t="shared" si="145"/>
        <v/>
      </c>
      <c r="X863" s="67" t="str">
        <f t="shared" si="146"/>
        <v/>
      </c>
      <c r="Y863" s="67" t="str">
        <f t="shared" si="147"/>
        <v/>
      </c>
      <c r="Z863" s="67" t="str">
        <f t="shared" si="148"/>
        <v/>
      </c>
      <c r="AA863" s="67" t="str">
        <f t="shared" si="149"/>
        <v/>
      </c>
      <c r="AB863" s="64"/>
      <c r="AC863" s="54" t="str">
        <f>IF(ISNUMBER(O863),C863/M$15-M$11,"")</f>
        <v/>
      </c>
      <c r="AD863" s="85" t="s">
        <v>1406</v>
      </c>
      <c r="AE863" s="86"/>
      <c r="AF863" s="64"/>
      <c r="AG863" s="64"/>
      <c r="AH863" s="64"/>
      <c r="AI863" s="64"/>
      <c r="AJ863" s="64"/>
      <c r="AK863" s="64"/>
      <c r="AL863" s="64"/>
      <c r="AM863" s="64"/>
      <c r="AN863" s="64"/>
    </row>
    <row r="864" spans="1:40" x14ac:dyDescent="0.25">
      <c r="A864" s="43"/>
      <c r="B864" s="10" t="s">
        <v>10</v>
      </c>
      <c r="C864" s="10">
        <v>3780.5</v>
      </c>
      <c r="D864" s="10">
        <v>37.285704187761198</v>
      </c>
      <c r="E864" s="43">
        <f>IF(B863=B864,0,MAX(E$4:E863)+1)</f>
        <v>0</v>
      </c>
      <c r="F864" s="43">
        <f t="shared" si="150"/>
        <v>2</v>
      </c>
      <c r="G864" s="43" t="str">
        <f t="shared" si="143"/>
        <v/>
      </c>
      <c r="H864" s="43" t="str">
        <f t="shared" si="144"/>
        <v/>
      </c>
      <c r="I864" s="64"/>
      <c r="J864" s="64"/>
      <c r="K864" s="64"/>
      <c r="L864" s="64"/>
      <c r="M864" s="64"/>
      <c r="N864" s="44"/>
      <c r="O864" s="44" t="str">
        <f t="shared" si="142"/>
        <v/>
      </c>
      <c r="P864" s="68" t="str">
        <f t="shared" si="141"/>
        <v/>
      </c>
      <c r="Q864" s="68" t="str">
        <f t="shared" si="141"/>
        <v/>
      </c>
      <c r="R864" s="68" t="str">
        <f t="shared" si="141"/>
        <v/>
      </c>
      <c r="S864" s="68" t="str">
        <f t="shared" si="141"/>
        <v/>
      </c>
      <c r="T864" s="68" t="str">
        <f t="shared" si="141"/>
        <v/>
      </c>
      <c r="U864" s="44"/>
      <c r="V864" s="65" t="str">
        <f>IF(ISNUMBER(O864),C864,"")</f>
        <v/>
      </c>
      <c r="W864" s="66" t="str">
        <f t="shared" si="145"/>
        <v/>
      </c>
      <c r="X864" s="67" t="str">
        <f t="shared" si="146"/>
        <v/>
      </c>
      <c r="Y864" s="67" t="str">
        <f t="shared" si="147"/>
        <v/>
      </c>
      <c r="Z864" s="67" t="str">
        <f t="shared" si="148"/>
        <v/>
      </c>
      <c r="AA864" s="67" t="str">
        <f t="shared" si="149"/>
        <v/>
      </c>
      <c r="AB864" s="64"/>
      <c r="AC864" s="54" t="str">
        <f>IF(ISNUMBER(O864),C864/M$15-M$11,"")</f>
        <v/>
      </c>
      <c r="AD864" s="85" t="s">
        <v>1406</v>
      </c>
      <c r="AE864" s="86"/>
      <c r="AF864" s="64"/>
      <c r="AG864" s="64"/>
      <c r="AH864" s="64"/>
      <c r="AI864" s="64"/>
      <c r="AJ864" s="64"/>
      <c r="AK864" s="64"/>
      <c r="AL864" s="64"/>
      <c r="AM864" s="64"/>
      <c r="AN864" s="64"/>
    </row>
    <row r="865" spans="1:40" x14ac:dyDescent="0.25">
      <c r="A865" s="43"/>
      <c r="B865" s="10" t="s">
        <v>10</v>
      </c>
      <c r="C865" s="10">
        <v>3781.5</v>
      </c>
      <c r="D865" s="10">
        <v>37.319200949200798</v>
      </c>
      <c r="E865" s="43">
        <f>IF(B864=B865,0,MAX(E$4:E864)+1)</f>
        <v>0</v>
      </c>
      <c r="F865" s="43">
        <f t="shared" si="150"/>
        <v>2</v>
      </c>
      <c r="G865" s="43" t="str">
        <f t="shared" si="143"/>
        <v/>
      </c>
      <c r="H865" s="43" t="str">
        <f t="shared" si="144"/>
        <v/>
      </c>
      <c r="I865" s="64"/>
      <c r="J865" s="64"/>
      <c r="K865" s="64"/>
      <c r="L865" s="64"/>
      <c r="M865" s="64"/>
      <c r="N865" s="44"/>
      <c r="O865" s="44" t="str">
        <f t="shared" si="142"/>
        <v/>
      </c>
      <c r="P865" s="68" t="str">
        <f t="shared" si="141"/>
        <v/>
      </c>
      <c r="Q865" s="68" t="str">
        <f t="shared" si="141"/>
        <v/>
      </c>
      <c r="R865" s="68" t="str">
        <f t="shared" si="141"/>
        <v/>
      </c>
      <c r="S865" s="68" t="str">
        <f t="shared" si="141"/>
        <v/>
      </c>
      <c r="T865" s="68" t="str">
        <f t="shared" si="141"/>
        <v/>
      </c>
      <c r="U865" s="44"/>
      <c r="V865" s="65" t="str">
        <f>IF(ISNUMBER(O865),C865,"")</f>
        <v/>
      </c>
      <c r="W865" s="66" t="str">
        <f t="shared" si="145"/>
        <v/>
      </c>
      <c r="X865" s="67" t="str">
        <f t="shared" si="146"/>
        <v/>
      </c>
      <c r="Y865" s="67" t="str">
        <f t="shared" si="147"/>
        <v/>
      </c>
      <c r="Z865" s="67" t="str">
        <f t="shared" si="148"/>
        <v/>
      </c>
      <c r="AA865" s="67" t="str">
        <f t="shared" si="149"/>
        <v/>
      </c>
      <c r="AB865" s="64"/>
      <c r="AC865" s="54" t="str">
        <f>IF(ISNUMBER(O865),C865/M$15-M$11,"")</f>
        <v/>
      </c>
      <c r="AD865" s="85" t="s">
        <v>1406</v>
      </c>
      <c r="AE865" s="86"/>
      <c r="AF865" s="64"/>
      <c r="AG865" s="64"/>
      <c r="AH865" s="64"/>
      <c r="AI865" s="64"/>
      <c r="AJ865" s="64"/>
      <c r="AK865" s="64"/>
      <c r="AL865" s="64"/>
      <c r="AM865" s="64"/>
      <c r="AN865" s="64"/>
    </row>
    <row r="866" spans="1:40" x14ac:dyDescent="0.25">
      <c r="A866" s="43"/>
      <c r="B866" s="10" t="s">
        <v>10</v>
      </c>
      <c r="C866" s="10">
        <v>3782.5</v>
      </c>
      <c r="D866" s="10">
        <v>37.397979154481</v>
      </c>
      <c r="E866" s="43">
        <f>IF(B865=B866,0,MAX(E$4:E865)+1)</f>
        <v>0</v>
      </c>
      <c r="F866" s="43">
        <f t="shared" si="150"/>
        <v>2</v>
      </c>
      <c r="G866" s="43" t="str">
        <f t="shared" si="143"/>
        <v/>
      </c>
      <c r="H866" s="43" t="str">
        <f t="shared" si="144"/>
        <v/>
      </c>
      <c r="I866" s="64"/>
      <c r="J866" s="64"/>
      <c r="K866" s="64"/>
      <c r="L866" s="64"/>
      <c r="M866" s="64"/>
      <c r="N866" s="44"/>
      <c r="O866" s="44" t="str">
        <f t="shared" si="142"/>
        <v/>
      </c>
      <c r="P866" s="68" t="str">
        <f t="shared" si="141"/>
        <v/>
      </c>
      <c r="Q866" s="68" t="str">
        <f t="shared" si="141"/>
        <v/>
      </c>
      <c r="R866" s="68" t="str">
        <f t="shared" si="141"/>
        <v/>
      </c>
      <c r="S866" s="68" t="str">
        <f t="shared" si="141"/>
        <v/>
      </c>
      <c r="T866" s="68" t="str">
        <f t="shared" si="141"/>
        <v/>
      </c>
      <c r="U866" s="44"/>
      <c r="V866" s="65" t="str">
        <f>IF(ISNUMBER(O866),C866,"")</f>
        <v/>
      </c>
      <c r="W866" s="66" t="str">
        <f t="shared" si="145"/>
        <v/>
      </c>
      <c r="X866" s="67" t="str">
        <f t="shared" si="146"/>
        <v/>
      </c>
      <c r="Y866" s="67" t="str">
        <f t="shared" si="147"/>
        <v/>
      </c>
      <c r="Z866" s="67" t="str">
        <f t="shared" si="148"/>
        <v/>
      </c>
      <c r="AA866" s="67" t="str">
        <f t="shared" si="149"/>
        <v/>
      </c>
      <c r="AB866" s="64"/>
      <c r="AC866" s="54" t="str">
        <f>IF(ISNUMBER(O866),C866/M$15-M$11,"")</f>
        <v/>
      </c>
      <c r="AD866" s="85" t="s">
        <v>1406</v>
      </c>
      <c r="AE866" s="86"/>
      <c r="AF866" s="64"/>
      <c r="AG866" s="64"/>
      <c r="AH866" s="64"/>
      <c r="AI866" s="64"/>
      <c r="AJ866" s="64"/>
      <c r="AK866" s="64"/>
      <c r="AL866" s="64"/>
      <c r="AM866" s="64"/>
      <c r="AN866" s="64"/>
    </row>
    <row r="867" spans="1:40" x14ac:dyDescent="0.25">
      <c r="A867" s="43"/>
      <c r="B867" s="10" t="s">
        <v>10</v>
      </c>
      <c r="C867" s="10">
        <v>3783.5</v>
      </c>
      <c r="D867" s="10">
        <v>37.233411332615603</v>
      </c>
      <c r="E867" s="43">
        <f>IF(B866=B867,0,MAX(E$4:E866)+1)</f>
        <v>0</v>
      </c>
      <c r="F867" s="43">
        <f t="shared" si="150"/>
        <v>2</v>
      </c>
      <c r="G867" s="43" t="str">
        <f t="shared" si="143"/>
        <v/>
      </c>
      <c r="H867" s="43" t="str">
        <f t="shared" si="144"/>
        <v/>
      </c>
      <c r="I867" s="64"/>
      <c r="J867" s="64"/>
      <c r="K867" s="64"/>
      <c r="L867" s="64"/>
      <c r="M867" s="64"/>
      <c r="N867" s="44"/>
      <c r="O867" s="44" t="str">
        <f t="shared" si="142"/>
        <v/>
      </c>
      <c r="P867" s="68" t="str">
        <f t="shared" si="141"/>
        <v/>
      </c>
      <c r="Q867" s="68" t="str">
        <f t="shared" si="141"/>
        <v/>
      </c>
      <c r="R867" s="68" t="str">
        <f t="shared" si="141"/>
        <v/>
      </c>
      <c r="S867" s="68" t="str">
        <f t="shared" si="141"/>
        <v/>
      </c>
      <c r="T867" s="68" t="str">
        <f t="shared" si="141"/>
        <v/>
      </c>
      <c r="U867" s="44"/>
      <c r="V867" s="65" t="str">
        <f>IF(ISNUMBER(O867),C867,"")</f>
        <v/>
      </c>
      <c r="W867" s="66" t="str">
        <f t="shared" si="145"/>
        <v/>
      </c>
      <c r="X867" s="67" t="str">
        <f t="shared" si="146"/>
        <v/>
      </c>
      <c r="Y867" s="67" t="str">
        <f t="shared" si="147"/>
        <v/>
      </c>
      <c r="Z867" s="67" t="str">
        <f t="shared" si="148"/>
        <v/>
      </c>
      <c r="AA867" s="67" t="str">
        <f t="shared" si="149"/>
        <v/>
      </c>
      <c r="AB867" s="64"/>
      <c r="AC867" s="54" t="str">
        <f>IF(ISNUMBER(O867),C867/M$15-M$11,"")</f>
        <v/>
      </c>
      <c r="AD867" s="85" t="s">
        <v>1406</v>
      </c>
      <c r="AE867" s="86"/>
      <c r="AF867" s="64"/>
      <c r="AG867" s="64"/>
      <c r="AH867" s="64"/>
      <c r="AI867" s="64"/>
      <c r="AJ867" s="64"/>
      <c r="AK867" s="64"/>
      <c r="AL867" s="64"/>
      <c r="AM867" s="64"/>
      <c r="AN867" s="64"/>
    </row>
    <row r="868" spans="1:40" x14ac:dyDescent="0.25">
      <c r="A868" s="43"/>
      <c r="B868" s="10" t="s">
        <v>10</v>
      </c>
      <c r="C868" s="10">
        <v>3784.5</v>
      </c>
      <c r="D868" s="10">
        <v>37.239748197549403</v>
      </c>
      <c r="E868" s="43">
        <f>IF(B867=B868,0,MAX(E$4:E867)+1)</f>
        <v>0</v>
      </c>
      <c r="F868" s="43">
        <f t="shared" si="150"/>
        <v>2</v>
      </c>
      <c r="G868" s="43" t="str">
        <f t="shared" si="143"/>
        <v/>
      </c>
      <c r="H868" s="43" t="str">
        <f t="shared" si="144"/>
        <v/>
      </c>
      <c r="I868" s="64"/>
      <c r="J868" s="64"/>
      <c r="K868" s="64"/>
      <c r="L868" s="64"/>
      <c r="M868" s="64"/>
      <c r="N868" s="44"/>
      <c r="O868" s="44" t="str">
        <f t="shared" si="142"/>
        <v/>
      </c>
      <c r="P868" s="68" t="str">
        <f t="shared" si="141"/>
        <v/>
      </c>
      <c r="Q868" s="68" t="str">
        <f t="shared" si="141"/>
        <v/>
      </c>
      <c r="R868" s="68" t="str">
        <f t="shared" si="141"/>
        <v/>
      </c>
      <c r="S868" s="68" t="str">
        <f t="shared" si="141"/>
        <v/>
      </c>
      <c r="T868" s="68" t="str">
        <f t="shared" si="141"/>
        <v/>
      </c>
      <c r="U868" s="44"/>
      <c r="V868" s="65" t="str">
        <f>IF(ISNUMBER(O868),C868,"")</f>
        <v/>
      </c>
      <c r="W868" s="66" t="str">
        <f t="shared" si="145"/>
        <v/>
      </c>
      <c r="X868" s="67" t="str">
        <f t="shared" si="146"/>
        <v/>
      </c>
      <c r="Y868" s="67" t="str">
        <f t="shared" si="147"/>
        <v/>
      </c>
      <c r="Z868" s="67" t="str">
        <f t="shared" si="148"/>
        <v/>
      </c>
      <c r="AA868" s="67" t="str">
        <f t="shared" si="149"/>
        <v/>
      </c>
      <c r="AB868" s="64"/>
      <c r="AC868" s="54" t="str">
        <f>IF(ISNUMBER(O868),C868/M$15-M$11,"")</f>
        <v/>
      </c>
      <c r="AD868" s="85" t="s">
        <v>1406</v>
      </c>
      <c r="AE868" s="86"/>
      <c r="AF868" s="64"/>
      <c r="AG868" s="64"/>
      <c r="AH868" s="64"/>
      <c r="AI868" s="64"/>
      <c r="AJ868" s="64"/>
      <c r="AK868" s="64"/>
      <c r="AL868" s="64"/>
      <c r="AM868" s="64"/>
      <c r="AN868" s="64"/>
    </row>
    <row r="869" spans="1:40" x14ac:dyDescent="0.25">
      <c r="A869" s="43"/>
      <c r="B869" s="10" t="s">
        <v>10</v>
      </c>
      <c r="C869" s="10">
        <v>3785.5</v>
      </c>
      <c r="D869" s="10">
        <v>37.236458821014899</v>
      </c>
      <c r="E869" s="43">
        <f>IF(B868=B869,0,MAX(E$4:E868)+1)</f>
        <v>0</v>
      </c>
      <c r="F869" s="43">
        <f t="shared" si="150"/>
        <v>2</v>
      </c>
      <c r="G869" s="43" t="str">
        <f t="shared" si="143"/>
        <v/>
      </c>
      <c r="H869" s="43" t="str">
        <f t="shared" si="144"/>
        <v/>
      </c>
      <c r="I869" s="64"/>
      <c r="J869" s="64"/>
      <c r="K869" s="64"/>
      <c r="L869" s="64"/>
      <c r="M869" s="64"/>
      <c r="N869" s="44"/>
      <c r="O869" s="44" t="str">
        <f t="shared" si="142"/>
        <v/>
      </c>
      <c r="P869" s="68" t="str">
        <f t="shared" si="141"/>
        <v/>
      </c>
      <c r="Q869" s="68" t="str">
        <f t="shared" si="141"/>
        <v/>
      </c>
      <c r="R869" s="68" t="str">
        <f t="shared" si="141"/>
        <v/>
      </c>
      <c r="S869" s="68" t="str">
        <f t="shared" si="141"/>
        <v/>
      </c>
      <c r="T869" s="68" t="str">
        <f t="shared" si="141"/>
        <v/>
      </c>
      <c r="U869" s="44"/>
      <c r="V869" s="65" t="str">
        <f>IF(ISNUMBER(O869),C869,"")</f>
        <v/>
      </c>
      <c r="W869" s="66" t="str">
        <f t="shared" si="145"/>
        <v/>
      </c>
      <c r="X869" s="67" t="str">
        <f t="shared" si="146"/>
        <v/>
      </c>
      <c r="Y869" s="67" t="str">
        <f t="shared" si="147"/>
        <v/>
      </c>
      <c r="Z869" s="67" t="str">
        <f t="shared" si="148"/>
        <v/>
      </c>
      <c r="AA869" s="67" t="str">
        <f t="shared" si="149"/>
        <v/>
      </c>
      <c r="AB869" s="64"/>
      <c r="AC869" s="54" t="str">
        <f>IF(ISNUMBER(O869),C869/M$15-M$11,"")</f>
        <v/>
      </c>
      <c r="AD869" s="85" t="s">
        <v>1406</v>
      </c>
      <c r="AE869" s="86"/>
      <c r="AF869" s="64"/>
      <c r="AG869" s="64"/>
      <c r="AH869" s="64"/>
      <c r="AI869" s="64"/>
      <c r="AJ869" s="64"/>
      <c r="AK869" s="64"/>
      <c r="AL869" s="64"/>
      <c r="AM869" s="64"/>
      <c r="AN869" s="64"/>
    </row>
    <row r="870" spans="1:40" x14ac:dyDescent="0.25">
      <c r="A870" s="43"/>
      <c r="B870" s="10" t="s">
        <v>10</v>
      </c>
      <c r="C870" s="10">
        <v>3786.5</v>
      </c>
      <c r="D870" s="10">
        <v>37.143071452143097</v>
      </c>
      <c r="E870" s="43">
        <f>IF(B869=B870,0,MAX(E$4:E869)+1)</f>
        <v>0</v>
      </c>
      <c r="F870" s="43">
        <f t="shared" si="150"/>
        <v>2</v>
      </c>
      <c r="G870" s="43" t="str">
        <f t="shared" si="143"/>
        <v/>
      </c>
      <c r="H870" s="43" t="str">
        <f t="shared" si="144"/>
        <v/>
      </c>
      <c r="I870" s="64"/>
      <c r="J870" s="64"/>
      <c r="K870" s="64"/>
      <c r="L870" s="64"/>
      <c r="M870" s="64"/>
      <c r="N870" s="44"/>
      <c r="O870" s="44" t="str">
        <f t="shared" si="142"/>
        <v/>
      </c>
      <c r="P870" s="68" t="str">
        <f t="shared" si="141"/>
        <v/>
      </c>
      <c r="Q870" s="68" t="str">
        <f t="shared" si="141"/>
        <v/>
      </c>
      <c r="R870" s="68" t="str">
        <f t="shared" si="141"/>
        <v/>
      </c>
      <c r="S870" s="68" t="str">
        <f t="shared" si="141"/>
        <v/>
      </c>
      <c r="T870" s="68" t="str">
        <f t="shared" si="141"/>
        <v/>
      </c>
      <c r="U870" s="44"/>
      <c r="V870" s="65" t="str">
        <f>IF(ISNUMBER(O870),C870,"")</f>
        <v/>
      </c>
      <c r="W870" s="66" t="str">
        <f t="shared" si="145"/>
        <v/>
      </c>
      <c r="X870" s="67" t="str">
        <f t="shared" si="146"/>
        <v/>
      </c>
      <c r="Y870" s="67" t="str">
        <f t="shared" si="147"/>
        <v/>
      </c>
      <c r="Z870" s="67" t="str">
        <f t="shared" si="148"/>
        <v/>
      </c>
      <c r="AA870" s="67" t="str">
        <f t="shared" si="149"/>
        <v/>
      </c>
      <c r="AB870" s="64"/>
      <c r="AC870" s="54" t="str">
        <f>IF(ISNUMBER(O870),C870/M$15-M$11,"")</f>
        <v/>
      </c>
      <c r="AD870" s="85" t="s">
        <v>1406</v>
      </c>
      <c r="AE870" s="86"/>
      <c r="AF870" s="64"/>
      <c r="AG870" s="64"/>
      <c r="AH870" s="64"/>
      <c r="AI870" s="64"/>
      <c r="AJ870" s="64"/>
      <c r="AK870" s="64"/>
      <c r="AL870" s="64"/>
      <c r="AM870" s="64"/>
      <c r="AN870" s="64"/>
    </row>
    <row r="871" spans="1:40" x14ac:dyDescent="0.25">
      <c r="A871" s="43"/>
      <c r="B871" s="10" t="s">
        <v>10</v>
      </c>
      <c r="C871" s="10">
        <v>3787.5</v>
      </c>
      <c r="D871" s="10">
        <v>37.391863158951502</v>
      </c>
      <c r="E871" s="43">
        <f>IF(B870=B871,0,MAX(E$4:E870)+1)</f>
        <v>0</v>
      </c>
      <c r="F871" s="43">
        <f t="shared" si="150"/>
        <v>2</v>
      </c>
      <c r="G871" s="43" t="str">
        <f t="shared" si="143"/>
        <v/>
      </c>
      <c r="H871" s="43" t="str">
        <f t="shared" si="144"/>
        <v/>
      </c>
      <c r="I871" s="64"/>
      <c r="J871" s="64"/>
      <c r="K871" s="64"/>
      <c r="L871" s="64"/>
      <c r="M871" s="64"/>
      <c r="N871" s="44"/>
      <c r="O871" s="44" t="str">
        <f t="shared" si="142"/>
        <v/>
      </c>
      <c r="P871" s="68" t="str">
        <f t="shared" si="141"/>
        <v/>
      </c>
      <c r="Q871" s="68" t="str">
        <f t="shared" si="141"/>
        <v/>
      </c>
      <c r="R871" s="68" t="str">
        <f t="shared" si="141"/>
        <v/>
      </c>
      <c r="S871" s="68" t="str">
        <f t="shared" si="141"/>
        <v/>
      </c>
      <c r="T871" s="68" t="str">
        <f t="shared" si="141"/>
        <v/>
      </c>
      <c r="U871" s="44"/>
      <c r="V871" s="65" t="str">
        <f>IF(ISNUMBER(O871),C871,"")</f>
        <v/>
      </c>
      <c r="W871" s="66" t="str">
        <f t="shared" si="145"/>
        <v/>
      </c>
      <c r="X871" s="67" t="str">
        <f t="shared" si="146"/>
        <v/>
      </c>
      <c r="Y871" s="67" t="str">
        <f t="shared" si="147"/>
        <v/>
      </c>
      <c r="Z871" s="67" t="str">
        <f t="shared" si="148"/>
        <v/>
      </c>
      <c r="AA871" s="67" t="str">
        <f t="shared" si="149"/>
        <v/>
      </c>
      <c r="AB871" s="64"/>
      <c r="AC871" s="54" t="str">
        <f>IF(ISNUMBER(O871),C871/M$15-M$11,"")</f>
        <v/>
      </c>
      <c r="AD871" s="85" t="s">
        <v>1406</v>
      </c>
      <c r="AE871" s="86"/>
      <c r="AF871" s="64"/>
      <c r="AG871" s="64"/>
      <c r="AH871" s="64"/>
      <c r="AI871" s="64"/>
      <c r="AJ871" s="64"/>
      <c r="AK871" s="64"/>
      <c r="AL871" s="64"/>
      <c r="AM871" s="64"/>
      <c r="AN871" s="64"/>
    </row>
    <row r="872" spans="1:40" x14ac:dyDescent="0.25">
      <c r="A872" s="43"/>
      <c r="B872" s="10" t="s">
        <v>10</v>
      </c>
      <c r="C872" s="10">
        <v>3788.5</v>
      </c>
      <c r="D872" s="10">
        <v>37.296988265212498</v>
      </c>
      <c r="E872" s="43">
        <f>IF(B871=B872,0,MAX(E$4:E871)+1)</f>
        <v>0</v>
      </c>
      <c r="F872" s="43">
        <f t="shared" si="150"/>
        <v>2</v>
      </c>
      <c r="G872" s="43" t="str">
        <f t="shared" si="143"/>
        <v/>
      </c>
      <c r="H872" s="43" t="str">
        <f t="shared" si="144"/>
        <v/>
      </c>
      <c r="I872" s="64"/>
      <c r="J872" s="64"/>
      <c r="K872" s="64"/>
      <c r="L872" s="64"/>
      <c r="M872" s="64"/>
      <c r="N872" s="44"/>
      <c r="O872" s="44" t="str">
        <f t="shared" si="142"/>
        <v/>
      </c>
      <c r="P872" s="68" t="str">
        <f t="shared" ref="P872:T922" si="151">IF(ISNUMBER($O872),IF($O872=0,P871,P871+1),"")</f>
        <v/>
      </c>
      <c r="Q872" s="68" t="str">
        <f t="shared" si="151"/>
        <v/>
      </c>
      <c r="R872" s="68" t="str">
        <f t="shared" si="151"/>
        <v/>
      </c>
      <c r="S872" s="68" t="str">
        <f t="shared" si="151"/>
        <v/>
      </c>
      <c r="T872" s="68" t="str">
        <f t="shared" si="151"/>
        <v/>
      </c>
      <c r="U872" s="44"/>
      <c r="V872" s="65" t="str">
        <f>IF(ISNUMBER(O872),C872,"")</f>
        <v/>
      </c>
      <c r="W872" s="66" t="str">
        <f t="shared" si="145"/>
        <v/>
      </c>
      <c r="X872" s="67" t="str">
        <f t="shared" si="146"/>
        <v/>
      </c>
      <c r="Y872" s="67" t="str">
        <f t="shared" si="147"/>
        <v/>
      </c>
      <c r="Z872" s="67" t="str">
        <f t="shared" si="148"/>
        <v/>
      </c>
      <c r="AA872" s="67" t="str">
        <f t="shared" si="149"/>
        <v/>
      </c>
      <c r="AB872" s="64"/>
      <c r="AC872" s="54" t="str">
        <f>IF(ISNUMBER(O872),C872/M$15-M$11,"")</f>
        <v/>
      </c>
      <c r="AD872" s="85" t="s">
        <v>1406</v>
      </c>
      <c r="AE872" s="86"/>
      <c r="AF872" s="64"/>
      <c r="AG872" s="64"/>
      <c r="AH872" s="64"/>
      <c r="AI872" s="64"/>
      <c r="AJ872" s="64"/>
      <c r="AK872" s="64"/>
      <c r="AL872" s="64"/>
      <c r="AM872" s="64"/>
      <c r="AN872" s="64"/>
    </row>
    <row r="873" spans="1:40" x14ac:dyDescent="0.25">
      <c r="A873" s="43"/>
      <c r="B873" s="10" t="s">
        <v>10</v>
      </c>
      <c r="C873" s="10">
        <v>3789.5</v>
      </c>
      <c r="D873" s="10">
        <v>37.387135453846398</v>
      </c>
      <c r="E873" s="43">
        <f>IF(B872=B873,0,MAX(E$4:E872)+1)</f>
        <v>0</v>
      </c>
      <c r="F873" s="43">
        <f t="shared" si="150"/>
        <v>2</v>
      </c>
      <c r="G873" s="43" t="str">
        <f t="shared" si="143"/>
        <v/>
      </c>
      <c r="H873" s="43" t="str">
        <f t="shared" si="144"/>
        <v/>
      </c>
      <c r="I873" s="64"/>
      <c r="J873" s="64"/>
      <c r="K873" s="64"/>
      <c r="L873" s="64"/>
      <c r="M873" s="64"/>
      <c r="N873" s="44"/>
      <c r="O873" s="44" t="str">
        <f t="shared" si="142"/>
        <v/>
      </c>
      <c r="P873" s="68" t="str">
        <f t="shared" si="151"/>
        <v/>
      </c>
      <c r="Q873" s="68" t="str">
        <f t="shared" si="151"/>
        <v/>
      </c>
      <c r="R873" s="68" t="str">
        <f t="shared" si="151"/>
        <v/>
      </c>
      <c r="S873" s="68" t="str">
        <f t="shared" si="151"/>
        <v/>
      </c>
      <c r="T873" s="68" t="str">
        <f t="shared" si="151"/>
        <v/>
      </c>
      <c r="U873" s="44"/>
      <c r="V873" s="65" t="str">
        <f>IF(ISNUMBER(O873),C873,"")</f>
        <v/>
      </c>
      <c r="W873" s="66" t="str">
        <f t="shared" si="145"/>
        <v/>
      </c>
      <c r="X873" s="67" t="str">
        <f t="shared" si="146"/>
        <v/>
      </c>
      <c r="Y873" s="67" t="str">
        <f t="shared" si="147"/>
        <v/>
      </c>
      <c r="Z873" s="67" t="str">
        <f t="shared" si="148"/>
        <v/>
      </c>
      <c r="AA873" s="67" t="str">
        <f t="shared" si="149"/>
        <v/>
      </c>
      <c r="AB873" s="64"/>
      <c r="AC873" s="54" t="str">
        <f>IF(ISNUMBER(O873),C873/M$15-M$11,"")</f>
        <v/>
      </c>
      <c r="AD873" s="85" t="s">
        <v>1406</v>
      </c>
      <c r="AE873" s="86"/>
      <c r="AF873" s="64"/>
      <c r="AG873" s="64"/>
      <c r="AH873" s="64"/>
      <c r="AI873" s="64"/>
      <c r="AJ873" s="64"/>
      <c r="AK873" s="64"/>
      <c r="AL873" s="64"/>
      <c r="AM873" s="64"/>
      <c r="AN873" s="64"/>
    </row>
    <row r="874" spans="1:40" x14ac:dyDescent="0.25">
      <c r="A874" s="43"/>
      <c r="B874" s="10" t="s">
        <v>10</v>
      </c>
      <c r="C874" s="10">
        <v>3790.5</v>
      </c>
      <c r="D874" s="10">
        <v>37.186349476722498</v>
      </c>
      <c r="E874" s="43">
        <f>IF(B873=B874,0,MAX(E$4:E873)+1)</f>
        <v>0</v>
      </c>
      <c r="F874" s="43">
        <f t="shared" si="150"/>
        <v>2</v>
      </c>
      <c r="G874" s="43" t="str">
        <f t="shared" si="143"/>
        <v/>
      </c>
      <c r="H874" s="43" t="str">
        <f t="shared" si="144"/>
        <v/>
      </c>
      <c r="I874" s="64"/>
      <c r="J874" s="64"/>
      <c r="K874" s="64"/>
      <c r="L874" s="64"/>
      <c r="M874" s="64"/>
      <c r="N874" s="44"/>
      <c r="O874" s="44" t="str">
        <f t="shared" si="142"/>
        <v/>
      </c>
      <c r="P874" s="68" t="str">
        <f t="shared" si="151"/>
        <v/>
      </c>
      <c r="Q874" s="68" t="str">
        <f t="shared" si="151"/>
        <v/>
      </c>
      <c r="R874" s="68" t="str">
        <f t="shared" si="151"/>
        <v/>
      </c>
      <c r="S874" s="68" t="str">
        <f t="shared" si="151"/>
        <v/>
      </c>
      <c r="T874" s="68" t="str">
        <f t="shared" si="151"/>
        <v/>
      </c>
      <c r="U874" s="44"/>
      <c r="V874" s="65" t="str">
        <f>IF(ISNUMBER(O874),C874,"")</f>
        <v/>
      </c>
      <c r="W874" s="66" t="str">
        <f t="shared" si="145"/>
        <v/>
      </c>
      <c r="X874" s="67" t="str">
        <f t="shared" si="146"/>
        <v/>
      </c>
      <c r="Y874" s="67" t="str">
        <f t="shared" si="147"/>
        <v/>
      </c>
      <c r="Z874" s="67" t="str">
        <f t="shared" si="148"/>
        <v/>
      </c>
      <c r="AA874" s="67" t="str">
        <f t="shared" si="149"/>
        <v/>
      </c>
      <c r="AB874" s="64"/>
      <c r="AC874" s="54" t="str">
        <f>IF(ISNUMBER(O874),C874/M$15-M$11,"")</f>
        <v/>
      </c>
      <c r="AD874" s="85" t="s">
        <v>1406</v>
      </c>
      <c r="AE874" s="86"/>
      <c r="AF874" s="64"/>
      <c r="AG874" s="64"/>
      <c r="AH874" s="64"/>
      <c r="AI874" s="64"/>
      <c r="AJ874" s="64"/>
      <c r="AK874" s="64"/>
      <c r="AL874" s="64"/>
      <c r="AM874" s="64"/>
      <c r="AN874" s="64"/>
    </row>
    <row r="875" spans="1:40" x14ac:dyDescent="0.25">
      <c r="A875" s="43"/>
      <c r="B875" s="10" t="s">
        <v>10</v>
      </c>
      <c r="C875" s="10">
        <v>3791.5</v>
      </c>
      <c r="D875" s="10">
        <v>37.229242878769803</v>
      </c>
      <c r="E875" s="43">
        <f>IF(B874=B875,0,MAX(E$4:E874)+1)</f>
        <v>0</v>
      </c>
      <c r="F875" s="43">
        <f t="shared" si="150"/>
        <v>2</v>
      </c>
      <c r="G875" s="43" t="str">
        <f t="shared" si="143"/>
        <v/>
      </c>
      <c r="H875" s="43" t="str">
        <f t="shared" si="144"/>
        <v/>
      </c>
      <c r="I875" s="64"/>
      <c r="J875" s="64"/>
      <c r="K875" s="64"/>
      <c r="L875" s="64"/>
      <c r="M875" s="64"/>
      <c r="N875" s="44"/>
      <c r="O875" s="44" t="str">
        <f t="shared" si="142"/>
        <v/>
      </c>
      <c r="P875" s="68" t="str">
        <f t="shared" si="151"/>
        <v/>
      </c>
      <c r="Q875" s="68" t="str">
        <f t="shared" si="151"/>
        <v/>
      </c>
      <c r="R875" s="68" t="str">
        <f t="shared" si="151"/>
        <v/>
      </c>
      <c r="S875" s="68" t="str">
        <f t="shared" si="151"/>
        <v/>
      </c>
      <c r="T875" s="68" t="str">
        <f t="shared" si="151"/>
        <v/>
      </c>
      <c r="U875" s="44"/>
      <c r="V875" s="65" t="str">
        <f>IF(ISNUMBER(O875),C875,"")</f>
        <v/>
      </c>
      <c r="W875" s="66" t="str">
        <f t="shared" si="145"/>
        <v/>
      </c>
      <c r="X875" s="67" t="str">
        <f t="shared" si="146"/>
        <v/>
      </c>
      <c r="Y875" s="67" t="str">
        <f t="shared" si="147"/>
        <v/>
      </c>
      <c r="Z875" s="67" t="str">
        <f t="shared" si="148"/>
        <v/>
      </c>
      <c r="AA875" s="67" t="str">
        <f t="shared" si="149"/>
        <v/>
      </c>
      <c r="AB875" s="64"/>
      <c r="AC875" s="54" t="str">
        <f>IF(ISNUMBER(O875),C875/M$15-M$11,"")</f>
        <v/>
      </c>
      <c r="AD875" s="85" t="s">
        <v>1406</v>
      </c>
      <c r="AE875" s="86"/>
      <c r="AF875" s="64"/>
      <c r="AG875" s="64"/>
      <c r="AH875" s="64"/>
      <c r="AI875" s="64"/>
      <c r="AJ875" s="64"/>
      <c r="AK875" s="64"/>
      <c r="AL875" s="64"/>
      <c r="AM875" s="64"/>
      <c r="AN875" s="64"/>
    </row>
    <row r="876" spans="1:40" x14ac:dyDescent="0.25">
      <c r="A876" s="43"/>
      <c r="B876" s="10" t="s">
        <v>10</v>
      </c>
      <c r="C876" s="10">
        <v>3792.5</v>
      </c>
      <c r="D876" s="10">
        <v>37.302626916175598</v>
      </c>
      <c r="E876" s="43">
        <f>IF(B875=B876,0,MAX(E$4:E875)+1)</f>
        <v>0</v>
      </c>
      <c r="F876" s="43">
        <f t="shared" si="150"/>
        <v>2</v>
      </c>
      <c r="G876" s="43" t="str">
        <f t="shared" si="143"/>
        <v/>
      </c>
      <c r="H876" s="43" t="str">
        <f t="shared" si="144"/>
        <v/>
      </c>
      <c r="I876" s="64"/>
      <c r="J876" s="64"/>
      <c r="K876" s="64"/>
      <c r="L876" s="64"/>
      <c r="M876" s="64"/>
      <c r="N876" s="44"/>
      <c r="O876" s="44" t="str">
        <f t="shared" si="142"/>
        <v/>
      </c>
      <c r="P876" s="68" t="str">
        <f t="shared" si="151"/>
        <v/>
      </c>
      <c r="Q876" s="68" t="str">
        <f t="shared" si="151"/>
        <v/>
      </c>
      <c r="R876" s="68" t="str">
        <f t="shared" si="151"/>
        <v/>
      </c>
      <c r="S876" s="68" t="str">
        <f t="shared" si="151"/>
        <v/>
      </c>
      <c r="T876" s="68" t="str">
        <f t="shared" si="151"/>
        <v/>
      </c>
      <c r="U876" s="44"/>
      <c r="V876" s="65" t="str">
        <f>IF(ISNUMBER(O876),C876,"")</f>
        <v/>
      </c>
      <c r="W876" s="66" t="str">
        <f t="shared" si="145"/>
        <v/>
      </c>
      <c r="X876" s="67" t="str">
        <f t="shared" si="146"/>
        <v/>
      </c>
      <c r="Y876" s="67" t="str">
        <f t="shared" si="147"/>
        <v/>
      </c>
      <c r="Z876" s="67" t="str">
        <f t="shared" si="148"/>
        <v/>
      </c>
      <c r="AA876" s="67" t="str">
        <f t="shared" si="149"/>
        <v/>
      </c>
      <c r="AB876" s="64"/>
      <c r="AC876" s="54" t="str">
        <f>IF(ISNUMBER(O876),C876/M$15-M$11,"")</f>
        <v/>
      </c>
      <c r="AD876" s="85" t="s">
        <v>1406</v>
      </c>
      <c r="AE876" s="86"/>
      <c r="AF876" s="64"/>
      <c r="AG876" s="64"/>
      <c r="AH876" s="64"/>
      <c r="AI876" s="64"/>
      <c r="AJ876" s="64"/>
      <c r="AK876" s="64"/>
      <c r="AL876" s="64"/>
      <c r="AM876" s="64"/>
      <c r="AN876" s="64"/>
    </row>
    <row r="877" spans="1:40" x14ac:dyDescent="0.25">
      <c r="A877" s="43"/>
      <c r="B877" s="10" t="s">
        <v>10</v>
      </c>
      <c r="C877" s="10">
        <v>3793.5</v>
      </c>
      <c r="D877" s="10">
        <v>37.214472070011503</v>
      </c>
      <c r="E877" s="43">
        <f>IF(B876=B877,0,MAX(E$4:E876)+1)</f>
        <v>0</v>
      </c>
      <c r="F877" s="43">
        <f t="shared" si="150"/>
        <v>2</v>
      </c>
      <c r="G877" s="43" t="str">
        <f t="shared" si="143"/>
        <v/>
      </c>
      <c r="H877" s="43" t="str">
        <f t="shared" si="144"/>
        <v/>
      </c>
      <c r="I877" s="64"/>
      <c r="J877" s="64"/>
      <c r="K877" s="64"/>
      <c r="L877" s="64"/>
      <c r="M877" s="64"/>
      <c r="N877" s="44"/>
      <c r="O877" s="44" t="str">
        <f t="shared" si="142"/>
        <v/>
      </c>
      <c r="P877" s="68" t="str">
        <f t="shared" si="151"/>
        <v/>
      </c>
      <c r="Q877" s="68" t="str">
        <f t="shared" si="151"/>
        <v/>
      </c>
      <c r="R877" s="68" t="str">
        <f t="shared" si="151"/>
        <v/>
      </c>
      <c r="S877" s="68" t="str">
        <f t="shared" si="151"/>
        <v/>
      </c>
      <c r="T877" s="68" t="str">
        <f t="shared" si="151"/>
        <v/>
      </c>
      <c r="U877" s="44"/>
      <c r="V877" s="65" t="str">
        <f>IF(ISNUMBER(O877),C877,"")</f>
        <v/>
      </c>
      <c r="W877" s="66" t="str">
        <f t="shared" si="145"/>
        <v/>
      </c>
      <c r="X877" s="67" t="str">
        <f t="shared" si="146"/>
        <v/>
      </c>
      <c r="Y877" s="67" t="str">
        <f t="shared" si="147"/>
        <v/>
      </c>
      <c r="Z877" s="67" t="str">
        <f t="shared" si="148"/>
        <v/>
      </c>
      <c r="AA877" s="67" t="str">
        <f t="shared" si="149"/>
        <v/>
      </c>
      <c r="AB877" s="64"/>
      <c r="AC877" s="54" t="str">
        <f>IF(ISNUMBER(O877),C877/M$15-M$11,"")</f>
        <v/>
      </c>
      <c r="AD877" s="85" t="s">
        <v>1406</v>
      </c>
      <c r="AE877" s="86"/>
      <c r="AF877" s="64"/>
      <c r="AG877" s="64"/>
      <c r="AH877" s="64"/>
      <c r="AI877" s="64"/>
      <c r="AJ877" s="64"/>
      <c r="AK877" s="64"/>
      <c r="AL877" s="64"/>
      <c r="AM877" s="64"/>
      <c r="AN877" s="64"/>
    </row>
    <row r="878" spans="1:40" x14ac:dyDescent="0.25">
      <c r="A878" s="43"/>
      <c r="B878" s="10" t="s">
        <v>10</v>
      </c>
      <c r="C878" s="10">
        <v>3794.5</v>
      </c>
      <c r="D878" s="10">
        <v>37.203412319024999</v>
      </c>
      <c r="E878" s="43">
        <f>IF(B877=B878,0,MAX(E$4:E877)+1)</f>
        <v>0</v>
      </c>
      <c r="F878" s="43">
        <f t="shared" si="150"/>
        <v>2</v>
      </c>
      <c r="G878" s="43" t="str">
        <f t="shared" si="143"/>
        <v/>
      </c>
      <c r="H878" s="43" t="str">
        <f t="shared" si="144"/>
        <v/>
      </c>
      <c r="I878" s="64"/>
      <c r="J878" s="64"/>
      <c r="K878" s="64"/>
      <c r="L878" s="64"/>
      <c r="M878" s="64"/>
      <c r="N878" s="44"/>
      <c r="O878" s="44" t="str">
        <f t="shared" si="142"/>
        <v/>
      </c>
      <c r="P878" s="68" t="str">
        <f t="shared" si="151"/>
        <v/>
      </c>
      <c r="Q878" s="68" t="str">
        <f t="shared" si="151"/>
        <v/>
      </c>
      <c r="R878" s="68" t="str">
        <f t="shared" si="151"/>
        <v/>
      </c>
      <c r="S878" s="68" t="str">
        <f t="shared" si="151"/>
        <v/>
      </c>
      <c r="T878" s="68" t="str">
        <f t="shared" si="151"/>
        <v/>
      </c>
      <c r="U878" s="44"/>
      <c r="V878" s="65" t="str">
        <f>IF(ISNUMBER(O878),C878,"")</f>
        <v/>
      </c>
      <c r="W878" s="66" t="str">
        <f t="shared" si="145"/>
        <v/>
      </c>
      <c r="X878" s="67" t="str">
        <f t="shared" si="146"/>
        <v/>
      </c>
      <c r="Y878" s="67" t="str">
        <f t="shared" si="147"/>
        <v/>
      </c>
      <c r="Z878" s="67" t="str">
        <f t="shared" si="148"/>
        <v/>
      </c>
      <c r="AA878" s="67" t="str">
        <f t="shared" si="149"/>
        <v/>
      </c>
      <c r="AB878" s="64"/>
      <c r="AC878" s="54" t="str">
        <f>IF(ISNUMBER(O878),C878/M$15-M$11,"")</f>
        <v/>
      </c>
      <c r="AD878" s="85" t="s">
        <v>1406</v>
      </c>
      <c r="AE878" s="86"/>
      <c r="AF878" s="64"/>
      <c r="AG878" s="64"/>
      <c r="AH878" s="64"/>
      <c r="AI878" s="64"/>
      <c r="AJ878" s="64"/>
      <c r="AK878" s="64"/>
      <c r="AL878" s="64"/>
      <c r="AM878" s="64"/>
      <c r="AN878" s="64"/>
    </row>
    <row r="879" spans="1:40" x14ac:dyDescent="0.25">
      <c r="A879" s="43"/>
      <c r="B879" s="10" t="s">
        <v>10</v>
      </c>
      <c r="C879" s="10">
        <v>3795.5</v>
      </c>
      <c r="D879" s="10">
        <v>37.314769639546903</v>
      </c>
      <c r="E879" s="43">
        <f>IF(B878=B879,0,MAX(E$4:E878)+1)</f>
        <v>0</v>
      </c>
      <c r="F879" s="43">
        <f t="shared" si="150"/>
        <v>2</v>
      </c>
      <c r="G879" s="43" t="str">
        <f t="shared" si="143"/>
        <v/>
      </c>
      <c r="H879" s="43" t="str">
        <f t="shared" si="144"/>
        <v/>
      </c>
      <c r="I879" s="64"/>
      <c r="J879" s="64"/>
      <c r="K879" s="64"/>
      <c r="L879" s="64"/>
      <c r="M879" s="64"/>
      <c r="N879" s="44"/>
      <c r="O879" s="44" t="str">
        <f t="shared" si="142"/>
        <v/>
      </c>
      <c r="P879" s="68" t="str">
        <f t="shared" si="151"/>
        <v/>
      </c>
      <c r="Q879" s="68" t="str">
        <f t="shared" si="151"/>
        <v/>
      </c>
      <c r="R879" s="68" t="str">
        <f t="shared" si="151"/>
        <v/>
      </c>
      <c r="S879" s="68" t="str">
        <f t="shared" si="151"/>
        <v/>
      </c>
      <c r="T879" s="68" t="str">
        <f t="shared" si="151"/>
        <v/>
      </c>
      <c r="U879" s="44"/>
      <c r="V879" s="65" t="str">
        <f>IF(ISNUMBER(O879),C879,"")</f>
        <v/>
      </c>
      <c r="W879" s="66" t="str">
        <f t="shared" si="145"/>
        <v/>
      </c>
      <c r="X879" s="67" t="str">
        <f t="shared" si="146"/>
        <v/>
      </c>
      <c r="Y879" s="67" t="str">
        <f t="shared" si="147"/>
        <v/>
      </c>
      <c r="Z879" s="67" t="str">
        <f t="shared" si="148"/>
        <v/>
      </c>
      <c r="AA879" s="67" t="str">
        <f t="shared" si="149"/>
        <v/>
      </c>
      <c r="AB879" s="64"/>
      <c r="AC879" s="54" t="str">
        <f>IF(ISNUMBER(O879),C879/M$15-M$11,"")</f>
        <v/>
      </c>
      <c r="AD879" s="85" t="s">
        <v>1406</v>
      </c>
      <c r="AE879" s="86"/>
      <c r="AF879" s="64"/>
      <c r="AG879" s="64"/>
      <c r="AH879" s="64"/>
      <c r="AI879" s="64"/>
      <c r="AJ879" s="64"/>
      <c r="AK879" s="64"/>
      <c r="AL879" s="64"/>
      <c r="AM879" s="64"/>
      <c r="AN879" s="64"/>
    </row>
    <row r="880" spans="1:40" x14ac:dyDescent="0.25">
      <c r="A880" s="43"/>
      <c r="B880" s="10" t="s">
        <v>10</v>
      </c>
      <c r="C880" s="10">
        <v>3796.5</v>
      </c>
      <c r="D880" s="10">
        <v>37.268056495376896</v>
      </c>
      <c r="E880" s="43">
        <f>IF(B879=B880,0,MAX(E$4:E879)+1)</f>
        <v>0</v>
      </c>
      <c r="F880" s="43">
        <f t="shared" si="150"/>
        <v>2</v>
      </c>
      <c r="G880" s="43" t="str">
        <f t="shared" si="143"/>
        <v/>
      </c>
      <c r="H880" s="43" t="str">
        <f t="shared" si="144"/>
        <v/>
      </c>
      <c r="I880" s="64"/>
      <c r="J880" s="64"/>
      <c r="K880" s="64"/>
      <c r="L880" s="64"/>
      <c r="M880" s="64"/>
      <c r="N880" s="44"/>
      <c r="O880" s="44" t="str">
        <f t="shared" si="142"/>
        <v/>
      </c>
      <c r="P880" s="68" t="str">
        <f t="shared" si="151"/>
        <v/>
      </c>
      <c r="Q880" s="68" t="str">
        <f t="shared" si="151"/>
        <v/>
      </c>
      <c r="R880" s="68" t="str">
        <f t="shared" si="151"/>
        <v/>
      </c>
      <c r="S880" s="68" t="str">
        <f t="shared" si="151"/>
        <v/>
      </c>
      <c r="T880" s="68" t="str">
        <f t="shared" si="151"/>
        <v/>
      </c>
      <c r="U880" s="44"/>
      <c r="V880" s="65" t="str">
        <f>IF(ISNUMBER(O880),C880,"")</f>
        <v/>
      </c>
      <c r="W880" s="66" t="str">
        <f t="shared" si="145"/>
        <v/>
      </c>
      <c r="X880" s="67" t="str">
        <f t="shared" si="146"/>
        <v/>
      </c>
      <c r="Y880" s="67" t="str">
        <f t="shared" si="147"/>
        <v/>
      </c>
      <c r="Z880" s="67" t="str">
        <f t="shared" si="148"/>
        <v/>
      </c>
      <c r="AA880" s="67" t="str">
        <f t="shared" si="149"/>
        <v/>
      </c>
      <c r="AB880" s="64"/>
      <c r="AC880" s="54" t="str">
        <f>IF(ISNUMBER(O880),C880/M$15-M$11,"")</f>
        <v/>
      </c>
      <c r="AD880" s="85" t="s">
        <v>1406</v>
      </c>
      <c r="AE880" s="86"/>
      <c r="AF880" s="64"/>
      <c r="AG880" s="64"/>
      <c r="AH880" s="64"/>
      <c r="AI880" s="64"/>
      <c r="AJ880" s="64"/>
      <c r="AK880" s="64"/>
      <c r="AL880" s="64"/>
      <c r="AM880" s="64"/>
      <c r="AN880" s="64"/>
    </row>
    <row r="881" spans="1:40" x14ac:dyDescent="0.25">
      <c r="A881" s="43"/>
      <c r="B881" s="10" t="s">
        <v>10</v>
      </c>
      <c r="C881" s="10">
        <v>3797.5</v>
      </c>
      <c r="D881" s="10">
        <v>37.179284778030798</v>
      </c>
      <c r="E881" s="43">
        <f>IF(B880=B881,0,MAX(E$4:E880)+1)</f>
        <v>0</v>
      </c>
      <c r="F881" s="43">
        <f t="shared" si="150"/>
        <v>2</v>
      </c>
      <c r="G881" s="43" t="str">
        <f t="shared" si="143"/>
        <v/>
      </c>
      <c r="H881" s="43" t="str">
        <f t="shared" si="144"/>
        <v/>
      </c>
      <c r="I881" s="64"/>
      <c r="J881" s="64"/>
      <c r="K881" s="64"/>
      <c r="L881" s="64"/>
      <c r="M881" s="64"/>
      <c r="N881" s="44"/>
      <c r="O881" s="44" t="str">
        <f t="shared" si="142"/>
        <v/>
      </c>
      <c r="P881" s="68" t="str">
        <f t="shared" si="151"/>
        <v/>
      </c>
      <c r="Q881" s="68" t="str">
        <f t="shared" si="151"/>
        <v/>
      </c>
      <c r="R881" s="68" t="str">
        <f t="shared" si="151"/>
        <v/>
      </c>
      <c r="S881" s="68" t="str">
        <f t="shared" si="151"/>
        <v/>
      </c>
      <c r="T881" s="68" t="str">
        <f t="shared" si="151"/>
        <v/>
      </c>
      <c r="U881" s="44"/>
      <c r="V881" s="65" t="str">
        <f>IF(ISNUMBER(O881),C881,"")</f>
        <v/>
      </c>
      <c r="W881" s="66" t="str">
        <f t="shared" si="145"/>
        <v/>
      </c>
      <c r="X881" s="67" t="str">
        <f t="shared" si="146"/>
        <v/>
      </c>
      <c r="Y881" s="67" t="str">
        <f t="shared" si="147"/>
        <v/>
      </c>
      <c r="Z881" s="67" t="str">
        <f t="shared" si="148"/>
        <v/>
      </c>
      <c r="AA881" s="67" t="str">
        <f t="shared" si="149"/>
        <v/>
      </c>
      <c r="AB881" s="64"/>
      <c r="AC881" s="54" t="str">
        <f>IF(ISNUMBER(O881),C881/M$15-M$11,"")</f>
        <v/>
      </c>
      <c r="AD881" s="85" t="s">
        <v>1406</v>
      </c>
      <c r="AE881" s="86"/>
      <c r="AF881" s="64"/>
      <c r="AG881" s="64"/>
      <c r="AH881" s="64"/>
      <c r="AI881" s="64"/>
      <c r="AJ881" s="64"/>
      <c r="AK881" s="64"/>
      <c r="AL881" s="64"/>
      <c r="AM881" s="64"/>
      <c r="AN881" s="64"/>
    </row>
    <row r="882" spans="1:40" x14ac:dyDescent="0.25">
      <c r="A882" s="43"/>
      <c r="B882" s="10" t="s">
        <v>10</v>
      </c>
      <c r="C882" s="10">
        <v>3798.5</v>
      </c>
      <c r="D882" s="10">
        <v>37.378475628353002</v>
      </c>
      <c r="E882" s="43">
        <f>IF(B881=B882,0,MAX(E$4:E881)+1)</f>
        <v>0</v>
      </c>
      <c r="F882" s="43">
        <f t="shared" si="150"/>
        <v>2</v>
      </c>
      <c r="G882" s="43" t="str">
        <f t="shared" si="143"/>
        <v/>
      </c>
      <c r="H882" s="43" t="str">
        <f t="shared" si="144"/>
        <v/>
      </c>
      <c r="I882" s="64"/>
      <c r="J882" s="64"/>
      <c r="K882" s="64"/>
      <c r="L882" s="64"/>
      <c r="M882" s="64"/>
      <c r="N882" s="44"/>
      <c r="O882" s="44" t="str">
        <f t="shared" si="142"/>
        <v/>
      </c>
      <c r="P882" s="68" t="str">
        <f t="shared" si="151"/>
        <v/>
      </c>
      <c r="Q882" s="68" t="str">
        <f t="shared" si="151"/>
        <v/>
      </c>
      <c r="R882" s="68" t="str">
        <f t="shared" si="151"/>
        <v/>
      </c>
      <c r="S882" s="68" t="str">
        <f t="shared" si="151"/>
        <v/>
      </c>
      <c r="T882" s="68" t="str">
        <f t="shared" si="151"/>
        <v/>
      </c>
      <c r="U882" s="44"/>
      <c r="V882" s="65" t="str">
        <f>IF(ISNUMBER(O882),C882,"")</f>
        <v/>
      </c>
      <c r="W882" s="66" t="str">
        <f t="shared" si="145"/>
        <v/>
      </c>
      <c r="X882" s="67" t="str">
        <f t="shared" si="146"/>
        <v/>
      </c>
      <c r="Y882" s="67" t="str">
        <f t="shared" si="147"/>
        <v/>
      </c>
      <c r="Z882" s="67" t="str">
        <f t="shared" si="148"/>
        <v/>
      </c>
      <c r="AA882" s="67" t="str">
        <f t="shared" si="149"/>
        <v/>
      </c>
      <c r="AB882" s="64"/>
      <c r="AC882" s="54" t="str">
        <f>IF(ISNUMBER(O882),C882/M$15-M$11,"")</f>
        <v/>
      </c>
      <c r="AD882" s="85" t="s">
        <v>1406</v>
      </c>
      <c r="AE882" s="86"/>
      <c r="AF882" s="64"/>
      <c r="AG882" s="64"/>
      <c r="AH882" s="64"/>
      <c r="AI882" s="64"/>
      <c r="AJ882" s="64"/>
      <c r="AK882" s="64"/>
      <c r="AL882" s="64"/>
      <c r="AM882" s="64"/>
      <c r="AN882" s="64"/>
    </row>
    <row r="883" spans="1:40" x14ac:dyDescent="0.25">
      <c r="A883" s="43"/>
      <c r="B883" s="10" t="s">
        <v>10</v>
      </c>
      <c r="C883" s="10">
        <v>3799.5</v>
      </c>
      <c r="D883" s="10">
        <v>37.387483826364502</v>
      </c>
      <c r="E883" s="43">
        <f>IF(B882=B883,0,MAX(E$4:E882)+1)</f>
        <v>0</v>
      </c>
      <c r="F883" s="43">
        <f t="shared" si="150"/>
        <v>2</v>
      </c>
      <c r="G883" s="43" t="str">
        <f t="shared" si="143"/>
        <v/>
      </c>
      <c r="H883" s="43" t="str">
        <f t="shared" si="144"/>
        <v/>
      </c>
      <c r="I883" s="64"/>
      <c r="J883" s="64"/>
      <c r="K883" s="64"/>
      <c r="L883" s="64"/>
      <c r="M883" s="64"/>
      <c r="N883" s="44"/>
      <c r="O883" s="44" t="str">
        <f t="shared" si="142"/>
        <v/>
      </c>
      <c r="P883" s="68" t="str">
        <f t="shared" si="151"/>
        <v/>
      </c>
      <c r="Q883" s="68" t="str">
        <f t="shared" si="151"/>
        <v/>
      </c>
      <c r="R883" s="68" t="str">
        <f t="shared" si="151"/>
        <v/>
      </c>
      <c r="S883" s="68" t="str">
        <f t="shared" si="151"/>
        <v/>
      </c>
      <c r="T883" s="68" t="str">
        <f t="shared" si="151"/>
        <v/>
      </c>
      <c r="U883" s="44"/>
      <c r="V883" s="65" t="str">
        <f>IF(ISNUMBER(O883),C883,"")</f>
        <v/>
      </c>
      <c r="W883" s="66" t="str">
        <f t="shared" si="145"/>
        <v/>
      </c>
      <c r="X883" s="67" t="str">
        <f t="shared" si="146"/>
        <v/>
      </c>
      <c r="Y883" s="67" t="str">
        <f t="shared" si="147"/>
        <v/>
      </c>
      <c r="Z883" s="67" t="str">
        <f t="shared" si="148"/>
        <v/>
      </c>
      <c r="AA883" s="67" t="str">
        <f t="shared" si="149"/>
        <v/>
      </c>
      <c r="AB883" s="64"/>
      <c r="AC883" s="54" t="str">
        <f>IF(ISNUMBER(O883),C883/M$15-M$11,"")</f>
        <v/>
      </c>
      <c r="AD883" s="85" t="s">
        <v>1406</v>
      </c>
      <c r="AE883" s="86"/>
      <c r="AF883" s="64"/>
      <c r="AG883" s="64"/>
      <c r="AH883" s="64"/>
      <c r="AI883" s="64"/>
      <c r="AJ883" s="64"/>
      <c r="AK883" s="64"/>
      <c r="AL883" s="64"/>
      <c r="AM883" s="64"/>
      <c r="AN883" s="64"/>
    </row>
    <row r="884" spans="1:40" x14ac:dyDescent="0.25">
      <c r="A884" s="43"/>
      <c r="B884" s="10" t="s">
        <v>10</v>
      </c>
      <c r="C884" s="10">
        <v>3800.5</v>
      </c>
      <c r="D884" s="10">
        <v>37.236041451214597</v>
      </c>
      <c r="E884" s="43">
        <f>IF(B883=B884,0,MAX(E$4:E883)+1)</f>
        <v>0</v>
      </c>
      <c r="F884" s="43">
        <f t="shared" si="150"/>
        <v>2</v>
      </c>
      <c r="G884" s="43" t="str">
        <f t="shared" si="143"/>
        <v/>
      </c>
      <c r="H884" s="43" t="str">
        <f t="shared" si="144"/>
        <v/>
      </c>
      <c r="I884" s="64"/>
      <c r="J884" s="64"/>
      <c r="K884" s="64"/>
      <c r="L884" s="64"/>
      <c r="M884" s="64"/>
      <c r="N884" s="44"/>
      <c r="O884" s="44" t="str">
        <f t="shared" si="142"/>
        <v/>
      </c>
      <c r="P884" s="68" t="str">
        <f t="shared" si="151"/>
        <v/>
      </c>
      <c r="Q884" s="68" t="str">
        <f t="shared" si="151"/>
        <v/>
      </c>
      <c r="R884" s="68" t="str">
        <f t="shared" si="151"/>
        <v/>
      </c>
      <c r="S884" s="68" t="str">
        <f t="shared" si="151"/>
        <v/>
      </c>
      <c r="T884" s="68" t="str">
        <f t="shared" si="151"/>
        <v/>
      </c>
      <c r="U884" s="44"/>
      <c r="V884" s="65" t="str">
        <f>IF(ISNUMBER(O884),C884,"")</f>
        <v/>
      </c>
      <c r="W884" s="66" t="str">
        <f t="shared" si="145"/>
        <v/>
      </c>
      <c r="X884" s="67" t="str">
        <f t="shared" si="146"/>
        <v/>
      </c>
      <c r="Y884" s="67" t="str">
        <f t="shared" si="147"/>
        <v/>
      </c>
      <c r="Z884" s="67" t="str">
        <f t="shared" si="148"/>
        <v/>
      </c>
      <c r="AA884" s="67" t="str">
        <f t="shared" si="149"/>
        <v/>
      </c>
      <c r="AB884" s="64"/>
      <c r="AC884" s="54" t="str">
        <f>IF(ISNUMBER(O884),C884/M$15-M$11,"")</f>
        <v/>
      </c>
      <c r="AD884" s="85" t="s">
        <v>1406</v>
      </c>
      <c r="AE884" s="86"/>
      <c r="AF884" s="64"/>
      <c r="AG884" s="64"/>
      <c r="AH884" s="64"/>
      <c r="AI884" s="64"/>
      <c r="AJ884" s="64"/>
      <c r="AK884" s="64"/>
      <c r="AL884" s="64"/>
      <c r="AM884" s="64"/>
      <c r="AN884" s="64"/>
    </row>
    <row r="885" spans="1:40" x14ac:dyDescent="0.25">
      <c r="A885" s="43"/>
      <c r="B885" s="10" t="s">
        <v>10</v>
      </c>
      <c r="C885" s="10">
        <v>3801.5</v>
      </c>
      <c r="D885" s="10">
        <v>37.173390743733101</v>
      </c>
      <c r="E885" s="43">
        <f>IF(B884=B885,0,MAX(E$4:E884)+1)</f>
        <v>0</v>
      </c>
      <c r="F885" s="43">
        <f t="shared" si="150"/>
        <v>2</v>
      </c>
      <c r="G885" s="43" t="str">
        <f t="shared" si="143"/>
        <v/>
      </c>
      <c r="H885" s="43" t="str">
        <f t="shared" si="144"/>
        <v/>
      </c>
      <c r="I885" s="64"/>
      <c r="J885" s="64"/>
      <c r="K885" s="64"/>
      <c r="L885" s="64"/>
      <c r="M885" s="64"/>
      <c r="N885" s="44"/>
      <c r="O885" s="44" t="str">
        <f t="shared" si="142"/>
        <v/>
      </c>
      <c r="P885" s="68" t="str">
        <f t="shared" si="151"/>
        <v/>
      </c>
      <c r="Q885" s="68" t="str">
        <f t="shared" si="151"/>
        <v/>
      </c>
      <c r="R885" s="68" t="str">
        <f t="shared" si="151"/>
        <v/>
      </c>
      <c r="S885" s="68" t="str">
        <f t="shared" si="151"/>
        <v/>
      </c>
      <c r="T885" s="68" t="str">
        <f t="shared" si="151"/>
        <v/>
      </c>
      <c r="U885" s="44"/>
      <c r="V885" s="65" t="str">
        <f>IF(ISNUMBER(O885),C885,"")</f>
        <v/>
      </c>
      <c r="W885" s="66" t="str">
        <f t="shared" si="145"/>
        <v/>
      </c>
      <c r="X885" s="67" t="str">
        <f t="shared" si="146"/>
        <v/>
      </c>
      <c r="Y885" s="67" t="str">
        <f t="shared" si="147"/>
        <v/>
      </c>
      <c r="Z885" s="67" t="str">
        <f t="shared" si="148"/>
        <v/>
      </c>
      <c r="AA885" s="67" t="str">
        <f t="shared" si="149"/>
        <v/>
      </c>
      <c r="AB885" s="64"/>
      <c r="AC885" s="54" t="str">
        <f>IF(ISNUMBER(O885),C885/M$15-M$11,"")</f>
        <v/>
      </c>
      <c r="AD885" s="85" t="s">
        <v>1406</v>
      </c>
      <c r="AE885" s="86"/>
      <c r="AF885" s="64"/>
      <c r="AG885" s="64"/>
      <c r="AH885" s="64"/>
      <c r="AI885" s="64"/>
      <c r="AJ885" s="64"/>
      <c r="AK885" s="64"/>
      <c r="AL885" s="64"/>
      <c r="AM885" s="64"/>
      <c r="AN885" s="64"/>
    </row>
    <row r="886" spans="1:40" x14ac:dyDescent="0.25">
      <c r="A886" s="43"/>
      <c r="B886" s="10" t="s">
        <v>10</v>
      </c>
      <c r="C886" s="10">
        <v>3802.5</v>
      </c>
      <c r="D886" s="10">
        <v>37.2755976871683</v>
      </c>
      <c r="E886" s="43">
        <f>IF(B885=B886,0,MAX(E$4:E885)+1)</f>
        <v>0</v>
      </c>
      <c r="F886" s="43">
        <f t="shared" si="150"/>
        <v>2</v>
      </c>
      <c r="G886" s="43" t="str">
        <f t="shared" si="143"/>
        <v/>
      </c>
      <c r="H886" s="43" t="str">
        <f t="shared" si="144"/>
        <v/>
      </c>
      <c r="I886" s="64"/>
      <c r="J886" s="64"/>
      <c r="K886" s="64"/>
      <c r="L886" s="64"/>
      <c r="M886" s="64"/>
      <c r="N886" s="44"/>
      <c r="O886" s="44" t="str">
        <f t="shared" si="142"/>
        <v/>
      </c>
      <c r="P886" s="68" t="str">
        <f t="shared" si="151"/>
        <v/>
      </c>
      <c r="Q886" s="68" t="str">
        <f t="shared" si="151"/>
        <v/>
      </c>
      <c r="R886" s="68" t="str">
        <f t="shared" si="151"/>
        <v/>
      </c>
      <c r="S886" s="68" t="str">
        <f t="shared" si="151"/>
        <v/>
      </c>
      <c r="T886" s="68" t="str">
        <f t="shared" si="151"/>
        <v/>
      </c>
      <c r="U886" s="44"/>
      <c r="V886" s="65" t="str">
        <f>IF(ISNUMBER(O886),C886,"")</f>
        <v/>
      </c>
      <c r="W886" s="66" t="str">
        <f t="shared" si="145"/>
        <v/>
      </c>
      <c r="X886" s="67" t="str">
        <f t="shared" si="146"/>
        <v/>
      </c>
      <c r="Y886" s="67" t="str">
        <f t="shared" si="147"/>
        <v/>
      </c>
      <c r="Z886" s="67" t="str">
        <f t="shared" si="148"/>
        <v/>
      </c>
      <c r="AA886" s="67" t="str">
        <f t="shared" si="149"/>
        <v/>
      </c>
      <c r="AB886" s="64"/>
      <c r="AC886" s="54" t="str">
        <f>IF(ISNUMBER(O886),C886/M$15-M$11,"")</f>
        <v/>
      </c>
      <c r="AD886" s="85" t="s">
        <v>1406</v>
      </c>
      <c r="AE886" s="86"/>
      <c r="AF886" s="64"/>
      <c r="AG886" s="64"/>
      <c r="AH886" s="64"/>
      <c r="AI886" s="64"/>
      <c r="AJ886" s="64"/>
      <c r="AK886" s="64"/>
      <c r="AL886" s="64"/>
      <c r="AM886" s="64"/>
      <c r="AN886" s="64"/>
    </row>
    <row r="887" spans="1:40" x14ac:dyDescent="0.25">
      <c r="A887" s="43"/>
      <c r="B887" s="10" t="s">
        <v>10</v>
      </c>
      <c r="C887" s="10">
        <v>3803.5</v>
      </c>
      <c r="D887" s="10">
        <v>37.1724443892439</v>
      </c>
      <c r="E887" s="43">
        <f>IF(B886=B887,0,MAX(E$4:E886)+1)</f>
        <v>0</v>
      </c>
      <c r="F887" s="43">
        <f t="shared" si="150"/>
        <v>2</v>
      </c>
      <c r="G887" s="43" t="str">
        <f t="shared" si="143"/>
        <v/>
      </c>
      <c r="H887" s="43" t="str">
        <f t="shared" si="144"/>
        <v/>
      </c>
      <c r="I887" s="64"/>
      <c r="J887" s="64"/>
      <c r="K887" s="64"/>
      <c r="L887" s="64"/>
      <c r="M887" s="64"/>
      <c r="N887" s="44"/>
      <c r="O887" s="44" t="str">
        <f t="shared" si="142"/>
        <v/>
      </c>
      <c r="P887" s="68" t="str">
        <f t="shared" si="151"/>
        <v/>
      </c>
      <c r="Q887" s="68" t="str">
        <f t="shared" si="151"/>
        <v/>
      </c>
      <c r="R887" s="68" t="str">
        <f t="shared" si="151"/>
        <v/>
      </c>
      <c r="S887" s="68" t="str">
        <f t="shared" si="151"/>
        <v/>
      </c>
      <c r="T887" s="68" t="str">
        <f t="shared" si="151"/>
        <v/>
      </c>
      <c r="U887" s="44"/>
      <c r="V887" s="65" t="str">
        <f>IF(ISNUMBER(O887),C887,"")</f>
        <v/>
      </c>
      <c r="W887" s="66" t="str">
        <f t="shared" si="145"/>
        <v/>
      </c>
      <c r="X887" s="67" t="str">
        <f t="shared" si="146"/>
        <v/>
      </c>
      <c r="Y887" s="67" t="str">
        <f t="shared" si="147"/>
        <v/>
      </c>
      <c r="Z887" s="67" t="str">
        <f t="shared" si="148"/>
        <v/>
      </c>
      <c r="AA887" s="67" t="str">
        <f t="shared" si="149"/>
        <v/>
      </c>
      <c r="AB887" s="64"/>
      <c r="AC887" s="54" t="str">
        <f>IF(ISNUMBER(O887),C887/M$15-M$11,"")</f>
        <v/>
      </c>
      <c r="AD887" s="85" t="s">
        <v>1406</v>
      </c>
      <c r="AE887" s="86"/>
      <c r="AF887" s="64"/>
      <c r="AG887" s="64"/>
      <c r="AH887" s="64"/>
      <c r="AI887" s="64"/>
      <c r="AJ887" s="64"/>
      <c r="AK887" s="64"/>
      <c r="AL887" s="64"/>
      <c r="AM887" s="64"/>
      <c r="AN887" s="64"/>
    </row>
    <row r="888" spans="1:40" x14ac:dyDescent="0.25">
      <c r="A888" s="43"/>
      <c r="B888" s="10" t="s">
        <v>10</v>
      </c>
      <c r="C888" s="10">
        <v>3804.5</v>
      </c>
      <c r="D888" s="10">
        <v>37.3499423014595</v>
      </c>
      <c r="E888" s="43">
        <f>IF(B887=B888,0,MAX(E$4:E887)+1)</f>
        <v>0</v>
      </c>
      <c r="F888" s="43">
        <f t="shared" si="150"/>
        <v>2</v>
      </c>
      <c r="G888" s="43" t="str">
        <f t="shared" si="143"/>
        <v/>
      </c>
      <c r="H888" s="43" t="str">
        <f t="shared" si="144"/>
        <v/>
      </c>
      <c r="I888" s="64"/>
      <c r="J888" s="64"/>
      <c r="K888" s="64"/>
      <c r="L888" s="64"/>
      <c r="M888" s="64"/>
      <c r="N888" s="44"/>
      <c r="O888" s="44" t="str">
        <f t="shared" si="142"/>
        <v/>
      </c>
      <c r="P888" s="68" t="str">
        <f t="shared" si="151"/>
        <v/>
      </c>
      <c r="Q888" s="68" t="str">
        <f t="shared" si="151"/>
        <v/>
      </c>
      <c r="R888" s="68" t="str">
        <f t="shared" si="151"/>
        <v/>
      </c>
      <c r="S888" s="68" t="str">
        <f t="shared" si="151"/>
        <v/>
      </c>
      <c r="T888" s="68" t="str">
        <f t="shared" si="151"/>
        <v/>
      </c>
      <c r="U888" s="44"/>
      <c r="V888" s="65" t="str">
        <f>IF(ISNUMBER(O888),C888,"")</f>
        <v/>
      </c>
      <c r="W888" s="66" t="str">
        <f t="shared" si="145"/>
        <v/>
      </c>
      <c r="X888" s="67" t="str">
        <f t="shared" si="146"/>
        <v/>
      </c>
      <c r="Y888" s="67" t="str">
        <f t="shared" si="147"/>
        <v/>
      </c>
      <c r="Z888" s="67" t="str">
        <f t="shared" si="148"/>
        <v/>
      </c>
      <c r="AA888" s="67" t="str">
        <f t="shared" si="149"/>
        <v/>
      </c>
      <c r="AB888" s="64"/>
      <c r="AC888" s="54" t="str">
        <f>IF(ISNUMBER(O888),C888/M$15-M$11,"")</f>
        <v/>
      </c>
      <c r="AD888" s="85" t="s">
        <v>1406</v>
      </c>
      <c r="AE888" s="86"/>
      <c r="AF888" s="64"/>
      <c r="AG888" s="64"/>
      <c r="AH888" s="64"/>
      <c r="AI888" s="64"/>
      <c r="AJ888" s="64"/>
      <c r="AK888" s="64"/>
      <c r="AL888" s="64"/>
      <c r="AM888" s="64"/>
      <c r="AN888" s="64"/>
    </row>
    <row r="889" spans="1:40" x14ac:dyDescent="0.25">
      <c r="A889" s="43"/>
      <c r="B889" s="10" t="s">
        <v>10</v>
      </c>
      <c r="C889" s="10">
        <v>3805.5</v>
      </c>
      <c r="D889" s="10">
        <v>37.150140505935198</v>
      </c>
      <c r="E889" s="43">
        <f>IF(B888=B889,0,MAX(E$4:E888)+1)</f>
        <v>0</v>
      </c>
      <c r="F889" s="43">
        <f t="shared" si="150"/>
        <v>2</v>
      </c>
      <c r="G889" s="43" t="str">
        <f t="shared" si="143"/>
        <v/>
      </c>
      <c r="H889" s="43" t="str">
        <f t="shared" si="144"/>
        <v/>
      </c>
      <c r="I889" s="64"/>
      <c r="J889" s="64"/>
      <c r="K889" s="64"/>
      <c r="L889" s="64"/>
      <c r="M889" s="64"/>
      <c r="N889" s="44"/>
      <c r="O889" s="44" t="str">
        <f t="shared" si="142"/>
        <v/>
      </c>
      <c r="P889" s="68" t="str">
        <f t="shared" si="151"/>
        <v/>
      </c>
      <c r="Q889" s="68" t="str">
        <f t="shared" si="151"/>
        <v/>
      </c>
      <c r="R889" s="68" t="str">
        <f t="shared" si="151"/>
        <v/>
      </c>
      <c r="S889" s="68" t="str">
        <f t="shared" si="151"/>
        <v/>
      </c>
      <c r="T889" s="68" t="str">
        <f t="shared" si="151"/>
        <v/>
      </c>
      <c r="U889" s="44"/>
      <c r="V889" s="65" t="str">
        <f>IF(ISNUMBER(O889),C889,"")</f>
        <v/>
      </c>
      <c r="W889" s="66" t="str">
        <f t="shared" si="145"/>
        <v/>
      </c>
      <c r="X889" s="67" t="str">
        <f t="shared" si="146"/>
        <v/>
      </c>
      <c r="Y889" s="67" t="str">
        <f t="shared" si="147"/>
        <v/>
      </c>
      <c r="Z889" s="67" t="str">
        <f t="shared" si="148"/>
        <v/>
      </c>
      <c r="AA889" s="67" t="str">
        <f t="shared" si="149"/>
        <v/>
      </c>
      <c r="AB889" s="64"/>
      <c r="AC889" s="54" t="str">
        <f>IF(ISNUMBER(O889),C889/M$15-M$11,"")</f>
        <v/>
      </c>
      <c r="AD889" s="85" t="s">
        <v>1406</v>
      </c>
      <c r="AE889" s="86"/>
      <c r="AF889" s="64"/>
      <c r="AG889" s="64"/>
      <c r="AH889" s="64"/>
      <c r="AI889" s="64"/>
      <c r="AJ889" s="64"/>
      <c r="AK889" s="64"/>
      <c r="AL889" s="64"/>
      <c r="AM889" s="64"/>
      <c r="AN889" s="64"/>
    </row>
    <row r="890" spans="1:40" x14ac:dyDescent="0.25">
      <c r="A890" s="43"/>
      <c r="B890" s="10" t="s">
        <v>10</v>
      </c>
      <c r="C890" s="10">
        <v>3806.5</v>
      </c>
      <c r="D890" s="10">
        <v>37.242215430894198</v>
      </c>
      <c r="E890" s="43">
        <f>IF(B889=B890,0,MAX(E$4:E889)+1)</f>
        <v>0</v>
      </c>
      <c r="F890" s="43">
        <f t="shared" si="150"/>
        <v>2</v>
      </c>
      <c r="G890" s="43" t="str">
        <f t="shared" si="143"/>
        <v/>
      </c>
      <c r="H890" s="43" t="str">
        <f t="shared" si="144"/>
        <v/>
      </c>
      <c r="I890" s="64"/>
      <c r="J890" s="64"/>
      <c r="K890" s="64"/>
      <c r="L890" s="64"/>
      <c r="M890" s="64"/>
      <c r="N890" s="44"/>
      <c r="O890" s="44" t="str">
        <f t="shared" si="142"/>
        <v/>
      </c>
      <c r="P890" s="68" t="str">
        <f t="shared" si="151"/>
        <v/>
      </c>
      <c r="Q890" s="68" t="str">
        <f t="shared" si="151"/>
        <v/>
      </c>
      <c r="R890" s="68" t="str">
        <f t="shared" si="151"/>
        <v/>
      </c>
      <c r="S890" s="68" t="str">
        <f t="shared" si="151"/>
        <v/>
      </c>
      <c r="T890" s="68" t="str">
        <f t="shared" si="151"/>
        <v/>
      </c>
      <c r="U890" s="44"/>
      <c r="V890" s="65" t="str">
        <f>IF(ISNUMBER(O890),C890,"")</f>
        <v/>
      </c>
      <c r="W890" s="66" t="str">
        <f t="shared" si="145"/>
        <v/>
      </c>
      <c r="X890" s="67" t="str">
        <f t="shared" si="146"/>
        <v/>
      </c>
      <c r="Y890" s="67" t="str">
        <f t="shared" si="147"/>
        <v/>
      </c>
      <c r="Z890" s="67" t="str">
        <f t="shared" si="148"/>
        <v/>
      </c>
      <c r="AA890" s="67" t="str">
        <f t="shared" si="149"/>
        <v/>
      </c>
      <c r="AB890" s="64"/>
      <c r="AC890" s="54" t="str">
        <f>IF(ISNUMBER(O890),C890/M$15-M$11,"")</f>
        <v/>
      </c>
      <c r="AD890" s="85" t="s">
        <v>1406</v>
      </c>
      <c r="AE890" s="86"/>
      <c r="AF890" s="64"/>
      <c r="AG890" s="64"/>
      <c r="AH890" s="64"/>
      <c r="AI890" s="64"/>
      <c r="AJ890" s="64"/>
      <c r="AK890" s="64"/>
      <c r="AL890" s="64"/>
      <c r="AM890" s="64"/>
      <c r="AN890" s="64"/>
    </row>
    <row r="891" spans="1:40" x14ac:dyDescent="0.25">
      <c r="A891" s="43"/>
      <c r="B891" s="10" t="s">
        <v>10</v>
      </c>
      <c r="C891" s="10">
        <v>3807.5</v>
      </c>
      <c r="D891" s="10">
        <v>37.291877281319898</v>
      </c>
      <c r="E891" s="43">
        <f>IF(B890=B891,0,MAX(E$4:E890)+1)</f>
        <v>0</v>
      </c>
      <c r="F891" s="43">
        <f t="shared" si="150"/>
        <v>2</v>
      </c>
      <c r="G891" s="43" t="str">
        <f t="shared" si="143"/>
        <v/>
      </c>
      <c r="H891" s="43" t="str">
        <f t="shared" si="144"/>
        <v/>
      </c>
      <c r="I891" s="64"/>
      <c r="J891" s="64"/>
      <c r="K891" s="64"/>
      <c r="L891" s="64"/>
      <c r="M891" s="64"/>
      <c r="N891" s="44"/>
      <c r="O891" s="44" t="str">
        <f t="shared" si="142"/>
        <v/>
      </c>
      <c r="P891" s="68" t="str">
        <f t="shared" si="151"/>
        <v/>
      </c>
      <c r="Q891" s="68" t="str">
        <f t="shared" si="151"/>
        <v/>
      </c>
      <c r="R891" s="68" t="str">
        <f t="shared" si="151"/>
        <v/>
      </c>
      <c r="S891" s="68" t="str">
        <f t="shared" si="151"/>
        <v/>
      </c>
      <c r="T891" s="68" t="str">
        <f t="shared" si="151"/>
        <v/>
      </c>
      <c r="U891" s="44"/>
      <c r="V891" s="65" t="str">
        <f>IF(ISNUMBER(O891),C891,"")</f>
        <v/>
      </c>
      <c r="W891" s="66" t="str">
        <f t="shared" si="145"/>
        <v/>
      </c>
      <c r="X891" s="67" t="str">
        <f t="shared" si="146"/>
        <v/>
      </c>
      <c r="Y891" s="67" t="str">
        <f t="shared" si="147"/>
        <v/>
      </c>
      <c r="Z891" s="67" t="str">
        <f t="shared" si="148"/>
        <v/>
      </c>
      <c r="AA891" s="67" t="str">
        <f t="shared" si="149"/>
        <v/>
      </c>
      <c r="AB891" s="64"/>
      <c r="AC891" s="54" t="str">
        <f>IF(ISNUMBER(O891),C891/M$15-M$11,"")</f>
        <v/>
      </c>
      <c r="AD891" s="85" t="s">
        <v>1406</v>
      </c>
      <c r="AE891" s="86"/>
      <c r="AF891" s="64"/>
      <c r="AG891" s="64"/>
      <c r="AH891" s="64"/>
      <c r="AI891" s="64"/>
      <c r="AJ891" s="64"/>
      <c r="AK891" s="64"/>
      <c r="AL891" s="64"/>
      <c r="AM891" s="64"/>
      <c r="AN891" s="64"/>
    </row>
    <row r="892" spans="1:40" x14ac:dyDescent="0.25">
      <c r="A892" s="43"/>
      <c r="B892" s="10" t="s">
        <v>10</v>
      </c>
      <c r="C892" s="10">
        <v>3808.5</v>
      </c>
      <c r="D892" s="10">
        <v>37.355575788372903</v>
      </c>
      <c r="E892" s="43">
        <f>IF(B891=B892,0,MAX(E$4:E891)+1)</f>
        <v>0</v>
      </c>
      <c r="F892" s="43">
        <f t="shared" si="150"/>
        <v>2</v>
      </c>
      <c r="G892" s="43" t="str">
        <f t="shared" si="143"/>
        <v/>
      </c>
      <c r="H892" s="43" t="str">
        <f t="shared" si="144"/>
        <v/>
      </c>
      <c r="I892" s="64"/>
      <c r="J892" s="64"/>
      <c r="K892" s="64"/>
      <c r="L892" s="64"/>
      <c r="M892" s="64"/>
      <c r="N892" s="44"/>
      <c r="O892" s="44" t="str">
        <f t="shared" si="142"/>
        <v/>
      </c>
      <c r="P892" s="68" t="str">
        <f t="shared" si="151"/>
        <v/>
      </c>
      <c r="Q892" s="68" t="str">
        <f t="shared" si="151"/>
        <v/>
      </c>
      <c r="R892" s="68" t="str">
        <f t="shared" si="151"/>
        <v/>
      </c>
      <c r="S892" s="68" t="str">
        <f t="shared" si="151"/>
        <v/>
      </c>
      <c r="T892" s="68" t="str">
        <f t="shared" si="151"/>
        <v/>
      </c>
      <c r="U892" s="44"/>
      <c r="V892" s="65" t="str">
        <f>IF(ISNUMBER(O892),C892,"")</f>
        <v/>
      </c>
      <c r="W892" s="66" t="str">
        <f t="shared" si="145"/>
        <v/>
      </c>
      <c r="X892" s="67" t="str">
        <f t="shared" si="146"/>
        <v/>
      </c>
      <c r="Y892" s="67" t="str">
        <f t="shared" si="147"/>
        <v/>
      </c>
      <c r="Z892" s="67" t="str">
        <f t="shared" si="148"/>
        <v/>
      </c>
      <c r="AA892" s="67" t="str">
        <f t="shared" si="149"/>
        <v/>
      </c>
      <c r="AB892" s="64"/>
      <c r="AC892" s="54" t="str">
        <f>IF(ISNUMBER(O892),C892/M$15-M$11,"")</f>
        <v/>
      </c>
      <c r="AD892" s="85" t="s">
        <v>1406</v>
      </c>
      <c r="AE892" s="86"/>
      <c r="AF892" s="64"/>
      <c r="AG892" s="64"/>
      <c r="AH892" s="64"/>
      <c r="AI892" s="64"/>
      <c r="AJ892" s="64"/>
      <c r="AK892" s="64"/>
      <c r="AL892" s="64"/>
      <c r="AM892" s="64"/>
      <c r="AN892" s="64"/>
    </row>
    <row r="893" spans="1:40" x14ac:dyDescent="0.25">
      <c r="A893" s="43"/>
      <c r="B893" s="10" t="s">
        <v>10</v>
      </c>
      <c r="C893" s="10">
        <v>3809.5</v>
      </c>
      <c r="D893" s="10">
        <v>37.355712480819001</v>
      </c>
      <c r="E893" s="43">
        <f>IF(B892=B893,0,MAX(E$4:E892)+1)</f>
        <v>0</v>
      </c>
      <c r="F893" s="43">
        <f t="shared" si="150"/>
        <v>2</v>
      </c>
      <c r="G893" s="43" t="str">
        <f t="shared" si="143"/>
        <v/>
      </c>
      <c r="H893" s="43" t="str">
        <f t="shared" si="144"/>
        <v/>
      </c>
      <c r="I893" s="64"/>
      <c r="J893" s="64"/>
      <c r="K893" s="64"/>
      <c r="L893" s="64"/>
      <c r="M893" s="64"/>
      <c r="N893" s="44"/>
      <c r="O893" s="44" t="str">
        <f t="shared" si="142"/>
        <v/>
      </c>
      <c r="P893" s="68" t="str">
        <f t="shared" si="151"/>
        <v/>
      </c>
      <c r="Q893" s="68" t="str">
        <f t="shared" si="151"/>
        <v/>
      </c>
      <c r="R893" s="68" t="str">
        <f t="shared" si="151"/>
        <v/>
      </c>
      <c r="S893" s="68" t="str">
        <f t="shared" si="151"/>
        <v/>
      </c>
      <c r="T893" s="68" t="str">
        <f t="shared" si="151"/>
        <v/>
      </c>
      <c r="U893" s="44"/>
      <c r="V893" s="65" t="str">
        <f>IF(ISNUMBER(O893),C893,"")</f>
        <v/>
      </c>
      <c r="W893" s="66" t="str">
        <f t="shared" si="145"/>
        <v/>
      </c>
      <c r="X893" s="67" t="str">
        <f t="shared" si="146"/>
        <v/>
      </c>
      <c r="Y893" s="67" t="str">
        <f t="shared" si="147"/>
        <v/>
      </c>
      <c r="Z893" s="67" t="str">
        <f t="shared" si="148"/>
        <v/>
      </c>
      <c r="AA893" s="67" t="str">
        <f t="shared" si="149"/>
        <v/>
      </c>
      <c r="AB893" s="64"/>
      <c r="AC893" s="54" t="str">
        <f>IF(ISNUMBER(O893),C893/M$15-M$11,"")</f>
        <v/>
      </c>
      <c r="AD893" s="85" t="s">
        <v>1406</v>
      </c>
      <c r="AE893" s="86"/>
      <c r="AF893" s="64"/>
      <c r="AG893" s="64"/>
      <c r="AH893" s="64"/>
      <c r="AI893" s="64"/>
      <c r="AJ893" s="64"/>
      <c r="AK893" s="64"/>
      <c r="AL893" s="64"/>
      <c r="AM893" s="64"/>
      <c r="AN893" s="64"/>
    </row>
    <row r="894" spans="1:40" x14ac:dyDescent="0.25">
      <c r="A894" s="43"/>
      <c r="B894" s="10" t="s">
        <v>10</v>
      </c>
      <c r="C894" s="10">
        <v>3810.5</v>
      </c>
      <c r="D894" s="10">
        <v>37.291703977993897</v>
      </c>
      <c r="E894" s="43">
        <f>IF(B893=B894,0,MAX(E$4:E893)+1)</f>
        <v>0</v>
      </c>
      <c r="F894" s="43">
        <f t="shared" si="150"/>
        <v>2</v>
      </c>
      <c r="G894" s="43" t="str">
        <f t="shared" si="143"/>
        <v/>
      </c>
      <c r="H894" s="43" t="str">
        <f t="shared" si="144"/>
        <v/>
      </c>
      <c r="I894" s="64"/>
      <c r="J894" s="64"/>
      <c r="K894" s="64"/>
      <c r="L894" s="64"/>
      <c r="M894" s="64"/>
      <c r="N894" s="44"/>
      <c r="O894" s="44" t="str">
        <f t="shared" si="142"/>
        <v/>
      </c>
      <c r="P894" s="68" t="str">
        <f t="shared" si="151"/>
        <v/>
      </c>
      <c r="Q894" s="68" t="str">
        <f t="shared" si="151"/>
        <v/>
      </c>
      <c r="R894" s="68" t="str">
        <f t="shared" si="151"/>
        <v/>
      </c>
      <c r="S894" s="68" t="str">
        <f t="shared" si="151"/>
        <v/>
      </c>
      <c r="T894" s="68" t="str">
        <f t="shared" si="151"/>
        <v/>
      </c>
      <c r="U894" s="44"/>
      <c r="V894" s="65" t="str">
        <f>IF(ISNUMBER(O894),C894,"")</f>
        <v/>
      </c>
      <c r="W894" s="66" t="str">
        <f t="shared" si="145"/>
        <v/>
      </c>
      <c r="X894" s="67" t="str">
        <f t="shared" si="146"/>
        <v/>
      </c>
      <c r="Y894" s="67" t="str">
        <f t="shared" si="147"/>
        <v/>
      </c>
      <c r="Z894" s="67" t="str">
        <f t="shared" si="148"/>
        <v/>
      </c>
      <c r="AA894" s="67" t="str">
        <f t="shared" si="149"/>
        <v/>
      </c>
      <c r="AB894" s="64"/>
      <c r="AC894" s="54" t="str">
        <f>IF(ISNUMBER(O894),C894/M$15-M$11,"")</f>
        <v/>
      </c>
      <c r="AD894" s="85" t="s">
        <v>1406</v>
      </c>
      <c r="AE894" s="86"/>
      <c r="AF894" s="64"/>
      <c r="AG894" s="64"/>
      <c r="AH894" s="64"/>
      <c r="AI894" s="64"/>
      <c r="AJ894" s="64"/>
      <c r="AK894" s="64"/>
      <c r="AL894" s="64"/>
      <c r="AM894" s="64"/>
      <c r="AN894" s="64"/>
    </row>
    <row r="895" spans="1:40" x14ac:dyDescent="0.25">
      <c r="A895" s="43"/>
      <c r="B895" s="10" t="s">
        <v>10</v>
      </c>
      <c r="C895" s="10">
        <v>3811.5</v>
      </c>
      <c r="D895" s="10">
        <v>37.276187982339202</v>
      </c>
      <c r="E895" s="43">
        <f>IF(B894=B895,0,MAX(E$4:E894)+1)</f>
        <v>0</v>
      </c>
      <c r="F895" s="43">
        <f t="shared" si="150"/>
        <v>2</v>
      </c>
      <c r="G895" s="43" t="str">
        <f t="shared" si="143"/>
        <v/>
      </c>
      <c r="H895" s="43" t="str">
        <f t="shared" si="144"/>
        <v/>
      </c>
      <c r="I895" s="64"/>
      <c r="J895" s="64"/>
      <c r="K895" s="64"/>
      <c r="L895" s="64"/>
      <c r="M895" s="64"/>
      <c r="N895" s="44"/>
      <c r="O895" s="44" t="str">
        <f t="shared" si="142"/>
        <v/>
      </c>
      <c r="P895" s="68" t="str">
        <f t="shared" si="151"/>
        <v/>
      </c>
      <c r="Q895" s="68" t="str">
        <f t="shared" si="151"/>
        <v/>
      </c>
      <c r="R895" s="68" t="str">
        <f t="shared" si="151"/>
        <v/>
      </c>
      <c r="S895" s="68" t="str">
        <f t="shared" si="151"/>
        <v/>
      </c>
      <c r="T895" s="68" t="str">
        <f t="shared" si="151"/>
        <v/>
      </c>
      <c r="U895" s="44"/>
      <c r="V895" s="65" t="str">
        <f>IF(ISNUMBER(O895),C895,"")</f>
        <v/>
      </c>
      <c r="W895" s="66" t="str">
        <f t="shared" si="145"/>
        <v/>
      </c>
      <c r="X895" s="67" t="str">
        <f t="shared" si="146"/>
        <v/>
      </c>
      <c r="Y895" s="67" t="str">
        <f t="shared" si="147"/>
        <v/>
      </c>
      <c r="Z895" s="67" t="str">
        <f t="shared" si="148"/>
        <v/>
      </c>
      <c r="AA895" s="67" t="str">
        <f t="shared" si="149"/>
        <v/>
      </c>
      <c r="AB895" s="64"/>
      <c r="AC895" s="54" t="str">
        <f>IF(ISNUMBER(O895),C895/M$15-M$11,"")</f>
        <v/>
      </c>
      <c r="AD895" s="85" t="s">
        <v>1406</v>
      </c>
      <c r="AE895" s="86"/>
      <c r="AF895" s="64"/>
      <c r="AG895" s="64"/>
      <c r="AH895" s="64"/>
      <c r="AI895" s="64"/>
      <c r="AJ895" s="64"/>
      <c r="AK895" s="64"/>
      <c r="AL895" s="64"/>
      <c r="AM895" s="64"/>
      <c r="AN895" s="64"/>
    </row>
    <row r="896" spans="1:40" x14ac:dyDescent="0.25">
      <c r="A896" s="43"/>
      <c r="B896" s="10" t="s">
        <v>10</v>
      </c>
      <c r="C896" s="10">
        <v>3812.5</v>
      </c>
      <c r="D896" s="10">
        <v>37.369312363077697</v>
      </c>
      <c r="E896" s="43">
        <f>IF(B895=B896,0,MAX(E$4:E895)+1)</f>
        <v>0</v>
      </c>
      <c r="F896" s="43">
        <f t="shared" si="150"/>
        <v>2</v>
      </c>
      <c r="G896" s="43" t="str">
        <f t="shared" si="143"/>
        <v/>
      </c>
      <c r="H896" s="43" t="str">
        <f t="shared" si="144"/>
        <v/>
      </c>
      <c r="I896" s="64"/>
      <c r="J896" s="64"/>
      <c r="K896" s="64"/>
      <c r="L896" s="64"/>
      <c r="M896" s="64"/>
      <c r="N896" s="44"/>
      <c r="O896" s="44" t="str">
        <f t="shared" si="142"/>
        <v/>
      </c>
      <c r="P896" s="68" t="str">
        <f t="shared" si="151"/>
        <v/>
      </c>
      <c r="Q896" s="68" t="str">
        <f t="shared" si="151"/>
        <v/>
      </c>
      <c r="R896" s="68" t="str">
        <f t="shared" si="151"/>
        <v/>
      </c>
      <c r="S896" s="68" t="str">
        <f t="shared" si="151"/>
        <v/>
      </c>
      <c r="T896" s="68" t="str">
        <f t="shared" si="151"/>
        <v/>
      </c>
      <c r="U896" s="44"/>
      <c r="V896" s="65" t="str">
        <f>IF(ISNUMBER(O896),C896,"")</f>
        <v/>
      </c>
      <c r="W896" s="66" t="str">
        <f t="shared" si="145"/>
        <v/>
      </c>
      <c r="X896" s="67" t="str">
        <f t="shared" si="146"/>
        <v/>
      </c>
      <c r="Y896" s="67" t="str">
        <f t="shared" si="147"/>
        <v/>
      </c>
      <c r="Z896" s="67" t="str">
        <f t="shared" si="148"/>
        <v/>
      </c>
      <c r="AA896" s="67" t="str">
        <f t="shared" si="149"/>
        <v/>
      </c>
      <c r="AB896" s="64"/>
      <c r="AC896" s="54" t="str">
        <f>IF(ISNUMBER(O896),C896/M$15-M$11,"")</f>
        <v/>
      </c>
      <c r="AD896" s="85" t="s">
        <v>1406</v>
      </c>
      <c r="AE896" s="86"/>
      <c r="AF896" s="64"/>
      <c r="AG896" s="64"/>
      <c r="AH896" s="64"/>
      <c r="AI896" s="64"/>
      <c r="AJ896" s="64"/>
      <c r="AK896" s="64"/>
      <c r="AL896" s="64"/>
      <c r="AM896" s="64"/>
      <c r="AN896" s="64"/>
    </row>
    <row r="897" spans="1:40" x14ac:dyDescent="0.25">
      <c r="A897" s="43"/>
      <c r="B897" s="10" t="s">
        <v>10</v>
      </c>
      <c r="C897" s="10">
        <v>3813.5</v>
      </c>
      <c r="D897" s="10">
        <v>37.215788736099398</v>
      </c>
      <c r="E897" s="43">
        <f>IF(B896=B897,0,MAX(E$4:E896)+1)</f>
        <v>0</v>
      </c>
      <c r="F897" s="43">
        <f t="shared" si="150"/>
        <v>2</v>
      </c>
      <c r="G897" s="43" t="str">
        <f t="shared" si="143"/>
        <v/>
      </c>
      <c r="H897" s="43" t="str">
        <f t="shared" si="144"/>
        <v/>
      </c>
      <c r="I897" s="64"/>
      <c r="J897" s="64"/>
      <c r="K897" s="64"/>
      <c r="L897" s="64"/>
      <c r="M897" s="64"/>
      <c r="N897" s="44"/>
      <c r="O897" s="44" t="str">
        <f t="shared" si="142"/>
        <v/>
      </c>
      <c r="P897" s="68" t="str">
        <f t="shared" si="151"/>
        <v/>
      </c>
      <c r="Q897" s="68" t="str">
        <f t="shared" si="151"/>
        <v/>
      </c>
      <c r="R897" s="68" t="str">
        <f t="shared" si="151"/>
        <v/>
      </c>
      <c r="S897" s="68" t="str">
        <f t="shared" si="151"/>
        <v/>
      </c>
      <c r="T897" s="68" t="str">
        <f t="shared" si="151"/>
        <v/>
      </c>
      <c r="U897" s="44"/>
      <c r="V897" s="65" t="str">
        <f>IF(ISNUMBER(O897),C897,"")</f>
        <v/>
      </c>
      <c r="W897" s="66" t="str">
        <f t="shared" si="145"/>
        <v/>
      </c>
      <c r="X897" s="67" t="str">
        <f t="shared" si="146"/>
        <v/>
      </c>
      <c r="Y897" s="67" t="str">
        <f t="shared" si="147"/>
        <v/>
      </c>
      <c r="Z897" s="67" t="str">
        <f t="shared" si="148"/>
        <v/>
      </c>
      <c r="AA897" s="67" t="str">
        <f t="shared" si="149"/>
        <v/>
      </c>
      <c r="AB897" s="64"/>
      <c r="AC897" s="54" t="str">
        <f>IF(ISNUMBER(O897),C897/M$15-M$11,"")</f>
        <v/>
      </c>
      <c r="AD897" s="85" t="s">
        <v>1406</v>
      </c>
      <c r="AE897" s="86"/>
      <c r="AF897" s="64"/>
      <c r="AG897" s="64"/>
      <c r="AH897" s="64"/>
      <c r="AI897" s="64"/>
      <c r="AJ897" s="64"/>
      <c r="AK897" s="64"/>
      <c r="AL897" s="64"/>
      <c r="AM897" s="64"/>
      <c r="AN897" s="64"/>
    </row>
    <row r="898" spans="1:40" x14ac:dyDescent="0.25">
      <c r="A898" s="43"/>
      <c r="B898" s="10" t="s">
        <v>10</v>
      </c>
      <c r="C898" s="10">
        <v>3814.5</v>
      </c>
      <c r="D898" s="10">
        <v>37.368901347289203</v>
      </c>
      <c r="E898" s="43">
        <f>IF(B897=B898,0,MAX(E$4:E897)+1)</f>
        <v>0</v>
      </c>
      <c r="F898" s="43">
        <f t="shared" si="150"/>
        <v>2</v>
      </c>
      <c r="G898" s="43" t="str">
        <f t="shared" si="143"/>
        <v/>
      </c>
      <c r="H898" s="43" t="str">
        <f t="shared" si="144"/>
        <v/>
      </c>
      <c r="I898" s="64"/>
      <c r="J898" s="64"/>
      <c r="K898" s="64"/>
      <c r="L898" s="64"/>
      <c r="M898" s="64"/>
      <c r="N898" s="44"/>
      <c r="O898" s="44" t="str">
        <f t="shared" si="142"/>
        <v/>
      </c>
      <c r="P898" s="68" t="str">
        <f t="shared" si="151"/>
        <v/>
      </c>
      <c r="Q898" s="68" t="str">
        <f t="shared" si="151"/>
        <v/>
      </c>
      <c r="R898" s="68" t="str">
        <f t="shared" si="151"/>
        <v/>
      </c>
      <c r="S898" s="68" t="str">
        <f t="shared" si="151"/>
        <v/>
      </c>
      <c r="T898" s="68" t="str">
        <f t="shared" si="151"/>
        <v/>
      </c>
      <c r="U898" s="44"/>
      <c r="V898" s="65" t="str">
        <f>IF(ISNUMBER(O898),C898,"")</f>
        <v/>
      </c>
      <c r="W898" s="66" t="str">
        <f t="shared" si="145"/>
        <v/>
      </c>
      <c r="X898" s="67" t="str">
        <f t="shared" si="146"/>
        <v/>
      </c>
      <c r="Y898" s="67" t="str">
        <f t="shared" si="147"/>
        <v/>
      </c>
      <c r="Z898" s="67" t="str">
        <f t="shared" si="148"/>
        <v/>
      </c>
      <c r="AA898" s="67" t="str">
        <f t="shared" si="149"/>
        <v/>
      </c>
      <c r="AB898" s="64"/>
      <c r="AC898" s="54" t="str">
        <f>IF(ISNUMBER(O898),C898/M$15-M$11,"")</f>
        <v/>
      </c>
      <c r="AD898" s="85" t="s">
        <v>1406</v>
      </c>
      <c r="AE898" s="86"/>
      <c r="AF898" s="64"/>
      <c r="AG898" s="64"/>
      <c r="AH898" s="64"/>
      <c r="AI898" s="64"/>
      <c r="AJ898" s="64"/>
      <c r="AK898" s="64"/>
      <c r="AL898" s="64"/>
      <c r="AM898" s="64"/>
      <c r="AN898" s="64"/>
    </row>
    <row r="899" spans="1:40" x14ac:dyDescent="0.25">
      <c r="A899" s="43"/>
      <c r="B899" s="10" t="s">
        <v>10</v>
      </c>
      <c r="C899" s="10">
        <v>3815.5</v>
      </c>
      <c r="D899" s="10">
        <v>37.279756447521201</v>
      </c>
      <c r="E899" s="43">
        <f>IF(B898=B899,0,MAX(E$4:E898)+1)</f>
        <v>0</v>
      </c>
      <c r="F899" s="43">
        <f t="shared" si="150"/>
        <v>2</v>
      </c>
      <c r="G899" s="43" t="str">
        <f t="shared" si="143"/>
        <v/>
      </c>
      <c r="H899" s="43" t="str">
        <f t="shared" si="144"/>
        <v/>
      </c>
      <c r="I899" s="64"/>
      <c r="J899" s="64"/>
      <c r="K899" s="64"/>
      <c r="L899" s="64"/>
      <c r="M899" s="64"/>
      <c r="N899" s="44"/>
      <c r="O899" s="44" t="str">
        <f t="shared" si="142"/>
        <v/>
      </c>
      <c r="P899" s="68" t="str">
        <f t="shared" si="151"/>
        <v/>
      </c>
      <c r="Q899" s="68" t="str">
        <f t="shared" si="151"/>
        <v/>
      </c>
      <c r="R899" s="68" t="str">
        <f t="shared" si="151"/>
        <v/>
      </c>
      <c r="S899" s="68" t="str">
        <f t="shared" si="151"/>
        <v/>
      </c>
      <c r="T899" s="68" t="str">
        <f t="shared" si="151"/>
        <v/>
      </c>
      <c r="U899" s="44"/>
      <c r="V899" s="65" t="str">
        <f>IF(ISNUMBER(O899),C899,"")</f>
        <v/>
      </c>
      <c r="W899" s="66" t="str">
        <f t="shared" si="145"/>
        <v/>
      </c>
      <c r="X899" s="67" t="str">
        <f t="shared" si="146"/>
        <v/>
      </c>
      <c r="Y899" s="67" t="str">
        <f t="shared" si="147"/>
        <v/>
      </c>
      <c r="Z899" s="67" t="str">
        <f t="shared" si="148"/>
        <v/>
      </c>
      <c r="AA899" s="67" t="str">
        <f t="shared" si="149"/>
        <v/>
      </c>
      <c r="AB899" s="64"/>
      <c r="AC899" s="54" t="str">
        <f>IF(ISNUMBER(O899),C899/M$15-M$11,"")</f>
        <v/>
      </c>
      <c r="AD899" s="85" t="s">
        <v>1406</v>
      </c>
      <c r="AE899" s="86"/>
      <c r="AF899" s="64"/>
      <c r="AG899" s="64"/>
      <c r="AH899" s="64"/>
      <c r="AI899" s="64"/>
      <c r="AJ899" s="64"/>
      <c r="AK899" s="64"/>
      <c r="AL899" s="64"/>
      <c r="AM899" s="64"/>
      <c r="AN899" s="64"/>
    </row>
    <row r="900" spans="1:40" x14ac:dyDescent="0.25">
      <c r="A900" s="43"/>
      <c r="B900" s="10" t="s">
        <v>10</v>
      </c>
      <c r="C900" s="10">
        <v>3816.5</v>
      </c>
      <c r="D900" s="10">
        <v>37.103886907937799</v>
      </c>
      <c r="E900" s="43">
        <f>IF(B899=B900,0,MAX(E$4:E899)+1)</f>
        <v>0</v>
      </c>
      <c r="F900" s="43">
        <f t="shared" si="150"/>
        <v>2</v>
      </c>
      <c r="G900" s="43" t="str">
        <f t="shared" si="143"/>
        <v/>
      </c>
      <c r="H900" s="43" t="str">
        <f t="shared" si="144"/>
        <v/>
      </c>
      <c r="I900" s="64"/>
      <c r="J900" s="64"/>
      <c r="K900" s="64"/>
      <c r="L900" s="64"/>
      <c r="M900" s="64"/>
      <c r="N900" s="44"/>
      <c r="O900" s="44" t="str">
        <f t="shared" ref="O900:O963" si="152">IF(H900=1,C900-MIN(C$4:C$3663),"")</f>
        <v/>
      </c>
      <c r="P900" s="68" t="str">
        <f t="shared" si="151"/>
        <v/>
      </c>
      <c r="Q900" s="68" t="str">
        <f t="shared" si="151"/>
        <v/>
      </c>
      <c r="R900" s="68" t="str">
        <f t="shared" si="151"/>
        <v/>
      </c>
      <c r="S900" s="68" t="str">
        <f t="shared" si="151"/>
        <v/>
      </c>
      <c r="T900" s="68" t="str">
        <f t="shared" si="151"/>
        <v/>
      </c>
      <c r="U900" s="44"/>
      <c r="V900" s="65" t="str">
        <f>IF(ISNUMBER(O900),C900,"")</f>
        <v/>
      </c>
      <c r="W900" s="66" t="str">
        <f t="shared" si="145"/>
        <v/>
      </c>
      <c r="X900" s="67" t="str">
        <f t="shared" si="146"/>
        <v/>
      </c>
      <c r="Y900" s="67" t="str">
        <f t="shared" si="147"/>
        <v/>
      </c>
      <c r="Z900" s="67" t="str">
        <f t="shared" si="148"/>
        <v/>
      </c>
      <c r="AA900" s="67" t="str">
        <f t="shared" si="149"/>
        <v/>
      </c>
      <c r="AB900" s="64"/>
      <c r="AC900" s="54" t="str">
        <f>IF(ISNUMBER(O900),C900/M$15-M$11,"")</f>
        <v/>
      </c>
      <c r="AD900" s="85" t="s">
        <v>1406</v>
      </c>
      <c r="AE900" s="86"/>
      <c r="AF900" s="64"/>
      <c r="AG900" s="64"/>
      <c r="AH900" s="64"/>
      <c r="AI900" s="64"/>
      <c r="AJ900" s="64"/>
      <c r="AK900" s="64"/>
      <c r="AL900" s="64"/>
      <c r="AM900" s="64"/>
      <c r="AN900" s="64"/>
    </row>
    <row r="901" spans="1:40" x14ac:dyDescent="0.25">
      <c r="A901" s="43"/>
      <c r="B901" s="10" t="s">
        <v>10</v>
      </c>
      <c r="C901" s="10">
        <v>3817.5</v>
      </c>
      <c r="D901" s="10">
        <v>37.293982833060802</v>
      </c>
      <c r="E901" s="43">
        <f>IF(B900=B901,0,MAX(E$4:E900)+1)</f>
        <v>0</v>
      </c>
      <c r="F901" s="43">
        <f t="shared" si="150"/>
        <v>2</v>
      </c>
      <c r="G901" s="43" t="str">
        <f t="shared" ref="G901:G964" si="153">IF(E901&gt;0,ROW(),"")</f>
        <v/>
      </c>
      <c r="H901" s="43" t="str">
        <f t="shared" ref="H901:H964" si="154">IF(B901=B$4,1,"")</f>
        <v/>
      </c>
      <c r="I901" s="64"/>
      <c r="J901" s="64"/>
      <c r="K901" s="64"/>
      <c r="L901" s="64"/>
      <c r="M901" s="64"/>
      <c r="N901" s="44"/>
      <c r="O901" s="44" t="str">
        <f t="shared" si="152"/>
        <v/>
      </c>
      <c r="P901" s="68" t="str">
        <f t="shared" si="151"/>
        <v/>
      </c>
      <c r="Q901" s="68" t="str">
        <f t="shared" si="151"/>
        <v/>
      </c>
      <c r="R901" s="68" t="str">
        <f t="shared" si="151"/>
        <v/>
      </c>
      <c r="S901" s="68" t="str">
        <f t="shared" si="151"/>
        <v/>
      </c>
      <c r="T901" s="68" t="str">
        <f t="shared" si="151"/>
        <v/>
      </c>
      <c r="U901" s="44"/>
      <c r="V901" s="65" t="str">
        <f>IF(ISNUMBER(O901),C901,"")</f>
        <v/>
      </c>
      <c r="W901" s="66" t="str">
        <f t="shared" ref="W901:W964" si="155">IF(ISNUMBER($O901),INDEX($D$1:$D$3663,P901,1),"")</f>
        <v/>
      </c>
      <c r="X901" s="67" t="str">
        <f t="shared" ref="X901:X964" si="156">IF(ISNUMBER($O901),INDEX($D$1:$D$3663,Q901,1),"")</f>
        <v/>
      </c>
      <c r="Y901" s="67" t="str">
        <f t="shared" ref="Y901:Y964" si="157">IF(ISNUMBER($O901),INDEX($D$1:$D$3663,R901,1),"")</f>
        <v/>
      </c>
      <c r="Z901" s="67" t="str">
        <f t="shared" ref="Z901:Z964" si="158">IF(ISNUMBER($O901),INDEX($D$1:$D$3663,S901,1),"")</f>
        <v/>
      </c>
      <c r="AA901" s="67" t="str">
        <f t="shared" ref="AA901:AA964" si="159">IF(ISNUMBER($O901),INDEX($D$1:$D$3663,T901,1),"")</f>
        <v/>
      </c>
      <c r="AB901" s="64"/>
      <c r="AC901" s="54" t="str">
        <f>IF(ISNUMBER(O901),C901/M$15-M$11,"")</f>
        <v/>
      </c>
      <c r="AD901" s="85" t="s">
        <v>1406</v>
      </c>
      <c r="AE901" s="86"/>
      <c r="AF901" s="64"/>
      <c r="AG901" s="64"/>
      <c r="AH901" s="64"/>
      <c r="AI901" s="64"/>
      <c r="AJ901" s="64"/>
      <c r="AK901" s="64"/>
      <c r="AL901" s="64"/>
      <c r="AM901" s="64"/>
      <c r="AN901" s="64"/>
    </row>
    <row r="902" spans="1:40" x14ac:dyDescent="0.25">
      <c r="A902" s="43"/>
      <c r="B902" s="10" t="s">
        <v>10</v>
      </c>
      <c r="C902" s="10">
        <v>3818.5</v>
      </c>
      <c r="D902" s="10">
        <v>37.326449346224599</v>
      </c>
      <c r="E902" s="43">
        <f>IF(B901=B902,0,MAX(E$4:E901)+1)</f>
        <v>0</v>
      </c>
      <c r="F902" s="43">
        <f t="shared" si="150"/>
        <v>2</v>
      </c>
      <c r="G902" s="43" t="str">
        <f t="shared" si="153"/>
        <v/>
      </c>
      <c r="H902" s="43" t="str">
        <f t="shared" si="154"/>
        <v/>
      </c>
      <c r="I902" s="64"/>
      <c r="J902" s="64"/>
      <c r="K902" s="64"/>
      <c r="L902" s="64"/>
      <c r="M902" s="64"/>
      <c r="N902" s="44"/>
      <c r="O902" s="44" t="str">
        <f t="shared" si="152"/>
        <v/>
      </c>
      <c r="P902" s="68" t="str">
        <f t="shared" si="151"/>
        <v/>
      </c>
      <c r="Q902" s="68" t="str">
        <f t="shared" si="151"/>
        <v/>
      </c>
      <c r="R902" s="68" t="str">
        <f t="shared" si="151"/>
        <v/>
      </c>
      <c r="S902" s="68" t="str">
        <f t="shared" si="151"/>
        <v/>
      </c>
      <c r="T902" s="68" t="str">
        <f t="shared" si="151"/>
        <v/>
      </c>
      <c r="U902" s="44"/>
      <c r="V902" s="65" t="str">
        <f>IF(ISNUMBER(O902),C902,"")</f>
        <v/>
      </c>
      <c r="W902" s="66" t="str">
        <f t="shared" si="155"/>
        <v/>
      </c>
      <c r="X902" s="67" t="str">
        <f t="shared" si="156"/>
        <v/>
      </c>
      <c r="Y902" s="67" t="str">
        <f t="shared" si="157"/>
        <v/>
      </c>
      <c r="Z902" s="67" t="str">
        <f t="shared" si="158"/>
        <v/>
      </c>
      <c r="AA902" s="67" t="str">
        <f t="shared" si="159"/>
        <v/>
      </c>
      <c r="AB902" s="64"/>
      <c r="AC902" s="54" t="str">
        <f>IF(ISNUMBER(O902),C902/M$15-M$11,"")</f>
        <v/>
      </c>
      <c r="AD902" s="85" t="s">
        <v>1406</v>
      </c>
      <c r="AE902" s="86"/>
      <c r="AF902" s="64"/>
      <c r="AG902" s="64"/>
      <c r="AH902" s="64"/>
      <c r="AI902" s="64"/>
      <c r="AJ902" s="64"/>
      <c r="AK902" s="64"/>
      <c r="AL902" s="64"/>
      <c r="AM902" s="64"/>
      <c r="AN902" s="64"/>
    </row>
    <row r="903" spans="1:40" x14ac:dyDescent="0.25">
      <c r="A903" s="43"/>
      <c r="B903" s="10" t="s">
        <v>10</v>
      </c>
      <c r="C903" s="10">
        <v>3819.5</v>
      </c>
      <c r="D903" s="10">
        <v>37.255680787713203</v>
      </c>
      <c r="E903" s="43">
        <f>IF(B902=B903,0,MAX(E$4:E902)+1)</f>
        <v>0</v>
      </c>
      <c r="F903" s="43">
        <f t="shared" ref="F903:F966" si="160">IF(E903=0,F902,E903)</f>
        <v>2</v>
      </c>
      <c r="G903" s="43" t="str">
        <f t="shared" si="153"/>
        <v/>
      </c>
      <c r="H903" s="43" t="str">
        <f t="shared" si="154"/>
        <v/>
      </c>
      <c r="I903" s="64"/>
      <c r="J903" s="64"/>
      <c r="K903" s="64"/>
      <c r="L903" s="64"/>
      <c r="M903" s="64"/>
      <c r="N903" s="44"/>
      <c r="O903" s="44" t="str">
        <f t="shared" si="152"/>
        <v/>
      </c>
      <c r="P903" s="68" t="str">
        <f t="shared" si="151"/>
        <v/>
      </c>
      <c r="Q903" s="68" t="str">
        <f t="shared" si="151"/>
        <v/>
      </c>
      <c r="R903" s="68" t="str">
        <f t="shared" si="151"/>
        <v/>
      </c>
      <c r="S903" s="68" t="str">
        <f t="shared" si="151"/>
        <v/>
      </c>
      <c r="T903" s="68" t="str">
        <f t="shared" si="151"/>
        <v/>
      </c>
      <c r="U903" s="44"/>
      <c r="V903" s="65" t="str">
        <f>IF(ISNUMBER(O903),C903,"")</f>
        <v/>
      </c>
      <c r="W903" s="66" t="str">
        <f t="shared" si="155"/>
        <v/>
      </c>
      <c r="X903" s="67" t="str">
        <f t="shared" si="156"/>
        <v/>
      </c>
      <c r="Y903" s="67" t="str">
        <f t="shared" si="157"/>
        <v/>
      </c>
      <c r="Z903" s="67" t="str">
        <f t="shared" si="158"/>
        <v/>
      </c>
      <c r="AA903" s="67" t="str">
        <f t="shared" si="159"/>
        <v/>
      </c>
      <c r="AB903" s="64"/>
      <c r="AC903" s="54" t="str">
        <f>IF(ISNUMBER(O903),C903/M$15-M$11,"")</f>
        <v/>
      </c>
      <c r="AD903" s="85" t="s">
        <v>1406</v>
      </c>
      <c r="AE903" s="86"/>
      <c r="AF903" s="64"/>
      <c r="AG903" s="64"/>
      <c r="AH903" s="64"/>
      <c r="AI903" s="64"/>
      <c r="AJ903" s="64"/>
      <c r="AK903" s="64"/>
      <c r="AL903" s="64"/>
      <c r="AM903" s="64"/>
      <c r="AN903" s="64"/>
    </row>
    <row r="904" spans="1:40" x14ac:dyDescent="0.25">
      <c r="A904" s="43"/>
      <c r="B904" s="10" t="s">
        <v>10</v>
      </c>
      <c r="C904" s="10">
        <v>3820.5</v>
      </c>
      <c r="D904" s="10">
        <v>37.5019345919833</v>
      </c>
      <c r="E904" s="43">
        <f>IF(B903=B904,0,MAX(E$4:E903)+1)</f>
        <v>0</v>
      </c>
      <c r="F904" s="43">
        <f t="shared" si="160"/>
        <v>2</v>
      </c>
      <c r="G904" s="43" t="str">
        <f t="shared" si="153"/>
        <v/>
      </c>
      <c r="H904" s="43" t="str">
        <f t="shared" si="154"/>
        <v/>
      </c>
      <c r="I904" s="64"/>
      <c r="J904" s="64"/>
      <c r="K904" s="64"/>
      <c r="L904" s="64"/>
      <c r="M904" s="64"/>
      <c r="N904" s="44"/>
      <c r="O904" s="44" t="str">
        <f t="shared" si="152"/>
        <v/>
      </c>
      <c r="P904" s="68" t="str">
        <f t="shared" si="151"/>
        <v/>
      </c>
      <c r="Q904" s="68" t="str">
        <f t="shared" si="151"/>
        <v/>
      </c>
      <c r="R904" s="68" t="str">
        <f t="shared" si="151"/>
        <v/>
      </c>
      <c r="S904" s="68" t="str">
        <f t="shared" si="151"/>
        <v/>
      </c>
      <c r="T904" s="68" t="str">
        <f t="shared" si="151"/>
        <v/>
      </c>
      <c r="U904" s="44"/>
      <c r="V904" s="65" t="str">
        <f>IF(ISNUMBER(O904),C904,"")</f>
        <v/>
      </c>
      <c r="W904" s="66" t="str">
        <f t="shared" si="155"/>
        <v/>
      </c>
      <c r="X904" s="67" t="str">
        <f t="shared" si="156"/>
        <v/>
      </c>
      <c r="Y904" s="67" t="str">
        <f t="shared" si="157"/>
        <v/>
      </c>
      <c r="Z904" s="67" t="str">
        <f t="shared" si="158"/>
        <v/>
      </c>
      <c r="AA904" s="67" t="str">
        <f t="shared" si="159"/>
        <v/>
      </c>
      <c r="AB904" s="64"/>
      <c r="AC904" s="54" t="str">
        <f>IF(ISNUMBER(O904),C904/M$15-M$11,"")</f>
        <v/>
      </c>
      <c r="AD904" s="85" t="s">
        <v>1406</v>
      </c>
      <c r="AE904" s="86"/>
      <c r="AF904" s="64"/>
      <c r="AG904" s="64"/>
      <c r="AH904" s="64"/>
      <c r="AI904" s="64"/>
      <c r="AJ904" s="64"/>
      <c r="AK904" s="64"/>
      <c r="AL904" s="64"/>
      <c r="AM904" s="64"/>
      <c r="AN904" s="64"/>
    </row>
    <row r="905" spans="1:40" x14ac:dyDescent="0.25">
      <c r="A905" s="43"/>
      <c r="B905" s="10" t="s">
        <v>10</v>
      </c>
      <c r="C905" s="10">
        <v>3821.5</v>
      </c>
      <c r="D905" s="10">
        <v>37.453061495937398</v>
      </c>
      <c r="E905" s="43">
        <f>IF(B904=B905,0,MAX(E$4:E904)+1)</f>
        <v>0</v>
      </c>
      <c r="F905" s="43">
        <f t="shared" si="160"/>
        <v>2</v>
      </c>
      <c r="G905" s="43" t="str">
        <f t="shared" si="153"/>
        <v/>
      </c>
      <c r="H905" s="43" t="str">
        <f t="shared" si="154"/>
        <v/>
      </c>
      <c r="I905" s="64"/>
      <c r="J905" s="64"/>
      <c r="K905" s="64"/>
      <c r="L905" s="64"/>
      <c r="M905" s="64"/>
      <c r="N905" s="44"/>
      <c r="O905" s="44" t="str">
        <f t="shared" si="152"/>
        <v/>
      </c>
      <c r="P905" s="68" t="str">
        <f t="shared" si="151"/>
        <v/>
      </c>
      <c r="Q905" s="68" t="str">
        <f t="shared" si="151"/>
        <v/>
      </c>
      <c r="R905" s="68" t="str">
        <f t="shared" si="151"/>
        <v/>
      </c>
      <c r="S905" s="68" t="str">
        <f t="shared" si="151"/>
        <v/>
      </c>
      <c r="T905" s="68" t="str">
        <f t="shared" si="151"/>
        <v/>
      </c>
      <c r="U905" s="44"/>
      <c r="V905" s="65" t="str">
        <f>IF(ISNUMBER(O905),C905,"")</f>
        <v/>
      </c>
      <c r="W905" s="66" t="str">
        <f t="shared" si="155"/>
        <v/>
      </c>
      <c r="X905" s="67" t="str">
        <f t="shared" si="156"/>
        <v/>
      </c>
      <c r="Y905" s="67" t="str">
        <f t="shared" si="157"/>
        <v/>
      </c>
      <c r="Z905" s="67" t="str">
        <f t="shared" si="158"/>
        <v/>
      </c>
      <c r="AA905" s="67" t="str">
        <f t="shared" si="159"/>
        <v/>
      </c>
      <c r="AB905" s="64"/>
      <c r="AC905" s="54" t="str">
        <f>IF(ISNUMBER(O905),C905/M$15-M$11,"")</f>
        <v/>
      </c>
      <c r="AD905" s="85" t="s">
        <v>1406</v>
      </c>
      <c r="AE905" s="86"/>
      <c r="AF905" s="64"/>
      <c r="AG905" s="64"/>
      <c r="AH905" s="64"/>
      <c r="AI905" s="64"/>
      <c r="AJ905" s="64"/>
      <c r="AK905" s="64"/>
      <c r="AL905" s="64"/>
      <c r="AM905" s="64"/>
      <c r="AN905" s="64"/>
    </row>
    <row r="906" spans="1:40" x14ac:dyDescent="0.25">
      <c r="A906" s="43"/>
      <c r="B906" s="10" t="s">
        <v>10</v>
      </c>
      <c r="C906" s="10">
        <v>3822.5</v>
      </c>
      <c r="D906" s="10">
        <v>37.272320261102799</v>
      </c>
      <c r="E906" s="43">
        <f>IF(B905=B906,0,MAX(E$4:E905)+1)</f>
        <v>0</v>
      </c>
      <c r="F906" s="43">
        <f t="shared" si="160"/>
        <v>2</v>
      </c>
      <c r="G906" s="43" t="str">
        <f t="shared" si="153"/>
        <v/>
      </c>
      <c r="H906" s="43" t="str">
        <f t="shared" si="154"/>
        <v/>
      </c>
      <c r="I906" s="64"/>
      <c r="J906" s="64"/>
      <c r="K906" s="64"/>
      <c r="L906" s="64"/>
      <c r="M906" s="64"/>
      <c r="N906" s="44"/>
      <c r="O906" s="44" t="str">
        <f t="shared" si="152"/>
        <v/>
      </c>
      <c r="P906" s="68" t="str">
        <f t="shared" si="151"/>
        <v/>
      </c>
      <c r="Q906" s="68" t="str">
        <f t="shared" si="151"/>
        <v/>
      </c>
      <c r="R906" s="68" t="str">
        <f t="shared" si="151"/>
        <v/>
      </c>
      <c r="S906" s="68" t="str">
        <f t="shared" si="151"/>
        <v/>
      </c>
      <c r="T906" s="68" t="str">
        <f t="shared" si="151"/>
        <v/>
      </c>
      <c r="U906" s="44"/>
      <c r="V906" s="65" t="str">
        <f>IF(ISNUMBER(O906),C906,"")</f>
        <v/>
      </c>
      <c r="W906" s="66" t="str">
        <f t="shared" si="155"/>
        <v/>
      </c>
      <c r="X906" s="67" t="str">
        <f t="shared" si="156"/>
        <v/>
      </c>
      <c r="Y906" s="67" t="str">
        <f t="shared" si="157"/>
        <v/>
      </c>
      <c r="Z906" s="67" t="str">
        <f t="shared" si="158"/>
        <v/>
      </c>
      <c r="AA906" s="67" t="str">
        <f t="shared" si="159"/>
        <v/>
      </c>
      <c r="AB906" s="64"/>
      <c r="AC906" s="54" t="str">
        <f>IF(ISNUMBER(O906),C906/M$15-M$11,"")</f>
        <v/>
      </c>
      <c r="AD906" s="85" t="s">
        <v>1406</v>
      </c>
      <c r="AE906" s="86"/>
      <c r="AF906" s="64"/>
      <c r="AG906" s="64"/>
      <c r="AH906" s="64"/>
      <c r="AI906" s="64"/>
      <c r="AJ906" s="64"/>
      <c r="AK906" s="64"/>
      <c r="AL906" s="64"/>
      <c r="AM906" s="64"/>
      <c r="AN906" s="64"/>
    </row>
    <row r="907" spans="1:40" x14ac:dyDescent="0.25">
      <c r="A907" s="43"/>
      <c r="B907" s="10" t="s">
        <v>10</v>
      </c>
      <c r="C907" s="10">
        <v>3823.5</v>
      </c>
      <c r="D907" s="10">
        <v>37.278609264472301</v>
      </c>
      <c r="E907" s="43">
        <f>IF(B906=B907,0,MAX(E$4:E906)+1)</f>
        <v>0</v>
      </c>
      <c r="F907" s="43">
        <f t="shared" si="160"/>
        <v>2</v>
      </c>
      <c r="G907" s="43" t="str">
        <f t="shared" si="153"/>
        <v/>
      </c>
      <c r="H907" s="43" t="str">
        <f t="shared" si="154"/>
        <v/>
      </c>
      <c r="I907" s="64"/>
      <c r="J907" s="64"/>
      <c r="K907" s="64"/>
      <c r="L907" s="64"/>
      <c r="M907" s="64"/>
      <c r="N907" s="44"/>
      <c r="O907" s="44" t="str">
        <f t="shared" si="152"/>
        <v/>
      </c>
      <c r="P907" s="68" t="str">
        <f t="shared" si="151"/>
        <v/>
      </c>
      <c r="Q907" s="68" t="str">
        <f t="shared" si="151"/>
        <v/>
      </c>
      <c r="R907" s="68" t="str">
        <f t="shared" si="151"/>
        <v/>
      </c>
      <c r="S907" s="68" t="str">
        <f t="shared" si="151"/>
        <v/>
      </c>
      <c r="T907" s="68" t="str">
        <f t="shared" si="151"/>
        <v/>
      </c>
      <c r="U907" s="44"/>
      <c r="V907" s="65" t="str">
        <f>IF(ISNUMBER(O907),C907,"")</f>
        <v/>
      </c>
      <c r="W907" s="66" t="str">
        <f t="shared" si="155"/>
        <v/>
      </c>
      <c r="X907" s="67" t="str">
        <f t="shared" si="156"/>
        <v/>
      </c>
      <c r="Y907" s="67" t="str">
        <f t="shared" si="157"/>
        <v/>
      </c>
      <c r="Z907" s="67" t="str">
        <f t="shared" si="158"/>
        <v/>
      </c>
      <c r="AA907" s="67" t="str">
        <f t="shared" si="159"/>
        <v/>
      </c>
      <c r="AB907" s="64"/>
      <c r="AC907" s="54" t="str">
        <f>IF(ISNUMBER(O907),C907/M$15-M$11,"")</f>
        <v/>
      </c>
      <c r="AD907" s="85" t="s">
        <v>1406</v>
      </c>
      <c r="AE907" s="86"/>
      <c r="AF907" s="64"/>
      <c r="AG907" s="64"/>
      <c r="AH907" s="64"/>
      <c r="AI907" s="64"/>
      <c r="AJ907" s="64"/>
      <c r="AK907" s="64"/>
      <c r="AL907" s="64"/>
      <c r="AM907" s="64"/>
      <c r="AN907" s="64"/>
    </row>
    <row r="908" spans="1:40" x14ac:dyDescent="0.25">
      <c r="A908" s="43"/>
      <c r="B908" s="10" t="s">
        <v>10</v>
      </c>
      <c r="C908" s="10">
        <v>3824.5</v>
      </c>
      <c r="D908" s="10">
        <v>37.247159763827703</v>
      </c>
      <c r="E908" s="43">
        <f>IF(B907=B908,0,MAX(E$4:E907)+1)</f>
        <v>0</v>
      </c>
      <c r="F908" s="43">
        <f t="shared" si="160"/>
        <v>2</v>
      </c>
      <c r="G908" s="43" t="str">
        <f t="shared" si="153"/>
        <v/>
      </c>
      <c r="H908" s="43" t="str">
        <f t="shared" si="154"/>
        <v/>
      </c>
      <c r="I908" s="64"/>
      <c r="J908" s="64"/>
      <c r="K908" s="64"/>
      <c r="L908" s="64"/>
      <c r="M908" s="64"/>
      <c r="N908" s="44"/>
      <c r="O908" s="44" t="str">
        <f t="shared" si="152"/>
        <v/>
      </c>
      <c r="P908" s="68" t="str">
        <f t="shared" si="151"/>
        <v/>
      </c>
      <c r="Q908" s="68" t="str">
        <f t="shared" si="151"/>
        <v/>
      </c>
      <c r="R908" s="68" t="str">
        <f t="shared" si="151"/>
        <v/>
      </c>
      <c r="S908" s="68" t="str">
        <f t="shared" si="151"/>
        <v/>
      </c>
      <c r="T908" s="68" t="str">
        <f t="shared" si="151"/>
        <v/>
      </c>
      <c r="U908" s="44"/>
      <c r="V908" s="65" t="str">
        <f>IF(ISNUMBER(O908),C908,"")</f>
        <v/>
      </c>
      <c r="W908" s="66" t="str">
        <f t="shared" si="155"/>
        <v/>
      </c>
      <c r="X908" s="67" t="str">
        <f t="shared" si="156"/>
        <v/>
      </c>
      <c r="Y908" s="67" t="str">
        <f t="shared" si="157"/>
        <v/>
      </c>
      <c r="Z908" s="67" t="str">
        <f t="shared" si="158"/>
        <v/>
      </c>
      <c r="AA908" s="67" t="str">
        <f t="shared" si="159"/>
        <v/>
      </c>
      <c r="AB908" s="64"/>
      <c r="AC908" s="54" t="str">
        <f>IF(ISNUMBER(O908),C908/M$15-M$11,"")</f>
        <v/>
      </c>
      <c r="AD908" s="85" t="s">
        <v>1406</v>
      </c>
      <c r="AE908" s="86"/>
      <c r="AF908" s="64"/>
      <c r="AG908" s="64"/>
      <c r="AH908" s="64"/>
      <c r="AI908" s="64"/>
      <c r="AJ908" s="64"/>
      <c r="AK908" s="64"/>
      <c r="AL908" s="64"/>
      <c r="AM908" s="64"/>
      <c r="AN908" s="64"/>
    </row>
    <row r="909" spans="1:40" x14ac:dyDescent="0.25">
      <c r="A909" s="43"/>
      <c r="B909" s="10" t="s">
        <v>10</v>
      </c>
      <c r="C909" s="10">
        <v>3825.5</v>
      </c>
      <c r="D909" s="10">
        <v>37.343368705007897</v>
      </c>
      <c r="E909" s="43">
        <f>IF(B908=B909,0,MAX(E$4:E908)+1)</f>
        <v>0</v>
      </c>
      <c r="F909" s="43">
        <f t="shared" si="160"/>
        <v>2</v>
      </c>
      <c r="G909" s="43" t="str">
        <f t="shared" si="153"/>
        <v/>
      </c>
      <c r="H909" s="43" t="str">
        <f t="shared" si="154"/>
        <v/>
      </c>
      <c r="I909" s="64"/>
      <c r="J909" s="64"/>
      <c r="K909" s="64"/>
      <c r="L909" s="64"/>
      <c r="M909" s="64"/>
      <c r="N909" s="44"/>
      <c r="O909" s="44" t="str">
        <f t="shared" si="152"/>
        <v/>
      </c>
      <c r="P909" s="68" t="str">
        <f t="shared" si="151"/>
        <v/>
      </c>
      <c r="Q909" s="68" t="str">
        <f t="shared" si="151"/>
        <v/>
      </c>
      <c r="R909" s="68" t="str">
        <f t="shared" si="151"/>
        <v/>
      </c>
      <c r="S909" s="68" t="str">
        <f t="shared" si="151"/>
        <v/>
      </c>
      <c r="T909" s="68" t="str">
        <f t="shared" si="151"/>
        <v/>
      </c>
      <c r="U909" s="44"/>
      <c r="V909" s="65" t="str">
        <f>IF(ISNUMBER(O909),C909,"")</f>
        <v/>
      </c>
      <c r="W909" s="66" t="str">
        <f t="shared" si="155"/>
        <v/>
      </c>
      <c r="X909" s="67" t="str">
        <f t="shared" si="156"/>
        <v/>
      </c>
      <c r="Y909" s="67" t="str">
        <f t="shared" si="157"/>
        <v/>
      </c>
      <c r="Z909" s="67" t="str">
        <f t="shared" si="158"/>
        <v/>
      </c>
      <c r="AA909" s="67" t="str">
        <f t="shared" si="159"/>
        <v/>
      </c>
      <c r="AB909" s="64"/>
      <c r="AC909" s="54" t="str">
        <f>IF(ISNUMBER(O909),C909/M$15-M$11,"")</f>
        <v/>
      </c>
      <c r="AD909" s="85" t="s">
        <v>1406</v>
      </c>
      <c r="AE909" s="86"/>
      <c r="AF909" s="64"/>
      <c r="AG909" s="64"/>
      <c r="AH909" s="64"/>
      <c r="AI909" s="64"/>
      <c r="AJ909" s="64"/>
      <c r="AK909" s="64"/>
      <c r="AL909" s="64"/>
      <c r="AM909" s="64"/>
      <c r="AN909" s="64"/>
    </row>
    <row r="910" spans="1:40" x14ac:dyDescent="0.25">
      <c r="A910" s="43"/>
      <c r="B910" s="10" t="s">
        <v>10</v>
      </c>
      <c r="C910" s="10">
        <v>3826.5</v>
      </c>
      <c r="D910" s="10">
        <v>37.577109518321699</v>
      </c>
      <c r="E910" s="43">
        <f>IF(B909=B910,0,MAX(E$4:E909)+1)</f>
        <v>0</v>
      </c>
      <c r="F910" s="43">
        <f t="shared" si="160"/>
        <v>2</v>
      </c>
      <c r="G910" s="43" t="str">
        <f t="shared" si="153"/>
        <v/>
      </c>
      <c r="H910" s="43" t="str">
        <f t="shared" si="154"/>
        <v/>
      </c>
      <c r="I910" s="64"/>
      <c r="J910" s="64"/>
      <c r="K910" s="64"/>
      <c r="L910" s="64"/>
      <c r="M910" s="64"/>
      <c r="N910" s="44"/>
      <c r="O910" s="44" t="str">
        <f t="shared" si="152"/>
        <v/>
      </c>
      <c r="P910" s="68" t="str">
        <f t="shared" si="151"/>
        <v/>
      </c>
      <c r="Q910" s="68" t="str">
        <f t="shared" si="151"/>
        <v/>
      </c>
      <c r="R910" s="68" t="str">
        <f t="shared" si="151"/>
        <v/>
      </c>
      <c r="S910" s="68" t="str">
        <f t="shared" si="151"/>
        <v/>
      </c>
      <c r="T910" s="68" t="str">
        <f t="shared" si="151"/>
        <v/>
      </c>
      <c r="U910" s="44"/>
      <c r="V910" s="65" t="str">
        <f>IF(ISNUMBER(O910),C910,"")</f>
        <v/>
      </c>
      <c r="W910" s="66" t="str">
        <f t="shared" si="155"/>
        <v/>
      </c>
      <c r="X910" s="67" t="str">
        <f t="shared" si="156"/>
        <v/>
      </c>
      <c r="Y910" s="67" t="str">
        <f t="shared" si="157"/>
        <v/>
      </c>
      <c r="Z910" s="67" t="str">
        <f t="shared" si="158"/>
        <v/>
      </c>
      <c r="AA910" s="67" t="str">
        <f t="shared" si="159"/>
        <v/>
      </c>
      <c r="AB910" s="64"/>
      <c r="AC910" s="54" t="str">
        <f>IF(ISNUMBER(O910),C910/M$15-M$11,"")</f>
        <v/>
      </c>
      <c r="AD910" s="85" t="s">
        <v>1406</v>
      </c>
      <c r="AE910" s="86"/>
      <c r="AF910" s="64"/>
      <c r="AG910" s="64"/>
      <c r="AH910" s="64"/>
      <c r="AI910" s="64"/>
      <c r="AJ910" s="64"/>
      <c r="AK910" s="64"/>
      <c r="AL910" s="64"/>
      <c r="AM910" s="64"/>
      <c r="AN910" s="64"/>
    </row>
    <row r="911" spans="1:40" x14ac:dyDescent="0.25">
      <c r="A911" s="43"/>
      <c r="B911" s="10" t="s">
        <v>10</v>
      </c>
      <c r="C911" s="10">
        <v>3827.5</v>
      </c>
      <c r="D911" s="10">
        <v>37.288067962005002</v>
      </c>
      <c r="E911" s="43">
        <f>IF(B910=B911,0,MAX(E$4:E910)+1)</f>
        <v>0</v>
      </c>
      <c r="F911" s="43">
        <f t="shared" si="160"/>
        <v>2</v>
      </c>
      <c r="G911" s="43" t="str">
        <f t="shared" si="153"/>
        <v/>
      </c>
      <c r="H911" s="43" t="str">
        <f t="shared" si="154"/>
        <v/>
      </c>
      <c r="I911" s="64"/>
      <c r="J911" s="64"/>
      <c r="K911" s="64"/>
      <c r="L911" s="64"/>
      <c r="M911" s="64"/>
      <c r="N911" s="44"/>
      <c r="O911" s="44" t="str">
        <f t="shared" si="152"/>
        <v/>
      </c>
      <c r="P911" s="68" t="str">
        <f t="shared" si="151"/>
        <v/>
      </c>
      <c r="Q911" s="68" t="str">
        <f t="shared" si="151"/>
        <v/>
      </c>
      <c r="R911" s="68" t="str">
        <f t="shared" si="151"/>
        <v/>
      </c>
      <c r="S911" s="68" t="str">
        <f t="shared" si="151"/>
        <v/>
      </c>
      <c r="T911" s="68" t="str">
        <f t="shared" si="151"/>
        <v/>
      </c>
      <c r="U911" s="44"/>
      <c r="V911" s="65" t="str">
        <f>IF(ISNUMBER(O911),C911,"")</f>
        <v/>
      </c>
      <c r="W911" s="66" t="str">
        <f t="shared" si="155"/>
        <v/>
      </c>
      <c r="X911" s="67" t="str">
        <f t="shared" si="156"/>
        <v/>
      </c>
      <c r="Y911" s="67" t="str">
        <f t="shared" si="157"/>
        <v/>
      </c>
      <c r="Z911" s="67" t="str">
        <f t="shared" si="158"/>
        <v/>
      </c>
      <c r="AA911" s="67" t="str">
        <f t="shared" si="159"/>
        <v/>
      </c>
      <c r="AB911" s="64"/>
      <c r="AC911" s="54" t="str">
        <f>IF(ISNUMBER(O911),C911/M$15-M$11,"")</f>
        <v/>
      </c>
      <c r="AD911" s="85" t="s">
        <v>1406</v>
      </c>
      <c r="AE911" s="86"/>
      <c r="AF911" s="64"/>
      <c r="AG911" s="64"/>
      <c r="AH911" s="64"/>
      <c r="AI911" s="64"/>
      <c r="AJ911" s="64"/>
      <c r="AK911" s="64"/>
      <c r="AL911" s="64"/>
      <c r="AM911" s="64"/>
      <c r="AN911" s="64"/>
    </row>
    <row r="912" spans="1:40" x14ac:dyDescent="0.25">
      <c r="A912" s="43"/>
      <c r="B912" s="10" t="s">
        <v>10</v>
      </c>
      <c r="C912" s="10">
        <v>3828.5</v>
      </c>
      <c r="D912" s="10">
        <v>37.458229420080698</v>
      </c>
      <c r="E912" s="43">
        <f>IF(B911=B912,0,MAX(E$4:E911)+1)</f>
        <v>0</v>
      </c>
      <c r="F912" s="43">
        <f t="shared" si="160"/>
        <v>2</v>
      </c>
      <c r="G912" s="43" t="str">
        <f t="shared" si="153"/>
        <v/>
      </c>
      <c r="H912" s="43" t="str">
        <f t="shared" si="154"/>
        <v/>
      </c>
      <c r="I912" s="64"/>
      <c r="J912" s="64"/>
      <c r="K912" s="64"/>
      <c r="L912" s="64"/>
      <c r="M912" s="64"/>
      <c r="N912" s="44"/>
      <c r="O912" s="44" t="str">
        <f t="shared" si="152"/>
        <v/>
      </c>
      <c r="P912" s="68" t="str">
        <f t="shared" si="151"/>
        <v/>
      </c>
      <c r="Q912" s="68" t="str">
        <f t="shared" si="151"/>
        <v/>
      </c>
      <c r="R912" s="68" t="str">
        <f t="shared" si="151"/>
        <v/>
      </c>
      <c r="S912" s="68" t="str">
        <f t="shared" si="151"/>
        <v/>
      </c>
      <c r="T912" s="68" t="str">
        <f t="shared" si="151"/>
        <v/>
      </c>
      <c r="U912" s="44"/>
      <c r="V912" s="65" t="str">
        <f>IF(ISNUMBER(O912),C912,"")</f>
        <v/>
      </c>
      <c r="W912" s="66" t="str">
        <f t="shared" si="155"/>
        <v/>
      </c>
      <c r="X912" s="67" t="str">
        <f t="shared" si="156"/>
        <v/>
      </c>
      <c r="Y912" s="67" t="str">
        <f t="shared" si="157"/>
        <v/>
      </c>
      <c r="Z912" s="67" t="str">
        <f t="shared" si="158"/>
        <v/>
      </c>
      <c r="AA912" s="67" t="str">
        <f t="shared" si="159"/>
        <v/>
      </c>
      <c r="AB912" s="64"/>
      <c r="AC912" s="54" t="str">
        <f>IF(ISNUMBER(O912),C912/M$15-M$11,"")</f>
        <v/>
      </c>
      <c r="AD912" s="85" t="s">
        <v>1406</v>
      </c>
      <c r="AE912" s="86"/>
      <c r="AF912" s="64"/>
      <c r="AG912" s="64"/>
      <c r="AH912" s="64"/>
      <c r="AI912" s="64"/>
      <c r="AJ912" s="64"/>
      <c r="AK912" s="64"/>
      <c r="AL912" s="64"/>
      <c r="AM912" s="64"/>
      <c r="AN912" s="64"/>
    </row>
    <row r="913" spans="1:40" x14ac:dyDescent="0.25">
      <c r="A913" s="43"/>
      <c r="B913" s="10" t="s">
        <v>10</v>
      </c>
      <c r="C913" s="10">
        <v>3829.5</v>
      </c>
      <c r="D913" s="10">
        <v>37.336781623775302</v>
      </c>
      <c r="E913" s="43">
        <f>IF(B912=B913,0,MAX(E$4:E912)+1)</f>
        <v>0</v>
      </c>
      <c r="F913" s="43">
        <f t="shared" si="160"/>
        <v>2</v>
      </c>
      <c r="G913" s="43" t="str">
        <f t="shared" si="153"/>
        <v/>
      </c>
      <c r="H913" s="43" t="str">
        <f t="shared" si="154"/>
        <v/>
      </c>
      <c r="I913" s="64"/>
      <c r="J913" s="64"/>
      <c r="K913" s="64"/>
      <c r="L913" s="64"/>
      <c r="M913" s="64"/>
      <c r="N913" s="44"/>
      <c r="O913" s="44" t="str">
        <f t="shared" si="152"/>
        <v/>
      </c>
      <c r="P913" s="68" t="str">
        <f t="shared" si="151"/>
        <v/>
      </c>
      <c r="Q913" s="68" t="str">
        <f t="shared" si="151"/>
        <v/>
      </c>
      <c r="R913" s="68" t="str">
        <f t="shared" si="151"/>
        <v/>
      </c>
      <c r="S913" s="68" t="str">
        <f t="shared" si="151"/>
        <v/>
      </c>
      <c r="T913" s="68" t="str">
        <f t="shared" si="151"/>
        <v/>
      </c>
      <c r="U913" s="44"/>
      <c r="V913" s="65" t="str">
        <f>IF(ISNUMBER(O913),C913,"")</f>
        <v/>
      </c>
      <c r="W913" s="66" t="str">
        <f t="shared" si="155"/>
        <v/>
      </c>
      <c r="X913" s="67" t="str">
        <f t="shared" si="156"/>
        <v/>
      </c>
      <c r="Y913" s="67" t="str">
        <f t="shared" si="157"/>
        <v/>
      </c>
      <c r="Z913" s="67" t="str">
        <f t="shared" si="158"/>
        <v/>
      </c>
      <c r="AA913" s="67" t="str">
        <f t="shared" si="159"/>
        <v/>
      </c>
      <c r="AB913" s="64"/>
      <c r="AC913" s="54" t="str">
        <f>IF(ISNUMBER(O913),C913/M$15-M$11,"")</f>
        <v/>
      </c>
      <c r="AD913" s="85" t="s">
        <v>1406</v>
      </c>
      <c r="AE913" s="86"/>
      <c r="AF913" s="64"/>
      <c r="AG913" s="64"/>
      <c r="AH913" s="64"/>
      <c r="AI913" s="64"/>
      <c r="AJ913" s="64"/>
      <c r="AK913" s="64"/>
      <c r="AL913" s="64"/>
      <c r="AM913" s="64"/>
      <c r="AN913" s="64"/>
    </row>
    <row r="914" spans="1:40" x14ac:dyDescent="0.25">
      <c r="A914" s="43"/>
      <c r="B914" s="10" t="s">
        <v>10</v>
      </c>
      <c r="C914" s="10">
        <v>3830.5</v>
      </c>
      <c r="D914" s="10">
        <v>37.539999034386</v>
      </c>
      <c r="E914" s="43">
        <f>IF(B913=B914,0,MAX(E$4:E913)+1)</f>
        <v>0</v>
      </c>
      <c r="F914" s="43">
        <f t="shared" si="160"/>
        <v>2</v>
      </c>
      <c r="G914" s="43" t="str">
        <f t="shared" si="153"/>
        <v/>
      </c>
      <c r="H914" s="43" t="str">
        <f t="shared" si="154"/>
        <v/>
      </c>
      <c r="I914" s="64"/>
      <c r="J914" s="64"/>
      <c r="K914" s="64"/>
      <c r="L914" s="64"/>
      <c r="M914" s="64"/>
      <c r="N914" s="44"/>
      <c r="O914" s="44" t="str">
        <f t="shared" si="152"/>
        <v/>
      </c>
      <c r="P914" s="68" t="str">
        <f t="shared" si="151"/>
        <v/>
      </c>
      <c r="Q914" s="68" t="str">
        <f t="shared" si="151"/>
        <v/>
      </c>
      <c r="R914" s="68" t="str">
        <f t="shared" si="151"/>
        <v/>
      </c>
      <c r="S914" s="68" t="str">
        <f t="shared" si="151"/>
        <v/>
      </c>
      <c r="T914" s="68" t="str">
        <f t="shared" si="151"/>
        <v/>
      </c>
      <c r="U914" s="44"/>
      <c r="V914" s="65" t="str">
        <f>IF(ISNUMBER(O914),C914,"")</f>
        <v/>
      </c>
      <c r="W914" s="66" t="str">
        <f t="shared" si="155"/>
        <v/>
      </c>
      <c r="X914" s="67" t="str">
        <f t="shared" si="156"/>
        <v/>
      </c>
      <c r="Y914" s="67" t="str">
        <f t="shared" si="157"/>
        <v/>
      </c>
      <c r="Z914" s="67" t="str">
        <f t="shared" si="158"/>
        <v/>
      </c>
      <c r="AA914" s="67" t="str">
        <f t="shared" si="159"/>
        <v/>
      </c>
      <c r="AB914" s="64"/>
      <c r="AC914" s="54" t="str">
        <f>IF(ISNUMBER(O914),C914/M$15-M$11,"")</f>
        <v/>
      </c>
      <c r="AD914" s="85" t="s">
        <v>1406</v>
      </c>
      <c r="AE914" s="86"/>
      <c r="AF914" s="64"/>
      <c r="AG914" s="64"/>
      <c r="AH914" s="64"/>
      <c r="AI914" s="64"/>
      <c r="AJ914" s="64"/>
      <c r="AK914" s="64"/>
      <c r="AL914" s="64"/>
      <c r="AM914" s="64"/>
      <c r="AN914" s="64"/>
    </row>
    <row r="915" spans="1:40" x14ac:dyDescent="0.25">
      <c r="A915" s="43"/>
      <c r="B915" s="10" t="s">
        <v>10</v>
      </c>
      <c r="C915" s="10">
        <v>3831.5</v>
      </c>
      <c r="D915" s="10">
        <v>37.345004312047401</v>
      </c>
      <c r="E915" s="43">
        <f>IF(B914=B915,0,MAX(E$4:E914)+1)</f>
        <v>0</v>
      </c>
      <c r="F915" s="43">
        <f t="shared" si="160"/>
        <v>2</v>
      </c>
      <c r="G915" s="43" t="str">
        <f t="shared" si="153"/>
        <v/>
      </c>
      <c r="H915" s="43" t="str">
        <f t="shared" si="154"/>
        <v/>
      </c>
      <c r="I915" s="64"/>
      <c r="J915" s="64"/>
      <c r="K915" s="64"/>
      <c r="L915" s="64"/>
      <c r="M915" s="64"/>
      <c r="N915" s="44"/>
      <c r="O915" s="44" t="str">
        <f t="shared" si="152"/>
        <v/>
      </c>
      <c r="P915" s="68" t="str">
        <f t="shared" si="151"/>
        <v/>
      </c>
      <c r="Q915" s="68" t="str">
        <f t="shared" si="151"/>
        <v/>
      </c>
      <c r="R915" s="68" t="str">
        <f t="shared" si="151"/>
        <v/>
      </c>
      <c r="S915" s="68" t="str">
        <f t="shared" si="151"/>
        <v/>
      </c>
      <c r="T915" s="68" t="str">
        <f t="shared" si="151"/>
        <v/>
      </c>
      <c r="U915" s="44"/>
      <c r="V915" s="65" t="str">
        <f>IF(ISNUMBER(O915),C915,"")</f>
        <v/>
      </c>
      <c r="W915" s="66" t="str">
        <f t="shared" si="155"/>
        <v/>
      </c>
      <c r="X915" s="67" t="str">
        <f t="shared" si="156"/>
        <v/>
      </c>
      <c r="Y915" s="67" t="str">
        <f t="shared" si="157"/>
        <v/>
      </c>
      <c r="Z915" s="67" t="str">
        <f t="shared" si="158"/>
        <v/>
      </c>
      <c r="AA915" s="67" t="str">
        <f t="shared" si="159"/>
        <v/>
      </c>
      <c r="AB915" s="64"/>
      <c r="AC915" s="54" t="str">
        <f>IF(ISNUMBER(O915),C915/M$15-M$11,"")</f>
        <v/>
      </c>
      <c r="AD915" s="85" t="s">
        <v>1406</v>
      </c>
      <c r="AE915" s="86"/>
      <c r="AF915" s="64"/>
      <c r="AG915" s="64"/>
      <c r="AH915" s="64"/>
      <c r="AI915" s="64"/>
      <c r="AJ915" s="64"/>
      <c r="AK915" s="64"/>
      <c r="AL915" s="64"/>
      <c r="AM915" s="64"/>
      <c r="AN915" s="64"/>
    </row>
    <row r="916" spans="1:40" x14ac:dyDescent="0.25">
      <c r="A916" s="43"/>
      <c r="B916" s="10" t="s">
        <v>10</v>
      </c>
      <c r="C916" s="10">
        <v>3832.5</v>
      </c>
      <c r="D916" s="10">
        <v>37.314795711717302</v>
      </c>
      <c r="E916" s="43">
        <f>IF(B915=B916,0,MAX(E$4:E915)+1)</f>
        <v>0</v>
      </c>
      <c r="F916" s="43">
        <f t="shared" si="160"/>
        <v>2</v>
      </c>
      <c r="G916" s="43" t="str">
        <f t="shared" si="153"/>
        <v/>
      </c>
      <c r="H916" s="43" t="str">
        <f t="shared" si="154"/>
        <v/>
      </c>
      <c r="I916" s="64"/>
      <c r="J916" s="64"/>
      <c r="K916" s="64"/>
      <c r="L916" s="64"/>
      <c r="M916" s="64"/>
      <c r="N916" s="44"/>
      <c r="O916" s="44" t="str">
        <f t="shared" si="152"/>
        <v/>
      </c>
      <c r="P916" s="68" t="str">
        <f t="shared" si="151"/>
        <v/>
      </c>
      <c r="Q916" s="68" t="str">
        <f t="shared" si="151"/>
        <v/>
      </c>
      <c r="R916" s="68" t="str">
        <f t="shared" si="151"/>
        <v/>
      </c>
      <c r="S916" s="68" t="str">
        <f t="shared" si="151"/>
        <v/>
      </c>
      <c r="T916" s="68" t="str">
        <f t="shared" si="151"/>
        <v/>
      </c>
      <c r="U916" s="44"/>
      <c r="V916" s="65" t="str">
        <f>IF(ISNUMBER(O916),C916,"")</f>
        <v/>
      </c>
      <c r="W916" s="66" t="str">
        <f t="shared" si="155"/>
        <v/>
      </c>
      <c r="X916" s="67" t="str">
        <f t="shared" si="156"/>
        <v/>
      </c>
      <c r="Y916" s="67" t="str">
        <f t="shared" si="157"/>
        <v/>
      </c>
      <c r="Z916" s="67" t="str">
        <f t="shared" si="158"/>
        <v/>
      </c>
      <c r="AA916" s="67" t="str">
        <f t="shared" si="159"/>
        <v/>
      </c>
      <c r="AB916" s="64"/>
      <c r="AC916" s="54" t="str">
        <f>IF(ISNUMBER(O916),C916/M$15-M$11,"")</f>
        <v/>
      </c>
      <c r="AD916" s="85" t="s">
        <v>1406</v>
      </c>
      <c r="AE916" s="86"/>
      <c r="AF916" s="64"/>
      <c r="AG916" s="64"/>
      <c r="AH916" s="64"/>
      <c r="AI916" s="64"/>
      <c r="AJ916" s="64"/>
      <c r="AK916" s="64"/>
      <c r="AL916" s="64"/>
      <c r="AM916" s="64"/>
      <c r="AN916" s="64"/>
    </row>
    <row r="917" spans="1:40" x14ac:dyDescent="0.25">
      <c r="A917" s="43"/>
      <c r="B917" s="10" t="s">
        <v>10</v>
      </c>
      <c r="C917" s="10">
        <v>3833.5</v>
      </c>
      <c r="D917" s="10">
        <v>37.368326108283398</v>
      </c>
      <c r="E917" s="43">
        <f>IF(B916=B917,0,MAX(E$4:E916)+1)</f>
        <v>0</v>
      </c>
      <c r="F917" s="43">
        <f t="shared" si="160"/>
        <v>2</v>
      </c>
      <c r="G917" s="43" t="str">
        <f t="shared" si="153"/>
        <v/>
      </c>
      <c r="H917" s="43" t="str">
        <f t="shared" si="154"/>
        <v/>
      </c>
      <c r="I917" s="64"/>
      <c r="J917" s="64"/>
      <c r="K917" s="64"/>
      <c r="L917" s="64"/>
      <c r="M917" s="64"/>
      <c r="N917" s="44"/>
      <c r="O917" s="44" t="str">
        <f t="shared" si="152"/>
        <v/>
      </c>
      <c r="P917" s="68" t="str">
        <f t="shared" si="151"/>
        <v/>
      </c>
      <c r="Q917" s="68" t="str">
        <f t="shared" si="151"/>
        <v/>
      </c>
      <c r="R917" s="68" t="str">
        <f t="shared" si="151"/>
        <v/>
      </c>
      <c r="S917" s="68" t="str">
        <f t="shared" si="151"/>
        <v/>
      </c>
      <c r="T917" s="68" t="str">
        <f t="shared" si="151"/>
        <v/>
      </c>
      <c r="U917" s="44"/>
      <c r="V917" s="65" t="str">
        <f>IF(ISNUMBER(O917),C917,"")</f>
        <v/>
      </c>
      <c r="W917" s="66" t="str">
        <f t="shared" si="155"/>
        <v/>
      </c>
      <c r="X917" s="67" t="str">
        <f t="shared" si="156"/>
        <v/>
      </c>
      <c r="Y917" s="67" t="str">
        <f t="shared" si="157"/>
        <v/>
      </c>
      <c r="Z917" s="67" t="str">
        <f t="shared" si="158"/>
        <v/>
      </c>
      <c r="AA917" s="67" t="str">
        <f t="shared" si="159"/>
        <v/>
      </c>
      <c r="AB917" s="64"/>
      <c r="AC917" s="54" t="str">
        <f>IF(ISNUMBER(O917),C917/M$15-M$11,"")</f>
        <v/>
      </c>
      <c r="AD917" s="85" t="s">
        <v>1406</v>
      </c>
      <c r="AE917" s="86"/>
      <c r="AF917" s="64"/>
      <c r="AG917" s="64"/>
      <c r="AH917" s="64"/>
      <c r="AI917" s="64"/>
      <c r="AJ917" s="64"/>
      <c r="AK917" s="64"/>
      <c r="AL917" s="64"/>
      <c r="AM917" s="64"/>
      <c r="AN917" s="64"/>
    </row>
    <row r="918" spans="1:40" x14ac:dyDescent="0.25">
      <c r="A918" s="43"/>
      <c r="B918" s="10" t="s">
        <v>10</v>
      </c>
      <c r="C918" s="10">
        <v>3834.5</v>
      </c>
      <c r="D918" s="10">
        <v>37.362201369077603</v>
      </c>
      <c r="E918" s="43">
        <f>IF(B917=B918,0,MAX(E$4:E917)+1)</f>
        <v>0</v>
      </c>
      <c r="F918" s="43">
        <f t="shared" si="160"/>
        <v>2</v>
      </c>
      <c r="G918" s="43" t="str">
        <f t="shared" si="153"/>
        <v/>
      </c>
      <c r="H918" s="43" t="str">
        <f t="shared" si="154"/>
        <v/>
      </c>
      <c r="I918" s="64"/>
      <c r="J918" s="64"/>
      <c r="K918" s="64"/>
      <c r="L918" s="64"/>
      <c r="M918" s="64"/>
      <c r="N918" s="44"/>
      <c r="O918" s="44" t="str">
        <f t="shared" si="152"/>
        <v/>
      </c>
      <c r="P918" s="68" t="str">
        <f t="shared" si="151"/>
        <v/>
      </c>
      <c r="Q918" s="68" t="str">
        <f t="shared" si="151"/>
        <v/>
      </c>
      <c r="R918" s="68" t="str">
        <f t="shared" si="151"/>
        <v/>
      </c>
      <c r="S918" s="68" t="str">
        <f t="shared" si="151"/>
        <v/>
      </c>
      <c r="T918" s="68" t="str">
        <f t="shared" si="151"/>
        <v/>
      </c>
      <c r="U918" s="44"/>
      <c r="V918" s="65" t="str">
        <f>IF(ISNUMBER(O918),C918,"")</f>
        <v/>
      </c>
      <c r="W918" s="66" t="str">
        <f t="shared" si="155"/>
        <v/>
      </c>
      <c r="X918" s="67" t="str">
        <f t="shared" si="156"/>
        <v/>
      </c>
      <c r="Y918" s="67" t="str">
        <f t="shared" si="157"/>
        <v/>
      </c>
      <c r="Z918" s="67" t="str">
        <f t="shared" si="158"/>
        <v/>
      </c>
      <c r="AA918" s="67" t="str">
        <f t="shared" si="159"/>
        <v/>
      </c>
      <c r="AB918" s="64"/>
      <c r="AC918" s="54" t="str">
        <f>IF(ISNUMBER(O918),C918/M$15-M$11,"")</f>
        <v/>
      </c>
      <c r="AD918" s="85" t="s">
        <v>1406</v>
      </c>
      <c r="AE918" s="86"/>
      <c r="AF918" s="64"/>
      <c r="AG918" s="64"/>
      <c r="AH918" s="64"/>
      <c r="AI918" s="64"/>
      <c r="AJ918" s="64"/>
      <c r="AK918" s="64"/>
      <c r="AL918" s="64"/>
      <c r="AM918" s="64"/>
      <c r="AN918" s="64"/>
    </row>
    <row r="919" spans="1:40" x14ac:dyDescent="0.25">
      <c r="A919" s="43"/>
      <c r="B919" s="10" t="s">
        <v>10</v>
      </c>
      <c r="C919" s="10">
        <v>3835.5</v>
      </c>
      <c r="D919" s="10">
        <v>37.407306867093503</v>
      </c>
      <c r="E919" s="43">
        <f>IF(B918=B919,0,MAX(E$4:E918)+1)</f>
        <v>0</v>
      </c>
      <c r="F919" s="43">
        <f t="shared" si="160"/>
        <v>2</v>
      </c>
      <c r="G919" s="43" t="str">
        <f t="shared" si="153"/>
        <v/>
      </c>
      <c r="H919" s="43" t="str">
        <f t="shared" si="154"/>
        <v/>
      </c>
      <c r="I919" s="64"/>
      <c r="J919" s="64"/>
      <c r="K919" s="64"/>
      <c r="L919" s="64"/>
      <c r="M919" s="64"/>
      <c r="N919" s="44"/>
      <c r="O919" s="44" t="str">
        <f t="shared" si="152"/>
        <v/>
      </c>
      <c r="P919" s="68" t="str">
        <f t="shared" si="151"/>
        <v/>
      </c>
      <c r="Q919" s="68" t="str">
        <f t="shared" si="151"/>
        <v/>
      </c>
      <c r="R919" s="68" t="str">
        <f t="shared" si="151"/>
        <v/>
      </c>
      <c r="S919" s="68" t="str">
        <f t="shared" si="151"/>
        <v/>
      </c>
      <c r="T919" s="68" t="str">
        <f t="shared" si="151"/>
        <v/>
      </c>
      <c r="U919" s="44"/>
      <c r="V919" s="65" t="str">
        <f>IF(ISNUMBER(O919),C919,"")</f>
        <v/>
      </c>
      <c r="W919" s="66" t="str">
        <f t="shared" si="155"/>
        <v/>
      </c>
      <c r="X919" s="67" t="str">
        <f t="shared" si="156"/>
        <v/>
      </c>
      <c r="Y919" s="67" t="str">
        <f t="shared" si="157"/>
        <v/>
      </c>
      <c r="Z919" s="67" t="str">
        <f t="shared" si="158"/>
        <v/>
      </c>
      <c r="AA919" s="67" t="str">
        <f t="shared" si="159"/>
        <v/>
      </c>
      <c r="AB919" s="64"/>
      <c r="AC919" s="54" t="str">
        <f>IF(ISNUMBER(O919),C919/M$15-M$11,"")</f>
        <v/>
      </c>
      <c r="AD919" s="85" t="s">
        <v>1406</v>
      </c>
      <c r="AE919" s="86"/>
      <c r="AF919" s="64"/>
      <c r="AG919" s="64"/>
      <c r="AH919" s="64"/>
      <c r="AI919" s="64"/>
      <c r="AJ919" s="64"/>
      <c r="AK919" s="64"/>
      <c r="AL919" s="64"/>
      <c r="AM919" s="64"/>
      <c r="AN919" s="64"/>
    </row>
    <row r="920" spans="1:40" x14ac:dyDescent="0.25">
      <c r="A920" s="43"/>
      <c r="B920" s="10" t="s">
        <v>10</v>
      </c>
      <c r="C920" s="10">
        <v>3836.5</v>
      </c>
      <c r="D920" s="10">
        <v>37.1517280102087</v>
      </c>
      <c r="E920" s="43">
        <f>IF(B919=B920,0,MAX(E$4:E919)+1)</f>
        <v>0</v>
      </c>
      <c r="F920" s="43">
        <f t="shared" si="160"/>
        <v>2</v>
      </c>
      <c r="G920" s="43" t="str">
        <f t="shared" si="153"/>
        <v/>
      </c>
      <c r="H920" s="43" t="str">
        <f t="shared" si="154"/>
        <v/>
      </c>
      <c r="I920" s="64"/>
      <c r="J920" s="64"/>
      <c r="K920" s="64"/>
      <c r="L920" s="64"/>
      <c r="M920" s="64"/>
      <c r="N920" s="44"/>
      <c r="O920" s="44" t="str">
        <f t="shared" si="152"/>
        <v/>
      </c>
      <c r="P920" s="68" t="str">
        <f t="shared" si="151"/>
        <v/>
      </c>
      <c r="Q920" s="68" t="str">
        <f t="shared" si="151"/>
        <v/>
      </c>
      <c r="R920" s="68" t="str">
        <f t="shared" si="151"/>
        <v/>
      </c>
      <c r="S920" s="68" t="str">
        <f t="shared" si="151"/>
        <v/>
      </c>
      <c r="T920" s="68" t="str">
        <f t="shared" si="151"/>
        <v/>
      </c>
      <c r="U920" s="44"/>
      <c r="V920" s="65" t="str">
        <f>IF(ISNUMBER(O920),C920,"")</f>
        <v/>
      </c>
      <c r="W920" s="66" t="str">
        <f t="shared" si="155"/>
        <v/>
      </c>
      <c r="X920" s="67" t="str">
        <f t="shared" si="156"/>
        <v/>
      </c>
      <c r="Y920" s="67" t="str">
        <f t="shared" si="157"/>
        <v/>
      </c>
      <c r="Z920" s="67" t="str">
        <f t="shared" si="158"/>
        <v/>
      </c>
      <c r="AA920" s="67" t="str">
        <f t="shared" si="159"/>
        <v/>
      </c>
      <c r="AB920" s="64"/>
      <c r="AC920" s="54" t="str">
        <f>IF(ISNUMBER(O920),C920/M$15-M$11,"")</f>
        <v/>
      </c>
      <c r="AD920" s="85" t="s">
        <v>1406</v>
      </c>
      <c r="AE920" s="86"/>
      <c r="AF920" s="64"/>
      <c r="AG920" s="64"/>
      <c r="AH920" s="64"/>
      <c r="AI920" s="64"/>
      <c r="AJ920" s="64"/>
      <c r="AK920" s="64"/>
      <c r="AL920" s="64"/>
      <c r="AM920" s="64"/>
      <c r="AN920" s="64"/>
    </row>
    <row r="921" spans="1:40" x14ac:dyDescent="0.25">
      <c r="A921" s="43"/>
      <c r="B921" s="10" t="s">
        <v>10</v>
      </c>
      <c r="C921" s="10">
        <v>3837.5</v>
      </c>
      <c r="D921" s="10">
        <v>37.206815602073704</v>
      </c>
      <c r="E921" s="43">
        <f>IF(B920=B921,0,MAX(E$4:E920)+1)</f>
        <v>0</v>
      </c>
      <c r="F921" s="43">
        <f t="shared" si="160"/>
        <v>2</v>
      </c>
      <c r="G921" s="43" t="str">
        <f t="shared" si="153"/>
        <v/>
      </c>
      <c r="H921" s="43" t="str">
        <f t="shared" si="154"/>
        <v/>
      </c>
      <c r="I921" s="64"/>
      <c r="J921" s="64"/>
      <c r="K921" s="64"/>
      <c r="L921" s="64"/>
      <c r="M921" s="64"/>
      <c r="N921" s="44"/>
      <c r="O921" s="44" t="str">
        <f t="shared" si="152"/>
        <v/>
      </c>
      <c r="P921" s="68" t="str">
        <f t="shared" si="151"/>
        <v/>
      </c>
      <c r="Q921" s="68" t="str">
        <f t="shared" si="151"/>
        <v/>
      </c>
      <c r="R921" s="68" t="str">
        <f t="shared" si="151"/>
        <v/>
      </c>
      <c r="S921" s="68" t="str">
        <f t="shared" si="151"/>
        <v/>
      </c>
      <c r="T921" s="68" t="str">
        <f t="shared" si="151"/>
        <v/>
      </c>
      <c r="U921" s="44"/>
      <c r="V921" s="65" t="str">
        <f>IF(ISNUMBER(O921),C921,"")</f>
        <v/>
      </c>
      <c r="W921" s="66" t="str">
        <f t="shared" si="155"/>
        <v/>
      </c>
      <c r="X921" s="67" t="str">
        <f t="shared" si="156"/>
        <v/>
      </c>
      <c r="Y921" s="67" t="str">
        <f t="shared" si="157"/>
        <v/>
      </c>
      <c r="Z921" s="67" t="str">
        <f t="shared" si="158"/>
        <v/>
      </c>
      <c r="AA921" s="67" t="str">
        <f t="shared" si="159"/>
        <v/>
      </c>
      <c r="AB921" s="64"/>
      <c r="AC921" s="54" t="str">
        <f>IF(ISNUMBER(O921),C921/M$15-M$11,"")</f>
        <v/>
      </c>
      <c r="AD921" s="85" t="s">
        <v>1406</v>
      </c>
      <c r="AE921" s="86"/>
      <c r="AF921" s="64"/>
      <c r="AG921" s="64"/>
      <c r="AH921" s="64"/>
      <c r="AI921" s="64"/>
      <c r="AJ921" s="64"/>
      <c r="AK921" s="64"/>
      <c r="AL921" s="64"/>
      <c r="AM921" s="64"/>
      <c r="AN921" s="64"/>
    </row>
    <row r="922" spans="1:40" x14ac:dyDescent="0.25">
      <c r="A922" s="43"/>
      <c r="B922" s="10" t="s">
        <v>10</v>
      </c>
      <c r="C922" s="10">
        <v>3838.5</v>
      </c>
      <c r="D922" s="10">
        <v>37.308913066325601</v>
      </c>
      <c r="E922" s="43">
        <f>IF(B921=B922,0,MAX(E$4:E921)+1)</f>
        <v>0</v>
      </c>
      <c r="F922" s="43">
        <f t="shared" si="160"/>
        <v>2</v>
      </c>
      <c r="G922" s="43" t="str">
        <f t="shared" si="153"/>
        <v/>
      </c>
      <c r="H922" s="43" t="str">
        <f t="shared" si="154"/>
        <v/>
      </c>
      <c r="I922" s="64"/>
      <c r="J922" s="64"/>
      <c r="K922" s="64"/>
      <c r="L922" s="64"/>
      <c r="M922" s="64"/>
      <c r="N922" s="44"/>
      <c r="O922" s="44" t="str">
        <f t="shared" si="152"/>
        <v/>
      </c>
      <c r="P922" s="68" t="str">
        <f t="shared" si="151"/>
        <v/>
      </c>
      <c r="Q922" s="68" t="str">
        <f t="shared" si="151"/>
        <v/>
      </c>
      <c r="R922" s="68" t="str">
        <f t="shared" si="151"/>
        <v/>
      </c>
      <c r="S922" s="68" t="str">
        <f t="shared" si="151"/>
        <v/>
      </c>
      <c r="T922" s="68" t="str">
        <f t="shared" si="151"/>
        <v/>
      </c>
      <c r="U922" s="44"/>
      <c r="V922" s="65" t="str">
        <f>IF(ISNUMBER(O922),C922,"")</f>
        <v/>
      </c>
      <c r="W922" s="66" t="str">
        <f t="shared" si="155"/>
        <v/>
      </c>
      <c r="X922" s="67" t="str">
        <f t="shared" si="156"/>
        <v/>
      </c>
      <c r="Y922" s="67" t="str">
        <f t="shared" si="157"/>
        <v/>
      </c>
      <c r="Z922" s="67" t="str">
        <f t="shared" si="158"/>
        <v/>
      </c>
      <c r="AA922" s="67" t="str">
        <f t="shared" si="159"/>
        <v/>
      </c>
      <c r="AB922" s="64"/>
      <c r="AC922" s="54" t="str">
        <f>IF(ISNUMBER(O922),C922/M$15-M$11,"")</f>
        <v/>
      </c>
      <c r="AD922" s="85" t="s">
        <v>1406</v>
      </c>
      <c r="AE922" s="86"/>
      <c r="AF922" s="64"/>
      <c r="AG922" s="64"/>
      <c r="AH922" s="64"/>
      <c r="AI922" s="64"/>
      <c r="AJ922" s="64"/>
      <c r="AK922" s="64"/>
      <c r="AL922" s="64"/>
      <c r="AM922" s="64"/>
      <c r="AN922" s="64"/>
    </row>
    <row r="923" spans="1:40" x14ac:dyDescent="0.25">
      <c r="A923" s="43"/>
      <c r="B923" s="10" t="s">
        <v>10</v>
      </c>
      <c r="C923" s="10">
        <v>3839.5</v>
      </c>
      <c r="D923" s="10">
        <v>37.197260306460798</v>
      </c>
      <c r="E923" s="43">
        <f>IF(B922=B923,0,MAX(E$4:E922)+1)</f>
        <v>0</v>
      </c>
      <c r="F923" s="43">
        <f t="shared" si="160"/>
        <v>2</v>
      </c>
      <c r="G923" s="43" t="str">
        <f t="shared" si="153"/>
        <v/>
      </c>
      <c r="H923" s="43" t="str">
        <f t="shared" si="154"/>
        <v/>
      </c>
      <c r="I923" s="64"/>
      <c r="J923" s="64"/>
      <c r="K923" s="64"/>
      <c r="L923" s="64"/>
      <c r="M923" s="64"/>
      <c r="N923" s="44"/>
      <c r="O923" s="44" t="str">
        <f t="shared" si="152"/>
        <v/>
      </c>
      <c r="P923" s="68" t="str">
        <f t="shared" ref="P923:T973" si="161">IF(ISNUMBER($O923),IF($O923=0,P922,P922+1),"")</f>
        <v/>
      </c>
      <c r="Q923" s="68" t="str">
        <f t="shared" si="161"/>
        <v/>
      </c>
      <c r="R923" s="68" t="str">
        <f t="shared" si="161"/>
        <v/>
      </c>
      <c r="S923" s="68" t="str">
        <f t="shared" si="161"/>
        <v/>
      </c>
      <c r="T923" s="68" t="str">
        <f t="shared" si="161"/>
        <v/>
      </c>
      <c r="U923" s="44"/>
      <c r="V923" s="65" t="str">
        <f>IF(ISNUMBER(O923),C923,"")</f>
        <v/>
      </c>
      <c r="W923" s="66" t="str">
        <f t="shared" si="155"/>
        <v/>
      </c>
      <c r="X923" s="67" t="str">
        <f t="shared" si="156"/>
        <v/>
      </c>
      <c r="Y923" s="67" t="str">
        <f t="shared" si="157"/>
        <v/>
      </c>
      <c r="Z923" s="67" t="str">
        <f t="shared" si="158"/>
        <v/>
      </c>
      <c r="AA923" s="67" t="str">
        <f t="shared" si="159"/>
        <v/>
      </c>
      <c r="AB923" s="64"/>
      <c r="AC923" s="54" t="str">
        <f>IF(ISNUMBER(O923),C923/M$15-M$11,"")</f>
        <v/>
      </c>
      <c r="AD923" s="85" t="s">
        <v>1406</v>
      </c>
      <c r="AE923" s="86"/>
      <c r="AF923" s="64"/>
      <c r="AG923" s="64"/>
      <c r="AH923" s="64"/>
      <c r="AI923" s="64"/>
      <c r="AJ923" s="64"/>
      <c r="AK923" s="64"/>
      <c r="AL923" s="64"/>
      <c r="AM923" s="64"/>
      <c r="AN923" s="64"/>
    </row>
    <row r="924" spans="1:40" x14ac:dyDescent="0.25">
      <c r="A924" s="43"/>
      <c r="B924" s="10" t="s">
        <v>10</v>
      </c>
      <c r="C924" s="10">
        <v>3840.5</v>
      </c>
      <c r="D924" s="10">
        <v>37.192691510307498</v>
      </c>
      <c r="E924" s="43">
        <f>IF(B923=B924,0,MAX(E$4:E923)+1)</f>
        <v>0</v>
      </c>
      <c r="F924" s="43">
        <f t="shared" si="160"/>
        <v>2</v>
      </c>
      <c r="G924" s="43" t="str">
        <f t="shared" si="153"/>
        <v/>
      </c>
      <c r="H924" s="43" t="str">
        <f t="shared" si="154"/>
        <v/>
      </c>
      <c r="I924" s="64"/>
      <c r="J924" s="64"/>
      <c r="K924" s="64"/>
      <c r="L924" s="64"/>
      <c r="M924" s="64"/>
      <c r="N924" s="44"/>
      <c r="O924" s="44" t="str">
        <f t="shared" si="152"/>
        <v/>
      </c>
      <c r="P924" s="68" t="str">
        <f t="shared" si="161"/>
        <v/>
      </c>
      <c r="Q924" s="68" t="str">
        <f t="shared" si="161"/>
        <v/>
      </c>
      <c r="R924" s="68" t="str">
        <f t="shared" si="161"/>
        <v/>
      </c>
      <c r="S924" s="68" t="str">
        <f t="shared" si="161"/>
        <v/>
      </c>
      <c r="T924" s="68" t="str">
        <f t="shared" si="161"/>
        <v/>
      </c>
      <c r="U924" s="44"/>
      <c r="V924" s="65" t="str">
        <f>IF(ISNUMBER(O924),C924,"")</f>
        <v/>
      </c>
      <c r="W924" s="66" t="str">
        <f t="shared" si="155"/>
        <v/>
      </c>
      <c r="X924" s="67" t="str">
        <f t="shared" si="156"/>
        <v/>
      </c>
      <c r="Y924" s="67" t="str">
        <f t="shared" si="157"/>
        <v/>
      </c>
      <c r="Z924" s="67" t="str">
        <f t="shared" si="158"/>
        <v/>
      </c>
      <c r="AA924" s="67" t="str">
        <f t="shared" si="159"/>
        <v/>
      </c>
      <c r="AB924" s="64"/>
      <c r="AC924" s="54" t="str">
        <f>IF(ISNUMBER(O924),C924/M$15-M$11,"")</f>
        <v/>
      </c>
      <c r="AD924" s="85" t="s">
        <v>1406</v>
      </c>
      <c r="AE924" s="86"/>
      <c r="AF924" s="64"/>
      <c r="AG924" s="64"/>
      <c r="AH924" s="64"/>
      <c r="AI924" s="64"/>
      <c r="AJ924" s="64"/>
      <c r="AK924" s="64"/>
      <c r="AL924" s="64"/>
      <c r="AM924" s="64"/>
      <c r="AN924" s="64"/>
    </row>
    <row r="925" spans="1:40" x14ac:dyDescent="0.25">
      <c r="A925" s="43"/>
      <c r="B925" s="10" t="s">
        <v>10</v>
      </c>
      <c r="C925" s="10">
        <v>3841.5</v>
      </c>
      <c r="D925" s="10">
        <v>37.1641825213649</v>
      </c>
      <c r="E925" s="43">
        <f>IF(B924=B925,0,MAX(E$4:E924)+1)</f>
        <v>0</v>
      </c>
      <c r="F925" s="43">
        <f t="shared" si="160"/>
        <v>2</v>
      </c>
      <c r="G925" s="43" t="str">
        <f t="shared" si="153"/>
        <v/>
      </c>
      <c r="H925" s="43" t="str">
        <f t="shared" si="154"/>
        <v/>
      </c>
      <c r="I925" s="64"/>
      <c r="J925" s="64"/>
      <c r="K925" s="64"/>
      <c r="L925" s="64"/>
      <c r="M925" s="64"/>
      <c r="N925" s="44"/>
      <c r="O925" s="44" t="str">
        <f t="shared" si="152"/>
        <v/>
      </c>
      <c r="P925" s="68" t="str">
        <f t="shared" si="161"/>
        <v/>
      </c>
      <c r="Q925" s="68" t="str">
        <f t="shared" si="161"/>
        <v/>
      </c>
      <c r="R925" s="68" t="str">
        <f t="shared" si="161"/>
        <v/>
      </c>
      <c r="S925" s="68" t="str">
        <f t="shared" si="161"/>
        <v/>
      </c>
      <c r="T925" s="68" t="str">
        <f t="shared" si="161"/>
        <v/>
      </c>
      <c r="U925" s="44"/>
      <c r="V925" s="65" t="str">
        <f>IF(ISNUMBER(O925),C925,"")</f>
        <v/>
      </c>
      <c r="W925" s="66" t="str">
        <f t="shared" si="155"/>
        <v/>
      </c>
      <c r="X925" s="67" t="str">
        <f t="shared" si="156"/>
        <v/>
      </c>
      <c r="Y925" s="67" t="str">
        <f t="shared" si="157"/>
        <v/>
      </c>
      <c r="Z925" s="67" t="str">
        <f t="shared" si="158"/>
        <v/>
      </c>
      <c r="AA925" s="67" t="str">
        <f t="shared" si="159"/>
        <v/>
      </c>
      <c r="AB925" s="64"/>
      <c r="AC925" s="54" t="str">
        <f>IF(ISNUMBER(O925),C925/M$15-M$11,"")</f>
        <v/>
      </c>
      <c r="AD925" s="85" t="s">
        <v>1406</v>
      </c>
      <c r="AE925" s="86"/>
      <c r="AF925" s="64"/>
      <c r="AG925" s="64"/>
      <c r="AH925" s="64"/>
      <c r="AI925" s="64"/>
      <c r="AJ925" s="64"/>
      <c r="AK925" s="64"/>
      <c r="AL925" s="64"/>
      <c r="AM925" s="64"/>
      <c r="AN925" s="64"/>
    </row>
    <row r="926" spans="1:40" x14ac:dyDescent="0.25">
      <c r="A926" s="43"/>
      <c r="B926" s="10" t="s">
        <v>10</v>
      </c>
      <c r="C926" s="10">
        <v>3842.5</v>
      </c>
      <c r="D926" s="10">
        <v>37.445736833125601</v>
      </c>
      <c r="E926" s="43">
        <f>IF(B925=B926,0,MAX(E$4:E925)+1)</f>
        <v>0</v>
      </c>
      <c r="F926" s="43">
        <f t="shared" si="160"/>
        <v>2</v>
      </c>
      <c r="G926" s="43" t="str">
        <f t="shared" si="153"/>
        <v/>
      </c>
      <c r="H926" s="43" t="str">
        <f t="shared" si="154"/>
        <v/>
      </c>
      <c r="I926" s="64"/>
      <c r="J926" s="64"/>
      <c r="K926" s="64"/>
      <c r="L926" s="64"/>
      <c r="M926" s="64"/>
      <c r="N926" s="44"/>
      <c r="O926" s="44" t="str">
        <f t="shared" si="152"/>
        <v/>
      </c>
      <c r="P926" s="68" t="str">
        <f t="shared" si="161"/>
        <v/>
      </c>
      <c r="Q926" s="68" t="str">
        <f t="shared" si="161"/>
        <v/>
      </c>
      <c r="R926" s="68" t="str">
        <f t="shared" si="161"/>
        <v/>
      </c>
      <c r="S926" s="68" t="str">
        <f t="shared" si="161"/>
        <v/>
      </c>
      <c r="T926" s="68" t="str">
        <f t="shared" si="161"/>
        <v/>
      </c>
      <c r="U926" s="44"/>
      <c r="V926" s="65" t="str">
        <f>IF(ISNUMBER(O926),C926,"")</f>
        <v/>
      </c>
      <c r="W926" s="66" t="str">
        <f t="shared" si="155"/>
        <v/>
      </c>
      <c r="X926" s="67" t="str">
        <f t="shared" si="156"/>
        <v/>
      </c>
      <c r="Y926" s="67" t="str">
        <f t="shared" si="157"/>
        <v/>
      </c>
      <c r="Z926" s="67" t="str">
        <f t="shared" si="158"/>
        <v/>
      </c>
      <c r="AA926" s="67" t="str">
        <f t="shared" si="159"/>
        <v/>
      </c>
      <c r="AB926" s="64"/>
      <c r="AC926" s="54" t="str">
        <f>IF(ISNUMBER(O926),C926/M$15-M$11,"")</f>
        <v/>
      </c>
      <c r="AD926" s="85" t="s">
        <v>1406</v>
      </c>
      <c r="AE926" s="86"/>
      <c r="AF926" s="64"/>
      <c r="AG926" s="64"/>
      <c r="AH926" s="64"/>
      <c r="AI926" s="64"/>
      <c r="AJ926" s="64"/>
      <c r="AK926" s="64"/>
      <c r="AL926" s="64"/>
      <c r="AM926" s="64"/>
      <c r="AN926" s="64"/>
    </row>
    <row r="927" spans="1:40" x14ac:dyDescent="0.25">
      <c r="A927" s="43"/>
      <c r="B927" s="10" t="s">
        <v>10</v>
      </c>
      <c r="C927" s="10">
        <v>3843.5</v>
      </c>
      <c r="D927" s="10">
        <v>37.2450721181566</v>
      </c>
      <c r="E927" s="43">
        <f>IF(B926=B927,0,MAX(E$4:E926)+1)</f>
        <v>0</v>
      </c>
      <c r="F927" s="43">
        <f t="shared" si="160"/>
        <v>2</v>
      </c>
      <c r="G927" s="43" t="str">
        <f t="shared" si="153"/>
        <v/>
      </c>
      <c r="H927" s="43" t="str">
        <f t="shared" si="154"/>
        <v/>
      </c>
      <c r="I927" s="64"/>
      <c r="J927" s="64"/>
      <c r="K927" s="64"/>
      <c r="L927" s="64"/>
      <c r="M927" s="64"/>
      <c r="N927" s="44"/>
      <c r="O927" s="44" t="str">
        <f t="shared" si="152"/>
        <v/>
      </c>
      <c r="P927" s="68" t="str">
        <f t="shared" si="161"/>
        <v/>
      </c>
      <c r="Q927" s="68" t="str">
        <f t="shared" si="161"/>
        <v/>
      </c>
      <c r="R927" s="68" t="str">
        <f t="shared" si="161"/>
        <v/>
      </c>
      <c r="S927" s="68" t="str">
        <f t="shared" si="161"/>
        <v/>
      </c>
      <c r="T927" s="68" t="str">
        <f t="shared" si="161"/>
        <v/>
      </c>
      <c r="U927" s="44"/>
      <c r="V927" s="65" t="str">
        <f>IF(ISNUMBER(O927),C927,"")</f>
        <v/>
      </c>
      <c r="W927" s="66" t="str">
        <f t="shared" si="155"/>
        <v/>
      </c>
      <c r="X927" s="67" t="str">
        <f t="shared" si="156"/>
        <v/>
      </c>
      <c r="Y927" s="67" t="str">
        <f t="shared" si="157"/>
        <v/>
      </c>
      <c r="Z927" s="67" t="str">
        <f t="shared" si="158"/>
        <v/>
      </c>
      <c r="AA927" s="67" t="str">
        <f t="shared" si="159"/>
        <v/>
      </c>
      <c r="AB927" s="64"/>
      <c r="AC927" s="54" t="str">
        <f>IF(ISNUMBER(O927),C927/M$15-M$11,"")</f>
        <v/>
      </c>
      <c r="AD927" s="85" t="s">
        <v>1406</v>
      </c>
      <c r="AE927" s="86"/>
      <c r="AF927" s="64"/>
      <c r="AG927" s="64"/>
      <c r="AH927" s="64"/>
      <c r="AI927" s="64"/>
      <c r="AJ927" s="64"/>
      <c r="AK927" s="64"/>
      <c r="AL927" s="64"/>
      <c r="AM927" s="64"/>
      <c r="AN927" s="64"/>
    </row>
    <row r="928" spans="1:40" x14ac:dyDescent="0.25">
      <c r="A928" s="43"/>
      <c r="B928" s="10" t="s">
        <v>10</v>
      </c>
      <c r="C928" s="10">
        <v>3844.5</v>
      </c>
      <c r="D928" s="10">
        <v>37.360956867648</v>
      </c>
      <c r="E928" s="43">
        <f>IF(B927=B928,0,MAX(E$4:E927)+1)</f>
        <v>0</v>
      </c>
      <c r="F928" s="43">
        <f t="shared" si="160"/>
        <v>2</v>
      </c>
      <c r="G928" s="43" t="str">
        <f t="shared" si="153"/>
        <v/>
      </c>
      <c r="H928" s="43" t="str">
        <f t="shared" si="154"/>
        <v/>
      </c>
      <c r="I928" s="64"/>
      <c r="J928" s="64"/>
      <c r="K928" s="64"/>
      <c r="L928" s="64"/>
      <c r="M928" s="64"/>
      <c r="N928" s="44"/>
      <c r="O928" s="44" t="str">
        <f t="shared" si="152"/>
        <v/>
      </c>
      <c r="P928" s="68" t="str">
        <f t="shared" si="161"/>
        <v/>
      </c>
      <c r="Q928" s="68" t="str">
        <f t="shared" si="161"/>
        <v/>
      </c>
      <c r="R928" s="68" t="str">
        <f t="shared" si="161"/>
        <v/>
      </c>
      <c r="S928" s="68" t="str">
        <f t="shared" si="161"/>
        <v/>
      </c>
      <c r="T928" s="68" t="str">
        <f t="shared" si="161"/>
        <v/>
      </c>
      <c r="U928" s="44"/>
      <c r="V928" s="65" t="str">
        <f>IF(ISNUMBER(O928),C928,"")</f>
        <v/>
      </c>
      <c r="W928" s="66" t="str">
        <f t="shared" si="155"/>
        <v/>
      </c>
      <c r="X928" s="67" t="str">
        <f t="shared" si="156"/>
        <v/>
      </c>
      <c r="Y928" s="67" t="str">
        <f t="shared" si="157"/>
        <v/>
      </c>
      <c r="Z928" s="67" t="str">
        <f t="shared" si="158"/>
        <v/>
      </c>
      <c r="AA928" s="67" t="str">
        <f t="shared" si="159"/>
        <v/>
      </c>
      <c r="AB928" s="64"/>
      <c r="AC928" s="54" t="str">
        <f>IF(ISNUMBER(O928),C928/M$15-M$11,"")</f>
        <v/>
      </c>
      <c r="AD928" s="85" t="s">
        <v>1406</v>
      </c>
      <c r="AE928" s="86"/>
      <c r="AF928" s="64"/>
      <c r="AG928" s="64"/>
      <c r="AH928" s="64"/>
      <c r="AI928" s="64"/>
      <c r="AJ928" s="64"/>
      <c r="AK928" s="64"/>
      <c r="AL928" s="64"/>
      <c r="AM928" s="64"/>
      <c r="AN928" s="64"/>
    </row>
    <row r="929" spans="1:40" x14ac:dyDescent="0.25">
      <c r="A929" s="43"/>
      <c r="B929" s="10" t="s">
        <v>10</v>
      </c>
      <c r="C929" s="10">
        <v>3845.5</v>
      </c>
      <c r="D929" s="10">
        <v>37.310128808917703</v>
      </c>
      <c r="E929" s="43">
        <f>IF(B928=B929,0,MAX(E$4:E928)+1)</f>
        <v>0</v>
      </c>
      <c r="F929" s="43">
        <f t="shared" si="160"/>
        <v>2</v>
      </c>
      <c r="G929" s="43" t="str">
        <f t="shared" si="153"/>
        <v/>
      </c>
      <c r="H929" s="43" t="str">
        <f t="shared" si="154"/>
        <v/>
      </c>
      <c r="I929" s="64"/>
      <c r="J929" s="64"/>
      <c r="K929" s="64"/>
      <c r="L929" s="64"/>
      <c r="M929" s="64"/>
      <c r="N929" s="44"/>
      <c r="O929" s="44" t="str">
        <f t="shared" si="152"/>
        <v/>
      </c>
      <c r="P929" s="68" t="str">
        <f t="shared" si="161"/>
        <v/>
      </c>
      <c r="Q929" s="68" t="str">
        <f t="shared" si="161"/>
        <v/>
      </c>
      <c r="R929" s="68" t="str">
        <f t="shared" si="161"/>
        <v/>
      </c>
      <c r="S929" s="68" t="str">
        <f t="shared" si="161"/>
        <v/>
      </c>
      <c r="T929" s="68" t="str">
        <f t="shared" si="161"/>
        <v/>
      </c>
      <c r="U929" s="44"/>
      <c r="V929" s="65" t="str">
        <f>IF(ISNUMBER(O929),C929,"")</f>
        <v/>
      </c>
      <c r="W929" s="66" t="str">
        <f t="shared" si="155"/>
        <v/>
      </c>
      <c r="X929" s="67" t="str">
        <f t="shared" si="156"/>
        <v/>
      </c>
      <c r="Y929" s="67" t="str">
        <f t="shared" si="157"/>
        <v/>
      </c>
      <c r="Z929" s="67" t="str">
        <f t="shared" si="158"/>
        <v/>
      </c>
      <c r="AA929" s="67" t="str">
        <f t="shared" si="159"/>
        <v/>
      </c>
      <c r="AB929" s="64"/>
      <c r="AC929" s="54" t="str">
        <f>IF(ISNUMBER(O929),C929/M$15-M$11,"")</f>
        <v/>
      </c>
      <c r="AD929" s="85" t="s">
        <v>1406</v>
      </c>
      <c r="AE929" s="86"/>
      <c r="AF929" s="64"/>
      <c r="AG929" s="64"/>
      <c r="AH929" s="64"/>
      <c r="AI929" s="64"/>
      <c r="AJ929" s="64"/>
      <c r="AK929" s="64"/>
      <c r="AL929" s="64"/>
      <c r="AM929" s="64"/>
      <c r="AN929" s="64"/>
    </row>
    <row r="930" spans="1:40" x14ac:dyDescent="0.25">
      <c r="A930" s="43"/>
      <c r="B930" s="10" t="s">
        <v>10</v>
      </c>
      <c r="C930" s="10">
        <v>3846.5</v>
      </c>
      <c r="D930" s="10">
        <v>37.283375209254402</v>
      </c>
      <c r="E930" s="43">
        <f>IF(B929=B930,0,MAX(E$4:E929)+1)</f>
        <v>0</v>
      </c>
      <c r="F930" s="43">
        <f t="shared" si="160"/>
        <v>2</v>
      </c>
      <c r="G930" s="43" t="str">
        <f t="shared" si="153"/>
        <v/>
      </c>
      <c r="H930" s="43" t="str">
        <f t="shared" si="154"/>
        <v/>
      </c>
      <c r="I930" s="64"/>
      <c r="J930" s="64"/>
      <c r="K930" s="64"/>
      <c r="L930" s="64"/>
      <c r="M930" s="64"/>
      <c r="N930" s="44"/>
      <c r="O930" s="44" t="str">
        <f t="shared" si="152"/>
        <v/>
      </c>
      <c r="P930" s="68" t="str">
        <f t="shared" si="161"/>
        <v/>
      </c>
      <c r="Q930" s="68" t="str">
        <f t="shared" si="161"/>
        <v/>
      </c>
      <c r="R930" s="68" t="str">
        <f t="shared" si="161"/>
        <v/>
      </c>
      <c r="S930" s="68" t="str">
        <f t="shared" si="161"/>
        <v/>
      </c>
      <c r="T930" s="68" t="str">
        <f t="shared" si="161"/>
        <v/>
      </c>
      <c r="U930" s="44"/>
      <c r="V930" s="65" t="str">
        <f>IF(ISNUMBER(O930),C930,"")</f>
        <v/>
      </c>
      <c r="W930" s="66" t="str">
        <f t="shared" si="155"/>
        <v/>
      </c>
      <c r="X930" s="67" t="str">
        <f t="shared" si="156"/>
        <v/>
      </c>
      <c r="Y930" s="67" t="str">
        <f t="shared" si="157"/>
        <v/>
      </c>
      <c r="Z930" s="67" t="str">
        <f t="shared" si="158"/>
        <v/>
      </c>
      <c r="AA930" s="67" t="str">
        <f t="shared" si="159"/>
        <v/>
      </c>
      <c r="AB930" s="64"/>
      <c r="AC930" s="54" t="str">
        <f>IF(ISNUMBER(O930),C930/M$15-M$11,"")</f>
        <v/>
      </c>
      <c r="AD930" s="85" t="s">
        <v>1406</v>
      </c>
      <c r="AE930" s="86"/>
      <c r="AF930" s="64"/>
      <c r="AG930" s="64"/>
      <c r="AH930" s="64"/>
      <c r="AI930" s="64"/>
      <c r="AJ930" s="64"/>
      <c r="AK930" s="64"/>
      <c r="AL930" s="64"/>
      <c r="AM930" s="64"/>
      <c r="AN930" s="64"/>
    </row>
    <row r="931" spans="1:40" x14ac:dyDescent="0.25">
      <c r="A931" s="43"/>
      <c r="B931" s="10" t="s">
        <v>10</v>
      </c>
      <c r="C931" s="10">
        <v>3847.5</v>
      </c>
      <c r="D931" s="10">
        <v>37.352158018026699</v>
      </c>
      <c r="E931" s="43">
        <f>IF(B930=B931,0,MAX(E$4:E930)+1)</f>
        <v>0</v>
      </c>
      <c r="F931" s="43">
        <f t="shared" si="160"/>
        <v>2</v>
      </c>
      <c r="G931" s="43" t="str">
        <f t="shared" si="153"/>
        <v/>
      </c>
      <c r="H931" s="43" t="str">
        <f t="shared" si="154"/>
        <v/>
      </c>
      <c r="I931" s="64"/>
      <c r="J931" s="64"/>
      <c r="K931" s="64"/>
      <c r="L931" s="64"/>
      <c r="M931" s="64"/>
      <c r="N931" s="44"/>
      <c r="O931" s="44" t="str">
        <f t="shared" si="152"/>
        <v/>
      </c>
      <c r="P931" s="68" t="str">
        <f t="shared" si="161"/>
        <v/>
      </c>
      <c r="Q931" s="68" t="str">
        <f t="shared" si="161"/>
        <v/>
      </c>
      <c r="R931" s="68" t="str">
        <f t="shared" si="161"/>
        <v/>
      </c>
      <c r="S931" s="68" t="str">
        <f t="shared" si="161"/>
        <v/>
      </c>
      <c r="T931" s="68" t="str">
        <f t="shared" si="161"/>
        <v/>
      </c>
      <c r="U931" s="44"/>
      <c r="V931" s="65" t="str">
        <f>IF(ISNUMBER(O931),C931,"")</f>
        <v/>
      </c>
      <c r="W931" s="66" t="str">
        <f t="shared" si="155"/>
        <v/>
      </c>
      <c r="X931" s="67" t="str">
        <f t="shared" si="156"/>
        <v/>
      </c>
      <c r="Y931" s="67" t="str">
        <f t="shared" si="157"/>
        <v/>
      </c>
      <c r="Z931" s="67" t="str">
        <f t="shared" si="158"/>
        <v/>
      </c>
      <c r="AA931" s="67" t="str">
        <f t="shared" si="159"/>
        <v/>
      </c>
      <c r="AB931" s="64"/>
      <c r="AC931" s="54" t="str">
        <f>IF(ISNUMBER(O931),C931/M$15-M$11,"")</f>
        <v/>
      </c>
      <c r="AD931" s="85" t="s">
        <v>1406</v>
      </c>
      <c r="AE931" s="86"/>
      <c r="AF931" s="64"/>
      <c r="AG931" s="64"/>
      <c r="AH931" s="64"/>
      <c r="AI931" s="64"/>
      <c r="AJ931" s="64"/>
      <c r="AK931" s="64"/>
      <c r="AL931" s="64"/>
      <c r="AM931" s="64"/>
      <c r="AN931" s="64"/>
    </row>
    <row r="932" spans="1:40" x14ac:dyDescent="0.25">
      <c r="A932" s="43"/>
      <c r="B932" s="10" t="s">
        <v>10</v>
      </c>
      <c r="C932" s="10">
        <v>3848.5</v>
      </c>
      <c r="D932" s="10">
        <v>37.3416098487141</v>
      </c>
      <c r="E932" s="43">
        <f>IF(B931=B932,0,MAX(E$4:E931)+1)</f>
        <v>0</v>
      </c>
      <c r="F932" s="43">
        <f t="shared" si="160"/>
        <v>2</v>
      </c>
      <c r="G932" s="43" t="str">
        <f t="shared" si="153"/>
        <v/>
      </c>
      <c r="H932" s="43" t="str">
        <f t="shared" si="154"/>
        <v/>
      </c>
      <c r="I932" s="64"/>
      <c r="J932" s="64"/>
      <c r="K932" s="64"/>
      <c r="L932" s="64"/>
      <c r="M932" s="64"/>
      <c r="N932" s="44"/>
      <c r="O932" s="44" t="str">
        <f t="shared" si="152"/>
        <v/>
      </c>
      <c r="P932" s="68" t="str">
        <f t="shared" si="161"/>
        <v/>
      </c>
      <c r="Q932" s="68" t="str">
        <f t="shared" si="161"/>
        <v/>
      </c>
      <c r="R932" s="68" t="str">
        <f t="shared" si="161"/>
        <v/>
      </c>
      <c r="S932" s="68" t="str">
        <f t="shared" si="161"/>
        <v/>
      </c>
      <c r="T932" s="68" t="str">
        <f t="shared" si="161"/>
        <v/>
      </c>
      <c r="U932" s="44"/>
      <c r="V932" s="65" t="str">
        <f>IF(ISNUMBER(O932),C932,"")</f>
        <v/>
      </c>
      <c r="W932" s="66" t="str">
        <f t="shared" si="155"/>
        <v/>
      </c>
      <c r="X932" s="67" t="str">
        <f t="shared" si="156"/>
        <v/>
      </c>
      <c r="Y932" s="67" t="str">
        <f t="shared" si="157"/>
        <v/>
      </c>
      <c r="Z932" s="67" t="str">
        <f t="shared" si="158"/>
        <v/>
      </c>
      <c r="AA932" s="67" t="str">
        <f t="shared" si="159"/>
        <v/>
      </c>
      <c r="AB932" s="64"/>
      <c r="AC932" s="54" t="str">
        <f>IF(ISNUMBER(O932),C932/M$15-M$11,"")</f>
        <v/>
      </c>
      <c r="AD932" s="85" t="s">
        <v>1406</v>
      </c>
      <c r="AE932" s="86"/>
      <c r="AF932" s="64"/>
      <c r="AG932" s="64"/>
      <c r="AH932" s="64"/>
      <c r="AI932" s="64"/>
      <c r="AJ932" s="64"/>
      <c r="AK932" s="64"/>
      <c r="AL932" s="64"/>
      <c r="AM932" s="64"/>
      <c r="AN932" s="64"/>
    </row>
    <row r="933" spans="1:40" x14ac:dyDescent="0.25">
      <c r="A933" s="43"/>
      <c r="B933" s="10" t="s">
        <v>10</v>
      </c>
      <c r="C933" s="10">
        <v>3849.5</v>
      </c>
      <c r="D933" s="10">
        <v>37.245246434914002</v>
      </c>
      <c r="E933" s="43">
        <f>IF(B932=B933,0,MAX(E$4:E932)+1)</f>
        <v>0</v>
      </c>
      <c r="F933" s="43">
        <f t="shared" si="160"/>
        <v>2</v>
      </c>
      <c r="G933" s="43" t="str">
        <f t="shared" si="153"/>
        <v/>
      </c>
      <c r="H933" s="43" t="str">
        <f t="shared" si="154"/>
        <v/>
      </c>
      <c r="I933" s="64"/>
      <c r="J933" s="64"/>
      <c r="K933" s="64"/>
      <c r="L933" s="64"/>
      <c r="M933" s="64"/>
      <c r="N933" s="44"/>
      <c r="O933" s="44" t="str">
        <f t="shared" si="152"/>
        <v/>
      </c>
      <c r="P933" s="68" t="str">
        <f t="shared" si="161"/>
        <v/>
      </c>
      <c r="Q933" s="68" t="str">
        <f t="shared" si="161"/>
        <v/>
      </c>
      <c r="R933" s="68" t="str">
        <f t="shared" si="161"/>
        <v/>
      </c>
      <c r="S933" s="68" t="str">
        <f t="shared" si="161"/>
        <v/>
      </c>
      <c r="T933" s="68" t="str">
        <f t="shared" si="161"/>
        <v/>
      </c>
      <c r="U933" s="44"/>
      <c r="V933" s="65" t="str">
        <f>IF(ISNUMBER(O933),C933,"")</f>
        <v/>
      </c>
      <c r="W933" s="66" t="str">
        <f t="shared" si="155"/>
        <v/>
      </c>
      <c r="X933" s="67" t="str">
        <f t="shared" si="156"/>
        <v/>
      </c>
      <c r="Y933" s="67" t="str">
        <f t="shared" si="157"/>
        <v/>
      </c>
      <c r="Z933" s="67" t="str">
        <f t="shared" si="158"/>
        <v/>
      </c>
      <c r="AA933" s="67" t="str">
        <f t="shared" si="159"/>
        <v/>
      </c>
      <c r="AB933" s="64"/>
      <c r="AC933" s="54" t="str">
        <f>IF(ISNUMBER(O933),C933/M$15-M$11,"")</f>
        <v/>
      </c>
      <c r="AD933" s="85" t="s">
        <v>1406</v>
      </c>
      <c r="AE933" s="86"/>
      <c r="AF933" s="64"/>
      <c r="AG933" s="64"/>
      <c r="AH933" s="64"/>
      <c r="AI933" s="64"/>
      <c r="AJ933" s="64"/>
      <c r="AK933" s="64"/>
      <c r="AL933" s="64"/>
      <c r="AM933" s="64"/>
      <c r="AN933" s="64"/>
    </row>
    <row r="934" spans="1:40" x14ac:dyDescent="0.25">
      <c r="A934" s="43"/>
      <c r="B934" s="10" t="s">
        <v>10</v>
      </c>
      <c r="C934" s="10">
        <v>3850.5</v>
      </c>
      <c r="D934" s="10">
        <v>37.471578808134801</v>
      </c>
      <c r="E934" s="43">
        <f>IF(B933=B934,0,MAX(E$4:E933)+1)</f>
        <v>0</v>
      </c>
      <c r="F934" s="43">
        <f t="shared" si="160"/>
        <v>2</v>
      </c>
      <c r="G934" s="43" t="str">
        <f t="shared" si="153"/>
        <v/>
      </c>
      <c r="H934" s="43" t="str">
        <f t="shared" si="154"/>
        <v/>
      </c>
      <c r="I934" s="64"/>
      <c r="J934" s="64"/>
      <c r="K934" s="64"/>
      <c r="L934" s="64"/>
      <c r="M934" s="64"/>
      <c r="N934" s="44"/>
      <c r="O934" s="44" t="str">
        <f t="shared" si="152"/>
        <v/>
      </c>
      <c r="P934" s="68" t="str">
        <f t="shared" si="161"/>
        <v/>
      </c>
      <c r="Q934" s="68" t="str">
        <f t="shared" si="161"/>
        <v/>
      </c>
      <c r="R934" s="68" t="str">
        <f t="shared" si="161"/>
        <v/>
      </c>
      <c r="S934" s="68" t="str">
        <f t="shared" si="161"/>
        <v/>
      </c>
      <c r="T934" s="68" t="str">
        <f t="shared" si="161"/>
        <v/>
      </c>
      <c r="U934" s="44"/>
      <c r="V934" s="65" t="str">
        <f>IF(ISNUMBER(O934),C934,"")</f>
        <v/>
      </c>
      <c r="W934" s="66" t="str">
        <f t="shared" si="155"/>
        <v/>
      </c>
      <c r="X934" s="67" t="str">
        <f t="shared" si="156"/>
        <v/>
      </c>
      <c r="Y934" s="67" t="str">
        <f t="shared" si="157"/>
        <v/>
      </c>
      <c r="Z934" s="67" t="str">
        <f t="shared" si="158"/>
        <v/>
      </c>
      <c r="AA934" s="67" t="str">
        <f t="shared" si="159"/>
        <v/>
      </c>
      <c r="AB934" s="64"/>
      <c r="AC934" s="54" t="str">
        <f>IF(ISNUMBER(O934),C934/M$15-M$11,"")</f>
        <v/>
      </c>
      <c r="AD934" s="85" t="s">
        <v>1406</v>
      </c>
      <c r="AE934" s="86"/>
      <c r="AF934" s="64"/>
      <c r="AG934" s="64"/>
      <c r="AH934" s="64"/>
      <c r="AI934" s="64"/>
      <c r="AJ934" s="64"/>
      <c r="AK934" s="64"/>
      <c r="AL934" s="64"/>
      <c r="AM934" s="64"/>
      <c r="AN934" s="64"/>
    </row>
    <row r="935" spans="1:40" x14ac:dyDescent="0.25">
      <c r="A935" s="43"/>
      <c r="B935" s="10" t="s">
        <v>10</v>
      </c>
      <c r="C935" s="10">
        <v>3851.5</v>
      </c>
      <c r="D935" s="10">
        <v>37.238811134739201</v>
      </c>
      <c r="E935" s="43">
        <f>IF(B934=B935,0,MAX(E$4:E934)+1)</f>
        <v>0</v>
      </c>
      <c r="F935" s="43">
        <f t="shared" si="160"/>
        <v>2</v>
      </c>
      <c r="G935" s="43" t="str">
        <f t="shared" si="153"/>
        <v/>
      </c>
      <c r="H935" s="43" t="str">
        <f t="shared" si="154"/>
        <v/>
      </c>
      <c r="I935" s="64"/>
      <c r="J935" s="64"/>
      <c r="K935" s="64"/>
      <c r="L935" s="64"/>
      <c r="M935" s="64"/>
      <c r="N935" s="44"/>
      <c r="O935" s="44" t="str">
        <f t="shared" si="152"/>
        <v/>
      </c>
      <c r="P935" s="68" t="str">
        <f t="shared" si="161"/>
        <v/>
      </c>
      <c r="Q935" s="68" t="str">
        <f t="shared" si="161"/>
        <v/>
      </c>
      <c r="R935" s="68" t="str">
        <f t="shared" si="161"/>
        <v/>
      </c>
      <c r="S935" s="68" t="str">
        <f t="shared" si="161"/>
        <v/>
      </c>
      <c r="T935" s="68" t="str">
        <f t="shared" si="161"/>
        <v/>
      </c>
      <c r="U935" s="44"/>
      <c r="V935" s="65" t="str">
        <f>IF(ISNUMBER(O935),C935,"")</f>
        <v/>
      </c>
      <c r="W935" s="66" t="str">
        <f t="shared" si="155"/>
        <v/>
      </c>
      <c r="X935" s="67" t="str">
        <f t="shared" si="156"/>
        <v/>
      </c>
      <c r="Y935" s="67" t="str">
        <f t="shared" si="157"/>
        <v/>
      </c>
      <c r="Z935" s="67" t="str">
        <f t="shared" si="158"/>
        <v/>
      </c>
      <c r="AA935" s="67" t="str">
        <f t="shared" si="159"/>
        <v/>
      </c>
      <c r="AB935" s="64"/>
      <c r="AC935" s="54" t="str">
        <f>IF(ISNUMBER(O935),C935/M$15-M$11,"")</f>
        <v/>
      </c>
      <c r="AD935" s="85" t="s">
        <v>1406</v>
      </c>
      <c r="AE935" s="86"/>
      <c r="AF935" s="64"/>
      <c r="AG935" s="64"/>
      <c r="AH935" s="64"/>
      <c r="AI935" s="64"/>
      <c r="AJ935" s="64"/>
      <c r="AK935" s="64"/>
      <c r="AL935" s="64"/>
      <c r="AM935" s="64"/>
      <c r="AN935" s="64"/>
    </row>
    <row r="936" spans="1:40" x14ac:dyDescent="0.25">
      <c r="A936" s="43"/>
      <c r="B936" s="10" t="s">
        <v>10</v>
      </c>
      <c r="C936" s="10">
        <v>3852.5</v>
      </c>
      <c r="D936" s="10">
        <v>37.554754456394498</v>
      </c>
      <c r="E936" s="43">
        <f>IF(B935=B936,0,MAX(E$4:E935)+1)</f>
        <v>0</v>
      </c>
      <c r="F936" s="43">
        <f t="shared" si="160"/>
        <v>2</v>
      </c>
      <c r="G936" s="43" t="str">
        <f t="shared" si="153"/>
        <v/>
      </c>
      <c r="H936" s="43" t="str">
        <f t="shared" si="154"/>
        <v/>
      </c>
      <c r="I936" s="64"/>
      <c r="J936" s="64"/>
      <c r="K936" s="64"/>
      <c r="L936" s="64"/>
      <c r="M936" s="64"/>
      <c r="N936" s="44"/>
      <c r="O936" s="44" t="str">
        <f t="shared" si="152"/>
        <v/>
      </c>
      <c r="P936" s="68" t="str">
        <f t="shared" si="161"/>
        <v/>
      </c>
      <c r="Q936" s="68" t="str">
        <f t="shared" si="161"/>
        <v/>
      </c>
      <c r="R936" s="68" t="str">
        <f t="shared" si="161"/>
        <v/>
      </c>
      <c r="S936" s="68" t="str">
        <f t="shared" si="161"/>
        <v/>
      </c>
      <c r="T936" s="68" t="str">
        <f t="shared" si="161"/>
        <v/>
      </c>
      <c r="U936" s="44"/>
      <c r="V936" s="65" t="str">
        <f>IF(ISNUMBER(O936),C936,"")</f>
        <v/>
      </c>
      <c r="W936" s="66" t="str">
        <f t="shared" si="155"/>
        <v/>
      </c>
      <c r="X936" s="67" t="str">
        <f t="shared" si="156"/>
        <v/>
      </c>
      <c r="Y936" s="67" t="str">
        <f t="shared" si="157"/>
        <v/>
      </c>
      <c r="Z936" s="67" t="str">
        <f t="shared" si="158"/>
        <v/>
      </c>
      <c r="AA936" s="67" t="str">
        <f t="shared" si="159"/>
        <v/>
      </c>
      <c r="AB936" s="64"/>
      <c r="AC936" s="54" t="str">
        <f>IF(ISNUMBER(O936),C936/M$15-M$11,"")</f>
        <v/>
      </c>
      <c r="AD936" s="85" t="s">
        <v>1406</v>
      </c>
      <c r="AE936" s="86"/>
      <c r="AF936" s="64"/>
      <c r="AG936" s="64"/>
      <c r="AH936" s="64"/>
      <c r="AI936" s="64"/>
      <c r="AJ936" s="64"/>
      <c r="AK936" s="64"/>
      <c r="AL936" s="64"/>
      <c r="AM936" s="64"/>
      <c r="AN936" s="64"/>
    </row>
    <row r="937" spans="1:40" x14ac:dyDescent="0.25">
      <c r="A937" s="43"/>
      <c r="B937" s="10" t="s">
        <v>10</v>
      </c>
      <c r="C937" s="10">
        <v>3853.5</v>
      </c>
      <c r="D937" s="10">
        <v>37.370082693017203</v>
      </c>
      <c r="E937" s="43">
        <f>IF(B936=B937,0,MAX(E$4:E936)+1)</f>
        <v>0</v>
      </c>
      <c r="F937" s="43">
        <f t="shared" si="160"/>
        <v>2</v>
      </c>
      <c r="G937" s="43" t="str">
        <f t="shared" si="153"/>
        <v/>
      </c>
      <c r="H937" s="43" t="str">
        <f t="shared" si="154"/>
        <v/>
      </c>
      <c r="I937" s="64"/>
      <c r="J937" s="64"/>
      <c r="K937" s="64"/>
      <c r="L937" s="64"/>
      <c r="M937" s="64"/>
      <c r="N937" s="44"/>
      <c r="O937" s="44" t="str">
        <f t="shared" si="152"/>
        <v/>
      </c>
      <c r="P937" s="68" t="str">
        <f t="shared" si="161"/>
        <v/>
      </c>
      <c r="Q937" s="68" t="str">
        <f t="shared" si="161"/>
        <v/>
      </c>
      <c r="R937" s="68" t="str">
        <f t="shared" si="161"/>
        <v/>
      </c>
      <c r="S937" s="68" t="str">
        <f t="shared" si="161"/>
        <v/>
      </c>
      <c r="T937" s="68" t="str">
        <f t="shared" si="161"/>
        <v/>
      </c>
      <c r="U937" s="44"/>
      <c r="V937" s="65" t="str">
        <f>IF(ISNUMBER(O937),C937,"")</f>
        <v/>
      </c>
      <c r="W937" s="66" t="str">
        <f t="shared" si="155"/>
        <v/>
      </c>
      <c r="X937" s="67" t="str">
        <f t="shared" si="156"/>
        <v/>
      </c>
      <c r="Y937" s="67" t="str">
        <f t="shared" si="157"/>
        <v/>
      </c>
      <c r="Z937" s="67" t="str">
        <f t="shared" si="158"/>
        <v/>
      </c>
      <c r="AA937" s="67" t="str">
        <f t="shared" si="159"/>
        <v/>
      </c>
      <c r="AB937" s="64"/>
      <c r="AC937" s="54" t="str">
        <f>IF(ISNUMBER(O937),C937/M$15-M$11,"")</f>
        <v/>
      </c>
      <c r="AD937" s="85" t="s">
        <v>1406</v>
      </c>
      <c r="AE937" s="86"/>
      <c r="AF937" s="64"/>
      <c r="AG937" s="64"/>
      <c r="AH937" s="64"/>
      <c r="AI937" s="64"/>
      <c r="AJ937" s="64"/>
      <c r="AK937" s="64"/>
      <c r="AL937" s="64"/>
      <c r="AM937" s="64"/>
      <c r="AN937" s="64"/>
    </row>
    <row r="938" spans="1:40" x14ac:dyDescent="0.25">
      <c r="A938" s="43"/>
      <c r="B938" s="10" t="s">
        <v>10</v>
      </c>
      <c r="C938" s="10">
        <v>3854.5</v>
      </c>
      <c r="D938" s="10">
        <v>37.235202737581503</v>
      </c>
      <c r="E938" s="43">
        <f>IF(B937=B938,0,MAX(E$4:E937)+1)</f>
        <v>0</v>
      </c>
      <c r="F938" s="43">
        <f t="shared" si="160"/>
        <v>2</v>
      </c>
      <c r="G938" s="43" t="str">
        <f t="shared" si="153"/>
        <v/>
      </c>
      <c r="H938" s="43" t="str">
        <f t="shared" si="154"/>
        <v/>
      </c>
      <c r="I938" s="64"/>
      <c r="J938" s="64"/>
      <c r="K938" s="64"/>
      <c r="L938" s="64"/>
      <c r="M938" s="64"/>
      <c r="N938" s="44"/>
      <c r="O938" s="44" t="str">
        <f t="shared" si="152"/>
        <v/>
      </c>
      <c r="P938" s="68" t="str">
        <f t="shared" si="161"/>
        <v/>
      </c>
      <c r="Q938" s="68" t="str">
        <f t="shared" si="161"/>
        <v/>
      </c>
      <c r="R938" s="68" t="str">
        <f t="shared" si="161"/>
        <v/>
      </c>
      <c r="S938" s="68" t="str">
        <f t="shared" si="161"/>
        <v/>
      </c>
      <c r="T938" s="68" t="str">
        <f t="shared" si="161"/>
        <v/>
      </c>
      <c r="U938" s="44"/>
      <c r="V938" s="65" t="str">
        <f>IF(ISNUMBER(O938),C938,"")</f>
        <v/>
      </c>
      <c r="W938" s="66" t="str">
        <f t="shared" si="155"/>
        <v/>
      </c>
      <c r="X938" s="67" t="str">
        <f t="shared" si="156"/>
        <v/>
      </c>
      <c r="Y938" s="67" t="str">
        <f t="shared" si="157"/>
        <v/>
      </c>
      <c r="Z938" s="67" t="str">
        <f t="shared" si="158"/>
        <v/>
      </c>
      <c r="AA938" s="67" t="str">
        <f t="shared" si="159"/>
        <v/>
      </c>
      <c r="AB938" s="64"/>
      <c r="AC938" s="54" t="str">
        <f>IF(ISNUMBER(O938),C938/M$15-M$11,"")</f>
        <v/>
      </c>
      <c r="AD938" s="85" t="s">
        <v>1406</v>
      </c>
      <c r="AE938" s="86"/>
      <c r="AF938" s="64"/>
      <c r="AG938" s="64"/>
      <c r="AH938" s="64"/>
      <c r="AI938" s="64"/>
      <c r="AJ938" s="64"/>
      <c r="AK938" s="64"/>
      <c r="AL938" s="64"/>
      <c r="AM938" s="64"/>
      <c r="AN938" s="64"/>
    </row>
    <row r="939" spans="1:40" x14ac:dyDescent="0.25">
      <c r="A939" s="43"/>
      <c r="B939" s="10" t="s">
        <v>10</v>
      </c>
      <c r="C939" s="10">
        <v>3855.5</v>
      </c>
      <c r="D939" s="10">
        <v>37.349034313082903</v>
      </c>
      <c r="E939" s="43">
        <f>IF(B938=B939,0,MAX(E$4:E938)+1)</f>
        <v>0</v>
      </c>
      <c r="F939" s="43">
        <f t="shared" si="160"/>
        <v>2</v>
      </c>
      <c r="G939" s="43" t="str">
        <f t="shared" si="153"/>
        <v/>
      </c>
      <c r="H939" s="43" t="str">
        <f t="shared" si="154"/>
        <v/>
      </c>
      <c r="I939" s="64"/>
      <c r="J939" s="64"/>
      <c r="K939" s="64"/>
      <c r="L939" s="64"/>
      <c r="M939" s="64"/>
      <c r="N939" s="44"/>
      <c r="O939" s="44" t="str">
        <f t="shared" si="152"/>
        <v/>
      </c>
      <c r="P939" s="68" t="str">
        <f t="shared" si="161"/>
        <v/>
      </c>
      <c r="Q939" s="68" t="str">
        <f t="shared" si="161"/>
        <v/>
      </c>
      <c r="R939" s="68" t="str">
        <f t="shared" si="161"/>
        <v/>
      </c>
      <c r="S939" s="68" t="str">
        <f t="shared" si="161"/>
        <v/>
      </c>
      <c r="T939" s="68" t="str">
        <f t="shared" si="161"/>
        <v/>
      </c>
      <c r="U939" s="44"/>
      <c r="V939" s="65" t="str">
        <f>IF(ISNUMBER(O939),C939,"")</f>
        <v/>
      </c>
      <c r="W939" s="66" t="str">
        <f t="shared" si="155"/>
        <v/>
      </c>
      <c r="X939" s="67" t="str">
        <f t="shared" si="156"/>
        <v/>
      </c>
      <c r="Y939" s="67" t="str">
        <f t="shared" si="157"/>
        <v/>
      </c>
      <c r="Z939" s="67" t="str">
        <f t="shared" si="158"/>
        <v/>
      </c>
      <c r="AA939" s="67" t="str">
        <f t="shared" si="159"/>
        <v/>
      </c>
      <c r="AB939" s="64"/>
      <c r="AC939" s="54" t="str">
        <f>IF(ISNUMBER(O939),C939/M$15-M$11,"")</f>
        <v/>
      </c>
      <c r="AD939" s="85" t="s">
        <v>1406</v>
      </c>
      <c r="AE939" s="86"/>
      <c r="AF939" s="64"/>
      <c r="AG939" s="64"/>
      <c r="AH939" s="64"/>
      <c r="AI939" s="64"/>
      <c r="AJ939" s="64"/>
      <c r="AK939" s="64"/>
      <c r="AL939" s="64"/>
      <c r="AM939" s="64"/>
      <c r="AN939" s="64"/>
    </row>
    <row r="940" spans="1:40" x14ac:dyDescent="0.25">
      <c r="A940" s="43"/>
      <c r="B940" s="10" t="s">
        <v>10</v>
      </c>
      <c r="C940" s="10">
        <v>3856.5</v>
      </c>
      <c r="D940" s="10">
        <v>37.284467109199298</v>
      </c>
      <c r="E940" s="43">
        <f>IF(B939=B940,0,MAX(E$4:E939)+1)</f>
        <v>0</v>
      </c>
      <c r="F940" s="43">
        <f t="shared" si="160"/>
        <v>2</v>
      </c>
      <c r="G940" s="43" t="str">
        <f t="shared" si="153"/>
        <v/>
      </c>
      <c r="H940" s="43" t="str">
        <f t="shared" si="154"/>
        <v/>
      </c>
      <c r="I940" s="64"/>
      <c r="J940" s="64"/>
      <c r="K940" s="64"/>
      <c r="L940" s="64"/>
      <c r="M940" s="64"/>
      <c r="N940" s="44"/>
      <c r="O940" s="44" t="str">
        <f t="shared" si="152"/>
        <v/>
      </c>
      <c r="P940" s="68" t="str">
        <f t="shared" si="161"/>
        <v/>
      </c>
      <c r="Q940" s="68" t="str">
        <f t="shared" si="161"/>
        <v/>
      </c>
      <c r="R940" s="68" t="str">
        <f t="shared" si="161"/>
        <v/>
      </c>
      <c r="S940" s="68" t="str">
        <f t="shared" si="161"/>
        <v/>
      </c>
      <c r="T940" s="68" t="str">
        <f t="shared" si="161"/>
        <v/>
      </c>
      <c r="U940" s="44"/>
      <c r="V940" s="65" t="str">
        <f>IF(ISNUMBER(O940),C940,"")</f>
        <v/>
      </c>
      <c r="W940" s="66" t="str">
        <f t="shared" si="155"/>
        <v/>
      </c>
      <c r="X940" s="67" t="str">
        <f t="shared" si="156"/>
        <v/>
      </c>
      <c r="Y940" s="67" t="str">
        <f t="shared" si="157"/>
        <v/>
      </c>
      <c r="Z940" s="67" t="str">
        <f t="shared" si="158"/>
        <v/>
      </c>
      <c r="AA940" s="67" t="str">
        <f t="shared" si="159"/>
        <v/>
      </c>
      <c r="AB940" s="64"/>
      <c r="AC940" s="54" t="str">
        <f>IF(ISNUMBER(O940),C940/M$15-M$11,"")</f>
        <v/>
      </c>
      <c r="AD940" s="85" t="s">
        <v>1406</v>
      </c>
      <c r="AE940" s="86"/>
      <c r="AF940" s="64"/>
      <c r="AG940" s="64"/>
      <c r="AH940" s="64"/>
      <c r="AI940" s="64"/>
      <c r="AJ940" s="64"/>
      <c r="AK940" s="64"/>
      <c r="AL940" s="64"/>
      <c r="AM940" s="64"/>
      <c r="AN940" s="64"/>
    </row>
    <row r="941" spans="1:40" x14ac:dyDescent="0.25">
      <c r="A941" s="43"/>
      <c r="B941" s="10" t="s">
        <v>10</v>
      </c>
      <c r="C941" s="10">
        <v>3857.5</v>
      </c>
      <c r="D941" s="10">
        <v>37.383636150664501</v>
      </c>
      <c r="E941" s="43">
        <f>IF(B940=B941,0,MAX(E$4:E940)+1)</f>
        <v>0</v>
      </c>
      <c r="F941" s="43">
        <f t="shared" si="160"/>
        <v>2</v>
      </c>
      <c r="G941" s="43" t="str">
        <f t="shared" si="153"/>
        <v/>
      </c>
      <c r="H941" s="43" t="str">
        <f t="shared" si="154"/>
        <v/>
      </c>
      <c r="I941" s="64"/>
      <c r="J941" s="64"/>
      <c r="K941" s="64"/>
      <c r="L941" s="64"/>
      <c r="M941" s="64"/>
      <c r="N941" s="44"/>
      <c r="O941" s="44" t="str">
        <f t="shared" si="152"/>
        <v/>
      </c>
      <c r="P941" s="68" t="str">
        <f t="shared" si="161"/>
        <v/>
      </c>
      <c r="Q941" s="68" t="str">
        <f t="shared" si="161"/>
        <v/>
      </c>
      <c r="R941" s="68" t="str">
        <f t="shared" si="161"/>
        <v/>
      </c>
      <c r="S941" s="68" t="str">
        <f t="shared" si="161"/>
        <v/>
      </c>
      <c r="T941" s="68" t="str">
        <f t="shared" si="161"/>
        <v/>
      </c>
      <c r="U941" s="44"/>
      <c r="V941" s="65" t="str">
        <f>IF(ISNUMBER(O941),C941,"")</f>
        <v/>
      </c>
      <c r="W941" s="66" t="str">
        <f t="shared" si="155"/>
        <v/>
      </c>
      <c r="X941" s="67" t="str">
        <f t="shared" si="156"/>
        <v/>
      </c>
      <c r="Y941" s="67" t="str">
        <f t="shared" si="157"/>
        <v/>
      </c>
      <c r="Z941" s="67" t="str">
        <f t="shared" si="158"/>
        <v/>
      </c>
      <c r="AA941" s="67" t="str">
        <f t="shared" si="159"/>
        <v/>
      </c>
      <c r="AB941" s="64"/>
      <c r="AC941" s="54" t="str">
        <f>IF(ISNUMBER(O941),C941/M$15-M$11,"")</f>
        <v/>
      </c>
      <c r="AD941" s="85" t="s">
        <v>1406</v>
      </c>
      <c r="AE941" s="86"/>
      <c r="AF941" s="64"/>
      <c r="AG941" s="64"/>
      <c r="AH941" s="64"/>
      <c r="AI941" s="64"/>
      <c r="AJ941" s="64"/>
      <c r="AK941" s="64"/>
      <c r="AL941" s="64"/>
      <c r="AM941" s="64"/>
      <c r="AN941" s="64"/>
    </row>
    <row r="942" spans="1:40" x14ac:dyDescent="0.25">
      <c r="A942" s="43"/>
      <c r="B942" s="10" t="s">
        <v>10</v>
      </c>
      <c r="C942" s="10">
        <v>3858.5</v>
      </c>
      <c r="D942" s="10">
        <v>37.4419298758487</v>
      </c>
      <c r="E942" s="43">
        <f>IF(B941=B942,0,MAX(E$4:E941)+1)</f>
        <v>0</v>
      </c>
      <c r="F942" s="43">
        <f t="shared" si="160"/>
        <v>2</v>
      </c>
      <c r="G942" s="43" t="str">
        <f t="shared" si="153"/>
        <v/>
      </c>
      <c r="H942" s="43" t="str">
        <f t="shared" si="154"/>
        <v/>
      </c>
      <c r="I942" s="64"/>
      <c r="J942" s="64"/>
      <c r="K942" s="64"/>
      <c r="L942" s="64"/>
      <c r="M942" s="64"/>
      <c r="N942" s="44"/>
      <c r="O942" s="44" t="str">
        <f t="shared" si="152"/>
        <v/>
      </c>
      <c r="P942" s="68" t="str">
        <f t="shared" si="161"/>
        <v/>
      </c>
      <c r="Q942" s="68" t="str">
        <f t="shared" si="161"/>
        <v/>
      </c>
      <c r="R942" s="68" t="str">
        <f t="shared" si="161"/>
        <v/>
      </c>
      <c r="S942" s="68" t="str">
        <f t="shared" si="161"/>
        <v/>
      </c>
      <c r="T942" s="68" t="str">
        <f t="shared" si="161"/>
        <v/>
      </c>
      <c r="U942" s="44"/>
      <c r="V942" s="65" t="str">
        <f>IF(ISNUMBER(O942),C942,"")</f>
        <v/>
      </c>
      <c r="W942" s="66" t="str">
        <f t="shared" si="155"/>
        <v/>
      </c>
      <c r="X942" s="67" t="str">
        <f t="shared" si="156"/>
        <v/>
      </c>
      <c r="Y942" s="67" t="str">
        <f t="shared" si="157"/>
        <v/>
      </c>
      <c r="Z942" s="67" t="str">
        <f t="shared" si="158"/>
        <v/>
      </c>
      <c r="AA942" s="67" t="str">
        <f t="shared" si="159"/>
        <v/>
      </c>
      <c r="AB942" s="64"/>
      <c r="AC942" s="54" t="str">
        <f>IF(ISNUMBER(O942),C942/M$15-M$11,"")</f>
        <v/>
      </c>
      <c r="AD942" s="85" t="s">
        <v>1406</v>
      </c>
      <c r="AE942" s="86"/>
      <c r="AF942" s="64"/>
      <c r="AG942" s="64"/>
      <c r="AH942" s="64"/>
      <c r="AI942" s="64"/>
      <c r="AJ942" s="64"/>
      <c r="AK942" s="64"/>
      <c r="AL942" s="64"/>
      <c r="AM942" s="64"/>
      <c r="AN942" s="64"/>
    </row>
    <row r="943" spans="1:40" x14ac:dyDescent="0.25">
      <c r="A943" s="43"/>
      <c r="B943" s="10" t="s">
        <v>10</v>
      </c>
      <c r="C943" s="10">
        <v>3859.5</v>
      </c>
      <c r="D943" s="10">
        <v>37.273245560680202</v>
      </c>
      <c r="E943" s="43">
        <f>IF(B942=B943,0,MAX(E$4:E942)+1)</f>
        <v>0</v>
      </c>
      <c r="F943" s="43">
        <f t="shared" si="160"/>
        <v>2</v>
      </c>
      <c r="G943" s="43" t="str">
        <f t="shared" si="153"/>
        <v/>
      </c>
      <c r="H943" s="43" t="str">
        <f t="shared" si="154"/>
        <v/>
      </c>
      <c r="I943" s="64"/>
      <c r="J943" s="64"/>
      <c r="K943" s="64"/>
      <c r="L943" s="64"/>
      <c r="M943" s="64"/>
      <c r="N943" s="44"/>
      <c r="O943" s="44" t="str">
        <f t="shared" si="152"/>
        <v/>
      </c>
      <c r="P943" s="68" t="str">
        <f t="shared" si="161"/>
        <v/>
      </c>
      <c r="Q943" s="68" t="str">
        <f t="shared" si="161"/>
        <v/>
      </c>
      <c r="R943" s="68" t="str">
        <f t="shared" si="161"/>
        <v/>
      </c>
      <c r="S943" s="68" t="str">
        <f t="shared" si="161"/>
        <v/>
      </c>
      <c r="T943" s="68" t="str">
        <f t="shared" si="161"/>
        <v/>
      </c>
      <c r="U943" s="44"/>
      <c r="V943" s="65" t="str">
        <f>IF(ISNUMBER(O943),C943,"")</f>
        <v/>
      </c>
      <c r="W943" s="66" t="str">
        <f t="shared" si="155"/>
        <v/>
      </c>
      <c r="X943" s="67" t="str">
        <f t="shared" si="156"/>
        <v/>
      </c>
      <c r="Y943" s="67" t="str">
        <f t="shared" si="157"/>
        <v/>
      </c>
      <c r="Z943" s="67" t="str">
        <f t="shared" si="158"/>
        <v/>
      </c>
      <c r="AA943" s="67" t="str">
        <f t="shared" si="159"/>
        <v/>
      </c>
      <c r="AB943" s="64"/>
      <c r="AC943" s="54" t="str">
        <f>IF(ISNUMBER(O943),C943/M$15-M$11,"")</f>
        <v/>
      </c>
      <c r="AD943" s="85" t="s">
        <v>1406</v>
      </c>
      <c r="AE943" s="86"/>
      <c r="AF943" s="64"/>
      <c r="AG943" s="64"/>
      <c r="AH943" s="64"/>
      <c r="AI943" s="64"/>
      <c r="AJ943" s="64"/>
      <c r="AK943" s="64"/>
      <c r="AL943" s="64"/>
      <c r="AM943" s="64"/>
      <c r="AN943" s="64"/>
    </row>
    <row r="944" spans="1:40" x14ac:dyDescent="0.25">
      <c r="A944" s="43"/>
      <c r="B944" s="10" t="s">
        <v>10</v>
      </c>
      <c r="C944" s="10">
        <v>3860.5</v>
      </c>
      <c r="D944" s="10">
        <v>37.265902426663601</v>
      </c>
      <c r="E944" s="43">
        <f>IF(B943=B944,0,MAX(E$4:E943)+1)</f>
        <v>0</v>
      </c>
      <c r="F944" s="43">
        <f t="shared" si="160"/>
        <v>2</v>
      </c>
      <c r="G944" s="43" t="str">
        <f t="shared" si="153"/>
        <v/>
      </c>
      <c r="H944" s="43" t="str">
        <f t="shared" si="154"/>
        <v/>
      </c>
      <c r="I944" s="64"/>
      <c r="J944" s="64"/>
      <c r="K944" s="64"/>
      <c r="L944" s="64"/>
      <c r="M944" s="64"/>
      <c r="N944" s="44"/>
      <c r="O944" s="44" t="str">
        <f t="shared" si="152"/>
        <v/>
      </c>
      <c r="P944" s="68" t="str">
        <f t="shared" si="161"/>
        <v/>
      </c>
      <c r="Q944" s="68" t="str">
        <f t="shared" si="161"/>
        <v/>
      </c>
      <c r="R944" s="68" t="str">
        <f t="shared" si="161"/>
        <v/>
      </c>
      <c r="S944" s="68" t="str">
        <f t="shared" si="161"/>
        <v/>
      </c>
      <c r="T944" s="68" t="str">
        <f t="shared" si="161"/>
        <v/>
      </c>
      <c r="U944" s="44"/>
      <c r="V944" s="65" t="str">
        <f>IF(ISNUMBER(O944),C944,"")</f>
        <v/>
      </c>
      <c r="W944" s="66" t="str">
        <f t="shared" si="155"/>
        <v/>
      </c>
      <c r="X944" s="67" t="str">
        <f t="shared" si="156"/>
        <v/>
      </c>
      <c r="Y944" s="67" t="str">
        <f t="shared" si="157"/>
        <v/>
      </c>
      <c r="Z944" s="67" t="str">
        <f t="shared" si="158"/>
        <v/>
      </c>
      <c r="AA944" s="67" t="str">
        <f t="shared" si="159"/>
        <v/>
      </c>
      <c r="AB944" s="64"/>
      <c r="AC944" s="54" t="str">
        <f>IF(ISNUMBER(O944),C944/M$15-M$11,"")</f>
        <v/>
      </c>
      <c r="AD944" s="85" t="s">
        <v>1406</v>
      </c>
      <c r="AE944" s="86"/>
      <c r="AF944" s="64"/>
      <c r="AG944" s="64"/>
      <c r="AH944" s="64"/>
      <c r="AI944" s="64"/>
      <c r="AJ944" s="64"/>
      <c r="AK944" s="64"/>
      <c r="AL944" s="64"/>
      <c r="AM944" s="64"/>
      <c r="AN944" s="64"/>
    </row>
    <row r="945" spans="1:40" x14ac:dyDescent="0.25">
      <c r="A945" s="43"/>
      <c r="B945" s="10" t="s">
        <v>10</v>
      </c>
      <c r="C945" s="10">
        <v>3861.5</v>
      </c>
      <c r="D945" s="10">
        <v>37.243091945326398</v>
      </c>
      <c r="E945" s="43">
        <f>IF(B944=B945,0,MAX(E$4:E944)+1)</f>
        <v>0</v>
      </c>
      <c r="F945" s="43">
        <f t="shared" si="160"/>
        <v>2</v>
      </c>
      <c r="G945" s="43" t="str">
        <f t="shared" si="153"/>
        <v/>
      </c>
      <c r="H945" s="43" t="str">
        <f t="shared" si="154"/>
        <v/>
      </c>
      <c r="I945" s="64"/>
      <c r="J945" s="64"/>
      <c r="K945" s="64"/>
      <c r="L945" s="64"/>
      <c r="M945" s="64"/>
      <c r="N945" s="44"/>
      <c r="O945" s="44" t="str">
        <f t="shared" si="152"/>
        <v/>
      </c>
      <c r="P945" s="68" t="str">
        <f t="shared" si="161"/>
        <v/>
      </c>
      <c r="Q945" s="68" t="str">
        <f t="shared" si="161"/>
        <v/>
      </c>
      <c r="R945" s="68" t="str">
        <f t="shared" si="161"/>
        <v/>
      </c>
      <c r="S945" s="68" t="str">
        <f t="shared" si="161"/>
        <v/>
      </c>
      <c r="T945" s="68" t="str">
        <f t="shared" si="161"/>
        <v/>
      </c>
      <c r="U945" s="44"/>
      <c r="V945" s="65" t="str">
        <f>IF(ISNUMBER(O945),C945,"")</f>
        <v/>
      </c>
      <c r="W945" s="66" t="str">
        <f t="shared" si="155"/>
        <v/>
      </c>
      <c r="X945" s="67" t="str">
        <f t="shared" si="156"/>
        <v/>
      </c>
      <c r="Y945" s="67" t="str">
        <f t="shared" si="157"/>
        <v/>
      </c>
      <c r="Z945" s="67" t="str">
        <f t="shared" si="158"/>
        <v/>
      </c>
      <c r="AA945" s="67" t="str">
        <f t="shared" si="159"/>
        <v/>
      </c>
      <c r="AB945" s="64"/>
      <c r="AC945" s="54" t="str">
        <f>IF(ISNUMBER(O945),C945/M$15-M$11,"")</f>
        <v/>
      </c>
      <c r="AD945" s="85" t="s">
        <v>1406</v>
      </c>
      <c r="AE945" s="86"/>
      <c r="AF945" s="64"/>
      <c r="AG945" s="64"/>
      <c r="AH945" s="64"/>
      <c r="AI945" s="64"/>
      <c r="AJ945" s="64"/>
      <c r="AK945" s="64"/>
      <c r="AL945" s="64"/>
      <c r="AM945" s="64"/>
      <c r="AN945" s="64"/>
    </row>
    <row r="946" spans="1:40" x14ac:dyDescent="0.25">
      <c r="A946" s="43"/>
      <c r="B946" s="10" t="s">
        <v>10</v>
      </c>
      <c r="C946" s="10">
        <v>3862.5</v>
      </c>
      <c r="D946" s="10">
        <v>37.1982912928963</v>
      </c>
      <c r="E946" s="43">
        <f>IF(B945=B946,0,MAX(E$4:E945)+1)</f>
        <v>0</v>
      </c>
      <c r="F946" s="43">
        <f t="shared" si="160"/>
        <v>2</v>
      </c>
      <c r="G946" s="43" t="str">
        <f t="shared" si="153"/>
        <v/>
      </c>
      <c r="H946" s="43" t="str">
        <f t="shared" si="154"/>
        <v/>
      </c>
      <c r="I946" s="64"/>
      <c r="J946" s="64"/>
      <c r="K946" s="64"/>
      <c r="L946" s="64"/>
      <c r="M946" s="64"/>
      <c r="N946" s="44"/>
      <c r="O946" s="44" t="str">
        <f t="shared" si="152"/>
        <v/>
      </c>
      <c r="P946" s="68" t="str">
        <f t="shared" si="161"/>
        <v/>
      </c>
      <c r="Q946" s="68" t="str">
        <f t="shared" si="161"/>
        <v/>
      </c>
      <c r="R946" s="68" t="str">
        <f t="shared" si="161"/>
        <v/>
      </c>
      <c r="S946" s="68" t="str">
        <f t="shared" si="161"/>
        <v/>
      </c>
      <c r="T946" s="68" t="str">
        <f t="shared" si="161"/>
        <v/>
      </c>
      <c r="U946" s="44"/>
      <c r="V946" s="65" t="str">
        <f>IF(ISNUMBER(O946),C946,"")</f>
        <v/>
      </c>
      <c r="W946" s="66" t="str">
        <f t="shared" si="155"/>
        <v/>
      </c>
      <c r="X946" s="67" t="str">
        <f t="shared" si="156"/>
        <v/>
      </c>
      <c r="Y946" s="67" t="str">
        <f t="shared" si="157"/>
        <v/>
      </c>
      <c r="Z946" s="67" t="str">
        <f t="shared" si="158"/>
        <v/>
      </c>
      <c r="AA946" s="67" t="str">
        <f t="shared" si="159"/>
        <v/>
      </c>
      <c r="AB946" s="64"/>
      <c r="AC946" s="54" t="str">
        <f>IF(ISNUMBER(O946),C946/M$15-M$11,"")</f>
        <v/>
      </c>
      <c r="AD946" s="85" t="s">
        <v>1406</v>
      </c>
      <c r="AE946" s="86"/>
      <c r="AF946" s="64"/>
      <c r="AG946" s="64"/>
      <c r="AH946" s="64"/>
      <c r="AI946" s="64"/>
      <c r="AJ946" s="64"/>
      <c r="AK946" s="64"/>
      <c r="AL946" s="64"/>
      <c r="AM946" s="64"/>
      <c r="AN946" s="64"/>
    </row>
    <row r="947" spans="1:40" x14ac:dyDescent="0.25">
      <c r="A947" s="43"/>
      <c r="B947" s="10" t="s">
        <v>10</v>
      </c>
      <c r="C947" s="10">
        <v>3863.5</v>
      </c>
      <c r="D947" s="10">
        <v>37.438916269148699</v>
      </c>
      <c r="E947" s="43">
        <f>IF(B946=B947,0,MAX(E$4:E946)+1)</f>
        <v>0</v>
      </c>
      <c r="F947" s="43">
        <f t="shared" si="160"/>
        <v>2</v>
      </c>
      <c r="G947" s="43" t="str">
        <f t="shared" si="153"/>
        <v/>
      </c>
      <c r="H947" s="43" t="str">
        <f t="shared" si="154"/>
        <v/>
      </c>
      <c r="I947" s="64"/>
      <c r="J947" s="64"/>
      <c r="K947" s="64"/>
      <c r="L947" s="64"/>
      <c r="M947" s="64"/>
      <c r="N947" s="44"/>
      <c r="O947" s="44" t="str">
        <f t="shared" si="152"/>
        <v/>
      </c>
      <c r="P947" s="68" t="str">
        <f t="shared" si="161"/>
        <v/>
      </c>
      <c r="Q947" s="68" t="str">
        <f t="shared" si="161"/>
        <v/>
      </c>
      <c r="R947" s="68" t="str">
        <f t="shared" si="161"/>
        <v/>
      </c>
      <c r="S947" s="68" t="str">
        <f t="shared" si="161"/>
        <v/>
      </c>
      <c r="T947" s="68" t="str">
        <f t="shared" si="161"/>
        <v/>
      </c>
      <c r="U947" s="44"/>
      <c r="V947" s="65" t="str">
        <f>IF(ISNUMBER(O947),C947,"")</f>
        <v/>
      </c>
      <c r="W947" s="66" t="str">
        <f t="shared" si="155"/>
        <v/>
      </c>
      <c r="X947" s="67" t="str">
        <f t="shared" si="156"/>
        <v/>
      </c>
      <c r="Y947" s="67" t="str">
        <f t="shared" si="157"/>
        <v/>
      </c>
      <c r="Z947" s="67" t="str">
        <f t="shared" si="158"/>
        <v/>
      </c>
      <c r="AA947" s="67" t="str">
        <f t="shared" si="159"/>
        <v/>
      </c>
      <c r="AB947" s="64"/>
      <c r="AC947" s="54" t="str">
        <f>IF(ISNUMBER(O947),C947/M$15-M$11,"")</f>
        <v/>
      </c>
      <c r="AD947" s="85" t="s">
        <v>1406</v>
      </c>
      <c r="AE947" s="86"/>
      <c r="AF947" s="64"/>
      <c r="AG947" s="64"/>
      <c r="AH947" s="64"/>
      <c r="AI947" s="64"/>
      <c r="AJ947" s="64"/>
      <c r="AK947" s="64"/>
      <c r="AL947" s="64"/>
      <c r="AM947" s="64"/>
      <c r="AN947" s="64"/>
    </row>
    <row r="948" spans="1:40" x14ac:dyDescent="0.25">
      <c r="A948" s="43"/>
      <c r="B948" s="10" t="s">
        <v>10</v>
      </c>
      <c r="C948" s="10">
        <v>3864.5</v>
      </c>
      <c r="D948" s="10">
        <v>37.2643132207698</v>
      </c>
      <c r="E948" s="43">
        <f>IF(B947=B948,0,MAX(E$4:E947)+1)</f>
        <v>0</v>
      </c>
      <c r="F948" s="43">
        <f t="shared" si="160"/>
        <v>2</v>
      </c>
      <c r="G948" s="43" t="str">
        <f t="shared" si="153"/>
        <v/>
      </c>
      <c r="H948" s="43" t="str">
        <f t="shared" si="154"/>
        <v/>
      </c>
      <c r="I948" s="64"/>
      <c r="J948" s="64"/>
      <c r="K948" s="64"/>
      <c r="L948" s="64"/>
      <c r="M948" s="64"/>
      <c r="N948" s="44"/>
      <c r="O948" s="44" t="str">
        <f t="shared" si="152"/>
        <v/>
      </c>
      <c r="P948" s="68" t="str">
        <f t="shared" si="161"/>
        <v/>
      </c>
      <c r="Q948" s="68" t="str">
        <f t="shared" si="161"/>
        <v/>
      </c>
      <c r="R948" s="68" t="str">
        <f t="shared" si="161"/>
        <v/>
      </c>
      <c r="S948" s="68" t="str">
        <f t="shared" si="161"/>
        <v/>
      </c>
      <c r="T948" s="68" t="str">
        <f t="shared" si="161"/>
        <v/>
      </c>
      <c r="U948" s="44"/>
      <c r="V948" s="65" t="str">
        <f>IF(ISNUMBER(O948),C948,"")</f>
        <v/>
      </c>
      <c r="W948" s="66" t="str">
        <f t="shared" si="155"/>
        <v/>
      </c>
      <c r="X948" s="67" t="str">
        <f t="shared" si="156"/>
        <v/>
      </c>
      <c r="Y948" s="67" t="str">
        <f t="shared" si="157"/>
        <v/>
      </c>
      <c r="Z948" s="67" t="str">
        <f t="shared" si="158"/>
        <v/>
      </c>
      <c r="AA948" s="67" t="str">
        <f t="shared" si="159"/>
        <v/>
      </c>
      <c r="AB948" s="64"/>
      <c r="AC948" s="54" t="str">
        <f>IF(ISNUMBER(O948),C948/M$15-M$11,"")</f>
        <v/>
      </c>
      <c r="AD948" s="85" t="s">
        <v>1406</v>
      </c>
      <c r="AE948" s="86"/>
      <c r="AF948" s="64"/>
      <c r="AG948" s="64"/>
      <c r="AH948" s="64"/>
      <c r="AI948" s="64"/>
      <c r="AJ948" s="64"/>
      <c r="AK948" s="64"/>
      <c r="AL948" s="64"/>
      <c r="AM948" s="64"/>
      <c r="AN948" s="64"/>
    </row>
    <row r="949" spans="1:40" x14ac:dyDescent="0.25">
      <c r="A949" s="43"/>
      <c r="B949" s="10" t="s">
        <v>10</v>
      </c>
      <c r="C949" s="10">
        <v>3865.5</v>
      </c>
      <c r="D949" s="10">
        <v>37.048811387780802</v>
      </c>
      <c r="E949" s="43">
        <f>IF(B948=B949,0,MAX(E$4:E948)+1)</f>
        <v>0</v>
      </c>
      <c r="F949" s="43">
        <f t="shared" si="160"/>
        <v>2</v>
      </c>
      <c r="G949" s="43" t="str">
        <f t="shared" si="153"/>
        <v/>
      </c>
      <c r="H949" s="43" t="str">
        <f t="shared" si="154"/>
        <v/>
      </c>
      <c r="I949" s="64"/>
      <c r="J949" s="64"/>
      <c r="K949" s="64"/>
      <c r="L949" s="64"/>
      <c r="M949" s="64"/>
      <c r="N949" s="44"/>
      <c r="O949" s="44" t="str">
        <f t="shared" si="152"/>
        <v/>
      </c>
      <c r="P949" s="68" t="str">
        <f t="shared" si="161"/>
        <v/>
      </c>
      <c r="Q949" s="68" t="str">
        <f t="shared" si="161"/>
        <v/>
      </c>
      <c r="R949" s="68" t="str">
        <f t="shared" si="161"/>
        <v/>
      </c>
      <c r="S949" s="68" t="str">
        <f t="shared" si="161"/>
        <v/>
      </c>
      <c r="T949" s="68" t="str">
        <f t="shared" si="161"/>
        <v/>
      </c>
      <c r="U949" s="44"/>
      <c r="V949" s="65" t="str">
        <f>IF(ISNUMBER(O949),C949,"")</f>
        <v/>
      </c>
      <c r="W949" s="66" t="str">
        <f t="shared" si="155"/>
        <v/>
      </c>
      <c r="X949" s="67" t="str">
        <f t="shared" si="156"/>
        <v/>
      </c>
      <c r="Y949" s="67" t="str">
        <f t="shared" si="157"/>
        <v/>
      </c>
      <c r="Z949" s="67" t="str">
        <f t="shared" si="158"/>
        <v/>
      </c>
      <c r="AA949" s="67" t="str">
        <f t="shared" si="159"/>
        <v/>
      </c>
      <c r="AB949" s="64"/>
      <c r="AC949" s="54" t="str">
        <f>IF(ISNUMBER(O949),C949/M$15-M$11,"")</f>
        <v/>
      </c>
      <c r="AD949" s="85" t="s">
        <v>1406</v>
      </c>
      <c r="AE949" s="86"/>
      <c r="AF949" s="64"/>
      <c r="AG949" s="64"/>
      <c r="AH949" s="64"/>
      <c r="AI949" s="64"/>
      <c r="AJ949" s="64"/>
      <c r="AK949" s="64"/>
      <c r="AL949" s="64"/>
      <c r="AM949" s="64"/>
      <c r="AN949" s="64"/>
    </row>
    <row r="950" spans="1:40" x14ac:dyDescent="0.25">
      <c r="A950" s="43"/>
      <c r="B950" s="10" t="s">
        <v>10</v>
      </c>
      <c r="C950" s="10">
        <v>3866.5</v>
      </c>
      <c r="D950" s="10">
        <v>37.197242583510203</v>
      </c>
      <c r="E950" s="43">
        <f>IF(B949=B950,0,MAX(E$4:E949)+1)</f>
        <v>0</v>
      </c>
      <c r="F950" s="43">
        <f t="shared" si="160"/>
        <v>2</v>
      </c>
      <c r="G950" s="43" t="str">
        <f t="shared" si="153"/>
        <v/>
      </c>
      <c r="H950" s="43" t="str">
        <f t="shared" si="154"/>
        <v/>
      </c>
      <c r="I950" s="64"/>
      <c r="J950" s="64"/>
      <c r="K950" s="64"/>
      <c r="L950" s="64"/>
      <c r="M950" s="64"/>
      <c r="N950" s="44"/>
      <c r="O950" s="44" t="str">
        <f t="shared" si="152"/>
        <v/>
      </c>
      <c r="P950" s="68" t="str">
        <f t="shared" si="161"/>
        <v/>
      </c>
      <c r="Q950" s="68" t="str">
        <f t="shared" si="161"/>
        <v/>
      </c>
      <c r="R950" s="68" t="str">
        <f t="shared" si="161"/>
        <v/>
      </c>
      <c r="S950" s="68" t="str">
        <f t="shared" si="161"/>
        <v/>
      </c>
      <c r="T950" s="68" t="str">
        <f t="shared" si="161"/>
        <v/>
      </c>
      <c r="U950" s="44"/>
      <c r="V950" s="65" t="str">
        <f>IF(ISNUMBER(O950),C950,"")</f>
        <v/>
      </c>
      <c r="W950" s="66" t="str">
        <f t="shared" si="155"/>
        <v/>
      </c>
      <c r="X950" s="67" t="str">
        <f t="shared" si="156"/>
        <v/>
      </c>
      <c r="Y950" s="67" t="str">
        <f t="shared" si="157"/>
        <v/>
      </c>
      <c r="Z950" s="67" t="str">
        <f t="shared" si="158"/>
        <v/>
      </c>
      <c r="AA950" s="67" t="str">
        <f t="shared" si="159"/>
        <v/>
      </c>
      <c r="AB950" s="64"/>
      <c r="AC950" s="54" t="str">
        <f>IF(ISNUMBER(O950),C950/M$15-M$11,"")</f>
        <v/>
      </c>
      <c r="AD950" s="85" t="s">
        <v>1406</v>
      </c>
      <c r="AE950" s="86"/>
      <c r="AF950" s="64"/>
      <c r="AG950" s="64"/>
      <c r="AH950" s="64"/>
      <c r="AI950" s="64"/>
      <c r="AJ950" s="64"/>
      <c r="AK950" s="64"/>
      <c r="AL950" s="64"/>
      <c r="AM950" s="64"/>
      <c r="AN950" s="64"/>
    </row>
    <row r="951" spans="1:40" x14ac:dyDescent="0.25">
      <c r="A951" s="43"/>
      <c r="B951" s="10" t="s">
        <v>10</v>
      </c>
      <c r="C951" s="10">
        <v>3867.5</v>
      </c>
      <c r="D951" s="10">
        <v>37.321874306670203</v>
      </c>
      <c r="E951" s="43">
        <f>IF(B950=B951,0,MAX(E$4:E950)+1)</f>
        <v>0</v>
      </c>
      <c r="F951" s="43">
        <f t="shared" si="160"/>
        <v>2</v>
      </c>
      <c r="G951" s="43" t="str">
        <f t="shared" si="153"/>
        <v/>
      </c>
      <c r="H951" s="43" t="str">
        <f t="shared" si="154"/>
        <v/>
      </c>
      <c r="I951" s="64"/>
      <c r="J951" s="64"/>
      <c r="K951" s="64"/>
      <c r="L951" s="64"/>
      <c r="M951" s="64"/>
      <c r="N951" s="44"/>
      <c r="O951" s="44" t="str">
        <f t="shared" si="152"/>
        <v/>
      </c>
      <c r="P951" s="68" t="str">
        <f t="shared" si="161"/>
        <v/>
      </c>
      <c r="Q951" s="68" t="str">
        <f t="shared" si="161"/>
        <v/>
      </c>
      <c r="R951" s="68" t="str">
        <f t="shared" si="161"/>
        <v/>
      </c>
      <c r="S951" s="68" t="str">
        <f t="shared" si="161"/>
        <v/>
      </c>
      <c r="T951" s="68" t="str">
        <f t="shared" si="161"/>
        <v/>
      </c>
      <c r="U951" s="44"/>
      <c r="V951" s="65" t="str">
        <f>IF(ISNUMBER(O951),C951,"")</f>
        <v/>
      </c>
      <c r="W951" s="66" t="str">
        <f t="shared" si="155"/>
        <v/>
      </c>
      <c r="X951" s="67" t="str">
        <f t="shared" si="156"/>
        <v/>
      </c>
      <c r="Y951" s="67" t="str">
        <f t="shared" si="157"/>
        <v/>
      </c>
      <c r="Z951" s="67" t="str">
        <f t="shared" si="158"/>
        <v/>
      </c>
      <c r="AA951" s="67" t="str">
        <f t="shared" si="159"/>
        <v/>
      </c>
      <c r="AB951" s="64"/>
      <c r="AC951" s="54" t="str">
        <f>IF(ISNUMBER(O951),C951/M$15-M$11,"")</f>
        <v/>
      </c>
      <c r="AD951" s="85" t="s">
        <v>1406</v>
      </c>
      <c r="AE951" s="86"/>
      <c r="AF951" s="64"/>
      <c r="AG951" s="64"/>
      <c r="AH951" s="64"/>
      <c r="AI951" s="64"/>
      <c r="AJ951" s="64"/>
      <c r="AK951" s="64"/>
      <c r="AL951" s="64"/>
      <c r="AM951" s="64"/>
      <c r="AN951" s="64"/>
    </row>
    <row r="952" spans="1:40" x14ac:dyDescent="0.25">
      <c r="A952" s="43"/>
      <c r="B952" s="10" t="s">
        <v>10</v>
      </c>
      <c r="C952" s="10">
        <v>3868.5</v>
      </c>
      <c r="D952" s="10">
        <v>37.331928993578103</v>
      </c>
      <c r="E952" s="43">
        <f>IF(B951=B952,0,MAX(E$4:E951)+1)</f>
        <v>0</v>
      </c>
      <c r="F952" s="43">
        <f t="shared" si="160"/>
        <v>2</v>
      </c>
      <c r="G952" s="43" t="str">
        <f t="shared" si="153"/>
        <v/>
      </c>
      <c r="H952" s="43" t="str">
        <f t="shared" si="154"/>
        <v/>
      </c>
      <c r="I952" s="64"/>
      <c r="J952" s="64"/>
      <c r="K952" s="64"/>
      <c r="L952" s="64"/>
      <c r="M952" s="64"/>
      <c r="N952" s="44"/>
      <c r="O952" s="44" t="str">
        <f t="shared" si="152"/>
        <v/>
      </c>
      <c r="P952" s="68" t="str">
        <f t="shared" si="161"/>
        <v/>
      </c>
      <c r="Q952" s="68" t="str">
        <f t="shared" si="161"/>
        <v/>
      </c>
      <c r="R952" s="68" t="str">
        <f t="shared" si="161"/>
        <v/>
      </c>
      <c r="S952" s="68" t="str">
        <f t="shared" si="161"/>
        <v/>
      </c>
      <c r="T952" s="68" t="str">
        <f t="shared" si="161"/>
        <v/>
      </c>
      <c r="U952" s="44"/>
      <c r="V952" s="65" t="str">
        <f>IF(ISNUMBER(O952),C952,"")</f>
        <v/>
      </c>
      <c r="W952" s="66" t="str">
        <f t="shared" si="155"/>
        <v/>
      </c>
      <c r="X952" s="67" t="str">
        <f t="shared" si="156"/>
        <v/>
      </c>
      <c r="Y952" s="67" t="str">
        <f t="shared" si="157"/>
        <v/>
      </c>
      <c r="Z952" s="67" t="str">
        <f t="shared" si="158"/>
        <v/>
      </c>
      <c r="AA952" s="67" t="str">
        <f t="shared" si="159"/>
        <v/>
      </c>
      <c r="AB952" s="64"/>
      <c r="AC952" s="54" t="str">
        <f>IF(ISNUMBER(O952),C952/M$15-M$11,"")</f>
        <v/>
      </c>
      <c r="AD952" s="85" t="s">
        <v>1406</v>
      </c>
      <c r="AE952" s="86"/>
      <c r="AF952" s="64"/>
      <c r="AG952" s="64"/>
      <c r="AH952" s="64"/>
      <c r="AI952" s="64"/>
      <c r="AJ952" s="64"/>
      <c r="AK952" s="64"/>
      <c r="AL952" s="64"/>
      <c r="AM952" s="64"/>
      <c r="AN952" s="64"/>
    </row>
    <row r="953" spans="1:40" x14ac:dyDescent="0.25">
      <c r="A953" s="43"/>
      <c r="B953" s="10" t="s">
        <v>10</v>
      </c>
      <c r="C953" s="10">
        <v>3869.5</v>
      </c>
      <c r="D953" s="10">
        <v>37.287105481635301</v>
      </c>
      <c r="E953" s="43">
        <f>IF(B952=B953,0,MAX(E$4:E952)+1)</f>
        <v>0</v>
      </c>
      <c r="F953" s="43">
        <f t="shared" si="160"/>
        <v>2</v>
      </c>
      <c r="G953" s="43" t="str">
        <f t="shared" si="153"/>
        <v/>
      </c>
      <c r="H953" s="43" t="str">
        <f t="shared" si="154"/>
        <v/>
      </c>
      <c r="I953" s="64"/>
      <c r="J953" s="64"/>
      <c r="K953" s="64"/>
      <c r="L953" s="64"/>
      <c r="M953" s="64"/>
      <c r="N953" s="44"/>
      <c r="O953" s="44" t="str">
        <f t="shared" si="152"/>
        <v/>
      </c>
      <c r="P953" s="68" t="str">
        <f t="shared" si="161"/>
        <v/>
      </c>
      <c r="Q953" s="68" t="str">
        <f t="shared" si="161"/>
        <v/>
      </c>
      <c r="R953" s="68" t="str">
        <f t="shared" si="161"/>
        <v/>
      </c>
      <c r="S953" s="68" t="str">
        <f t="shared" si="161"/>
        <v/>
      </c>
      <c r="T953" s="68" t="str">
        <f t="shared" si="161"/>
        <v/>
      </c>
      <c r="U953" s="44"/>
      <c r="V953" s="65" t="str">
        <f>IF(ISNUMBER(O953),C953,"")</f>
        <v/>
      </c>
      <c r="W953" s="66" t="str">
        <f t="shared" si="155"/>
        <v/>
      </c>
      <c r="X953" s="67" t="str">
        <f t="shared" si="156"/>
        <v/>
      </c>
      <c r="Y953" s="67" t="str">
        <f t="shared" si="157"/>
        <v/>
      </c>
      <c r="Z953" s="67" t="str">
        <f t="shared" si="158"/>
        <v/>
      </c>
      <c r="AA953" s="67" t="str">
        <f t="shared" si="159"/>
        <v/>
      </c>
      <c r="AB953" s="64"/>
      <c r="AC953" s="54" t="str">
        <f>IF(ISNUMBER(O953),C953/M$15-M$11,"")</f>
        <v/>
      </c>
      <c r="AD953" s="85" t="s">
        <v>1406</v>
      </c>
      <c r="AE953" s="86"/>
      <c r="AF953" s="64"/>
      <c r="AG953" s="64"/>
      <c r="AH953" s="64"/>
      <c r="AI953" s="64"/>
      <c r="AJ953" s="64"/>
      <c r="AK953" s="64"/>
      <c r="AL953" s="64"/>
      <c r="AM953" s="64"/>
      <c r="AN953" s="64"/>
    </row>
    <row r="954" spans="1:40" x14ac:dyDescent="0.25">
      <c r="A954" s="43"/>
      <c r="B954" s="10" t="s">
        <v>10</v>
      </c>
      <c r="C954" s="10">
        <v>3870.5</v>
      </c>
      <c r="D954" s="10">
        <v>37.408304417627399</v>
      </c>
      <c r="E954" s="43">
        <f>IF(B953=B954,0,MAX(E$4:E953)+1)</f>
        <v>0</v>
      </c>
      <c r="F954" s="43">
        <f t="shared" si="160"/>
        <v>2</v>
      </c>
      <c r="G954" s="43" t="str">
        <f t="shared" si="153"/>
        <v/>
      </c>
      <c r="H954" s="43" t="str">
        <f t="shared" si="154"/>
        <v/>
      </c>
      <c r="I954" s="64"/>
      <c r="J954" s="64"/>
      <c r="K954" s="64"/>
      <c r="L954" s="64"/>
      <c r="M954" s="64"/>
      <c r="N954" s="44"/>
      <c r="O954" s="44" t="str">
        <f t="shared" si="152"/>
        <v/>
      </c>
      <c r="P954" s="68" t="str">
        <f t="shared" si="161"/>
        <v/>
      </c>
      <c r="Q954" s="68" t="str">
        <f t="shared" si="161"/>
        <v/>
      </c>
      <c r="R954" s="68" t="str">
        <f t="shared" si="161"/>
        <v/>
      </c>
      <c r="S954" s="68" t="str">
        <f t="shared" si="161"/>
        <v/>
      </c>
      <c r="T954" s="68" t="str">
        <f t="shared" si="161"/>
        <v/>
      </c>
      <c r="U954" s="44"/>
      <c r="V954" s="65" t="str">
        <f>IF(ISNUMBER(O954),C954,"")</f>
        <v/>
      </c>
      <c r="W954" s="66" t="str">
        <f t="shared" si="155"/>
        <v/>
      </c>
      <c r="X954" s="67" t="str">
        <f t="shared" si="156"/>
        <v/>
      </c>
      <c r="Y954" s="67" t="str">
        <f t="shared" si="157"/>
        <v/>
      </c>
      <c r="Z954" s="67" t="str">
        <f t="shared" si="158"/>
        <v/>
      </c>
      <c r="AA954" s="67" t="str">
        <f t="shared" si="159"/>
        <v/>
      </c>
      <c r="AB954" s="64"/>
      <c r="AC954" s="54" t="str">
        <f>IF(ISNUMBER(O954),C954/M$15-M$11,"")</f>
        <v/>
      </c>
      <c r="AD954" s="85" t="s">
        <v>1406</v>
      </c>
      <c r="AE954" s="86"/>
      <c r="AF954" s="64"/>
      <c r="AG954" s="64"/>
      <c r="AH954" s="64"/>
      <c r="AI954" s="64"/>
      <c r="AJ954" s="64"/>
      <c r="AK954" s="64"/>
      <c r="AL954" s="64"/>
      <c r="AM954" s="64"/>
      <c r="AN954" s="64"/>
    </row>
    <row r="955" spans="1:40" x14ac:dyDescent="0.25">
      <c r="A955" s="43"/>
      <c r="B955" s="10" t="s">
        <v>10</v>
      </c>
      <c r="C955" s="10">
        <v>3871.5</v>
      </c>
      <c r="D955" s="10">
        <v>37.366301432850697</v>
      </c>
      <c r="E955" s="43">
        <f>IF(B954=B955,0,MAX(E$4:E954)+1)</f>
        <v>0</v>
      </c>
      <c r="F955" s="43">
        <f t="shared" si="160"/>
        <v>2</v>
      </c>
      <c r="G955" s="43" t="str">
        <f t="shared" si="153"/>
        <v/>
      </c>
      <c r="H955" s="43" t="str">
        <f t="shared" si="154"/>
        <v/>
      </c>
      <c r="I955" s="64"/>
      <c r="J955" s="64"/>
      <c r="K955" s="64"/>
      <c r="L955" s="64"/>
      <c r="M955" s="64"/>
      <c r="N955" s="44"/>
      <c r="O955" s="44" t="str">
        <f t="shared" si="152"/>
        <v/>
      </c>
      <c r="P955" s="68" t="str">
        <f t="shared" si="161"/>
        <v/>
      </c>
      <c r="Q955" s="68" t="str">
        <f t="shared" si="161"/>
        <v/>
      </c>
      <c r="R955" s="68" t="str">
        <f t="shared" si="161"/>
        <v/>
      </c>
      <c r="S955" s="68" t="str">
        <f t="shared" si="161"/>
        <v/>
      </c>
      <c r="T955" s="68" t="str">
        <f t="shared" si="161"/>
        <v/>
      </c>
      <c r="U955" s="44"/>
      <c r="V955" s="65" t="str">
        <f>IF(ISNUMBER(O955),C955,"")</f>
        <v/>
      </c>
      <c r="W955" s="66" t="str">
        <f t="shared" si="155"/>
        <v/>
      </c>
      <c r="X955" s="67" t="str">
        <f t="shared" si="156"/>
        <v/>
      </c>
      <c r="Y955" s="67" t="str">
        <f t="shared" si="157"/>
        <v/>
      </c>
      <c r="Z955" s="67" t="str">
        <f t="shared" si="158"/>
        <v/>
      </c>
      <c r="AA955" s="67" t="str">
        <f t="shared" si="159"/>
        <v/>
      </c>
      <c r="AB955" s="64"/>
      <c r="AC955" s="54" t="str">
        <f>IF(ISNUMBER(O955),C955/M$15-M$11,"")</f>
        <v/>
      </c>
      <c r="AD955" s="85" t="s">
        <v>1406</v>
      </c>
      <c r="AE955" s="86"/>
      <c r="AF955" s="64"/>
      <c r="AG955" s="64"/>
      <c r="AH955" s="64"/>
      <c r="AI955" s="64"/>
      <c r="AJ955" s="64"/>
      <c r="AK955" s="64"/>
      <c r="AL955" s="64"/>
      <c r="AM955" s="64"/>
      <c r="AN955" s="64"/>
    </row>
    <row r="956" spans="1:40" x14ac:dyDescent="0.25">
      <c r="A956" s="43"/>
      <c r="B956" s="10" t="s">
        <v>10</v>
      </c>
      <c r="C956" s="10">
        <v>3872.5</v>
      </c>
      <c r="D956" s="10">
        <v>37.463073649623198</v>
      </c>
      <c r="E956" s="43">
        <f>IF(B955=B956,0,MAX(E$4:E955)+1)</f>
        <v>0</v>
      </c>
      <c r="F956" s="43">
        <f t="shared" si="160"/>
        <v>2</v>
      </c>
      <c r="G956" s="43" t="str">
        <f t="shared" si="153"/>
        <v/>
      </c>
      <c r="H956" s="43" t="str">
        <f t="shared" si="154"/>
        <v/>
      </c>
      <c r="I956" s="64"/>
      <c r="J956" s="64"/>
      <c r="K956" s="64"/>
      <c r="L956" s="64"/>
      <c r="M956" s="64"/>
      <c r="N956" s="44"/>
      <c r="O956" s="44" t="str">
        <f t="shared" si="152"/>
        <v/>
      </c>
      <c r="P956" s="68" t="str">
        <f t="shared" si="161"/>
        <v/>
      </c>
      <c r="Q956" s="68" t="str">
        <f t="shared" si="161"/>
        <v/>
      </c>
      <c r="R956" s="68" t="str">
        <f t="shared" si="161"/>
        <v/>
      </c>
      <c r="S956" s="68" t="str">
        <f t="shared" si="161"/>
        <v/>
      </c>
      <c r="T956" s="68" t="str">
        <f t="shared" si="161"/>
        <v/>
      </c>
      <c r="U956" s="44"/>
      <c r="V956" s="65" t="str">
        <f>IF(ISNUMBER(O956),C956,"")</f>
        <v/>
      </c>
      <c r="W956" s="66" t="str">
        <f t="shared" si="155"/>
        <v/>
      </c>
      <c r="X956" s="67" t="str">
        <f t="shared" si="156"/>
        <v/>
      </c>
      <c r="Y956" s="67" t="str">
        <f t="shared" si="157"/>
        <v/>
      </c>
      <c r="Z956" s="67" t="str">
        <f t="shared" si="158"/>
        <v/>
      </c>
      <c r="AA956" s="67" t="str">
        <f t="shared" si="159"/>
        <v/>
      </c>
      <c r="AB956" s="64"/>
      <c r="AC956" s="54" t="str">
        <f>IF(ISNUMBER(O956),C956/M$15-M$11,"")</f>
        <v/>
      </c>
      <c r="AD956" s="85" t="s">
        <v>1406</v>
      </c>
      <c r="AE956" s="86"/>
      <c r="AF956" s="64"/>
      <c r="AG956" s="64"/>
      <c r="AH956" s="64"/>
      <c r="AI956" s="64"/>
      <c r="AJ956" s="64"/>
      <c r="AK956" s="64"/>
      <c r="AL956" s="64"/>
      <c r="AM956" s="64"/>
      <c r="AN956" s="64"/>
    </row>
    <row r="957" spans="1:40" x14ac:dyDescent="0.25">
      <c r="A957" s="43"/>
      <c r="B957" s="10" t="s">
        <v>10</v>
      </c>
      <c r="C957" s="10">
        <v>3873.5</v>
      </c>
      <c r="D957" s="10">
        <v>37.323645807612202</v>
      </c>
      <c r="E957" s="43">
        <f>IF(B956=B957,0,MAX(E$4:E956)+1)</f>
        <v>0</v>
      </c>
      <c r="F957" s="43">
        <f t="shared" si="160"/>
        <v>2</v>
      </c>
      <c r="G957" s="43" t="str">
        <f t="shared" si="153"/>
        <v/>
      </c>
      <c r="H957" s="43" t="str">
        <f t="shared" si="154"/>
        <v/>
      </c>
      <c r="I957" s="64"/>
      <c r="J957" s="64"/>
      <c r="K957" s="64"/>
      <c r="L957" s="64"/>
      <c r="M957" s="64"/>
      <c r="N957" s="44"/>
      <c r="O957" s="44" t="str">
        <f t="shared" si="152"/>
        <v/>
      </c>
      <c r="P957" s="68" t="str">
        <f t="shared" si="161"/>
        <v/>
      </c>
      <c r="Q957" s="68" t="str">
        <f t="shared" si="161"/>
        <v/>
      </c>
      <c r="R957" s="68" t="str">
        <f t="shared" si="161"/>
        <v/>
      </c>
      <c r="S957" s="68" t="str">
        <f t="shared" si="161"/>
        <v/>
      </c>
      <c r="T957" s="68" t="str">
        <f t="shared" si="161"/>
        <v/>
      </c>
      <c r="U957" s="44"/>
      <c r="V957" s="65" t="str">
        <f>IF(ISNUMBER(O957),C957,"")</f>
        <v/>
      </c>
      <c r="W957" s="66" t="str">
        <f t="shared" si="155"/>
        <v/>
      </c>
      <c r="X957" s="67" t="str">
        <f t="shared" si="156"/>
        <v/>
      </c>
      <c r="Y957" s="67" t="str">
        <f t="shared" si="157"/>
        <v/>
      </c>
      <c r="Z957" s="67" t="str">
        <f t="shared" si="158"/>
        <v/>
      </c>
      <c r="AA957" s="67" t="str">
        <f t="shared" si="159"/>
        <v/>
      </c>
      <c r="AB957" s="64"/>
      <c r="AC957" s="54" t="str">
        <f>IF(ISNUMBER(O957),C957/M$15-M$11,"")</f>
        <v/>
      </c>
      <c r="AD957" s="85" t="s">
        <v>1406</v>
      </c>
      <c r="AE957" s="86"/>
      <c r="AF957" s="64"/>
      <c r="AG957" s="64"/>
      <c r="AH957" s="64"/>
      <c r="AI957" s="64"/>
      <c r="AJ957" s="64"/>
      <c r="AK957" s="64"/>
      <c r="AL957" s="64"/>
      <c r="AM957" s="64"/>
      <c r="AN957" s="64"/>
    </row>
    <row r="958" spans="1:40" x14ac:dyDescent="0.25">
      <c r="A958" s="43"/>
      <c r="B958" s="10" t="s">
        <v>10</v>
      </c>
      <c r="C958" s="10">
        <v>3874.5</v>
      </c>
      <c r="D958" s="10">
        <v>37.118027467544103</v>
      </c>
      <c r="E958" s="43">
        <f>IF(B957=B958,0,MAX(E$4:E957)+1)</f>
        <v>0</v>
      </c>
      <c r="F958" s="43">
        <f t="shared" si="160"/>
        <v>2</v>
      </c>
      <c r="G958" s="43" t="str">
        <f t="shared" si="153"/>
        <v/>
      </c>
      <c r="H958" s="43" t="str">
        <f t="shared" si="154"/>
        <v/>
      </c>
      <c r="I958" s="64"/>
      <c r="J958" s="64"/>
      <c r="K958" s="64"/>
      <c r="L958" s="64"/>
      <c r="M958" s="64"/>
      <c r="N958" s="44"/>
      <c r="O958" s="44" t="str">
        <f t="shared" si="152"/>
        <v/>
      </c>
      <c r="P958" s="68" t="str">
        <f t="shared" si="161"/>
        <v/>
      </c>
      <c r="Q958" s="68" t="str">
        <f t="shared" si="161"/>
        <v/>
      </c>
      <c r="R958" s="68" t="str">
        <f t="shared" si="161"/>
        <v/>
      </c>
      <c r="S958" s="68" t="str">
        <f t="shared" si="161"/>
        <v/>
      </c>
      <c r="T958" s="68" t="str">
        <f t="shared" si="161"/>
        <v/>
      </c>
      <c r="U958" s="44"/>
      <c r="V958" s="65" t="str">
        <f>IF(ISNUMBER(O958),C958,"")</f>
        <v/>
      </c>
      <c r="W958" s="66" t="str">
        <f t="shared" si="155"/>
        <v/>
      </c>
      <c r="X958" s="67" t="str">
        <f t="shared" si="156"/>
        <v/>
      </c>
      <c r="Y958" s="67" t="str">
        <f t="shared" si="157"/>
        <v/>
      </c>
      <c r="Z958" s="67" t="str">
        <f t="shared" si="158"/>
        <v/>
      </c>
      <c r="AA958" s="67" t="str">
        <f t="shared" si="159"/>
        <v/>
      </c>
      <c r="AB958" s="64"/>
      <c r="AC958" s="54" t="str">
        <f>IF(ISNUMBER(O958),C958/M$15-M$11,"")</f>
        <v/>
      </c>
      <c r="AD958" s="85" t="s">
        <v>1406</v>
      </c>
      <c r="AE958" s="86"/>
      <c r="AF958" s="64"/>
      <c r="AG958" s="64"/>
      <c r="AH958" s="64"/>
      <c r="AI958" s="64"/>
      <c r="AJ958" s="64"/>
      <c r="AK958" s="64"/>
      <c r="AL958" s="64"/>
      <c r="AM958" s="64"/>
      <c r="AN958" s="64"/>
    </row>
    <row r="959" spans="1:40" x14ac:dyDescent="0.25">
      <c r="A959" s="43"/>
      <c r="B959" s="10" t="s">
        <v>10</v>
      </c>
      <c r="C959" s="10">
        <v>3875.5</v>
      </c>
      <c r="D959" s="10">
        <v>37.1786915986198</v>
      </c>
      <c r="E959" s="43">
        <f>IF(B958=B959,0,MAX(E$4:E958)+1)</f>
        <v>0</v>
      </c>
      <c r="F959" s="43">
        <f t="shared" si="160"/>
        <v>2</v>
      </c>
      <c r="G959" s="43" t="str">
        <f t="shared" si="153"/>
        <v/>
      </c>
      <c r="H959" s="43" t="str">
        <f t="shared" si="154"/>
        <v/>
      </c>
      <c r="I959" s="64"/>
      <c r="J959" s="64"/>
      <c r="K959" s="64"/>
      <c r="L959" s="64"/>
      <c r="M959" s="64"/>
      <c r="N959" s="44"/>
      <c r="O959" s="44" t="str">
        <f t="shared" si="152"/>
        <v/>
      </c>
      <c r="P959" s="68" t="str">
        <f t="shared" si="161"/>
        <v/>
      </c>
      <c r="Q959" s="68" t="str">
        <f t="shared" si="161"/>
        <v/>
      </c>
      <c r="R959" s="68" t="str">
        <f t="shared" si="161"/>
        <v/>
      </c>
      <c r="S959" s="68" t="str">
        <f t="shared" si="161"/>
        <v/>
      </c>
      <c r="T959" s="68" t="str">
        <f t="shared" si="161"/>
        <v/>
      </c>
      <c r="U959" s="44"/>
      <c r="V959" s="65" t="str">
        <f>IF(ISNUMBER(O959),C959,"")</f>
        <v/>
      </c>
      <c r="W959" s="66" t="str">
        <f t="shared" si="155"/>
        <v/>
      </c>
      <c r="X959" s="67" t="str">
        <f t="shared" si="156"/>
        <v/>
      </c>
      <c r="Y959" s="67" t="str">
        <f t="shared" si="157"/>
        <v/>
      </c>
      <c r="Z959" s="67" t="str">
        <f t="shared" si="158"/>
        <v/>
      </c>
      <c r="AA959" s="67" t="str">
        <f t="shared" si="159"/>
        <v/>
      </c>
      <c r="AB959" s="64"/>
      <c r="AC959" s="54" t="str">
        <f>IF(ISNUMBER(O959),C959/M$15-M$11,"")</f>
        <v/>
      </c>
      <c r="AD959" s="85" t="s">
        <v>1406</v>
      </c>
      <c r="AE959" s="86"/>
      <c r="AF959" s="64"/>
      <c r="AG959" s="64"/>
      <c r="AH959" s="64"/>
      <c r="AI959" s="64"/>
      <c r="AJ959" s="64"/>
      <c r="AK959" s="64"/>
      <c r="AL959" s="64"/>
      <c r="AM959" s="64"/>
      <c r="AN959" s="64"/>
    </row>
    <row r="960" spans="1:40" x14ac:dyDescent="0.25">
      <c r="A960" s="43"/>
      <c r="B960" s="10" t="s">
        <v>10</v>
      </c>
      <c r="C960" s="10">
        <v>3876.5</v>
      </c>
      <c r="D960" s="10">
        <v>37.172233352821898</v>
      </c>
      <c r="E960" s="43">
        <f>IF(B959=B960,0,MAX(E$4:E959)+1)</f>
        <v>0</v>
      </c>
      <c r="F960" s="43">
        <f t="shared" si="160"/>
        <v>2</v>
      </c>
      <c r="G960" s="43" t="str">
        <f t="shared" si="153"/>
        <v/>
      </c>
      <c r="H960" s="43" t="str">
        <f t="shared" si="154"/>
        <v/>
      </c>
      <c r="I960" s="64"/>
      <c r="J960" s="64"/>
      <c r="K960" s="64"/>
      <c r="L960" s="64"/>
      <c r="M960" s="64"/>
      <c r="N960" s="44"/>
      <c r="O960" s="44" t="str">
        <f t="shared" si="152"/>
        <v/>
      </c>
      <c r="P960" s="68" t="str">
        <f t="shared" si="161"/>
        <v/>
      </c>
      <c r="Q960" s="68" t="str">
        <f t="shared" si="161"/>
        <v/>
      </c>
      <c r="R960" s="68" t="str">
        <f t="shared" si="161"/>
        <v/>
      </c>
      <c r="S960" s="68" t="str">
        <f t="shared" si="161"/>
        <v/>
      </c>
      <c r="T960" s="68" t="str">
        <f t="shared" si="161"/>
        <v/>
      </c>
      <c r="U960" s="44"/>
      <c r="V960" s="65" t="str">
        <f>IF(ISNUMBER(O960),C960,"")</f>
        <v/>
      </c>
      <c r="W960" s="66" t="str">
        <f t="shared" si="155"/>
        <v/>
      </c>
      <c r="X960" s="67" t="str">
        <f t="shared" si="156"/>
        <v/>
      </c>
      <c r="Y960" s="67" t="str">
        <f t="shared" si="157"/>
        <v/>
      </c>
      <c r="Z960" s="67" t="str">
        <f t="shared" si="158"/>
        <v/>
      </c>
      <c r="AA960" s="67" t="str">
        <f t="shared" si="159"/>
        <v/>
      </c>
      <c r="AB960" s="64"/>
      <c r="AC960" s="54" t="str">
        <f>IF(ISNUMBER(O960),C960/M$15-M$11,"")</f>
        <v/>
      </c>
      <c r="AD960" s="85" t="s">
        <v>1406</v>
      </c>
      <c r="AE960" s="86"/>
      <c r="AF960" s="64"/>
      <c r="AG960" s="64"/>
      <c r="AH960" s="64"/>
      <c r="AI960" s="64"/>
      <c r="AJ960" s="64"/>
      <c r="AK960" s="64"/>
      <c r="AL960" s="64"/>
      <c r="AM960" s="64"/>
      <c r="AN960" s="64"/>
    </row>
    <row r="961" spans="1:40" x14ac:dyDescent="0.25">
      <c r="A961" s="43"/>
      <c r="B961" s="10" t="s">
        <v>10</v>
      </c>
      <c r="C961" s="10">
        <v>3877.5</v>
      </c>
      <c r="D961" s="10">
        <v>37.272122347716603</v>
      </c>
      <c r="E961" s="43">
        <f>IF(B960=B961,0,MAX(E$4:E960)+1)</f>
        <v>0</v>
      </c>
      <c r="F961" s="43">
        <f t="shared" si="160"/>
        <v>2</v>
      </c>
      <c r="G961" s="43" t="str">
        <f t="shared" si="153"/>
        <v/>
      </c>
      <c r="H961" s="43" t="str">
        <f t="shared" si="154"/>
        <v/>
      </c>
      <c r="I961" s="64"/>
      <c r="J961" s="64"/>
      <c r="K961" s="64"/>
      <c r="L961" s="64"/>
      <c r="M961" s="64"/>
      <c r="N961" s="44"/>
      <c r="O961" s="44" t="str">
        <f t="shared" si="152"/>
        <v/>
      </c>
      <c r="P961" s="68" t="str">
        <f t="shared" si="161"/>
        <v/>
      </c>
      <c r="Q961" s="68" t="str">
        <f t="shared" si="161"/>
        <v/>
      </c>
      <c r="R961" s="68" t="str">
        <f t="shared" si="161"/>
        <v/>
      </c>
      <c r="S961" s="68" t="str">
        <f t="shared" si="161"/>
        <v/>
      </c>
      <c r="T961" s="68" t="str">
        <f t="shared" si="161"/>
        <v/>
      </c>
      <c r="U961" s="44"/>
      <c r="V961" s="65" t="str">
        <f>IF(ISNUMBER(O961),C961,"")</f>
        <v/>
      </c>
      <c r="W961" s="66" t="str">
        <f t="shared" si="155"/>
        <v/>
      </c>
      <c r="X961" s="67" t="str">
        <f t="shared" si="156"/>
        <v/>
      </c>
      <c r="Y961" s="67" t="str">
        <f t="shared" si="157"/>
        <v/>
      </c>
      <c r="Z961" s="67" t="str">
        <f t="shared" si="158"/>
        <v/>
      </c>
      <c r="AA961" s="67" t="str">
        <f t="shared" si="159"/>
        <v/>
      </c>
      <c r="AB961" s="64"/>
      <c r="AC961" s="54" t="str">
        <f>IF(ISNUMBER(O961),C961/M$15-M$11,"")</f>
        <v/>
      </c>
      <c r="AD961" s="85" t="s">
        <v>1406</v>
      </c>
      <c r="AE961" s="86"/>
      <c r="AF961" s="64"/>
      <c r="AG961" s="64"/>
      <c r="AH961" s="64"/>
      <c r="AI961" s="64"/>
      <c r="AJ961" s="64"/>
      <c r="AK961" s="64"/>
      <c r="AL961" s="64"/>
      <c r="AM961" s="64"/>
      <c r="AN961" s="64"/>
    </row>
    <row r="962" spans="1:40" x14ac:dyDescent="0.25">
      <c r="A962" s="43"/>
      <c r="B962" s="10" t="s">
        <v>10</v>
      </c>
      <c r="C962" s="10">
        <v>3878.5</v>
      </c>
      <c r="D962" s="10">
        <v>37.289806849875198</v>
      </c>
      <c r="E962" s="43">
        <f>IF(B961=B962,0,MAX(E$4:E961)+1)</f>
        <v>0</v>
      </c>
      <c r="F962" s="43">
        <f t="shared" si="160"/>
        <v>2</v>
      </c>
      <c r="G962" s="43" t="str">
        <f t="shared" si="153"/>
        <v/>
      </c>
      <c r="H962" s="43" t="str">
        <f t="shared" si="154"/>
        <v/>
      </c>
      <c r="I962" s="64"/>
      <c r="J962" s="64"/>
      <c r="K962" s="64"/>
      <c r="L962" s="64"/>
      <c r="M962" s="64"/>
      <c r="N962" s="44"/>
      <c r="O962" s="44" t="str">
        <f t="shared" si="152"/>
        <v/>
      </c>
      <c r="P962" s="68" t="str">
        <f t="shared" si="161"/>
        <v/>
      </c>
      <c r="Q962" s="68" t="str">
        <f t="shared" si="161"/>
        <v/>
      </c>
      <c r="R962" s="68" t="str">
        <f t="shared" si="161"/>
        <v/>
      </c>
      <c r="S962" s="68" t="str">
        <f t="shared" si="161"/>
        <v/>
      </c>
      <c r="T962" s="68" t="str">
        <f t="shared" si="161"/>
        <v/>
      </c>
      <c r="U962" s="44"/>
      <c r="V962" s="65" t="str">
        <f>IF(ISNUMBER(O962),C962,"")</f>
        <v/>
      </c>
      <c r="W962" s="66" t="str">
        <f t="shared" si="155"/>
        <v/>
      </c>
      <c r="X962" s="67" t="str">
        <f t="shared" si="156"/>
        <v/>
      </c>
      <c r="Y962" s="67" t="str">
        <f t="shared" si="157"/>
        <v/>
      </c>
      <c r="Z962" s="67" t="str">
        <f t="shared" si="158"/>
        <v/>
      </c>
      <c r="AA962" s="67" t="str">
        <f t="shared" si="159"/>
        <v/>
      </c>
      <c r="AB962" s="64"/>
      <c r="AC962" s="54" t="str">
        <f>IF(ISNUMBER(O962),C962/M$15-M$11,"")</f>
        <v/>
      </c>
      <c r="AD962" s="85" t="s">
        <v>1406</v>
      </c>
      <c r="AE962" s="86"/>
      <c r="AF962" s="64"/>
      <c r="AG962" s="64"/>
      <c r="AH962" s="64"/>
      <c r="AI962" s="64"/>
      <c r="AJ962" s="64"/>
      <c r="AK962" s="64"/>
      <c r="AL962" s="64"/>
      <c r="AM962" s="64"/>
      <c r="AN962" s="64"/>
    </row>
    <row r="963" spans="1:40" x14ac:dyDescent="0.25">
      <c r="A963" s="43"/>
      <c r="B963" s="10" t="s">
        <v>10</v>
      </c>
      <c r="C963" s="10">
        <v>3879.5</v>
      </c>
      <c r="D963" s="10">
        <v>37.274692508718402</v>
      </c>
      <c r="E963" s="43">
        <f>IF(B962=B963,0,MAX(E$4:E962)+1)</f>
        <v>0</v>
      </c>
      <c r="F963" s="43">
        <f t="shared" si="160"/>
        <v>2</v>
      </c>
      <c r="G963" s="43" t="str">
        <f t="shared" si="153"/>
        <v/>
      </c>
      <c r="H963" s="43" t="str">
        <f t="shared" si="154"/>
        <v/>
      </c>
      <c r="I963" s="64"/>
      <c r="J963" s="64"/>
      <c r="K963" s="64"/>
      <c r="L963" s="64"/>
      <c r="M963" s="64"/>
      <c r="N963" s="44"/>
      <c r="O963" s="44" t="str">
        <f t="shared" si="152"/>
        <v/>
      </c>
      <c r="P963" s="68" t="str">
        <f t="shared" si="161"/>
        <v/>
      </c>
      <c r="Q963" s="68" t="str">
        <f t="shared" si="161"/>
        <v/>
      </c>
      <c r="R963" s="68" t="str">
        <f t="shared" si="161"/>
        <v/>
      </c>
      <c r="S963" s="68" t="str">
        <f t="shared" si="161"/>
        <v/>
      </c>
      <c r="T963" s="68" t="str">
        <f t="shared" si="161"/>
        <v/>
      </c>
      <c r="U963" s="44"/>
      <c r="V963" s="65" t="str">
        <f>IF(ISNUMBER(O963),C963,"")</f>
        <v/>
      </c>
      <c r="W963" s="66" t="str">
        <f t="shared" si="155"/>
        <v/>
      </c>
      <c r="X963" s="67" t="str">
        <f t="shared" si="156"/>
        <v/>
      </c>
      <c r="Y963" s="67" t="str">
        <f t="shared" si="157"/>
        <v/>
      </c>
      <c r="Z963" s="67" t="str">
        <f t="shared" si="158"/>
        <v/>
      </c>
      <c r="AA963" s="67" t="str">
        <f t="shared" si="159"/>
        <v/>
      </c>
      <c r="AB963" s="64"/>
      <c r="AC963" s="54" t="str">
        <f>IF(ISNUMBER(O963),C963/M$15-M$11,"")</f>
        <v/>
      </c>
      <c r="AD963" s="85" t="s">
        <v>1406</v>
      </c>
      <c r="AE963" s="86"/>
      <c r="AF963" s="64"/>
      <c r="AG963" s="64"/>
      <c r="AH963" s="64"/>
      <c r="AI963" s="64"/>
      <c r="AJ963" s="64"/>
      <c r="AK963" s="64"/>
      <c r="AL963" s="64"/>
      <c r="AM963" s="64"/>
      <c r="AN963" s="64"/>
    </row>
    <row r="964" spans="1:40" x14ac:dyDescent="0.25">
      <c r="A964" s="43"/>
      <c r="B964" s="10" t="s">
        <v>10</v>
      </c>
      <c r="C964" s="10">
        <v>3880.5</v>
      </c>
      <c r="D964" s="10">
        <v>37.2747426129011</v>
      </c>
      <c r="E964" s="43">
        <f>IF(B963=B964,0,MAX(E$4:E963)+1)</f>
        <v>0</v>
      </c>
      <c r="F964" s="43">
        <f t="shared" si="160"/>
        <v>2</v>
      </c>
      <c r="G964" s="43" t="str">
        <f t="shared" si="153"/>
        <v/>
      </c>
      <c r="H964" s="43" t="str">
        <f t="shared" si="154"/>
        <v/>
      </c>
      <c r="I964" s="64"/>
      <c r="J964" s="64"/>
      <c r="K964" s="64"/>
      <c r="L964" s="64"/>
      <c r="M964" s="64"/>
      <c r="N964" s="44"/>
      <c r="O964" s="44" t="str">
        <f t="shared" ref="O964:O1027" si="162">IF(H964=1,C964-MIN(C$4:C$3663),"")</f>
        <v/>
      </c>
      <c r="P964" s="68" t="str">
        <f t="shared" si="161"/>
        <v/>
      </c>
      <c r="Q964" s="68" t="str">
        <f t="shared" si="161"/>
        <v/>
      </c>
      <c r="R964" s="68" t="str">
        <f t="shared" si="161"/>
        <v/>
      </c>
      <c r="S964" s="68" t="str">
        <f t="shared" si="161"/>
        <v/>
      </c>
      <c r="T964" s="68" t="str">
        <f t="shared" si="161"/>
        <v/>
      </c>
      <c r="U964" s="44"/>
      <c r="V964" s="65" t="str">
        <f>IF(ISNUMBER(O964),C964,"")</f>
        <v/>
      </c>
      <c r="W964" s="66" t="str">
        <f t="shared" si="155"/>
        <v/>
      </c>
      <c r="X964" s="67" t="str">
        <f t="shared" si="156"/>
        <v/>
      </c>
      <c r="Y964" s="67" t="str">
        <f t="shared" si="157"/>
        <v/>
      </c>
      <c r="Z964" s="67" t="str">
        <f t="shared" si="158"/>
        <v/>
      </c>
      <c r="AA964" s="67" t="str">
        <f t="shared" si="159"/>
        <v/>
      </c>
      <c r="AB964" s="64"/>
      <c r="AC964" s="54" t="str">
        <f>IF(ISNUMBER(O964),C964/M$15-M$11,"")</f>
        <v/>
      </c>
      <c r="AD964" s="85" t="s">
        <v>1406</v>
      </c>
      <c r="AE964" s="86"/>
      <c r="AF964" s="64"/>
      <c r="AG964" s="64"/>
      <c r="AH964" s="64"/>
      <c r="AI964" s="64"/>
      <c r="AJ964" s="64"/>
      <c r="AK964" s="64"/>
      <c r="AL964" s="64"/>
      <c r="AM964" s="64"/>
      <c r="AN964" s="64"/>
    </row>
    <row r="965" spans="1:40" x14ac:dyDescent="0.25">
      <c r="A965" s="43"/>
      <c r="B965" s="10" t="s">
        <v>10</v>
      </c>
      <c r="C965" s="10">
        <v>3881.5</v>
      </c>
      <c r="D965" s="10">
        <v>37.379259971340701</v>
      </c>
      <c r="E965" s="43">
        <f>IF(B964=B965,0,MAX(E$4:E964)+1)</f>
        <v>0</v>
      </c>
      <c r="F965" s="43">
        <f t="shared" si="160"/>
        <v>2</v>
      </c>
      <c r="G965" s="43" t="str">
        <f t="shared" ref="G965:G1028" si="163">IF(E965&gt;0,ROW(),"")</f>
        <v/>
      </c>
      <c r="H965" s="43" t="str">
        <f t="shared" ref="H965:H1028" si="164">IF(B965=B$4,1,"")</f>
        <v/>
      </c>
      <c r="I965" s="64"/>
      <c r="J965" s="64"/>
      <c r="K965" s="64"/>
      <c r="L965" s="64"/>
      <c r="M965" s="64"/>
      <c r="N965" s="44"/>
      <c r="O965" s="44" t="str">
        <f t="shared" si="162"/>
        <v/>
      </c>
      <c r="P965" s="68" t="str">
        <f t="shared" si="161"/>
        <v/>
      </c>
      <c r="Q965" s="68" t="str">
        <f t="shared" si="161"/>
        <v/>
      </c>
      <c r="R965" s="68" t="str">
        <f t="shared" si="161"/>
        <v/>
      </c>
      <c r="S965" s="68" t="str">
        <f t="shared" si="161"/>
        <v/>
      </c>
      <c r="T965" s="68" t="str">
        <f t="shared" si="161"/>
        <v/>
      </c>
      <c r="U965" s="44"/>
      <c r="V965" s="65" t="str">
        <f>IF(ISNUMBER(O965),C965,"")</f>
        <v/>
      </c>
      <c r="W965" s="66" t="str">
        <f t="shared" ref="W965:W1028" si="165">IF(ISNUMBER($O965),INDEX($D$1:$D$3663,P965,1),"")</f>
        <v/>
      </c>
      <c r="X965" s="67" t="str">
        <f t="shared" ref="X965:X1028" si="166">IF(ISNUMBER($O965),INDEX($D$1:$D$3663,Q965,1),"")</f>
        <v/>
      </c>
      <c r="Y965" s="67" t="str">
        <f t="shared" ref="Y965:Y1028" si="167">IF(ISNUMBER($O965),INDEX($D$1:$D$3663,R965,1),"")</f>
        <v/>
      </c>
      <c r="Z965" s="67" t="str">
        <f t="shared" ref="Z965:Z1028" si="168">IF(ISNUMBER($O965),INDEX($D$1:$D$3663,S965,1),"")</f>
        <v/>
      </c>
      <c r="AA965" s="67" t="str">
        <f t="shared" ref="AA965:AA1028" si="169">IF(ISNUMBER($O965),INDEX($D$1:$D$3663,T965,1),"")</f>
        <v/>
      </c>
      <c r="AB965" s="64"/>
      <c r="AC965" s="54" t="str">
        <f>IF(ISNUMBER(O965),C965/M$15-M$11,"")</f>
        <v/>
      </c>
      <c r="AD965" s="85" t="s">
        <v>1406</v>
      </c>
      <c r="AE965" s="86"/>
      <c r="AF965" s="64"/>
      <c r="AG965" s="64"/>
      <c r="AH965" s="64"/>
      <c r="AI965" s="64"/>
      <c r="AJ965" s="64"/>
      <c r="AK965" s="64"/>
      <c r="AL965" s="64"/>
      <c r="AM965" s="64"/>
      <c r="AN965" s="64"/>
    </row>
    <row r="966" spans="1:40" x14ac:dyDescent="0.25">
      <c r="A966" s="43"/>
      <c r="B966" s="10" t="s">
        <v>10</v>
      </c>
      <c r="C966" s="10">
        <v>3882.5</v>
      </c>
      <c r="D966" s="10">
        <v>37.195175675561998</v>
      </c>
      <c r="E966" s="43">
        <f>IF(B965=B966,0,MAX(E$4:E965)+1)</f>
        <v>0</v>
      </c>
      <c r="F966" s="43">
        <f t="shared" si="160"/>
        <v>2</v>
      </c>
      <c r="G966" s="43" t="str">
        <f t="shared" si="163"/>
        <v/>
      </c>
      <c r="H966" s="43" t="str">
        <f t="shared" si="164"/>
        <v/>
      </c>
      <c r="I966" s="64"/>
      <c r="J966" s="64"/>
      <c r="K966" s="64"/>
      <c r="L966" s="64"/>
      <c r="M966" s="64"/>
      <c r="N966" s="44"/>
      <c r="O966" s="44" t="str">
        <f t="shared" si="162"/>
        <v/>
      </c>
      <c r="P966" s="68" t="str">
        <f t="shared" si="161"/>
        <v/>
      </c>
      <c r="Q966" s="68" t="str">
        <f t="shared" si="161"/>
        <v/>
      </c>
      <c r="R966" s="68" t="str">
        <f t="shared" si="161"/>
        <v/>
      </c>
      <c r="S966" s="68" t="str">
        <f t="shared" si="161"/>
        <v/>
      </c>
      <c r="T966" s="68" t="str">
        <f t="shared" si="161"/>
        <v/>
      </c>
      <c r="U966" s="44"/>
      <c r="V966" s="65" t="str">
        <f>IF(ISNUMBER(O966),C966,"")</f>
        <v/>
      </c>
      <c r="W966" s="66" t="str">
        <f t="shared" si="165"/>
        <v/>
      </c>
      <c r="X966" s="67" t="str">
        <f t="shared" si="166"/>
        <v/>
      </c>
      <c r="Y966" s="67" t="str">
        <f t="shared" si="167"/>
        <v/>
      </c>
      <c r="Z966" s="67" t="str">
        <f t="shared" si="168"/>
        <v/>
      </c>
      <c r="AA966" s="67" t="str">
        <f t="shared" si="169"/>
        <v/>
      </c>
      <c r="AB966" s="64"/>
      <c r="AC966" s="54" t="str">
        <f>IF(ISNUMBER(O966),C966/M$15-M$11,"")</f>
        <v/>
      </c>
      <c r="AD966" s="85" t="s">
        <v>1406</v>
      </c>
      <c r="AE966" s="86"/>
      <c r="AF966" s="64"/>
      <c r="AG966" s="64"/>
      <c r="AH966" s="64"/>
      <c r="AI966" s="64"/>
      <c r="AJ966" s="64"/>
      <c r="AK966" s="64"/>
      <c r="AL966" s="64"/>
      <c r="AM966" s="64"/>
      <c r="AN966" s="64"/>
    </row>
    <row r="967" spans="1:40" x14ac:dyDescent="0.25">
      <c r="A967" s="43"/>
      <c r="B967" s="10" t="s">
        <v>10</v>
      </c>
      <c r="C967" s="10">
        <v>3883.5</v>
      </c>
      <c r="D967" s="10">
        <v>37.218680717293402</v>
      </c>
      <c r="E967" s="43">
        <f>IF(B966=B967,0,MAX(E$4:E966)+1)</f>
        <v>0</v>
      </c>
      <c r="F967" s="43">
        <f t="shared" ref="F967:F1030" si="170">IF(E967=0,F966,E967)</f>
        <v>2</v>
      </c>
      <c r="G967" s="43" t="str">
        <f t="shared" si="163"/>
        <v/>
      </c>
      <c r="H967" s="43" t="str">
        <f t="shared" si="164"/>
        <v/>
      </c>
      <c r="I967" s="64"/>
      <c r="J967" s="64"/>
      <c r="K967" s="64"/>
      <c r="L967" s="64"/>
      <c r="M967" s="64"/>
      <c r="N967" s="44"/>
      <c r="O967" s="44" t="str">
        <f t="shared" si="162"/>
        <v/>
      </c>
      <c r="P967" s="68" t="str">
        <f t="shared" si="161"/>
        <v/>
      </c>
      <c r="Q967" s="68" t="str">
        <f t="shared" si="161"/>
        <v/>
      </c>
      <c r="R967" s="68" t="str">
        <f t="shared" si="161"/>
        <v/>
      </c>
      <c r="S967" s="68" t="str">
        <f t="shared" si="161"/>
        <v/>
      </c>
      <c r="T967" s="68" t="str">
        <f t="shared" si="161"/>
        <v/>
      </c>
      <c r="U967" s="44"/>
      <c r="V967" s="65" t="str">
        <f>IF(ISNUMBER(O967),C967,"")</f>
        <v/>
      </c>
      <c r="W967" s="66" t="str">
        <f t="shared" si="165"/>
        <v/>
      </c>
      <c r="X967" s="67" t="str">
        <f t="shared" si="166"/>
        <v/>
      </c>
      <c r="Y967" s="67" t="str">
        <f t="shared" si="167"/>
        <v/>
      </c>
      <c r="Z967" s="67" t="str">
        <f t="shared" si="168"/>
        <v/>
      </c>
      <c r="AA967" s="67" t="str">
        <f t="shared" si="169"/>
        <v/>
      </c>
      <c r="AB967" s="64"/>
      <c r="AC967" s="54" t="str">
        <f>IF(ISNUMBER(O967),C967/M$15-M$11,"")</f>
        <v/>
      </c>
      <c r="AD967" s="85" t="s">
        <v>1406</v>
      </c>
      <c r="AE967" s="86"/>
      <c r="AF967" s="64"/>
      <c r="AG967" s="64"/>
      <c r="AH967" s="64"/>
      <c r="AI967" s="64"/>
      <c r="AJ967" s="64"/>
      <c r="AK967" s="64"/>
      <c r="AL967" s="64"/>
      <c r="AM967" s="64"/>
      <c r="AN967" s="64"/>
    </row>
    <row r="968" spans="1:40" x14ac:dyDescent="0.25">
      <c r="A968" s="43"/>
      <c r="B968" s="10" t="s">
        <v>10</v>
      </c>
      <c r="C968" s="10">
        <v>3884.5</v>
      </c>
      <c r="D968" s="10">
        <v>37.402729543239097</v>
      </c>
      <c r="E968" s="43">
        <f>IF(B967=B968,0,MAX(E$4:E967)+1)</f>
        <v>0</v>
      </c>
      <c r="F968" s="43">
        <f t="shared" si="170"/>
        <v>2</v>
      </c>
      <c r="G968" s="43" t="str">
        <f t="shared" si="163"/>
        <v/>
      </c>
      <c r="H968" s="43" t="str">
        <f t="shared" si="164"/>
        <v/>
      </c>
      <c r="I968" s="64"/>
      <c r="J968" s="64"/>
      <c r="K968" s="64"/>
      <c r="L968" s="64"/>
      <c r="M968" s="64"/>
      <c r="N968" s="44"/>
      <c r="O968" s="44" t="str">
        <f t="shared" si="162"/>
        <v/>
      </c>
      <c r="P968" s="68" t="str">
        <f t="shared" si="161"/>
        <v/>
      </c>
      <c r="Q968" s="68" t="str">
        <f t="shared" si="161"/>
        <v/>
      </c>
      <c r="R968" s="68" t="str">
        <f t="shared" si="161"/>
        <v/>
      </c>
      <c r="S968" s="68" t="str">
        <f t="shared" si="161"/>
        <v/>
      </c>
      <c r="T968" s="68" t="str">
        <f t="shared" si="161"/>
        <v/>
      </c>
      <c r="U968" s="44"/>
      <c r="V968" s="65" t="str">
        <f>IF(ISNUMBER(O968),C968,"")</f>
        <v/>
      </c>
      <c r="W968" s="66" t="str">
        <f t="shared" si="165"/>
        <v/>
      </c>
      <c r="X968" s="67" t="str">
        <f t="shared" si="166"/>
        <v/>
      </c>
      <c r="Y968" s="67" t="str">
        <f t="shared" si="167"/>
        <v/>
      </c>
      <c r="Z968" s="67" t="str">
        <f t="shared" si="168"/>
        <v/>
      </c>
      <c r="AA968" s="67" t="str">
        <f t="shared" si="169"/>
        <v/>
      </c>
      <c r="AB968" s="64"/>
      <c r="AC968" s="54" t="str">
        <f>IF(ISNUMBER(O968),C968/M$15-M$11,"")</f>
        <v/>
      </c>
      <c r="AD968" s="85" t="s">
        <v>1406</v>
      </c>
      <c r="AE968" s="86"/>
      <c r="AF968" s="64"/>
      <c r="AG968" s="64"/>
      <c r="AH968" s="64"/>
      <c r="AI968" s="64"/>
      <c r="AJ968" s="64"/>
      <c r="AK968" s="64"/>
      <c r="AL968" s="64"/>
      <c r="AM968" s="64"/>
      <c r="AN968" s="64"/>
    </row>
    <row r="969" spans="1:40" x14ac:dyDescent="0.25">
      <c r="A969" s="43"/>
      <c r="B969" s="10" t="s">
        <v>10</v>
      </c>
      <c r="C969" s="10">
        <v>3885.5</v>
      </c>
      <c r="D969" s="10">
        <v>37.363952045509002</v>
      </c>
      <c r="E969" s="43">
        <f>IF(B968=B969,0,MAX(E$4:E968)+1)</f>
        <v>0</v>
      </c>
      <c r="F969" s="43">
        <f t="shared" si="170"/>
        <v>2</v>
      </c>
      <c r="G969" s="43" t="str">
        <f t="shared" si="163"/>
        <v/>
      </c>
      <c r="H969" s="43" t="str">
        <f t="shared" si="164"/>
        <v/>
      </c>
      <c r="I969" s="64"/>
      <c r="J969" s="64"/>
      <c r="K969" s="64"/>
      <c r="L969" s="64"/>
      <c r="M969" s="64"/>
      <c r="N969" s="44"/>
      <c r="O969" s="44" t="str">
        <f t="shared" si="162"/>
        <v/>
      </c>
      <c r="P969" s="68" t="str">
        <f t="shared" si="161"/>
        <v/>
      </c>
      <c r="Q969" s="68" t="str">
        <f t="shared" si="161"/>
        <v/>
      </c>
      <c r="R969" s="68" t="str">
        <f t="shared" si="161"/>
        <v/>
      </c>
      <c r="S969" s="68" t="str">
        <f t="shared" si="161"/>
        <v/>
      </c>
      <c r="T969" s="68" t="str">
        <f t="shared" si="161"/>
        <v/>
      </c>
      <c r="U969" s="44"/>
      <c r="V969" s="65" t="str">
        <f>IF(ISNUMBER(O969),C969,"")</f>
        <v/>
      </c>
      <c r="W969" s="66" t="str">
        <f t="shared" si="165"/>
        <v/>
      </c>
      <c r="X969" s="67" t="str">
        <f t="shared" si="166"/>
        <v/>
      </c>
      <c r="Y969" s="67" t="str">
        <f t="shared" si="167"/>
        <v/>
      </c>
      <c r="Z969" s="67" t="str">
        <f t="shared" si="168"/>
        <v/>
      </c>
      <c r="AA969" s="67" t="str">
        <f t="shared" si="169"/>
        <v/>
      </c>
      <c r="AB969" s="64"/>
      <c r="AC969" s="54" t="str">
        <f>IF(ISNUMBER(O969),C969/M$15-M$11,"")</f>
        <v/>
      </c>
      <c r="AD969" s="85" t="s">
        <v>1406</v>
      </c>
      <c r="AE969" s="86"/>
      <c r="AF969" s="64"/>
      <c r="AG969" s="64"/>
      <c r="AH969" s="64"/>
      <c r="AI969" s="64"/>
      <c r="AJ969" s="64"/>
      <c r="AK969" s="64"/>
      <c r="AL969" s="64"/>
      <c r="AM969" s="64"/>
      <c r="AN969" s="64"/>
    </row>
    <row r="970" spans="1:40" x14ac:dyDescent="0.25">
      <c r="A970" s="43"/>
      <c r="B970" s="10" t="s">
        <v>10</v>
      </c>
      <c r="C970" s="10">
        <v>3886.5</v>
      </c>
      <c r="D970" s="10">
        <v>37.226474164294203</v>
      </c>
      <c r="E970" s="43">
        <f>IF(B969=B970,0,MAX(E$4:E969)+1)</f>
        <v>0</v>
      </c>
      <c r="F970" s="43">
        <f t="shared" si="170"/>
        <v>2</v>
      </c>
      <c r="G970" s="43" t="str">
        <f t="shared" si="163"/>
        <v/>
      </c>
      <c r="H970" s="43" t="str">
        <f t="shared" si="164"/>
        <v/>
      </c>
      <c r="I970" s="64"/>
      <c r="J970" s="64"/>
      <c r="K970" s="64"/>
      <c r="L970" s="64"/>
      <c r="M970" s="64"/>
      <c r="N970" s="44"/>
      <c r="O970" s="44" t="str">
        <f t="shared" si="162"/>
        <v/>
      </c>
      <c r="P970" s="68" t="str">
        <f t="shared" si="161"/>
        <v/>
      </c>
      <c r="Q970" s="68" t="str">
        <f t="shared" si="161"/>
        <v/>
      </c>
      <c r="R970" s="68" t="str">
        <f t="shared" si="161"/>
        <v/>
      </c>
      <c r="S970" s="68" t="str">
        <f t="shared" si="161"/>
        <v/>
      </c>
      <c r="T970" s="68" t="str">
        <f t="shared" si="161"/>
        <v/>
      </c>
      <c r="U970" s="44"/>
      <c r="V970" s="65" t="str">
        <f>IF(ISNUMBER(O970),C970,"")</f>
        <v/>
      </c>
      <c r="W970" s="66" t="str">
        <f t="shared" si="165"/>
        <v/>
      </c>
      <c r="X970" s="67" t="str">
        <f t="shared" si="166"/>
        <v/>
      </c>
      <c r="Y970" s="67" t="str">
        <f t="shared" si="167"/>
        <v/>
      </c>
      <c r="Z970" s="67" t="str">
        <f t="shared" si="168"/>
        <v/>
      </c>
      <c r="AA970" s="67" t="str">
        <f t="shared" si="169"/>
        <v/>
      </c>
      <c r="AB970" s="64"/>
      <c r="AC970" s="54" t="str">
        <f>IF(ISNUMBER(O970),C970/M$15-M$11,"")</f>
        <v/>
      </c>
      <c r="AD970" s="85" t="s">
        <v>1406</v>
      </c>
      <c r="AE970" s="86"/>
      <c r="AF970" s="64"/>
      <c r="AG970" s="64"/>
      <c r="AH970" s="64"/>
      <c r="AI970" s="64"/>
      <c r="AJ970" s="64"/>
      <c r="AK970" s="64"/>
      <c r="AL970" s="64"/>
      <c r="AM970" s="64"/>
      <c r="AN970" s="64"/>
    </row>
    <row r="971" spans="1:40" x14ac:dyDescent="0.25">
      <c r="A971" s="43"/>
      <c r="B971" s="10" t="s">
        <v>10</v>
      </c>
      <c r="C971" s="10">
        <v>3887.5</v>
      </c>
      <c r="D971" s="10">
        <v>37.327040060375097</v>
      </c>
      <c r="E971" s="43">
        <f>IF(B970=B971,0,MAX(E$4:E970)+1)</f>
        <v>0</v>
      </c>
      <c r="F971" s="43">
        <f t="shared" si="170"/>
        <v>2</v>
      </c>
      <c r="G971" s="43" t="str">
        <f t="shared" si="163"/>
        <v/>
      </c>
      <c r="H971" s="43" t="str">
        <f t="shared" si="164"/>
        <v/>
      </c>
      <c r="I971" s="64"/>
      <c r="J971" s="64"/>
      <c r="K971" s="64"/>
      <c r="L971" s="64"/>
      <c r="M971" s="64"/>
      <c r="N971" s="44"/>
      <c r="O971" s="44" t="str">
        <f t="shared" si="162"/>
        <v/>
      </c>
      <c r="P971" s="68" t="str">
        <f t="shared" si="161"/>
        <v/>
      </c>
      <c r="Q971" s="68" t="str">
        <f t="shared" si="161"/>
        <v/>
      </c>
      <c r="R971" s="68" t="str">
        <f t="shared" si="161"/>
        <v/>
      </c>
      <c r="S971" s="68" t="str">
        <f t="shared" si="161"/>
        <v/>
      </c>
      <c r="T971" s="68" t="str">
        <f t="shared" si="161"/>
        <v/>
      </c>
      <c r="U971" s="44"/>
      <c r="V971" s="65" t="str">
        <f>IF(ISNUMBER(O971),C971,"")</f>
        <v/>
      </c>
      <c r="W971" s="66" t="str">
        <f t="shared" si="165"/>
        <v/>
      </c>
      <c r="X971" s="67" t="str">
        <f t="shared" si="166"/>
        <v/>
      </c>
      <c r="Y971" s="67" t="str">
        <f t="shared" si="167"/>
        <v/>
      </c>
      <c r="Z971" s="67" t="str">
        <f t="shared" si="168"/>
        <v/>
      </c>
      <c r="AA971" s="67" t="str">
        <f t="shared" si="169"/>
        <v/>
      </c>
      <c r="AB971" s="64"/>
      <c r="AC971" s="54" t="str">
        <f>IF(ISNUMBER(O971),C971/M$15-M$11,"")</f>
        <v/>
      </c>
      <c r="AD971" s="85" t="s">
        <v>1406</v>
      </c>
      <c r="AE971" s="86"/>
      <c r="AF971" s="64"/>
      <c r="AG971" s="64"/>
      <c r="AH971" s="64"/>
      <c r="AI971" s="64"/>
      <c r="AJ971" s="64"/>
      <c r="AK971" s="64"/>
      <c r="AL971" s="64"/>
      <c r="AM971" s="64"/>
      <c r="AN971" s="64"/>
    </row>
    <row r="972" spans="1:40" x14ac:dyDescent="0.25">
      <c r="A972" s="43"/>
      <c r="B972" s="10" t="s">
        <v>10</v>
      </c>
      <c r="C972" s="10">
        <v>3888.5</v>
      </c>
      <c r="D972" s="10">
        <v>37.1675093368871</v>
      </c>
      <c r="E972" s="43">
        <f>IF(B971=B972,0,MAX(E$4:E971)+1)</f>
        <v>0</v>
      </c>
      <c r="F972" s="43">
        <f t="shared" si="170"/>
        <v>2</v>
      </c>
      <c r="G972" s="43" t="str">
        <f t="shared" si="163"/>
        <v/>
      </c>
      <c r="H972" s="43" t="str">
        <f t="shared" si="164"/>
        <v/>
      </c>
      <c r="I972" s="64"/>
      <c r="J972" s="64"/>
      <c r="K972" s="64"/>
      <c r="L972" s="64"/>
      <c r="M972" s="64"/>
      <c r="N972" s="44"/>
      <c r="O972" s="44" t="str">
        <f t="shared" si="162"/>
        <v/>
      </c>
      <c r="P972" s="68" t="str">
        <f t="shared" si="161"/>
        <v/>
      </c>
      <c r="Q972" s="68" t="str">
        <f t="shared" si="161"/>
        <v/>
      </c>
      <c r="R972" s="68" t="str">
        <f t="shared" si="161"/>
        <v/>
      </c>
      <c r="S972" s="68" t="str">
        <f t="shared" si="161"/>
        <v/>
      </c>
      <c r="T972" s="68" t="str">
        <f t="shared" si="161"/>
        <v/>
      </c>
      <c r="U972" s="44"/>
      <c r="V972" s="65" t="str">
        <f>IF(ISNUMBER(O972),C972,"")</f>
        <v/>
      </c>
      <c r="W972" s="66" t="str">
        <f t="shared" si="165"/>
        <v/>
      </c>
      <c r="X972" s="67" t="str">
        <f t="shared" si="166"/>
        <v/>
      </c>
      <c r="Y972" s="67" t="str">
        <f t="shared" si="167"/>
        <v/>
      </c>
      <c r="Z972" s="67" t="str">
        <f t="shared" si="168"/>
        <v/>
      </c>
      <c r="AA972" s="67" t="str">
        <f t="shared" si="169"/>
        <v/>
      </c>
      <c r="AB972" s="64"/>
      <c r="AC972" s="54" t="str">
        <f>IF(ISNUMBER(O972),C972/M$15-M$11,"")</f>
        <v/>
      </c>
      <c r="AD972" s="85" t="s">
        <v>1406</v>
      </c>
      <c r="AE972" s="86"/>
      <c r="AF972" s="64"/>
      <c r="AG972" s="64"/>
      <c r="AH972" s="64"/>
      <c r="AI972" s="64"/>
      <c r="AJ972" s="64"/>
      <c r="AK972" s="64"/>
      <c r="AL972" s="64"/>
      <c r="AM972" s="64"/>
      <c r="AN972" s="64"/>
    </row>
    <row r="973" spans="1:40" x14ac:dyDescent="0.25">
      <c r="A973" s="43"/>
      <c r="B973" s="10" t="s">
        <v>10</v>
      </c>
      <c r="C973" s="10">
        <v>3889.5</v>
      </c>
      <c r="D973" s="10">
        <v>37.195829038854697</v>
      </c>
      <c r="E973" s="43">
        <f>IF(B972=B973,0,MAX(E$4:E972)+1)</f>
        <v>0</v>
      </c>
      <c r="F973" s="43">
        <f t="shared" si="170"/>
        <v>2</v>
      </c>
      <c r="G973" s="43" t="str">
        <f t="shared" si="163"/>
        <v/>
      </c>
      <c r="H973" s="43" t="str">
        <f t="shared" si="164"/>
        <v/>
      </c>
      <c r="I973" s="64"/>
      <c r="J973" s="64"/>
      <c r="K973" s="64"/>
      <c r="L973" s="64"/>
      <c r="M973" s="64"/>
      <c r="N973" s="44"/>
      <c r="O973" s="44" t="str">
        <f t="shared" si="162"/>
        <v/>
      </c>
      <c r="P973" s="68" t="str">
        <f t="shared" si="161"/>
        <v/>
      </c>
      <c r="Q973" s="68" t="str">
        <f t="shared" si="161"/>
        <v/>
      </c>
      <c r="R973" s="68" t="str">
        <f t="shared" si="161"/>
        <v/>
      </c>
      <c r="S973" s="68" t="str">
        <f t="shared" si="161"/>
        <v/>
      </c>
      <c r="T973" s="68" t="str">
        <f t="shared" si="161"/>
        <v/>
      </c>
      <c r="U973" s="44"/>
      <c r="V973" s="65" t="str">
        <f>IF(ISNUMBER(O973),C973,"")</f>
        <v/>
      </c>
      <c r="W973" s="66" t="str">
        <f t="shared" si="165"/>
        <v/>
      </c>
      <c r="X973" s="67" t="str">
        <f t="shared" si="166"/>
        <v/>
      </c>
      <c r="Y973" s="67" t="str">
        <f t="shared" si="167"/>
        <v/>
      </c>
      <c r="Z973" s="67" t="str">
        <f t="shared" si="168"/>
        <v/>
      </c>
      <c r="AA973" s="67" t="str">
        <f t="shared" si="169"/>
        <v/>
      </c>
      <c r="AB973" s="64"/>
      <c r="AC973" s="54" t="str">
        <f>IF(ISNUMBER(O973),C973/M$15-M$11,"")</f>
        <v/>
      </c>
      <c r="AD973" s="85" t="s">
        <v>1406</v>
      </c>
      <c r="AE973" s="86"/>
      <c r="AF973" s="64"/>
      <c r="AG973" s="64"/>
      <c r="AH973" s="64"/>
      <c r="AI973" s="64"/>
      <c r="AJ973" s="64"/>
      <c r="AK973" s="64"/>
      <c r="AL973" s="64"/>
      <c r="AM973" s="64"/>
      <c r="AN973" s="64"/>
    </row>
    <row r="974" spans="1:40" x14ac:dyDescent="0.25">
      <c r="A974" s="43"/>
      <c r="B974" s="10" t="s">
        <v>10</v>
      </c>
      <c r="C974" s="10">
        <v>3890.5</v>
      </c>
      <c r="D974" s="10">
        <v>37.379722467510497</v>
      </c>
      <c r="E974" s="43">
        <f>IF(B973=B974,0,MAX(E$4:E973)+1)</f>
        <v>0</v>
      </c>
      <c r="F974" s="43">
        <f t="shared" si="170"/>
        <v>2</v>
      </c>
      <c r="G974" s="43" t="str">
        <f t="shared" si="163"/>
        <v/>
      </c>
      <c r="H974" s="43" t="str">
        <f t="shared" si="164"/>
        <v/>
      </c>
      <c r="I974" s="64"/>
      <c r="J974" s="64"/>
      <c r="K974" s="64"/>
      <c r="L974" s="64"/>
      <c r="M974" s="64"/>
      <c r="N974" s="44"/>
      <c r="O974" s="44" t="str">
        <f t="shared" si="162"/>
        <v/>
      </c>
      <c r="P974" s="68" t="str">
        <f t="shared" ref="P974:T1024" si="171">IF(ISNUMBER($O974),IF($O974=0,P973,P973+1),"")</f>
        <v/>
      </c>
      <c r="Q974" s="68" t="str">
        <f t="shared" si="171"/>
        <v/>
      </c>
      <c r="R974" s="68" t="str">
        <f t="shared" si="171"/>
        <v/>
      </c>
      <c r="S974" s="68" t="str">
        <f t="shared" si="171"/>
        <v/>
      </c>
      <c r="T974" s="68" t="str">
        <f t="shared" si="171"/>
        <v/>
      </c>
      <c r="U974" s="44"/>
      <c r="V974" s="65" t="str">
        <f>IF(ISNUMBER(O974),C974,"")</f>
        <v/>
      </c>
      <c r="W974" s="66" t="str">
        <f t="shared" si="165"/>
        <v/>
      </c>
      <c r="X974" s="67" t="str">
        <f t="shared" si="166"/>
        <v/>
      </c>
      <c r="Y974" s="67" t="str">
        <f t="shared" si="167"/>
        <v/>
      </c>
      <c r="Z974" s="67" t="str">
        <f t="shared" si="168"/>
        <v/>
      </c>
      <c r="AA974" s="67" t="str">
        <f t="shared" si="169"/>
        <v/>
      </c>
      <c r="AB974" s="64"/>
      <c r="AC974" s="54" t="str">
        <f>IF(ISNUMBER(O974),C974/M$15-M$11,"")</f>
        <v/>
      </c>
      <c r="AD974" s="85" t="s">
        <v>1406</v>
      </c>
      <c r="AE974" s="86"/>
      <c r="AF974" s="64"/>
      <c r="AG974" s="64"/>
      <c r="AH974" s="64"/>
      <c r="AI974" s="64"/>
      <c r="AJ974" s="64"/>
      <c r="AK974" s="64"/>
      <c r="AL974" s="64"/>
      <c r="AM974" s="64"/>
      <c r="AN974" s="64"/>
    </row>
    <row r="975" spans="1:40" x14ac:dyDescent="0.25">
      <c r="A975" s="43"/>
      <c r="B975" s="10" t="s">
        <v>10</v>
      </c>
      <c r="C975" s="10">
        <v>3891.5</v>
      </c>
      <c r="D975" s="10">
        <v>37.113298374867099</v>
      </c>
      <c r="E975" s="43">
        <f>IF(B974=B975,0,MAX(E$4:E974)+1)</f>
        <v>0</v>
      </c>
      <c r="F975" s="43">
        <f t="shared" si="170"/>
        <v>2</v>
      </c>
      <c r="G975" s="43" t="str">
        <f t="shared" si="163"/>
        <v/>
      </c>
      <c r="H975" s="43" t="str">
        <f t="shared" si="164"/>
        <v/>
      </c>
      <c r="I975" s="64"/>
      <c r="J975" s="64"/>
      <c r="K975" s="64"/>
      <c r="L975" s="64"/>
      <c r="M975" s="64"/>
      <c r="N975" s="44"/>
      <c r="O975" s="44" t="str">
        <f t="shared" si="162"/>
        <v/>
      </c>
      <c r="P975" s="68" t="str">
        <f t="shared" si="171"/>
        <v/>
      </c>
      <c r="Q975" s="68" t="str">
        <f t="shared" si="171"/>
        <v/>
      </c>
      <c r="R975" s="68" t="str">
        <f t="shared" si="171"/>
        <v/>
      </c>
      <c r="S975" s="68" t="str">
        <f t="shared" si="171"/>
        <v/>
      </c>
      <c r="T975" s="68" t="str">
        <f t="shared" si="171"/>
        <v/>
      </c>
      <c r="U975" s="44"/>
      <c r="V975" s="65" t="str">
        <f>IF(ISNUMBER(O975),C975,"")</f>
        <v/>
      </c>
      <c r="W975" s="66" t="str">
        <f t="shared" si="165"/>
        <v/>
      </c>
      <c r="X975" s="67" t="str">
        <f t="shared" si="166"/>
        <v/>
      </c>
      <c r="Y975" s="67" t="str">
        <f t="shared" si="167"/>
        <v/>
      </c>
      <c r="Z975" s="67" t="str">
        <f t="shared" si="168"/>
        <v/>
      </c>
      <c r="AA975" s="67" t="str">
        <f t="shared" si="169"/>
        <v/>
      </c>
      <c r="AB975" s="64"/>
      <c r="AC975" s="54" t="str">
        <f>IF(ISNUMBER(O975),C975/M$15-M$11,"")</f>
        <v/>
      </c>
      <c r="AD975" s="85" t="s">
        <v>1406</v>
      </c>
      <c r="AE975" s="86"/>
      <c r="AF975" s="64"/>
      <c r="AG975" s="64"/>
      <c r="AH975" s="64"/>
      <c r="AI975" s="64"/>
      <c r="AJ975" s="64"/>
      <c r="AK975" s="64"/>
      <c r="AL975" s="64"/>
      <c r="AM975" s="64"/>
      <c r="AN975" s="64"/>
    </row>
    <row r="976" spans="1:40" x14ac:dyDescent="0.25">
      <c r="A976" s="43"/>
      <c r="B976" s="10" t="s">
        <v>10</v>
      </c>
      <c r="C976" s="10">
        <v>3892.5</v>
      </c>
      <c r="D976" s="10">
        <v>37.091800274975498</v>
      </c>
      <c r="E976" s="43">
        <f>IF(B975=B976,0,MAX(E$4:E975)+1)</f>
        <v>0</v>
      </c>
      <c r="F976" s="43">
        <f t="shared" si="170"/>
        <v>2</v>
      </c>
      <c r="G976" s="43" t="str">
        <f t="shared" si="163"/>
        <v/>
      </c>
      <c r="H976" s="43" t="str">
        <f t="shared" si="164"/>
        <v/>
      </c>
      <c r="I976" s="64"/>
      <c r="J976" s="64"/>
      <c r="K976" s="64"/>
      <c r="L976" s="64"/>
      <c r="M976" s="64"/>
      <c r="N976" s="44"/>
      <c r="O976" s="44" t="str">
        <f t="shared" si="162"/>
        <v/>
      </c>
      <c r="P976" s="68" t="str">
        <f t="shared" si="171"/>
        <v/>
      </c>
      <c r="Q976" s="68" t="str">
        <f t="shared" si="171"/>
        <v/>
      </c>
      <c r="R976" s="68" t="str">
        <f t="shared" si="171"/>
        <v/>
      </c>
      <c r="S976" s="68" t="str">
        <f t="shared" si="171"/>
        <v/>
      </c>
      <c r="T976" s="68" t="str">
        <f t="shared" si="171"/>
        <v/>
      </c>
      <c r="U976" s="44"/>
      <c r="V976" s="65" t="str">
        <f>IF(ISNUMBER(O976),C976,"")</f>
        <v/>
      </c>
      <c r="W976" s="66" t="str">
        <f t="shared" si="165"/>
        <v/>
      </c>
      <c r="X976" s="67" t="str">
        <f t="shared" si="166"/>
        <v/>
      </c>
      <c r="Y976" s="67" t="str">
        <f t="shared" si="167"/>
        <v/>
      </c>
      <c r="Z976" s="67" t="str">
        <f t="shared" si="168"/>
        <v/>
      </c>
      <c r="AA976" s="67" t="str">
        <f t="shared" si="169"/>
        <v/>
      </c>
      <c r="AB976" s="64"/>
      <c r="AC976" s="54" t="str">
        <f>IF(ISNUMBER(O976),C976/M$15-M$11,"")</f>
        <v/>
      </c>
      <c r="AD976" s="85" t="s">
        <v>1406</v>
      </c>
      <c r="AE976" s="86"/>
      <c r="AF976" s="64"/>
      <c r="AG976" s="64"/>
      <c r="AH976" s="64"/>
      <c r="AI976" s="64"/>
      <c r="AJ976" s="64"/>
      <c r="AK976" s="64"/>
      <c r="AL976" s="64"/>
      <c r="AM976" s="64"/>
      <c r="AN976" s="64"/>
    </row>
    <row r="977" spans="1:40" x14ac:dyDescent="0.25">
      <c r="A977" s="43"/>
      <c r="B977" s="10" t="s">
        <v>10</v>
      </c>
      <c r="C977" s="10">
        <v>3893.5</v>
      </c>
      <c r="D977" s="10">
        <v>37.1379850130538</v>
      </c>
      <c r="E977" s="43">
        <f>IF(B976=B977,0,MAX(E$4:E976)+1)</f>
        <v>0</v>
      </c>
      <c r="F977" s="43">
        <f t="shared" si="170"/>
        <v>2</v>
      </c>
      <c r="G977" s="43" t="str">
        <f t="shared" si="163"/>
        <v/>
      </c>
      <c r="H977" s="43" t="str">
        <f t="shared" si="164"/>
        <v/>
      </c>
      <c r="I977" s="64"/>
      <c r="J977" s="64"/>
      <c r="K977" s="64"/>
      <c r="L977" s="64"/>
      <c r="M977" s="64"/>
      <c r="N977" s="44"/>
      <c r="O977" s="44" t="str">
        <f t="shared" si="162"/>
        <v/>
      </c>
      <c r="P977" s="68" t="str">
        <f t="shared" si="171"/>
        <v/>
      </c>
      <c r="Q977" s="68" t="str">
        <f t="shared" si="171"/>
        <v/>
      </c>
      <c r="R977" s="68" t="str">
        <f t="shared" si="171"/>
        <v/>
      </c>
      <c r="S977" s="68" t="str">
        <f t="shared" si="171"/>
        <v/>
      </c>
      <c r="T977" s="68" t="str">
        <f t="shared" si="171"/>
        <v/>
      </c>
      <c r="U977" s="44"/>
      <c r="V977" s="65" t="str">
        <f>IF(ISNUMBER(O977),C977,"")</f>
        <v/>
      </c>
      <c r="W977" s="66" t="str">
        <f t="shared" si="165"/>
        <v/>
      </c>
      <c r="X977" s="67" t="str">
        <f t="shared" si="166"/>
        <v/>
      </c>
      <c r="Y977" s="67" t="str">
        <f t="shared" si="167"/>
        <v/>
      </c>
      <c r="Z977" s="67" t="str">
        <f t="shared" si="168"/>
        <v/>
      </c>
      <c r="AA977" s="67" t="str">
        <f t="shared" si="169"/>
        <v/>
      </c>
      <c r="AB977" s="64"/>
      <c r="AC977" s="54" t="str">
        <f>IF(ISNUMBER(O977),C977/M$15-M$11,"")</f>
        <v/>
      </c>
      <c r="AD977" s="85" t="s">
        <v>1406</v>
      </c>
      <c r="AE977" s="86"/>
      <c r="AF977" s="64"/>
      <c r="AG977" s="64"/>
      <c r="AH977" s="64"/>
      <c r="AI977" s="64"/>
      <c r="AJ977" s="64"/>
      <c r="AK977" s="64"/>
      <c r="AL977" s="64"/>
      <c r="AM977" s="64"/>
      <c r="AN977" s="64"/>
    </row>
    <row r="978" spans="1:40" x14ac:dyDescent="0.25">
      <c r="A978" s="43"/>
      <c r="B978" s="10" t="s">
        <v>10</v>
      </c>
      <c r="C978" s="10">
        <v>3894.5</v>
      </c>
      <c r="D978" s="10">
        <v>37.157791845292202</v>
      </c>
      <c r="E978" s="43">
        <f>IF(B977=B978,0,MAX(E$4:E977)+1)</f>
        <v>0</v>
      </c>
      <c r="F978" s="43">
        <f t="shared" si="170"/>
        <v>2</v>
      </c>
      <c r="G978" s="43" t="str">
        <f t="shared" si="163"/>
        <v/>
      </c>
      <c r="H978" s="43" t="str">
        <f t="shared" si="164"/>
        <v/>
      </c>
      <c r="I978" s="64"/>
      <c r="J978" s="64"/>
      <c r="K978" s="64"/>
      <c r="L978" s="64"/>
      <c r="M978" s="64"/>
      <c r="N978" s="44"/>
      <c r="O978" s="44" t="str">
        <f t="shared" si="162"/>
        <v/>
      </c>
      <c r="P978" s="68" t="str">
        <f t="shared" si="171"/>
        <v/>
      </c>
      <c r="Q978" s="68" t="str">
        <f t="shared" si="171"/>
        <v/>
      </c>
      <c r="R978" s="68" t="str">
        <f t="shared" si="171"/>
        <v/>
      </c>
      <c r="S978" s="68" t="str">
        <f t="shared" si="171"/>
        <v/>
      </c>
      <c r="T978" s="68" t="str">
        <f t="shared" si="171"/>
        <v/>
      </c>
      <c r="U978" s="44"/>
      <c r="V978" s="65" t="str">
        <f>IF(ISNUMBER(O978),C978,"")</f>
        <v/>
      </c>
      <c r="W978" s="66" t="str">
        <f t="shared" si="165"/>
        <v/>
      </c>
      <c r="X978" s="67" t="str">
        <f t="shared" si="166"/>
        <v/>
      </c>
      <c r="Y978" s="67" t="str">
        <f t="shared" si="167"/>
        <v/>
      </c>
      <c r="Z978" s="67" t="str">
        <f t="shared" si="168"/>
        <v/>
      </c>
      <c r="AA978" s="67" t="str">
        <f t="shared" si="169"/>
        <v/>
      </c>
      <c r="AB978" s="64"/>
      <c r="AC978" s="54" t="str">
        <f>IF(ISNUMBER(O978),C978/M$15-M$11,"")</f>
        <v/>
      </c>
      <c r="AD978" s="85" t="s">
        <v>1406</v>
      </c>
      <c r="AE978" s="86"/>
      <c r="AF978" s="64"/>
      <c r="AG978" s="64"/>
      <c r="AH978" s="64"/>
      <c r="AI978" s="64"/>
      <c r="AJ978" s="64"/>
      <c r="AK978" s="64"/>
      <c r="AL978" s="64"/>
      <c r="AM978" s="64"/>
      <c r="AN978" s="64"/>
    </row>
    <row r="979" spans="1:40" x14ac:dyDescent="0.25">
      <c r="A979" s="43"/>
      <c r="B979" s="10" t="s">
        <v>10</v>
      </c>
      <c r="C979" s="10">
        <v>3895.5</v>
      </c>
      <c r="D979" s="10">
        <v>37.271084256780497</v>
      </c>
      <c r="E979" s="43">
        <f>IF(B978=B979,0,MAX(E$4:E978)+1)</f>
        <v>0</v>
      </c>
      <c r="F979" s="43">
        <f t="shared" si="170"/>
        <v>2</v>
      </c>
      <c r="G979" s="43" t="str">
        <f t="shared" si="163"/>
        <v/>
      </c>
      <c r="H979" s="43" t="str">
        <f t="shared" si="164"/>
        <v/>
      </c>
      <c r="I979" s="64"/>
      <c r="J979" s="64"/>
      <c r="K979" s="64"/>
      <c r="L979" s="64"/>
      <c r="M979" s="64"/>
      <c r="N979" s="44"/>
      <c r="O979" s="44" t="str">
        <f t="shared" si="162"/>
        <v/>
      </c>
      <c r="P979" s="68" t="str">
        <f t="shared" si="171"/>
        <v/>
      </c>
      <c r="Q979" s="68" t="str">
        <f t="shared" si="171"/>
        <v/>
      </c>
      <c r="R979" s="68" t="str">
        <f t="shared" si="171"/>
        <v/>
      </c>
      <c r="S979" s="68" t="str">
        <f t="shared" si="171"/>
        <v/>
      </c>
      <c r="T979" s="68" t="str">
        <f t="shared" si="171"/>
        <v/>
      </c>
      <c r="U979" s="44"/>
      <c r="V979" s="65" t="str">
        <f>IF(ISNUMBER(O979),C979,"")</f>
        <v/>
      </c>
      <c r="W979" s="66" t="str">
        <f t="shared" si="165"/>
        <v/>
      </c>
      <c r="X979" s="67" t="str">
        <f t="shared" si="166"/>
        <v/>
      </c>
      <c r="Y979" s="67" t="str">
        <f t="shared" si="167"/>
        <v/>
      </c>
      <c r="Z979" s="67" t="str">
        <f t="shared" si="168"/>
        <v/>
      </c>
      <c r="AA979" s="67" t="str">
        <f t="shared" si="169"/>
        <v/>
      </c>
      <c r="AB979" s="64"/>
      <c r="AC979" s="54" t="str">
        <f>IF(ISNUMBER(O979),C979/M$15-M$11,"")</f>
        <v/>
      </c>
      <c r="AD979" s="85" t="s">
        <v>1406</v>
      </c>
      <c r="AE979" s="86"/>
      <c r="AF979" s="64"/>
      <c r="AG979" s="64"/>
      <c r="AH979" s="64"/>
      <c r="AI979" s="64"/>
      <c r="AJ979" s="64"/>
      <c r="AK979" s="64"/>
      <c r="AL979" s="64"/>
      <c r="AM979" s="64"/>
      <c r="AN979" s="64"/>
    </row>
    <row r="980" spans="1:40" x14ac:dyDescent="0.25">
      <c r="A980" s="43"/>
      <c r="B980" s="10" t="s">
        <v>10</v>
      </c>
      <c r="C980" s="10">
        <v>3896.5</v>
      </c>
      <c r="D980" s="10">
        <v>37.384175248298099</v>
      </c>
      <c r="E980" s="43">
        <f>IF(B979=B980,0,MAX(E$4:E979)+1)</f>
        <v>0</v>
      </c>
      <c r="F980" s="43">
        <f t="shared" si="170"/>
        <v>2</v>
      </c>
      <c r="G980" s="43" t="str">
        <f t="shared" si="163"/>
        <v/>
      </c>
      <c r="H980" s="43" t="str">
        <f t="shared" si="164"/>
        <v/>
      </c>
      <c r="I980" s="64"/>
      <c r="J980" s="64"/>
      <c r="K980" s="64"/>
      <c r="L980" s="64"/>
      <c r="M980" s="64"/>
      <c r="N980" s="44"/>
      <c r="O980" s="44" t="str">
        <f t="shared" si="162"/>
        <v/>
      </c>
      <c r="P980" s="68" t="str">
        <f t="shared" si="171"/>
        <v/>
      </c>
      <c r="Q980" s="68" t="str">
        <f t="shared" si="171"/>
        <v/>
      </c>
      <c r="R980" s="68" t="str">
        <f t="shared" si="171"/>
        <v/>
      </c>
      <c r="S980" s="68" t="str">
        <f t="shared" si="171"/>
        <v/>
      </c>
      <c r="T980" s="68" t="str">
        <f t="shared" si="171"/>
        <v/>
      </c>
      <c r="U980" s="44"/>
      <c r="V980" s="65" t="str">
        <f>IF(ISNUMBER(O980),C980,"")</f>
        <v/>
      </c>
      <c r="W980" s="66" t="str">
        <f t="shared" si="165"/>
        <v/>
      </c>
      <c r="X980" s="67" t="str">
        <f t="shared" si="166"/>
        <v/>
      </c>
      <c r="Y980" s="67" t="str">
        <f t="shared" si="167"/>
        <v/>
      </c>
      <c r="Z980" s="67" t="str">
        <f t="shared" si="168"/>
        <v/>
      </c>
      <c r="AA980" s="67" t="str">
        <f t="shared" si="169"/>
        <v/>
      </c>
      <c r="AB980" s="64"/>
      <c r="AC980" s="54" t="str">
        <f>IF(ISNUMBER(O980),C980/M$15-M$11,"")</f>
        <v/>
      </c>
      <c r="AD980" s="85" t="s">
        <v>1406</v>
      </c>
      <c r="AE980" s="86"/>
      <c r="AF980" s="64"/>
      <c r="AG980" s="64"/>
      <c r="AH980" s="64"/>
      <c r="AI980" s="64"/>
      <c r="AJ980" s="64"/>
      <c r="AK980" s="64"/>
      <c r="AL980" s="64"/>
      <c r="AM980" s="64"/>
      <c r="AN980" s="64"/>
    </row>
    <row r="981" spans="1:40" x14ac:dyDescent="0.25">
      <c r="A981" s="43"/>
      <c r="B981" s="10" t="s">
        <v>10</v>
      </c>
      <c r="C981" s="10">
        <v>3897.5</v>
      </c>
      <c r="D981" s="10">
        <v>37.1663837352298</v>
      </c>
      <c r="E981" s="43">
        <f>IF(B980=B981,0,MAX(E$4:E980)+1)</f>
        <v>0</v>
      </c>
      <c r="F981" s="43">
        <f t="shared" si="170"/>
        <v>2</v>
      </c>
      <c r="G981" s="43" t="str">
        <f t="shared" si="163"/>
        <v/>
      </c>
      <c r="H981" s="43" t="str">
        <f t="shared" si="164"/>
        <v/>
      </c>
      <c r="I981" s="64"/>
      <c r="J981" s="64"/>
      <c r="K981" s="64"/>
      <c r="L981" s="64"/>
      <c r="M981" s="64"/>
      <c r="N981" s="44"/>
      <c r="O981" s="44" t="str">
        <f t="shared" si="162"/>
        <v/>
      </c>
      <c r="P981" s="68" t="str">
        <f t="shared" si="171"/>
        <v/>
      </c>
      <c r="Q981" s="68" t="str">
        <f t="shared" si="171"/>
        <v/>
      </c>
      <c r="R981" s="68" t="str">
        <f t="shared" si="171"/>
        <v/>
      </c>
      <c r="S981" s="68" t="str">
        <f t="shared" si="171"/>
        <v/>
      </c>
      <c r="T981" s="68" t="str">
        <f t="shared" si="171"/>
        <v/>
      </c>
      <c r="U981" s="44"/>
      <c r="V981" s="65" t="str">
        <f>IF(ISNUMBER(O981),C981,"")</f>
        <v/>
      </c>
      <c r="W981" s="66" t="str">
        <f t="shared" si="165"/>
        <v/>
      </c>
      <c r="X981" s="67" t="str">
        <f t="shared" si="166"/>
        <v/>
      </c>
      <c r="Y981" s="67" t="str">
        <f t="shared" si="167"/>
        <v/>
      </c>
      <c r="Z981" s="67" t="str">
        <f t="shared" si="168"/>
        <v/>
      </c>
      <c r="AA981" s="67" t="str">
        <f t="shared" si="169"/>
        <v/>
      </c>
      <c r="AB981" s="64"/>
      <c r="AC981" s="54" t="str">
        <f>IF(ISNUMBER(O981),C981/M$15-M$11,"")</f>
        <v/>
      </c>
      <c r="AD981" s="85" t="s">
        <v>1406</v>
      </c>
      <c r="AE981" s="86"/>
      <c r="AF981" s="64"/>
      <c r="AG981" s="64"/>
      <c r="AH981" s="64"/>
      <c r="AI981" s="64"/>
      <c r="AJ981" s="64"/>
      <c r="AK981" s="64"/>
      <c r="AL981" s="64"/>
      <c r="AM981" s="64"/>
      <c r="AN981" s="64"/>
    </row>
    <row r="982" spans="1:40" x14ac:dyDescent="0.25">
      <c r="A982" s="43"/>
      <c r="B982" s="10" t="s">
        <v>10</v>
      </c>
      <c r="C982" s="10">
        <v>3898.5</v>
      </c>
      <c r="D982" s="10">
        <v>37.112746267476297</v>
      </c>
      <c r="E982" s="43">
        <f>IF(B981=B982,0,MAX(E$4:E981)+1)</f>
        <v>0</v>
      </c>
      <c r="F982" s="43">
        <f t="shared" si="170"/>
        <v>2</v>
      </c>
      <c r="G982" s="43" t="str">
        <f t="shared" si="163"/>
        <v/>
      </c>
      <c r="H982" s="43" t="str">
        <f t="shared" si="164"/>
        <v/>
      </c>
      <c r="I982" s="64"/>
      <c r="J982" s="64"/>
      <c r="K982" s="64"/>
      <c r="L982" s="64"/>
      <c r="M982" s="64"/>
      <c r="N982" s="44"/>
      <c r="O982" s="44" t="str">
        <f t="shared" si="162"/>
        <v/>
      </c>
      <c r="P982" s="68" t="str">
        <f t="shared" si="171"/>
        <v/>
      </c>
      <c r="Q982" s="68" t="str">
        <f t="shared" si="171"/>
        <v/>
      </c>
      <c r="R982" s="68" t="str">
        <f t="shared" si="171"/>
        <v/>
      </c>
      <c r="S982" s="68" t="str">
        <f t="shared" si="171"/>
        <v/>
      </c>
      <c r="T982" s="68" t="str">
        <f t="shared" si="171"/>
        <v/>
      </c>
      <c r="U982" s="44"/>
      <c r="V982" s="65" t="str">
        <f>IF(ISNUMBER(O982),C982,"")</f>
        <v/>
      </c>
      <c r="W982" s="66" t="str">
        <f t="shared" si="165"/>
        <v/>
      </c>
      <c r="X982" s="67" t="str">
        <f t="shared" si="166"/>
        <v/>
      </c>
      <c r="Y982" s="67" t="str">
        <f t="shared" si="167"/>
        <v/>
      </c>
      <c r="Z982" s="67" t="str">
        <f t="shared" si="168"/>
        <v/>
      </c>
      <c r="AA982" s="67" t="str">
        <f t="shared" si="169"/>
        <v/>
      </c>
      <c r="AB982" s="64"/>
      <c r="AC982" s="54" t="str">
        <f>IF(ISNUMBER(O982),C982/M$15-M$11,"")</f>
        <v/>
      </c>
      <c r="AD982" s="85" t="s">
        <v>1406</v>
      </c>
      <c r="AE982" s="86"/>
      <c r="AF982" s="64"/>
      <c r="AG982" s="64"/>
      <c r="AH982" s="64"/>
      <c r="AI982" s="64"/>
      <c r="AJ982" s="64"/>
      <c r="AK982" s="64"/>
      <c r="AL982" s="64"/>
      <c r="AM982" s="64"/>
      <c r="AN982" s="64"/>
    </row>
    <row r="983" spans="1:40" x14ac:dyDescent="0.25">
      <c r="A983" s="43"/>
      <c r="B983" s="10" t="s">
        <v>10</v>
      </c>
      <c r="C983" s="10">
        <v>3899.5</v>
      </c>
      <c r="D983" s="10">
        <v>37.152018224732402</v>
      </c>
      <c r="E983" s="43">
        <f>IF(B982=B983,0,MAX(E$4:E982)+1)</f>
        <v>0</v>
      </c>
      <c r="F983" s="43">
        <f t="shared" si="170"/>
        <v>2</v>
      </c>
      <c r="G983" s="43" t="str">
        <f t="shared" si="163"/>
        <v/>
      </c>
      <c r="H983" s="43" t="str">
        <f t="shared" si="164"/>
        <v/>
      </c>
      <c r="I983" s="64"/>
      <c r="J983" s="64"/>
      <c r="K983" s="64"/>
      <c r="L983" s="64"/>
      <c r="M983" s="64"/>
      <c r="N983" s="44"/>
      <c r="O983" s="44" t="str">
        <f t="shared" si="162"/>
        <v/>
      </c>
      <c r="P983" s="68" t="str">
        <f t="shared" si="171"/>
        <v/>
      </c>
      <c r="Q983" s="68" t="str">
        <f t="shared" si="171"/>
        <v/>
      </c>
      <c r="R983" s="68" t="str">
        <f t="shared" si="171"/>
        <v/>
      </c>
      <c r="S983" s="68" t="str">
        <f t="shared" si="171"/>
        <v/>
      </c>
      <c r="T983" s="68" t="str">
        <f t="shared" si="171"/>
        <v/>
      </c>
      <c r="U983" s="44"/>
      <c r="V983" s="65" t="str">
        <f>IF(ISNUMBER(O983),C983,"")</f>
        <v/>
      </c>
      <c r="W983" s="66" t="str">
        <f t="shared" si="165"/>
        <v/>
      </c>
      <c r="X983" s="67" t="str">
        <f t="shared" si="166"/>
        <v/>
      </c>
      <c r="Y983" s="67" t="str">
        <f t="shared" si="167"/>
        <v/>
      </c>
      <c r="Z983" s="67" t="str">
        <f t="shared" si="168"/>
        <v/>
      </c>
      <c r="AA983" s="67" t="str">
        <f t="shared" si="169"/>
        <v/>
      </c>
      <c r="AB983" s="64"/>
      <c r="AC983" s="54" t="str">
        <f>IF(ISNUMBER(O983),C983/M$15-M$11,"")</f>
        <v/>
      </c>
      <c r="AD983" s="85" t="s">
        <v>1406</v>
      </c>
      <c r="AE983" s="86"/>
      <c r="AF983" s="64"/>
      <c r="AG983" s="64"/>
      <c r="AH983" s="64"/>
      <c r="AI983" s="64"/>
      <c r="AJ983" s="64"/>
      <c r="AK983" s="64"/>
      <c r="AL983" s="64"/>
      <c r="AM983" s="64"/>
      <c r="AN983" s="64"/>
    </row>
    <row r="984" spans="1:40" x14ac:dyDescent="0.25">
      <c r="A984" s="43"/>
      <c r="B984" s="10" t="s">
        <v>10</v>
      </c>
      <c r="C984" s="10">
        <v>3900.5</v>
      </c>
      <c r="D984" s="10">
        <v>37.077774528703699</v>
      </c>
      <c r="E984" s="43">
        <f>IF(B983=B984,0,MAX(E$4:E983)+1)</f>
        <v>0</v>
      </c>
      <c r="F984" s="43">
        <f t="shared" si="170"/>
        <v>2</v>
      </c>
      <c r="G984" s="43" t="str">
        <f t="shared" si="163"/>
        <v/>
      </c>
      <c r="H984" s="43" t="str">
        <f t="shared" si="164"/>
        <v/>
      </c>
      <c r="I984" s="64"/>
      <c r="J984" s="64"/>
      <c r="K984" s="64"/>
      <c r="L984" s="64"/>
      <c r="M984" s="64"/>
      <c r="N984" s="44"/>
      <c r="O984" s="44" t="str">
        <f t="shared" si="162"/>
        <v/>
      </c>
      <c r="P984" s="68" t="str">
        <f t="shared" si="171"/>
        <v/>
      </c>
      <c r="Q984" s="68" t="str">
        <f t="shared" si="171"/>
        <v/>
      </c>
      <c r="R984" s="68" t="str">
        <f t="shared" si="171"/>
        <v/>
      </c>
      <c r="S984" s="68" t="str">
        <f t="shared" si="171"/>
        <v/>
      </c>
      <c r="T984" s="68" t="str">
        <f t="shared" si="171"/>
        <v/>
      </c>
      <c r="U984" s="44"/>
      <c r="V984" s="65" t="str">
        <f>IF(ISNUMBER(O984),C984,"")</f>
        <v/>
      </c>
      <c r="W984" s="66" t="str">
        <f t="shared" si="165"/>
        <v/>
      </c>
      <c r="X984" s="67" t="str">
        <f t="shared" si="166"/>
        <v/>
      </c>
      <c r="Y984" s="67" t="str">
        <f t="shared" si="167"/>
        <v/>
      </c>
      <c r="Z984" s="67" t="str">
        <f t="shared" si="168"/>
        <v/>
      </c>
      <c r="AA984" s="67" t="str">
        <f t="shared" si="169"/>
        <v/>
      </c>
      <c r="AB984" s="64"/>
      <c r="AC984" s="54" t="str">
        <f>IF(ISNUMBER(O984),C984/M$15-M$11,"")</f>
        <v/>
      </c>
      <c r="AD984" s="85" t="s">
        <v>1406</v>
      </c>
      <c r="AE984" s="86"/>
      <c r="AF984" s="64"/>
      <c r="AG984" s="64"/>
      <c r="AH984" s="64"/>
      <c r="AI984" s="64"/>
      <c r="AJ984" s="64"/>
      <c r="AK984" s="64"/>
      <c r="AL984" s="64"/>
      <c r="AM984" s="64"/>
      <c r="AN984" s="64"/>
    </row>
    <row r="985" spans="1:40" x14ac:dyDescent="0.25">
      <c r="A985" s="43"/>
      <c r="B985" s="10" t="s">
        <v>10</v>
      </c>
      <c r="C985" s="10">
        <v>3901.5</v>
      </c>
      <c r="D985" s="10">
        <v>37.236152163857803</v>
      </c>
      <c r="E985" s="43">
        <f>IF(B984=B985,0,MAX(E$4:E984)+1)</f>
        <v>0</v>
      </c>
      <c r="F985" s="43">
        <f t="shared" si="170"/>
        <v>2</v>
      </c>
      <c r="G985" s="43" t="str">
        <f t="shared" si="163"/>
        <v/>
      </c>
      <c r="H985" s="43" t="str">
        <f t="shared" si="164"/>
        <v/>
      </c>
      <c r="I985" s="64"/>
      <c r="J985" s="64"/>
      <c r="K985" s="64"/>
      <c r="L985" s="64"/>
      <c r="M985" s="64"/>
      <c r="N985" s="44"/>
      <c r="O985" s="44" t="str">
        <f t="shared" si="162"/>
        <v/>
      </c>
      <c r="P985" s="68" t="str">
        <f t="shared" si="171"/>
        <v/>
      </c>
      <c r="Q985" s="68" t="str">
        <f t="shared" si="171"/>
        <v/>
      </c>
      <c r="R985" s="68" t="str">
        <f t="shared" si="171"/>
        <v/>
      </c>
      <c r="S985" s="68" t="str">
        <f t="shared" si="171"/>
        <v/>
      </c>
      <c r="T985" s="68" t="str">
        <f t="shared" si="171"/>
        <v/>
      </c>
      <c r="U985" s="44"/>
      <c r="V985" s="65" t="str">
        <f>IF(ISNUMBER(O985),C985,"")</f>
        <v/>
      </c>
      <c r="W985" s="66" t="str">
        <f t="shared" si="165"/>
        <v/>
      </c>
      <c r="X985" s="67" t="str">
        <f t="shared" si="166"/>
        <v/>
      </c>
      <c r="Y985" s="67" t="str">
        <f t="shared" si="167"/>
        <v/>
      </c>
      <c r="Z985" s="67" t="str">
        <f t="shared" si="168"/>
        <v/>
      </c>
      <c r="AA985" s="67" t="str">
        <f t="shared" si="169"/>
        <v/>
      </c>
      <c r="AB985" s="64"/>
      <c r="AC985" s="54" t="str">
        <f>IF(ISNUMBER(O985),C985/M$15-M$11,"")</f>
        <v/>
      </c>
      <c r="AD985" s="85" t="s">
        <v>1406</v>
      </c>
      <c r="AE985" s="86"/>
      <c r="AF985" s="64"/>
      <c r="AG985" s="64"/>
      <c r="AH985" s="64"/>
      <c r="AI985" s="64"/>
      <c r="AJ985" s="64"/>
      <c r="AK985" s="64"/>
      <c r="AL985" s="64"/>
      <c r="AM985" s="64"/>
      <c r="AN985" s="64"/>
    </row>
    <row r="986" spans="1:40" x14ac:dyDescent="0.25">
      <c r="A986" s="43"/>
      <c r="B986" s="10" t="s">
        <v>10</v>
      </c>
      <c r="C986" s="10">
        <v>3902.5</v>
      </c>
      <c r="D986" s="10">
        <v>37.330710462493897</v>
      </c>
      <c r="E986" s="43">
        <f>IF(B985=B986,0,MAX(E$4:E985)+1)</f>
        <v>0</v>
      </c>
      <c r="F986" s="43">
        <f t="shared" si="170"/>
        <v>2</v>
      </c>
      <c r="G986" s="43" t="str">
        <f t="shared" si="163"/>
        <v/>
      </c>
      <c r="H986" s="43" t="str">
        <f t="shared" si="164"/>
        <v/>
      </c>
      <c r="I986" s="64"/>
      <c r="J986" s="64"/>
      <c r="K986" s="64"/>
      <c r="L986" s="64"/>
      <c r="M986" s="64"/>
      <c r="N986" s="44"/>
      <c r="O986" s="44" t="str">
        <f t="shared" si="162"/>
        <v/>
      </c>
      <c r="P986" s="68" t="str">
        <f t="shared" si="171"/>
        <v/>
      </c>
      <c r="Q986" s="68" t="str">
        <f t="shared" si="171"/>
        <v/>
      </c>
      <c r="R986" s="68" t="str">
        <f t="shared" si="171"/>
        <v/>
      </c>
      <c r="S986" s="68" t="str">
        <f t="shared" si="171"/>
        <v/>
      </c>
      <c r="T986" s="68" t="str">
        <f t="shared" si="171"/>
        <v/>
      </c>
      <c r="U986" s="44"/>
      <c r="V986" s="65" t="str">
        <f>IF(ISNUMBER(O986),C986,"")</f>
        <v/>
      </c>
      <c r="W986" s="66" t="str">
        <f t="shared" si="165"/>
        <v/>
      </c>
      <c r="X986" s="67" t="str">
        <f t="shared" si="166"/>
        <v/>
      </c>
      <c r="Y986" s="67" t="str">
        <f t="shared" si="167"/>
        <v/>
      </c>
      <c r="Z986" s="67" t="str">
        <f t="shared" si="168"/>
        <v/>
      </c>
      <c r="AA986" s="67" t="str">
        <f t="shared" si="169"/>
        <v/>
      </c>
      <c r="AB986" s="64"/>
      <c r="AC986" s="54" t="str">
        <f>IF(ISNUMBER(O986),C986/M$15-M$11,"")</f>
        <v/>
      </c>
      <c r="AD986" s="85" t="s">
        <v>1406</v>
      </c>
      <c r="AE986" s="86"/>
      <c r="AF986" s="64"/>
      <c r="AG986" s="64"/>
      <c r="AH986" s="64"/>
      <c r="AI986" s="64"/>
      <c r="AJ986" s="64"/>
      <c r="AK986" s="64"/>
      <c r="AL986" s="64"/>
      <c r="AM986" s="64"/>
      <c r="AN986" s="64"/>
    </row>
    <row r="987" spans="1:40" x14ac:dyDescent="0.25">
      <c r="A987" s="43"/>
      <c r="B987" s="10" t="s">
        <v>10</v>
      </c>
      <c r="C987" s="10">
        <v>3903.5</v>
      </c>
      <c r="D987" s="10">
        <v>37.169510518843801</v>
      </c>
      <c r="E987" s="43">
        <f>IF(B986=B987,0,MAX(E$4:E986)+1)</f>
        <v>0</v>
      </c>
      <c r="F987" s="43">
        <f t="shared" si="170"/>
        <v>2</v>
      </c>
      <c r="G987" s="43" t="str">
        <f t="shared" si="163"/>
        <v/>
      </c>
      <c r="H987" s="43" t="str">
        <f t="shared" si="164"/>
        <v/>
      </c>
      <c r="I987" s="64"/>
      <c r="J987" s="64"/>
      <c r="K987" s="64"/>
      <c r="L987" s="64"/>
      <c r="M987" s="64"/>
      <c r="N987" s="44"/>
      <c r="O987" s="44" t="str">
        <f t="shared" si="162"/>
        <v/>
      </c>
      <c r="P987" s="68" t="str">
        <f t="shared" si="171"/>
        <v/>
      </c>
      <c r="Q987" s="68" t="str">
        <f t="shared" si="171"/>
        <v/>
      </c>
      <c r="R987" s="68" t="str">
        <f t="shared" si="171"/>
        <v/>
      </c>
      <c r="S987" s="68" t="str">
        <f t="shared" si="171"/>
        <v/>
      </c>
      <c r="T987" s="68" t="str">
        <f t="shared" si="171"/>
        <v/>
      </c>
      <c r="U987" s="44"/>
      <c r="V987" s="65" t="str">
        <f>IF(ISNUMBER(O987),C987,"")</f>
        <v/>
      </c>
      <c r="W987" s="66" t="str">
        <f t="shared" si="165"/>
        <v/>
      </c>
      <c r="X987" s="67" t="str">
        <f t="shared" si="166"/>
        <v/>
      </c>
      <c r="Y987" s="67" t="str">
        <f t="shared" si="167"/>
        <v/>
      </c>
      <c r="Z987" s="67" t="str">
        <f t="shared" si="168"/>
        <v/>
      </c>
      <c r="AA987" s="67" t="str">
        <f t="shared" si="169"/>
        <v/>
      </c>
      <c r="AB987" s="64"/>
      <c r="AC987" s="54" t="str">
        <f>IF(ISNUMBER(O987),C987/M$15-M$11,"")</f>
        <v/>
      </c>
      <c r="AD987" s="85" t="s">
        <v>1406</v>
      </c>
      <c r="AE987" s="86"/>
      <c r="AF987" s="64"/>
      <c r="AG987" s="64"/>
      <c r="AH987" s="64"/>
      <c r="AI987" s="64"/>
      <c r="AJ987" s="64"/>
      <c r="AK987" s="64"/>
      <c r="AL987" s="64"/>
      <c r="AM987" s="64"/>
      <c r="AN987" s="64"/>
    </row>
    <row r="988" spans="1:40" x14ac:dyDescent="0.25">
      <c r="A988" s="43"/>
      <c r="B988" s="10" t="s">
        <v>10</v>
      </c>
      <c r="C988" s="10">
        <v>3904.5</v>
      </c>
      <c r="D988" s="10">
        <v>37.026149267378301</v>
      </c>
      <c r="E988" s="43">
        <f>IF(B987=B988,0,MAX(E$4:E987)+1)</f>
        <v>0</v>
      </c>
      <c r="F988" s="43">
        <f t="shared" si="170"/>
        <v>2</v>
      </c>
      <c r="G988" s="43" t="str">
        <f t="shared" si="163"/>
        <v/>
      </c>
      <c r="H988" s="43" t="str">
        <f t="shared" si="164"/>
        <v/>
      </c>
      <c r="I988" s="64"/>
      <c r="J988" s="64"/>
      <c r="K988" s="64"/>
      <c r="L988" s="64"/>
      <c r="M988" s="64"/>
      <c r="N988" s="44"/>
      <c r="O988" s="44" t="str">
        <f t="shared" si="162"/>
        <v/>
      </c>
      <c r="P988" s="68" t="str">
        <f t="shared" si="171"/>
        <v/>
      </c>
      <c r="Q988" s="68" t="str">
        <f t="shared" si="171"/>
        <v/>
      </c>
      <c r="R988" s="68" t="str">
        <f t="shared" si="171"/>
        <v/>
      </c>
      <c r="S988" s="68" t="str">
        <f t="shared" si="171"/>
        <v/>
      </c>
      <c r="T988" s="68" t="str">
        <f t="shared" si="171"/>
        <v/>
      </c>
      <c r="U988" s="44"/>
      <c r="V988" s="65" t="str">
        <f>IF(ISNUMBER(O988),C988,"")</f>
        <v/>
      </c>
      <c r="W988" s="66" t="str">
        <f t="shared" si="165"/>
        <v/>
      </c>
      <c r="X988" s="67" t="str">
        <f t="shared" si="166"/>
        <v/>
      </c>
      <c r="Y988" s="67" t="str">
        <f t="shared" si="167"/>
        <v/>
      </c>
      <c r="Z988" s="67" t="str">
        <f t="shared" si="168"/>
        <v/>
      </c>
      <c r="AA988" s="67" t="str">
        <f t="shared" si="169"/>
        <v/>
      </c>
      <c r="AB988" s="64"/>
      <c r="AC988" s="54" t="str">
        <f>IF(ISNUMBER(O988),C988/M$15-M$11,"")</f>
        <v/>
      </c>
      <c r="AD988" s="85" t="s">
        <v>1406</v>
      </c>
      <c r="AE988" s="86"/>
      <c r="AF988" s="64"/>
      <c r="AG988" s="64"/>
      <c r="AH988" s="64"/>
      <c r="AI988" s="64"/>
      <c r="AJ988" s="64"/>
      <c r="AK988" s="64"/>
      <c r="AL988" s="64"/>
      <c r="AM988" s="64"/>
      <c r="AN988" s="64"/>
    </row>
    <row r="989" spans="1:40" x14ac:dyDescent="0.25">
      <c r="A989" s="43"/>
      <c r="B989" s="10" t="s">
        <v>10</v>
      </c>
      <c r="C989" s="10">
        <v>3905.5</v>
      </c>
      <c r="D989" s="10">
        <v>37.270583229696101</v>
      </c>
      <c r="E989" s="43">
        <f>IF(B988=B989,0,MAX(E$4:E988)+1)</f>
        <v>0</v>
      </c>
      <c r="F989" s="43">
        <f t="shared" si="170"/>
        <v>2</v>
      </c>
      <c r="G989" s="43" t="str">
        <f t="shared" si="163"/>
        <v/>
      </c>
      <c r="H989" s="43" t="str">
        <f t="shared" si="164"/>
        <v/>
      </c>
      <c r="I989" s="64"/>
      <c r="J989" s="64"/>
      <c r="K989" s="64"/>
      <c r="L989" s="64"/>
      <c r="M989" s="64"/>
      <c r="N989" s="44"/>
      <c r="O989" s="44" t="str">
        <f t="shared" si="162"/>
        <v/>
      </c>
      <c r="P989" s="68" t="str">
        <f t="shared" si="171"/>
        <v/>
      </c>
      <c r="Q989" s="68" t="str">
        <f t="shared" si="171"/>
        <v/>
      </c>
      <c r="R989" s="68" t="str">
        <f t="shared" si="171"/>
        <v/>
      </c>
      <c r="S989" s="68" t="str">
        <f t="shared" si="171"/>
        <v/>
      </c>
      <c r="T989" s="68" t="str">
        <f t="shared" si="171"/>
        <v/>
      </c>
      <c r="U989" s="44"/>
      <c r="V989" s="65" t="str">
        <f>IF(ISNUMBER(O989),C989,"")</f>
        <v/>
      </c>
      <c r="W989" s="66" t="str">
        <f t="shared" si="165"/>
        <v/>
      </c>
      <c r="X989" s="67" t="str">
        <f t="shared" si="166"/>
        <v/>
      </c>
      <c r="Y989" s="67" t="str">
        <f t="shared" si="167"/>
        <v/>
      </c>
      <c r="Z989" s="67" t="str">
        <f t="shared" si="168"/>
        <v/>
      </c>
      <c r="AA989" s="67" t="str">
        <f t="shared" si="169"/>
        <v/>
      </c>
      <c r="AB989" s="64"/>
      <c r="AC989" s="54" t="str">
        <f>IF(ISNUMBER(O989),C989/M$15-M$11,"")</f>
        <v/>
      </c>
      <c r="AD989" s="85" t="s">
        <v>1406</v>
      </c>
      <c r="AE989" s="86"/>
      <c r="AF989" s="64"/>
      <c r="AG989" s="64"/>
      <c r="AH989" s="64"/>
      <c r="AI989" s="64"/>
      <c r="AJ989" s="64"/>
      <c r="AK989" s="64"/>
      <c r="AL989" s="64"/>
      <c r="AM989" s="64"/>
      <c r="AN989" s="64"/>
    </row>
    <row r="990" spans="1:40" x14ac:dyDescent="0.25">
      <c r="A990" s="43"/>
      <c r="B990" s="10" t="s">
        <v>10</v>
      </c>
      <c r="C990" s="10">
        <v>3906.5</v>
      </c>
      <c r="D990" s="10">
        <v>37.141205247119402</v>
      </c>
      <c r="E990" s="43">
        <f>IF(B989=B990,0,MAX(E$4:E989)+1)</f>
        <v>0</v>
      </c>
      <c r="F990" s="43">
        <f t="shared" si="170"/>
        <v>2</v>
      </c>
      <c r="G990" s="43" t="str">
        <f t="shared" si="163"/>
        <v/>
      </c>
      <c r="H990" s="43" t="str">
        <f t="shared" si="164"/>
        <v/>
      </c>
      <c r="I990" s="64"/>
      <c r="J990" s="64"/>
      <c r="K990" s="64"/>
      <c r="L990" s="64"/>
      <c r="M990" s="64"/>
      <c r="N990" s="44"/>
      <c r="O990" s="44" t="str">
        <f t="shared" si="162"/>
        <v/>
      </c>
      <c r="P990" s="68" t="str">
        <f t="shared" si="171"/>
        <v/>
      </c>
      <c r="Q990" s="68" t="str">
        <f t="shared" si="171"/>
        <v/>
      </c>
      <c r="R990" s="68" t="str">
        <f t="shared" si="171"/>
        <v/>
      </c>
      <c r="S990" s="68" t="str">
        <f t="shared" si="171"/>
        <v/>
      </c>
      <c r="T990" s="68" t="str">
        <f t="shared" si="171"/>
        <v/>
      </c>
      <c r="U990" s="44"/>
      <c r="V990" s="65" t="str">
        <f>IF(ISNUMBER(O990),C990,"")</f>
        <v/>
      </c>
      <c r="W990" s="66" t="str">
        <f t="shared" si="165"/>
        <v/>
      </c>
      <c r="X990" s="67" t="str">
        <f t="shared" si="166"/>
        <v/>
      </c>
      <c r="Y990" s="67" t="str">
        <f t="shared" si="167"/>
        <v/>
      </c>
      <c r="Z990" s="67" t="str">
        <f t="shared" si="168"/>
        <v/>
      </c>
      <c r="AA990" s="67" t="str">
        <f t="shared" si="169"/>
        <v/>
      </c>
      <c r="AB990" s="64"/>
      <c r="AC990" s="54" t="str">
        <f>IF(ISNUMBER(O990),C990/M$15-M$11,"")</f>
        <v/>
      </c>
      <c r="AD990" s="85" t="s">
        <v>1406</v>
      </c>
      <c r="AE990" s="86"/>
      <c r="AF990" s="64"/>
      <c r="AG990" s="64"/>
      <c r="AH990" s="64"/>
      <c r="AI990" s="64"/>
      <c r="AJ990" s="64"/>
      <c r="AK990" s="64"/>
      <c r="AL990" s="64"/>
      <c r="AM990" s="64"/>
      <c r="AN990" s="64"/>
    </row>
    <row r="991" spans="1:40" x14ac:dyDescent="0.25">
      <c r="A991" s="43"/>
      <c r="B991" s="10" t="s">
        <v>10</v>
      </c>
      <c r="C991" s="10">
        <v>3907.5</v>
      </c>
      <c r="D991" s="10">
        <v>37.327929189935901</v>
      </c>
      <c r="E991" s="43">
        <f>IF(B990=B991,0,MAX(E$4:E990)+1)</f>
        <v>0</v>
      </c>
      <c r="F991" s="43">
        <f t="shared" si="170"/>
        <v>2</v>
      </c>
      <c r="G991" s="43" t="str">
        <f t="shared" si="163"/>
        <v/>
      </c>
      <c r="H991" s="43" t="str">
        <f t="shared" si="164"/>
        <v/>
      </c>
      <c r="I991" s="64"/>
      <c r="J991" s="64"/>
      <c r="K991" s="64"/>
      <c r="L991" s="64"/>
      <c r="M991" s="64"/>
      <c r="N991" s="44"/>
      <c r="O991" s="44" t="str">
        <f t="shared" si="162"/>
        <v/>
      </c>
      <c r="P991" s="68" t="str">
        <f t="shared" si="171"/>
        <v/>
      </c>
      <c r="Q991" s="68" t="str">
        <f t="shared" si="171"/>
        <v/>
      </c>
      <c r="R991" s="68" t="str">
        <f t="shared" si="171"/>
        <v/>
      </c>
      <c r="S991" s="68" t="str">
        <f t="shared" si="171"/>
        <v/>
      </c>
      <c r="T991" s="68" t="str">
        <f t="shared" si="171"/>
        <v/>
      </c>
      <c r="U991" s="44"/>
      <c r="V991" s="65" t="str">
        <f>IF(ISNUMBER(O991),C991,"")</f>
        <v/>
      </c>
      <c r="W991" s="66" t="str">
        <f t="shared" si="165"/>
        <v/>
      </c>
      <c r="X991" s="67" t="str">
        <f t="shared" si="166"/>
        <v/>
      </c>
      <c r="Y991" s="67" t="str">
        <f t="shared" si="167"/>
        <v/>
      </c>
      <c r="Z991" s="67" t="str">
        <f t="shared" si="168"/>
        <v/>
      </c>
      <c r="AA991" s="67" t="str">
        <f t="shared" si="169"/>
        <v/>
      </c>
      <c r="AB991" s="64"/>
      <c r="AC991" s="54" t="str">
        <f>IF(ISNUMBER(O991),C991/M$15-M$11,"")</f>
        <v/>
      </c>
      <c r="AD991" s="85" t="s">
        <v>1406</v>
      </c>
      <c r="AE991" s="86"/>
      <c r="AF991" s="64"/>
      <c r="AG991" s="64"/>
      <c r="AH991" s="64"/>
      <c r="AI991" s="64"/>
      <c r="AJ991" s="64"/>
      <c r="AK991" s="64"/>
      <c r="AL991" s="64"/>
      <c r="AM991" s="64"/>
      <c r="AN991" s="64"/>
    </row>
    <row r="992" spans="1:40" x14ac:dyDescent="0.25">
      <c r="A992" s="43"/>
      <c r="B992" s="10" t="s">
        <v>10</v>
      </c>
      <c r="C992" s="10">
        <v>3908.5</v>
      </c>
      <c r="D992" s="10">
        <v>37.095180510045097</v>
      </c>
      <c r="E992" s="43">
        <f>IF(B991=B992,0,MAX(E$4:E991)+1)</f>
        <v>0</v>
      </c>
      <c r="F992" s="43">
        <f t="shared" si="170"/>
        <v>2</v>
      </c>
      <c r="G992" s="43" t="str">
        <f t="shared" si="163"/>
        <v/>
      </c>
      <c r="H992" s="43" t="str">
        <f t="shared" si="164"/>
        <v/>
      </c>
      <c r="I992" s="64"/>
      <c r="J992" s="64"/>
      <c r="K992" s="64"/>
      <c r="L992" s="64"/>
      <c r="M992" s="64"/>
      <c r="N992" s="44"/>
      <c r="O992" s="44" t="str">
        <f t="shared" si="162"/>
        <v/>
      </c>
      <c r="P992" s="68" t="str">
        <f t="shared" si="171"/>
        <v/>
      </c>
      <c r="Q992" s="68" t="str">
        <f t="shared" si="171"/>
        <v/>
      </c>
      <c r="R992" s="68" t="str">
        <f t="shared" si="171"/>
        <v/>
      </c>
      <c r="S992" s="68" t="str">
        <f t="shared" si="171"/>
        <v/>
      </c>
      <c r="T992" s="68" t="str">
        <f t="shared" si="171"/>
        <v/>
      </c>
      <c r="U992" s="44"/>
      <c r="V992" s="65" t="str">
        <f>IF(ISNUMBER(O992),C992,"")</f>
        <v/>
      </c>
      <c r="W992" s="66" t="str">
        <f t="shared" si="165"/>
        <v/>
      </c>
      <c r="X992" s="67" t="str">
        <f t="shared" si="166"/>
        <v/>
      </c>
      <c r="Y992" s="67" t="str">
        <f t="shared" si="167"/>
        <v/>
      </c>
      <c r="Z992" s="67" t="str">
        <f t="shared" si="168"/>
        <v/>
      </c>
      <c r="AA992" s="67" t="str">
        <f t="shared" si="169"/>
        <v/>
      </c>
      <c r="AB992" s="64"/>
      <c r="AC992" s="54" t="str">
        <f>IF(ISNUMBER(O992),C992/M$15-M$11,"")</f>
        <v/>
      </c>
      <c r="AD992" s="85" t="s">
        <v>1406</v>
      </c>
      <c r="AE992" s="86"/>
      <c r="AF992" s="64"/>
      <c r="AG992" s="64"/>
      <c r="AH992" s="64"/>
      <c r="AI992" s="64"/>
      <c r="AJ992" s="64"/>
      <c r="AK992" s="64"/>
      <c r="AL992" s="64"/>
      <c r="AM992" s="64"/>
      <c r="AN992" s="64"/>
    </row>
    <row r="993" spans="1:40" x14ac:dyDescent="0.25">
      <c r="A993" s="43"/>
      <c r="B993" s="10" t="s">
        <v>10</v>
      </c>
      <c r="C993" s="10">
        <v>3909.5</v>
      </c>
      <c r="D993" s="10">
        <v>37.0400433730534</v>
      </c>
      <c r="E993" s="43">
        <f>IF(B992=B993,0,MAX(E$4:E992)+1)</f>
        <v>0</v>
      </c>
      <c r="F993" s="43">
        <f t="shared" si="170"/>
        <v>2</v>
      </c>
      <c r="G993" s="43" t="str">
        <f t="shared" si="163"/>
        <v/>
      </c>
      <c r="H993" s="43" t="str">
        <f t="shared" si="164"/>
        <v/>
      </c>
      <c r="I993" s="64"/>
      <c r="J993" s="64"/>
      <c r="K993" s="64"/>
      <c r="L993" s="64"/>
      <c r="M993" s="64"/>
      <c r="N993" s="44"/>
      <c r="O993" s="44" t="str">
        <f t="shared" si="162"/>
        <v/>
      </c>
      <c r="P993" s="68" t="str">
        <f t="shared" si="171"/>
        <v/>
      </c>
      <c r="Q993" s="68" t="str">
        <f t="shared" si="171"/>
        <v/>
      </c>
      <c r="R993" s="68" t="str">
        <f t="shared" si="171"/>
        <v/>
      </c>
      <c r="S993" s="68" t="str">
        <f t="shared" si="171"/>
        <v/>
      </c>
      <c r="T993" s="68" t="str">
        <f t="shared" si="171"/>
        <v/>
      </c>
      <c r="U993" s="44"/>
      <c r="V993" s="65" t="str">
        <f>IF(ISNUMBER(O993),C993,"")</f>
        <v/>
      </c>
      <c r="W993" s="66" t="str">
        <f t="shared" si="165"/>
        <v/>
      </c>
      <c r="X993" s="67" t="str">
        <f t="shared" si="166"/>
        <v/>
      </c>
      <c r="Y993" s="67" t="str">
        <f t="shared" si="167"/>
        <v/>
      </c>
      <c r="Z993" s="67" t="str">
        <f t="shared" si="168"/>
        <v/>
      </c>
      <c r="AA993" s="67" t="str">
        <f t="shared" si="169"/>
        <v/>
      </c>
      <c r="AB993" s="64"/>
      <c r="AC993" s="54" t="str">
        <f>IF(ISNUMBER(O993),C993/M$15-M$11,"")</f>
        <v/>
      </c>
      <c r="AD993" s="85" t="s">
        <v>1406</v>
      </c>
      <c r="AE993" s="86"/>
      <c r="AF993" s="64"/>
      <c r="AG993" s="64"/>
      <c r="AH993" s="64"/>
      <c r="AI993" s="64"/>
      <c r="AJ993" s="64"/>
      <c r="AK993" s="64"/>
      <c r="AL993" s="64"/>
      <c r="AM993" s="64"/>
      <c r="AN993" s="64"/>
    </row>
    <row r="994" spans="1:40" x14ac:dyDescent="0.25">
      <c r="A994" s="43"/>
      <c r="B994" s="10" t="s">
        <v>10</v>
      </c>
      <c r="C994" s="10">
        <v>3910.5</v>
      </c>
      <c r="D994" s="10">
        <v>37.015494447412898</v>
      </c>
      <c r="E994" s="43">
        <f>IF(B993=B994,0,MAX(E$4:E993)+1)</f>
        <v>0</v>
      </c>
      <c r="F994" s="43">
        <f t="shared" si="170"/>
        <v>2</v>
      </c>
      <c r="G994" s="43" t="str">
        <f t="shared" si="163"/>
        <v/>
      </c>
      <c r="H994" s="43" t="str">
        <f t="shared" si="164"/>
        <v/>
      </c>
      <c r="I994" s="64"/>
      <c r="J994" s="64"/>
      <c r="K994" s="64"/>
      <c r="L994" s="64"/>
      <c r="M994" s="64"/>
      <c r="N994" s="44"/>
      <c r="O994" s="44" t="str">
        <f t="shared" si="162"/>
        <v/>
      </c>
      <c r="P994" s="68" t="str">
        <f t="shared" si="171"/>
        <v/>
      </c>
      <c r="Q994" s="68" t="str">
        <f t="shared" si="171"/>
        <v/>
      </c>
      <c r="R994" s="68" t="str">
        <f t="shared" si="171"/>
        <v/>
      </c>
      <c r="S994" s="68" t="str">
        <f t="shared" si="171"/>
        <v/>
      </c>
      <c r="T994" s="68" t="str">
        <f t="shared" si="171"/>
        <v/>
      </c>
      <c r="U994" s="44"/>
      <c r="V994" s="65" t="str">
        <f>IF(ISNUMBER(O994),C994,"")</f>
        <v/>
      </c>
      <c r="W994" s="66" t="str">
        <f t="shared" si="165"/>
        <v/>
      </c>
      <c r="X994" s="67" t="str">
        <f t="shared" si="166"/>
        <v/>
      </c>
      <c r="Y994" s="67" t="str">
        <f t="shared" si="167"/>
        <v/>
      </c>
      <c r="Z994" s="67" t="str">
        <f t="shared" si="168"/>
        <v/>
      </c>
      <c r="AA994" s="67" t="str">
        <f t="shared" si="169"/>
        <v/>
      </c>
      <c r="AB994" s="64"/>
      <c r="AC994" s="54" t="str">
        <f>IF(ISNUMBER(O994),C994/M$15-M$11,"")</f>
        <v/>
      </c>
      <c r="AD994" s="85" t="s">
        <v>1406</v>
      </c>
      <c r="AE994" s="86"/>
      <c r="AF994" s="64"/>
      <c r="AG994" s="64"/>
      <c r="AH994" s="64"/>
      <c r="AI994" s="64"/>
      <c r="AJ994" s="64"/>
      <c r="AK994" s="64"/>
      <c r="AL994" s="64"/>
      <c r="AM994" s="64"/>
      <c r="AN994" s="64"/>
    </row>
    <row r="995" spans="1:40" x14ac:dyDescent="0.25">
      <c r="A995" s="43"/>
      <c r="B995" s="10" t="s">
        <v>10</v>
      </c>
      <c r="C995" s="10">
        <v>3911.5</v>
      </c>
      <c r="D995" s="10">
        <v>37.097997416912001</v>
      </c>
      <c r="E995" s="43">
        <f>IF(B994=B995,0,MAX(E$4:E994)+1)</f>
        <v>0</v>
      </c>
      <c r="F995" s="43">
        <f t="shared" si="170"/>
        <v>2</v>
      </c>
      <c r="G995" s="43" t="str">
        <f t="shared" si="163"/>
        <v/>
      </c>
      <c r="H995" s="43" t="str">
        <f t="shared" si="164"/>
        <v/>
      </c>
      <c r="I995" s="64"/>
      <c r="J995" s="64"/>
      <c r="K995" s="64"/>
      <c r="L995" s="64"/>
      <c r="M995" s="64"/>
      <c r="N995" s="44"/>
      <c r="O995" s="44" t="str">
        <f t="shared" si="162"/>
        <v/>
      </c>
      <c r="P995" s="68" t="str">
        <f t="shared" si="171"/>
        <v/>
      </c>
      <c r="Q995" s="68" t="str">
        <f t="shared" si="171"/>
        <v/>
      </c>
      <c r="R995" s="68" t="str">
        <f t="shared" si="171"/>
        <v/>
      </c>
      <c r="S995" s="68" t="str">
        <f t="shared" si="171"/>
        <v/>
      </c>
      <c r="T995" s="68" t="str">
        <f t="shared" si="171"/>
        <v/>
      </c>
      <c r="U995" s="44"/>
      <c r="V995" s="65" t="str">
        <f>IF(ISNUMBER(O995),C995,"")</f>
        <v/>
      </c>
      <c r="W995" s="66" t="str">
        <f t="shared" si="165"/>
        <v/>
      </c>
      <c r="X995" s="67" t="str">
        <f t="shared" si="166"/>
        <v/>
      </c>
      <c r="Y995" s="67" t="str">
        <f t="shared" si="167"/>
        <v/>
      </c>
      <c r="Z995" s="67" t="str">
        <f t="shared" si="168"/>
        <v/>
      </c>
      <c r="AA995" s="67" t="str">
        <f t="shared" si="169"/>
        <v/>
      </c>
      <c r="AB995" s="64"/>
      <c r="AC995" s="54" t="str">
        <f>IF(ISNUMBER(O995),C995/M$15-M$11,"")</f>
        <v/>
      </c>
      <c r="AD995" s="85" t="s">
        <v>1406</v>
      </c>
      <c r="AE995" s="86"/>
      <c r="AF995" s="64"/>
      <c r="AG995" s="64"/>
      <c r="AH995" s="64"/>
      <c r="AI995" s="64"/>
      <c r="AJ995" s="64"/>
      <c r="AK995" s="64"/>
      <c r="AL995" s="64"/>
      <c r="AM995" s="64"/>
      <c r="AN995" s="64"/>
    </row>
    <row r="996" spans="1:40" x14ac:dyDescent="0.25">
      <c r="A996" s="43"/>
      <c r="B996" s="10" t="s">
        <v>10</v>
      </c>
      <c r="C996" s="10">
        <v>3912.5</v>
      </c>
      <c r="D996" s="10">
        <v>37.007121712526803</v>
      </c>
      <c r="E996" s="43">
        <f>IF(B995=B996,0,MAX(E$4:E995)+1)</f>
        <v>0</v>
      </c>
      <c r="F996" s="43">
        <f t="shared" si="170"/>
        <v>2</v>
      </c>
      <c r="G996" s="43" t="str">
        <f t="shared" si="163"/>
        <v/>
      </c>
      <c r="H996" s="43" t="str">
        <f t="shared" si="164"/>
        <v/>
      </c>
      <c r="I996" s="64"/>
      <c r="J996" s="64"/>
      <c r="K996" s="64"/>
      <c r="L996" s="64"/>
      <c r="M996" s="64"/>
      <c r="N996" s="44"/>
      <c r="O996" s="44" t="str">
        <f t="shared" si="162"/>
        <v/>
      </c>
      <c r="P996" s="68" t="str">
        <f t="shared" si="171"/>
        <v/>
      </c>
      <c r="Q996" s="68" t="str">
        <f t="shared" si="171"/>
        <v/>
      </c>
      <c r="R996" s="68" t="str">
        <f t="shared" si="171"/>
        <v/>
      </c>
      <c r="S996" s="68" t="str">
        <f t="shared" si="171"/>
        <v/>
      </c>
      <c r="T996" s="68" t="str">
        <f t="shared" si="171"/>
        <v/>
      </c>
      <c r="U996" s="44"/>
      <c r="V996" s="65" t="str">
        <f>IF(ISNUMBER(O996),C996,"")</f>
        <v/>
      </c>
      <c r="W996" s="66" t="str">
        <f t="shared" si="165"/>
        <v/>
      </c>
      <c r="X996" s="67" t="str">
        <f t="shared" si="166"/>
        <v/>
      </c>
      <c r="Y996" s="67" t="str">
        <f t="shared" si="167"/>
        <v/>
      </c>
      <c r="Z996" s="67" t="str">
        <f t="shared" si="168"/>
        <v/>
      </c>
      <c r="AA996" s="67" t="str">
        <f t="shared" si="169"/>
        <v/>
      </c>
      <c r="AB996" s="64"/>
      <c r="AC996" s="54" t="str">
        <f>IF(ISNUMBER(O996),C996/M$15-M$11,"")</f>
        <v/>
      </c>
      <c r="AD996" s="85" t="s">
        <v>1406</v>
      </c>
      <c r="AE996" s="86"/>
      <c r="AF996" s="64"/>
      <c r="AG996" s="64"/>
      <c r="AH996" s="64"/>
      <c r="AI996" s="64"/>
      <c r="AJ996" s="64"/>
      <c r="AK996" s="64"/>
      <c r="AL996" s="64"/>
      <c r="AM996" s="64"/>
      <c r="AN996" s="64"/>
    </row>
    <row r="997" spans="1:40" x14ac:dyDescent="0.25">
      <c r="A997" s="43"/>
      <c r="B997" s="10" t="s">
        <v>10</v>
      </c>
      <c r="C997" s="10">
        <v>3913.5</v>
      </c>
      <c r="D997" s="10">
        <v>37.051126993024198</v>
      </c>
      <c r="E997" s="43">
        <f>IF(B996=B997,0,MAX(E$4:E996)+1)</f>
        <v>0</v>
      </c>
      <c r="F997" s="43">
        <f t="shared" si="170"/>
        <v>2</v>
      </c>
      <c r="G997" s="43" t="str">
        <f t="shared" si="163"/>
        <v/>
      </c>
      <c r="H997" s="43" t="str">
        <f t="shared" si="164"/>
        <v/>
      </c>
      <c r="I997" s="64"/>
      <c r="J997" s="64"/>
      <c r="K997" s="64"/>
      <c r="L997" s="64"/>
      <c r="M997" s="64"/>
      <c r="N997" s="44"/>
      <c r="O997" s="44" t="str">
        <f t="shared" si="162"/>
        <v/>
      </c>
      <c r="P997" s="68" t="str">
        <f t="shared" si="171"/>
        <v/>
      </c>
      <c r="Q997" s="68" t="str">
        <f t="shared" si="171"/>
        <v/>
      </c>
      <c r="R997" s="68" t="str">
        <f t="shared" si="171"/>
        <v/>
      </c>
      <c r="S997" s="68" t="str">
        <f t="shared" si="171"/>
        <v/>
      </c>
      <c r="T997" s="68" t="str">
        <f t="shared" si="171"/>
        <v/>
      </c>
      <c r="U997" s="44"/>
      <c r="V997" s="65" t="str">
        <f>IF(ISNUMBER(O997),C997,"")</f>
        <v/>
      </c>
      <c r="W997" s="66" t="str">
        <f t="shared" si="165"/>
        <v/>
      </c>
      <c r="X997" s="67" t="str">
        <f t="shared" si="166"/>
        <v/>
      </c>
      <c r="Y997" s="67" t="str">
        <f t="shared" si="167"/>
        <v/>
      </c>
      <c r="Z997" s="67" t="str">
        <f t="shared" si="168"/>
        <v/>
      </c>
      <c r="AA997" s="67" t="str">
        <f t="shared" si="169"/>
        <v/>
      </c>
      <c r="AB997" s="64"/>
      <c r="AC997" s="54" t="str">
        <f>IF(ISNUMBER(O997),C997/M$15-M$11,"")</f>
        <v/>
      </c>
      <c r="AD997" s="85" t="s">
        <v>1406</v>
      </c>
      <c r="AE997" s="86"/>
      <c r="AF997" s="64"/>
      <c r="AG997" s="64"/>
      <c r="AH997" s="64"/>
      <c r="AI997" s="64"/>
      <c r="AJ997" s="64"/>
      <c r="AK997" s="64"/>
      <c r="AL997" s="64"/>
      <c r="AM997" s="64"/>
      <c r="AN997" s="64"/>
    </row>
    <row r="998" spans="1:40" x14ac:dyDescent="0.25">
      <c r="A998" s="43"/>
      <c r="B998" s="10" t="s">
        <v>10</v>
      </c>
      <c r="C998" s="10">
        <v>3914.5</v>
      </c>
      <c r="D998" s="10">
        <v>37.021803975379299</v>
      </c>
      <c r="E998" s="43">
        <f>IF(B997=B998,0,MAX(E$4:E997)+1)</f>
        <v>0</v>
      </c>
      <c r="F998" s="43">
        <f t="shared" si="170"/>
        <v>2</v>
      </c>
      <c r="G998" s="43" t="str">
        <f t="shared" si="163"/>
        <v/>
      </c>
      <c r="H998" s="43" t="str">
        <f t="shared" si="164"/>
        <v/>
      </c>
      <c r="I998" s="64"/>
      <c r="J998" s="64"/>
      <c r="K998" s="64"/>
      <c r="L998" s="64"/>
      <c r="M998" s="64"/>
      <c r="N998" s="44"/>
      <c r="O998" s="44" t="str">
        <f t="shared" si="162"/>
        <v/>
      </c>
      <c r="P998" s="68" t="str">
        <f t="shared" si="171"/>
        <v/>
      </c>
      <c r="Q998" s="68" t="str">
        <f t="shared" si="171"/>
        <v/>
      </c>
      <c r="R998" s="68" t="str">
        <f t="shared" si="171"/>
        <v/>
      </c>
      <c r="S998" s="68" t="str">
        <f t="shared" si="171"/>
        <v/>
      </c>
      <c r="T998" s="68" t="str">
        <f t="shared" si="171"/>
        <v/>
      </c>
      <c r="U998" s="44"/>
      <c r="V998" s="65" t="str">
        <f>IF(ISNUMBER(O998),C998,"")</f>
        <v/>
      </c>
      <c r="W998" s="66" t="str">
        <f t="shared" si="165"/>
        <v/>
      </c>
      <c r="X998" s="67" t="str">
        <f t="shared" si="166"/>
        <v/>
      </c>
      <c r="Y998" s="67" t="str">
        <f t="shared" si="167"/>
        <v/>
      </c>
      <c r="Z998" s="67" t="str">
        <f t="shared" si="168"/>
        <v/>
      </c>
      <c r="AA998" s="67" t="str">
        <f t="shared" si="169"/>
        <v/>
      </c>
      <c r="AB998" s="64"/>
      <c r="AC998" s="54" t="str">
        <f>IF(ISNUMBER(O998),C998/M$15-M$11,"")</f>
        <v/>
      </c>
      <c r="AD998" s="85" t="s">
        <v>1406</v>
      </c>
      <c r="AE998" s="86"/>
      <c r="AF998" s="64"/>
      <c r="AG998" s="64"/>
      <c r="AH998" s="64"/>
      <c r="AI998" s="64"/>
      <c r="AJ998" s="64"/>
      <c r="AK998" s="64"/>
      <c r="AL998" s="64"/>
      <c r="AM998" s="64"/>
      <c r="AN998" s="64"/>
    </row>
    <row r="999" spans="1:40" x14ac:dyDescent="0.25">
      <c r="A999" s="43"/>
      <c r="B999" s="10" t="s">
        <v>10</v>
      </c>
      <c r="C999" s="10">
        <v>3915.5</v>
      </c>
      <c r="D999" s="10">
        <v>37.223084245448597</v>
      </c>
      <c r="E999" s="43">
        <f>IF(B998=B999,0,MAX(E$4:E998)+1)</f>
        <v>0</v>
      </c>
      <c r="F999" s="43">
        <f t="shared" si="170"/>
        <v>2</v>
      </c>
      <c r="G999" s="43" t="str">
        <f t="shared" si="163"/>
        <v/>
      </c>
      <c r="H999" s="43" t="str">
        <f t="shared" si="164"/>
        <v/>
      </c>
      <c r="I999" s="64"/>
      <c r="J999" s="64"/>
      <c r="K999" s="64"/>
      <c r="L999" s="64"/>
      <c r="M999" s="64"/>
      <c r="N999" s="44"/>
      <c r="O999" s="44" t="str">
        <f t="shared" si="162"/>
        <v/>
      </c>
      <c r="P999" s="68" t="str">
        <f t="shared" si="171"/>
        <v/>
      </c>
      <c r="Q999" s="68" t="str">
        <f t="shared" si="171"/>
        <v/>
      </c>
      <c r="R999" s="68" t="str">
        <f t="shared" si="171"/>
        <v/>
      </c>
      <c r="S999" s="68" t="str">
        <f t="shared" si="171"/>
        <v/>
      </c>
      <c r="T999" s="68" t="str">
        <f t="shared" si="171"/>
        <v/>
      </c>
      <c r="U999" s="44"/>
      <c r="V999" s="65" t="str">
        <f>IF(ISNUMBER(O999),C999,"")</f>
        <v/>
      </c>
      <c r="W999" s="66" t="str">
        <f t="shared" si="165"/>
        <v/>
      </c>
      <c r="X999" s="67" t="str">
        <f t="shared" si="166"/>
        <v/>
      </c>
      <c r="Y999" s="67" t="str">
        <f t="shared" si="167"/>
        <v/>
      </c>
      <c r="Z999" s="67" t="str">
        <f t="shared" si="168"/>
        <v/>
      </c>
      <c r="AA999" s="67" t="str">
        <f t="shared" si="169"/>
        <v/>
      </c>
      <c r="AB999" s="64"/>
      <c r="AC999" s="54" t="str">
        <f>IF(ISNUMBER(O999),C999/M$15-M$11,"")</f>
        <v/>
      </c>
      <c r="AD999" s="85" t="s">
        <v>1406</v>
      </c>
      <c r="AE999" s="86"/>
      <c r="AF999" s="64"/>
      <c r="AG999" s="64"/>
      <c r="AH999" s="64"/>
      <c r="AI999" s="64"/>
      <c r="AJ999" s="64"/>
      <c r="AK999" s="64"/>
      <c r="AL999" s="64"/>
      <c r="AM999" s="64"/>
      <c r="AN999" s="64"/>
    </row>
    <row r="1000" spans="1:40" x14ac:dyDescent="0.25">
      <c r="A1000" s="43"/>
      <c r="B1000" s="10" t="s">
        <v>10</v>
      </c>
      <c r="C1000" s="10">
        <v>3916.5</v>
      </c>
      <c r="D1000" s="10">
        <v>37.0426586532991</v>
      </c>
      <c r="E1000" s="43">
        <f>IF(B999=B1000,0,MAX(E$4:E999)+1)</f>
        <v>0</v>
      </c>
      <c r="F1000" s="43">
        <f t="shared" si="170"/>
        <v>2</v>
      </c>
      <c r="G1000" s="43" t="str">
        <f t="shared" si="163"/>
        <v/>
      </c>
      <c r="H1000" s="43" t="str">
        <f t="shared" si="164"/>
        <v/>
      </c>
      <c r="I1000" s="64"/>
      <c r="J1000" s="64"/>
      <c r="K1000" s="64"/>
      <c r="L1000" s="64"/>
      <c r="M1000" s="64"/>
      <c r="N1000" s="44"/>
      <c r="O1000" s="44" t="str">
        <f t="shared" si="162"/>
        <v/>
      </c>
      <c r="P1000" s="68" t="str">
        <f t="shared" si="171"/>
        <v/>
      </c>
      <c r="Q1000" s="68" t="str">
        <f t="shared" si="171"/>
        <v/>
      </c>
      <c r="R1000" s="68" t="str">
        <f t="shared" si="171"/>
        <v/>
      </c>
      <c r="S1000" s="68" t="str">
        <f t="shared" si="171"/>
        <v/>
      </c>
      <c r="T1000" s="68" t="str">
        <f t="shared" si="171"/>
        <v/>
      </c>
      <c r="U1000" s="44"/>
      <c r="V1000" s="65" t="str">
        <f>IF(ISNUMBER(O1000),C1000,"")</f>
        <v/>
      </c>
      <c r="W1000" s="66" t="str">
        <f t="shared" si="165"/>
        <v/>
      </c>
      <c r="X1000" s="67" t="str">
        <f t="shared" si="166"/>
        <v/>
      </c>
      <c r="Y1000" s="67" t="str">
        <f t="shared" si="167"/>
        <v/>
      </c>
      <c r="Z1000" s="67" t="str">
        <f t="shared" si="168"/>
        <v/>
      </c>
      <c r="AA1000" s="67" t="str">
        <f t="shared" si="169"/>
        <v/>
      </c>
      <c r="AB1000" s="64"/>
      <c r="AC1000" s="54" t="str">
        <f>IF(ISNUMBER(O1000),C1000/M$15-M$11,"")</f>
        <v/>
      </c>
      <c r="AD1000" s="85" t="s">
        <v>1406</v>
      </c>
      <c r="AE1000" s="86"/>
      <c r="AF1000" s="64"/>
      <c r="AG1000" s="64"/>
      <c r="AH1000" s="64"/>
      <c r="AI1000" s="64"/>
      <c r="AJ1000" s="64"/>
      <c r="AK1000" s="64"/>
      <c r="AL1000" s="64"/>
      <c r="AM1000" s="64"/>
      <c r="AN1000" s="64"/>
    </row>
    <row r="1001" spans="1:40" x14ac:dyDescent="0.25">
      <c r="A1001" s="43"/>
      <c r="B1001" s="10" t="s">
        <v>10</v>
      </c>
      <c r="C1001" s="10">
        <v>3917.5</v>
      </c>
      <c r="D1001" s="10">
        <v>37.0433749310005</v>
      </c>
      <c r="E1001" s="43">
        <f>IF(B1000=B1001,0,MAX(E$4:E1000)+1)</f>
        <v>0</v>
      </c>
      <c r="F1001" s="43">
        <f t="shared" si="170"/>
        <v>2</v>
      </c>
      <c r="G1001" s="43" t="str">
        <f t="shared" si="163"/>
        <v/>
      </c>
      <c r="H1001" s="43" t="str">
        <f t="shared" si="164"/>
        <v/>
      </c>
      <c r="I1001" s="64"/>
      <c r="J1001" s="64"/>
      <c r="K1001" s="64"/>
      <c r="L1001" s="64"/>
      <c r="M1001" s="64"/>
      <c r="N1001" s="44"/>
      <c r="O1001" s="44" t="str">
        <f t="shared" si="162"/>
        <v/>
      </c>
      <c r="P1001" s="68" t="str">
        <f t="shared" si="171"/>
        <v/>
      </c>
      <c r="Q1001" s="68" t="str">
        <f t="shared" si="171"/>
        <v/>
      </c>
      <c r="R1001" s="68" t="str">
        <f t="shared" si="171"/>
        <v/>
      </c>
      <c r="S1001" s="68" t="str">
        <f t="shared" si="171"/>
        <v/>
      </c>
      <c r="T1001" s="68" t="str">
        <f t="shared" si="171"/>
        <v/>
      </c>
      <c r="U1001" s="44"/>
      <c r="V1001" s="65" t="str">
        <f>IF(ISNUMBER(O1001),C1001,"")</f>
        <v/>
      </c>
      <c r="W1001" s="66" t="str">
        <f t="shared" si="165"/>
        <v/>
      </c>
      <c r="X1001" s="67" t="str">
        <f t="shared" si="166"/>
        <v/>
      </c>
      <c r="Y1001" s="67" t="str">
        <f t="shared" si="167"/>
        <v/>
      </c>
      <c r="Z1001" s="67" t="str">
        <f t="shared" si="168"/>
        <v/>
      </c>
      <c r="AA1001" s="67" t="str">
        <f t="shared" si="169"/>
        <v/>
      </c>
      <c r="AB1001" s="64"/>
      <c r="AC1001" s="54" t="str">
        <f>IF(ISNUMBER(O1001),C1001/M$15-M$11,"")</f>
        <v/>
      </c>
      <c r="AD1001" s="85" t="s">
        <v>1406</v>
      </c>
      <c r="AE1001" s="86"/>
      <c r="AF1001" s="64"/>
      <c r="AG1001" s="64"/>
      <c r="AH1001" s="64"/>
      <c r="AI1001" s="64"/>
      <c r="AJ1001" s="64"/>
      <c r="AK1001" s="64"/>
      <c r="AL1001" s="64"/>
      <c r="AM1001" s="64"/>
      <c r="AN1001" s="64"/>
    </row>
    <row r="1002" spans="1:40" x14ac:dyDescent="0.25">
      <c r="A1002" s="43"/>
      <c r="B1002" s="10" t="s">
        <v>10</v>
      </c>
      <c r="C1002" s="10">
        <v>3918.5</v>
      </c>
      <c r="D1002" s="10">
        <v>37.166134677587998</v>
      </c>
      <c r="E1002" s="43">
        <f>IF(B1001=B1002,0,MAX(E$4:E1001)+1)</f>
        <v>0</v>
      </c>
      <c r="F1002" s="43">
        <f t="shared" si="170"/>
        <v>2</v>
      </c>
      <c r="G1002" s="43" t="str">
        <f t="shared" si="163"/>
        <v/>
      </c>
      <c r="H1002" s="43" t="str">
        <f t="shared" si="164"/>
        <v/>
      </c>
      <c r="I1002" s="64"/>
      <c r="J1002" s="64"/>
      <c r="K1002" s="64"/>
      <c r="L1002" s="64"/>
      <c r="M1002" s="64"/>
      <c r="N1002" s="44"/>
      <c r="O1002" s="44" t="str">
        <f t="shared" si="162"/>
        <v/>
      </c>
      <c r="P1002" s="68" t="str">
        <f t="shared" si="171"/>
        <v/>
      </c>
      <c r="Q1002" s="68" t="str">
        <f t="shared" si="171"/>
        <v/>
      </c>
      <c r="R1002" s="68" t="str">
        <f t="shared" si="171"/>
        <v/>
      </c>
      <c r="S1002" s="68" t="str">
        <f t="shared" si="171"/>
        <v/>
      </c>
      <c r="T1002" s="68" t="str">
        <f t="shared" si="171"/>
        <v/>
      </c>
      <c r="U1002" s="44"/>
      <c r="V1002" s="65" t="str">
        <f>IF(ISNUMBER(O1002),C1002,"")</f>
        <v/>
      </c>
      <c r="W1002" s="66" t="str">
        <f t="shared" si="165"/>
        <v/>
      </c>
      <c r="X1002" s="67" t="str">
        <f t="shared" si="166"/>
        <v/>
      </c>
      <c r="Y1002" s="67" t="str">
        <f t="shared" si="167"/>
        <v/>
      </c>
      <c r="Z1002" s="67" t="str">
        <f t="shared" si="168"/>
        <v/>
      </c>
      <c r="AA1002" s="67" t="str">
        <f t="shared" si="169"/>
        <v/>
      </c>
      <c r="AB1002" s="64"/>
      <c r="AC1002" s="54" t="str">
        <f>IF(ISNUMBER(O1002),C1002/M$15-M$11,"")</f>
        <v/>
      </c>
      <c r="AD1002" s="85" t="s">
        <v>1406</v>
      </c>
      <c r="AE1002" s="86"/>
      <c r="AF1002" s="64"/>
      <c r="AG1002" s="64"/>
      <c r="AH1002" s="64"/>
      <c r="AI1002" s="64"/>
      <c r="AJ1002" s="64"/>
      <c r="AK1002" s="64"/>
      <c r="AL1002" s="64"/>
      <c r="AM1002" s="64"/>
      <c r="AN1002" s="64"/>
    </row>
    <row r="1003" spans="1:40" x14ac:dyDescent="0.25">
      <c r="A1003" s="43"/>
      <c r="B1003" s="10" t="s">
        <v>10</v>
      </c>
      <c r="C1003" s="10">
        <v>3919.5</v>
      </c>
      <c r="D1003" s="10">
        <v>37.084613724247198</v>
      </c>
      <c r="E1003" s="43">
        <f>IF(B1002=B1003,0,MAX(E$4:E1002)+1)</f>
        <v>0</v>
      </c>
      <c r="F1003" s="43">
        <f t="shared" si="170"/>
        <v>2</v>
      </c>
      <c r="G1003" s="43" t="str">
        <f t="shared" si="163"/>
        <v/>
      </c>
      <c r="H1003" s="43" t="str">
        <f t="shared" si="164"/>
        <v/>
      </c>
      <c r="I1003" s="64"/>
      <c r="J1003" s="64"/>
      <c r="K1003" s="64"/>
      <c r="L1003" s="64"/>
      <c r="M1003" s="64"/>
      <c r="N1003" s="44"/>
      <c r="O1003" s="44" t="str">
        <f t="shared" si="162"/>
        <v/>
      </c>
      <c r="P1003" s="68" t="str">
        <f t="shared" si="171"/>
        <v/>
      </c>
      <c r="Q1003" s="68" t="str">
        <f t="shared" si="171"/>
        <v/>
      </c>
      <c r="R1003" s="68" t="str">
        <f t="shared" si="171"/>
        <v/>
      </c>
      <c r="S1003" s="68" t="str">
        <f t="shared" si="171"/>
        <v/>
      </c>
      <c r="T1003" s="68" t="str">
        <f t="shared" si="171"/>
        <v/>
      </c>
      <c r="U1003" s="44"/>
      <c r="V1003" s="65" t="str">
        <f>IF(ISNUMBER(O1003),C1003,"")</f>
        <v/>
      </c>
      <c r="W1003" s="66" t="str">
        <f t="shared" si="165"/>
        <v/>
      </c>
      <c r="X1003" s="67" t="str">
        <f t="shared" si="166"/>
        <v/>
      </c>
      <c r="Y1003" s="67" t="str">
        <f t="shared" si="167"/>
        <v/>
      </c>
      <c r="Z1003" s="67" t="str">
        <f t="shared" si="168"/>
        <v/>
      </c>
      <c r="AA1003" s="67" t="str">
        <f t="shared" si="169"/>
        <v/>
      </c>
      <c r="AB1003" s="64"/>
      <c r="AC1003" s="54" t="str">
        <f>IF(ISNUMBER(O1003),C1003/M$15-M$11,"")</f>
        <v/>
      </c>
      <c r="AD1003" s="85" t="s">
        <v>1406</v>
      </c>
      <c r="AE1003" s="86"/>
      <c r="AF1003" s="64"/>
      <c r="AG1003" s="64"/>
      <c r="AH1003" s="64"/>
      <c r="AI1003" s="64"/>
      <c r="AJ1003" s="64"/>
      <c r="AK1003" s="64"/>
      <c r="AL1003" s="64"/>
      <c r="AM1003" s="64"/>
      <c r="AN1003" s="64"/>
    </row>
    <row r="1004" spans="1:40" x14ac:dyDescent="0.25">
      <c r="A1004" s="43"/>
      <c r="B1004" s="10" t="s">
        <v>10</v>
      </c>
      <c r="C1004" s="10">
        <v>3920.5</v>
      </c>
      <c r="D1004" s="10">
        <v>37.015669209151099</v>
      </c>
      <c r="E1004" s="43">
        <f>IF(B1003=B1004,0,MAX(E$4:E1003)+1)</f>
        <v>0</v>
      </c>
      <c r="F1004" s="43">
        <f t="shared" si="170"/>
        <v>2</v>
      </c>
      <c r="G1004" s="43" t="str">
        <f t="shared" si="163"/>
        <v/>
      </c>
      <c r="H1004" s="43" t="str">
        <f t="shared" si="164"/>
        <v/>
      </c>
      <c r="I1004" s="64"/>
      <c r="J1004" s="64"/>
      <c r="K1004" s="64"/>
      <c r="L1004" s="64"/>
      <c r="M1004" s="64"/>
      <c r="N1004" s="44"/>
      <c r="O1004" s="44" t="str">
        <f t="shared" si="162"/>
        <v/>
      </c>
      <c r="P1004" s="68" t="str">
        <f t="shared" si="171"/>
        <v/>
      </c>
      <c r="Q1004" s="68" t="str">
        <f t="shared" si="171"/>
        <v/>
      </c>
      <c r="R1004" s="68" t="str">
        <f t="shared" si="171"/>
        <v/>
      </c>
      <c r="S1004" s="68" t="str">
        <f t="shared" si="171"/>
        <v/>
      </c>
      <c r="T1004" s="68" t="str">
        <f t="shared" si="171"/>
        <v/>
      </c>
      <c r="U1004" s="44"/>
      <c r="V1004" s="65" t="str">
        <f>IF(ISNUMBER(O1004),C1004,"")</f>
        <v/>
      </c>
      <c r="W1004" s="66" t="str">
        <f t="shared" si="165"/>
        <v/>
      </c>
      <c r="X1004" s="67" t="str">
        <f t="shared" si="166"/>
        <v/>
      </c>
      <c r="Y1004" s="67" t="str">
        <f t="shared" si="167"/>
        <v/>
      </c>
      <c r="Z1004" s="67" t="str">
        <f t="shared" si="168"/>
        <v/>
      </c>
      <c r="AA1004" s="67" t="str">
        <f t="shared" si="169"/>
        <v/>
      </c>
      <c r="AB1004" s="64"/>
      <c r="AC1004" s="54" t="str">
        <f>IF(ISNUMBER(O1004),C1004/M$15-M$11,"")</f>
        <v/>
      </c>
      <c r="AD1004" s="85" t="s">
        <v>1406</v>
      </c>
      <c r="AE1004" s="86"/>
      <c r="AF1004" s="64"/>
      <c r="AG1004" s="64"/>
      <c r="AH1004" s="64"/>
      <c r="AI1004" s="64"/>
      <c r="AJ1004" s="64"/>
      <c r="AK1004" s="64"/>
      <c r="AL1004" s="64"/>
      <c r="AM1004" s="64"/>
      <c r="AN1004" s="64"/>
    </row>
    <row r="1005" spans="1:40" x14ac:dyDescent="0.25">
      <c r="A1005" s="43"/>
      <c r="B1005" s="10" t="s">
        <v>10</v>
      </c>
      <c r="C1005" s="10">
        <v>3921.5</v>
      </c>
      <c r="D1005" s="10">
        <v>36.891926287813497</v>
      </c>
      <c r="E1005" s="43">
        <f>IF(B1004=B1005,0,MAX(E$4:E1004)+1)</f>
        <v>0</v>
      </c>
      <c r="F1005" s="43">
        <f t="shared" si="170"/>
        <v>2</v>
      </c>
      <c r="G1005" s="43" t="str">
        <f t="shared" si="163"/>
        <v/>
      </c>
      <c r="H1005" s="43" t="str">
        <f t="shared" si="164"/>
        <v/>
      </c>
      <c r="I1005" s="64"/>
      <c r="J1005" s="64"/>
      <c r="K1005" s="64"/>
      <c r="L1005" s="64"/>
      <c r="M1005" s="64"/>
      <c r="N1005" s="44"/>
      <c r="O1005" s="44" t="str">
        <f t="shared" si="162"/>
        <v/>
      </c>
      <c r="P1005" s="68" t="str">
        <f t="shared" si="171"/>
        <v/>
      </c>
      <c r="Q1005" s="68" t="str">
        <f t="shared" si="171"/>
        <v/>
      </c>
      <c r="R1005" s="68" t="str">
        <f t="shared" si="171"/>
        <v/>
      </c>
      <c r="S1005" s="68" t="str">
        <f t="shared" si="171"/>
        <v/>
      </c>
      <c r="T1005" s="68" t="str">
        <f t="shared" si="171"/>
        <v/>
      </c>
      <c r="U1005" s="44"/>
      <c r="V1005" s="65" t="str">
        <f>IF(ISNUMBER(O1005),C1005,"")</f>
        <v/>
      </c>
      <c r="W1005" s="66" t="str">
        <f t="shared" si="165"/>
        <v/>
      </c>
      <c r="X1005" s="67" t="str">
        <f t="shared" si="166"/>
        <v/>
      </c>
      <c r="Y1005" s="67" t="str">
        <f t="shared" si="167"/>
        <v/>
      </c>
      <c r="Z1005" s="67" t="str">
        <f t="shared" si="168"/>
        <v/>
      </c>
      <c r="AA1005" s="67" t="str">
        <f t="shared" si="169"/>
        <v/>
      </c>
      <c r="AB1005" s="64"/>
      <c r="AC1005" s="54" t="str">
        <f>IF(ISNUMBER(O1005),C1005/M$15-M$11,"")</f>
        <v/>
      </c>
      <c r="AD1005" s="85" t="s">
        <v>1406</v>
      </c>
      <c r="AE1005" s="86"/>
      <c r="AF1005" s="64"/>
      <c r="AG1005" s="64"/>
      <c r="AH1005" s="64"/>
      <c r="AI1005" s="64"/>
      <c r="AJ1005" s="64"/>
      <c r="AK1005" s="64"/>
      <c r="AL1005" s="64"/>
      <c r="AM1005" s="64"/>
      <c r="AN1005" s="64"/>
    </row>
    <row r="1006" spans="1:40" x14ac:dyDescent="0.25">
      <c r="A1006" s="43"/>
      <c r="B1006" s="10" t="s">
        <v>10</v>
      </c>
      <c r="C1006" s="10">
        <v>3922.5</v>
      </c>
      <c r="D1006" s="10">
        <v>37.050137510466897</v>
      </c>
      <c r="E1006" s="43">
        <f>IF(B1005=B1006,0,MAX(E$4:E1005)+1)</f>
        <v>0</v>
      </c>
      <c r="F1006" s="43">
        <f t="shared" si="170"/>
        <v>2</v>
      </c>
      <c r="G1006" s="43" t="str">
        <f t="shared" si="163"/>
        <v/>
      </c>
      <c r="H1006" s="43" t="str">
        <f t="shared" si="164"/>
        <v/>
      </c>
      <c r="I1006" s="64"/>
      <c r="J1006" s="64"/>
      <c r="K1006" s="64"/>
      <c r="L1006" s="64"/>
      <c r="M1006" s="64"/>
      <c r="N1006" s="44"/>
      <c r="O1006" s="44" t="str">
        <f t="shared" si="162"/>
        <v/>
      </c>
      <c r="P1006" s="68" t="str">
        <f t="shared" si="171"/>
        <v/>
      </c>
      <c r="Q1006" s="68" t="str">
        <f t="shared" si="171"/>
        <v/>
      </c>
      <c r="R1006" s="68" t="str">
        <f t="shared" si="171"/>
        <v/>
      </c>
      <c r="S1006" s="68" t="str">
        <f t="shared" si="171"/>
        <v/>
      </c>
      <c r="T1006" s="68" t="str">
        <f t="shared" si="171"/>
        <v/>
      </c>
      <c r="U1006" s="44"/>
      <c r="V1006" s="65" t="str">
        <f>IF(ISNUMBER(O1006),C1006,"")</f>
        <v/>
      </c>
      <c r="W1006" s="66" t="str">
        <f t="shared" si="165"/>
        <v/>
      </c>
      <c r="X1006" s="67" t="str">
        <f t="shared" si="166"/>
        <v/>
      </c>
      <c r="Y1006" s="67" t="str">
        <f t="shared" si="167"/>
        <v/>
      </c>
      <c r="Z1006" s="67" t="str">
        <f t="shared" si="168"/>
        <v/>
      </c>
      <c r="AA1006" s="67" t="str">
        <f t="shared" si="169"/>
        <v/>
      </c>
      <c r="AB1006" s="64"/>
      <c r="AC1006" s="54" t="str">
        <f>IF(ISNUMBER(O1006),C1006/M$15-M$11,"")</f>
        <v/>
      </c>
      <c r="AD1006" s="85" t="s">
        <v>1406</v>
      </c>
      <c r="AE1006" s="86"/>
      <c r="AF1006" s="64"/>
      <c r="AG1006" s="64"/>
      <c r="AH1006" s="64"/>
      <c r="AI1006" s="64"/>
      <c r="AJ1006" s="64"/>
      <c r="AK1006" s="64"/>
      <c r="AL1006" s="64"/>
      <c r="AM1006" s="64"/>
      <c r="AN1006" s="64"/>
    </row>
    <row r="1007" spans="1:40" x14ac:dyDescent="0.25">
      <c r="A1007" s="43"/>
      <c r="B1007" s="10" t="s">
        <v>10</v>
      </c>
      <c r="C1007" s="10">
        <v>3923.5</v>
      </c>
      <c r="D1007" s="10">
        <v>36.929706124083502</v>
      </c>
      <c r="E1007" s="43">
        <f>IF(B1006=B1007,0,MAX(E$4:E1006)+1)</f>
        <v>0</v>
      </c>
      <c r="F1007" s="43">
        <f t="shared" si="170"/>
        <v>2</v>
      </c>
      <c r="G1007" s="43" t="str">
        <f t="shared" si="163"/>
        <v/>
      </c>
      <c r="H1007" s="43" t="str">
        <f t="shared" si="164"/>
        <v/>
      </c>
      <c r="I1007" s="64"/>
      <c r="J1007" s="64"/>
      <c r="K1007" s="64"/>
      <c r="L1007" s="64"/>
      <c r="M1007" s="64"/>
      <c r="N1007" s="44"/>
      <c r="O1007" s="44" t="str">
        <f t="shared" si="162"/>
        <v/>
      </c>
      <c r="P1007" s="68" t="str">
        <f t="shared" si="171"/>
        <v/>
      </c>
      <c r="Q1007" s="68" t="str">
        <f t="shared" si="171"/>
        <v/>
      </c>
      <c r="R1007" s="68" t="str">
        <f t="shared" si="171"/>
        <v/>
      </c>
      <c r="S1007" s="68" t="str">
        <f t="shared" si="171"/>
        <v/>
      </c>
      <c r="T1007" s="68" t="str">
        <f t="shared" si="171"/>
        <v/>
      </c>
      <c r="U1007" s="44"/>
      <c r="V1007" s="65" t="str">
        <f>IF(ISNUMBER(O1007),C1007,"")</f>
        <v/>
      </c>
      <c r="W1007" s="66" t="str">
        <f t="shared" si="165"/>
        <v/>
      </c>
      <c r="X1007" s="67" t="str">
        <f t="shared" si="166"/>
        <v/>
      </c>
      <c r="Y1007" s="67" t="str">
        <f t="shared" si="167"/>
        <v/>
      </c>
      <c r="Z1007" s="67" t="str">
        <f t="shared" si="168"/>
        <v/>
      </c>
      <c r="AA1007" s="67" t="str">
        <f t="shared" si="169"/>
        <v/>
      </c>
      <c r="AB1007" s="64"/>
      <c r="AC1007" s="54" t="str">
        <f>IF(ISNUMBER(O1007),C1007/M$15-M$11,"")</f>
        <v/>
      </c>
      <c r="AD1007" s="85" t="s">
        <v>1406</v>
      </c>
      <c r="AE1007" s="86"/>
      <c r="AF1007" s="64"/>
      <c r="AG1007" s="64"/>
      <c r="AH1007" s="64"/>
      <c r="AI1007" s="64"/>
      <c r="AJ1007" s="64"/>
      <c r="AK1007" s="64"/>
      <c r="AL1007" s="64"/>
      <c r="AM1007" s="64"/>
      <c r="AN1007" s="64"/>
    </row>
    <row r="1008" spans="1:40" x14ac:dyDescent="0.25">
      <c r="A1008" s="43"/>
      <c r="B1008" s="10" t="s">
        <v>10</v>
      </c>
      <c r="C1008" s="10">
        <v>3924.5</v>
      </c>
      <c r="D1008" s="10">
        <v>36.9169231790572</v>
      </c>
      <c r="E1008" s="43">
        <f>IF(B1007=B1008,0,MAX(E$4:E1007)+1)</f>
        <v>0</v>
      </c>
      <c r="F1008" s="43">
        <f t="shared" si="170"/>
        <v>2</v>
      </c>
      <c r="G1008" s="43" t="str">
        <f t="shared" si="163"/>
        <v/>
      </c>
      <c r="H1008" s="43" t="str">
        <f t="shared" si="164"/>
        <v/>
      </c>
      <c r="I1008" s="64"/>
      <c r="J1008" s="64"/>
      <c r="K1008" s="64"/>
      <c r="L1008" s="64"/>
      <c r="M1008" s="64"/>
      <c r="N1008" s="44"/>
      <c r="O1008" s="44" t="str">
        <f t="shared" si="162"/>
        <v/>
      </c>
      <c r="P1008" s="68" t="str">
        <f t="shared" si="171"/>
        <v/>
      </c>
      <c r="Q1008" s="68" t="str">
        <f t="shared" si="171"/>
        <v/>
      </c>
      <c r="R1008" s="68" t="str">
        <f t="shared" si="171"/>
        <v/>
      </c>
      <c r="S1008" s="68" t="str">
        <f t="shared" si="171"/>
        <v/>
      </c>
      <c r="T1008" s="68" t="str">
        <f t="shared" si="171"/>
        <v/>
      </c>
      <c r="U1008" s="44"/>
      <c r="V1008" s="65" t="str">
        <f>IF(ISNUMBER(O1008),C1008,"")</f>
        <v/>
      </c>
      <c r="W1008" s="66" t="str">
        <f t="shared" si="165"/>
        <v/>
      </c>
      <c r="X1008" s="67" t="str">
        <f t="shared" si="166"/>
        <v/>
      </c>
      <c r="Y1008" s="67" t="str">
        <f t="shared" si="167"/>
        <v/>
      </c>
      <c r="Z1008" s="67" t="str">
        <f t="shared" si="168"/>
        <v/>
      </c>
      <c r="AA1008" s="67" t="str">
        <f t="shared" si="169"/>
        <v/>
      </c>
      <c r="AB1008" s="64"/>
      <c r="AC1008" s="54" t="str">
        <f>IF(ISNUMBER(O1008),C1008/M$15-M$11,"")</f>
        <v/>
      </c>
      <c r="AD1008" s="85" t="s">
        <v>1406</v>
      </c>
      <c r="AE1008" s="86"/>
      <c r="AF1008" s="64"/>
      <c r="AG1008" s="64"/>
      <c r="AH1008" s="64"/>
      <c r="AI1008" s="64"/>
      <c r="AJ1008" s="64"/>
      <c r="AK1008" s="64"/>
      <c r="AL1008" s="64"/>
      <c r="AM1008" s="64"/>
      <c r="AN1008" s="64"/>
    </row>
    <row r="1009" spans="1:40" x14ac:dyDescent="0.25">
      <c r="A1009" s="43"/>
      <c r="B1009" s="10" t="s">
        <v>10</v>
      </c>
      <c r="C1009" s="10">
        <v>3925.5</v>
      </c>
      <c r="D1009" s="10">
        <v>36.958133160747003</v>
      </c>
      <c r="E1009" s="43">
        <f>IF(B1008=B1009,0,MAX(E$4:E1008)+1)</f>
        <v>0</v>
      </c>
      <c r="F1009" s="43">
        <f t="shared" si="170"/>
        <v>2</v>
      </c>
      <c r="G1009" s="43" t="str">
        <f t="shared" si="163"/>
        <v/>
      </c>
      <c r="H1009" s="43" t="str">
        <f t="shared" si="164"/>
        <v/>
      </c>
      <c r="I1009" s="64"/>
      <c r="J1009" s="64"/>
      <c r="K1009" s="64"/>
      <c r="L1009" s="64"/>
      <c r="M1009" s="64"/>
      <c r="N1009" s="44"/>
      <c r="O1009" s="44" t="str">
        <f t="shared" si="162"/>
        <v/>
      </c>
      <c r="P1009" s="68" t="str">
        <f t="shared" si="171"/>
        <v/>
      </c>
      <c r="Q1009" s="68" t="str">
        <f t="shared" si="171"/>
        <v/>
      </c>
      <c r="R1009" s="68" t="str">
        <f t="shared" si="171"/>
        <v/>
      </c>
      <c r="S1009" s="68" t="str">
        <f t="shared" si="171"/>
        <v/>
      </c>
      <c r="T1009" s="68" t="str">
        <f t="shared" si="171"/>
        <v/>
      </c>
      <c r="U1009" s="44"/>
      <c r="V1009" s="65" t="str">
        <f>IF(ISNUMBER(O1009),C1009,"")</f>
        <v/>
      </c>
      <c r="W1009" s="66" t="str">
        <f t="shared" si="165"/>
        <v/>
      </c>
      <c r="X1009" s="67" t="str">
        <f t="shared" si="166"/>
        <v/>
      </c>
      <c r="Y1009" s="67" t="str">
        <f t="shared" si="167"/>
        <v/>
      </c>
      <c r="Z1009" s="67" t="str">
        <f t="shared" si="168"/>
        <v/>
      </c>
      <c r="AA1009" s="67" t="str">
        <f t="shared" si="169"/>
        <v/>
      </c>
      <c r="AB1009" s="64"/>
      <c r="AC1009" s="54" t="str">
        <f>IF(ISNUMBER(O1009),C1009/M$15-M$11,"")</f>
        <v/>
      </c>
      <c r="AD1009" s="85" t="s">
        <v>1406</v>
      </c>
      <c r="AE1009" s="86"/>
      <c r="AF1009" s="64"/>
      <c r="AG1009" s="64"/>
      <c r="AH1009" s="64"/>
      <c r="AI1009" s="64"/>
      <c r="AJ1009" s="64"/>
      <c r="AK1009" s="64"/>
      <c r="AL1009" s="64"/>
      <c r="AM1009" s="64"/>
      <c r="AN1009" s="64"/>
    </row>
    <row r="1010" spans="1:40" x14ac:dyDescent="0.25">
      <c r="A1010" s="43"/>
      <c r="B1010" s="10" t="s">
        <v>10</v>
      </c>
      <c r="C1010" s="10">
        <v>3926.5</v>
      </c>
      <c r="D1010" s="10">
        <v>36.927343837739102</v>
      </c>
      <c r="E1010" s="43">
        <f>IF(B1009=B1010,0,MAX(E$4:E1009)+1)</f>
        <v>0</v>
      </c>
      <c r="F1010" s="43">
        <f t="shared" si="170"/>
        <v>2</v>
      </c>
      <c r="G1010" s="43" t="str">
        <f t="shared" si="163"/>
        <v/>
      </c>
      <c r="H1010" s="43" t="str">
        <f t="shared" si="164"/>
        <v/>
      </c>
      <c r="I1010" s="64"/>
      <c r="J1010" s="64"/>
      <c r="K1010" s="64"/>
      <c r="L1010" s="64"/>
      <c r="M1010" s="64"/>
      <c r="N1010" s="44"/>
      <c r="O1010" s="44" t="str">
        <f t="shared" si="162"/>
        <v/>
      </c>
      <c r="P1010" s="68" t="str">
        <f t="shared" si="171"/>
        <v/>
      </c>
      <c r="Q1010" s="68" t="str">
        <f t="shared" si="171"/>
        <v/>
      </c>
      <c r="R1010" s="68" t="str">
        <f t="shared" si="171"/>
        <v/>
      </c>
      <c r="S1010" s="68" t="str">
        <f t="shared" si="171"/>
        <v/>
      </c>
      <c r="T1010" s="68" t="str">
        <f t="shared" si="171"/>
        <v/>
      </c>
      <c r="U1010" s="44"/>
      <c r="V1010" s="65" t="str">
        <f>IF(ISNUMBER(O1010),C1010,"")</f>
        <v/>
      </c>
      <c r="W1010" s="66" t="str">
        <f t="shared" si="165"/>
        <v/>
      </c>
      <c r="X1010" s="67" t="str">
        <f t="shared" si="166"/>
        <v/>
      </c>
      <c r="Y1010" s="67" t="str">
        <f t="shared" si="167"/>
        <v/>
      </c>
      <c r="Z1010" s="67" t="str">
        <f t="shared" si="168"/>
        <v/>
      </c>
      <c r="AA1010" s="67" t="str">
        <f t="shared" si="169"/>
        <v/>
      </c>
      <c r="AB1010" s="64"/>
      <c r="AC1010" s="54" t="str">
        <f>IF(ISNUMBER(O1010),C1010/M$15-M$11,"")</f>
        <v/>
      </c>
      <c r="AD1010" s="85" t="s">
        <v>1406</v>
      </c>
      <c r="AE1010" s="86"/>
      <c r="AF1010" s="64"/>
      <c r="AG1010" s="64"/>
      <c r="AH1010" s="64"/>
      <c r="AI1010" s="64"/>
      <c r="AJ1010" s="64"/>
      <c r="AK1010" s="64"/>
      <c r="AL1010" s="64"/>
      <c r="AM1010" s="64"/>
      <c r="AN1010" s="64"/>
    </row>
    <row r="1011" spans="1:40" x14ac:dyDescent="0.25">
      <c r="A1011" s="43"/>
      <c r="B1011" s="10" t="s">
        <v>10</v>
      </c>
      <c r="C1011" s="10">
        <v>3927.5</v>
      </c>
      <c r="D1011" s="10">
        <v>37.005257295398899</v>
      </c>
      <c r="E1011" s="43">
        <f>IF(B1010=B1011,0,MAX(E$4:E1010)+1)</f>
        <v>0</v>
      </c>
      <c r="F1011" s="43">
        <f t="shared" si="170"/>
        <v>2</v>
      </c>
      <c r="G1011" s="43" t="str">
        <f t="shared" si="163"/>
        <v/>
      </c>
      <c r="H1011" s="43" t="str">
        <f t="shared" si="164"/>
        <v/>
      </c>
      <c r="I1011" s="64"/>
      <c r="J1011" s="64"/>
      <c r="K1011" s="64"/>
      <c r="L1011" s="64"/>
      <c r="M1011" s="64"/>
      <c r="N1011" s="44"/>
      <c r="O1011" s="44" t="str">
        <f t="shared" si="162"/>
        <v/>
      </c>
      <c r="P1011" s="68" t="str">
        <f t="shared" si="171"/>
        <v/>
      </c>
      <c r="Q1011" s="68" t="str">
        <f t="shared" si="171"/>
        <v/>
      </c>
      <c r="R1011" s="68" t="str">
        <f t="shared" si="171"/>
        <v/>
      </c>
      <c r="S1011" s="68" t="str">
        <f t="shared" si="171"/>
        <v/>
      </c>
      <c r="T1011" s="68" t="str">
        <f t="shared" si="171"/>
        <v/>
      </c>
      <c r="U1011" s="44"/>
      <c r="V1011" s="65" t="str">
        <f>IF(ISNUMBER(O1011),C1011,"")</f>
        <v/>
      </c>
      <c r="W1011" s="66" t="str">
        <f t="shared" si="165"/>
        <v/>
      </c>
      <c r="X1011" s="67" t="str">
        <f t="shared" si="166"/>
        <v/>
      </c>
      <c r="Y1011" s="67" t="str">
        <f t="shared" si="167"/>
        <v/>
      </c>
      <c r="Z1011" s="67" t="str">
        <f t="shared" si="168"/>
        <v/>
      </c>
      <c r="AA1011" s="67" t="str">
        <f t="shared" si="169"/>
        <v/>
      </c>
      <c r="AB1011" s="64"/>
      <c r="AC1011" s="54" t="str">
        <f>IF(ISNUMBER(O1011),C1011/M$15-M$11,"")</f>
        <v/>
      </c>
      <c r="AD1011" s="85" t="s">
        <v>1406</v>
      </c>
      <c r="AE1011" s="86"/>
      <c r="AF1011" s="64"/>
      <c r="AG1011" s="64"/>
      <c r="AH1011" s="64"/>
      <c r="AI1011" s="64"/>
      <c r="AJ1011" s="64"/>
      <c r="AK1011" s="64"/>
      <c r="AL1011" s="64"/>
      <c r="AM1011" s="64"/>
      <c r="AN1011" s="64"/>
    </row>
    <row r="1012" spans="1:40" x14ac:dyDescent="0.25">
      <c r="A1012" s="43"/>
      <c r="B1012" s="10" t="s">
        <v>10</v>
      </c>
      <c r="C1012" s="10">
        <v>3928.5</v>
      </c>
      <c r="D1012" s="10">
        <v>37.021690172675399</v>
      </c>
      <c r="E1012" s="43">
        <f>IF(B1011=B1012,0,MAX(E$4:E1011)+1)</f>
        <v>0</v>
      </c>
      <c r="F1012" s="43">
        <f t="shared" si="170"/>
        <v>2</v>
      </c>
      <c r="G1012" s="43" t="str">
        <f t="shared" si="163"/>
        <v/>
      </c>
      <c r="H1012" s="43" t="str">
        <f t="shared" si="164"/>
        <v/>
      </c>
      <c r="I1012" s="64"/>
      <c r="J1012" s="64"/>
      <c r="K1012" s="64"/>
      <c r="L1012" s="64"/>
      <c r="M1012" s="64"/>
      <c r="N1012" s="44"/>
      <c r="O1012" s="44" t="str">
        <f t="shared" si="162"/>
        <v/>
      </c>
      <c r="P1012" s="68" t="str">
        <f t="shared" si="171"/>
        <v/>
      </c>
      <c r="Q1012" s="68" t="str">
        <f t="shared" si="171"/>
        <v/>
      </c>
      <c r="R1012" s="68" t="str">
        <f t="shared" si="171"/>
        <v/>
      </c>
      <c r="S1012" s="68" t="str">
        <f t="shared" si="171"/>
        <v/>
      </c>
      <c r="T1012" s="68" t="str">
        <f t="shared" si="171"/>
        <v/>
      </c>
      <c r="U1012" s="44"/>
      <c r="V1012" s="65" t="str">
        <f>IF(ISNUMBER(O1012),C1012,"")</f>
        <v/>
      </c>
      <c r="W1012" s="66" t="str">
        <f t="shared" si="165"/>
        <v/>
      </c>
      <c r="X1012" s="67" t="str">
        <f t="shared" si="166"/>
        <v/>
      </c>
      <c r="Y1012" s="67" t="str">
        <f t="shared" si="167"/>
        <v/>
      </c>
      <c r="Z1012" s="67" t="str">
        <f t="shared" si="168"/>
        <v/>
      </c>
      <c r="AA1012" s="67" t="str">
        <f t="shared" si="169"/>
        <v/>
      </c>
      <c r="AB1012" s="64"/>
      <c r="AC1012" s="54" t="str">
        <f>IF(ISNUMBER(O1012),C1012/M$15-M$11,"")</f>
        <v/>
      </c>
      <c r="AD1012" s="85" t="s">
        <v>1406</v>
      </c>
      <c r="AE1012" s="86"/>
      <c r="AF1012" s="64"/>
      <c r="AG1012" s="64"/>
      <c r="AH1012" s="64"/>
      <c r="AI1012" s="64"/>
      <c r="AJ1012" s="64"/>
      <c r="AK1012" s="64"/>
      <c r="AL1012" s="64"/>
      <c r="AM1012" s="64"/>
      <c r="AN1012" s="64"/>
    </row>
    <row r="1013" spans="1:40" x14ac:dyDescent="0.25">
      <c r="A1013" s="43"/>
      <c r="B1013" s="10" t="s">
        <v>10</v>
      </c>
      <c r="C1013" s="10">
        <v>3929.5</v>
      </c>
      <c r="D1013" s="10">
        <v>36.957376605249898</v>
      </c>
      <c r="E1013" s="43">
        <f>IF(B1012=B1013,0,MAX(E$4:E1012)+1)</f>
        <v>0</v>
      </c>
      <c r="F1013" s="43">
        <f t="shared" si="170"/>
        <v>2</v>
      </c>
      <c r="G1013" s="43" t="str">
        <f t="shared" si="163"/>
        <v/>
      </c>
      <c r="H1013" s="43" t="str">
        <f t="shared" si="164"/>
        <v/>
      </c>
      <c r="I1013" s="64"/>
      <c r="J1013" s="64"/>
      <c r="K1013" s="64"/>
      <c r="L1013" s="64"/>
      <c r="M1013" s="64"/>
      <c r="N1013" s="44"/>
      <c r="O1013" s="44" t="str">
        <f t="shared" si="162"/>
        <v/>
      </c>
      <c r="P1013" s="68" t="str">
        <f t="shared" si="171"/>
        <v/>
      </c>
      <c r="Q1013" s="68" t="str">
        <f t="shared" si="171"/>
        <v/>
      </c>
      <c r="R1013" s="68" t="str">
        <f t="shared" si="171"/>
        <v/>
      </c>
      <c r="S1013" s="68" t="str">
        <f t="shared" si="171"/>
        <v/>
      </c>
      <c r="T1013" s="68" t="str">
        <f t="shared" si="171"/>
        <v/>
      </c>
      <c r="U1013" s="44"/>
      <c r="V1013" s="65" t="str">
        <f>IF(ISNUMBER(O1013),C1013,"")</f>
        <v/>
      </c>
      <c r="W1013" s="66" t="str">
        <f t="shared" si="165"/>
        <v/>
      </c>
      <c r="X1013" s="67" t="str">
        <f t="shared" si="166"/>
        <v/>
      </c>
      <c r="Y1013" s="67" t="str">
        <f t="shared" si="167"/>
        <v/>
      </c>
      <c r="Z1013" s="67" t="str">
        <f t="shared" si="168"/>
        <v/>
      </c>
      <c r="AA1013" s="67" t="str">
        <f t="shared" si="169"/>
        <v/>
      </c>
      <c r="AB1013" s="64"/>
      <c r="AC1013" s="54" t="str">
        <f>IF(ISNUMBER(O1013),C1013/M$15-M$11,"")</f>
        <v/>
      </c>
      <c r="AD1013" s="85" t="s">
        <v>1406</v>
      </c>
      <c r="AE1013" s="86"/>
      <c r="AF1013" s="64"/>
      <c r="AG1013" s="64"/>
      <c r="AH1013" s="64"/>
      <c r="AI1013" s="64"/>
      <c r="AJ1013" s="64"/>
      <c r="AK1013" s="64"/>
      <c r="AL1013" s="64"/>
      <c r="AM1013" s="64"/>
      <c r="AN1013" s="64"/>
    </row>
    <row r="1014" spans="1:40" x14ac:dyDescent="0.25">
      <c r="A1014" s="43"/>
      <c r="B1014" s="10" t="s">
        <v>10</v>
      </c>
      <c r="C1014" s="10">
        <v>3930.5</v>
      </c>
      <c r="D1014" s="10">
        <v>36.841755675883398</v>
      </c>
      <c r="E1014" s="43">
        <f>IF(B1013=B1014,0,MAX(E$4:E1013)+1)</f>
        <v>0</v>
      </c>
      <c r="F1014" s="43">
        <f t="shared" si="170"/>
        <v>2</v>
      </c>
      <c r="G1014" s="43" t="str">
        <f t="shared" si="163"/>
        <v/>
      </c>
      <c r="H1014" s="43" t="str">
        <f t="shared" si="164"/>
        <v/>
      </c>
      <c r="I1014" s="64"/>
      <c r="J1014" s="64"/>
      <c r="K1014" s="64"/>
      <c r="L1014" s="64"/>
      <c r="M1014" s="64"/>
      <c r="N1014" s="44"/>
      <c r="O1014" s="44" t="str">
        <f t="shared" si="162"/>
        <v/>
      </c>
      <c r="P1014" s="68" t="str">
        <f t="shared" si="171"/>
        <v/>
      </c>
      <c r="Q1014" s="68" t="str">
        <f t="shared" si="171"/>
        <v/>
      </c>
      <c r="R1014" s="68" t="str">
        <f t="shared" si="171"/>
        <v/>
      </c>
      <c r="S1014" s="68" t="str">
        <f t="shared" si="171"/>
        <v/>
      </c>
      <c r="T1014" s="68" t="str">
        <f t="shared" si="171"/>
        <v/>
      </c>
      <c r="U1014" s="44"/>
      <c r="V1014" s="65" t="str">
        <f>IF(ISNUMBER(O1014),C1014,"")</f>
        <v/>
      </c>
      <c r="W1014" s="66" t="str">
        <f t="shared" si="165"/>
        <v/>
      </c>
      <c r="X1014" s="67" t="str">
        <f t="shared" si="166"/>
        <v/>
      </c>
      <c r="Y1014" s="67" t="str">
        <f t="shared" si="167"/>
        <v/>
      </c>
      <c r="Z1014" s="67" t="str">
        <f t="shared" si="168"/>
        <v/>
      </c>
      <c r="AA1014" s="67" t="str">
        <f t="shared" si="169"/>
        <v/>
      </c>
      <c r="AB1014" s="64"/>
      <c r="AC1014" s="54" t="str">
        <f>IF(ISNUMBER(O1014),C1014/M$15-M$11,"")</f>
        <v/>
      </c>
      <c r="AD1014" s="85" t="s">
        <v>1406</v>
      </c>
      <c r="AE1014" s="86"/>
      <c r="AF1014" s="64"/>
      <c r="AG1014" s="64"/>
      <c r="AH1014" s="64"/>
      <c r="AI1014" s="64"/>
      <c r="AJ1014" s="64"/>
      <c r="AK1014" s="64"/>
      <c r="AL1014" s="64"/>
      <c r="AM1014" s="64"/>
      <c r="AN1014" s="64"/>
    </row>
    <row r="1015" spans="1:40" x14ac:dyDescent="0.25">
      <c r="A1015" s="43"/>
      <c r="B1015" s="10" t="s">
        <v>10</v>
      </c>
      <c r="C1015" s="10">
        <v>3931.5</v>
      </c>
      <c r="D1015" s="10">
        <v>36.807856124004402</v>
      </c>
      <c r="E1015" s="43">
        <f>IF(B1014=B1015,0,MAX(E$4:E1014)+1)</f>
        <v>0</v>
      </c>
      <c r="F1015" s="43">
        <f t="shared" si="170"/>
        <v>2</v>
      </c>
      <c r="G1015" s="43" t="str">
        <f t="shared" si="163"/>
        <v/>
      </c>
      <c r="H1015" s="43" t="str">
        <f t="shared" si="164"/>
        <v/>
      </c>
      <c r="I1015" s="64"/>
      <c r="J1015" s="64"/>
      <c r="K1015" s="64"/>
      <c r="L1015" s="64"/>
      <c r="M1015" s="64"/>
      <c r="N1015" s="44"/>
      <c r="O1015" s="44" t="str">
        <f t="shared" si="162"/>
        <v/>
      </c>
      <c r="P1015" s="68" t="str">
        <f t="shared" si="171"/>
        <v/>
      </c>
      <c r="Q1015" s="68" t="str">
        <f t="shared" si="171"/>
        <v/>
      </c>
      <c r="R1015" s="68" t="str">
        <f t="shared" si="171"/>
        <v/>
      </c>
      <c r="S1015" s="68" t="str">
        <f t="shared" si="171"/>
        <v/>
      </c>
      <c r="T1015" s="68" t="str">
        <f t="shared" si="171"/>
        <v/>
      </c>
      <c r="U1015" s="44"/>
      <c r="V1015" s="65" t="str">
        <f>IF(ISNUMBER(O1015),C1015,"")</f>
        <v/>
      </c>
      <c r="W1015" s="66" t="str">
        <f t="shared" si="165"/>
        <v/>
      </c>
      <c r="X1015" s="67" t="str">
        <f t="shared" si="166"/>
        <v/>
      </c>
      <c r="Y1015" s="67" t="str">
        <f t="shared" si="167"/>
        <v/>
      </c>
      <c r="Z1015" s="67" t="str">
        <f t="shared" si="168"/>
        <v/>
      </c>
      <c r="AA1015" s="67" t="str">
        <f t="shared" si="169"/>
        <v/>
      </c>
      <c r="AB1015" s="64"/>
      <c r="AC1015" s="54" t="str">
        <f>IF(ISNUMBER(O1015),C1015/M$15-M$11,"")</f>
        <v/>
      </c>
      <c r="AD1015" s="85" t="s">
        <v>1406</v>
      </c>
      <c r="AE1015" s="86"/>
      <c r="AF1015" s="64"/>
      <c r="AG1015" s="64"/>
      <c r="AH1015" s="64"/>
      <c r="AI1015" s="64"/>
      <c r="AJ1015" s="64"/>
      <c r="AK1015" s="64"/>
      <c r="AL1015" s="64"/>
      <c r="AM1015" s="64"/>
      <c r="AN1015" s="64"/>
    </row>
    <row r="1016" spans="1:40" x14ac:dyDescent="0.25">
      <c r="A1016" s="43"/>
      <c r="B1016" s="10" t="s">
        <v>10</v>
      </c>
      <c r="C1016" s="10">
        <v>3932.5</v>
      </c>
      <c r="D1016" s="10">
        <v>36.882480856360097</v>
      </c>
      <c r="E1016" s="43">
        <f>IF(B1015=B1016,0,MAX(E$4:E1015)+1)</f>
        <v>0</v>
      </c>
      <c r="F1016" s="43">
        <f t="shared" si="170"/>
        <v>2</v>
      </c>
      <c r="G1016" s="43" t="str">
        <f t="shared" si="163"/>
        <v/>
      </c>
      <c r="H1016" s="43" t="str">
        <f t="shared" si="164"/>
        <v/>
      </c>
      <c r="I1016" s="64"/>
      <c r="J1016" s="64"/>
      <c r="K1016" s="64"/>
      <c r="L1016" s="64"/>
      <c r="M1016" s="64"/>
      <c r="N1016" s="44"/>
      <c r="O1016" s="44" t="str">
        <f t="shared" si="162"/>
        <v/>
      </c>
      <c r="P1016" s="68" t="str">
        <f t="shared" si="171"/>
        <v/>
      </c>
      <c r="Q1016" s="68" t="str">
        <f t="shared" si="171"/>
        <v/>
      </c>
      <c r="R1016" s="68" t="str">
        <f t="shared" si="171"/>
        <v/>
      </c>
      <c r="S1016" s="68" t="str">
        <f t="shared" si="171"/>
        <v/>
      </c>
      <c r="T1016" s="68" t="str">
        <f t="shared" si="171"/>
        <v/>
      </c>
      <c r="U1016" s="44"/>
      <c r="V1016" s="65" t="str">
        <f>IF(ISNUMBER(O1016),C1016,"")</f>
        <v/>
      </c>
      <c r="W1016" s="66" t="str">
        <f t="shared" si="165"/>
        <v/>
      </c>
      <c r="X1016" s="67" t="str">
        <f t="shared" si="166"/>
        <v/>
      </c>
      <c r="Y1016" s="67" t="str">
        <f t="shared" si="167"/>
        <v/>
      </c>
      <c r="Z1016" s="67" t="str">
        <f t="shared" si="168"/>
        <v/>
      </c>
      <c r="AA1016" s="67" t="str">
        <f t="shared" si="169"/>
        <v/>
      </c>
      <c r="AB1016" s="64"/>
      <c r="AC1016" s="54" t="str">
        <f>IF(ISNUMBER(O1016),C1016/M$15-M$11,"")</f>
        <v/>
      </c>
      <c r="AD1016" s="85" t="s">
        <v>1406</v>
      </c>
      <c r="AE1016" s="86"/>
      <c r="AF1016" s="64"/>
      <c r="AG1016" s="64"/>
      <c r="AH1016" s="64"/>
      <c r="AI1016" s="64"/>
      <c r="AJ1016" s="64"/>
      <c r="AK1016" s="64"/>
      <c r="AL1016" s="64"/>
      <c r="AM1016" s="64"/>
      <c r="AN1016" s="64"/>
    </row>
    <row r="1017" spans="1:40" x14ac:dyDescent="0.25">
      <c r="A1017" s="43"/>
      <c r="B1017" s="10" t="s">
        <v>10</v>
      </c>
      <c r="C1017" s="10">
        <v>3933.5</v>
      </c>
      <c r="D1017" s="10">
        <v>36.939066569878896</v>
      </c>
      <c r="E1017" s="43">
        <f>IF(B1016=B1017,0,MAX(E$4:E1016)+1)</f>
        <v>0</v>
      </c>
      <c r="F1017" s="43">
        <f t="shared" si="170"/>
        <v>2</v>
      </c>
      <c r="G1017" s="43" t="str">
        <f t="shared" si="163"/>
        <v/>
      </c>
      <c r="H1017" s="43" t="str">
        <f t="shared" si="164"/>
        <v/>
      </c>
      <c r="I1017" s="64"/>
      <c r="J1017" s="64"/>
      <c r="K1017" s="64"/>
      <c r="L1017" s="64"/>
      <c r="M1017" s="64"/>
      <c r="N1017" s="44"/>
      <c r="O1017" s="44" t="str">
        <f t="shared" si="162"/>
        <v/>
      </c>
      <c r="P1017" s="68" t="str">
        <f t="shared" si="171"/>
        <v/>
      </c>
      <c r="Q1017" s="68" t="str">
        <f t="shared" si="171"/>
        <v/>
      </c>
      <c r="R1017" s="68" t="str">
        <f t="shared" si="171"/>
        <v/>
      </c>
      <c r="S1017" s="68" t="str">
        <f t="shared" si="171"/>
        <v/>
      </c>
      <c r="T1017" s="68" t="str">
        <f t="shared" si="171"/>
        <v/>
      </c>
      <c r="U1017" s="44"/>
      <c r="V1017" s="65" t="str">
        <f>IF(ISNUMBER(O1017),C1017,"")</f>
        <v/>
      </c>
      <c r="W1017" s="66" t="str">
        <f t="shared" si="165"/>
        <v/>
      </c>
      <c r="X1017" s="67" t="str">
        <f t="shared" si="166"/>
        <v/>
      </c>
      <c r="Y1017" s="67" t="str">
        <f t="shared" si="167"/>
        <v/>
      </c>
      <c r="Z1017" s="67" t="str">
        <f t="shared" si="168"/>
        <v/>
      </c>
      <c r="AA1017" s="67" t="str">
        <f t="shared" si="169"/>
        <v/>
      </c>
      <c r="AB1017" s="64"/>
      <c r="AC1017" s="54" t="str">
        <f>IF(ISNUMBER(O1017),C1017/M$15-M$11,"")</f>
        <v/>
      </c>
      <c r="AD1017" s="85" t="s">
        <v>1406</v>
      </c>
      <c r="AE1017" s="86"/>
      <c r="AF1017" s="64"/>
      <c r="AG1017" s="64"/>
      <c r="AH1017" s="64"/>
      <c r="AI1017" s="64"/>
      <c r="AJ1017" s="64"/>
      <c r="AK1017" s="64"/>
      <c r="AL1017" s="64"/>
      <c r="AM1017" s="64"/>
      <c r="AN1017" s="64"/>
    </row>
    <row r="1018" spans="1:40" x14ac:dyDescent="0.25">
      <c r="A1018" s="43"/>
      <c r="B1018" s="10" t="s">
        <v>10</v>
      </c>
      <c r="C1018" s="10">
        <v>3934.5</v>
      </c>
      <c r="D1018" s="10">
        <v>36.868225711374301</v>
      </c>
      <c r="E1018" s="43">
        <f>IF(B1017=B1018,0,MAX(E$4:E1017)+1)</f>
        <v>0</v>
      </c>
      <c r="F1018" s="43">
        <f t="shared" si="170"/>
        <v>2</v>
      </c>
      <c r="G1018" s="43" t="str">
        <f t="shared" si="163"/>
        <v/>
      </c>
      <c r="H1018" s="43" t="str">
        <f t="shared" si="164"/>
        <v/>
      </c>
      <c r="I1018" s="64"/>
      <c r="J1018" s="64"/>
      <c r="K1018" s="64"/>
      <c r="L1018" s="64"/>
      <c r="M1018" s="64"/>
      <c r="N1018" s="44"/>
      <c r="O1018" s="44" t="str">
        <f t="shared" si="162"/>
        <v/>
      </c>
      <c r="P1018" s="68" t="str">
        <f t="shared" si="171"/>
        <v/>
      </c>
      <c r="Q1018" s="68" t="str">
        <f t="shared" si="171"/>
        <v/>
      </c>
      <c r="R1018" s="68" t="str">
        <f t="shared" si="171"/>
        <v/>
      </c>
      <c r="S1018" s="68" t="str">
        <f t="shared" si="171"/>
        <v/>
      </c>
      <c r="T1018" s="68" t="str">
        <f t="shared" si="171"/>
        <v/>
      </c>
      <c r="U1018" s="44"/>
      <c r="V1018" s="65" t="str">
        <f>IF(ISNUMBER(O1018),C1018,"")</f>
        <v/>
      </c>
      <c r="W1018" s="66" t="str">
        <f t="shared" si="165"/>
        <v/>
      </c>
      <c r="X1018" s="67" t="str">
        <f t="shared" si="166"/>
        <v/>
      </c>
      <c r="Y1018" s="67" t="str">
        <f t="shared" si="167"/>
        <v/>
      </c>
      <c r="Z1018" s="67" t="str">
        <f t="shared" si="168"/>
        <v/>
      </c>
      <c r="AA1018" s="67" t="str">
        <f t="shared" si="169"/>
        <v/>
      </c>
      <c r="AB1018" s="64"/>
      <c r="AC1018" s="54" t="str">
        <f>IF(ISNUMBER(O1018),C1018/M$15-M$11,"")</f>
        <v/>
      </c>
      <c r="AD1018" s="85" t="s">
        <v>1406</v>
      </c>
      <c r="AE1018" s="86"/>
      <c r="AF1018" s="64"/>
      <c r="AG1018" s="64"/>
      <c r="AH1018" s="64"/>
      <c r="AI1018" s="64"/>
      <c r="AJ1018" s="64"/>
      <c r="AK1018" s="64"/>
      <c r="AL1018" s="64"/>
      <c r="AM1018" s="64"/>
      <c r="AN1018" s="64"/>
    </row>
    <row r="1019" spans="1:40" x14ac:dyDescent="0.25">
      <c r="A1019" s="43"/>
      <c r="B1019" s="10" t="s">
        <v>10</v>
      </c>
      <c r="C1019" s="10">
        <v>3935.5</v>
      </c>
      <c r="D1019" s="10">
        <v>36.850367521707298</v>
      </c>
      <c r="E1019" s="43">
        <f>IF(B1018=B1019,0,MAX(E$4:E1018)+1)</f>
        <v>0</v>
      </c>
      <c r="F1019" s="43">
        <f t="shared" si="170"/>
        <v>2</v>
      </c>
      <c r="G1019" s="43" t="str">
        <f t="shared" si="163"/>
        <v/>
      </c>
      <c r="H1019" s="43" t="str">
        <f t="shared" si="164"/>
        <v/>
      </c>
      <c r="I1019" s="64"/>
      <c r="J1019" s="64"/>
      <c r="K1019" s="64"/>
      <c r="L1019" s="64"/>
      <c r="M1019" s="64"/>
      <c r="N1019" s="44"/>
      <c r="O1019" s="44" t="str">
        <f t="shared" si="162"/>
        <v/>
      </c>
      <c r="P1019" s="68" t="str">
        <f t="shared" si="171"/>
        <v/>
      </c>
      <c r="Q1019" s="68" t="str">
        <f t="shared" si="171"/>
        <v/>
      </c>
      <c r="R1019" s="68" t="str">
        <f t="shared" si="171"/>
        <v/>
      </c>
      <c r="S1019" s="68" t="str">
        <f t="shared" si="171"/>
        <v/>
      </c>
      <c r="T1019" s="68" t="str">
        <f t="shared" si="171"/>
        <v/>
      </c>
      <c r="U1019" s="44"/>
      <c r="V1019" s="65" t="str">
        <f>IF(ISNUMBER(O1019),C1019,"")</f>
        <v/>
      </c>
      <c r="W1019" s="66" t="str">
        <f t="shared" si="165"/>
        <v/>
      </c>
      <c r="X1019" s="67" t="str">
        <f t="shared" si="166"/>
        <v/>
      </c>
      <c r="Y1019" s="67" t="str">
        <f t="shared" si="167"/>
        <v/>
      </c>
      <c r="Z1019" s="67" t="str">
        <f t="shared" si="168"/>
        <v/>
      </c>
      <c r="AA1019" s="67" t="str">
        <f t="shared" si="169"/>
        <v/>
      </c>
      <c r="AB1019" s="64"/>
      <c r="AC1019" s="54" t="str">
        <f>IF(ISNUMBER(O1019),C1019/M$15-M$11,"")</f>
        <v/>
      </c>
      <c r="AD1019" s="85" t="s">
        <v>1406</v>
      </c>
      <c r="AE1019" s="86"/>
      <c r="AF1019" s="64"/>
      <c r="AG1019" s="64"/>
      <c r="AH1019" s="64"/>
      <c r="AI1019" s="64"/>
      <c r="AJ1019" s="64"/>
      <c r="AK1019" s="64"/>
      <c r="AL1019" s="64"/>
      <c r="AM1019" s="64"/>
      <c r="AN1019" s="64"/>
    </row>
    <row r="1020" spans="1:40" x14ac:dyDescent="0.25">
      <c r="A1020" s="43"/>
      <c r="B1020" s="10" t="s">
        <v>10</v>
      </c>
      <c r="C1020" s="10">
        <v>3936.5</v>
      </c>
      <c r="D1020" s="10">
        <v>36.783960488555401</v>
      </c>
      <c r="E1020" s="43">
        <f>IF(B1019=B1020,0,MAX(E$4:E1019)+1)</f>
        <v>0</v>
      </c>
      <c r="F1020" s="43">
        <f t="shared" si="170"/>
        <v>2</v>
      </c>
      <c r="G1020" s="43" t="str">
        <f t="shared" si="163"/>
        <v/>
      </c>
      <c r="H1020" s="43" t="str">
        <f t="shared" si="164"/>
        <v/>
      </c>
      <c r="I1020" s="64"/>
      <c r="J1020" s="64"/>
      <c r="K1020" s="64"/>
      <c r="L1020" s="64"/>
      <c r="M1020" s="64"/>
      <c r="N1020" s="44"/>
      <c r="O1020" s="44" t="str">
        <f t="shared" si="162"/>
        <v/>
      </c>
      <c r="P1020" s="68" t="str">
        <f t="shared" si="171"/>
        <v/>
      </c>
      <c r="Q1020" s="68" t="str">
        <f t="shared" si="171"/>
        <v/>
      </c>
      <c r="R1020" s="68" t="str">
        <f t="shared" si="171"/>
        <v/>
      </c>
      <c r="S1020" s="68" t="str">
        <f t="shared" si="171"/>
        <v/>
      </c>
      <c r="T1020" s="68" t="str">
        <f t="shared" si="171"/>
        <v/>
      </c>
      <c r="U1020" s="44"/>
      <c r="V1020" s="65" t="str">
        <f>IF(ISNUMBER(O1020),C1020,"")</f>
        <v/>
      </c>
      <c r="W1020" s="66" t="str">
        <f t="shared" si="165"/>
        <v/>
      </c>
      <c r="X1020" s="67" t="str">
        <f t="shared" si="166"/>
        <v/>
      </c>
      <c r="Y1020" s="67" t="str">
        <f t="shared" si="167"/>
        <v/>
      </c>
      <c r="Z1020" s="67" t="str">
        <f t="shared" si="168"/>
        <v/>
      </c>
      <c r="AA1020" s="67" t="str">
        <f t="shared" si="169"/>
        <v/>
      </c>
      <c r="AB1020" s="64"/>
      <c r="AC1020" s="54" t="str">
        <f>IF(ISNUMBER(O1020),C1020/M$15-M$11,"")</f>
        <v/>
      </c>
      <c r="AD1020" s="85" t="s">
        <v>1406</v>
      </c>
      <c r="AE1020" s="86"/>
      <c r="AF1020" s="64"/>
      <c r="AG1020" s="64"/>
      <c r="AH1020" s="64"/>
      <c r="AI1020" s="64"/>
      <c r="AJ1020" s="64"/>
      <c r="AK1020" s="64"/>
      <c r="AL1020" s="64"/>
      <c r="AM1020" s="64"/>
      <c r="AN1020" s="64"/>
    </row>
    <row r="1021" spans="1:40" x14ac:dyDescent="0.25">
      <c r="A1021" s="43"/>
      <c r="B1021" s="10" t="s">
        <v>10</v>
      </c>
      <c r="C1021" s="10">
        <v>3937.5</v>
      </c>
      <c r="D1021" s="10">
        <v>36.833651464236297</v>
      </c>
      <c r="E1021" s="43">
        <f>IF(B1020=B1021,0,MAX(E$4:E1020)+1)</f>
        <v>0</v>
      </c>
      <c r="F1021" s="43">
        <f t="shared" si="170"/>
        <v>2</v>
      </c>
      <c r="G1021" s="43" t="str">
        <f t="shared" si="163"/>
        <v/>
      </c>
      <c r="H1021" s="43" t="str">
        <f t="shared" si="164"/>
        <v/>
      </c>
      <c r="I1021" s="64"/>
      <c r="J1021" s="64"/>
      <c r="K1021" s="64"/>
      <c r="L1021" s="64"/>
      <c r="M1021" s="64"/>
      <c r="N1021" s="44"/>
      <c r="O1021" s="44" t="str">
        <f t="shared" si="162"/>
        <v/>
      </c>
      <c r="P1021" s="68" t="str">
        <f t="shared" si="171"/>
        <v/>
      </c>
      <c r="Q1021" s="68" t="str">
        <f t="shared" si="171"/>
        <v/>
      </c>
      <c r="R1021" s="68" t="str">
        <f t="shared" si="171"/>
        <v/>
      </c>
      <c r="S1021" s="68" t="str">
        <f t="shared" si="171"/>
        <v/>
      </c>
      <c r="T1021" s="68" t="str">
        <f t="shared" si="171"/>
        <v/>
      </c>
      <c r="U1021" s="44"/>
      <c r="V1021" s="65" t="str">
        <f>IF(ISNUMBER(O1021),C1021,"")</f>
        <v/>
      </c>
      <c r="W1021" s="66" t="str">
        <f t="shared" si="165"/>
        <v/>
      </c>
      <c r="X1021" s="67" t="str">
        <f t="shared" si="166"/>
        <v/>
      </c>
      <c r="Y1021" s="67" t="str">
        <f t="shared" si="167"/>
        <v/>
      </c>
      <c r="Z1021" s="67" t="str">
        <f t="shared" si="168"/>
        <v/>
      </c>
      <c r="AA1021" s="67" t="str">
        <f t="shared" si="169"/>
        <v/>
      </c>
      <c r="AB1021" s="64"/>
      <c r="AC1021" s="54" t="str">
        <f>IF(ISNUMBER(O1021),C1021/M$15-M$11,"")</f>
        <v/>
      </c>
      <c r="AD1021" s="85" t="s">
        <v>1406</v>
      </c>
      <c r="AE1021" s="86"/>
      <c r="AF1021" s="64"/>
      <c r="AG1021" s="64"/>
      <c r="AH1021" s="64"/>
      <c r="AI1021" s="64"/>
      <c r="AJ1021" s="64"/>
      <c r="AK1021" s="64"/>
      <c r="AL1021" s="64"/>
      <c r="AM1021" s="64"/>
      <c r="AN1021" s="64"/>
    </row>
    <row r="1022" spans="1:40" x14ac:dyDescent="0.25">
      <c r="A1022" s="43"/>
      <c r="B1022" s="10" t="s">
        <v>10</v>
      </c>
      <c r="C1022" s="10">
        <v>3938.5</v>
      </c>
      <c r="D1022" s="10">
        <v>36.805614824973603</v>
      </c>
      <c r="E1022" s="43">
        <f>IF(B1021=B1022,0,MAX(E$4:E1021)+1)</f>
        <v>0</v>
      </c>
      <c r="F1022" s="43">
        <f t="shared" si="170"/>
        <v>2</v>
      </c>
      <c r="G1022" s="43" t="str">
        <f t="shared" si="163"/>
        <v/>
      </c>
      <c r="H1022" s="43" t="str">
        <f t="shared" si="164"/>
        <v/>
      </c>
      <c r="I1022" s="64"/>
      <c r="J1022" s="64"/>
      <c r="K1022" s="64"/>
      <c r="L1022" s="64"/>
      <c r="M1022" s="64"/>
      <c r="N1022" s="44"/>
      <c r="O1022" s="44" t="str">
        <f t="shared" si="162"/>
        <v/>
      </c>
      <c r="P1022" s="68" t="str">
        <f t="shared" si="171"/>
        <v/>
      </c>
      <c r="Q1022" s="68" t="str">
        <f t="shared" si="171"/>
        <v/>
      </c>
      <c r="R1022" s="68" t="str">
        <f t="shared" si="171"/>
        <v/>
      </c>
      <c r="S1022" s="68" t="str">
        <f t="shared" si="171"/>
        <v/>
      </c>
      <c r="T1022" s="68" t="str">
        <f t="shared" si="171"/>
        <v/>
      </c>
      <c r="U1022" s="44"/>
      <c r="V1022" s="65" t="str">
        <f>IF(ISNUMBER(O1022),C1022,"")</f>
        <v/>
      </c>
      <c r="W1022" s="66" t="str">
        <f t="shared" si="165"/>
        <v/>
      </c>
      <c r="X1022" s="67" t="str">
        <f t="shared" si="166"/>
        <v/>
      </c>
      <c r="Y1022" s="67" t="str">
        <f t="shared" si="167"/>
        <v/>
      </c>
      <c r="Z1022" s="67" t="str">
        <f t="shared" si="168"/>
        <v/>
      </c>
      <c r="AA1022" s="67" t="str">
        <f t="shared" si="169"/>
        <v/>
      </c>
      <c r="AB1022" s="64"/>
      <c r="AC1022" s="54" t="str">
        <f>IF(ISNUMBER(O1022),C1022/M$15-M$11,"")</f>
        <v/>
      </c>
      <c r="AD1022" s="85" t="s">
        <v>1406</v>
      </c>
      <c r="AE1022" s="86"/>
      <c r="AF1022" s="64"/>
      <c r="AG1022" s="64"/>
      <c r="AH1022" s="64"/>
      <c r="AI1022" s="64"/>
      <c r="AJ1022" s="64"/>
      <c r="AK1022" s="64"/>
      <c r="AL1022" s="64"/>
      <c r="AM1022" s="64"/>
      <c r="AN1022" s="64"/>
    </row>
    <row r="1023" spans="1:40" x14ac:dyDescent="0.25">
      <c r="A1023" s="43"/>
      <c r="B1023" s="10" t="s">
        <v>10</v>
      </c>
      <c r="C1023" s="10">
        <v>3939.5</v>
      </c>
      <c r="D1023" s="10">
        <v>36.7785889783272</v>
      </c>
      <c r="E1023" s="43">
        <f>IF(B1022=B1023,0,MAX(E$4:E1022)+1)</f>
        <v>0</v>
      </c>
      <c r="F1023" s="43">
        <f t="shared" si="170"/>
        <v>2</v>
      </c>
      <c r="G1023" s="43" t="str">
        <f t="shared" si="163"/>
        <v/>
      </c>
      <c r="H1023" s="43" t="str">
        <f t="shared" si="164"/>
        <v/>
      </c>
      <c r="I1023" s="64"/>
      <c r="J1023" s="64"/>
      <c r="K1023" s="64"/>
      <c r="L1023" s="64"/>
      <c r="M1023" s="64"/>
      <c r="N1023" s="44"/>
      <c r="O1023" s="44" t="str">
        <f t="shared" si="162"/>
        <v/>
      </c>
      <c r="P1023" s="68" t="str">
        <f t="shared" si="171"/>
        <v/>
      </c>
      <c r="Q1023" s="68" t="str">
        <f t="shared" si="171"/>
        <v/>
      </c>
      <c r="R1023" s="68" t="str">
        <f t="shared" si="171"/>
        <v/>
      </c>
      <c r="S1023" s="68" t="str">
        <f t="shared" si="171"/>
        <v/>
      </c>
      <c r="T1023" s="68" t="str">
        <f t="shared" si="171"/>
        <v/>
      </c>
      <c r="U1023" s="44"/>
      <c r="V1023" s="65" t="str">
        <f>IF(ISNUMBER(O1023),C1023,"")</f>
        <v/>
      </c>
      <c r="W1023" s="66" t="str">
        <f t="shared" si="165"/>
        <v/>
      </c>
      <c r="X1023" s="67" t="str">
        <f t="shared" si="166"/>
        <v/>
      </c>
      <c r="Y1023" s="67" t="str">
        <f t="shared" si="167"/>
        <v/>
      </c>
      <c r="Z1023" s="67" t="str">
        <f t="shared" si="168"/>
        <v/>
      </c>
      <c r="AA1023" s="67" t="str">
        <f t="shared" si="169"/>
        <v/>
      </c>
      <c r="AB1023" s="64"/>
      <c r="AC1023" s="54" t="str">
        <f>IF(ISNUMBER(O1023),C1023/M$15-M$11,"")</f>
        <v/>
      </c>
      <c r="AD1023" s="85" t="s">
        <v>1406</v>
      </c>
      <c r="AE1023" s="86"/>
      <c r="AF1023" s="64"/>
      <c r="AG1023" s="64"/>
      <c r="AH1023" s="64"/>
      <c r="AI1023" s="64"/>
      <c r="AJ1023" s="64"/>
      <c r="AK1023" s="64"/>
      <c r="AL1023" s="64"/>
      <c r="AM1023" s="64"/>
      <c r="AN1023" s="64"/>
    </row>
    <row r="1024" spans="1:40" x14ac:dyDescent="0.25">
      <c r="A1024" s="43"/>
      <c r="B1024" s="10" t="s">
        <v>10</v>
      </c>
      <c r="C1024" s="10">
        <v>3940.5</v>
      </c>
      <c r="D1024" s="10">
        <v>36.913461008555501</v>
      </c>
      <c r="E1024" s="43">
        <f>IF(B1023=B1024,0,MAX(E$4:E1023)+1)</f>
        <v>0</v>
      </c>
      <c r="F1024" s="43">
        <f t="shared" si="170"/>
        <v>2</v>
      </c>
      <c r="G1024" s="43" t="str">
        <f t="shared" si="163"/>
        <v/>
      </c>
      <c r="H1024" s="43" t="str">
        <f t="shared" si="164"/>
        <v/>
      </c>
      <c r="I1024" s="64"/>
      <c r="J1024" s="64"/>
      <c r="K1024" s="64"/>
      <c r="L1024" s="64"/>
      <c r="M1024" s="64"/>
      <c r="N1024" s="44"/>
      <c r="O1024" s="44" t="str">
        <f t="shared" si="162"/>
        <v/>
      </c>
      <c r="P1024" s="68" t="str">
        <f t="shared" si="171"/>
        <v/>
      </c>
      <c r="Q1024" s="68" t="str">
        <f t="shared" si="171"/>
        <v/>
      </c>
      <c r="R1024" s="68" t="str">
        <f t="shared" si="171"/>
        <v/>
      </c>
      <c r="S1024" s="68" t="str">
        <f t="shared" si="171"/>
        <v/>
      </c>
      <c r="T1024" s="68" t="str">
        <f t="shared" si="171"/>
        <v/>
      </c>
      <c r="U1024" s="44"/>
      <c r="V1024" s="65" t="str">
        <f>IF(ISNUMBER(O1024),C1024,"")</f>
        <v/>
      </c>
      <c r="W1024" s="66" t="str">
        <f t="shared" si="165"/>
        <v/>
      </c>
      <c r="X1024" s="67" t="str">
        <f t="shared" si="166"/>
        <v/>
      </c>
      <c r="Y1024" s="67" t="str">
        <f t="shared" si="167"/>
        <v/>
      </c>
      <c r="Z1024" s="67" t="str">
        <f t="shared" si="168"/>
        <v/>
      </c>
      <c r="AA1024" s="67" t="str">
        <f t="shared" si="169"/>
        <v/>
      </c>
      <c r="AB1024" s="64"/>
      <c r="AC1024" s="54" t="str">
        <f>IF(ISNUMBER(O1024),C1024/M$15-M$11,"")</f>
        <v/>
      </c>
      <c r="AD1024" s="85" t="s">
        <v>1406</v>
      </c>
      <c r="AE1024" s="86"/>
      <c r="AF1024" s="64"/>
      <c r="AG1024" s="64"/>
      <c r="AH1024" s="64"/>
      <c r="AI1024" s="64"/>
      <c r="AJ1024" s="64"/>
      <c r="AK1024" s="64"/>
      <c r="AL1024" s="64"/>
      <c r="AM1024" s="64"/>
      <c r="AN1024" s="64"/>
    </row>
    <row r="1025" spans="1:40" x14ac:dyDescent="0.25">
      <c r="A1025" s="43"/>
      <c r="B1025" s="10" t="s">
        <v>10</v>
      </c>
      <c r="C1025" s="10">
        <v>3941.5</v>
      </c>
      <c r="D1025" s="10">
        <v>36.695779251262103</v>
      </c>
      <c r="E1025" s="43">
        <f>IF(B1024=B1025,0,MAX(E$4:E1024)+1)</f>
        <v>0</v>
      </c>
      <c r="F1025" s="43">
        <f t="shared" si="170"/>
        <v>2</v>
      </c>
      <c r="G1025" s="43" t="str">
        <f t="shared" si="163"/>
        <v/>
      </c>
      <c r="H1025" s="43" t="str">
        <f t="shared" si="164"/>
        <v/>
      </c>
      <c r="I1025" s="64"/>
      <c r="J1025" s="64"/>
      <c r="K1025" s="64"/>
      <c r="L1025" s="64"/>
      <c r="M1025" s="64"/>
      <c r="N1025" s="44"/>
      <c r="O1025" s="44" t="str">
        <f t="shared" si="162"/>
        <v/>
      </c>
      <c r="P1025" s="68" t="str">
        <f t="shared" ref="P1025:T1075" si="172">IF(ISNUMBER($O1025),IF($O1025=0,P1024,P1024+1),"")</f>
        <v/>
      </c>
      <c r="Q1025" s="68" t="str">
        <f t="shared" si="172"/>
        <v/>
      </c>
      <c r="R1025" s="68" t="str">
        <f t="shared" si="172"/>
        <v/>
      </c>
      <c r="S1025" s="68" t="str">
        <f t="shared" si="172"/>
        <v/>
      </c>
      <c r="T1025" s="68" t="str">
        <f t="shared" si="172"/>
        <v/>
      </c>
      <c r="U1025" s="44"/>
      <c r="V1025" s="65" t="str">
        <f>IF(ISNUMBER(O1025),C1025,"")</f>
        <v/>
      </c>
      <c r="W1025" s="66" t="str">
        <f t="shared" si="165"/>
        <v/>
      </c>
      <c r="X1025" s="67" t="str">
        <f t="shared" si="166"/>
        <v/>
      </c>
      <c r="Y1025" s="67" t="str">
        <f t="shared" si="167"/>
        <v/>
      </c>
      <c r="Z1025" s="67" t="str">
        <f t="shared" si="168"/>
        <v/>
      </c>
      <c r="AA1025" s="67" t="str">
        <f t="shared" si="169"/>
        <v/>
      </c>
      <c r="AB1025" s="64"/>
      <c r="AC1025" s="54" t="str">
        <f>IF(ISNUMBER(O1025),C1025/M$15-M$11,"")</f>
        <v/>
      </c>
      <c r="AD1025" s="85" t="s">
        <v>1406</v>
      </c>
      <c r="AE1025" s="86"/>
      <c r="AF1025" s="64"/>
      <c r="AG1025" s="64"/>
      <c r="AH1025" s="64"/>
      <c r="AI1025" s="64"/>
      <c r="AJ1025" s="64"/>
      <c r="AK1025" s="64"/>
      <c r="AL1025" s="64"/>
      <c r="AM1025" s="64"/>
      <c r="AN1025" s="64"/>
    </row>
    <row r="1026" spans="1:40" x14ac:dyDescent="0.25">
      <c r="A1026" s="43"/>
      <c r="B1026" s="10" t="s">
        <v>10</v>
      </c>
      <c r="C1026" s="10">
        <v>3942.5</v>
      </c>
      <c r="D1026" s="10">
        <v>36.629722487729197</v>
      </c>
      <c r="E1026" s="43">
        <f>IF(B1025=B1026,0,MAX(E$4:E1025)+1)</f>
        <v>0</v>
      </c>
      <c r="F1026" s="43">
        <f t="shared" si="170"/>
        <v>2</v>
      </c>
      <c r="G1026" s="43" t="str">
        <f t="shared" si="163"/>
        <v/>
      </c>
      <c r="H1026" s="43" t="str">
        <f t="shared" si="164"/>
        <v/>
      </c>
      <c r="I1026" s="64"/>
      <c r="J1026" s="64"/>
      <c r="K1026" s="64"/>
      <c r="L1026" s="64"/>
      <c r="M1026" s="64"/>
      <c r="N1026" s="44"/>
      <c r="O1026" s="44" t="str">
        <f t="shared" si="162"/>
        <v/>
      </c>
      <c r="P1026" s="68" t="str">
        <f t="shared" si="172"/>
        <v/>
      </c>
      <c r="Q1026" s="68" t="str">
        <f t="shared" si="172"/>
        <v/>
      </c>
      <c r="R1026" s="68" t="str">
        <f t="shared" si="172"/>
        <v/>
      </c>
      <c r="S1026" s="68" t="str">
        <f t="shared" si="172"/>
        <v/>
      </c>
      <c r="T1026" s="68" t="str">
        <f t="shared" si="172"/>
        <v/>
      </c>
      <c r="U1026" s="44"/>
      <c r="V1026" s="65" t="str">
        <f>IF(ISNUMBER(O1026),C1026,"")</f>
        <v/>
      </c>
      <c r="W1026" s="66" t="str">
        <f t="shared" si="165"/>
        <v/>
      </c>
      <c r="X1026" s="67" t="str">
        <f t="shared" si="166"/>
        <v/>
      </c>
      <c r="Y1026" s="67" t="str">
        <f t="shared" si="167"/>
        <v/>
      </c>
      <c r="Z1026" s="67" t="str">
        <f t="shared" si="168"/>
        <v/>
      </c>
      <c r="AA1026" s="67" t="str">
        <f t="shared" si="169"/>
        <v/>
      </c>
      <c r="AB1026" s="64"/>
      <c r="AC1026" s="54" t="str">
        <f>IF(ISNUMBER(O1026),C1026/M$15-M$11,"")</f>
        <v/>
      </c>
      <c r="AD1026" s="85" t="s">
        <v>1406</v>
      </c>
      <c r="AE1026" s="86"/>
      <c r="AF1026" s="64"/>
      <c r="AG1026" s="64"/>
      <c r="AH1026" s="64"/>
      <c r="AI1026" s="64"/>
      <c r="AJ1026" s="64"/>
      <c r="AK1026" s="64"/>
      <c r="AL1026" s="64"/>
      <c r="AM1026" s="64"/>
      <c r="AN1026" s="64"/>
    </row>
    <row r="1027" spans="1:40" x14ac:dyDescent="0.25">
      <c r="A1027" s="43"/>
      <c r="B1027" s="10" t="s">
        <v>10</v>
      </c>
      <c r="C1027" s="10">
        <v>3943.5</v>
      </c>
      <c r="D1027" s="10">
        <v>36.780431363609999</v>
      </c>
      <c r="E1027" s="43">
        <f>IF(B1026=B1027,0,MAX(E$4:E1026)+1)</f>
        <v>0</v>
      </c>
      <c r="F1027" s="43">
        <f t="shared" si="170"/>
        <v>2</v>
      </c>
      <c r="G1027" s="43" t="str">
        <f t="shared" si="163"/>
        <v/>
      </c>
      <c r="H1027" s="43" t="str">
        <f t="shared" si="164"/>
        <v/>
      </c>
      <c r="I1027" s="64"/>
      <c r="J1027" s="64"/>
      <c r="K1027" s="64"/>
      <c r="L1027" s="64"/>
      <c r="M1027" s="64"/>
      <c r="N1027" s="44"/>
      <c r="O1027" s="44" t="str">
        <f t="shared" si="162"/>
        <v/>
      </c>
      <c r="P1027" s="68" t="str">
        <f t="shared" si="172"/>
        <v/>
      </c>
      <c r="Q1027" s="68" t="str">
        <f t="shared" si="172"/>
        <v/>
      </c>
      <c r="R1027" s="68" t="str">
        <f t="shared" si="172"/>
        <v/>
      </c>
      <c r="S1027" s="68" t="str">
        <f t="shared" si="172"/>
        <v/>
      </c>
      <c r="T1027" s="68" t="str">
        <f t="shared" si="172"/>
        <v/>
      </c>
      <c r="U1027" s="44"/>
      <c r="V1027" s="65" t="str">
        <f>IF(ISNUMBER(O1027),C1027,"")</f>
        <v/>
      </c>
      <c r="W1027" s="66" t="str">
        <f t="shared" si="165"/>
        <v/>
      </c>
      <c r="X1027" s="67" t="str">
        <f t="shared" si="166"/>
        <v/>
      </c>
      <c r="Y1027" s="67" t="str">
        <f t="shared" si="167"/>
        <v/>
      </c>
      <c r="Z1027" s="67" t="str">
        <f t="shared" si="168"/>
        <v/>
      </c>
      <c r="AA1027" s="67" t="str">
        <f t="shared" si="169"/>
        <v/>
      </c>
      <c r="AB1027" s="64"/>
      <c r="AC1027" s="54" t="str">
        <f>IF(ISNUMBER(O1027),C1027/M$15-M$11,"")</f>
        <v/>
      </c>
      <c r="AD1027" s="85" t="s">
        <v>1406</v>
      </c>
      <c r="AE1027" s="86"/>
      <c r="AF1027" s="64"/>
      <c r="AG1027" s="64"/>
      <c r="AH1027" s="64"/>
      <c r="AI1027" s="64"/>
      <c r="AJ1027" s="64"/>
      <c r="AK1027" s="64"/>
      <c r="AL1027" s="64"/>
      <c r="AM1027" s="64"/>
      <c r="AN1027" s="64"/>
    </row>
    <row r="1028" spans="1:40" x14ac:dyDescent="0.25">
      <c r="A1028" s="43"/>
      <c r="B1028" s="10" t="s">
        <v>10</v>
      </c>
      <c r="C1028" s="10">
        <v>3944.5</v>
      </c>
      <c r="D1028" s="10">
        <v>36.736375908995299</v>
      </c>
      <c r="E1028" s="43">
        <f>IF(B1027=B1028,0,MAX(E$4:E1027)+1)</f>
        <v>0</v>
      </c>
      <c r="F1028" s="43">
        <f t="shared" si="170"/>
        <v>2</v>
      </c>
      <c r="G1028" s="43" t="str">
        <f t="shared" si="163"/>
        <v/>
      </c>
      <c r="H1028" s="43" t="str">
        <f t="shared" si="164"/>
        <v/>
      </c>
      <c r="I1028" s="64"/>
      <c r="J1028" s="64"/>
      <c r="K1028" s="64"/>
      <c r="L1028" s="64"/>
      <c r="M1028" s="64"/>
      <c r="N1028" s="44"/>
      <c r="O1028" s="44" t="str">
        <f t="shared" ref="O1028:O1091" si="173">IF(H1028=1,C1028-MIN(C$4:C$3663),"")</f>
        <v/>
      </c>
      <c r="P1028" s="68" t="str">
        <f t="shared" si="172"/>
        <v/>
      </c>
      <c r="Q1028" s="68" t="str">
        <f t="shared" si="172"/>
        <v/>
      </c>
      <c r="R1028" s="68" t="str">
        <f t="shared" si="172"/>
        <v/>
      </c>
      <c r="S1028" s="68" t="str">
        <f t="shared" si="172"/>
        <v/>
      </c>
      <c r="T1028" s="68" t="str">
        <f t="shared" si="172"/>
        <v/>
      </c>
      <c r="U1028" s="44"/>
      <c r="V1028" s="65" t="str">
        <f>IF(ISNUMBER(O1028),C1028,"")</f>
        <v/>
      </c>
      <c r="W1028" s="66" t="str">
        <f t="shared" si="165"/>
        <v/>
      </c>
      <c r="X1028" s="67" t="str">
        <f t="shared" si="166"/>
        <v/>
      </c>
      <c r="Y1028" s="67" t="str">
        <f t="shared" si="167"/>
        <v/>
      </c>
      <c r="Z1028" s="67" t="str">
        <f t="shared" si="168"/>
        <v/>
      </c>
      <c r="AA1028" s="67" t="str">
        <f t="shared" si="169"/>
        <v/>
      </c>
      <c r="AB1028" s="64"/>
      <c r="AC1028" s="54" t="str">
        <f>IF(ISNUMBER(O1028),C1028/M$15-M$11,"")</f>
        <v/>
      </c>
      <c r="AD1028" s="85" t="s">
        <v>1406</v>
      </c>
      <c r="AE1028" s="86"/>
      <c r="AF1028" s="64"/>
      <c r="AG1028" s="64"/>
      <c r="AH1028" s="64"/>
      <c r="AI1028" s="64"/>
      <c r="AJ1028" s="64"/>
      <c r="AK1028" s="64"/>
      <c r="AL1028" s="64"/>
      <c r="AM1028" s="64"/>
      <c r="AN1028" s="64"/>
    </row>
    <row r="1029" spans="1:40" x14ac:dyDescent="0.25">
      <c r="A1029" s="43"/>
      <c r="B1029" s="10" t="s">
        <v>10</v>
      </c>
      <c r="C1029" s="10">
        <v>3945.5</v>
      </c>
      <c r="D1029" s="10">
        <v>36.846142387913197</v>
      </c>
      <c r="E1029" s="43">
        <f>IF(B1028=B1029,0,MAX(E$4:E1028)+1)</f>
        <v>0</v>
      </c>
      <c r="F1029" s="43">
        <f t="shared" si="170"/>
        <v>2</v>
      </c>
      <c r="G1029" s="43" t="str">
        <f t="shared" ref="G1029:G1092" si="174">IF(E1029&gt;0,ROW(),"")</f>
        <v/>
      </c>
      <c r="H1029" s="43" t="str">
        <f t="shared" ref="H1029:H1092" si="175">IF(B1029=B$4,1,"")</f>
        <v/>
      </c>
      <c r="I1029" s="64"/>
      <c r="J1029" s="64"/>
      <c r="K1029" s="64"/>
      <c r="L1029" s="64"/>
      <c r="M1029" s="64"/>
      <c r="N1029" s="44"/>
      <c r="O1029" s="44" t="str">
        <f t="shared" si="173"/>
        <v/>
      </c>
      <c r="P1029" s="68" t="str">
        <f t="shared" si="172"/>
        <v/>
      </c>
      <c r="Q1029" s="68" t="str">
        <f t="shared" si="172"/>
        <v/>
      </c>
      <c r="R1029" s="68" t="str">
        <f t="shared" si="172"/>
        <v/>
      </c>
      <c r="S1029" s="68" t="str">
        <f t="shared" si="172"/>
        <v/>
      </c>
      <c r="T1029" s="68" t="str">
        <f t="shared" si="172"/>
        <v/>
      </c>
      <c r="U1029" s="44"/>
      <c r="V1029" s="65" t="str">
        <f>IF(ISNUMBER(O1029),C1029,"")</f>
        <v/>
      </c>
      <c r="W1029" s="66" t="str">
        <f t="shared" ref="W1029:W1092" si="176">IF(ISNUMBER($O1029),INDEX($D$1:$D$3663,P1029,1),"")</f>
        <v/>
      </c>
      <c r="X1029" s="67" t="str">
        <f t="shared" ref="X1029:X1092" si="177">IF(ISNUMBER($O1029),INDEX($D$1:$D$3663,Q1029,1),"")</f>
        <v/>
      </c>
      <c r="Y1029" s="67" t="str">
        <f t="shared" ref="Y1029:Y1092" si="178">IF(ISNUMBER($O1029),INDEX($D$1:$D$3663,R1029,1),"")</f>
        <v/>
      </c>
      <c r="Z1029" s="67" t="str">
        <f t="shared" ref="Z1029:Z1092" si="179">IF(ISNUMBER($O1029),INDEX($D$1:$D$3663,S1029,1),"")</f>
        <v/>
      </c>
      <c r="AA1029" s="67" t="str">
        <f t="shared" ref="AA1029:AA1092" si="180">IF(ISNUMBER($O1029),INDEX($D$1:$D$3663,T1029,1),"")</f>
        <v/>
      </c>
      <c r="AB1029" s="64"/>
      <c r="AC1029" s="54" t="str">
        <f>IF(ISNUMBER(O1029),C1029/M$15-M$11,"")</f>
        <v/>
      </c>
      <c r="AD1029" s="85" t="s">
        <v>1406</v>
      </c>
      <c r="AE1029" s="86"/>
      <c r="AF1029" s="64"/>
      <c r="AG1029" s="64"/>
      <c r="AH1029" s="64"/>
      <c r="AI1029" s="64"/>
      <c r="AJ1029" s="64"/>
      <c r="AK1029" s="64"/>
      <c r="AL1029" s="64"/>
      <c r="AM1029" s="64"/>
      <c r="AN1029" s="64"/>
    </row>
    <row r="1030" spans="1:40" x14ac:dyDescent="0.25">
      <c r="A1030" s="43"/>
      <c r="B1030" s="10" t="s">
        <v>10</v>
      </c>
      <c r="C1030" s="10">
        <v>3946.5</v>
      </c>
      <c r="D1030" s="10">
        <v>36.803910775586203</v>
      </c>
      <c r="E1030" s="43">
        <f>IF(B1029=B1030,0,MAX(E$4:E1029)+1)</f>
        <v>0</v>
      </c>
      <c r="F1030" s="43">
        <f t="shared" si="170"/>
        <v>2</v>
      </c>
      <c r="G1030" s="43" t="str">
        <f t="shared" si="174"/>
        <v/>
      </c>
      <c r="H1030" s="43" t="str">
        <f t="shared" si="175"/>
        <v/>
      </c>
      <c r="I1030" s="64"/>
      <c r="J1030" s="64"/>
      <c r="K1030" s="64"/>
      <c r="L1030" s="64"/>
      <c r="M1030" s="64"/>
      <c r="N1030" s="44"/>
      <c r="O1030" s="44" t="str">
        <f t="shared" si="173"/>
        <v/>
      </c>
      <c r="P1030" s="68" t="str">
        <f t="shared" si="172"/>
        <v/>
      </c>
      <c r="Q1030" s="68" t="str">
        <f t="shared" si="172"/>
        <v/>
      </c>
      <c r="R1030" s="68" t="str">
        <f t="shared" si="172"/>
        <v/>
      </c>
      <c r="S1030" s="68" t="str">
        <f t="shared" si="172"/>
        <v/>
      </c>
      <c r="T1030" s="68" t="str">
        <f t="shared" si="172"/>
        <v/>
      </c>
      <c r="U1030" s="44"/>
      <c r="V1030" s="65" t="str">
        <f>IF(ISNUMBER(O1030),C1030,"")</f>
        <v/>
      </c>
      <c r="W1030" s="66" t="str">
        <f t="shared" si="176"/>
        <v/>
      </c>
      <c r="X1030" s="67" t="str">
        <f t="shared" si="177"/>
        <v/>
      </c>
      <c r="Y1030" s="67" t="str">
        <f t="shared" si="178"/>
        <v/>
      </c>
      <c r="Z1030" s="67" t="str">
        <f t="shared" si="179"/>
        <v/>
      </c>
      <c r="AA1030" s="67" t="str">
        <f t="shared" si="180"/>
        <v/>
      </c>
      <c r="AB1030" s="64"/>
      <c r="AC1030" s="54" t="str">
        <f>IF(ISNUMBER(O1030),C1030/M$15-M$11,"")</f>
        <v/>
      </c>
      <c r="AD1030" s="85" t="s">
        <v>1406</v>
      </c>
      <c r="AE1030" s="86"/>
      <c r="AF1030" s="64"/>
      <c r="AG1030" s="64"/>
      <c r="AH1030" s="64"/>
      <c r="AI1030" s="64"/>
      <c r="AJ1030" s="64"/>
      <c r="AK1030" s="64"/>
      <c r="AL1030" s="64"/>
      <c r="AM1030" s="64"/>
      <c r="AN1030" s="64"/>
    </row>
    <row r="1031" spans="1:40" x14ac:dyDescent="0.25">
      <c r="A1031" s="43"/>
      <c r="B1031" s="10" t="s">
        <v>10</v>
      </c>
      <c r="C1031" s="10">
        <v>3947.5</v>
      </c>
      <c r="D1031" s="10">
        <v>36.663530772297399</v>
      </c>
      <c r="E1031" s="43">
        <f>IF(B1030=B1031,0,MAX(E$4:E1030)+1)</f>
        <v>0</v>
      </c>
      <c r="F1031" s="43">
        <f t="shared" ref="F1031:F1094" si="181">IF(E1031=0,F1030,E1031)</f>
        <v>2</v>
      </c>
      <c r="G1031" s="43" t="str">
        <f t="shared" si="174"/>
        <v/>
      </c>
      <c r="H1031" s="43" t="str">
        <f t="shared" si="175"/>
        <v/>
      </c>
      <c r="I1031" s="64"/>
      <c r="J1031" s="64"/>
      <c r="K1031" s="64"/>
      <c r="L1031" s="64"/>
      <c r="M1031" s="64"/>
      <c r="N1031" s="44"/>
      <c r="O1031" s="44" t="str">
        <f t="shared" si="173"/>
        <v/>
      </c>
      <c r="P1031" s="68" t="str">
        <f t="shared" si="172"/>
        <v/>
      </c>
      <c r="Q1031" s="68" t="str">
        <f t="shared" si="172"/>
        <v/>
      </c>
      <c r="R1031" s="68" t="str">
        <f t="shared" si="172"/>
        <v/>
      </c>
      <c r="S1031" s="68" t="str">
        <f t="shared" si="172"/>
        <v/>
      </c>
      <c r="T1031" s="68" t="str">
        <f t="shared" si="172"/>
        <v/>
      </c>
      <c r="U1031" s="44"/>
      <c r="V1031" s="65" t="str">
        <f>IF(ISNUMBER(O1031),C1031,"")</f>
        <v/>
      </c>
      <c r="W1031" s="66" t="str">
        <f t="shared" si="176"/>
        <v/>
      </c>
      <c r="X1031" s="67" t="str">
        <f t="shared" si="177"/>
        <v/>
      </c>
      <c r="Y1031" s="67" t="str">
        <f t="shared" si="178"/>
        <v/>
      </c>
      <c r="Z1031" s="67" t="str">
        <f t="shared" si="179"/>
        <v/>
      </c>
      <c r="AA1031" s="67" t="str">
        <f t="shared" si="180"/>
        <v/>
      </c>
      <c r="AB1031" s="64"/>
      <c r="AC1031" s="54" t="str">
        <f>IF(ISNUMBER(O1031),C1031/M$15-M$11,"")</f>
        <v/>
      </c>
      <c r="AD1031" s="85" t="s">
        <v>1406</v>
      </c>
      <c r="AE1031" s="86"/>
      <c r="AF1031" s="64"/>
      <c r="AG1031" s="64"/>
      <c r="AH1031" s="64"/>
      <c r="AI1031" s="64"/>
      <c r="AJ1031" s="64"/>
      <c r="AK1031" s="64"/>
      <c r="AL1031" s="64"/>
      <c r="AM1031" s="64"/>
      <c r="AN1031" s="64"/>
    </row>
    <row r="1032" spans="1:40" x14ac:dyDescent="0.25">
      <c r="A1032" s="43"/>
      <c r="B1032" s="10" t="s">
        <v>10</v>
      </c>
      <c r="C1032" s="10">
        <v>3948.5</v>
      </c>
      <c r="D1032" s="10">
        <v>36.825689155348499</v>
      </c>
      <c r="E1032" s="43">
        <f>IF(B1031=B1032,0,MAX(E$4:E1031)+1)</f>
        <v>0</v>
      </c>
      <c r="F1032" s="43">
        <f t="shared" si="181"/>
        <v>2</v>
      </c>
      <c r="G1032" s="43" t="str">
        <f t="shared" si="174"/>
        <v/>
      </c>
      <c r="H1032" s="43" t="str">
        <f t="shared" si="175"/>
        <v/>
      </c>
      <c r="I1032" s="64"/>
      <c r="J1032" s="64"/>
      <c r="K1032" s="64"/>
      <c r="L1032" s="64"/>
      <c r="M1032" s="64"/>
      <c r="N1032" s="44"/>
      <c r="O1032" s="44" t="str">
        <f t="shared" si="173"/>
        <v/>
      </c>
      <c r="P1032" s="68" t="str">
        <f t="shared" si="172"/>
        <v/>
      </c>
      <c r="Q1032" s="68" t="str">
        <f t="shared" si="172"/>
        <v/>
      </c>
      <c r="R1032" s="68" t="str">
        <f t="shared" si="172"/>
        <v/>
      </c>
      <c r="S1032" s="68" t="str">
        <f t="shared" si="172"/>
        <v/>
      </c>
      <c r="T1032" s="68" t="str">
        <f t="shared" si="172"/>
        <v/>
      </c>
      <c r="U1032" s="44"/>
      <c r="V1032" s="65" t="str">
        <f>IF(ISNUMBER(O1032),C1032,"")</f>
        <v/>
      </c>
      <c r="W1032" s="66" t="str">
        <f t="shared" si="176"/>
        <v/>
      </c>
      <c r="X1032" s="67" t="str">
        <f t="shared" si="177"/>
        <v/>
      </c>
      <c r="Y1032" s="67" t="str">
        <f t="shared" si="178"/>
        <v/>
      </c>
      <c r="Z1032" s="67" t="str">
        <f t="shared" si="179"/>
        <v/>
      </c>
      <c r="AA1032" s="67" t="str">
        <f t="shared" si="180"/>
        <v/>
      </c>
      <c r="AB1032" s="64"/>
      <c r="AC1032" s="54" t="str">
        <f>IF(ISNUMBER(O1032),C1032/M$15-M$11,"")</f>
        <v/>
      </c>
      <c r="AD1032" s="85" t="s">
        <v>1406</v>
      </c>
      <c r="AE1032" s="86"/>
      <c r="AF1032" s="64"/>
      <c r="AG1032" s="64"/>
      <c r="AH1032" s="64"/>
      <c r="AI1032" s="64"/>
      <c r="AJ1032" s="64"/>
      <c r="AK1032" s="64"/>
      <c r="AL1032" s="64"/>
      <c r="AM1032" s="64"/>
      <c r="AN1032" s="64"/>
    </row>
    <row r="1033" spans="1:40" x14ac:dyDescent="0.25">
      <c r="A1033" s="43"/>
      <c r="B1033" s="10" t="s">
        <v>10</v>
      </c>
      <c r="C1033" s="10">
        <v>3949.5</v>
      </c>
      <c r="D1033" s="10">
        <v>36.733488598095697</v>
      </c>
      <c r="E1033" s="43">
        <f>IF(B1032=B1033,0,MAX(E$4:E1032)+1)</f>
        <v>0</v>
      </c>
      <c r="F1033" s="43">
        <f t="shared" si="181"/>
        <v>2</v>
      </c>
      <c r="G1033" s="43" t="str">
        <f t="shared" si="174"/>
        <v/>
      </c>
      <c r="H1033" s="43" t="str">
        <f t="shared" si="175"/>
        <v/>
      </c>
      <c r="I1033" s="64"/>
      <c r="J1033" s="64"/>
      <c r="K1033" s="64"/>
      <c r="L1033" s="64"/>
      <c r="M1033" s="64"/>
      <c r="N1033" s="44"/>
      <c r="O1033" s="44" t="str">
        <f t="shared" si="173"/>
        <v/>
      </c>
      <c r="P1033" s="68" t="str">
        <f t="shared" si="172"/>
        <v/>
      </c>
      <c r="Q1033" s="68" t="str">
        <f t="shared" si="172"/>
        <v/>
      </c>
      <c r="R1033" s="68" t="str">
        <f t="shared" si="172"/>
        <v/>
      </c>
      <c r="S1033" s="68" t="str">
        <f t="shared" si="172"/>
        <v/>
      </c>
      <c r="T1033" s="68" t="str">
        <f t="shared" si="172"/>
        <v/>
      </c>
      <c r="U1033" s="44"/>
      <c r="V1033" s="65" t="str">
        <f>IF(ISNUMBER(O1033),C1033,"")</f>
        <v/>
      </c>
      <c r="W1033" s="66" t="str">
        <f t="shared" si="176"/>
        <v/>
      </c>
      <c r="X1033" s="67" t="str">
        <f t="shared" si="177"/>
        <v/>
      </c>
      <c r="Y1033" s="67" t="str">
        <f t="shared" si="178"/>
        <v/>
      </c>
      <c r="Z1033" s="67" t="str">
        <f t="shared" si="179"/>
        <v/>
      </c>
      <c r="AA1033" s="67" t="str">
        <f t="shared" si="180"/>
        <v/>
      </c>
      <c r="AB1033" s="64"/>
      <c r="AC1033" s="54" t="str">
        <f>IF(ISNUMBER(O1033),C1033/M$15-M$11,"")</f>
        <v/>
      </c>
      <c r="AD1033" s="85" t="s">
        <v>1406</v>
      </c>
      <c r="AE1033" s="86"/>
      <c r="AF1033" s="64"/>
      <c r="AG1033" s="64"/>
      <c r="AH1033" s="64"/>
      <c r="AI1033" s="64"/>
      <c r="AJ1033" s="64"/>
      <c r="AK1033" s="64"/>
      <c r="AL1033" s="64"/>
      <c r="AM1033" s="64"/>
      <c r="AN1033" s="64"/>
    </row>
    <row r="1034" spans="1:40" x14ac:dyDescent="0.25">
      <c r="A1034" s="43"/>
      <c r="B1034" s="10" t="s">
        <v>10</v>
      </c>
      <c r="C1034" s="10">
        <v>3950.5</v>
      </c>
      <c r="D1034" s="10">
        <v>36.772662972873299</v>
      </c>
      <c r="E1034" s="43">
        <f>IF(B1033=B1034,0,MAX(E$4:E1033)+1)</f>
        <v>0</v>
      </c>
      <c r="F1034" s="43">
        <f t="shared" si="181"/>
        <v>2</v>
      </c>
      <c r="G1034" s="43" t="str">
        <f t="shared" si="174"/>
        <v/>
      </c>
      <c r="H1034" s="43" t="str">
        <f t="shared" si="175"/>
        <v/>
      </c>
      <c r="I1034" s="64"/>
      <c r="J1034" s="64"/>
      <c r="K1034" s="64"/>
      <c r="L1034" s="64"/>
      <c r="M1034" s="64"/>
      <c r="N1034" s="44"/>
      <c r="O1034" s="44" t="str">
        <f t="shared" si="173"/>
        <v/>
      </c>
      <c r="P1034" s="68" t="str">
        <f t="shared" si="172"/>
        <v/>
      </c>
      <c r="Q1034" s="68" t="str">
        <f t="shared" si="172"/>
        <v/>
      </c>
      <c r="R1034" s="68" t="str">
        <f t="shared" si="172"/>
        <v/>
      </c>
      <c r="S1034" s="68" t="str">
        <f t="shared" si="172"/>
        <v/>
      </c>
      <c r="T1034" s="68" t="str">
        <f t="shared" si="172"/>
        <v/>
      </c>
      <c r="U1034" s="44"/>
      <c r="V1034" s="65" t="str">
        <f>IF(ISNUMBER(O1034),C1034,"")</f>
        <v/>
      </c>
      <c r="W1034" s="66" t="str">
        <f t="shared" si="176"/>
        <v/>
      </c>
      <c r="X1034" s="67" t="str">
        <f t="shared" si="177"/>
        <v/>
      </c>
      <c r="Y1034" s="67" t="str">
        <f t="shared" si="178"/>
        <v/>
      </c>
      <c r="Z1034" s="67" t="str">
        <f t="shared" si="179"/>
        <v/>
      </c>
      <c r="AA1034" s="67" t="str">
        <f t="shared" si="180"/>
        <v/>
      </c>
      <c r="AB1034" s="64"/>
      <c r="AC1034" s="54" t="str">
        <f>IF(ISNUMBER(O1034),C1034/M$15-M$11,"")</f>
        <v/>
      </c>
      <c r="AD1034" s="85" t="s">
        <v>1406</v>
      </c>
      <c r="AE1034" s="86"/>
      <c r="AF1034" s="64"/>
      <c r="AG1034" s="64"/>
      <c r="AH1034" s="64"/>
      <c r="AI1034" s="64"/>
      <c r="AJ1034" s="64"/>
      <c r="AK1034" s="64"/>
      <c r="AL1034" s="64"/>
      <c r="AM1034" s="64"/>
      <c r="AN1034" s="64"/>
    </row>
    <row r="1035" spans="1:40" x14ac:dyDescent="0.25">
      <c r="A1035" s="43"/>
      <c r="B1035" s="10" t="s">
        <v>10</v>
      </c>
      <c r="C1035" s="10">
        <v>3951.5</v>
      </c>
      <c r="D1035" s="10">
        <v>36.738538462549499</v>
      </c>
      <c r="E1035" s="43">
        <f>IF(B1034=B1035,0,MAX(E$4:E1034)+1)</f>
        <v>0</v>
      </c>
      <c r="F1035" s="43">
        <f t="shared" si="181"/>
        <v>2</v>
      </c>
      <c r="G1035" s="43" t="str">
        <f t="shared" si="174"/>
        <v/>
      </c>
      <c r="H1035" s="43" t="str">
        <f t="shared" si="175"/>
        <v/>
      </c>
      <c r="I1035" s="64"/>
      <c r="J1035" s="64"/>
      <c r="K1035" s="64"/>
      <c r="L1035" s="64"/>
      <c r="M1035" s="64"/>
      <c r="N1035" s="44"/>
      <c r="O1035" s="44" t="str">
        <f t="shared" si="173"/>
        <v/>
      </c>
      <c r="P1035" s="68" t="str">
        <f t="shared" si="172"/>
        <v/>
      </c>
      <c r="Q1035" s="68" t="str">
        <f t="shared" si="172"/>
        <v/>
      </c>
      <c r="R1035" s="68" t="str">
        <f t="shared" si="172"/>
        <v/>
      </c>
      <c r="S1035" s="68" t="str">
        <f t="shared" si="172"/>
        <v/>
      </c>
      <c r="T1035" s="68" t="str">
        <f t="shared" si="172"/>
        <v/>
      </c>
      <c r="U1035" s="44"/>
      <c r="V1035" s="65" t="str">
        <f>IF(ISNUMBER(O1035),C1035,"")</f>
        <v/>
      </c>
      <c r="W1035" s="66" t="str">
        <f t="shared" si="176"/>
        <v/>
      </c>
      <c r="X1035" s="67" t="str">
        <f t="shared" si="177"/>
        <v/>
      </c>
      <c r="Y1035" s="67" t="str">
        <f t="shared" si="178"/>
        <v/>
      </c>
      <c r="Z1035" s="67" t="str">
        <f t="shared" si="179"/>
        <v/>
      </c>
      <c r="AA1035" s="67" t="str">
        <f t="shared" si="180"/>
        <v/>
      </c>
      <c r="AB1035" s="64"/>
      <c r="AC1035" s="54" t="str">
        <f>IF(ISNUMBER(O1035),C1035/M$15-M$11,"")</f>
        <v/>
      </c>
      <c r="AD1035" s="85" t="s">
        <v>1406</v>
      </c>
      <c r="AE1035" s="86"/>
      <c r="AF1035" s="64"/>
      <c r="AG1035" s="64"/>
      <c r="AH1035" s="64"/>
      <c r="AI1035" s="64"/>
      <c r="AJ1035" s="64"/>
      <c r="AK1035" s="64"/>
      <c r="AL1035" s="64"/>
      <c r="AM1035" s="64"/>
      <c r="AN1035" s="64"/>
    </row>
    <row r="1036" spans="1:40" x14ac:dyDescent="0.25">
      <c r="A1036" s="43"/>
      <c r="B1036" s="10" t="s">
        <v>10</v>
      </c>
      <c r="C1036" s="10">
        <v>3952.5</v>
      </c>
      <c r="D1036" s="10">
        <v>36.722480937897899</v>
      </c>
      <c r="E1036" s="43">
        <f>IF(B1035=B1036,0,MAX(E$4:E1035)+1)</f>
        <v>0</v>
      </c>
      <c r="F1036" s="43">
        <f t="shared" si="181"/>
        <v>2</v>
      </c>
      <c r="G1036" s="43" t="str">
        <f t="shared" si="174"/>
        <v/>
      </c>
      <c r="H1036" s="43" t="str">
        <f t="shared" si="175"/>
        <v/>
      </c>
      <c r="I1036" s="64"/>
      <c r="J1036" s="64"/>
      <c r="K1036" s="64"/>
      <c r="L1036" s="64"/>
      <c r="M1036" s="64"/>
      <c r="N1036" s="44"/>
      <c r="O1036" s="44" t="str">
        <f t="shared" si="173"/>
        <v/>
      </c>
      <c r="P1036" s="68" t="str">
        <f t="shared" si="172"/>
        <v/>
      </c>
      <c r="Q1036" s="68" t="str">
        <f t="shared" si="172"/>
        <v/>
      </c>
      <c r="R1036" s="68" t="str">
        <f t="shared" si="172"/>
        <v/>
      </c>
      <c r="S1036" s="68" t="str">
        <f t="shared" si="172"/>
        <v/>
      </c>
      <c r="T1036" s="68" t="str">
        <f t="shared" si="172"/>
        <v/>
      </c>
      <c r="U1036" s="44"/>
      <c r="V1036" s="65" t="str">
        <f>IF(ISNUMBER(O1036),C1036,"")</f>
        <v/>
      </c>
      <c r="W1036" s="66" t="str">
        <f t="shared" si="176"/>
        <v/>
      </c>
      <c r="X1036" s="67" t="str">
        <f t="shared" si="177"/>
        <v/>
      </c>
      <c r="Y1036" s="67" t="str">
        <f t="shared" si="178"/>
        <v/>
      </c>
      <c r="Z1036" s="67" t="str">
        <f t="shared" si="179"/>
        <v/>
      </c>
      <c r="AA1036" s="67" t="str">
        <f t="shared" si="180"/>
        <v/>
      </c>
      <c r="AB1036" s="64"/>
      <c r="AC1036" s="54" t="str">
        <f>IF(ISNUMBER(O1036),C1036/M$15-M$11,"")</f>
        <v/>
      </c>
      <c r="AD1036" s="85" t="s">
        <v>1406</v>
      </c>
      <c r="AE1036" s="86"/>
      <c r="AF1036" s="64"/>
      <c r="AG1036" s="64"/>
      <c r="AH1036" s="64"/>
      <c r="AI1036" s="64"/>
      <c r="AJ1036" s="64"/>
      <c r="AK1036" s="64"/>
      <c r="AL1036" s="64"/>
      <c r="AM1036" s="64"/>
      <c r="AN1036" s="64"/>
    </row>
    <row r="1037" spans="1:40" x14ac:dyDescent="0.25">
      <c r="A1037" s="43"/>
      <c r="B1037" s="10" t="s">
        <v>10</v>
      </c>
      <c r="C1037" s="10">
        <v>3953.5</v>
      </c>
      <c r="D1037" s="10">
        <v>36.622990479297997</v>
      </c>
      <c r="E1037" s="43">
        <f>IF(B1036=B1037,0,MAX(E$4:E1036)+1)</f>
        <v>0</v>
      </c>
      <c r="F1037" s="43">
        <f t="shared" si="181"/>
        <v>2</v>
      </c>
      <c r="G1037" s="43" t="str">
        <f t="shared" si="174"/>
        <v/>
      </c>
      <c r="H1037" s="43" t="str">
        <f t="shared" si="175"/>
        <v/>
      </c>
      <c r="I1037" s="64"/>
      <c r="J1037" s="64"/>
      <c r="K1037" s="64"/>
      <c r="L1037" s="64"/>
      <c r="M1037" s="64"/>
      <c r="N1037" s="44"/>
      <c r="O1037" s="44" t="str">
        <f t="shared" si="173"/>
        <v/>
      </c>
      <c r="P1037" s="68" t="str">
        <f t="shared" si="172"/>
        <v/>
      </c>
      <c r="Q1037" s="68" t="str">
        <f t="shared" si="172"/>
        <v/>
      </c>
      <c r="R1037" s="68" t="str">
        <f t="shared" si="172"/>
        <v/>
      </c>
      <c r="S1037" s="68" t="str">
        <f t="shared" si="172"/>
        <v/>
      </c>
      <c r="T1037" s="68" t="str">
        <f t="shared" si="172"/>
        <v/>
      </c>
      <c r="U1037" s="44"/>
      <c r="V1037" s="65" t="str">
        <f>IF(ISNUMBER(O1037),C1037,"")</f>
        <v/>
      </c>
      <c r="W1037" s="66" t="str">
        <f t="shared" si="176"/>
        <v/>
      </c>
      <c r="X1037" s="67" t="str">
        <f t="shared" si="177"/>
        <v/>
      </c>
      <c r="Y1037" s="67" t="str">
        <f t="shared" si="178"/>
        <v/>
      </c>
      <c r="Z1037" s="67" t="str">
        <f t="shared" si="179"/>
        <v/>
      </c>
      <c r="AA1037" s="67" t="str">
        <f t="shared" si="180"/>
        <v/>
      </c>
      <c r="AB1037" s="64"/>
      <c r="AC1037" s="54" t="str">
        <f>IF(ISNUMBER(O1037),C1037/M$15-M$11,"")</f>
        <v/>
      </c>
      <c r="AD1037" s="85" t="s">
        <v>1406</v>
      </c>
      <c r="AE1037" s="86"/>
      <c r="AF1037" s="64"/>
      <c r="AG1037" s="64"/>
      <c r="AH1037" s="64"/>
      <c r="AI1037" s="64"/>
      <c r="AJ1037" s="64"/>
      <c r="AK1037" s="64"/>
      <c r="AL1037" s="64"/>
      <c r="AM1037" s="64"/>
      <c r="AN1037" s="64"/>
    </row>
    <row r="1038" spans="1:40" x14ac:dyDescent="0.25">
      <c r="A1038" s="43"/>
      <c r="B1038" s="10" t="s">
        <v>10</v>
      </c>
      <c r="C1038" s="10">
        <v>3954.5</v>
      </c>
      <c r="D1038" s="10">
        <v>36.720941380758099</v>
      </c>
      <c r="E1038" s="43">
        <f>IF(B1037=B1038,0,MAX(E$4:E1037)+1)</f>
        <v>0</v>
      </c>
      <c r="F1038" s="43">
        <f t="shared" si="181"/>
        <v>2</v>
      </c>
      <c r="G1038" s="43" t="str">
        <f t="shared" si="174"/>
        <v/>
      </c>
      <c r="H1038" s="43" t="str">
        <f t="shared" si="175"/>
        <v/>
      </c>
      <c r="I1038" s="64"/>
      <c r="J1038" s="64"/>
      <c r="K1038" s="64"/>
      <c r="L1038" s="64"/>
      <c r="M1038" s="64"/>
      <c r="N1038" s="44"/>
      <c r="O1038" s="44" t="str">
        <f t="shared" si="173"/>
        <v/>
      </c>
      <c r="P1038" s="68" t="str">
        <f t="shared" si="172"/>
        <v/>
      </c>
      <c r="Q1038" s="68" t="str">
        <f t="shared" si="172"/>
        <v/>
      </c>
      <c r="R1038" s="68" t="str">
        <f t="shared" si="172"/>
        <v/>
      </c>
      <c r="S1038" s="68" t="str">
        <f t="shared" si="172"/>
        <v/>
      </c>
      <c r="T1038" s="68" t="str">
        <f t="shared" si="172"/>
        <v/>
      </c>
      <c r="U1038" s="44"/>
      <c r="V1038" s="65" t="str">
        <f>IF(ISNUMBER(O1038),C1038,"")</f>
        <v/>
      </c>
      <c r="W1038" s="66" t="str">
        <f t="shared" si="176"/>
        <v/>
      </c>
      <c r="X1038" s="67" t="str">
        <f t="shared" si="177"/>
        <v/>
      </c>
      <c r="Y1038" s="67" t="str">
        <f t="shared" si="178"/>
        <v/>
      </c>
      <c r="Z1038" s="67" t="str">
        <f t="shared" si="179"/>
        <v/>
      </c>
      <c r="AA1038" s="67" t="str">
        <f t="shared" si="180"/>
        <v/>
      </c>
      <c r="AB1038" s="64"/>
      <c r="AC1038" s="54" t="str">
        <f>IF(ISNUMBER(O1038),C1038/M$15-M$11,"")</f>
        <v/>
      </c>
      <c r="AD1038" s="85" t="s">
        <v>1406</v>
      </c>
      <c r="AE1038" s="86"/>
      <c r="AF1038" s="64"/>
      <c r="AG1038" s="64"/>
      <c r="AH1038" s="64"/>
      <c r="AI1038" s="64"/>
      <c r="AJ1038" s="64"/>
      <c r="AK1038" s="64"/>
      <c r="AL1038" s="64"/>
      <c r="AM1038" s="64"/>
      <c r="AN1038" s="64"/>
    </row>
    <row r="1039" spans="1:40" x14ac:dyDescent="0.25">
      <c r="A1039" s="43"/>
      <c r="B1039" s="10" t="s">
        <v>10</v>
      </c>
      <c r="C1039" s="10">
        <v>3955.5</v>
      </c>
      <c r="D1039" s="10">
        <v>36.544993059813599</v>
      </c>
      <c r="E1039" s="43">
        <f>IF(B1038=B1039,0,MAX(E$4:E1038)+1)</f>
        <v>0</v>
      </c>
      <c r="F1039" s="43">
        <f t="shared" si="181"/>
        <v>2</v>
      </c>
      <c r="G1039" s="43" t="str">
        <f t="shared" si="174"/>
        <v/>
      </c>
      <c r="H1039" s="43" t="str">
        <f t="shared" si="175"/>
        <v/>
      </c>
      <c r="I1039" s="64"/>
      <c r="J1039" s="64"/>
      <c r="K1039" s="64"/>
      <c r="L1039" s="64"/>
      <c r="M1039" s="64"/>
      <c r="N1039" s="44"/>
      <c r="O1039" s="44" t="str">
        <f t="shared" si="173"/>
        <v/>
      </c>
      <c r="P1039" s="68" t="str">
        <f t="shared" si="172"/>
        <v/>
      </c>
      <c r="Q1039" s="68" t="str">
        <f t="shared" si="172"/>
        <v/>
      </c>
      <c r="R1039" s="68" t="str">
        <f t="shared" si="172"/>
        <v/>
      </c>
      <c r="S1039" s="68" t="str">
        <f t="shared" si="172"/>
        <v/>
      </c>
      <c r="T1039" s="68" t="str">
        <f t="shared" si="172"/>
        <v/>
      </c>
      <c r="U1039" s="44"/>
      <c r="V1039" s="65" t="str">
        <f>IF(ISNUMBER(O1039),C1039,"")</f>
        <v/>
      </c>
      <c r="W1039" s="66" t="str">
        <f t="shared" si="176"/>
        <v/>
      </c>
      <c r="X1039" s="67" t="str">
        <f t="shared" si="177"/>
        <v/>
      </c>
      <c r="Y1039" s="67" t="str">
        <f t="shared" si="178"/>
        <v/>
      </c>
      <c r="Z1039" s="67" t="str">
        <f t="shared" si="179"/>
        <v/>
      </c>
      <c r="AA1039" s="67" t="str">
        <f t="shared" si="180"/>
        <v/>
      </c>
      <c r="AB1039" s="64"/>
      <c r="AC1039" s="54" t="str">
        <f>IF(ISNUMBER(O1039),C1039/M$15-M$11,"")</f>
        <v/>
      </c>
      <c r="AD1039" s="85" t="s">
        <v>1406</v>
      </c>
      <c r="AE1039" s="86"/>
      <c r="AF1039" s="64"/>
      <c r="AG1039" s="64"/>
      <c r="AH1039" s="64"/>
      <c r="AI1039" s="64"/>
      <c r="AJ1039" s="64"/>
      <c r="AK1039" s="64"/>
      <c r="AL1039" s="64"/>
      <c r="AM1039" s="64"/>
      <c r="AN1039" s="64"/>
    </row>
    <row r="1040" spans="1:40" x14ac:dyDescent="0.25">
      <c r="A1040" s="43"/>
      <c r="B1040" s="10" t="s">
        <v>10</v>
      </c>
      <c r="C1040" s="10">
        <v>3956.5</v>
      </c>
      <c r="D1040" s="10">
        <v>36.565430987745401</v>
      </c>
      <c r="E1040" s="43">
        <f>IF(B1039=B1040,0,MAX(E$4:E1039)+1)</f>
        <v>0</v>
      </c>
      <c r="F1040" s="43">
        <f t="shared" si="181"/>
        <v>2</v>
      </c>
      <c r="G1040" s="43" t="str">
        <f t="shared" si="174"/>
        <v/>
      </c>
      <c r="H1040" s="43" t="str">
        <f t="shared" si="175"/>
        <v/>
      </c>
      <c r="I1040" s="64"/>
      <c r="J1040" s="64"/>
      <c r="K1040" s="64"/>
      <c r="L1040" s="64"/>
      <c r="M1040" s="64"/>
      <c r="N1040" s="44"/>
      <c r="O1040" s="44" t="str">
        <f t="shared" si="173"/>
        <v/>
      </c>
      <c r="P1040" s="68" t="str">
        <f t="shared" si="172"/>
        <v/>
      </c>
      <c r="Q1040" s="68" t="str">
        <f t="shared" si="172"/>
        <v/>
      </c>
      <c r="R1040" s="68" t="str">
        <f t="shared" si="172"/>
        <v/>
      </c>
      <c r="S1040" s="68" t="str">
        <f t="shared" si="172"/>
        <v/>
      </c>
      <c r="T1040" s="68" t="str">
        <f t="shared" si="172"/>
        <v/>
      </c>
      <c r="U1040" s="44"/>
      <c r="V1040" s="65" t="str">
        <f>IF(ISNUMBER(O1040),C1040,"")</f>
        <v/>
      </c>
      <c r="W1040" s="66" t="str">
        <f t="shared" si="176"/>
        <v/>
      </c>
      <c r="X1040" s="67" t="str">
        <f t="shared" si="177"/>
        <v/>
      </c>
      <c r="Y1040" s="67" t="str">
        <f t="shared" si="178"/>
        <v/>
      </c>
      <c r="Z1040" s="67" t="str">
        <f t="shared" si="179"/>
        <v/>
      </c>
      <c r="AA1040" s="67" t="str">
        <f t="shared" si="180"/>
        <v/>
      </c>
      <c r="AB1040" s="64"/>
      <c r="AC1040" s="54" t="str">
        <f>IF(ISNUMBER(O1040),C1040/M$15-M$11,"")</f>
        <v/>
      </c>
      <c r="AD1040" s="85" t="s">
        <v>1406</v>
      </c>
      <c r="AE1040" s="86"/>
      <c r="AF1040" s="64"/>
      <c r="AG1040" s="64"/>
      <c r="AH1040" s="64"/>
      <c r="AI1040" s="64"/>
      <c r="AJ1040" s="64"/>
      <c r="AK1040" s="64"/>
      <c r="AL1040" s="64"/>
      <c r="AM1040" s="64"/>
      <c r="AN1040" s="64"/>
    </row>
    <row r="1041" spans="1:40" x14ac:dyDescent="0.25">
      <c r="A1041" s="43"/>
      <c r="B1041" s="10" t="s">
        <v>10</v>
      </c>
      <c r="C1041" s="10">
        <v>3957.5</v>
      </c>
      <c r="D1041" s="10">
        <v>36.716138252578901</v>
      </c>
      <c r="E1041" s="43">
        <f>IF(B1040=B1041,0,MAX(E$4:E1040)+1)</f>
        <v>0</v>
      </c>
      <c r="F1041" s="43">
        <f t="shared" si="181"/>
        <v>2</v>
      </c>
      <c r="G1041" s="43" t="str">
        <f t="shared" si="174"/>
        <v/>
      </c>
      <c r="H1041" s="43" t="str">
        <f t="shared" si="175"/>
        <v/>
      </c>
      <c r="I1041" s="64"/>
      <c r="J1041" s="64"/>
      <c r="K1041" s="64"/>
      <c r="L1041" s="64"/>
      <c r="M1041" s="64"/>
      <c r="N1041" s="44"/>
      <c r="O1041" s="44" t="str">
        <f t="shared" si="173"/>
        <v/>
      </c>
      <c r="P1041" s="68" t="str">
        <f t="shared" si="172"/>
        <v/>
      </c>
      <c r="Q1041" s="68" t="str">
        <f t="shared" si="172"/>
        <v/>
      </c>
      <c r="R1041" s="68" t="str">
        <f t="shared" si="172"/>
        <v/>
      </c>
      <c r="S1041" s="68" t="str">
        <f t="shared" si="172"/>
        <v/>
      </c>
      <c r="T1041" s="68" t="str">
        <f t="shared" si="172"/>
        <v/>
      </c>
      <c r="U1041" s="44"/>
      <c r="V1041" s="65" t="str">
        <f>IF(ISNUMBER(O1041),C1041,"")</f>
        <v/>
      </c>
      <c r="W1041" s="66" t="str">
        <f t="shared" si="176"/>
        <v/>
      </c>
      <c r="X1041" s="67" t="str">
        <f t="shared" si="177"/>
        <v/>
      </c>
      <c r="Y1041" s="67" t="str">
        <f t="shared" si="178"/>
        <v/>
      </c>
      <c r="Z1041" s="67" t="str">
        <f t="shared" si="179"/>
        <v/>
      </c>
      <c r="AA1041" s="67" t="str">
        <f t="shared" si="180"/>
        <v/>
      </c>
      <c r="AB1041" s="64"/>
      <c r="AC1041" s="54" t="str">
        <f>IF(ISNUMBER(O1041),C1041/M$15-M$11,"")</f>
        <v/>
      </c>
      <c r="AD1041" s="85" t="s">
        <v>1406</v>
      </c>
      <c r="AE1041" s="86"/>
      <c r="AF1041" s="64"/>
      <c r="AG1041" s="64"/>
      <c r="AH1041" s="64"/>
      <c r="AI1041" s="64"/>
      <c r="AJ1041" s="64"/>
      <c r="AK1041" s="64"/>
      <c r="AL1041" s="64"/>
      <c r="AM1041" s="64"/>
      <c r="AN1041" s="64"/>
    </row>
    <row r="1042" spans="1:40" x14ac:dyDescent="0.25">
      <c r="A1042" s="43"/>
      <c r="B1042" s="10" t="s">
        <v>10</v>
      </c>
      <c r="C1042" s="10">
        <v>3958.5</v>
      </c>
      <c r="D1042" s="10">
        <v>36.6202479304497</v>
      </c>
      <c r="E1042" s="43">
        <f>IF(B1041=B1042,0,MAX(E$4:E1041)+1)</f>
        <v>0</v>
      </c>
      <c r="F1042" s="43">
        <f t="shared" si="181"/>
        <v>2</v>
      </c>
      <c r="G1042" s="43" t="str">
        <f t="shared" si="174"/>
        <v/>
      </c>
      <c r="H1042" s="43" t="str">
        <f t="shared" si="175"/>
        <v/>
      </c>
      <c r="I1042" s="64"/>
      <c r="J1042" s="64"/>
      <c r="K1042" s="64"/>
      <c r="L1042" s="64"/>
      <c r="M1042" s="64"/>
      <c r="N1042" s="44"/>
      <c r="O1042" s="44" t="str">
        <f t="shared" si="173"/>
        <v/>
      </c>
      <c r="P1042" s="68" t="str">
        <f t="shared" si="172"/>
        <v/>
      </c>
      <c r="Q1042" s="68" t="str">
        <f t="shared" si="172"/>
        <v/>
      </c>
      <c r="R1042" s="68" t="str">
        <f t="shared" si="172"/>
        <v/>
      </c>
      <c r="S1042" s="68" t="str">
        <f t="shared" si="172"/>
        <v/>
      </c>
      <c r="T1042" s="68" t="str">
        <f t="shared" si="172"/>
        <v/>
      </c>
      <c r="U1042" s="44"/>
      <c r="V1042" s="65" t="str">
        <f>IF(ISNUMBER(O1042),C1042,"")</f>
        <v/>
      </c>
      <c r="W1042" s="66" t="str">
        <f t="shared" si="176"/>
        <v/>
      </c>
      <c r="X1042" s="67" t="str">
        <f t="shared" si="177"/>
        <v/>
      </c>
      <c r="Y1042" s="67" t="str">
        <f t="shared" si="178"/>
        <v/>
      </c>
      <c r="Z1042" s="67" t="str">
        <f t="shared" si="179"/>
        <v/>
      </c>
      <c r="AA1042" s="67" t="str">
        <f t="shared" si="180"/>
        <v/>
      </c>
      <c r="AB1042" s="64"/>
      <c r="AC1042" s="54" t="str">
        <f>IF(ISNUMBER(O1042),C1042/M$15-M$11,"")</f>
        <v/>
      </c>
      <c r="AD1042" s="85" t="s">
        <v>1406</v>
      </c>
      <c r="AE1042" s="86"/>
      <c r="AF1042" s="64"/>
      <c r="AG1042" s="64"/>
      <c r="AH1042" s="64"/>
      <c r="AI1042" s="64"/>
      <c r="AJ1042" s="64"/>
      <c r="AK1042" s="64"/>
      <c r="AL1042" s="64"/>
      <c r="AM1042" s="64"/>
      <c r="AN1042" s="64"/>
    </row>
    <row r="1043" spans="1:40" x14ac:dyDescent="0.25">
      <c r="A1043" s="43"/>
      <c r="B1043" s="10" t="s">
        <v>10</v>
      </c>
      <c r="C1043" s="10">
        <v>3959.5</v>
      </c>
      <c r="D1043" s="10">
        <v>36.610508560787899</v>
      </c>
      <c r="E1043" s="43">
        <f>IF(B1042=B1043,0,MAX(E$4:E1042)+1)</f>
        <v>0</v>
      </c>
      <c r="F1043" s="43">
        <f t="shared" si="181"/>
        <v>2</v>
      </c>
      <c r="G1043" s="43" t="str">
        <f t="shared" si="174"/>
        <v/>
      </c>
      <c r="H1043" s="43" t="str">
        <f t="shared" si="175"/>
        <v/>
      </c>
      <c r="I1043" s="64"/>
      <c r="J1043" s="64"/>
      <c r="K1043" s="64"/>
      <c r="L1043" s="64"/>
      <c r="M1043" s="64"/>
      <c r="N1043" s="44"/>
      <c r="O1043" s="44" t="str">
        <f t="shared" si="173"/>
        <v/>
      </c>
      <c r="P1043" s="68" t="str">
        <f t="shared" si="172"/>
        <v/>
      </c>
      <c r="Q1043" s="68" t="str">
        <f t="shared" si="172"/>
        <v/>
      </c>
      <c r="R1043" s="68" t="str">
        <f t="shared" si="172"/>
        <v/>
      </c>
      <c r="S1043" s="68" t="str">
        <f t="shared" si="172"/>
        <v/>
      </c>
      <c r="T1043" s="68" t="str">
        <f t="shared" si="172"/>
        <v/>
      </c>
      <c r="U1043" s="44"/>
      <c r="V1043" s="65" t="str">
        <f>IF(ISNUMBER(O1043),C1043,"")</f>
        <v/>
      </c>
      <c r="W1043" s="66" t="str">
        <f t="shared" si="176"/>
        <v/>
      </c>
      <c r="X1043" s="67" t="str">
        <f t="shared" si="177"/>
        <v/>
      </c>
      <c r="Y1043" s="67" t="str">
        <f t="shared" si="178"/>
        <v/>
      </c>
      <c r="Z1043" s="67" t="str">
        <f t="shared" si="179"/>
        <v/>
      </c>
      <c r="AA1043" s="67" t="str">
        <f t="shared" si="180"/>
        <v/>
      </c>
      <c r="AB1043" s="64"/>
      <c r="AC1043" s="54" t="str">
        <f>IF(ISNUMBER(O1043),C1043/M$15-M$11,"")</f>
        <v/>
      </c>
      <c r="AD1043" s="85" t="s">
        <v>1406</v>
      </c>
      <c r="AE1043" s="86"/>
      <c r="AF1043" s="64"/>
      <c r="AG1043" s="64"/>
      <c r="AH1043" s="64"/>
      <c r="AI1043" s="64"/>
      <c r="AJ1043" s="64"/>
      <c r="AK1043" s="64"/>
      <c r="AL1043" s="64"/>
      <c r="AM1043" s="64"/>
      <c r="AN1043" s="64"/>
    </row>
    <row r="1044" spans="1:40" x14ac:dyDescent="0.25">
      <c r="A1044" s="43"/>
      <c r="B1044" s="10" t="s">
        <v>10</v>
      </c>
      <c r="C1044" s="10">
        <v>3960.5</v>
      </c>
      <c r="D1044" s="10">
        <v>36.466591515539797</v>
      </c>
      <c r="E1044" s="43">
        <f>IF(B1043=B1044,0,MAX(E$4:E1043)+1)</f>
        <v>0</v>
      </c>
      <c r="F1044" s="43">
        <f t="shared" si="181"/>
        <v>2</v>
      </c>
      <c r="G1044" s="43" t="str">
        <f t="shared" si="174"/>
        <v/>
      </c>
      <c r="H1044" s="43" t="str">
        <f t="shared" si="175"/>
        <v/>
      </c>
      <c r="I1044" s="64"/>
      <c r="J1044" s="64"/>
      <c r="K1044" s="64"/>
      <c r="L1044" s="64"/>
      <c r="M1044" s="64"/>
      <c r="N1044" s="44"/>
      <c r="O1044" s="44" t="str">
        <f t="shared" si="173"/>
        <v/>
      </c>
      <c r="P1044" s="68" t="str">
        <f t="shared" si="172"/>
        <v/>
      </c>
      <c r="Q1044" s="68" t="str">
        <f t="shared" si="172"/>
        <v/>
      </c>
      <c r="R1044" s="68" t="str">
        <f t="shared" si="172"/>
        <v/>
      </c>
      <c r="S1044" s="68" t="str">
        <f t="shared" si="172"/>
        <v/>
      </c>
      <c r="T1044" s="68" t="str">
        <f t="shared" si="172"/>
        <v/>
      </c>
      <c r="U1044" s="44"/>
      <c r="V1044" s="65" t="str">
        <f>IF(ISNUMBER(O1044),C1044,"")</f>
        <v/>
      </c>
      <c r="W1044" s="66" t="str">
        <f t="shared" si="176"/>
        <v/>
      </c>
      <c r="X1044" s="67" t="str">
        <f t="shared" si="177"/>
        <v/>
      </c>
      <c r="Y1044" s="67" t="str">
        <f t="shared" si="178"/>
        <v/>
      </c>
      <c r="Z1044" s="67" t="str">
        <f t="shared" si="179"/>
        <v/>
      </c>
      <c r="AA1044" s="67" t="str">
        <f t="shared" si="180"/>
        <v/>
      </c>
      <c r="AB1044" s="64"/>
      <c r="AC1044" s="54" t="str">
        <f>IF(ISNUMBER(O1044),C1044/M$15-M$11,"")</f>
        <v/>
      </c>
      <c r="AD1044" s="85" t="s">
        <v>1406</v>
      </c>
      <c r="AE1044" s="86"/>
      <c r="AF1044" s="64"/>
      <c r="AG1044" s="64"/>
      <c r="AH1044" s="64"/>
      <c r="AI1044" s="64"/>
      <c r="AJ1044" s="64"/>
      <c r="AK1044" s="64"/>
      <c r="AL1044" s="64"/>
      <c r="AM1044" s="64"/>
      <c r="AN1044" s="64"/>
    </row>
    <row r="1045" spans="1:40" x14ac:dyDescent="0.25">
      <c r="A1045" s="43"/>
      <c r="B1045" s="10" t="s">
        <v>10</v>
      </c>
      <c r="C1045" s="10">
        <v>3961.5</v>
      </c>
      <c r="D1045" s="10">
        <v>36.451183166383302</v>
      </c>
      <c r="E1045" s="43">
        <f>IF(B1044=B1045,0,MAX(E$4:E1044)+1)</f>
        <v>0</v>
      </c>
      <c r="F1045" s="43">
        <f t="shared" si="181"/>
        <v>2</v>
      </c>
      <c r="G1045" s="43" t="str">
        <f t="shared" si="174"/>
        <v/>
      </c>
      <c r="H1045" s="43" t="str">
        <f t="shared" si="175"/>
        <v/>
      </c>
      <c r="I1045" s="64"/>
      <c r="J1045" s="64"/>
      <c r="K1045" s="64"/>
      <c r="L1045" s="64"/>
      <c r="M1045" s="64"/>
      <c r="N1045" s="44"/>
      <c r="O1045" s="44" t="str">
        <f t="shared" si="173"/>
        <v/>
      </c>
      <c r="P1045" s="68" t="str">
        <f t="shared" si="172"/>
        <v/>
      </c>
      <c r="Q1045" s="68" t="str">
        <f t="shared" si="172"/>
        <v/>
      </c>
      <c r="R1045" s="68" t="str">
        <f t="shared" si="172"/>
        <v/>
      </c>
      <c r="S1045" s="68" t="str">
        <f t="shared" si="172"/>
        <v/>
      </c>
      <c r="T1045" s="68" t="str">
        <f t="shared" si="172"/>
        <v/>
      </c>
      <c r="U1045" s="44"/>
      <c r="V1045" s="65" t="str">
        <f>IF(ISNUMBER(O1045),C1045,"")</f>
        <v/>
      </c>
      <c r="W1045" s="66" t="str">
        <f t="shared" si="176"/>
        <v/>
      </c>
      <c r="X1045" s="67" t="str">
        <f t="shared" si="177"/>
        <v/>
      </c>
      <c r="Y1045" s="67" t="str">
        <f t="shared" si="178"/>
        <v/>
      </c>
      <c r="Z1045" s="67" t="str">
        <f t="shared" si="179"/>
        <v/>
      </c>
      <c r="AA1045" s="67" t="str">
        <f t="shared" si="180"/>
        <v/>
      </c>
      <c r="AB1045" s="64"/>
      <c r="AC1045" s="54" t="str">
        <f>IF(ISNUMBER(O1045),C1045/M$15-M$11,"")</f>
        <v/>
      </c>
      <c r="AD1045" s="85" t="s">
        <v>1406</v>
      </c>
      <c r="AE1045" s="86"/>
      <c r="AF1045" s="64"/>
      <c r="AG1045" s="64"/>
      <c r="AH1045" s="64"/>
      <c r="AI1045" s="64"/>
      <c r="AJ1045" s="64"/>
      <c r="AK1045" s="64"/>
      <c r="AL1045" s="64"/>
      <c r="AM1045" s="64"/>
      <c r="AN1045" s="64"/>
    </row>
    <row r="1046" spans="1:40" x14ac:dyDescent="0.25">
      <c r="A1046" s="43"/>
      <c r="B1046" s="10" t="s">
        <v>10</v>
      </c>
      <c r="C1046" s="10">
        <v>3962.5</v>
      </c>
      <c r="D1046" s="10">
        <v>36.479557000909999</v>
      </c>
      <c r="E1046" s="43">
        <f>IF(B1045=B1046,0,MAX(E$4:E1045)+1)</f>
        <v>0</v>
      </c>
      <c r="F1046" s="43">
        <f t="shared" si="181"/>
        <v>2</v>
      </c>
      <c r="G1046" s="43" t="str">
        <f t="shared" si="174"/>
        <v/>
      </c>
      <c r="H1046" s="43" t="str">
        <f t="shared" si="175"/>
        <v/>
      </c>
      <c r="I1046" s="64"/>
      <c r="J1046" s="64"/>
      <c r="K1046" s="64"/>
      <c r="L1046" s="64"/>
      <c r="M1046" s="64"/>
      <c r="N1046" s="44"/>
      <c r="O1046" s="44" t="str">
        <f t="shared" si="173"/>
        <v/>
      </c>
      <c r="P1046" s="68" t="str">
        <f t="shared" si="172"/>
        <v/>
      </c>
      <c r="Q1046" s="68" t="str">
        <f t="shared" si="172"/>
        <v/>
      </c>
      <c r="R1046" s="68" t="str">
        <f t="shared" si="172"/>
        <v/>
      </c>
      <c r="S1046" s="68" t="str">
        <f t="shared" si="172"/>
        <v/>
      </c>
      <c r="T1046" s="68" t="str">
        <f t="shared" si="172"/>
        <v/>
      </c>
      <c r="U1046" s="44"/>
      <c r="V1046" s="65" t="str">
        <f>IF(ISNUMBER(O1046),C1046,"")</f>
        <v/>
      </c>
      <c r="W1046" s="66" t="str">
        <f t="shared" si="176"/>
        <v/>
      </c>
      <c r="X1046" s="67" t="str">
        <f t="shared" si="177"/>
        <v/>
      </c>
      <c r="Y1046" s="67" t="str">
        <f t="shared" si="178"/>
        <v/>
      </c>
      <c r="Z1046" s="67" t="str">
        <f t="shared" si="179"/>
        <v/>
      </c>
      <c r="AA1046" s="67" t="str">
        <f t="shared" si="180"/>
        <v/>
      </c>
      <c r="AB1046" s="64"/>
      <c r="AC1046" s="54" t="str">
        <f>IF(ISNUMBER(O1046),C1046/M$15-M$11,"")</f>
        <v/>
      </c>
      <c r="AD1046" s="85" t="s">
        <v>1406</v>
      </c>
      <c r="AE1046" s="86"/>
      <c r="AF1046" s="64"/>
      <c r="AG1046" s="64"/>
      <c r="AH1046" s="64"/>
      <c r="AI1046" s="64"/>
      <c r="AJ1046" s="64"/>
      <c r="AK1046" s="64"/>
      <c r="AL1046" s="64"/>
      <c r="AM1046" s="64"/>
      <c r="AN1046" s="64"/>
    </row>
    <row r="1047" spans="1:40" x14ac:dyDescent="0.25">
      <c r="A1047" s="43"/>
      <c r="B1047" s="10" t="s">
        <v>10</v>
      </c>
      <c r="C1047" s="10">
        <v>3963.5</v>
      </c>
      <c r="D1047" s="10">
        <v>36.626974169888499</v>
      </c>
      <c r="E1047" s="43">
        <f>IF(B1046=B1047,0,MAX(E$4:E1046)+1)</f>
        <v>0</v>
      </c>
      <c r="F1047" s="43">
        <f t="shared" si="181"/>
        <v>2</v>
      </c>
      <c r="G1047" s="43" t="str">
        <f t="shared" si="174"/>
        <v/>
      </c>
      <c r="H1047" s="43" t="str">
        <f t="shared" si="175"/>
        <v/>
      </c>
      <c r="I1047" s="64"/>
      <c r="J1047" s="64"/>
      <c r="K1047" s="64"/>
      <c r="L1047" s="64"/>
      <c r="M1047" s="64"/>
      <c r="N1047" s="44"/>
      <c r="O1047" s="44" t="str">
        <f t="shared" si="173"/>
        <v/>
      </c>
      <c r="P1047" s="68" t="str">
        <f t="shared" si="172"/>
        <v/>
      </c>
      <c r="Q1047" s="68" t="str">
        <f t="shared" si="172"/>
        <v/>
      </c>
      <c r="R1047" s="68" t="str">
        <f t="shared" si="172"/>
        <v/>
      </c>
      <c r="S1047" s="68" t="str">
        <f t="shared" si="172"/>
        <v/>
      </c>
      <c r="T1047" s="68" t="str">
        <f t="shared" si="172"/>
        <v/>
      </c>
      <c r="U1047" s="44"/>
      <c r="V1047" s="65" t="str">
        <f>IF(ISNUMBER(O1047),C1047,"")</f>
        <v/>
      </c>
      <c r="W1047" s="66" t="str">
        <f t="shared" si="176"/>
        <v/>
      </c>
      <c r="X1047" s="67" t="str">
        <f t="shared" si="177"/>
        <v/>
      </c>
      <c r="Y1047" s="67" t="str">
        <f t="shared" si="178"/>
        <v/>
      </c>
      <c r="Z1047" s="67" t="str">
        <f t="shared" si="179"/>
        <v/>
      </c>
      <c r="AA1047" s="67" t="str">
        <f t="shared" si="180"/>
        <v/>
      </c>
      <c r="AB1047" s="64"/>
      <c r="AC1047" s="54" t="str">
        <f>IF(ISNUMBER(O1047),C1047/M$15-M$11,"")</f>
        <v/>
      </c>
      <c r="AD1047" s="85" t="s">
        <v>1406</v>
      </c>
      <c r="AE1047" s="86"/>
      <c r="AF1047" s="64"/>
      <c r="AG1047" s="64"/>
      <c r="AH1047" s="64"/>
      <c r="AI1047" s="64"/>
      <c r="AJ1047" s="64"/>
      <c r="AK1047" s="64"/>
      <c r="AL1047" s="64"/>
      <c r="AM1047" s="64"/>
      <c r="AN1047" s="64"/>
    </row>
    <row r="1048" spans="1:40" x14ac:dyDescent="0.25">
      <c r="A1048" s="43"/>
      <c r="B1048" s="10" t="s">
        <v>10</v>
      </c>
      <c r="C1048" s="10">
        <v>3964.5</v>
      </c>
      <c r="D1048" s="10">
        <v>36.644685710527</v>
      </c>
      <c r="E1048" s="43">
        <f>IF(B1047=B1048,0,MAX(E$4:E1047)+1)</f>
        <v>0</v>
      </c>
      <c r="F1048" s="43">
        <f t="shared" si="181"/>
        <v>2</v>
      </c>
      <c r="G1048" s="43" t="str">
        <f t="shared" si="174"/>
        <v/>
      </c>
      <c r="H1048" s="43" t="str">
        <f t="shared" si="175"/>
        <v/>
      </c>
      <c r="I1048" s="64"/>
      <c r="J1048" s="64"/>
      <c r="K1048" s="64"/>
      <c r="L1048" s="64"/>
      <c r="M1048" s="64"/>
      <c r="N1048" s="44"/>
      <c r="O1048" s="44" t="str">
        <f t="shared" si="173"/>
        <v/>
      </c>
      <c r="P1048" s="68" t="str">
        <f t="shared" si="172"/>
        <v/>
      </c>
      <c r="Q1048" s="68" t="str">
        <f t="shared" si="172"/>
        <v/>
      </c>
      <c r="R1048" s="68" t="str">
        <f t="shared" si="172"/>
        <v/>
      </c>
      <c r="S1048" s="68" t="str">
        <f t="shared" si="172"/>
        <v/>
      </c>
      <c r="T1048" s="68" t="str">
        <f t="shared" si="172"/>
        <v/>
      </c>
      <c r="U1048" s="44"/>
      <c r="V1048" s="65" t="str">
        <f>IF(ISNUMBER(O1048),C1048,"")</f>
        <v/>
      </c>
      <c r="W1048" s="66" t="str">
        <f t="shared" si="176"/>
        <v/>
      </c>
      <c r="X1048" s="67" t="str">
        <f t="shared" si="177"/>
        <v/>
      </c>
      <c r="Y1048" s="67" t="str">
        <f t="shared" si="178"/>
        <v/>
      </c>
      <c r="Z1048" s="67" t="str">
        <f t="shared" si="179"/>
        <v/>
      </c>
      <c r="AA1048" s="67" t="str">
        <f t="shared" si="180"/>
        <v/>
      </c>
      <c r="AB1048" s="64"/>
      <c r="AC1048" s="54" t="str">
        <f>IF(ISNUMBER(O1048),C1048/M$15-M$11,"")</f>
        <v/>
      </c>
      <c r="AD1048" s="85" t="s">
        <v>1406</v>
      </c>
      <c r="AE1048" s="86"/>
      <c r="AF1048" s="64"/>
      <c r="AG1048" s="64"/>
      <c r="AH1048" s="64"/>
      <c r="AI1048" s="64"/>
      <c r="AJ1048" s="64"/>
      <c r="AK1048" s="64"/>
      <c r="AL1048" s="64"/>
      <c r="AM1048" s="64"/>
      <c r="AN1048" s="64"/>
    </row>
    <row r="1049" spans="1:40" x14ac:dyDescent="0.25">
      <c r="A1049" s="43"/>
      <c r="B1049" s="10" t="s">
        <v>10</v>
      </c>
      <c r="C1049" s="10">
        <v>3965.5</v>
      </c>
      <c r="D1049" s="10">
        <v>36.574051224756701</v>
      </c>
      <c r="E1049" s="43">
        <f>IF(B1048=B1049,0,MAX(E$4:E1048)+1)</f>
        <v>0</v>
      </c>
      <c r="F1049" s="43">
        <f t="shared" si="181"/>
        <v>2</v>
      </c>
      <c r="G1049" s="43" t="str">
        <f t="shared" si="174"/>
        <v/>
      </c>
      <c r="H1049" s="43" t="str">
        <f t="shared" si="175"/>
        <v/>
      </c>
      <c r="I1049" s="64"/>
      <c r="J1049" s="64"/>
      <c r="K1049" s="64"/>
      <c r="L1049" s="64"/>
      <c r="M1049" s="64"/>
      <c r="N1049" s="44"/>
      <c r="O1049" s="44" t="str">
        <f t="shared" si="173"/>
        <v/>
      </c>
      <c r="P1049" s="68" t="str">
        <f t="shared" si="172"/>
        <v/>
      </c>
      <c r="Q1049" s="68" t="str">
        <f t="shared" si="172"/>
        <v/>
      </c>
      <c r="R1049" s="68" t="str">
        <f t="shared" si="172"/>
        <v/>
      </c>
      <c r="S1049" s="68" t="str">
        <f t="shared" si="172"/>
        <v/>
      </c>
      <c r="T1049" s="68" t="str">
        <f t="shared" si="172"/>
        <v/>
      </c>
      <c r="U1049" s="44"/>
      <c r="V1049" s="65" t="str">
        <f>IF(ISNUMBER(O1049),C1049,"")</f>
        <v/>
      </c>
      <c r="W1049" s="66" t="str">
        <f t="shared" si="176"/>
        <v/>
      </c>
      <c r="X1049" s="67" t="str">
        <f t="shared" si="177"/>
        <v/>
      </c>
      <c r="Y1049" s="67" t="str">
        <f t="shared" si="178"/>
        <v/>
      </c>
      <c r="Z1049" s="67" t="str">
        <f t="shared" si="179"/>
        <v/>
      </c>
      <c r="AA1049" s="67" t="str">
        <f t="shared" si="180"/>
        <v/>
      </c>
      <c r="AB1049" s="64"/>
      <c r="AC1049" s="54" t="str">
        <f>IF(ISNUMBER(O1049),C1049/M$15-M$11,"")</f>
        <v/>
      </c>
      <c r="AD1049" s="85" t="s">
        <v>1406</v>
      </c>
      <c r="AE1049" s="86"/>
      <c r="AF1049" s="64"/>
      <c r="AG1049" s="64"/>
      <c r="AH1049" s="64"/>
      <c r="AI1049" s="64"/>
      <c r="AJ1049" s="64"/>
      <c r="AK1049" s="64"/>
      <c r="AL1049" s="64"/>
      <c r="AM1049" s="64"/>
      <c r="AN1049" s="64"/>
    </row>
    <row r="1050" spans="1:40" x14ac:dyDescent="0.25">
      <c r="A1050" s="43"/>
      <c r="B1050" s="10" t="s">
        <v>10</v>
      </c>
      <c r="C1050" s="10">
        <v>3966.5</v>
      </c>
      <c r="D1050" s="10">
        <v>36.4539494267595</v>
      </c>
      <c r="E1050" s="43">
        <f>IF(B1049=B1050,0,MAX(E$4:E1049)+1)</f>
        <v>0</v>
      </c>
      <c r="F1050" s="43">
        <f t="shared" si="181"/>
        <v>2</v>
      </c>
      <c r="G1050" s="43" t="str">
        <f t="shared" si="174"/>
        <v/>
      </c>
      <c r="H1050" s="43" t="str">
        <f t="shared" si="175"/>
        <v/>
      </c>
      <c r="I1050" s="64"/>
      <c r="J1050" s="64"/>
      <c r="K1050" s="64"/>
      <c r="L1050" s="64"/>
      <c r="M1050" s="64"/>
      <c r="N1050" s="44"/>
      <c r="O1050" s="44" t="str">
        <f t="shared" si="173"/>
        <v/>
      </c>
      <c r="P1050" s="68" t="str">
        <f t="shared" si="172"/>
        <v/>
      </c>
      <c r="Q1050" s="68" t="str">
        <f t="shared" si="172"/>
        <v/>
      </c>
      <c r="R1050" s="68" t="str">
        <f t="shared" si="172"/>
        <v/>
      </c>
      <c r="S1050" s="68" t="str">
        <f t="shared" si="172"/>
        <v/>
      </c>
      <c r="T1050" s="68" t="str">
        <f t="shared" si="172"/>
        <v/>
      </c>
      <c r="U1050" s="44"/>
      <c r="V1050" s="65" t="str">
        <f>IF(ISNUMBER(O1050),C1050,"")</f>
        <v/>
      </c>
      <c r="W1050" s="66" t="str">
        <f t="shared" si="176"/>
        <v/>
      </c>
      <c r="X1050" s="67" t="str">
        <f t="shared" si="177"/>
        <v/>
      </c>
      <c r="Y1050" s="67" t="str">
        <f t="shared" si="178"/>
        <v/>
      </c>
      <c r="Z1050" s="67" t="str">
        <f t="shared" si="179"/>
        <v/>
      </c>
      <c r="AA1050" s="67" t="str">
        <f t="shared" si="180"/>
        <v/>
      </c>
      <c r="AB1050" s="64"/>
      <c r="AC1050" s="54" t="str">
        <f>IF(ISNUMBER(O1050),C1050/M$15-M$11,"")</f>
        <v/>
      </c>
      <c r="AD1050" s="85" t="s">
        <v>1406</v>
      </c>
      <c r="AE1050" s="86"/>
      <c r="AF1050" s="64"/>
      <c r="AG1050" s="64"/>
      <c r="AH1050" s="64"/>
      <c r="AI1050" s="64"/>
      <c r="AJ1050" s="64"/>
      <c r="AK1050" s="64"/>
      <c r="AL1050" s="64"/>
      <c r="AM1050" s="64"/>
      <c r="AN1050" s="64"/>
    </row>
    <row r="1051" spans="1:40" x14ac:dyDescent="0.25">
      <c r="A1051" s="43"/>
      <c r="B1051" s="10" t="s">
        <v>10</v>
      </c>
      <c r="C1051" s="10">
        <v>3967.5</v>
      </c>
      <c r="D1051" s="10">
        <v>36.478445903215501</v>
      </c>
      <c r="E1051" s="43">
        <f>IF(B1050=B1051,0,MAX(E$4:E1050)+1)</f>
        <v>0</v>
      </c>
      <c r="F1051" s="43">
        <f t="shared" si="181"/>
        <v>2</v>
      </c>
      <c r="G1051" s="43" t="str">
        <f t="shared" si="174"/>
        <v/>
      </c>
      <c r="H1051" s="43" t="str">
        <f t="shared" si="175"/>
        <v/>
      </c>
      <c r="I1051" s="64"/>
      <c r="J1051" s="64"/>
      <c r="K1051" s="64"/>
      <c r="L1051" s="64"/>
      <c r="M1051" s="64"/>
      <c r="N1051" s="44"/>
      <c r="O1051" s="44" t="str">
        <f t="shared" si="173"/>
        <v/>
      </c>
      <c r="P1051" s="68" t="str">
        <f t="shared" si="172"/>
        <v/>
      </c>
      <c r="Q1051" s="68" t="str">
        <f t="shared" si="172"/>
        <v/>
      </c>
      <c r="R1051" s="68" t="str">
        <f t="shared" si="172"/>
        <v/>
      </c>
      <c r="S1051" s="68" t="str">
        <f t="shared" si="172"/>
        <v/>
      </c>
      <c r="T1051" s="68" t="str">
        <f t="shared" si="172"/>
        <v/>
      </c>
      <c r="U1051" s="44"/>
      <c r="V1051" s="65" t="str">
        <f>IF(ISNUMBER(O1051),C1051,"")</f>
        <v/>
      </c>
      <c r="W1051" s="66" t="str">
        <f t="shared" si="176"/>
        <v/>
      </c>
      <c r="X1051" s="67" t="str">
        <f t="shared" si="177"/>
        <v/>
      </c>
      <c r="Y1051" s="67" t="str">
        <f t="shared" si="178"/>
        <v/>
      </c>
      <c r="Z1051" s="67" t="str">
        <f t="shared" si="179"/>
        <v/>
      </c>
      <c r="AA1051" s="67" t="str">
        <f t="shared" si="180"/>
        <v/>
      </c>
      <c r="AB1051" s="64"/>
      <c r="AC1051" s="54" t="str">
        <f>IF(ISNUMBER(O1051),C1051/M$15-M$11,"")</f>
        <v/>
      </c>
      <c r="AD1051" s="85" t="s">
        <v>1406</v>
      </c>
      <c r="AE1051" s="86"/>
      <c r="AF1051" s="64"/>
      <c r="AG1051" s="64"/>
      <c r="AH1051" s="64"/>
      <c r="AI1051" s="64"/>
      <c r="AJ1051" s="64"/>
      <c r="AK1051" s="64"/>
      <c r="AL1051" s="64"/>
      <c r="AM1051" s="64"/>
      <c r="AN1051" s="64"/>
    </row>
    <row r="1052" spans="1:40" x14ac:dyDescent="0.25">
      <c r="A1052" s="43"/>
      <c r="B1052" s="10" t="s">
        <v>10</v>
      </c>
      <c r="C1052" s="10">
        <v>3968.5</v>
      </c>
      <c r="D1052" s="10">
        <v>36.590962516943002</v>
      </c>
      <c r="E1052" s="43">
        <f>IF(B1051=B1052,0,MAX(E$4:E1051)+1)</f>
        <v>0</v>
      </c>
      <c r="F1052" s="43">
        <f t="shared" si="181"/>
        <v>2</v>
      </c>
      <c r="G1052" s="43" t="str">
        <f t="shared" si="174"/>
        <v/>
      </c>
      <c r="H1052" s="43" t="str">
        <f t="shared" si="175"/>
        <v/>
      </c>
      <c r="I1052" s="64"/>
      <c r="J1052" s="64"/>
      <c r="K1052" s="64"/>
      <c r="L1052" s="64"/>
      <c r="M1052" s="64"/>
      <c r="N1052" s="44"/>
      <c r="O1052" s="44" t="str">
        <f t="shared" si="173"/>
        <v/>
      </c>
      <c r="P1052" s="68" t="str">
        <f t="shared" si="172"/>
        <v/>
      </c>
      <c r="Q1052" s="68" t="str">
        <f t="shared" si="172"/>
        <v/>
      </c>
      <c r="R1052" s="68" t="str">
        <f t="shared" si="172"/>
        <v/>
      </c>
      <c r="S1052" s="68" t="str">
        <f t="shared" si="172"/>
        <v/>
      </c>
      <c r="T1052" s="68" t="str">
        <f t="shared" si="172"/>
        <v/>
      </c>
      <c r="U1052" s="44"/>
      <c r="V1052" s="65" t="str">
        <f>IF(ISNUMBER(O1052),C1052,"")</f>
        <v/>
      </c>
      <c r="W1052" s="66" t="str">
        <f t="shared" si="176"/>
        <v/>
      </c>
      <c r="X1052" s="67" t="str">
        <f t="shared" si="177"/>
        <v/>
      </c>
      <c r="Y1052" s="67" t="str">
        <f t="shared" si="178"/>
        <v/>
      </c>
      <c r="Z1052" s="67" t="str">
        <f t="shared" si="179"/>
        <v/>
      </c>
      <c r="AA1052" s="67" t="str">
        <f t="shared" si="180"/>
        <v/>
      </c>
      <c r="AB1052" s="64"/>
      <c r="AC1052" s="54" t="str">
        <f>IF(ISNUMBER(O1052),C1052/M$15-M$11,"")</f>
        <v/>
      </c>
      <c r="AD1052" s="85" t="s">
        <v>1406</v>
      </c>
      <c r="AE1052" s="86"/>
      <c r="AF1052" s="64"/>
      <c r="AG1052" s="64"/>
      <c r="AH1052" s="64"/>
      <c r="AI1052" s="64"/>
      <c r="AJ1052" s="64"/>
      <c r="AK1052" s="64"/>
      <c r="AL1052" s="64"/>
      <c r="AM1052" s="64"/>
      <c r="AN1052" s="64"/>
    </row>
    <row r="1053" spans="1:40" x14ac:dyDescent="0.25">
      <c r="A1053" s="43"/>
      <c r="B1053" s="10" t="s">
        <v>10</v>
      </c>
      <c r="C1053" s="10">
        <v>3969.5</v>
      </c>
      <c r="D1053" s="10">
        <v>36.464593214352398</v>
      </c>
      <c r="E1053" s="43">
        <f>IF(B1052=B1053,0,MAX(E$4:E1052)+1)</f>
        <v>0</v>
      </c>
      <c r="F1053" s="43">
        <f t="shared" si="181"/>
        <v>2</v>
      </c>
      <c r="G1053" s="43" t="str">
        <f t="shared" si="174"/>
        <v/>
      </c>
      <c r="H1053" s="43" t="str">
        <f t="shared" si="175"/>
        <v/>
      </c>
      <c r="I1053" s="64"/>
      <c r="J1053" s="64"/>
      <c r="K1053" s="64"/>
      <c r="L1053" s="64"/>
      <c r="M1053" s="64"/>
      <c r="N1053" s="44"/>
      <c r="O1053" s="44" t="str">
        <f t="shared" si="173"/>
        <v/>
      </c>
      <c r="P1053" s="68" t="str">
        <f t="shared" si="172"/>
        <v/>
      </c>
      <c r="Q1053" s="68" t="str">
        <f t="shared" si="172"/>
        <v/>
      </c>
      <c r="R1053" s="68" t="str">
        <f t="shared" si="172"/>
        <v/>
      </c>
      <c r="S1053" s="68" t="str">
        <f t="shared" si="172"/>
        <v/>
      </c>
      <c r="T1053" s="68" t="str">
        <f t="shared" si="172"/>
        <v/>
      </c>
      <c r="U1053" s="44"/>
      <c r="V1053" s="65" t="str">
        <f>IF(ISNUMBER(O1053),C1053,"")</f>
        <v/>
      </c>
      <c r="W1053" s="66" t="str">
        <f t="shared" si="176"/>
        <v/>
      </c>
      <c r="X1053" s="67" t="str">
        <f t="shared" si="177"/>
        <v/>
      </c>
      <c r="Y1053" s="67" t="str">
        <f t="shared" si="178"/>
        <v/>
      </c>
      <c r="Z1053" s="67" t="str">
        <f t="shared" si="179"/>
        <v/>
      </c>
      <c r="AA1053" s="67" t="str">
        <f t="shared" si="180"/>
        <v/>
      </c>
      <c r="AB1053" s="64"/>
      <c r="AC1053" s="54" t="str">
        <f>IF(ISNUMBER(O1053),C1053/M$15-M$11,"")</f>
        <v/>
      </c>
      <c r="AD1053" s="85" t="s">
        <v>1406</v>
      </c>
      <c r="AE1053" s="86"/>
      <c r="AF1053" s="64"/>
      <c r="AG1053" s="64"/>
      <c r="AH1053" s="64"/>
      <c r="AI1053" s="64"/>
      <c r="AJ1053" s="64"/>
      <c r="AK1053" s="64"/>
      <c r="AL1053" s="64"/>
      <c r="AM1053" s="64"/>
      <c r="AN1053" s="64"/>
    </row>
    <row r="1054" spans="1:40" x14ac:dyDescent="0.25">
      <c r="A1054" s="43"/>
      <c r="B1054" s="10" t="s">
        <v>10</v>
      </c>
      <c r="C1054" s="10">
        <v>3970.5</v>
      </c>
      <c r="D1054" s="10">
        <v>36.401836214900399</v>
      </c>
      <c r="E1054" s="43">
        <f>IF(B1053=B1054,0,MAX(E$4:E1053)+1)</f>
        <v>0</v>
      </c>
      <c r="F1054" s="43">
        <f t="shared" si="181"/>
        <v>2</v>
      </c>
      <c r="G1054" s="43" t="str">
        <f t="shared" si="174"/>
        <v/>
      </c>
      <c r="H1054" s="43" t="str">
        <f t="shared" si="175"/>
        <v/>
      </c>
      <c r="I1054" s="64"/>
      <c r="J1054" s="64"/>
      <c r="K1054" s="64"/>
      <c r="L1054" s="64"/>
      <c r="M1054" s="64"/>
      <c r="N1054" s="44"/>
      <c r="O1054" s="44" t="str">
        <f t="shared" si="173"/>
        <v/>
      </c>
      <c r="P1054" s="68" t="str">
        <f t="shared" si="172"/>
        <v/>
      </c>
      <c r="Q1054" s="68" t="str">
        <f t="shared" si="172"/>
        <v/>
      </c>
      <c r="R1054" s="68" t="str">
        <f t="shared" si="172"/>
        <v/>
      </c>
      <c r="S1054" s="68" t="str">
        <f t="shared" si="172"/>
        <v/>
      </c>
      <c r="T1054" s="68" t="str">
        <f t="shared" si="172"/>
        <v/>
      </c>
      <c r="U1054" s="44"/>
      <c r="V1054" s="65" t="str">
        <f>IF(ISNUMBER(O1054),C1054,"")</f>
        <v/>
      </c>
      <c r="W1054" s="66" t="str">
        <f t="shared" si="176"/>
        <v/>
      </c>
      <c r="X1054" s="67" t="str">
        <f t="shared" si="177"/>
        <v/>
      </c>
      <c r="Y1054" s="67" t="str">
        <f t="shared" si="178"/>
        <v/>
      </c>
      <c r="Z1054" s="67" t="str">
        <f t="shared" si="179"/>
        <v/>
      </c>
      <c r="AA1054" s="67" t="str">
        <f t="shared" si="180"/>
        <v/>
      </c>
      <c r="AB1054" s="64"/>
      <c r="AC1054" s="54" t="str">
        <f>IF(ISNUMBER(O1054),C1054/M$15-M$11,"")</f>
        <v/>
      </c>
      <c r="AD1054" s="85" t="s">
        <v>1406</v>
      </c>
      <c r="AE1054" s="86"/>
      <c r="AF1054" s="64"/>
      <c r="AG1054" s="64"/>
      <c r="AH1054" s="64"/>
      <c r="AI1054" s="64"/>
      <c r="AJ1054" s="64"/>
      <c r="AK1054" s="64"/>
      <c r="AL1054" s="64"/>
      <c r="AM1054" s="64"/>
      <c r="AN1054" s="64"/>
    </row>
    <row r="1055" spans="1:40" x14ac:dyDescent="0.25">
      <c r="A1055" s="43"/>
      <c r="B1055" s="10" t="s">
        <v>10</v>
      </c>
      <c r="C1055" s="10">
        <v>3971.5</v>
      </c>
      <c r="D1055" s="10">
        <v>36.537193316577799</v>
      </c>
      <c r="E1055" s="43">
        <f>IF(B1054=B1055,0,MAX(E$4:E1054)+1)</f>
        <v>0</v>
      </c>
      <c r="F1055" s="43">
        <f t="shared" si="181"/>
        <v>2</v>
      </c>
      <c r="G1055" s="43" t="str">
        <f t="shared" si="174"/>
        <v/>
      </c>
      <c r="H1055" s="43" t="str">
        <f t="shared" si="175"/>
        <v/>
      </c>
      <c r="I1055" s="64"/>
      <c r="J1055" s="64"/>
      <c r="K1055" s="64"/>
      <c r="L1055" s="64"/>
      <c r="M1055" s="64"/>
      <c r="N1055" s="44"/>
      <c r="O1055" s="44" t="str">
        <f t="shared" si="173"/>
        <v/>
      </c>
      <c r="P1055" s="68" t="str">
        <f t="shared" si="172"/>
        <v/>
      </c>
      <c r="Q1055" s="68" t="str">
        <f t="shared" si="172"/>
        <v/>
      </c>
      <c r="R1055" s="68" t="str">
        <f t="shared" si="172"/>
        <v/>
      </c>
      <c r="S1055" s="68" t="str">
        <f t="shared" si="172"/>
        <v/>
      </c>
      <c r="T1055" s="68" t="str">
        <f t="shared" si="172"/>
        <v/>
      </c>
      <c r="U1055" s="44"/>
      <c r="V1055" s="65" t="str">
        <f>IF(ISNUMBER(O1055),C1055,"")</f>
        <v/>
      </c>
      <c r="W1055" s="66" t="str">
        <f t="shared" si="176"/>
        <v/>
      </c>
      <c r="X1055" s="67" t="str">
        <f t="shared" si="177"/>
        <v/>
      </c>
      <c r="Y1055" s="67" t="str">
        <f t="shared" si="178"/>
        <v/>
      </c>
      <c r="Z1055" s="67" t="str">
        <f t="shared" si="179"/>
        <v/>
      </c>
      <c r="AA1055" s="67" t="str">
        <f t="shared" si="180"/>
        <v/>
      </c>
      <c r="AB1055" s="64"/>
      <c r="AC1055" s="54" t="str">
        <f>IF(ISNUMBER(O1055),C1055/M$15-M$11,"")</f>
        <v/>
      </c>
      <c r="AD1055" s="85" t="s">
        <v>1406</v>
      </c>
      <c r="AE1055" s="86"/>
      <c r="AF1055" s="64"/>
      <c r="AG1055" s="64"/>
      <c r="AH1055" s="64"/>
      <c r="AI1055" s="64"/>
      <c r="AJ1055" s="64"/>
      <c r="AK1055" s="64"/>
      <c r="AL1055" s="64"/>
      <c r="AM1055" s="64"/>
      <c r="AN1055" s="64"/>
    </row>
    <row r="1056" spans="1:40" x14ac:dyDescent="0.25">
      <c r="A1056" s="43"/>
      <c r="B1056" s="10" t="s">
        <v>10</v>
      </c>
      <c r="C1056" s="10">
        <v>3972.5</v>
      </c>
      <c r="D1056" s="10">
        <v>36.5492363717931</v>
      </c>
      <c r="E1056" s="43">
        <f>IF(B1055=B1056,0,MAX(E$4:E1055)+1)</f>
        <v>0</v>
      </c>
      <c r="F1056" s="43">
        <f t="shared" si="181"/>
        <v>2</v>
      </c>
      <c r="G1056" s="43" t="str">
        <f t="shared" si="174"/>
        <v/>
      </c>
      <c r="H1056" s="43" t="str">
        <f t="shared" si="175"/>
        <v/>
      </c>
      <c r="I1056" s="64"/>
      <c r="J1056" s="64"/>
      <c r="K1056" s="64"/>
      <c r="L1056" s="64"/>
      <c r="M1056" s="64"/>
      <c r="N1056" s="44"/>
      <c r="O1056" s="44" t="str">
        <f t="shared" si="173"/>
        <v/>
      </c>
      <c r="P1056" s="68" t="str">
        <f t="shared" si="172"/>
        <v/>
      </c>
      <c r="Q1056" s="68" t="str">
        <f t="shared" si="172"/>
        <v/>
      </c>
      <c r="R1056" s="68" t="str">
        <f t="shared" si="172"/>
        <v/>
      </c>
      <c r="S1056" s="68" t="str">
        <f t="shared" si="172"/>
        <v/>
      </c>
      <c r="T1056" s="68" t="str">
        <f t="shared" si="172"/>
        <v/>
      </c>
      <c r="U1056" s="44"/>
      <c r="V1056" s="65" t="str">
        <f>IF(ISNUMBER(O1056),C1056,"")</f>
        <v/>
      </c>
      <c r="W1056" s="66" t="str">
        <f t="shared" si="176"/>
        <v/>
      </c>
      <c r="X1056" s="67" t="str">
        <f t="shared" si="177"/>
        <v/>
      </c>
      <c r="Y1056" s="67" t="str">
        <f t="shared" si="178"/>
        <v/>
      </c>
      <c r="Z1056" s="67" t="str">
        <f t="shared" si="179"/>
        <v/>
      </c>
      <c r="AA1056" s="67" t="str">
        <f t="shared" si="180"/>
        <v/>
      </c>
      <c r="AB1056" s="64"/>
      <c r="AC1056" s="54" t="str">
        <f>IF(ISNUMBER(O1056),C1056/M$15-M$11,"")</f>
        <v/>
      </c>
      <c r="AD1056" s="85" t="s">
        <v>1406</v>
      </c>
      <c r="AE1056" s="86"/>
      <c r="AF1056" s="64"/>
      <c r="AG1056" s="64"/>
      <c r="AH1056" s="64"/>
      <c r="AI1056" s="64"/>
      <c r="AJ1056" s="64"/>
      <c r="AK1056" s="64"/>
      <c r="AL1056" s="64"/>
      <c r="AM1056" s="64"/>
      <c r="AN1056" s="64"/>
    </row>
    <row r="1057" spans="1:40" x14ac:dyDescent="0.25">
      <c r="A1057" s="43"/>
      <c r="B1057" s="10" t="s">
        <v>10</v>
      </c>
      <c r="C1057" s="10">
        <v>3973.5</v>
      </c>
      <c r="D1057" s="10">
        <v>36.484157163240603</v>
      </c>
      <c r="E1057" s="43">
        <f>IF(B1056=B1057,0,MAX(E$4:E1056)+1)</f>
        <v>0</v>
      </c>
      <c r="F1057" s="43">
        <f t="shared" si="181"/>
        <v>2</v>
      </c>
      <c r="G1057" s="43" t="str">
        <f t="shared" si="174"/>
        <v/>
      </c>
      <c r="H1057" s="43" t="str">
        <f t="shared" si="175"/>
        <v/>
      </c>
      <c r="I1057" s="64"/>
      <c r="J1057" s="64"/>
      <c r="K1057" s="64"/>
      <c r="L1057" s="64"/>
      <c r="M1057" s="64"/>
      <c r="N1057" s="44"/>
      <c r="O1057" s="44" t="str">
        <f t="shared" si="173"/>
        <v/>
      </c>
      <c r="P1057" s="68" t="str">
        <f t="shared" si="172"/>
        <v/>
      </c>
      <c r="Q1057" s="68" t="str">
        <f t="shared" si="172"/>
        <v/>
      </c>
      <c r="R1057" s="68" t="str">
        <f t="shared" si="172"/>
        <v/>
      </c>
      <c r="S1057" s="68" t="str">
        <f t="shared" si="172"/>
        <v/>
      </c>
      <c r="T1057" s="68" t="str">
        <f t="shared" si="172"/>
        <v/>
      </c>
      <c r="U1057" s="44"/>
      <c r="V1057" s="65" t="str">
        <f>IF(ISNUMBER(O1057),C1057,"")</f>
        <v/>
      </c>
      <c r="W1057" s="66" t="str">
        <f t="shared" si="176"/>
        <v/>
      </c>
      <c r="X1057" s="67" t="str">
        <f t="shared" si="177"/>
        <v/>
      </c>
      <c r="Y1057" s="67" t="str">
        <f t="shared" si="178"/>
        <v/>
      </c>
      <c r="Z1057" s="67" t="str">
        <f t="shared" si="179"/>
        <v/>
      </c>
      <c r="AA1057" s="67" t="str">
        <f t="shared" si="180"/>
        <v/>
      </c>
      <c r="AB1057" s="64"/>
      <c r="AC1057" s="54" t="str">
        <f>IF(ISNUMBER(O1057),C1057/M$15-M$11,"")</f>
        <v/>
      </c>
      <c r="AD1057" s="85" t="s">
        <v>1406</v>
      </c>
      <c r="AE1057" s="86"/>
      <c r="AF1057" s="64"/>
      <c r="AG1057" s="64"/>
      <c r="AH1057" s="64"/>
      <c r="AI1057" s="64"/>
      <c r="AJ1057" s="64"/>
      <c r="AK1057" s="64"/>
      <c r="AL1057" s="64"/>
      <c r="AM1057" s="64"/>
      <c r="AN1057" s="64"/>
    </row>
    <row r="1058" spans="1:40" x14ac:dyDescent="0.25">
      <c r="A1058" s="43"/>
      <c r="B1058" s="10" t="s">
        <v>10</v>
      </c>
      <c r="C1058" s="10">
        <v>3974.5</v>
      </c>
      <c r="D1058" s="10">
        <v>36.390525368048401</v>
      </c>
      <c r="E1058" s="43">
        <f>IF(B1057=B1058,0,MAX(E$4:E1057)+1)</f>
        <v>0</v>
      </c>
      <c r="F1058" s="43">
        <f t="shared" si="181"/>
        <v>2</v>
      </c>
      <c r="G1058" s="43" t="str">
        <f t="shared" si="174"/>
        <v/>
      </c>
      <c r="H1058" s="43" t="str">
        <f t="shared" si="175"/>
        <v/>
      </c>
      <c r="I1058" s="64"/>
      <c r="J1058" s="64"/>
      <c r="K1058" s="64"/>
      <c r="L1058" s="64"/>
      <c r="M1058" s="64"/>
      <c r="N1058" s="44"/>
      <c r="O1058" s="44" t="str">
        <f t="shared" si="173"/>
        <v/>
      </c>
      <c r="P1058" s="68" t="str">
        <f t="shared" si="172"/>
        <v/>
      </c>
      <c r="Q1058" s="68" t="str">
        <f t="shared" si="172"/>
        <v/>
      </c>
      <c r="R1058" s="68" t="str">
        <f t="shared" si="172"/>
        <v/>
      </c>
      <c r="S1058" s="68" t="str">
        <f t="shared" si="172"/>
        <v/>
      </c>
      <c r="T1058" s="68" t="str">
        <f t="shared" si="172"/>
        <v/>
      </c>
      <c r="U1058" s="44"/>
      <c r="V1058" s="65" t="str">
        <f>IF(ISNUMBER(O1058),C1058,"")</f>
        <v/>
      </c>
      <c r="W1058" s="66" t="str">
        <f t="shared" si="176"/>
        <v/>
      </c>
      <c r="X1058" s="67" t="str">
        <f t="shared" si="177"/>
        <v/>
      </c>
      <c r="Y1058" s="67" t="str">
        <f t="shared" si="178"/>
        <v/>
      </c>
      <c r="Z1058" s="67" t="str">
        <f t="shared" si="179"/>
        <v/>
      </c>
      <c r="AA1058" s="67" t="str">
        <f t="shared" si="180"/>
        <v/>
      </c>
      <c r="AB1058" s="64"/>
      <c r="AC1058" s="54" t="str">
        <f>IF(ISNUMBER(O1058),C1058/M$15-M$11,"")</f>
        <v/>
      </c>
      <c r="AD1058" s="85" t="s">
        <v>1406</v>
      </c>
      <c r="AE1058" s="86"/>
      <c r="AF1058" s="64"/>
      <c r="AG1058" s="64"/>
      <c r="AH1058" s="64"/>
      <c r="AI1058" s="64"/>
      <c r="AJ1058" s="64"/>
      <c r="AK1058" s="64"/>
      <c r="AL1058" s="64"/>
      <c r="AM1058" s="64"/>
      <c r="AN1058" s="64"/>
    </row>
    <row r="1059" spans="1:40" x14ac:dyDescent="0.25">
      <c r="A1059" s="43"/>
      <c r="B1059" s="10" t="s">
        <v>10</v>
      </c>
      <c r="C1059" s="10">
        <v>3975.5</v>
      </c>
      <c r="D1059" s="10">
        <v>36.391814977510499</v>
      </c>
      <c r="E1059" s="43">
        <f>IF(B1058=B1059,0,MAX(E$4:E1058)+1)</f>
        <v>0</v>
      </c>
      <c r="F1059" s="43">
        <f t="shared" si="181"/>
        <v>2</v>
      </c>
      <c r="G1059" s="43" t="str">
        <f t="shared" si="174"/>
        <v/>
      </c>
      <c r="H1059" s="43" t="str">
        <f t="shared" si="175"/>
        <v/>
      </c>
      <c r="I1059" s="64"/>
      <c r="J1059" s="64"/>
      <c r="K1059" s="64"/>
      <c r="L1059" s="64"/>
      <c r="M1059" s="64"/>
      <c r="N1059" s="44"/>
      <c r="O1059" s="44" t="str">
        <f t="shared" si="173"/>
        <v/>
      </c>
      <c r="P1059" s="68" t="str">
        <f t="shared" si="172"/>
        <v/>
      </c>
      <c r="Q1059" s="68" t="str">
        <f t="shared" si="172"/>
        <v/>
      </c>
      <c r="R1059" s="68" t="str">
        <f t="shared" si="172"/>
        <v/>
      </c>
      <c r="S1059" s="68" t="str">
        <f t="shared" si="172"/>
        <v/>
      </c>
      <c r="T1059" s="68" t="str">
        <f t="shared" si="172"/>
        <v/>
      </c>
      <c r="U1059" s="44"/>
      <c r="V1059" s="65" t="str">
        <f>IF(ISNUMBER(O1059),C1059,"")</f>
        <v/>
      </c>
      <c r="W1059" s="66" t="str">
        <f t="shared" si="176"/>
        <v/>
      </c>
      <c r="X1059" s="67" t="str">
        <f t="shared" si="177"/>
        <v/>
      </c>
      <c r="Y1059" s="67" t="str">
        <f t="shared" si="178"/>
        <v/>
      </c>
      <c r="Z1059" s="67" t="str">
        <f t="shared" si="179"/>
        <v/>
      </c>
      <c r="AA1059" s="67" t="str">
        <f t="shared" si="180"/>
        <v/>
      </c>
      <c r="AB1059" s="64"/>
      <c r="AC1059" s="54" t="str">
        <f>IF(ISNUMBER(O1059),C1059/M$15-M$11,"")</f>
        <v/>
      </c>
      <c r="AD1059" s="85" t="s">
        <v>1406</v>
      </c>
      <c r="AE1059" s="86"/>
      <c r="AF1059" s="64"/>
      <c r="AG1059" s="64"/>
      <c r="AH1059" s="64"/>
      <c r="AI1059" s="64"/>
      <c r="AJ1059" s="64"/>
      <c r="AK1059" s="64"/>
      <c r="AL1059" s="64"/>
      <c r="AM1059" s="64"/>
      <c r="AN1059" s="64"/>
    </row>
    <row r="1060" spans="1:40" x14ac:dyDescent="0.25">
      <c r="A1060" s="43"/>
      <c r="B1060" s="10" t="s">
        <v>10</v>
      </c>
      <c r="C1060" s="10">
        <v>3976.5</v>
      </c>
      <c r="D1060" s="10">
        <v>36.389542212593597</v>
      </c>
      <c r="E1060" s="43">
        <f>IF(B1059=B1060,0,MAX(E$4:E1059)+1)</f>
        <v>0</v>
      </c>
      <c r="F1060" s="43">
        <f t="shared" si="181"/>
        <v>2</v>
      </c>
      <c r="G1060" s="43" t="str">
        <f t="shared" si="174"/>
        <v/>
      </c>
      <c r="H1060" s="43" t="str">
        <f t="shared" si="175"/>
        <v/>
      </c>
      <c r="I1060" s="64"/>
      <c r="J1060" s="64"/>
      <c r="K1060" s="64"/>
      <c r="L1060" s="64"/>
      <c r="M1060" s="64"/>
      <c r="N1060" s="44"/>
      <c r="O1060" s="44" t="str">
        <f t="shared" si="173"/>
        <v/>
      </c>
      <c r="P1060" s="68" t="str">
        <f t="shared" si="172"/>
        <v/>
      </c>
      <c r="Q1060" s="68" t="str">
        <f t="shared" si="172"/>
        <v/>
      </c>
      <c r="R1060" s="68" t="str">
        <f t="shared" si="172"/>
        <v/>
      </c>
      <c r="S1060" s="68" t="str">
        <f t="shared" si="172"/>
        <v/>
      </c>
      <c r="T1060" s="68" t="str">
        <f t="shared" si="172"/>
        <v/>
      </c>
      <c r="U1060" s="44"/>
      <c r="V1060" s="65" t="str">
        <f>IF(ISNUMBER(O1060),C1060,"")</f>
        <v/>
      </c>
      <c r="W1060" s="66" t="str">
        <f t="shared" si="176"/>
        <v/>
      </c>
      <c r="X1060" s="67" t="str">
        <f t="shared" si="177"/>
        <v/>
      </c>
      <c r="Y1060" s="67" t="str">
        <f t="shared" si="178"/>
        <v/>
      </c>
      <c r="Z1060" s="67" t="str">
        <f t="shared" si="179"/>
        <v/>
      </c>
      <c r="AA1060" s="67" t="str">
        <f t="shared" si="180"/>
        <v/>
      </c>
      <c r="AB1060" s="64"/>
      <c r="AC1060" s="54" t="str">
        <f>IF(ISNUMBER(O1060),C1060/M$15-M$11,"")</f>
        <v/>
      </c>
      <c r="AD1060" s="85" t="s">
        <v>1406</v>
      </c>
      <c r="AE1060" s="86"/>
      <c r="AF1060" s="64"/>
      <c r="AG1060" s="64"/>
      <c r="AH1060" s="64"/>
      <c r="AI1060" s="64"/>
      <c r="AJ1060" s="64"/>
      <c r="AK1060" s="64"/>
      <c r="AL1060" s="64"/>
      <c r="AM1060" s="64"/>
      <c r="AN1060" s="64"/>
    </row>
    <row r="1061" spans="1:40" x14ac:dyDescent="0.25">
      <c r="A1061" s="43"/>
      <c r="B1061" s="10" t="s">
        <v>10</v>
      </c>
      <c r="C1061" s="10">
        <v>3977.5</v>
      </c>
      <c r="D1061" s="10">
        <v>36.355142571443899</v>
      </c>
      <c r="E1061" s="43">
        <f>IF(B1060=B1061,0,MAX(E$4:E1060)+1)</f>
        <v>0</v>
      </c>
      <c r="F1061" s="43">
        <f t="shared" si="181"/>
        <v>2</v>
      </c>
      <c r="G1061" s="43" t="str">
        <f t="shared" si="174"/>
        <v/>
      </c>
      <c r="H1061" s="43" t="str">
        <f t="shared" si="175"/>
        <v/>
      </c>
      <c r="I1061" s="64"/>
      <c r="J1061" s="64"/>
      <c r="K1061" s="64"/>
      <c r="L1061" s="64"/>
      <c r="M1061" s="64"/>
      <c r="N1061" s="44"/>
      <c r="O1061" s="44" t="str">
        <f t="shared" si="173"/>
        <v/>
      </c>
      <c r="P1061" s="68" t="str">
        <f t="shared" si="172"/>
        <v/>
      </c>
      <c r="Q1061" s="68" t="str">
        <f t="shared" si="172"/>
        <v/>
      </c>
      <c r="R1061" s="68" t="str">
        <f t="shared" si="172"/>
        <v/>
      </c>
      <c r="S1061" s="68" t="str">
        <f t="shared" si="172"/>
        <v/>
      </c>
      <c r="T1061" s="68" t="str">
        <f t="shared" si="172"/>
        <v/>
      </c>
      <c r="U1061" s="44"/>
      <c r="V1061" s="65" t="str">
        <f>IF(ISNUMBER(O1061),C1061,"")</f>
        <v/>
      </c>
      <c r="W1061" s="66" t="str">
        <f t="shared" si="176"/>
        <v/>
      </c>
      <c r="X1061" s="67" t="str">
        <f t="shared" si="177"/>
        <v/>
      </c>
      <c r="Y1061" s="67" t="str">
        <f t="shared" si="178"/>
        <v/>
      </c>
      <c r="Z1061" s="67" t="str">
        <f t="shared" si="179"/>
        <v/>
      </c>
      <c r="AA1061" s="67" t="str">
        <f t="shared" si="180"/>
        <v/>
      </c>
      <c r="AB1061" s="64"/>
      <c r="AC1061" s="54" t="str">
        <f>IF(ISNUMBER(O1061),C1061/M$15-M$11,"")</f>
        <v/>
      </c>
      <c r="AD1061" s="85" t="s">
        <v>1406</v>
      </c>
      <c r="AE1061" s="86"/>
      <c r="AF1061" s="64"/>
      <c r="AG1061" s="64"/>
      <c r="AH1061" s="64"/>
      <c r="AI1061" s="64"/>
      <c r="AJ1061" s="64"/>
      <c r="AK1061" s="64"/>
      <c r="AL1061" s="64"/>
      <c r="AM1061" s="64"/>
      <c r="AN1061" s="64"/>
    </row>
    <row r="1062" spans="1:40" x14ac:dyDescent="0.25">
      <c r="A1062" s="43"/>
      <c r="B1062" s="10" t="s">
        <v>10</v>
      </c>
      <c r="C1062" s="10">
        <v>3978.5</v>
      </c>
      <c r="D1062" s="10">
        <v>36.394336621752402</v>
      </c>
      <c r="E1062" s="43">
        <f>IF(B1061=B1062,0,MAX(E$4:E1061)+1)</f>
        <v>0</v>
      </c>
      <c r="F1062" s="43">
        <f t="shared" si="181"/>
        <v>2</v>
      </c>
      <c r="G1062" s="43" t="str">
        <f t="shared" si="174"/>
        <v/>
      </c>
      <c r="H1062" s="43" t="str">
        <f t="shared" si="175"/>
        <v/>
      </c>
      <c r="I1062" s="64"/>
      <c r="J1062" s="64"/>
      <c r="K1062" s="64"/>
      <c r="L1062" s="64"/>
      <c r="M1062" s="64"/>
      <c r="N1062" s="44"/>
      <c r="O1062" s="44" t="str">
        <f t="shared" si="173"/>
        <v/>
      </c>
      <c r="P1062" s="68" t="str">
        <f t="shared" si="172"/>
        <v/>
      </c>
      <c r="Q1062" s="68" t="str">
        <f t="shared" si="172"/>
        <v/>
      </c>
      <c r="R1062" s="68" t="str">
        <f t="shared" si="172"/>
        <v/>
      </c>
      <c r="S1062" s="68" t="str">
        <f t="shared" si="172"/>
        <v/>
      </c>
      <c r="T1062" s="68" t="str">
        <f t="shared" si="172"/>
        <v/>
      </c>
      <c r="U1062" s="44"/>
      <c r="V1062" s="65" t="str">
        <f>IF(ISNUMBER(O1062),C1062,"")</f>
        <v/>
      </c>
      <c r="W1062" s="66" t="str">
        <f t="shared" si="176"/>
        <v/>
      </c>
      <c r="X1062" s="67" t="str">
        <f t="shared" si="177"/>
        <v/>
      </c>
      <c r="Y1062" s="67" t="str">
        <f t="shared" si="178"/>
        <v/>
      </c>
      <c r="Z1062" s="67" t="str">
        <f t="shared" si="179"/>
        <v/>
      </c>
      <c r="AA1062" s="67" t="str">
        <f t="shared" si="180"/>
        <v/>
      </c>
      <c r="AB1062" s="64"/>
      <c r="AC1062" s="54" t="str">
        <f>IF(ISNUMBER(O1062),C1062/M$15-M$11,"")</f>
        <v/>
      </c>
      <c r="AD1062" s="85" t="s">
        <v>1406</v>
      </c>
      <c r="AE1062" s="86"/>
      <c r="AF1062" s="64"/>
      <c r="AG1062" s="64"/>
      <c r="AH1062" s="64"/>
      <c r="AI1062" s="64"/>
      <c r="AJ1062" s="64"/>
      <c r="AK1062" s="64"/>
      <c r="AL1062" s="64"/>
      <c r="AM1062" s="64"/>
      <c r="AN1062" s="64"/>
    </row>
    <row r="1063" spans="1:40" x14ac:dyDescent="0.25">
      <c r="A1063" s="43"/>
      <c r="B1063" s="10" t="s">
        <v>10</v>
      </c>
      <c r="C1063" s="10">
        <v>3979.5</v>
      </c>
      <c r="D1063" s="10">
        <v>36.526636893990201</v>
      </c>
      <c r="E1063" s="43">
        <f>IF(B1062=B1063,0,MAX(E$4:E1062)+1)</f>
        <v>0</v>
      </c>
      <c r="F1063" s="43">
        <f t="shared" si="181"/>
        <v>2</v>
      </c>
      <c r="G1063" s="43" t="str">
        <f t="shared" si="174"/>
        <v/>
      </c>
      <c r="H1063" s="43" t="str">
        <f t="shared" si="175"/>
        <v/>
      </c>
      <c r="I1063" s="64"/>
      <c r="J1063" s="64"/>
      <c r="K1063" s="64"/>
      <c r="L1063" s="64"/>
      <c r="M1063" s="64"/>
      <c r="N1063" s="44"/>
      <c r="O1063" s="44" t="str">
        <f t="shared" si="173"/>
        <v/>
      </c>
      <c r="P1063" s="68" t="str">
        <f t="shared" si="172"/>
        <v/>
      </c>
      <c r="Q1063" s="68" t="str">
        <f t="shared" si="172"/>
        <v/>
      </c>
      <c r="R1063" s="68" t="str">
        <f t="shared" si="172"/>
        <v/>
      </c>
      <c r="S1063" s="68" t="str">
        <f t="shared" si="172"/>
        <v/>
      </c>
      <c r="T1063" s="68" t="str">
        <f t="shared" si="172"/>
        <v/>
      </c>
      <c r="U1063" s="44"/>
      <c r="V1063" s="65" t="str">
        <f>IF(ISNUMBER(O1063),C1063,"")</f>
        <v/>
      </c>
      <c r="W1063" s="66" t="str">
        <f t="shared" si="176"/>
        <v/>
      </c>
      <c r="X1063" s="67" t="str">
        <f t="shared" si="177"/>
        <v/>
      </c>
      <c r="Y1063" s="67" t="str">
        <f t="shared" si="178"/>
        <v/>
      </c>
      <c r="Z1063" s="67" t="str">
        <f t="shared" si="179"/>
        <v/>
      </c>
      <c r="AA1063" s="67" t="str">
        <f t="shared" si="180"/>
        <v/>
      </c>
      <c r="AB1063" s="64"/>
      <c r="AC1063" s="54" t="str">
        <f>IF(ISNUMBER(O1063),C1063/M$15-M$11,"")</f>
        <v/>
      </c>
      <c r="AD1063" s="85" t="s">
        <v>1406</v>
      </c>
      <c r="AE1063" s="86"/>
      <c r="AF1063" s="64"/>
      <c r="AG1063" s="64"/>
      <c r="AH1063" s="64"/>
      <c r="AI1063" s="64"/>
      <c r="AJ1063" s="64"/>
      <c r="AK1063" s="64"/>
      <c r="AL1063" s="64"/>
      <c r="AM1063" s="64"/>
      <c r="AN1063" s="64"/>
    </row>
    <row r="1064" spans="1:40" x14ac:dyDescent="0.25">
      <c r="A1064" s="43"/>
      <c r="B1064" s="10" t="s">
        <v>10</v>
      </c>
      <c r="C1064" s="10">
        <v>3980.5</v>
      </c>
      <c r="D1064" s="10">
        <v>36.653326048963898</v>
      </c>
      <c r="E1064" s="43">
        <f>IF(B1063=B1064,0,MAX(E$4:E1063)+1)</f>
        <v>0</v>
      </c>
      <c r="F1064" s="43">
        <f t="shared" si="181"/>
        <v>2</v>
      </c>
      <c r="G1064" s="43" t="str">
        <f t="shared" si="174"/>
        <v/>
      </c>
      <c r="H1064" s="43" t="str">
        <f t="shared" si="175"/>
        <v/>
      </c>
      <c r="I1064" s="64"/>
      <c r="J1064" s="64"/>
      <c r="K1064" s="64"/>
      <c r="L1064" s="64"/>
      <c r="M1064" s="64"/>
      <c r="N1064" s="44"/>
      <c r="O1064" s="44" t="str">
        <f t="shared" si="173"/>
        <v/>
      </c>
      <c r="P1064" s="68" t="str">
        <f t="shared" si="172"/>
        <v/>
      </c>
      <c r="Q1064" s="68" t="str">
        <f t="shared" si="172"/>
        <v/>
      </c>
      <c r="R1064" s="68" t="str">
        <f t="shared" si="172"/>
        <v/>
      </c>
      <c r="S1064" s="68" t="str">
        <f t="shared" si="172"/>
        <v/>
      </c>
      <c r="T1064" s="68" t="str">
        <f t="shared" si="172"/>
        <v/>
      </c>
      <c r="U1064" s="44"/>
      <c r="V1064" s="65" t="str">
        <f>IF(ISNUMBER(O1064),C1064,"")</f>
        <v/>
      </c>
      <c r="W1064" s="66" t="str">
        <f t="shared" si="176"/>
        <v/>
      </c>
      <c r="X1064" s="67" t="str">
        <f t="shared" si="177"/>
        <v/>
      </c>
      <c r="Y1064" s="67" t="str">
        <f t="shared" si="178"/>
        <v/>
      </c>
      <c r="Z1064" s="67" t="str">
        <f t="shared" si="179"/>
        <v/>
      </c>
      <c r="AA1064" s="67" t="str">
        <f t="shared" si="180"/>
        <v/>
      </c>
      <c r="AB1064" s="64"/>
      <c r="AC1064" s="54" t="str">
        <f>IF(ISNUMBER(O1064),C1064/M$15-M$11,"")</f>
        <v/>
      </c>
      <c r="AD1064" s="85" t="s">
        <v>1406</v>
      </c>
      <c r="AE1064" s="86"/>
      <c r="AF1064" s="64"/>
      <c r="AG1064" s="64"/>
      <c r="AH1064" s="64"/>
      <c r="AI1064" s="64"/>
      <c r="AJ1064" s="64"/>
      <c r="AK1064" s="64"/>
      <c r="AL1064" s="64"/>
      <c r="AM1064" s="64"/>
      <c r="AN1064" s="64"/>
    </row>
    <row r="1065" spans="1:40" x14ac:dyDescent="0.25">
      <c r="A1065" s="43"/>
      <c r="B1065" s="10" t="s">
        <v>10</v>
      </c>
      <c r="C1065" s="10">
        <v>3981.5</v>
      </c>
      <c r="D1065" s="10">
        <v>36.42471222052</v>
      </c>
      <c r="E1065" s="43">
        <f>IF(B1064=B1065,0,MAX(E$4:E1064)+1)</f>
        <v>0</v>
      </c>
      <c r="F1065" s="43">
        <f t="shared" si="181"/>
        <v>2</v>
      </c>
      <c r="G1065" s="43" t="str">
        <f t="shared" si="174"/>
        <v/>
      </c>
      <c r="H1065" s="43" t="str">
        <f t="shared" si="175"/>
        <v/>
      </c>
      <c r="I1065" s="64"/>
      <c r="J1065" s="64"/>
      <c r="K1065" s="64"/>
      <c r="L1065" s="64"/>
      <c r="M1065" s="64"/>
      <c r="N1065" s="44"/>
      <c r="O1065" s="44" t="str">
        <f t="shared" si="173"/>
        <v/>
      </c>
      <c r="P1065" s="68" t="str">
        <f t="shared" si="172"/>
        <v/>
      </c>
      <c r="Q1065" s="68" t="str">
        <f t="shared" si="172"/>
        <v/>
      </c>
      <c r="R1065" s="68" t="str">
        <f t="shared" si="172"/>
        <v/>
      </c>
      <c r="S1065" s="68" t="str">
        <f t="shared" si="172"/>
        <v/>
      </c>
      <c r="T1065" s="68" t="str">
        <f t="shared" si="172"/>
        <v/>
      </c>
      <c r="U1065" s="44"/>
      <c r="V1065" s="65" t="str">
        <f>IF(ISNUMBER(O1065),C1065,"")</f>
        <v/>
      </c>
      <c r="W1065" s="66" t="str">
        <f t="shared" si="176"/>
        <v/>
      </c>
      <c r="X1065" s="67" t="str">
        <f t="shared" si="177"/>
        <v/>
      </c>
      <c r="Y1065" s="67" t="str">
        <f t="shared" si="178"/>
        <v/>
      </c>
      <c r="Z1065" s="67" t="str">
        <f t="shared" si="179"/>
        <v/>
      </c>
      <c r="AA1065" s="67" t="str">
        <f t="shared" si="180"/>
        <v/>
      </c>
      <c r="AB1065" s="64"/>
      <c r="AC1065" s="54" t="str">
        <f>IF(ISNUMBER(O1065),C1065/M$15-M$11,"")</f>
        <v/>
      </c>
      <c r="AD1065" s="85" t="s">
        <v>1406</v>
      </c>
      <c r="AE1065" s="86"/>
      <c r="AF1065" s="64"/>
      <c r="AG1065" s="64"/>
      <c r="AH1065" s="64"/>
      <c r="AI1065" s="64"/>
      <c r="AJ1065" s="64"/>
      <c r="AK1065" s="64"/>
      <c r="AL1065" s="64"/>
      <c r="AM1065" s="64"/>
      <c r="AN1065" s="64"/>
    </row>
    <row r="1066" spans="1:40" x14ac:dyDescent="0.25">
      <c r="A1066" s="43"/>
      <c r="B1066" s="10" t="s">
        <v>10</v>
      </c>
      <c r="C1066" s="10">
        <v>3982.5</v>
      </c>
      <c r="D1066" s="10">
        <v>36.364858294035997</v>
      </c>
      <c r="E1066" s="43">
        <f>IF(B1065=B1066,0,MAX(E$4:E1065)+1)</f>
        <v>0</v>
      </c>
      <c r="F1066" s="43">
        <f t="shared" si="181"/>
        <v>2</v>
      </c>
      <c r="G1066" s="43" t="str">
        <f t="shared" si="174"/>
        <v/>
      </c>
      <c r="H1066" s="43" t="str">
        <f t="shared" si="175"/>
        <v/>
      </c>
      <c r="I1066" s="64"/>
      <c r="J1066" s="64"/>
      <c r="K1066" s="64"/>
      <c r="L1066" s="64"/>
      <c r="M1066" s="64"/>
      <c r="N1066" s="44"/>
      <c r="O1066" s="44" t="str">
        <f t="shared" si="173"/>
        <v/>
      </c>
      <c r="P1066" s="68" t="str">
        <f t="shared" si="172"/>
        <v/>
      </c>
      <c r="Q1066" s="68" t="str">
        <f t="shared" si="172"/>
        <v/>
      </c>
      <c r="R1066" s="68" t="str">
        <f t="shared" si="172"/>
        <v/>
      </c>
      <c r="S1066" s="68" t="str">
        <f t="shared" si="172"/>
        <v/>
      </c>
      <c r="T1066" s="68" t="str">
        <f t="shared" si="172"/>
        <v/>
      </c>
      <c r="U1066" s="44"/>
      <c r="V1066" s="65" t="str">
        <f>IF(ISNUMBER(O1066),C1066,"")</f>
        <v/>
      </c>
      <c r="W1066" s="66" t="str">
        <f t="shared" si="176"/>
        <v/>
      </c>
      <c r="X1066" s="67" t="str">
        <f t="shared" si="177"/>
        <v/>
      </c>
      <c r="Y1066" s="67" t="str">
        <f t="shared" si="178"/>
        <v/>
      </c>
      <c r="Z1066" s="67" t="str">
        <f t="shared" si="179"/>
        <v/>
      </c>
      <c r="AA1066" s="67" t="str">
        <f t="shared" si="180"/>
        <v/>
      </c>
      <c r="AB1066" s="64"/>
      <c r="AC1066" s="54" t="str">
        <f>IF(ISNUMBER(O1066),C1066/M$15-M$11,"")</f>
        <v/>
      </c>
      <c r="AD1066" s="85" t="s">
        <v>1406</v>
      </c>
      <c r="AE1066" s="86"/>
      <c r="AF1066" s="64"/>
      <c r="AG1066" s="64"/>
      <c r="AH1066" s="64"/>
      <c r="AI1066" s="64"/>
      <c r="AJ1066" s="64"/>
      <c r="AK1066" s="64"/>
      <c r="AL1066" s="64"/>
      <c r="AM1066" s="64"/>
      <c r="AN1066" s="64"/>
    </row>
    <row r="1067" spans="1:40" x14ac:dyDescent="0.25">
      <c r="A1067" s="43"/>
      <c r="B1067" s="10" t="s">
        <v>10</v>
      </c>
      <c r="C1067" s="10">
        <v>3983.5</v>
      </c>
      <c r="D1067" s="10">
        <v>36.369855749231597</v>
      </c>
      <c r="E1067" s="43">
        <f>IF(B1066=B1067,0,MAX(E$4:E1066)+1)</f>
        <v>0</v>
      </c>
      <c r="F1067" s="43">
        <f t="shared" si="181"/>
        <v>2</v>
      </c>
      <c r="G1067" s="43" t="str">
        <f t="shared" si="174"/>
        <v/>
      </c>
      <c r="H1067" s="43" t="str">
        <f t="shared" si="175"/>
        <v/>
      </c>
      <c r="I1067" s="64"/>
      <c r="J1067" s="64"/>
      <c r="K1067" s="64"/>
      <c r="L1067" s="64"/>
      <c r="M1067" s="64"/>
      <c r="N1067" s="44"/>
      <c r="O1067" s="44" t="str">
        <f t="shared" si="173"/>
        <v/>
      </c>
      <c r="P1067" s="68" t="str">
        <f t="shared" si="172"/>
        <v/>
      </c>
      <c r="Q1067" s="68" t="str">
        <f t="shared" si="172"/>
        <v/>
      </c>
      <c r="R1067" s="68" t="str">
        <f t="shared" si="172"/>
        <v/>
      </c>
      <c r="S1067" s="68" t="str">
        <f t="shared" si="172"/>
        <v/>
      </c>
      <c r="T1067" s="68" t="str">
        <f t="shared" si="172"/>
        <v/>
      </c>
      <c r="U1067" s="44"/>
      <c r="V1067" s="65" t="str">
        <f>IF(ISNUMBER(O1067),C1067,"")</f>
        <v/>
      </c>
      <c r="W1067" s="66" t="str">
        <f t="shared" si="176"/>
        <v/>
      </c>
      <c r="X1067" s="67" t="str">
        <f t="shared" si="177"/>
        <v/>
      </c>
      <c r="Y1067" s="67" t="str">
        <f t="shared" si="178"/>
        <v/>
      </c>
      <c r="Z1067" s="67" t="str">
        <f t="shared" si="179"/>
        <v/>
      </c>
      <c r="AA1067" s="67" t="str">
        <f t="shared" si="180"/>
        <v/>
      </c>
      <c r="AB1067" s="64"/>
      <c r="AC1067" s="54" t="str">
        <f>IF(ISNUMBER(O1067),C1067/M$15-M$11,"")</f>
        <v/>
      </c>
      <c r="AD1067" s="85" t="s">
        <v>1406</v>
      </c>
      <c r="AE1067" s="86"/>
      <c r="AF1067" s="64"/>
      <c r="AG1067" s="64"/>
      <c r="AH1067" s="64"/>
      <c r="AI1067" s="64"/>
      <c r="AJ1067" s="64"/>
      <c r="AK1067" s="64"/>
      <c r="AL1067" s="64"/>
      <c r="AM1067" s="64"/>
      <c r="AN1067" s="64"/>
    </row>
    <row r="1068" spans="1:40" x14ac:dyDescent="0.25">
      <c r="A1068" s="43"/>
      <c r="B1068" s="10" t="s">
        <v>10</v>
      </c>
      <c r="C1068" s="10">
        <v>3984.5</v>
      </c>
      <c r="D1068" s="10">
        <v>36.383607223998197</v>
      </c>
      <c r="E1068" s="43">
        <f>IF(B1067=B1068,0,MAX(E$4:E1067)+1)</f>
        <v>0</v>
      </c>
      <c r="F1068" s="43">
        <f t="shared" si="181"/>
        <v>2</v>
      </c>
      <c r="G1068" s="43" t="str">
        <f t="shared" si="174"/>
        <v/>
      </c>
      <c r="H1068" s="43" t="str">
        <f t="shared" si="175"/>
        <v/>
      </c>
      <c r="I1068" s="64"/>
      <c r="J1068" s="64"/>
      <c r="K1068" s="64"/>
      <c r="L1068" s="64"/>
      <c r="M1068" s="64"/>
      <c r="N1068" s="44"/>
      <c r="O1068" s="44" t="str">
        <f t="shared" si="173"/>
        <v/>
      </c>
      <c r="P1068" s="68" t="str">
        <f t="shared" si="172"/>
        <v/>
      </c>
      <c r="Q1068" s="68" t="str">
        <f t="shared" si="172"/>
        <v/>
      </c>
      <c r="R1068" s="68" t="str">
        <f t="shared" si="172"/>
        <v/>
      </c>
      <c r="S1068" s="68" t="str">
        <f t="shared" si="172"/>
        <v/>
      </c>
      <c r="T1068" s="68" t="str">
        <f t="shared" si="172"/>
        <v/>
      </c>
      <c r="U1068" s="44"/>
      <c r="V1068" s="65" t="str">
        <f>IF(ISNUMBER(O1068),C1068,"")</f>
        <v/>
      </c>
      <c r="W1068" s="66" t="str">
        <f t="shared" si="176"/>
        <v/>
      </c>
      <c r="X1068" s="67" t="str">
        <f t="shared" si="177"/>
        <v/>
      </c>
      <c r="Y1068" s="67" t="str">
        <f t="shared" si="178"/>
        <v/>
      </c>
      <c r="Z1068" s="67" t="str">
        <f t="shared" si="179"/>
        <v/>
      </c>
      <c r="AA1068" s="67" t="str">
        <f t="shared" si="180"/>
        <v/>
      </c>
      <c r="AB1068" s="64"/>
      <c r="AC1068" s="54" t="str">
        <f>IF(ISNUMBER(O1068),C1068/M$15-M$11,"")</f>
        <v/>
      </c>
      <c r="AD1068" s="85" t="s">
        <v>1406</v>
      </c>
      <c r="AE1068" s="86"/>
      <c r="AF1068" s="64"/>
      <c r="AG1068" s="64"/>
      <c r="AH1068" s="64"/>
      <c r="AI1068" s="64"/>
      <c r="AJ1068" s="64"/>
      <c r="AK1068" s="64"/>
      <c r="AL1068" s="64"/>
      <c r="AM1068" s="64"/>
      <c r="AN1068" s="64"/>
    </row>
    <row r="1069" spans="1:40" x14ac:dyDescent="0.25">
      <c r="A1069" s="43"/>
      <c r="B1069" s="10" t="s">
        <v>10</v>
      </c>
      <c r="C1069" s="10">
        <v>3985.5</v>
      </c>
      <c r="D1069" s="10">
        <v>36.646508883531602</v>
      </c>
      <c r="E1069" s="43">
        <f>IF(B1068=B1069,0,MAX(E$4:E1068)+1)</f>
        <v>0</v>
      </c>
      <c r="F1069" s="43">
        <f t="shared" si="181"/>
        <v>2</v>
      </c>
      <c r="G1069" s="43" t="str">
        <f t="shared" si="174"/>
        <v/>
      </c>
      <c r="H1069" s="43" t="str">
        <f t="shared" si="175"/>
        <v/>
      </c>
      <c r="I1069" s="64"/>
      <c r="J1069" s="64"/>
      <c r="K1069" s="64"/>
      <c r="L1069" s="64"/>
      <c r="M1069" s="64"/>
      <c r="N1069" s="44"/>
      <c r="O1069" s="44" t="str">
        <f t="shared" si="173"/>
        <v/>
      </c>
      <c r="P1069" s="68" t="str">
        <f t="shared" si="172"/>
        <v/>
      </c>
      <c r="Q1069" s="68" t="str">
        <f t="shared" si="172"/>
        <v/>
      </c>
      <c r="R1069" s="68" t="str">
        <f t="shared" si="172"/>
        <v/>
      </c>
      <c r="S1069" s="68" t="str">
        <f t="shared" si="172"/>
        <v/>
      </c>
      <c r="T1069" s="68" t="str">
        <f t="shared" si="172"/>
        <v/>
      </c>
      <c r="U1069" s="44"/>
      <c r="V1069" s="65" t="str">
        <f>IF(ISNUMBER(O1069),C1069,"")</f>
        <v/>
      </c>
      <c r="W1069" s="66" t="str">
        <f t="shared" si="176"/>
        <v/>
      </c>
      <c r="X1069" s="67" t="str">
        <f t="shared" si="177"/>
        <v/>
      </c>
      <c r="Y1069" s="67" t="str">
        <f t="shared" si="178"/>
        <v/>
      </c>
      <c r="Z1069" s="67" t="str">
        <f t="shared" si="179"/>
        <v/>
      </c>
      <c r="AA1069" s="67" t="str">
        <f t="shared" si="180"/>
        <v/>
      </c>
      <c r="AB1069" s="64"/>
      <c r="AC1069" s="54" t="str">
        <f>IF(ISNUMBER(O1069),C1069/M$15-M$11,"")</f>
        <v/>
      </c>
      <c r="AD1069" s="85" t="s">
        <v>1406</v>
      </c>
      <c r="AE1069" s="86"/>
      <c r="AF1069" s="64"/>
      <c r="AG1069" s="64"/>
      <c r="AH1069" s="64"/>
      <c r="AI1069" s="64"/>
      <c r="AJ1069" s="64"/>
      <c r="AK1069" s="64"/>
      <c r="AL1069" s="64"/>
      <c r="AM1069" s="64"/>
      <c r="AN1069" s="64"/>
    </row>
    <row r="1070" spans="1:40" x14ac:dyDescent="0.25">
      <c r="A1070" s="43"/>
      <c r="B1070" s="10" t="s">
        <v>10</v>
      </c>
      <c r="C1070" s="10">
        <v>3986.5</v>
      </c>
      <c r="D1070" s="10">
        <v>36.2790989885575</v>
      </c>
      <c r="E1070" s="43">
        <f>IF(B1069=B1070,0,MAX(E$4:E1069)+1)</f>
        <v>0</v>
      </c>
      <c r="F1070" s="43">
        <f t="shared" si="181"/>
        <v>2</v>
      </c>
      <c r="G1070" s="43" t="str">
        <f t="shared" si="174"/>
        <v/>
      </c>
      <c r="H1070" s="43" t="str">
        <f t="shared" si="175"/>
        <v/>
      </c>
      <c r="I1070" s="64"/>
      <c r="J1070" s="64"/>
      <c r="K1070" s="64"/>
      <c r="L1070" s="64"/>
      <c r="M1070" s="64"/>
      <c r="N1070" s="44"/>
      <c r="O1070" s="44" t="str">
        <f t="shared" si="173"/>
        <v/>
      </c>
      <c r="P1070" s="68" t="str">
        <f t="shared" si="172"/>
        <v/>
      </c>
      <c r="Q1070" s="68" t="str">
        <f t="shared" si="172"/>
        <v/>
      </c>
      <c r="R1070" s="68" t="str">
        <f t="shared" si="172"/>
        <v/>
      </c>
      <c r="S1070" s="68" t="str">
        <f t="shared" si="172"/>
        <v/>
      </c>
      <c r="T1070" s="68" t="str">
        <f t="shared" si="172"/>
        <v/>
      </c>
      <c r="U1070" s="44"/>
      <c r="V1070" s="65" t="str">
        <f>IF(ISNUMBER(O1070),C1070,"")</f>
        <v/>
      </c>
      <c r="W1070" s="66" t="str">
        <f t="shared" si="176"/>
        <v/>
      </c>
      <c r="X1070" s="67" t="str">
        <f t="shared" si="177"/>
        <v/>
      </c>
      <c r="Y1070" s="67" t="str">
        <f t="shared" si="178"/>
        <v/>
      </c>
      <c r="Z1070" s="67" t="str">
        <f t="shared" si="179"/>
        <v/>
      </c>
      <c r="AA1070" s="67" t="str">
        <f t="shared" si="180"/>
        <v/>
      </c>
      <c r="AB1070" s="64"/>
      <c r="AC1070" s="54" t="str">
        <f>IF(ISNUMBER(O1070),C1070/M$15-M$11,"")</f>
        <v/>
      </c>
      <c r="AD1070" s="85" t="s">
        <v>1406</v>
      </c>
      <c r="AE1070" s="86"/>
      <c r="AF1070" s="64"/>
      <c r="AG1070" s="64"/>
      <c r="AH1070" s="64"/>
      <c r="AI1070" s="64"/>
      <c r="AJ1070" s="64"/>
      <c r="AK1070" s="64"/>
      <c r="AL1070" s="64"/>
      <c r="AM1070" s="64"/>
      <c r="AN1070" s="64"/>
    </row>
    <row r="1071" spans="1:40" x14ac:dyDescent="0.25">
      <c r="A1071" s="43"/>
      <c r="B1071" s="10" t="s">
        <v>10</v>
      </c>
      <c r="C1071" s="10">
        <v>3987.5</v>
      </c>
      <c r="D1071" s="10">
        <v>36.303437584854699</v>
      </c>
      <c r="E1071" s="43">
        <f>IF(B1070=B1071,0,MAX(E$4:E1070)+1)</f>
        <v>0</v>
      </c>
      <c r="F1071" s="43">
        <f t="shared" si="181"/>
        <v>2</v>
      </c>
      <c r="G1071" s="43" t="str">
        <f t="shared" si="174"/>
        <v/>
      </c>
      <c r="H1071" s="43" t="str">
        <f t="shared" si="175"/>
        <v/>
      </c>
      <c r="I1071" s="64"/>
      <c r="J1071" s="64"/>
      <c r="K1071" s="64"/>
      <c r="L1071" s="64"/>
      <c r="M1071" s="64"/>
      <c r="N1071" s="44"/>
      <c r="O1071" s="44" t="str">
        <f t="shared" si="173"/>
        <v/>
      </c>
      <c r="P1071" s="68" t="str">
        <f t="shared" si="172"/>
        <v/>
      </c>
      <c r="Q1071" s="68" t="str">
        <f t="shared" si="172"/>
        <v/>
      </c>
      <c r="R1071" s="68" t="str">
        <f t="shared" si="172"/>
        <v/>
      </c>
      <c r="S1071" s="68" t="str">
        <f t="shared" si="172"/>
        <v/>
      </c>
      <c r="T1071" s="68" t="str">
        <f t="shared" si="172"/>
        <v/>
      </c>
      <c r="U1071" s="44"/>
      <c r="V1071" s="65" t="str">
        <f>IF(ISNUMBER(O1071),C1071,"")</f>
        <v/>
      </c>
      <c r="W1071" s="66" t="str">
        <f t="shared" si="176"/>
        <v/>
      </c>
      <c r="X1071" s="67" t="str">
        <f t="shared" si="177"/>
        <v/>
      </c>
      <c r="Y1071" s="67" t="str">
        <f t="shared" si="178"/>
        <v/>
      </c>
      <c r="Z1071" s="67" t="str">
        <f t="shared" si="179"/>
        <v/>
      </c>
      <c r="AA1071" s="67" t="str">
        <f t="shared" si="180"/>
        <v/>
      </c>
      <c r="AB1071" s="64"/>
      <c r="AC1071" s="54" t="str">
        <f>IF(ISNUMBER(O1071),C1071/M$15-M$11,"")</f>
        <v/>
      </c>
      <c r="AD1071" s="85" t="s">
        <v>1406</v>
      </c>
      <c r="AE1071" s="86"/>
      <c r="AF1071" s="64"/>
      <c r="AG1071" s="64"/>
      <c r="AH1071" s="64"/>
      <c r="AI1071" s="64"/>
      <c r="AJ1071" s="64"/>
      <c r="AK1071" s="64"/>
      <c r="AL1071" s="64"/>
      <c r="AM1071" s="64"/>
      <c r="AN1071" s="64"/>
    </row>
    <row r="1072" spans="1:40" x14ac:dyDescent="0.25">
      <c r="A1072" s="43"/>
      <c r="B1072" s="10" t="s">
        <v>10</v>
      </c>
      <c r="C1072" s="10">
        <v>3988.5</v>
      </c>
      <c r="D1072" s="10">
        <v>36.350118795521297</v>
      </c>
      <c r="E1072" s="43">
        <f>IF(B1071=B1072,0,MAX(E$4:E1071)+1)</f>
        <v>0</v>
      </c>
      <c r="F1072" s="43">
        <f t="shared" si="181"/>
        <v>2</v>
      </c>
      <c r="G1072" s="43" t="str">
        <f t="shared" si="174"/>
        <v/>
      </c>
      <c r="H1072" s="43" t="str">
        <f t="shared" si="175"/>
        <v/>
      </c>
      <c r="I1072" s="64"/>
      <c r="J1072" s="64"/>
      <c r="K1072" s="64"/>
      <c r="L1072" s="64"/>
      <c r="M1072" s="64"/>
      <c r="N1072" s="44"/>
      <c r="O1072" s="44" t="str">
        <f t="shared" si="173"/>
        <v/>
      </c>
      <c r="P1072" s="68" t="str">
        <f t="shared" si="172"/>
        <v/>
      </c>
      <c r="Q1072" s="68" t="str">
        <f t="shared" si="172"/>
        <v/>
      </c>
      <c r="R1072" s="68" t="str">
        <f t="shared" si="172"/>
        <v/>
      </c>
      <c r="S1072" s="68" t="str">
        <f t="shared" si="172"/>
        <v/>
      </c>
      <c r="T1072" s="68" t="str">
        <f t="shared" si="172"/>
        <v/>
      </c>
      <c r="U1072" s="44"/>
      <c r="V1072" s="65" t="str">
        <f>IF(ISNUMBER(O1072),C1072,"")</f>
        <v/>
      </c>
      <c r="W1072" s="66" t="str">
        <f t="shared" si="176"/>
        <v/>
      </c>
      <c r="X1072" s="67" t="str">
        <f t="shared" si="177"/>
        <v/>
      </c>
      <c r="Y1072" s="67" t="str">
        <f t="shared" si="178"/>
        <v/>
      </c>
      <c r="Z1072" s="67" t="str">
        <f t="shared" si="179"/>
        <v/>
      </c>
      <c r="AA1072" s="67" t="str">
        <f t="shared" si="180"/>
        <v/>
      </c>
      <c r="AB1072" s="64"/>
      <c r="AC1072" s="54" t="str">
        <f>IF(ISNUMBER(O1072),C1072/M$15-M$11,"")</f>
        <v/>
      </c>
      <c r="AD1072" s="85" t="s">
        <v>1406</v>
      </c>
      <c r="AE1072" s="86"/>
      <c r="AF1072" s="64"/>
      <c r="AG1072" s="64"/>
      <c r="AH1072" s="64"/>
      <c r="AI1072" s="64"/>
      <c r="AJ1072" s="64"/>
      <c r="AK1072" s="64"/>
      <c r="AL1072" s="64"/>
      <c r="AM1072" s="64"/>
      <c r="AN1072" s="64"/>
    </row>
    <row r="1073" spans="1:40" x14ac:dyDescent="0.25">
      <c r="A1073" s="43"/>
      <c r="B1073" s="10" t="s">
        <v>10</v>
      </c>
      <c r="C1073" s="10">
        <v>3989.5</v>
      </c>
      <c r="D1073" s="10">
        <v>36.490370592147102</v>
      </c>
      <c r="E1073" s="43">
        <f>IF(B1072=B1073,0,MAX(E$4:E1072)+1)</f>
        <v>0</v>
      </c>
      <c r="F1073" s="43">
        <f t="shared" si="181"/>
        <v>2</v>
      </c>
      <c r="G1073" s="43" t="str">
        <f t="shared" si="174"/>
        <v/>
      </c>
      <c r="H1073" s="43" t="str">
        <f t="shared" si="175"/>
        <v/>
      </c>
      <c r="I1073" s="64"/>
      <c r="J1073" s="64"/>
      <c r="K1073" s="64"/>
      <c r="L1073" s="64"/>
      <c r="M1073" s="64"/>
      <c r="N1073" s="44"/>
      <c r="O1073" s="44" t="str">
        <f t="shared" si="173"/>
        <v/>
      </c>
      <c r="P1073" s="68" t="str">
        <f t="shared" si="172"/>
        <v/>
      </c>
      <c r="Q1073" s="68" t="str">
        <f t="shared" si="172"/>
        <v/>
      </c>
      <c r="R1073" s="68" t="str">
        <f t="shared" si="172"/>
        <v/>
      </c>
      <c r="S1073" s="68" t="str">
        <f t="shared" si="172"/>
        <v/>
      </c>
      <c r="T1073" s="68" t="str">
        <f t="shared" si="172"/>
        <v/>
      </c>
      <c r="U1073" s="44"/>
      <c r="V1073" s="65" t="str">
        <f>IF(ISNUMBER(O1073),C1073,"")</f>
        <v/>
      </c>
      <c r="W1073" s="66" t="str">
        <f t="shared" si="176"/>
        <v/>
      </c>
      <c r="X1073" s="67" t="str">
        <f t="shared" si="177"/>
        <v/>
      </c>
      <c r="Y1073" s="67" t="str">
        <f t="shared" si="178"/>
        <v/>
      </c>
      <c r="Z1073" s="67" t="str">
        <f t="shared" si="179"/>
        <v/>
      </c>
      <c r="AA1073" s="67" t="str">
        <f t="shared" si="180"/>
        <v/>
      </c>
      <c r="AB1073" s="64"/>
      <c r="AC1073" s="54" t="str">
        <f>IF(ISNUMBER(O1073),C1073/M$15-M$11,"")</f>
        <v/>
      </c>
      <c r="AD1073" s="85" t="s">
        <v>1406</v>
      </c>
      <c r="AE1073" s="86"/>
      <c r="AF1073" s="64"/>
      <c r="AG1073" s="64"/>
      <c r="AH1073" s="64"/>
      <c r="AI1073" s="64"/>
      <c r="AJ1073" s="64"/>
      <c r="AK1073" s="64"/>
      <c r="AL1073" s="64"/>
      <c r="AM1073" s="64"/>
      <c r="AN1073" s="64"/>
    </row>
    <row r="1074" spans="1:40" x14ac:dyDescent="0.25">
      <c r="A1074" s="43"/>
      <c r="B1074" s="10" t="s">
        <v>10</v>
      </c>
      <c r="C1074" s="10">
        <v>3990.5</v>
      </c>
      <c r="D1074" s="10">
        <v>36.287590669606097</v>
      </c>
      <c r="E1074" s="43">
        <f>IF(B1073=B1074,0,MAX(E$4:E1073)+1)</f>
        <v>0</v>
      </c>
      <c r="F1074" s="43">
        <f t="shared" si="181"/>
        <v>2</v>
      </c>
      <c r="G1074" s="43" t="str">
        <f t="shared" si="174"/>
        <v/>
      </c>
      <c r="H1074" s="43" t="str">
        <f t="shared" si="175"/>
        <v/>
      </c>
      <c r="I1074" s="64"/>
      <c r="J1074" s="64"/>
      <c r="K1074" s="64"/>
      <c r="L1074" s="64"/>
      <c r="M1074" s="64"/>
      <c r="N1074" s="44"/>
      <c r="O1074" s="44" t="str">
        <f t="shared" si="173"/>
        <v/>
      </c>
      <c r="P1074" s="68" t="str">
        <f t="shared" si="172"/>
        <v/>
      </c>
      <c r="Q1074" s="68" t="str">
        <f t="shared" si="172"/>
        <v/>
      </c>
      <c r="R1074" s="68" t="str">
        <f t="shared" si="172"/>
        <v/>
      </c>
      <c r="S1074" s="68" t="str">
        <f t="shared" si="172"/>
        <v/>
      </c>
      <c r="T1074" s="68" t="str">
        <f t="shared" si="172"/>
        <v/>
      </c>
      <c r="U1074" s="44"/>
      <c r="V1074" s="65" t="str">
        <f>IF(ISNUMBER(O1074),C1074,"")</f>
        <v/>
      </c>
      <c r="W1074" s="66" t="str">
        <f t="shared" si="176"/>
        <v/>
      </c>
      <c r="X1074" s="67" t="str">
        <f t="shared" si="177"/>
        <v/>
      </c>
      <c r="Y1074" s="67" t="str">
        <f t="shared" si="178"/>
        <v/>
      </c>
      <c r="Z1074" s="67" t="str">
        <f t="shared" si="179"/>
        <v/>
      </c>
      <c r="AA1074" s="67" t="str">
        <f t="shared" si="180"/>
        <v/>
      </c>
      <c r="AB1074" s="64"/>
      <c r="AC1074" s="54" t="str">
        <f>IF(ISNUMBER(O1074),C1074/M$15-M$11,"")</f>
        <v/>
      </c>
      <c r="AD1074" s="85" t="s">
        <v>1406</v>
      </c>
      <c r="AE1074" s="86"/>
      <c r="AF1074" s="64"/>
      <c r="AG1074" s="64"/>
      <c r="AH1074" s="64"/>
      <c r="AI1074" s="64"/>
      <c r="AJ1074" s="64"/>
      <c r="AK1074" s="64"/>
      <c r="AL1074" s="64"/>
      <c r="AM1074" s="64"/>
      <c r="AN1074" s="64"/>
    </row>
    <row r="1075" spans="1:40" x14ac:dyDescent="0.25">
      <c r="A1075" s="43"/>
      <c r="B1075" s="10" t="s">
        <v>10</v>
      </c>
      <c r="C1075" s="10">
        <v>3991.5</v>
      </c>
      <c r="D1075" s="10">
        <v>36.296104533080999</v>
      </c>
      <c r="E1075" s="43">
        <f>IF(B1074=B1075,0,MAX(E$4:E1074)+1)</f>
        <v>0</v>
      </c>
      <c r="F1075" s="43">
        <f t="shared" si="181"/>
        <v>2</v>
      </c>
      <c r="G1075" s="43" t="str">
        <f t="shared" si="174"/>
        <v/>
      </c>
      <c r="H1075" s="43" t="str">
        <f t="shared" si="175"/>
        <v/>
      </c>
      <c r="I1075" s="64"/>
      <c r="J1075" s="64"/>
      <c r="K1075" s="64"/>
      <c r="L1075" s="64"/>
      <c r="M1075" s="64"/>
      <c r="N1075" s="44"/>
      <c r="O1075" s="44" t="str">
        <f t="shared" si="173"/>
        <v/>
      </c>
      <c r="P1075" s="68" t="str">
        <f t="shared" si="172"/>
        <v/>
      </c>
      <c r="Q1075" s="68" t="str">
        <f t="shared" si="172"/>
        <v/>
      </c>
      <c r="R1075" s="68" t="str">
        <f t="shared" si="172"/>
        <v/>
      </c>
      <c r="S1075" s="68" t="str">
        <f t="shared" si="172"/>
        <v/>
      </c>
      <c r="T1075" s="68" t="str">
        <f t="shared" si="172"/>
        <v/>
      </c>
      <c r="U1075" s="44"/>
      <c r="V1075" s="65" t="str">
        <f>IF(ISNUMBER(O1075),C1075,"")</f>
        <v/>
      </c>
      <c r="W1075" s="66" t="str">
        <f t="shared" si="176"/>
        <v/>
      </c>
      <c r="X1075" s="67" t="str">
        <f t="shared" si="177"/>
        <v/>
      </c>
      <c r="Y1075" s="67" t="str">
        <f t="shared" si="178"/>
        <v/>
      </c>
      <c r="Z1075" s="67" t="str">
        <f t="shared" si="179"/>
        <v/>
      </c>
      <c r="AA1075" s="67" t="str">
        <f t="shared" si="180"/>
        <v/>
      </c>
      <c r="AB1075" s="64"/>
      <c r="AC1075" s="54" t="str">
        <f>IF(ISNUMBER(O1075),C1075/M$15-M$11,"")</f>
        <v/>
      </c>
      <c r="AD1075" s="85" t="s">
        <v>1406</v>
      </c>
      <c r="AE1075" s="86"/>
      <c r="AF1075" s="64"/>
      <c r="AG1075" s="64"/>
      <c r="AH1075" s="64"/>
      <c r="AI1075" s="64"/>
      <c r="AJ1075" s="64"/>
      <c r="AK1075" s="64"/>
      <c r="AL1075" s="64"/>
      <c r="AM1075" s="64"/>
      <c r="AN1075" s="64"/>
    </row>
    <row r="1076" spans="1:40" x14ac:dyDescent="0.25">
      <c r="A1076" s="43"/>
      <c r="B1076" s="10" t="s">
        <v>10</v>
      </c>
      <c r="C1076" s="10">
        <v>3992.5</v>
      </c>
      <c r="D1076" s="10">
        <v>36.361691995880399</v>
      </c>
      <c r="E1076" s="43">
        <f>IF(B1075=B1076,0,MAX(E$4:E1075)+1)</f>
        <v>0</v>
      </c>
      <c r="F1076" s="43">
        <f t="shared" si="181"/>
        <v>2</v>
      </c>
      <c r="G1076" s="43" t="str">
        <f t="shared" si="174"/>
        <v/>
      </c>
      <c r="H1076" s="43" t="str">
        <f t="shared" si="175"/>
        <v/>
      </c>
      <c r="I1076" s="64"/>
      <c r="J1076" s="64"/>
      <c r="K1076" s="64"/>
      <c r="L1076" s="64"/>
      <c r="M1076" s="64"/>
      <c r="N1076" s="44"/>
      <c r="O1076" s="44" t="str">
        <f t="shared" si="173"/>
        <v/>
      </c>
      <c r="P1076" s="68" t="str">
        <f t="shared" ref="P1076:T1126" si="182">IF(ISNUMBER($O1076),IF($O1076=0,P1075,P1075+1),"")</f>
        <v/>
      </c>
      <c r="Q1076" s="68" t="str">
        <f t="shared" si="182"/>
        <v/>
      </c>
      <c r="R1076" s="68" t="str">
        <f t="shared" si="182"/>
        <v/>
      </c>
      <c r="S1076" s="68" t="str">
        <f t="shared" si="182"/>
        <v/>
      </c>
      <c r="T1076" s="68" t="str">
        <f t="shared" si="182"/>
        <v/>
      </c>
      <c r="U1076" s="44"/>
      <c r="V1076" s="65" t="str">
        <f>IF(ISNUMBER(O1076),C1076,"")</f>
        <v/>
      </c>
      <c r="W1076" s="66" t="str">
        <f t="shared" si="176"/>
        <v/>
      </c>
      <c r="X1076" s="67" t="str">
        <f t="shared" si="177"/>
        <v/>
      </c>
      <c r="Y1076" s="67" t="str">
        <f t="shared" si="178"/>
        <v/>
      </c>
      <c r="Z1076" s="67" t="str">
        <f t="shared" si="179"/>
        <v/>
      </c>
      <c r="AA1076" s="67" t="str">
        <f t="shared" si="180"/>
        <v/>
      </c>
      <c r="AB1076" s="64"/>
      <c r="AC1076" s="54" t="str">
        <f>IF(ISNUMBER(O1076),C1076/M$15-M$11,"")</f>
        <v/>
      </c>
      <c r="AD1076" s="85" t="s">
        <v>1406</v>
      </c>
      <c r="AE1076" s="86"/>
      <c r="AF1076" s="64"/>
      <c r="AG1076" s="64"/>
      <c r="AH1076" s="64"/>
      <c r="AI1076" s="64"/>
      <c r="AJ1076" s="64"/>
      <c r="AK1076" s="64"/>
      <c r="AL1076" s="64"/>
      <c r="AM1076" s="64"/>
      <c r="AN1076" s="64"/>
    </row>
    <row r="1077" spans="1:40" x14ac:dyDescent="0.25">
      <c r="A1077" s="43"/>
      <c r="B1077" s="10" t="s">
        <v>10</v>
      </c>
      <c r="C1077" s="10">
        <v>3993.5</v>
      </c>
      <c r="D1077" s="10">
        <v>36.272133633135198</v>
      </c>
      <c r="E1077" s="43">
        <f>IF(B1076=B1077,0,MAX(E$4:E1076)+1)</f>
        <v>0</v>
      </c>
      <c r="F1077" s="43">
        <f t="shared" si="181"/>
        <v>2</v>
      </c>
      <c r="G1077" s="43" t="str">
        <f t="shared" si="174"/>
        <v/>
      </c>
      <c r="H1077" s="43" t="str">
        <f t="shared" si="175"/>
        <v/>
      </c>
      <c r="I1077" s="64"/>
      <c r="J1077" s="64"/>
      <c r="K1077" s="64"/>
      <c r="L1077" s="64"/>
      <c r="M1077" s="64"/>
      <c r="N1077" s="44"/>
      <c r="O1077" s="44" t="str">
        <f t="shared" si="173"/>
        <v/>
      </c>
      <c r="P1077" s="68" t="str">
        <f t="shared" si="182"/>
        <v/>
      </c>
      <c r="Q1077" s="68" t="str">
        <f t="shared" si="182"/>
        <v/>
      </c>
      <c r="R1077" s="68" t="str">
        <f t="shared" si="182"/>
        <v/>
      </c>
      <c r="S1077" s="68" t="str">
        <f t="shared" si="182"/>
        <v/>
      </c>
      <c r="T1077" s="68" t="str">
        <f t="shared" si="182"/>
        <v/>
      </c>
      <c r="U1077" s="44"/>
      <c r="V1077" s="65" t="str">
        <f>IF(ISNUMBER(O1077),C1077,"")</f>
        <v/>
      </c>
      <c r="W1077" s="66" t="str">
        <f t="shared" si="176"/>
        <v/>
      </c>
      <c r="X1077" s="67" t="str">
        <f t="shared" si="177"/>
        <v/>
      </c>
      <c r="Y1077" s="67" t="str">
        <f t="shared" si="178"/>
        <v/>
      </c>
      <c r="Z1077" s="67" t="str">
        <f t="shared" si="179"/>
        <v/>
      </c>
      <c r="AA1077" s="67" t="str">
        <f t="shared" si="180"/>
        <v/>
      </c>
      <c r="AB1077" s="64"/>
      <c r="AC1077" s="54" t="str">
        <f>IF(ISNUMBER(O1077),C1077/M$15-M$11,"")</f>
        <v/>
      </c>
      <c r="AD1077" s="85" t="s">
        <v>1406</v>
      </c>
      <c r="AE1077" s="86"/>
      <c r="AF1077" s="64"/>
      <c r="AG1077" s="64"/>
      <c r="AH1077" s="64"/>
      <c r="AI1077" s="64"/>
      <c r="AJ1077" s="64"/>
      <c r="AK1077" s="64"/>
      <c r="AL1077" s="64"/>
      <c r="AM1077" s="64"/>
      <c r="AN1077" s="64"/>
    </row>
    <row r="1078" spans="1:40" x14ac:dyDescent="0.25">
      <c r="A1078" s="43"/>
      <c r="B1078" s="10" t="s">
        <v>10</v>
      </c>
      <c r="C1078" s="10">
        <v>3994.5</v>
      </c>
      <c r="D1078" s="10">
        <v>36.249548931386997</v>
      </c>
      <c r="E1078" s="43">
        <f>IF(B1077=B1078,0,MAX(E$4:E1077)+1)</f>
        <v>0</v>
      </c>
      <c r="F1078" s="43">
        <f t="shared" si="181"/>
        <v>2</v>
      </c>
      <c r="G1078" s="43" t="str">
        <f t="shared" si="174"/>
        <v/>
      </c>
      <c r="H1078" s="43" t="str">
        <f t="shared" si="175"/>
        <v/>
      </c>
      <c r="I1078" s="64"/>
      <c r="J1078" s="64"/>
      <c r="K1078" s="64"/>
      <c r="L1078" s="64"/>
      <c r="M1078" s="64"/>
      <c r="N1078" s="44"/>
      <c r="O1078" s="44" t="str">
        <f t="shared" si="173"/>
        <v/>
      </c>
      <c r="P1078" s="68" t="str">
        <f t="shared" si="182"/>
        <v/>
      </c>
      <c r="Q1078" s="68" t="str">
        <f t="shared" si="182"/>
        <v/>
      </c>
      <c r="R1078" s="68" t="str">
        <f t="shared" si="182"/>
        <v/>
      </c>
      <c r="S1078" s="68" t="str">
        <f t="shared" si="182"/>
        <v/>
      </c>
      <c r="T1078" s="68" t="str">
        <f t="shared" si="182"/>
        <v/>
      </c>
      <c r="U1078" s="44"/>
      <c r="V1078" s="65" t="str">
        <f>IF(ISNUMBER(O1078),C1078,"")</f>
        <v/>
      </c>
      <c r="W1078" s="66" t="str">
        <f t="shared" si="176"/>
        <v/>
      </c>
      <c r="X1078" s="67" t="str">
        <f t="shared" si="177"/>
        <v/>
      </c>
      <c r="Y1078" s="67" t="str">
        <f t="shared" si="178"/>
        <v/>
      </c>
      <c r="Z1078" s="67" t="str">
        <f t="shared" si="179"/>
        <v/>
      </c>
      <c r="AA1078" s="67" t="str">
        <f t="shared" si="180"/>
        <v/>
      </c>
      <c r="AB1078" s="64"/>
      <c r="AC1078" s="54" t="str">
        <f>IF(ISNUMBER(O1078),C1078/M$15-M$11,"")</f>
        <v/>
      </c>
      <c r="AD1078" s="85" t="s">
        <v>1406</v>
      </c>
      <c r="AE1078" s="86"/>
      <c r="AF1078" s="64"/>
      <c r="AG1078" s="64"/>
      <c r="AH1078" s="64"/>
      <c r="AI1078" s="64"/>
      <c r="AJ1078" s="64"/>
      <c r="AK1078" s="64"/>
      <c r="AL1078" s="64"/>
      <c r="AM1078" s="64"/>
      <c r="AN1078" s="64"/>
    </row>
    <row r="1079" spans="1:40" x14ac:dyDescent="0.25">
      <c r="A1079" s="43"/>
      <c r="B1079" s="10" t="s">
        <v>10</v>
      </c>
      <c r="C1079" s="10">
        <v>3995.5</v>
      </c>
      <c r="D1079" s="10">
        <v>36.253731205003199</v>
      </c>
      <c r="E1079" s="43">
        <f>IF(B1078=B1079,0,MAX(E$4:E1078)+1)</f>
        <v>0</v>
      </c>
      <c r="F1079" s="43">
        <f t="shared" si="181"/>
        <v>2</v>
      </c>
      <c r="G1079" s="43" t="str">
        <f t="shared" si="174"/>
        <v/>
      </c>
      <c r="H1079" s="43" t="str">
        <f t="shared" si="175"/>
        <v/>
      </c>
      <c r="I1079" s="64"/>
      <c r="J1079" s="64"/>
      <c r="K1079" s="64"/>
      <c r="L1079" s="64"/>
      <c r="M1079" s="64"/>
      <c r="N1079" s="44"/>
      <c r="O1079" s="44" t="str">
        <f t="shared" si="173"/>
        <v/>
      </c>
      <c r="P1079" s="68" t="str">
        <f t="shared" si="182"/>
        <v/>
      </c>
      <c r="Q1079" s="68" t="str">
        <f t="shared" si="182"/>
        <v/>
      </c>
      <c r="R1079" s="68" t="str">
        <f t="shared" si="182"/>
        <v/>
      </c>
      <c r="S1079" s="68" t="str">
        <f t="shared" si="182"/>
        <v/>
      </c>
      <c r="T1079" s="68" t="str">
        <f t="shared" si="182"/>
        <v/>
      </c>
      <c r="U1079" s="44"/>
      <c r="V1079" s="65" t="str">
        <f>IF(ISNUMBER(O1079),C1079,"")</f>
        <v/>
      </c>
      <c r="W1079" s="66" t="str">
        <f t="shared" si="176"/>
        <v/>
      </c>
      <c r="X1079" s="67" t="str">
        <f t="shared" si="177"/>
        <v/>
      </c>
      <c r="Y1079" s="67" t="str">
        <f t="shared" si="178"/>
        <v/>
      </c>
      <c r="Z1079" s="67" t="str">
        <f t="shared" si="179"/>
        <v/>
      </c>
      <c r="AA1079" s="67" t="str">
        <f t="shared" si="180"/>
        <v/>
      </c>
      <c r="AB1079" s="64"/>
      <c r="AC1079" s="54" t="str">
        <f>IF(ISNUMBER(O1079),C1079/M$15-M$11,"")</f>
        <v/>
      </c>
      <c r="AD1079" s="85" t="s">
        <v>1406</v>
      </c>
      <c r="AE1079" s="86"/>
      <c r="AF1079" s="64"/>
      <c r="AG1079" s="64"/>
      <c r="AH1079" s="64"/>
      <c r="AI1079" s="64"/>
      <c r="AJ1079" s="64"/>
      <c r="AK1079" s="64"/>
      <c r="AL1079" s="64"/>
      <c r="AM1079" s="64"/>
      <c r="AN1079" s="64"/>
    </row>
    <row r="1080" spans="1:40" x14ac:dyDescent="0.25">
      <c r="A1080" s="43"/>
      <c r="B1080" s="10" t="s">
        <v>10</v>
      </c>
      <c r="C1080" s="10">
        <v>3996.5</v>
      </c>
      <c r="D1080" s="10">
        <v>36.4464218057701</v>
      </c>
      <c r="E1080" s="43">
        <f>IF(B1079=B1080,0,MAX(E$4:E1079)+1)</f>
        <v>0</v>
      </c>
      <c r="F1080" s="43">
        <f t="shared" si="181"/>
        <v>2</v>
      </c>
      <c r="G1080" s="43" t="str">
        <f t="shared" si="174"/>
        <v/>
      </c>
      <c r="H1080" s="43" t="str">
        <f t="shared" si="175"/>
        <v/>
      </c>
      <c r="I1080" s="64"/>
      <c r="J1080" s="64"/>
      <c r="K1080" s="64"/>
      <c r="L1080" s="64"/>
      <c r="M1080" s="64"/>
      <c r="N1080" s="44"/>
      <c r="O1080" s="44" t="str">
        <f t="shared" si="173"/>
        <v/>
      </c>
      <c r="P1080" s="68" t="str">
        <f t="shared" si="182"/>
        <v/>
      </c>
      <c r="Q1080" s="68" t="str">
        <f t="shared" si="182"/>
        <v/>
      </c>
      <c r="R1080" s="68" t="str">
        <f t="shared" si="182"/>
        <v/>
      </c>
      <c r="S1080" s="68" t="str">
        <f t="shared" si="182"/>
        <v/>
      </c>
      <c r="T1080" s="68" t="str">
        <f t="shared" si="182"/>
        <v/>
      </c>
      <c r="U1080" s="44"/>
      <c r="V1080" s="65" t="str">
        <f>IF(ISNUMBER(O1080),C1080,"")</f>
        <v/>
      </c>
      <c r="W1080" s="66" t="str">
        <f t="shared" si="176"/>
        <v/>
      </c>
      <c r="X1080" s="67" t="str">
        <f t="shared" si="177"/>
        <v/>
      </c>
      <c r="Y1080" s="67" t="str">
        <f t="shared" si="178"/>
        <v/>
      </c>
      <c r="Z1080" s="67" t="str">
        <f t="shared" si="179"/>
        <v/>
      </c>
      <c r="AA1080" s="67" t="str">
        <f t="shared" si="180"/>
        <v/>
      </c>
      <c r="AB1080" s="64"/>
      <c r="AC1080" s="54" t="str">
        <f>IF(ISNUMBER(O1080),C1080/M$15-M$11,"")</f>
        <v/>
      </c>
      <c r="AD1080" s="85" t="s">
        <v>1406</v>
      </c>
      <c r="AE1080" s="86"/>
      <c r="AF1080" s="64"/>
      <c r="AG1080" s="64"/>
      <c r="AH1080" s="64"/>
      <c r="AI1080" s="64"/>
      <c r="AJ1080" s="64"/>
      <c r="AK1080" s="64"/>
      <c r="AL1080" s="64"/>
      <c r="AM1080" s="64"/>
      <c r="AN1080" s="64"/>
    </row>
    <row r="1081" spans="1:40" x14ac:dyDescent="0.25">
      <c r="A1081" s="43"/>
      <c r="B1081" s="10" t="s">
        <v>10</v>
      </c>
      <c r="C1081" s="10">
        <v>3997.5</v>
      </c>
      <c r="D1081" s="10">
        <v>36.159173199499101</v>
      </c>
      <c r="E1081" s="43">
        <f>IF(B1080=B1081,0,MAX(E$4:E1080)+1)</f>
        <v>0</v>
      </c>
      <c r="F1081" s="43">
        <f t="shared" si="181"/>
        <v>2</v>
      </c>
      <c r="G1081" s="43" t="str">
        <f t="shared" si="174"/>
        <v/>
      </c>
      <c r="H1081" s="43" t="str">
        <f t="shared" si="175"/>
        <v/>
      </c>
      <c r="I1081" s="64"/>
      <c r="J1081" s="64"/>
      <c r="K1081" s="64"/>
      <c r="L1081" s="64"/>
      <c r="M1081" s="64"/>
      <c r="N1081" s="44"/>
      <c r="O1081" s="44" t="str">
        <f t="shared" si="173"/>
        <v/>
      </c>
      <c r="P1081" s="68" t="str">
        <f t="shared" si="182"/>
        <v/>
      </c>
      <c r="Q1081" s="68" t="str">
        <f t="shared" si="182"/>
        <v/>
      </c>
      <c r="R1081" s="68" t="str">
        <f t="shared" si="182"/>
        <v/>
      </c>
      <c r="S1081" s="68" t="str">
        <f t="shared" si="182"/>
        <v/>
      </c>
      <c r="T1081" s="68" t="str">
        <f t="shared" si="182"/>
        <v/>
      </c>
      <c r="U1081" s="44"/>
      <c r="V1081" s="65" t="str">
        <f>IF(ISNUMBER(O1081),C1081,"")</f>
        <v/>
      </c>
      <c r="W1081" s="66" t="str">
        <f t="shared" si="176"/>
        <v/>
      </c>
      <c r="X1081" s="67" t="str">
        <f t="shared" si="177"/>
        <v/>
      </c>
      <c r="Y1081" s="67" t="str">
        <f t="shared" si="178"/>
        <v/>
      </c>
      <c r="Z1081" s="67" t="str">
        <f t="shared" si="179"/>
        <v/>
      </c>
      <c r="AA1081" s="67" t="str">
        <f t="shared" si="180"/>
        <v/>
      </c>
      <c r="AB1081" s="64"/>
      <c r="AC1081" s="54" t="str">
        <f>IF(ISNUMBER(O1081),C1081/M$15-M$11,"")</f>
        <v/>
      </c>
      <c r="AD1081" s="85" t="s">
        <v>1406</v>
      </c>
      <c r="AE1081" s="86"/>
      <c r="AF1081" s="64"/>
      <c r="AG1081" s="64"/>
      <c r="AH1081" s="64"/>
      <c r="AI1081" s="64"/>
      <c r="AJ1081" s="64"/>
      <c r="AK1081" s="64"/>
      <c r="AL1081" s="64"/>
      <c r="AM1081" s="64"/>
      <c r="AN1081" s="64"/>
    </row>
    <row r="1082" spans="1:40" x14ac:dyDescent="0.25">
      <c r="A1082" s="43"/>
      <c r="B1082" s="10" t="s">
        <v>10</v>
      </c>
      <c r="C1082" s="10">
        <v>3998.5</v>
      </c>
      <c r="D1082" s="10">
        <v>36.309998101471898</v>
      </c>
      <c r="E1082" s="43">
        <f>IF(B1081=B1082,0,MAX(E$4:E1081)+1)</f>
        <v>0</v>
      </c>
      <c r="F1082" s="43">
        <f t="shared" si="181"/>
        <v>2</v>
      </c>
      <c r="G1082" s="43" t="str">
        <f t="shared" si="174"/>
        <v/>
      </c>
      <c r="H1082" s="43" t="str">
        <f t="shared" si="175"/>
        <v/>
      </c>
      <c r="I1082" s="64"/>
      <c r="J1082" s="64"/>
      <c r="K1082" s="64"/>
      <c r="L1082" s="64"/>
      <c r="M1082" s="64"/>
      <c r="N1082" s="44"/>
      <c r="O1082" s="44" t="str">
        <f t="shared" si="173"/>
        <v/>
      </c>
      <c r="P1082" s="68" t="str">
        <f t="shared" si="182"/>
        <v/>
      </c>
      <c r="Q1082" s="68" t="str">
        <f t="shared" si="182"/>
        <v/>
      </c>
      <c r="R1082" s="68" t="str">
        <f t="shared" si="182"/>
        <v/>
      </c>
      <c r="S1082" s="68" t="str">
        <f t="shared" si="182"/>
        <v/>
      </c>
      <c r="T1082" s="68" t="str">
        <f t="shared" si="182"/>
        <v/>
      </c>
      <c r="U1082" s="44"/>
      <c r="V1082" s="65" t="str">
        <f>IF(ISNUMBER(O1082),C1082,"")</f>
        <v/>
      </c>
      <c r="W1082" s="66" t="str">
        <f t="shared" si="176"/>
        <v/>
      </c>
      <c r="X1082" s="67" t="str">
        <f t="shared" si="177"/>
        <v/>
      </c>
      <c r="Y1082" s="67" t="str">
        <f t="shared" si="178"/>
        <v/>
      </c>
      <c r="Z1082" s="67" t="str">
        <f t="shared" si="179"/>
        <v/>
      </c>
      <c r="AA1082" s="67" t="str">
        <f t="shared" si="180"/>
        <v/>
      </c>
      <c r="AB1082" s="64"/>
      <c r="AC1082" s="54" t="str">
        <f>IF(ISNUMBER(O1082),C1082/M$15-M$11,"")</f>
        <v/>
      </c>
      <c r="AD1082" s="85" t="s">
        <v>1406</v>
      </c>
      <c r="AE1082" s="86"/>
      <c r="AF1082" s="64"/>
      <c r="AG1082" s="64"/>
      <c r="AH1082" s="64"/>
      <c r="AI1082" s="64"/>
      <c r="AJ1082" s="64"/>
      <c r="AK1082" s="64"/>
      <c r="AL1082" s="64"/>
      <c r="AM1082" s="64"/>
      <c r="AN1082" s="64"/>
    </row>
    <row r="1083" spans="1:40" x14ac:dyDescent="0.25">
      <c r="A1083" s="43"/>
      <c r="B1083" s="10" t="s">
        <v>10</v>
      </c>
      <c r="C1083" s="10">
        <v>3999.5</v>
      </c>
      <c r="D1083" s="10">
        <v>36.261901717220198</v>
      </c>
      <c r="E1083" s="43">
        <f>IF(B1082=B1083,0,MAX(E$4:E1082)+1)</f>
        <v>0</v>
      </c>
      <c r="F1083" s="43">
        <f t="shared" si="181"/>
        <v>2</v>
      </c>
      <c r="G1083" s="43" t="str">
        <f t="shared" si="174"/>
        <v/>
      </c>
      <c r="H1083" s="43" t="str">
        <f t="shared" si="175"/>
        <v/>
      </c>
      <c r="I1083" s="64"/>
      <c r="J1083" s="64"/>
      <c r="K1083" s="64"/>
      <c r="L1083" s="64"/>
      <c r="M1083" s="64"/>
      <c r="N1083" s="44"/>
      <c r="O1083" s="44" t="str">
        <f t="shared" si="173"/>
        <v/>
      </c>
      <c r="P1083" s="68" t="str">
        <f t="shared" si="182"/>
        <v/>
      </c>
      <c r="Q1083" s="68" t="str">
        <f t="shared" si="182"/>
        <v/>
      </c>
      <c r="R1083" s="68" t="str">
        <f t="shared" si="182"/>
        <v/>
      </c>
      <c r="S1083" s="68" t="str">
        <f t="shared" si="182"/>
        <v/>
      </c>
      <c r="T1083" s="68" t="str">
        <f t="shared" si="182"/>
        <v/>
      </c>
      <c r="U1083" s="44"/>
      <c r="V1083" s="65" t="str">
        <f>IF(ISNUMBER(O1083),C1083,"")</f>
        <v/>
      </c>
      <c r="W1083" s="66" t="str">
        <f t="shared" si="176"/>
        <v/>
      </c>
      <c r="X1083" s="67" t="str">
        <f t="shared" si="177"/>
        <v/>
      </c>
      <c r="Y1083" s="67" t="str">
        <f t="shared" si="178"/>
        <v/>
      </c>
      <c r="Z1083" s="67" t="str">
        <f t="shared" si="179"/>
        <v/>
      </c>
      <c r="AA1083" s="67" t="str">
        <f t="shared" si="180"/>
        <v/>
      </c>
      <c r="AB1083" s="64"/>
      <c r="AC1083" s="54" t="str">
        <f>IF(ISNUMBER(O1083),C1083/M$15-M$11,"")</f>
        <v/>
      </c>
      <c r="AD1083" s="85" t="s">
        <v>1406</v>
      </c>
      <c r="AE1083" s="86"/>
      <c r="AF1083" s="64"/>
      <c r="AG1083" s="64"/>
      <c r="AH1083" s="64"/>
      <c r="AI1083" s="64"/>
      <c r="AJ1083" s="64"/>
      <c r="AK1083" s="64"/>
      <c r="AL1083" s="64"/>
      <c r="AM1083" s="64"/>
      <c r="AN1083" s="64"/>
    </row>
    <row r="1084" spans="1:40" x14ac:dyDescent="0.25">
      <c r="A1084" s="43"/>
      <c r="B1084" s="10" t="s">
        <v>10</v>
      </c>
      <c r="C1084" s="10">
        <v>4000.5</v>
      </c>
      <c r="D1084" s="10">
        <v>36.252153807792901</v>
      </c>
      <c r="E1084" s="43">
        <f>IF(B1083=B1084,0,MAX(E$4:E1083)+1)</f>
        <v>0</v>
      </c>
      <c r="F1084" s="43">
        <f t="shared" si="181"/>
        <v>2</v>
      </c>
      <c r="G1084" s="43" t="str">
        <f t="shared" si="174"/>
        <v/>
      </c>
      <c r="H1084" s="43" t="str">
        <f t="shared" si="175"/>
        <v/>
      </c>
      <c r="I1084" s="64"/>
      <c r="J1084" s="64"/>
      <c r="K1084" s="64"/>
      <c r="L1084" s="64"/>
      <c r="M1084" s="64"/>
      <c r="N1084" s="44"/>
      <c r="O1084" s="44" t="str">
        <f t="shared" si="173"/>
        <v/>
      </c>
      <c r="P1084" s="68" t="str">
        <f t="shared" si="182"/>
        <v/>
      </c>
      <c r="Q1084" s="68" t="str">
        <f t="shared" si="182"/>
        <v/>
      </c>
      <c r="R1084" s="68" t="str">
        <f t="shared" si="182"/>
        <v/>
      </c>
      <c r="S1084" s="68" t="str">
        <f t="shared" si="182"/>
        <v/>
      </c>
      <c r="T1084" s="68" t="str">
        <f t="shared" si="182"/>
        <v/>
      </c>
      <c r="U1084" s="44"/>
      <c r="V1084" s="65" t="str">
        <f>IF(ISNUMBER(O1084),C1084,"")</f>
        <v/>
      </c>
      <c r="W1084" s="66" t="str">
        <f t="shared" si="176"/>
        <v/>
      </c>
      <c r="X1084" s="67" t="str">
        <f t="shared" si="177"/>
        <v/>
      </c>
      <c r="Y1084" s="67" t="str">
        <f t="shared" si="178"/>
        <v/>
      </c>
      <c r="Z1084" s="67" t="str">
        <f t="shared" si="179"/>
        <v/>
      </c>
      <c r="AA1084" s="67" t="str">
        <f t="shared" si="180"/>
        <v/>
      </c>
      <c r="AB1084" s="64"/>
      <c r="AC1084" s="54" t="str">
        <f>IF(ISNUMBER(O1084),C1084/M$15-M$11,"")</f>
        <v/>
      </c>
      <c r="AD1084" s="85" t="s">
        <v>1406</v>
      </c>
      <c r="AE1084" s="86"/>
      <c r="AF1084" s="64"/>
      <c r="AG1084" s="64"/>
      <c r="AH1084" s="64"/>
      <c r="AI1084" s="64"/>
      <c r="AJ1084" s="64"/>
      <c r="AK1084" s="64"/>
      <c r="AL1084" s="64"/>
      <c r="AM1084" s="64"/>
      <c r="AN1084" s="64"/>
    </row>
    <row r="1085" spans="1:40" x14ac:dyDescent="0.25">
      <c r="A1085" s="43"/>
      <c r="B1085" s="10" t="s">
        <v>10</v>
      </c>
      <c r="C1085" s="10">
        <v>4001.5</v>
      </c>
      <c r="D1085" s="10">
        <v>36.255449684105798</v>
      </c>
      <c r="E1085" s="43">
        <f>IF(B1084=B1085,0,MAX(E$4:E1084)+1)</f>
        <v>0</v>
      </c>
      <c r="F1085" s="43">
        <f t="shared" si="181"/>
        <v>2</v>
      </c>
      <c r="G1085" s="43" t="str">
        <f t="shared" si="174"/>
        <v/>
      </c>
      <c r="H1085" s="43" t="str">
        <f t="shared" si="175"/>
        <v/>
      </c>
      <c r="I1085" s="64"/>
      <c r="J1085" s="64"/>
      <c r="K1085" s="64"/>
      <c r="L1085" s="64"/>
      <c r="M1085" s="64"/>
      <c r="N1085" s="44"/>
      <c r="O1085" s="44" t="str">
        <f t="shared" si="173"/>
        <v/>
      </c>
      <c r="P1085" s="68" t="str">
        <f t="shared" si="182"/>
        <v/>
      </c>
      <c r="Q1085" s="68" t="str">
        <f t="shared" si="182"/>
        <v/>
      </c>
      <c r="R1085" s="68" t="str">
        <f t="shared" si="182"/>
        <v/>
      </c>
      <c r="S1085" s="68" t="str">
        <f t="shared" si="182"/>
        <v/>
      </c>
      <c r="T1085" s="68" t="str">
        <f t="shared" si="182"/>
        <v/>
      </c>
      <c r="U1085" s="44"/>
      <c r="V1085" s="65" t="str">
        <f>IF(ISNUMBER(O1085),C1085,"")</f>
        <v/>
      </c>
      <c r="W1085" s="66" t="str">
        <f t="shared" si="176"/>
        <v/>
      </c>
      <c r="X1085" s="67" t="str">
        <f t="shared" si="177"/>
        <v/>
      </c>
      <c r="Y1085" s="67" t="str">
        <f t="shared" si="178"/>
        <v/>
      </c>
      <c r="Z1085" s="67" t="str">
        <f t="shared" si="179"/>
        <v/>
      </c>
      <c r="AA1085" s="67" t="str">
        <f t="shared" si="180"/>
        <v/>
      </c>
      <c r="AB1085" s="64"/>
      <c r="AC1085" s="54" t="str">
        <f>IF(ISNUMBER(O1085),C1085/M$15-M$11,"")</f>
        <v/>
      </c>
      <c r="AD1085" s="85" t="s">
        <v>1406</v>
      </c>
      <c r="AE1085" s="86"/>
      <c r="AF1085" s="64"/>
      <c r="AG1085" s="64"/>
      <c r="AH1085" s="64"/>
      <c r="AI1085" s="64"/>
      <c r="AJ1085" s="64"/>
      <c r="AK1085" s="64"/>
      <c r="AL1085" s="64"/>
      <c r="AM1085" s="64"/>
      <c r="AN1085" s="64"/>
    </row>
    <row r="1086" spans="1:40" x14ac:dyDescent="0.25">
      <c r="A1086" s="43"/>
      <c r="B1086" s="10" t="s">
        <v>10</v>
      </c>
      <c r="C1086" s="10">
        <v>4002.5</v>
      </c>
      <c r="D1086" s="10">
        <v>36.145655133774497</v>
      </c>
      <c r="E1086" s="43">
        <f>IF(B1085=B1086,0,MAX(E$4:E1085)+1)</f>
        <v>0</v>
      </c>
      <c r="F1086" s="43">
        <f t="shared" si="181"/>
        <v>2</v>
      </c>
      <c r="G1086" s="43" t="str">
        <f t="shared" si="174"/>
        <v/>
      </c>
      <c r="H1086" s="43" t="str">
        <f t="shared" si="175"/>
        <v/>
      </c>
      <c r="I1086" s="64"/>
      <c r="J1086" s="64"/>
      <c r="K1086" s="64"/>
      <c r="L1086" s="64"/>
      <c r="M1086" s="64"/>
      <c r="N1086" s="44"/>
      <c r="O1086" s="44" t="str">
        <f t="shared" si="173"/>
        <v/>
      </c>
      <c r="P1086" s="68" t="str">
        <f t="shared" si="182"/>
        <v/>
      </c>
      <c r="Q1086" s="68" t="str">
        <f t="shared" si="182"/>
        <v/>
      </c>
      <c r="R1086" s="68" t="str">
        <f t="shared" si="182"/>
        <v/>
      </c>
      <c r="S1086" s="68" t="str">
        <f t="shared" si="182"/>
        <v/>
      </c>
      <c r="T1086" s="68" t="str">
        <f t="shared" si="182"/>
        <v/>
      </c>
      <c r="U1086" s="44"/>
      <c r="V1086" s="65" t="str">
        <f>IF(ISNUMBER(O1086),C1086,"")</f>
        <v/>
      </c>
      <c r="W1086" s="66" t="str">
        <f t="shared" si="176"/>
        <v/>
      </c>
      <c r="X1086" s="67" t="str">
        <f t="shared" si="177"/>
        <v/>
      </c>
      <c r="Y1086" s="67" t="str">
        <f t="shared" si="178"/>
        <v/>
      </c>
      <c r="Z1086" s="67" t="str">
        <f t="shared" si="179"/>
        <v/>
      </c>
      <c r="AA1086" s="67" t="str">
        <f t="shared" si="180"/>
        <v/>
      </c>
      <c r="AB1086" s="64"/>
      <c r="AC1086" s="54" t="str">
        <f>IF(ISNUMBER(O1086),C1086/M$15-M$11,"")</f>
        <v/>
      </c>
      <c r="AD1086" s="85" t="s">
        <v>1406</v>
      </c>
      <c r="AE1086" s="86"/>
      <c r="AF1086" s="64"/>
      <c r="AG1086" s="64"/>
      <c r="AH1086" s="64"/>
      <c r="AI1086" s="64"/>
      <c r="AJ1086" s="64"/>
      <c r="AK1086" s="64"/>
      <c r="AL1086" s="64"/>
      <c r="AM1086" s="64"/>
      <c r="AN1086" s="64"/>
    </row>
    <row r="1087" spans="1:40" x14ac:dyDescent="0.25">
      <c r="A1087" s="43"/>
      <c r="B1087" s="10" t="s">
        <v>10</v>
      </c>
      <c r="C1087" s="10">
        <v>4003.5</v>
      </c>
      <c r="D1087" s="10">
        <v>36.188712049956003</v>
      </c>
      <c r="E1087" s="43">
        <f>IF(B1086=B1087,0,MAX(E$4:E1086)+1)</f>
        <v>0</v>
      </c>
      <c r="F1087" s="43">
        <f t="shared" si="181"/>
        <v>2</v>
      </c>
      <c r="G1087" s="43" t="str">
        <f t="shared" si="174"/>
        <v/>
      </c>
      <c r="H1087" s="43" t="str">
        <f t="shared" si="175"/>
        <v/>
      </c>
      <c r="I1087" s="64"/>
      <c r="J1087" s="64"/>
      <c r="K1087" s="64"/>
      <c r="L1087" s="64"/>
      <c r="M1087" s="64"/>
      <c r="N1087" s="44"/>
      <c r="O1087" s="44" t="str">
        <f t="shared" si="173"/>
        <v/>
      </c>
      <c r="P1087" s="68" t="str">
        <f t="shared" si="182"/>
        <v/>
      </c>
      <c r="Q1087" s="68" t="str">
        <f t="shared" si="182"/>
        <v/>
      </c>
      <c r="R1087" s="68" t="str">
        <f t="shared" si="182"/>
        <v/>
      </c>
      <c r="S1087" s="68" t="str">
        <f t="shared" si="182"/>
        <v/>
      </c>
      <c r="T1087" s="68" t="str">
        <f t="shared" si="182"/>
        <v/>
      </c>
      <c r="U1087" s="44"/>
      <c r="V1087" s="65" t="str">
        <f>IF(ISNUMBER(O1087),C1087,"")</f>
        <v/>
      </c>
      <c r="W1087" s="66" t="str">
        <f t="shared" si="176"/>
        <v/>
      </c>
      <c r="X1087" s="67" t="str">
        <f t="shared" si="177"/>
        <v/>
      </c>
      <c r="Y1087" s="67" t="str">
        <f t="shared" si="178"/>
        <v/>
      </c>
      <c r="Z1087" s="67" t="str">
        <f t="shared" si="179"/>
        <v/>
      </c>
      <c r="AA1087" s="67" t="str">
        <f t="shared" si="180"/>
        <v/>
      </c>
      <c r="AB1087" s="64"/>
      <c r="AC1087" s="54" t="str">
        <f>IF(ISNUMBER(O1087),C1087/M$15-M$11,"")</f>
        <v/>
      </c>
      <c r="AD1087" s="85" t="s">
        <v>1406</v>
      </c>
      <c r="AE1087" s="86"/>
      <c r="AF1087" s="64"/>
      <c r="AG1087" s="64"/>
      <c r="AH1087" s="64"/>
      <c r="AI1087" s="64"/>
      <c r="AJ1087" s="64"/>
      <c r="AK1087" s="64"/>
      <c r="AL1087" s="64"/>
      <c r="AM1087" s="64"/>
      <c r="AN1087" s="64"/>
    </row>
    <row r="1088" spans="1:40" x14ac:dyDescent="0.25">
      <c r="A1088" s="43"/>
      <c r="B1088" s="10" t="s">
        <v>10</v>
      </c>
      <c r="C1088" s="10">
        <v>4004.5</v>
      </c>
      <c r="D1088" s="10">
        <v>36.3395855791778</v>
      </c>
      <c r="E1088" s="43">
        <f>IF(B1087=B1088,0,MAX(E$4:E1087)+1)</f>
        <v>0</v>
      </c>
      <c r="F1088" s="43">
        <f t="shared" si="181"/>
        <v>2</v>
      </c>
      <c r="G1088" s="43" t="str">
        <f t="shared" si="174"/>
        <v/>
      </c>
      <c r="H1088" s="43" t="str">
        <f t="shared" si="175"/>
        <v/>
      </c>
      <c r="I1088" s="64"/>
      <c r="J1088" s="64"/>
      <c r="K1088" s="64"/>
      <c r="L1088" s="64"/>
      <c r="M1088" s="64"/>
      <c r="N1088" s="44"/>
      <c r="O1088" s="44" t="str">
        <f t="shared" si="173"/>
        <v/>
      </c>
      <c r="P1088" s="68" t="str">
        <f t="shared" si="182"/>
        <v/>
      </c>
      <c r="Q1088" s="68" t="str">
        <f t="shared" si="182"/>
        <v/>
      </c>
      <c r="R1088" s="68" t="str">
        <f t="shared" si="182"/>
        <v/>
      </c>
      <c r="S1088" s="68" t="str">
        <f t="shared" si="182"/>
        <v/>
      </c>
      <c r="T1088" s="68" t="str">
        <f t="shared" si="182"/>
        <v/>
      </c>
      <c r="U1088" s="44"/>
      <c r="V1088" s="65" t="str">
        <f>IF(ISNUMBER(O1088),C1088,"")</f>
        <v/>
      </c>
      <c r="W1088" s="66" t="str">
        <f t="shared" si="176"/>
        <v/>
      </c>
      <c r="X1088" s="67" t="str">
        <f t="shared" si="177"/>
        <v/>
      </c>
      <c r="Y1088" s="67" t="str">
        <f t="shared" si="178"/>
        <v/>
      </c>
      <c r="Z1088" s="67" t="str">
        <f t="shared" si="179"/>
        <v/>
      </c>
      <c r="AA1088" s="67" t="str">
        <f t="shared" si="180"/>
        <v/>
      </c>
      <c r="AB1088" s="64"/>
      <c r="AC1088" s="54" t="str">
        <f>IF(ISNUMBER(O1088),C1088/M$15-M$11,"")</f>
        <v/>
      </c>
      <c r="AD1088" s="85" t="s">
        <v>1406</v>
      </c>
      <c r="AE1088" s="86"/>
      <c r="AF1088" s="64"/>
      <c r="AG1088" s="64"/>
      <c r="AH1088" s="64"/>
      <c r="AI1088" s="64"/>
      <c r="AJ1088" s="64"/>
      <c r="AK1088" s="64"/>
      <c r="AL1088" s="64"/>
      <c r="AM1088" s="64"/>
      <c r="AN1088" s="64"/>
    </row>
    <row r="1089" spans="1:40" x14ac:dyDescent="0.25">
      <c r="A1089" s="43"/>
      <c r="B1089" s="10" t="s">
        <v>10</v>
      </c>
      <c r="C1089" s="10">
        <v>4005.5</v>
      </c>
      <c r="D1089" s="10">
        <v>36.3581740803617</v>
      </c>
      <c r="E1089" s="43">
        <f>IF(B1088=B1089,0,MAX(E$4:E1088)+1)</f>
        <v>0</v>
      </c>
      <c r="F1089" s="43">
        <f t="shared" si="181"/>
        <v>2</v>
      </c>
      <c r="G1089" s="43" t="str">
        <f t="shared" si="174"/>
        <v/>
      </c>
      <c r="H1089" s="43" t="str">
        <f t="shared" si="175"/>
        <v/>
      </c>
      <c r="I1089" s="64"/>
      <c r="J1089" s="64"/>
      <c r="K1089" s="64"/>
      <c r="L1089" s="64"/>
      <c r="M1089" s="64"/>
      <c r="N1089" s="44"/>
      <c r="O1089" s="44" t="str">
        <f t="shared" si="173"/>
        <v/>
      </c>
      <c r="P1089" s="68" t="str">
        <f t="shared" si="182"/>
        <v/>
      </c>
      <c r="Q1089" s="68" t="str">
        <f t="shared" si="182"/>
        <v/>
      </c>
      <c r="R1089" s="68" t="str">
        <f t="shared" si="182"/>
        <v/>
      </c>
      <c r="S1089" s="68" t="str">
        <f t="shared" si="182"/>
        <v/>
      </c>
      <c r="T1089" s="68" t="str">
        <f t="shared" si="182"/>
        <v/>
      </c>
      <c r="U1089" s="44"/>
      <c r="V1089" s="65" t="str">
        <f>IF(ISNUMBER(O1089),C1089,"")</f>
        <v/>
      </c>
      <c r="W1089" s="66" t="str">
        <f t="shared" si="176"/>
        <v/>
      </c>
      <c r="X1089" s="67" t="str">
        <f t="shared" si="177"/>
        <v/>
      </c>
      <c r="Y1089" s="67" t="str">
        <f t="shared" si="178"/>
        <v/>
      </c>
      <c r="Z1089" s="67" t="str">
        <f t="shared" si="179"/>
        <v/>
      </c>
      <c r="AA1089" s="67" t="str">
        <f t="shared" si="180"/>
        <v/>
      </c>
      <c r="AB1089" s="64"/>
      <c r="AC1089" s="54" t="str">
        <f>IF(ISNUMBER(O1089),C1089/M$15-M$11,"")</f>
        <v/>
      </c>
      <c r="AD1089" s="85" t="s">
        <v>1406</v>
      </c>
      <c r="AE1089" s="86"/>
      <c r="AF1089" s="64"/>
      <c r="AG1089" s="64"/>
      <c r="AH1089" s="64"/>
      <c r="AI1089" s="64"/>
      <c r="AJ1089" s="64"/>
      <c r="AK1089" s="64"/>
      <c r="AL1089" s="64"/>
      <c r="AM1089" s="64"/>
      <c r="AN1089" s="64"/>
    </row>
    <row r="1090" spans="1:40" x14ac:dyDescent="0.25">
      <c r="A1090" s="43"/>
      <c r="B1090" s="10" t="s">
        <v>10</v>
      </c>
      <c r="C1090" s="10">
        <v>4006.5</v>
      </c>
      <c r="D1090" s="10">
        <v>36.272472469669502</v>
      </c>
      <c r="E1090" s="43">
        <f>IF(B1089=B1090,0,MAX(E$4:E1089)+1)</f>
        <v>0</v>
      </c>
      <c r="F1090" s="43">
        <f t="shared" si="181"/>
        <v>2</v>
      </c>
      <c r="G1090" s="43" t="str">
        <f t="shared" si="174"/>
        <v/>
      </c>
      <c r="H1090" s="43" t="str">
        <f t="shared" si="175"/>
        <v/>
      </c>
      <c r="I1090" s="64"/>
      <c r="J1090" s="64"/>
      <c r="K1090" s="64"/>
      <c r="L1090" s="64"/>
      <c r="M1090" s="64"/>
      <c r="N1090" s="44"/>
      <c r="O1090" s="44" t="str">
        <f t="shared" si="173"/>
        <v/>
      </c>
      <c r="P1090" s="68" t="str">
        <f t="shared" si="182"/>
        <v/>
      </c>
      <c r="Q1090" s="68" t="str">
        <f t="shared" si="182"/>
        <v/>
      </c>
      <c r="R1090" s="68" t="str">
        <f t="shared" si="182"/>
        <v/>
      </c>
      <c r="S1090" s="68" t="str">
        <f t="shared" si="182"/>
        <v/>
      </c>
      <c r="T1090" s="68" t="str">
        <f t="shared" si="182"/>
        <v/>
      </c>
      <c r="U1090" s="44"/>
      <c r="V1090" s="65" t="str">
        <f>IF(ISNUMBER(O1090),C1090,"")</f>
        <v/>
      </c>
      <c r="W1090" s="66" t="str">
        <f t="shared" si="176"/>
        <v/>
      </c>
      <c r="X1090" s="67" t="str">
        <f t="shared" si="177"/>
        <v/>
      </c>
      <c r="Y1090" s="67" t="str">
        <f t="shared" si="178"/>
        <v/>
      </c>
      <c r="Z1090" s="67" t="str">
        <f t="shared" si="179"/>
        <v/>
      </c>
      <c r="AA1090" s="67" t="str">
        <f t="shared" si="180"/>
        <v/>
      </c>
      <c r="AB1090" s="64"/>
      <c r="AC1090" s="54" t="str">
        <f>IF(ISNUMBER(O1090),C1090/M$15-M$11,"")</f>
        <v/>
      </c>
      <c r="AD1090" s="85" t="s">
        <v>1406</v>
      </c>
      <c r="AE1090" s="86"/>
      <c r="AF1090" s="64"/>
      <c r="AG1090" s="64"/>
      <c r="AH1090" s="64"/>
      <c r="AI1090" s="64"/>
      <c r="AJ1090" s="64"/>
      <c r="AK1090" s="64"/>
      <c r="AL1090" s="64"/>
      <c r="AM1090" s="64"/>
      <c r="AN1090" s="64"/>
    </row>
    <row r="1091" spans="1:40" x14ac:dyDescent="0.25">
      <c r="A1091" s="43"/>
      <c r="B1091" s="10" t="s">
        <v>10</v>
      </c>
      <c r="C1091" s="10">
        <v>4007.5</v>
      </c>
      <c r="D1091" s="10">
        <v>36.273122776613199</v>
      </c>
      <c r="E1091" s="43">
        <f>IF(B1090=B1091,0,MAX(E$4:E1090)+1)</f>
        <v>0</v>
      </c>
      <c r="F1091" s="43">
        <f t="shared" si="181"/>
        <v>2</v>
      </c>
      <c r="G1091" s="43" t="str">
        <f t="shared" si="174"/>
        <v/>
      </c>
      <c r="H1091" s="43" t="str">
        <f t="shared" si="175"/>
        <v/>
      </c>
      <c r="I1091" s="64"/>
      <c r="J1091" s="64"/>
      <c r="K1091" s="64"/>
      <c r="L1091" s="64"/>
      <c r="M1091" s="64"/>
      <c r="N1091" s="44"/>
      <c r="O1091" s="44" t="str">
        <f t="shared" si="173"/>
        <v/>
      </c>
      <c r="P1091" s="68" t="str">
        <f t="shared" si="182"/>
        <v/>
      </c>
      <c r="Q1091" s="68" t="str">
        <f t="shared" si="182"/>
        <v/>
      </c>
      <c r="R1091" s="68" t="str">
        <f t="shared" si="182"/>
        <v/>
      </c>
      <c r="S1091" s="68" t="str">
        <f t="shared" si="182"/>
        <v/>
      </c>
      <c r="T1091" s="68" t="str">
        <f t="shared" si="182"/>
        <v/>
      </c>
      <c r="U1091" s="44"/>
      <c r="V1091" s="65" t="str">
        <f>IF(ISNUMBER(O1091),C1091,"")</f>
        <v/>
      </c>
      <c r="W1091" s="66" t="str">
        <f t="shared" si="176"/>
        <v/>
      </c>
      <c r="X1091" s="67" t="str">
        <f t="shared" si="177"/>
        <v/>
      </c>
      <c r="Y1091" s="67" t="str">
        <f t="shared" si="178"/>
        <v/>
      </c>
      <c r="Z1091" s="67" t="str">
        <f t="shared" si="179"/>
        <v/>
      </c>
      <c r="AA1091" s="67" t="str">
        <f t="shared" si="180"/>
        <v/>
      </c>
      <c r="AB1091" s="64"/>
      <c r="AC1091" s="54" t="str">
        <f>IF(ISNUMBER(O1091),C1091/M$15-M$11,"")</f>
        <v/>
      </c>
      <c r="AD1091" s="85" t="s">
        <v>1406</v>
      </c>
      <c r="AE1091" s="86"/>
      <c r="AF1091" s="64"/>
      <c r="AG1091" s="64"/>
      <c r="AH1091" s="64"/>
      <c r="AI1091" s="64"/>
      <c r="AJ1091" s="64"/>
      <c r="AK1091" s="64"/>
      <c r="AL1091" s="64"/>
      <c r="AM1091" s="64"/>
      <c r="AN1091" s="64"/>
    </row>
    <row r="1092" spans="1:40" x14ac:dyDescent="0.25">
      <c r="A1092" s="43"/>
      <c r="B1092" s="10" t="s">
        <v>10</v>
      </c>
      <c r="C1092" s="10">
        <v>4008.5</v>
      </c>
      <c r="D1092" s="10">
        <v>36.080340401694798</v>
      </c>
      <c r="E1092" s="43">
        <f>IF(B1091=B1092,0,MAX(E$4:E1091)+1)</f>
        <v>0</v>
      </c>
      <c r="F1092" s="43">
        <f t="shared" si="181"/>
        <v>2</v>
      </c>
      <c r="G1092" s="43" t="str">
        <f t="shared" si="174"/>
        <v/>
      </c>
      <c r="H1092" s="43" t="str">
        <f t="shared" si="175"/>
        <v/>
      </c>
      <c r="I1092" s="64"/>
      <c r="J1092" s="64"/>
      <c r="K1092" s="64"/>
      <c r="L1092" s="64"/>
      <c r="M1092" s="64"/>
      <c r="N1092" s="44"/>
      <c r="O1092" s="44" t="str">
        <f t="shared" ref="O1092:O1155" si="183">IF(H1092=1,C1092-MIN(C$4:C$3663),"")</f>
        <v/>
      </c>
      <c r="P1092" s="68" t="str">
        <f t="shared" si="182"/>
        <v/>
      </c>
      <c r="Q1092" s="68" t="str">
        <f t="shared" si="182"/>
        <v/>
      </c>
      <c r="R1092" s="68" t="str">
        <f t="shared" si="182"/>
        <v/>
      </c>
      <c r="S1092" s="68" t="str">
        <f t="shared" si="182"/>
        <v/>
      </c>
      <c r="T1092" s="68" t="str">
        <f t="shared" si="182"/>
        <v/>
      </c>
      <c r="U1092" s="44"/>
      <c r="V1092" s="65" t="str">
        <f>IF(ISNUMBER(O1092),C1092,"")</f>
        <v/>
      </c>
      <c r="W1092" s="66" t="str">
        <f t="shared" si="176"/>
        <v/>
      </c>
      <c r="X1092" s="67" t="str">
        <f t="shared" si="177"/>
        <v/>
      </c>
      <c r="Y1092" s="67" t="str">
        <f t="shared" si="178"/>
        <v/>
      </c>
      <c r="Z1092" s="67" t="str">
        <f t="shared" si="179"/>
        <v/>
      </c>
      <c r="AA1092" s="67" t="str">
        <f t="shared" si="180"/>
        <v/>
      </c>
      <c r="AB1092" s="64"/>
      <c r="AC1092" s="54" t="str">
        <f>IF(ISNUMBER(O1092),C1092/M$15-M$11,"")</f>
        <v/>
      </c>
      <c r="AD1092" s="85" t="s">
        <v>1406</v>
      </c>
      <c r="AE1092" s="86"/>
      <c r="AF1092" s="64"/>
      <c r="AG1092" s="64"/>
      <c r="AH1092" s="64"/>
      <c r="AI1092" s="64"/>
      <c r="AJ1092" s="64"/>
      <c r="AK1092" s="64"/>
      <c r="AL1092" s="64"/>
      <c r="AM1092" s="64"/>
      <c r="AN1092" s="64"/>
    </row>
    <row r="1093" spans="1:40" x14ac:dyDescent="0.25">
      <c r="A1093" s="43"/>
      <c r="B1093" s="10" t="s">
        <v>10</v>
      </c>
      <c r="C1093" s="10">
        <v>4009.5</v>
      </c>
      <c r="D1093" s="10">
        <v>36.441950338595902</v>
      </c>
      <c r="E1093" s="43">
        <f>IF(B1092=B1093,0,MAX(E$4:E1092)+1)</f>
        <v>0</v>
      </c>
      <c r="F1093" s="43">
        <f t="shared" si="181"/>
        <v>2</v>
      </c>
      <c r="G1093" s="43" t="str">
        <f t="shared" ref="G1093:G1156" si="184">IF(E1093&gt;0,ROW(),"")</f>
        <v/>
      </c>
      <c r="H1093" s="43" t="str">
        <f t="shared" ref="H1093:H1156" si="185">IF(B1093=B$4,1,"")</f>
        <v/>
      </c>
      <c r="I1093" s="64"/>
      <c r="J1093" s="64"/>
      <c r="K1093" s="64"/>
      <c r="L1093" s="64"/>
      <c r="M1093" s="64"/>
      <c r="N1093" s="44"/>
      <c r="O1093" s="44" t="str">
        <f t="shared" si="183"/>
        <v/>
      </c>
      <c r="P1093" s="68" t="str">
        <f t="shared" si="182"/>
        <v/>
      </c>
      <c r="Q1093" s="68" t="str">
        <f t="shared" si="182"/>
        <v/>
      </c>
      <c r="R1093" s="68" t="str">
        <f t="shared" si="182"/>
        <v/>
      </c>
      <c r="S1093" s="68" t="str">
        <f t="shared" si="182"/>
        <v/>
      </c>
      <c r="T1093" s="68" t="str">
        <f t="shared" si="182"/>
        <v/>
      </c>
      <c r="U1093" s="44"/>
      <c r="V1093" s="65" t="str">
        <f>IF(ISNUMBER(O1093),C1093,"")</f>
        <v/>
      </c>
      <c r="W1093" s="66" t="str">
        <f t="shared" ref="W1093:W1156" si="186">IF(ISNUMBER($O1093),INDEX($D$1:$D$3663,P1093,1),"")</f>
        <v/>
      </c>
      <c r="X1093" s="67" t="str">
        <f t="shared" ref="X1093:X1156" si="187">IF(ISNUMBER($O1093),INDEX($D$1:$D$3663,Q1093,1),"")</f>
        <v/>
      </c>
      <c r="Y1093" s="67" t="str">
        <f t="shared" ref="Y1093:Y1156" si="188">IF(ISNUMBER($O1093),INDEX($D$1:$D$3663,R1093,1),"")</f>
        <v/>
      </c>
      <c r="Z1093" s="67" t="str">
        <f t="shared" ref="Z1093:Z1156" si="189">IF(ISNUMBER($O1093),INDEX($D$1:$D$3663,S1093,1),"")</f>
        <v/>
      </c>
      <c r="AA1093" s="67" t="str">
        <f t="shared" ref="AA1093:AA1156" si="190">IF(ISNUMBER($O1093),INDEX($D$1:$D$3663,T1093,1),"")</f>
        <v/>
      </c>
      <c r="AB1093" s="64"/>
      <c r="AC1093" s="54" t="str">
        <f>IF(ISNUMBER(O1093),C1093/M$15-M$11,"")</f>
        <v/>
      </c>
      <c r="AD1093" s="85" t="s">
        <v>1406</v>
      </c>
      <c r="AE1093" s="86"/>
      <c r="AF1093" s="64"/>
      <c r="AG1093" s="64"/>
      <c r="AH1093" s="64"/>
      <c r="AI1093" s="64"/>
      <c r="AJ1093" s="64"/>
      <c r="AK1093" s="64"/>
      <c r="AL1093" s="64"/>
      <c r="AM1093" s="64"/>
      <c r="AN1093" s="64"/>
    </row>
    <row r="1094" spans="1:40" x14ac:dyDescent="0.25">
      <c r="A1094" s="43"/>
      <c r="B1094" s="10" t="s">
        <v>10</v>
      </c>
      <c r="C1094" s="10">
        <v>4010.5</v>
      </c>
      <c r="D1094" s="10">
        <v>36.2349410346255</v>
      </c>
      <c r="E1094" s="43">
        <f>IF(B1093=B1094,0,MAX(E$4:E1093)+1)</f>
        <v>0</v>
      </c>
      <c r="F1094" s="43">
        <f t="shared" si="181"/>
        <v>2</v>
      </c>
      <c r="G1094" s="43" t="str">
        <f t="shared" si="184"/>
        <v/>
      </c>
      <c r="H1094" s="43" t="str">
        <f t="shared" si="185"/>
        <v/>
      </c>
      <c r="I1094" s="64"/>
      <c r="J1094" s="64"/>
      <c r="K1094" s="64"/>
      <c r="L1094" s="64"/>
      <c r="M1094" s="64"/>
      <c r="N1094" s="44"/>
      <c r="O1094" s="44" t="str">
        <f t="shared" si="183"/>
        <v/>
      </c>
      <c r="P1094" s="68" t="str">
        <f t="shared" si="182"/>
        <v/>
      </c>
      <c r="Q1094" s="68" t="str">
        <f t="shared" si="182"/>
        <v/>
      </c>
      <c r="R1094" s="68" t="str">
        <f t="shared" si="182"/>
        <v/>
      </c>
      <c r="S1094" s="68" t="str">
        <f t="shared" si="182"/>
        <v/>
      </c>
      <c r="T1094" s="68" t="str">
        <f t="shared" si="182"/>
        <v/>
      </c>
      <c r="U1094" s="44"/>
      <c r="V1094" s="65" t="str">
        <f>IF(ISNUMBER(O1094),C1094,"")</f>
        <v/>
      </c>
      <c r="W1094" s="66" t="str">
        <f t="shared" si="186"/>
        <v/>
      </c>
      <c r="X1094" s="67" t="str">
        <f t="shared" si="187"/>
        <v/>
      </c>
      <c r="Y1094" s="67" t="str">
        <f t="shared" si="188"/>
        <v/>
      </c>
      <c r="Z1094" s="67" t="str">
        <f t="shared" si="189"/>
        <v/>
      </c>
      <c r="AA1094" s="67" t="str">
        <f t="shared" si="190"/>
        <v/>
      </c>
      <c r="AB1094" s="64"/>
      <c r="AC1094" s="54" t="str">
        <f>IF(ISNUMBER(O1094),C1094/M$15-M$11,"")</f>
        <v/>
      </c>
      <c r="AD1094" s="85" t="s">
        <v>1406</v>
      </c>
      <c r="AE1094" s="86"/>
      <c r="AF1094" s="64"/>
      <c r="AG1094" s="64"/>
      <c r="AH1094" s="64"/>
      <c r="AI1094" s="64"/>
      <c r="AJ1094" s="64"/>
      <c r="AK1094" s="64"/>
      <c r="AL1094" s="64"/>
      <c r="AM1094" s="64"/>
      <c r="AN1094" s="64"/>
    </row>
    <row r="1095" spans="1:40" x14ac:dyDescent="0.25">
      <c r="A1095" s="43"/>
      <c r="B1095" s="10" t="s">
        <v>10</v>
      </c>
      <c r="C1095" s="10">
        <v>4011.5</v>
      </c>
      <c r="D1095" s="10">
        <v>36.2061237462189</v>
      </c>
      <c r="E1095" s="43">
        <f>IF(B1094=B1095,0,MAX(E$4:E1094)+1)</f>
        <v>0</v>
      </c>
      <c r="F1095" s="43">
        <f t="shared" ref="F1095:F1158" si="191">IF(E1095=0,F1094,E1095)</f>
        <v>2</v>
      </c>
      <c r="G1095" s="43" t="str">
        <f t="shared" si="184"/>
        <v/>
      </c>
      <c r="H1095" s="43" t="str">
        <f t="shared" si="185"/>
        <v/>
      </c>
      <c r="I1095" s="64"/>
      <c r="J1095" s="64"/>
      <c r="K1095" s="64"/>
      <c r="L1095" s="64"/>
      <c r="M1095" s="64"/>
      <c r="N1095" s="44"/>
      <c r="O1095" s="44" t="str">
        <f t="shared" si="183"/>
        <v/>
      </c>
      <c r="P1095" s="68" t="str">
        <f t="shared" si="182"/>
        <v/>
      </c>
      <c r="Q1095" s="68" t="str">
        <f t="shared" si="182"/>
        <v/>
      </c>
      <c r="R1095" s="68" t="str">
        <f t="shared" si="182"/>
        <v/>
      </c>
      <c r="S1095" s="68" t="str">
        <f t="shared" si="182"/>
        <v/>
      </c>
      <c r="T1095" s="68" t="str">
        <f t="shared" si="182"/>
        <v/>
      </c>
      <c r="U1095" s="44"/>
      <c r="V1095" s="65" t="str">
        <f>IF(ISNUMBER(O1095),C1095,"")</f>
        <v/>
      </c>
      <c r="W1095" s="66" t="str">
        <f t="shared" si="186"/>
        <v/>
      </c>
      <c r="X1095" s="67" t="str">
        <f t="shared" si="187"/>
        <v/>
      </c>
      <c r="Y1095" s="67" t="str">
        <f t="shared" si="188"/>
        <v/>
      </c>
      <c r="Z1095" s="67" t="str">
        <f t="shared" si="189"/>
        <v/>
      </c>
      <c r="AA1095" s="67" t="str">
        <f t="shared" si="190"/>
        <v/>
      </c>
      <c r="AB1095" s="64"/>
      <c r="AC1095" s="54" t="str">
        <f>IF(ISNUMBER(O1095),C1095/M$15-M$11,"")</f>
        <v/>
      </c>
      <c r="AD1095" s="85" t="s">
        <v>1406</v>
      </c>
      <c r="AE1095" s="86"/>
      <c r="AF1095" s="64"/>
      <c r="AG1095" s="64"/>
      <c r="AH1095" s="64"/>
      <c r="AI1095" s="64"/>
      <c r="AJ1095" s="64"/>
      <c r="AK1095" s="64"/>
      <c r="AL1095" s="64"/>
      <c r="AM1095" s="64"/>
      <c r="AN1095" s="64"/>
    </row>
    <row r="1096" spans="1:40" x14ac:dyDescent="0.25">
      <c r="A1096" s="43"/>
      <c r="B1096" s="10" t="s">
        <v>10</v>
      </c>
      <c r="C1096" s="10">
        <v>4012.5</v>
      </c>
      <c r="D1096" s="10">
        <v>36.1135749580598</v>
      </c>
      <c r="E1096" s="43">
        <f>IF(B1095=B1096,0,MAX(E$4:E1095)+1)</f>
        <v>0</v>
      </c>
      <c r="F1096" s="43">
        <f t="shared" si="191"/>
        <v>2</v>
      </c>
      <c r="G1096" s="43" t="str">
        <f t="shared" si="184"/>
        <v/>
      </c>
      <c r="H1096" s="43" t="str">
        <f t="shared" si="185"/>
        <v/>
      </c>
      <c r="I1096" s="64"/>
      <c r="J1096" s="64"/>
      <c r="K1096" s="64"/>
      <c r="L1096" s="64"/>
      <c r="M1096" s="64"/>
      <c r="N1096" s="44"/>
      <c r="O1096" s="44" t="str">
        <f t="shared" si="183"/>
        <v/>
      </c>
      <c r="P1096" s="68" t="str">
        <f t="shared" si="182"/>
        <v/>
      </c>
      <c r="Q1096" s="68" t="str">
        <f t="shared" si="182"/>
        <v/>
      </c>
      <c r="R1096" s="68" t="str">
        <f t="shared" si="182"/>
        <v/>
      </c>
      <c r="S1096" s="68" t="str">
        <f t="shared" si="182"/>
        <v/>
      </c>
      <c r="T1096" s="68" t="str">
        <f t="shared" si="182"/>
        <v/>
      </c>
      <c r="U1096" s="44"/>
      <c r="V1096" s="65" t="str">
        <f>IF(ISNUMBER(O1096),C1096,"")</f>
        <v/>
      </c>
      <c r="W1096" s="66" t="str">
        <f t="shared" si="186"/>
        <v/>
      </c>
      <c r="X1096" s="67" t="str">
        <f t="shared" si="187"/>
        <v/>
      </c>
      <c r="Y1096" s="67" t="str">
        <f t="shared" si="188"/>
        <v/>
      </c>
      <c r="Z1096" s="67" t="str">
        <f t="shared" si="189"/>
        <v/>
      </c>
      <c r="AA1096" s="67" t="str">
        <f t="shared" si="190"/>
        <v/>
      </c>
      <c r="AB1096" s="64"/>
      <c r="AC1096" s="54" t="str">
        <f>IF(ISNUMBER(O1096),C1096/M$15-M$11,"")</f>
        <v/>
      </c>
      <c r="AD1096" s="85" t="s">
        <v>1406</v>
      </c>
      <c r="AE1096" s="86"/>
      <c r="AF1096" s="64"/>
      <c r="AG1096" s="64"/>
      <c r="AH1096" s="64"/>
      <c r="AI1096" s="64"/>
      <c r="AJ1096" s="64"/>
      <c r="AK1096" s="64"/>
      <c r="AL1096" s="64"/>
      <c r="AM1096" s="64"/>
      <c r="AN1096" s="64"/>
    </row>
    <row r="1097" spans="1:40" x14ac:dyDescent="0.25">
      <c r="A1097" s="43"/>
      <c r="B1097" s="10" t="s">
        <v>10</v>
      </c>
      <c r="C1097" s="10">
        <v>4013.5</v>
      </c>
      <c r="D1097" s="10">
        <v>36.213389887873802</v>
      </c>
      <c r="E1097" s="43">
        <f>IF(B1096=B1097,0,MAX(E$4:E1096)+1)</f>
        <v>0</v>
      </c>
      <c r="F1097" s="43">
        <f t="shared" si="191"/>
        <v>2</v>
      </c>
      <c r="G1097" s="43" t="str">
        <f t="shared" si="184"/>
        <v/>
      </c>
      <c r="H1097" s="43" t="str">
        <f t="shared" si="185"/>
        <v/>
      </c>
      <c r="I1097" s="64"/>
      <c r="J1097" s="64"/>
      <c r="K1097" s="64"/>
      <c r="L1097" s="64"/>
      <c r="M1097" s="64"/>
      <c r="N1097" s="44"/>
      <c r="O1097" s="44" t="str">
        <f t="shared" si="183"/>
        <v/>
      </c>
      <c r="P1097" s="68" t="str">
        <f t="shared" si="182"/>
        <v/>
      </c>
      <c r="Q1097" s="68" t="str">
        <f t="shared" si="182"/>
        <v/>
      </c>
      <c r="R1097" s="68" t="str">
        <f t="shared" si="182"/>
        <v/>
      </c>
      <c r="S1097" s="68" t="str">
        <f t="shared" si="182"/>
        <v/>
      </c>
      <c r="T1097" s="68" t="str">
        <f t="shared" si="182"/>
        <v/>
      </c>
      <c r="U1097" s="44"/>
      <c r="V1097" s="65" t="str">
        <f>IF(ISNUMBER(O1097),C1097,"")</f>
        <v/>
      </c>
      <c r="W1097" s="66" t="str">
        <f t="shared" si="186"/>
        <v/>
      </c>
      <c r="X1097" s="67" t="str">
        <f t="shared" si="187"/>
        <v/>
      </c>
      <c r="Y1097" s="67" t="str">
        <f t="shared" si="188"/>
        <v/>
      </c>
      <c r="Z1097" s="67" t="str">
        <f t="shared" si="189"/>
        <v/>
      </c>
      <c r="AA1097" s="67" t="str">
        <f t="shared" si="190"/>
        <v/>
      </c>
      <c r="AB1097" s="64"/>
      <c r="AC1097" s="54" t="str">
        <f>IF(ISNUMBER(O1097),C1097/M$15-M$11,"")</f>
        <v/>
      </c>
      <c r="AD1097" s="85" t="s">
        <v>1406</v>
      </c>
      <c r="AE1097" s="86"/>
      <c r="AF1097" s="64"/>
      <c r="AG1097" s="64"/>
      <c r="AH1097" s="64"/>
      <c r="AI1097" s="64"/>
      <c r="AJ1097" s="64"/>
      <c r="AK1097" s="64"/>
      <c r="AL1097" s="64"/>
      <c r="AM1097" s="64"/>
      <c r="AN1097" s="64"/>
    </row>
    <row r="1098" spans="1:40" x14ac:dyDescent="0.25">
      <c r="A1098" s="43"/>
      <c r="B1098" s="10" t="s">
        <v>10</v>
      </c>
      <c r="C1098" s="10">
        <v>4014.5</v>
      </c>
      <c r="D1098" s="10">
        <v>36.268919613322602</v>
      </c>
      <c r="E1098" s="43">
        <f>IF(B1097=B1098,0,MAX(E$4:E1097)+1)</f>
        <v>0</v>
      </c>
      <c r="F1098" s="43">
        <f t="shared" si="191"/>
        <v>2</v>
      </c>
      <c r="G1098" s="43" t="str">
        <f t="shared" si="184"/>
        <v/>
      </c>
      <c r="H1098" s="43" t="str">
        <f t="shared" si="185"/>
        <v/>
      </c>
      <c r="I1098" s="64"/>
      <c r="J1098" s="64"/>
      <c r="K1098" s="64"/>
      <c r="L1098" s="64"/>
      <c r="M1098" s="64"/>
      <c r="N1098" s="44"/>
      <c r="O1098" s="44" t="str">
        <f t="shared" si="183"/>
        <v/>
      </c>
      <c r="P1098" s="68" t="str">
        <f t="shared" si="182"/>
        <v/>
      </c>
      <c r="Q1098" s="68" t="str">
        <f t="shared" si="182"/>
        <v/>
      </c>
      <c r="R1098" s="68" t="str">
        <f t="shared" si="182"/>
        <v/>
      </c>
      <c r="S1098" s="68" t="str">
        <f t="shared" si="182"/>
        <v/>
      </c>
      <c r="T1098" s="68" t="str">
        <f t="shared" si="182"/>
        <v/>
      </c>
      <c r="U1098" s="44"/>
      <c r="V1098" s="65" t="str">
        <f>IF(ISNUMBER(O1098),C1098,"")</f>
        <v/>
      </c>
      <c r="W1098" s="66" t="str">
        <f t="shared" si="186"/>
        <v/>
      </c>
      <c r="X1098" s="67" t="str">
        <f t="shared" si="187"/>
        <v/>
      </c>
      <c r="Y1098" s="67" t="str">
        <f t="shared" si="188"/>
        <v/>
      </c>
      <c r="Z1098" s="67" t="str">
        <f t="shared" si="189"/>
        <v/>
      </c>
      <c r="AA1098" s="67" t="str">
        <f t="shared" si="190"/>
        <v/>
      </c>
      <c r="AB1098" s="64"/>
      <c r="AC1098" s="54" t="str">
        <f>IF(ISNUMBER(O1098),C1098/M$15-M$11,"")</f>
        <v/>
      </c>
      <c r="AD1098" s="85" t="s">
        <v>1406</v>
      </c>
      <c r="AE1098" s="86"/>
      <c r="AF1098" s="64"/>
      <c r="AG1098" s="64"/>
      <c r="AH1098" s="64"/>
      <c r="AI1098" s="64"/>
      <c r="AJ1098" s="64"/>
      <c r="AK1098" s="64"/>
      <c r="AL1098" s="64"/>
      <c r="AM1098" s="64"/>
      <c r="AN1098" s="64"/>
    </row>
    <row r="1099" spans="1:40" x14ac:dyDescent="0.25">
      <c r="A1099" s="43"/>
      <c r="B1099" s="10" t="s">
        <v>10</v>
      </c>
      <c r="C1099" s="10">
        <v>4015.5</v>
      </c>
      <c r="D1099" s="10">
        <v>36.249516943162597</v>
      </c>
      <c r="E1099" s="43">
        <f>IF(B1098=B1099,0,MAX(E$4:E1098)+1)</f>
        <v>0</v>
      </c>
      <c r="F1099" s="43">
        <f t="shared" si="191"/>
        <v>2</v>
      </c>
      <c r="G1099" s="43" t="str">
        <f t="shared" si="184"/>
        <v/>
      </c>
      <c r="H1099" s="43" t="str">
        <f t="shared" si="185"/>
        <v/>
      </c>
      <c r="I1099" s="64"/>
      <c r="J1099" s="64"/>
      <c r="K1099" s="64"/>
      <c r="L1099" s="64"/>
      <c r="M1099" s="64"/>
      <c r="N1099" s="44"/>
      <c r="O1099" s="44" t="str">
        <f t="shared" si="183"/>
        <v/>
      </c>
      <c r="P1099" s="68" t="str">
        <f t="shared" si="182"/>
        <v/>
      </c>
      <c r="Q1099" s="68" t="str">
        <f t="shared" si="182"/>
        <v/>
      </c>
      <c r="R1099" s="68" t="str">
        <f t="shared" si="182"/>
        <v/>
      </c>
      <c r="S1099" s="68" t="str">
        <f t="shared" si="182"/>
        <v/>
      </c>
      <c r="T1099" s="68" t="str">
        <f t="shared" si="182"/>
        <v/>
      </c>
      <c r="U1099" s="44"/>
      <c r="V1099" s="65" t="str">
        <f>IF(ISNUMBER(O1099),C1099,"")</f>
        <v/>
      </c>
      <c r="W1099" s="66" t="str">
        <f t="shared" si="186"/>
        <v/>
      </c>
      <c r="X1099" s="67" t="str">
        <f t="shared" si="187"/>
        <v/>
      </c>
      <c r="Y1099" s="67" t="str">
        <f t="shared" si="188"/>
        <v/>
      </c>
      <c r="Z1099" s="67" t="str">
        <f t="shared" si="189"/>
        <v/>
      </c>
      <c r="AA1099" s="67" t="str">
        <f t="shared" si="190"/>
        <v/>
      </c>
      <c r="AB1099" s="64"/>
      <c r="AC1099" s="54" t="str">
        <f>IF(ISNUMBER(O1099),C1099/M$15-M$11,"")</f>
        <v/>
      </c>
      <c r="AD1099" s="85" t="s">
        <v>1406</v>
      </c>
      <c r="AE1099" s="86"/>
      <c r="AF1099" s="64"/>
      <c r="AG1099" s="64"/>
      <c r="AH1099" s="64"/>
      <c r="AI1099" s="64"/>
      <c r="AJ1099" s="64"/>
      <c r="AK1099" s="64"/>
      <c r="AL1099" s="64"/>
      <c r="AM1099" s="64"/>
      <c r="AN1099" s="64"/>
    </row>
    <row r="1100" spans="1:40" x14ac:dyDescent="0.25">
      <c r="A1100" s="43"/>
      <c r="B1100" s="10" t="s">
        <v>10</v>
      </c>
      <c r="C1100" s="10">
        <v>4016.5</v>
      </c>
      <c r="D1100" s="10">
        <v>36.175807042416203</v>
      </c>
      <c r="E1100" s="43">
        <f>IF(B1099=B1100,0,MAX(E$4:E1099)+1)</f>
        <v>0</v>
      </c>
      <c r="F1100" s="43">
        <f t="shared" si="191"/>
        <v>2</v>
      </c>
      <c r="G1100" s="43" t="str">
        <f t="shared" si="184"/>
        <v/>
      </c>
      <c r="H1100" s="43" t="str">
        <f t="shared" si="185"/>
        <v/>
      </c>
      <c r="I1100" s="64"/>
      <c r="J1100" s="64"/>
      <c r="K1100" s="64"/>
      <c r="L1100" s="64"/>
      <c r="M1100" s="64"/>
      <c r="N1100" s="44"/>
      <c r="O1100" s="44" t="str">
        <f t="shared" si="183"/>
        <v/>
      </c>
      <c r="P1100" s="68" t="str">
        <f t="shared" si="182"/>
        <v/>
      </c>
      <c r="Q1100" s="68" t="str">
        <f t="shared" si="182"/>
        <v/>
      </c>
      <c r="R1100" s="68" t="str">
        <f t="shared" si="182"/>
        <v/>
      </c>
      <c r="S1100" s="68" t="str">
        <f t="shared" si="182"/>
        <v/>
      </c>
      <c r="T1100" s="68" t="str">
        <f t="shared" si="182"/>
        <v/>
      </c>
      <c r="U1100" s="44"/>
      <c r="V1100" s="65" t="str">
        <f>IF(ISNUMBER(O1100),C1100,"")</f>
        <v/>
      </c>
      <c r="W1100" s="66" t="str">
        <f t="shared" si="186"/>
        <v/>
      </c>
      <c r="X1100" s="67" t="str">
        <f t="shared" si="187"/>
        <v/>
      </c>
      <c r="Y1100" s="67" t="str">
        <f t="shared" si="188"/>
        <v/>
      </c>
      <c r="Z1100" s="67" t="str">
        <f t="shared" si="189"/>
        <v/>
      </c>
      <c r="AA1100" s="67" t="str">
        <f t="shared" si="190"/>
        <v/>
      </c>
      <c r="AB1100" s="64"/>
      <c r="AC1100" s="54" t="str">
        <f>IF(ISNUMBER(O1100),C1100/M$15-M$11,"")</f>
        <v/>
      </c>
      <c r="AD1100" s="85" t="s">
        <v>1406</v>
      </c>
      <c r="AE1100" s="86"/>
      <c r="AF1100" s="64"/>
      <c r="AG1100" s="64"/>
      <c r="AH1100" s="64"/>
      <c r="AI1100" s="64"/>
      <c r="AJ1100" s="64"/>
      <c r="AK1100" s="64"/>
      <c r="AL1100" s="64"/>
      <c r="AM1100" s="64"/>
      <c r="AN1100" s="64"/>
    </row>
    <row r="1101" spans="1:40" x14ac:dyDescent="0.25">
      <c r="A1101" s="43"/>
      <c r="B1101" s="10" t="s">
        <v>10</v>
      </c>
      <c r="C1101" s="10">
        <v>4017.5</v>
      </c>
      <c r="D1101" s="10">
        <v>36.078626669873998</v>
      </c>
      <c r="E1101" s="43">
        <f>IF(B1100=B1101,0,MAX(E$4:E1100)+1)</f>
        <v>0</v>
      </c>
      <c r="F1101" s="43">
        <f t="shared" si="191"/>
        <v>2</v>
      </c>
      <c r="G1101" s="43" t="str">
        <f t="shared" si="184"/>
        <v/>
      </c>
      <c r="H1101" s="43" t="str">
        <f t="shared" si="185"/>
        <v/>
      </c>
      <c r="I1101" s="64"/>
      <c r="J1101" s="64"/>
      <c r="K1101" s="64"/>
      <c r="L1101" s="64"/>
      <c r="M1101" s="64"/>
      <c r="N1101" s="44"/>
      <c r="O1101" s="44" t="str">
        <f t="shared" si="183"/>
        <v/>
      </c>
      <c r="P1101" s="68" t="str">
        <f t="shared" si="182"/>
        <v/>
      </c>
      <c r="Q1101" s="68" t="str">
        <f t="shared" si="182"/>
        <v/>
      </c>
      <c r="R1101" s="68" t="str">
        <f t="shared" si="182"/>
        <v/>
      </c>
      <c r="S1101" s="68" t="str">
        <f t="shared" si="182"/>
        <v/>
      </c>
      <c r="T1101" s="68" t="str">
        <f t="shared" si="182"/>
        <v/>
      </c>
      <c r="U1101" s="44"/>
      <c r="V1101" s="65" t="str">
        <f>IF(ISNUMBER(O1101),C1101,"")</f>
        <v/>
      </c>
      <c r="W1101" s="66" t="str">
        <f t="shared" si="186"/>
        <v/>
      </c>
      <c r="X1101" s="67" t="str">
        <f t="shared" si="187"/>
        <v/>
      </c>
      <c r="Y1101" s="67" t="str">
        <f t="shared" si="188"/>
        <v/>
      </c>
      <c r="Z1101" s="67" t="str">
        <f t="shared" si="189"/>
        <v/>
      </c>
      <c r="AA1101" s="67" t="str">
        <f t="shared" si="190"/>
        <v/>
      </c>
      <c r="AB1101" s="64"/>
      <c r="AC1101" s="54" t="str">
        <f>IF(ISNUMBER(O1101),C1101/M$15-M$11,"")</f>
        <v/>
      </c>
      <c r="AD1101" s="85" t="s">
        <v>1406</v>
      </c>
      <c r="AE1101" s="86"/>
      <c r="AF1101" s="64"/>
      <c r="AG1101" s="64"/>
      <c r="AH1101" s="64"/>
      <c r="AI1101" s="64"/>
      <c r="AJ1101" s="64"/>
      <c r="AK1101" s="64"/>
      <c r="AL1101" s="64"/>
      <c r="AM1101" s="64"/>
      <c r="AN1101" s="64"/>
    </row>
    <row r="1102" spans="1:40" x14ac:dyDescent="0.25">
      <c r="A1102" s="43"/>
      <c r="B1102" s="10" t="s">
        <v>10</v>
      </c>
      <c r="C1102" s="10">
        <v>4018.5</v>
      </c>
      <c r="D1102" s="10">
        <v>36.177623833854199</v>
      </c>
      <c r="E1102" s="43">
        <f>IF(B1101=B1102,0,MAX(E$4:E1101)+1)</f>
        <v>0</v>
      </c>
      <c r="F1102" s="43">
        <f t="shared" si="191"/>
        <v>2</v>
      </c>
      <c r="G1102" s="43" t="str">
        <f t="shared" si="184"/>
        <v/>
      </c>
      <c r="H1102" s="43" t="str">
        <f t="shared" si="185"/>
        <v/>
      </c>
      <c r="I1102" s="64"/>
      <c r="J1102" s="64"/>
      <c r="K1102" s="64"/>
      <c r="L1102" s="64"/>
      <c r="M1102" s="64"/>
      <c r="N1102" s="44"/>
      <c r="O1102" s="44" t="str">
        <f t="shared" si="183"/>
        <v/>
      </c>
      <c r="P1102" s="68" t="str">
        <f t="shared" si="182"/>
        <v/>
      </c>
      <c r="Q1102" s="68" t="str">
        <f t="shared" si="182"/>
        <v/>
      </c>
      <c r="R1102" s="68" t="str">
        <f t="shared" si="182"/>
        <v/>
      </c>
      <c r="S1102" s="68" t="str">
        <f t="shared" si="182"/>
        <v/>
      </c>
      <c r="T1102" s="68" t="str">
        <f t="shared" si="182"/>
        <v/>
      </c>
      <c r="U1102" s="44"/>
      <c r="V1102" s="65" t="str">
        <f>IF(ISNUMBER(O1102),C1102,"")</f>
        <v/>
      </c>
      <c r="W1102" s="66" t="str">
        <f t="shared" si="186"/>
        <v/>
      </c>
      <c r="X1102" s="67" t="str">
        <f t="shared" si="187"/>
        <v/>
      </c>
      <c r="Y1102" s="67" t="str">
        <f t="shared" si="188"/>
        <v/>
      </c>
      <c r="Z1102" s="67" t="str">
        <f t="shared" si="189"/>
        <v/>
      </c>
      <c r="AA1102" s="67" t="str">
        <f t="shared" si="190"/>
        <v/>
      </c>
      <c r="AB1102" s="64"/>
      <c r="AC1102" s="54" t="str">
        <f>IF(ISNUMBER(O1102),C1102/M$15-M$11,"")</f>
        <v/>
      </c>
      <c r="AD1102" s="85" t="s">
        <v>1406</v>
      </c>
      <c r="AE1102" s="86"/>
      <c r="AF1102" s="64"/>
      <c r="AG1102" s="64"/>
      <c r="AH1102" s="64"/>
      <c r="AI1102" s="64"/>
      <c r="AJ1102" s="64"/>
      <c r="AK1102" s="64"/>
      <c r="AL1102" s="64"/>
      <c r="AM1102" s="64"/>
      <c r="AN1102" s="64"/>
    </row>
    <row r="1103" spans="1:40" x14ac:dyDescent="0.25">
      <c r="A1103" s="43"/>
      <c r="B1103" s="10" t="s">
        <v>10</v>
      </c>
      <c r="C1103" s="10">
        <v>4019.5</v>
      </c>
      <c r="D1103" s="10">
        <v>36.193004177869902</v>
      </c>
      <c r="E1103" s="43">
        <f>IF(B1102=B1103,0,MAX(E$4:E1102)+1)</f>
        <v>0</v>
      </c>
      <c r="F1103" s="43">
        <f t="shared" si="191"/>
        <v>2</v>
      </c>
      <c r="G1103" s="43" t="str">
        <f t="shared" si="184"/>
        <v/>
      </c>
      <c r="H1103" s="43" t="str">
        <f t="shared" si="185"/>
        <v/>
      </c>
      <c r="I1103" s="64"/>
      <c r="J1103" s="64"/>
      <c r="K1103" s="64"/>
      <c r="L1103" s="64"/>
      <c r="M1103" s="64"/>
      <c r="N1103" s="44"/>
      <c r="O1103" s="44" t="str">
        <f t="shared" si="183"/>
        <v/>
      </c>
      <c r="P1103" s="68" t="str">
        <f t="shared" si="182"/>
        <v/>
      </c>
      <c r="Q1103" s="68" t="str">
        <f t="shared" si="182"/>
        <v/>
      </c>
      <c r="R1103" s="68" t="str">
        <f t="shared" si="182"/>
        <v/>
      </c>
      <c r="S1103" s="68" t="str">
        <f t="shared" si="182"/>
        <v/>
      </c>
      <c r="T1103" s="68" t="str">
        <f t="shared" si="182"/>
        <v/>
      </c>
      <c r="U1103" s="44"/>
      <c r="V1103" s="65" t="str">
        <f>IF(ISNUMBER(O1103),C1103,"")</f>
        <v/>
      </c>
      <c r="W1103" s="66" t="str">
        <f t="shared" si="186"/>
        <v/>
      </c>
      <c r="X1103" s="67" t="str">
        <f t="shared" si="187"/>
        <v/>
      </c>
      <c r="Y1103" s="67" t="str">
        <f t="shared" si="188"/>
        <v/>
      </c>
      <c r="Z1103" s="67" t="str">
        <f t="shared" si="189"/>
        <v/>
      </c>
      <c r="AA1103" s="67" t="str">
        <f t="shared" si="190"/>
        <v/>
      </c>
      <c r="AB1103" s="64"/>
      <c r="AC1103" s="54" t="str">
        <f>IF(ISNUMBER(O1103),C1103/M$15-M$11,"")</f>
        <v/>
      </c>
      <c r="AD1103" s="85" t="s">
        <v>1406</v>
      </c>
      <c r="AE1103" s="86"/>
      <c r="AF1103" s="64"/>
      <c r="AG1103" s="64"/>
      <c r="AH1103" s="64"/>
      <c r="AI1103" s="64"/>
      <c r="AJ1103" s="64"/>
      <c r="AK1103" s="64"/>
      <c r="AL1103" s="64"/>
      <c r="AM1103" s="64"/>
      <c r="AN1103" s="64"/>
    </row>
    <row r="1104" spans="1:40" x14ac:dyDescent="0.25">
      <c r="A1104" s="43"/>
      <c r="B1104" s="10" t="s">
        <v>10</v>
      </c>
      <c r="C1104" s="10">
        <v>4020.5</v>
      </c>
      <c r="D1104" s="10">
        <v>36.064782729996203</v>
      </c>
      <c r="E1104" s="43">
        <f>IF(B1103=B1104,0,MAX(E$4:E1103)+1)</f>
        <v>0</v>
      </c>
      <c r="F1104" s="43">
        <f t="shared" si="191"/>
        <v>2</v>
      </c>
      <c r="G1104" s="43" t="str">
        <f t="shared" si="184"/>
        <v/>
      </c>
      <c r="H1104" s="43" t="str">
        <f t="shared" si="185"/>
        <v/>
      </c>
      <c r="I1104" s="64"/>
      <c r="J1104" s="64"/>
      <c r="K1104" s="64"/>
      <c r="L1104" s="64"/>
      <c r="M1104" s="64"/>
      <c r="N1104" s="44"/>
      <c r="O1104" s="44" t="str">
        <f t="shared" si="183"/>
        <v/>
      </c>
      <c r="P1104" s="68" t="str">
        <f t="shared" si="182"/>
        <v/>
      </c>
      <c r="Q1104" s="68" t="str">
        <f t="shared" si="182"/>
        <v/>
      </c>
      <c r="R1104" s="68" t="str">
        <f t="shared" si="182"/>
        <v/>
      </c>
      <c r="S1104" s="68" t="str">
        <f t="shared" si="182"/>
        <v/>
      </c>
      <c r="T1104" s="68" t="str">
        <f t="shared" si="182"/>
        <v/>
      </c>
      <c r="U1104" s="44"/>
      <c r="V1104" s="65" t="str">
        <f>IF(ISNUMBER(O1104),C1104,"")</f>
        <v/>
      </c>
      <c r="W1104" s="66" t="str">
        <f t="shared" si="186"/>
        <v/>
      </c>
      <c r="X1104" s="67" t="str">
        <f t="shared" si="187"/>
        <v/>
      </c>
      <c r="Y1104" s="67" t="str">
        <f t="shared" si="188"/>
        <v/>
      </c>
      <c r="Z1104" s="67" t="str">
        <f t="shared" si="189"/>
        <v/>
      </c>
      <c r="AA1104" s="67" t="str">
        <f t="shared" si="190"/>
        <v/>
      </c>
      <c r="AB1104" s="64"/>
      <c r="AC1104" s="54" t="str">
        <f>IF(ISNUMBER(O1104),C1104/M$15-M$11,"")</f>
        <v/>
      </c>
      <c r="AD1104" s="85" t="s">
        <v>1406</v>
      </c>
      <c r="AE1104" s="86"/>
      <c r="AF1104" s="64"/>
      <c r="AG1104" s="64"/>
      <c r="AH1104" s="64"/>
      <c r="AI1104" s="64"/>
      <c r="AJ1104" s="64"/>
      <c r="AK1104" s="64"/>
      <c r="AL1104" s="64"/>
      <c r="AM1104" s="64"/>
      <c r="AN1104" s="64"/>
    </row>
    <row r="1105" spans="1:40" x14ac:dyDescent="0.25">
      <c r="A1105" s="43"/>
      <c r="B1105" s="10" t="s">
        <v>10</v>
      </c>
      <c r="C1105" s="10">
        <v>4021.5</v>
      </c>
      <c r="D1105" s="10">
        <v>36.1932290286586</v>
      </c>
      <c r="E1105" s="43">
        <f>IF(B1104=B1105,0,MAX(E$4:E1104)+1)</f>
        <v>0</v>
      </c>
      <c r="F1105" s="43">
        <f t="shared" si="191"/>
        <v>2</v>
      </c>
      <c r="G1105" s="43" t="str">
        <f t="shared" si="184"/>
        <v/>
      </c>
      <c r="H1105" s="43" t="str">
        <f t="shared" si="185"/>
        <v/>
      </c>
      <c r="I1105" s="64"/>
      <c r="J1105" s="64"/>
      <c r="K1105" s="64"/>
      <c r="L1105" s="64"/>
      <c r="M1105" s="64"/>
      <c r="N1105" s="44"/>
      <c r="O1105" s="44" t="str">
        <f t="shared" si="183"/>
        <v/>
      </c>
      <c r="P1105" s="68" t="str">
        <f t="shared" si="182"/>
        <v/>
      </c>
      <c r="Q1105" s="68" t="str">
        <f t="shared" si="182"/>
        <v/>
      </c>
      <c r="R1105" s="68" t="str">
        <f t="shared" si="182"/>
        <v/>
      </c>
      <c r="S1105" s="68" t="str">
        <f t="shared" si="182"/>
        <v/>
      </c>
      <c r="T1105" s="68" t="str">
        <f t="shared" si="182"/>
        <v/>
      </c>
      <c r="U1105" s="44"/>
      <c r="V1105" s="65" t="str">
        <f>IF(ISNUMBER(O1105),C1105,"")</f>
        <v/>
      </c>
      <c r="W1105" s="66" t="str">
        <f t="shared" si="186"/>
        <v/>
      </c>
      <c r="X1105" s="67" t="str">
        <f t="shared" si="187"/>
        <v/>
      </c>
      <c r="Y1105" s="67" t="str">
        <f t="shared" si="188"/>
        <v/>
      </c>
      <c r="Z1105" s="67" t="str">
        <f t="shared" si="189"/>
        <v/>
      </c>
      <c r="AA1105" s="67" t="str">
        <f t="shared" si="190"/>
        <v/>
      </c>
      <c r="AB1105" s="64"/>
      <c r="AC1105" s="54" t="str">
        <f>IF(ISNUMBER(O1105),C1105/M$15-M$11,"")</f>
        <v/>
      </c>
      <c r="AD1105" s="85" t="s">
        <v>1406</v>
      </c>
      <c r="AE1105" s="86"/>
      <c r="AF1105" s="64"/>
      <c r="AG1105" s="64"/>
      <c r="AH1105" s="64"/>
      <c r="AI1105" s="64"/>
      <c r="AJ1105" s="64"/>
      <c r="AK1105" s="64"/>
      <c r="AL1105" s="64"/>
      <c r="AM1105" s="64"/>
      <c r="AN1105" s="64"/>
    </row>
    <row r="1106" spans="1:40" x14ac:dyDescent="0.25">
      <c r="A1106" s="43"/>
      <c r="B1106" s="10" t="s">
        <v>10</v>
      </c>
      <c r="C1106" s="10">
        <v>4022.5</v>
      </c>
      <c r="D1106" s="10">
        <v>36.0471149741932</v>
      </c>
      <c r="E1106" s="43">
        <f>IF(B1105=B1106,0,MAX(E$4:E1105)+1)</f>
        <v>0</v>
      </c>
      <c r="F1106" s="43">
        <f t="shared" si="191"/>
        <v>2</v>
      </c>
      <c r="G1106" s="43" t="str">
        <f t="shared" si="184"/>
        <v/>
      </c>
      <c r="H1106" s="43" t="str">
        <f t="shared" si="185"/>
        <v/>
      </c>
      <c r="I1106" s="64"/>
      <c r="J1106" s="64"/>
      <c r="K1106" s="64"/>
      <c r="L1106" s="64"/>
      <c r="M1106" s="64"/>
      <c r="N1106" s="44"/>
      <c r="O1106" s="44" t="str">
        <f t="shared" si="183"/>
        <v/>
      </c>
      <c r="P1106" s="68" t="str">
        <f t="shared" si="182"/>
        <v/>
      </c>
      <c r="Q1106" s="68" t="str">
        <f t="shared" si="182"/>
        <v/>
      </c>
      <c r="R1106" s="68" t="str">
        <f t="shared" si="182"/>
        <v/>
      </c>
      <c r="S1106" s="68" t="str">
        <f t="shared" si="182"/>
        <v/>
      </c>
      <c r="T1106" s="68" t="str">
        <f t="shared" si="182"/>
        <v/>
      </c>
      <c r="U1106" s="44"/>
      <c r="V1106" s="65" t="str">
        <f>IF(ISNUMBER(O1106),C1106,"")</f>
        <v/>
      </c>
      <c r="W1106" s="66" t="str">
        <f t="shared" si="186"/>
        <v/>
      </c>
      <c r="X1106" s="67" t="str">
        <f t="shared" si="187"/>
        <v/>
      </c>
      <c r="Y1106" s="67" t="str">
        <f t="shared" si="188"/>
        <v/>
      </c>
      <c r="Z1106" s="67" t="str">
        <f t="shared" si="189"/>
        <v/>
      </c>
      <c r="AA1106" s="67" t="str">
        <f t="shared" si="190"/>
        <v/>
      </c>
      <c r="AB1106" s="64"/>
      <c r="AC1106" s="54" t="str">
        <f>IF(ISNUMBER(O1106),C1106/M$15-M$11,"")</f>
        <v/>
      </c>
      <c r="AD1106" s="85" t="s">
        <v>1406</v>
      </c>
      <c r="AE1106" s="86"/>
      <c r="AF1106" s="64"/>
      <c r="AG1106" s="64"/>
      <c r="AH1106" s="64"/>
      <c r="AI1106" s="64"/>
      <c r="AJ1106" s="64"/>
      <c r="AK1106" s="64"/>
      <c r="AL1106" s="64"/>
      <c r="AM1106" s="64"/>
      <c r="AN1106" s="64"/>
    </row>
    <row r="1107" spans="1:40" x14ac:dyDescent="0.25">
      <c r="A1107" s="43"/>
      <c r="B1107" s="10" t="s">
        <v>10</v>
      </c>
      <c r="C1107" s="10">
        <v>4023.5</v>
      </c>
      <c r="D1107" s="10">
        <v>36.184512143701099</v>
      </c>
      <c r="E1107" s="43">
        <f>IF(B1106=B1107,0,MAX(E$4:E1106)+1)</f>
        <v>0</v>
      </c>
      <c r="F1107" s="43">
        <f t="shared" si="191"/>
        <v>2</v>
      </c>
      <c r="G1107" s="43" t="str">
        <f t="shared" si="184"/>
        <v/>
      </c>
      <c r="H1107" s="43" t="str">
        <f t="shared" si="185"/>
        <v/>
      </c>
      <c r="I1107" s="64"/>
      <c r="J1107" s="64"/>
      <c r="K1107" s="64"/>
      <c r="L1107" s="64"/>
      <c r="M1107" s="64"/>
      <c r="N1107" s="44"/>
      <c r="O1107" s="44" t="str">
        <f t="shared" si="183"/>
        <v/>
      </c>
      <c r="P1107" s="68" t="str">
        <f t="shared" si="182"/>
        <v/>
      </c>
      <c r="Q1107" s="68" t="str">
        <f t="shared" si="182"/>
        <v/>
      </c>
      <c r="R1107" s="68" t="str">
        <f t="shared" si="182"/>
        <v/>
      </c>
      <c r="S1107" s="68" t="str">
        <f t="shared" si="182"/>
        <v/>
      </c>
      <c r="T1107" s="68" t="str">
        <f t="shared" si="182"/>
        <v/>
      </c>
      <c r="U1107" s="44"/>
      <c r="V1107" s="65" t="str">
        <f>IF(ISNUMBER(O1107),C1107,"")</f>
        <v/>
      </c>
      <c r="W1107" s="66" t="str">
        <f t="shared" si="186"/>
        <v/>
      </c>
      <c r="X1107" s="67" t="str">
        <f t="shared" si="187"/>
        <v/>
      </c>
      <c r="Y1107" s="67" t="str">
        <f t="shared" si="188"/>
        <v/>
      </c>
      <c r="Z1107" s="67" t="str">
        <f t="shared" si="189"/>
        <v/>
      </c>
      <c r="AA1107" s="67" t="str">
        <f t="shared" si="190"/>
        <v/>
      </c>
      <c r="AB1107" s="64"/>
      <c r="AC1107" s="54" t="str">
        <f>IF(ISNUMBER(O1107),C1107/M$15-M$11,"")</f>
        <v/>
      </c>
      <c r="AD1107" s="85" t="s">
        <v>1406</v>
      </c>
      <c r="AE1107" s="86"/>
      <c r="AF1107" s="64"/>
      <c r="AG1107" s="64"/>
      <c r="AH1107" s="64"/>
      <c r="AI1107" s="64"/>
      <c r="AJ1107" s="64"/>
      <c r="AK1107" s="64"/>
      <c r="AL1107" s="64"/>
      <c r="AM1107" s="64"/>
      <c r="AN1107" s="64"/>
    </row>
    <row r="1108" spans="1:40" x14ac:dyDescent="0.25">
      <c r="A1108" s="43"/>
      <c r="B1108" s="10" t="s">
        <v>10</v>
      </c>
      <c r="C1108" s="10">
        <v>4024.5</v>
      </c>
      <c r="D1108" s="10">
        <v>36.047437762295097</v>
      </c>
      <c r="E1108" s="43">
        <f>IF(B1107=B1108,0,MAX(E$4:E1107)+1)</f>
        <v>0</v>
      </c>
      <c r="F1108" s="43">
        <f t="shared" si="191"/>
        <v>2</v>
      </c>
      <c r="G1108" s="43" t="str">
        <f t="shared" si="184"/>
        <v/>
      </c>
      <c r="H1108" s="43" t="str">
        <f t="shared" si="185"/>
        <v/>
      </c>
      <c r="I1108" s="64"/>
      <c r="J1108" s="64"/>
      <c r="K1108" s="64"/>
      <c r="L1108" s="64"/>
      <c r="M1108" s="64"/>
      <c r="N1108" s="44"/>
      <c r="O1108" s="44" t="str">
        <f t="shared" si="183"/>
        <v/>
      </c>
      <c r="P1108" s="68" t="str">
        <f t="shared" si="182"/>
        <v/>
      </c>
      <c r="Q1108" s="68" t="str">
        <f t="shared" si="182"/>
        <v/>
      </c>
      <c r="R1108" s="68" t="str">
        <f t="shared" si="182"/>
        <v/>
      </c>
      <c r="S1108" s="68" t="str">
        <f t="shared" si="182"/>
        <v/>
      </c>
      <c r="T1108" s="68" t="str">
        <f t="shared" si="182"/>
        <v/>
      </c>
      <c r="U1108" s="44"/>
      <c r="V1108" s="65" t="str">
        <f>IF(ISNUMBER(O1108),C1108,"")</f>
        <v/>
      </c>
      <c r="W1108" s="66" t="str">
        <f t="shared" si="186"/>
        <v/>
      </c>
      <c r="X1108" s="67" t="str">
        <f t="shared" si="187"/>
        <v/>
      </c>
      <c r="Y1108" s="67" t="str">
        <f t="shared" si="188"/>
        <v/>
      </c>
      <c r="Z1108" s="67" t="str">
        <f t="shared" si="189"/>
        <v/>
      </c>
      <c r="AA1108" s="67" t="str">
        <f t="shared" si="190"/>
        <v/>
      </c>
      <c r="AB1108" s="64"/>
      <c r="AC1108" s="54" t="str">
        <f>IF(ISNUMBER(O1108),C1108/M$15-M$11,"")</f>
        <v/>
      </c>
      <c r="AD1108" s="85" t="s">
        <v>1406</v>
      </c>
      <c r="AE1108" s="86"/>
      <c r="AF1108" s="64"/>
      <c r="AG1108" s="64"/>
      <c r="AH1108" s="64"/>
      <c r="AI1108" s="64"/>
      <c r="AJ1108" s="64"/>
      <c r="AK1108" s="64"/>
      <c r="AL1108" s="64"/>
      <c r="AM1108" s="64"/>
      <c r="AN1108" s="64"/>
    </row>
    <row r="1109" spans="1:40" x14ac:dyDescent="0.25">
      <c r="A1109" s="43"/>
      <c r="B1109" s="10" t="s">
        <v>10</v>
      </c>
      <c r="C1109" s="10">
        <v>4025.5</v>
      </c>
      <c r="D1109" s="10">
        <v>36.136434833686401</v>
      </c>
      <c r="E1109" s="43">
        <f>IF(B1108=B1109,0,MAX(E$4:E1108)+1)</f>
        <v>0</v>
      </c>
      <c r="F1109" s="43">
        <f t="shared" si="191"/>
        <v>2</v>
      </c>
      <c r="G1109" s="43" t="str">
        <f t="shared" si="184"/>
        <v/>
      </c>
      <c r="H1109" s="43" t="str">
        <f t="shared" si="185"/>
        <v/>
      </c>
      <c r="I1109" s="64"/>
      <c r="J1109" s="64"/>
      <c r="K1109" s="64"/>
      <c r="L1109" s="64"/>
      <c r="M1109" s="64"/>
      <c r="N1109" s="44"/>
      <c r="O1109" s="44" t="str">
        <f t="shared" si="183"/>
        <v/>
      </c>
      <c r="P1109" s="68" t="str">
        <f t="shared" si="182"/>
        <v/>
      </c>
      <c r="Q1109" s="68" t="str">
        <f t="shared" si="182"/>
        <v/>
      </c>
      <c r="R1109" s="68" t="str">
        <f t="shared" si="182"/>
        <v/>
      </c>
      <c r="S1109" s="68" t="str">
        <f t="shared" si="182"/>
        <v/>
      </c>
      <c r="T1109" s="68" t="str">
        <f t="shared" si="182"/>
        <v/>
      </c>
      <c r="U1109" s="44"/>
      <c r="V1109" s="65" t="str">
        <f>IF(ISNUMBER(O1109),C1109,"")</f>
        <v/>
      </c>
      <c r="W1109" s="66" t="str">
        <f t="shared" si="186"/>
        <v/>
      </c>
      <c r="X1109" s="67" t="str">
        <f t="shared" si="187"/>
        <v/>
      </c>
      <c r="Y1109" s="67" t="str">
        <f t="shared" si="188"/>
        <v/>
      </c>
      <c r="Z1109" s="67" t="str">
        <f t="shared" si="189"/>
        <v/>
      </c>
      <c r="AA1109" s="67" t="str">
        <f t="shared" si="190"/>
        <v/>
      </c>
      <c r="AB1109" s="64"/>
      <c r="AC1109" s="54" t="str">
        <f>IF(ISNUMBER(O1109),C1109/M$15-M$11,"")</f>
        <v/>
      </c>
      <c r="AD1109" s="85" t="s">
        <v>1406</v>
      </c>
      <c r="AE1109" s="86"/>
      <c r="AF1109" s="64"/>
      <c r="AG1109" s="64"/>
      <c r="AH1109" s="64"/>
      <c r="AI1109" s="64"/>
      <c r="AJ1109" s="64"/>
      <c r="AK1109" s="64"/>
      <c r="AL1109" s="64"/>
      <c r="AM1109" s="64"/>
      <c r="AN1109" s="64"/>
    </row>
    <row r="1110" spans="1:40" x14ac:dyDescent="0.25">
      <c r="A1110" s="43"/>
      <c r="B1110" s="10" t="s">
        <v>10</v>
      </c>
      <c r="C1110" s="10">
        <v>4026.5</v>
      </c>
      <c r="D1110" s="10">
        <v>36.038792464942603</v>
      </c>
      <c r="E1110" s="43">
        <f>IF(B1109=B1110,0,MAX(E$4:E1109)+1)</f>
        <v>0</v>
      </c>
      <c r="F1110" s="43">
        <f t="shared" si="191"/>
        <v>2</v>
      </c>
      <c r="G1110" s="43" t="str">
        <f t="shared" si="184"/>
        <v/>
      </c>
      <c r="H1110" s="43" t="str">
        <f t="shared" si="185"/>
        <v/>
      </c>
      <c r="I1110" s="64"/>
      <c r="J1110" s="64"/>
      <c r="K1110" s="64"/>
      <c r="L1110" s="64"/>
      <c r="M1110" s="64"/>
      <c r="N1110" s="44"/>
      <c r="O1110" s="44" t="str">
        <f t="shared" si="183"/>
        <v/>
      </c>
      <c r="P1110" s="68" t="str">
        <f t="shared" si="182"/>
        <v/>
      </c>
      <c r="Q1110" s="68" t="str">
        <f t="shared" si="182"/>
        <v/>
      </c>
      <c r="R1110" s="68" t="str">
        <f t="shared" si="182"/>
        <v/>
      </c>
      <c r="S1110" s="68" t="str">
        <f t="shared" si="182"/>
        <v/>
      </c>
      <c r="T1110" s="68" t="str">
        <f t="shared" si="182"/>
        <v/>
      </c>
      <c r="U1110" s="44"/>
      <c r="V1110" s="65" t="str">
        <f>IF(ISNUMBER(O1110),C1110,"")</f>
        <v/>
      </c>
      <c r="W1110" s="66" t="str">
        <f t="shared" si="186"/>
        <v/>
      </c>
      <c r="X1110" s="67" t="str">
        <f t="shared" si="187"/>
        <v/>
      </c>
      <c r="Y1110" s="67" t="str">
        <f t="shared" si="188"/>
        <v/>
      </c>
      <c r="Z1110" s="67" t="str">
        <f t="shared" si="189"/>
        <v/>
      </c>
      <c r="AA1110" s="67" t="str">
        <f t="shared" si="190"/>
        <v/>
      </c>
      <c r="AB1110" s="64"/>
      <c r="AC1110" s="54" t="str">
        <f>IF(ISNUMBER(O1110),C1110/M$15-M$11,"")</f>
        <v/>
      </c>
      <c r="AD1110" s="85" t="s">
        <v>1406</v>
      </c>
      <c r="AE1110" s="86"/>
      <c r="AF1110" s="64"/>
      <c r="AG1110" s="64"/>
      <c r="AH1110" s="64"/>
      <c r="AI1110" s="64"/>
      <c r="AJ1110" s="64"/>
      <c r="AK1110" s="64"/>
      <c r="AL1110" s="64"/>
      <c r="AM1110" s="64"/>
      <c r="AN1110" s="64"/>
    </row>
    <row r="1111" spans="1:40" x14ac:dyDescent="0.25">
      <c r="A1111" s="43"/>
      <c r="B1111" s="10" t="s">
        <v>10</v>
      </c>
      <c r="C1111" s="10">
        <v>4027.5</v>
      </c>
      <c r="D1111" s="10">
        <v>35.981755289125701</v>
      </c>
      <c r="E1111" s="43">
        <f>IF(B1110=B1111,0,MAX(E$4:E1110)+1)</f>
        <v>0</v>
      </c>
      <c r="F1111" s="43">
        <f t="shared" si="191"/>
        <v>2</v>
      </c>
      <c r="G1111" s="43" t="str">
        <f t="shared" si="184"/>
        <v/>
      </c>
      <c r="H1111" s="43" t="str">
        <f t="shared" si="185"/>
        <v/>
      </c>
      <c r="I1111" s="64"/>
      <c r="J1111" s="64"/>
      <c r="K1111" s="64"/>
      <c r="L1111" s="64"/>
      <c r="M1111" s="64"/>
      <c r="N1111" s="44"/>
      <c r="O1111" s="44" t="str">
        <f t="shared" si="183"/>
        <v/>
      </c>
      <c r="P1111" s="68" t="str">
        <f t="shared" si="182"/>
        <v/>
      </c>
      <c r="Q1111" s="68" t="str">
        <f t="shared" si="182"/>
        <v/>
      </c>
      <c r="R1111" s="68" t="str">
        <f t="shared" si="182"/>
        <v/>
      </c>
      <c r="S1111" s="68" t="str">
        <f t="shared" si="182"/>
        <v/>
      </c>
      <c r="T1111" s="68" t="str">
        <f t="shared" si="182"/>
        <v/>
      </c>
      <c r="U1111" s="44"/>
      <c r="V1111" s="65" t="str">
        <f>IF(ISNUMBER(O1111),C1111,"")</f>
        <v/>
      </c>
      <c r="W1111" s="66" t="str">
        <f t="shared" si="186"/>
        <v/>
      </c>
      <c r="X1111" s="67" t="str">
        <f t="shared" si="187"/>
        <v/>
      </c>
      <c r="Y1111" s="67" t="str">
        <f t="shared" si="188"/>
        <v/>
      </c>
      <c r="Z1111" s="67" t="str">
        <f t="shared" si="189"/>
        <v/>
      </c>
      <c r="AA1111" s="67" t="str">
        <f t="shared" si="190"/>
        <v/>
      </c>
      <c r="AB1111" s="64"/>
      <c r="AC1111" s="54" t="str">
        <f>IF(ISNUMBER(O1111),C1111/M$15-M$11,"")</f>
        <v/>
      </c>
      <c r="AD1111" s="85" t="s">
        <v>1406</v>
      </c>
      <c r="AE1111" s="86"/>
      <c r="AF1111" s="64"/>
      <c r="AG1111" s="64"/>
      <c r="AH1111" s="64"/>
      <c r="AI1111" s="64"/>
      <c r="AJ1111" s="64"/>
      <c r="AK1111" s="64"/>
      <c r="AL1111" s="64"/>
      <c r="AM1111" s="64"/>
      <c r="AN1111" s="64"/>
    </row>
    <row r="1112" spans="1:40" x14ac:dyDescent="0.25">
      <c r="A1112" s="43"/>
      <c r="B1112" s="10" t="s">
        <v>10</v>
      </c>
      <c r="C1112" s="10">
        <v>4028.5</v>
      </c>
      <c r="D1112" s="10">
        <v>36.311901182361801</v>
      </c>
      <c r="E1112" s="43">
        <f>IF(B1111=B1112,0,MAX(E$4:E1111)+1)</f>
        <v>0</v>
      </c>
      <c r="F1112" s="43">
        <f t="shared" si="191"/>
        <v>2</v>
      </c>
      <c r="G1112" s="43" t="str">
        <f t="shared" si="184"/>
        <v/>
      </c>
      <c r="H1112" s="43" t="str">
        <f t="shared" si="185"/>
        <v/>
      </c>
      <c r="I1112" s="64"/>
      <c r="J1112" s="64"/>
      <c r="K1112" s="64"/>
      <c r="L1112" s="64"/>
      <c r="M1112" s="64"/>
      <c r="N1112" s="44"/>
      <c r="O1112" s="44" t="str">
        <f t="shared" si="183"/>
        <v/>
      </c>
      <c r="P1112" s="68" t="str">
        <f t="shared" si="182"/>
        <v/>
      </c>
      <c r="Q1112" s="68" t="str">
        <f t="shared" si="182"/>
        <v/>
      </c>
      <c r="R1112" s="68" t="str">
        <f t="shared" si="182"/>
        <v/>
      </c>
      <c r="S1112" s="68" t="str">
        <f t="shared" si="182"/>
        <v/>
      </c>
      <c r="T1112" s="68" t="str">
        <f t="shared" si="182"/>
        <v/>
      </c>
      <c r="U1112" s="44"/>
      <c r="V1112" s="65" t="str">
        <f>IF(ISNUMBER(O1112),C1112,"")</f>
        <v/>
      </c>
      <c r="W1112" s="66" t="str">
        <f t="shared" si="186"/>
        <v/>
      </c>
      <c r="X1112" s="67" t="str">
        <f t="shared" si="187"/>
        <v/>
      </c>
      <c r="Y1112" s="67" t="str">
        <f t="shared" si="188"/>
        <v/>
      </c>
      <c r="Z1112" s="67" t="str">
        <f t="shared" si="189"/>
        <v/>
      </c>
      <c r="AA1112" s="67" t="str">
        <f t="shared" si="190"/>
        <v/>
      </c>
      <c r="AB1112" s="64"/>
      <c r="AC1112" s="54" t="str">
        <f>IF(ISNUMBER(O1112),C1112/M$15-M$11,"")</f>
        <v/>
      </c>
      <c r="AD1112" s="85" t="s">
        <v>1406</v>
      </c>
      <c r="AE1112" s="86"/>
      <c r="AF1112" s="64"/>
      <c r="AG1112" s="64"/>
      <c r="AH1112" s="64"/>
      <c r="AI1112" s="64"/>
      <c r="AJ1112" s="64"/>
      <c r="AK1112" s="64"/>
      <c r="AL1112" s="64"/>
      <c r="AM1112" s="64"/>
      <c r="AN1112" s="64"/>
    </row>
    <row r="1113" spans="1:40" x14ac:dyDescent="0.25">
      <c r="A1113" s="43"/>
      <c r="B1113" s="10" t="s">
        <v>10</v>
      </c>
      <c r="C1113" s="10">
        <v>4029.5</v>
      </c>
      <c r="D1113" s="10">
        <v>36.0739845774103</v>
      </c>
      <c r="E1113" s="43">
        <f>IF(B1112=B1113,0,MAX(E$4:E1112)+1)</f>
        <v>0</v>
      </c>
      <c r="F1113" s="43">
        <f t="shared" si="191"/>
        <v>2</v>
      </c>
      <c r="G1113" s="43" t="str">
        <f t="shared" si="184"/>
        <v/>
      </c>
      <c r="H1113" s="43" t="str">
        <f t="shared" si="185"/>
        <v/>
      </c>
      <c r="I1113" s="64"/>
      <c r="J1113" s="64"/>
      <c r="K1113" s="64"/>
      <c r="L1113" s="64"/>
      <c r="M1113" s="64"/>
      <c r="N1113" s="44"/>
      <c r="O1113" s="44" t="str">
        <f t="shared" si="183"/>
        <v/>
      </c>
      <c r="P1113" s="68" t="str">
        <f t="shared" si="182"/>
        <v/>
      </c>
      <c r="Q1113" s="68" t="str">
        <f t="shared" si="182"/>
        <v/>
      </c>
      <c r="R1113" s="68" t="str">
        <f t="shared" si="182"/>
        <v/>
      </c>
      <c r="S1113" s="68" t="str">
        <f t="shared" si="182"/>
        <v/>
      </c>
      <c r="T1113" s="68" t="str">
        <f t="shared" si="182"/>
        <v/>
      </c>
      <c r="U1113" s="44"/>
      <c r="V1113" s="65" t="str">
        <f>IF(ISNUMBER(O1113),C1113,"")</f>
        <v/>
      </c>
      <c r="W1113" s="66" t="str">
        <f t="shared" si="186"/>
        <v/>
      </c>
      <c r="X1113" s="67" t="str">
        <f t="shared" si="187"/>
        <v/>
      </c>
      <c r="Y1113" s="67" t="str">
        <f t="shared" si="188"/>
        <v/>
      </c>
      <c r="Z1113" s="67" t="str">
        <f t="shared" si="189"/>
        <v/>
      </c>
      <c r="AA1113" s="67" t="str">
        <f t="shared" si="190"/>
        <v/>
      </c>
      <c r="AB1113" s="64"/>
      <c r="AC1113" s="54" t="str">
        <f>IF(ISNUMBER(O1113),C1113/M$15-M$11,"")</f>
        <v/>
      </c>
      <c r="AD1113" s="85" t="s">
        <v>1406</v>
      </c>
      <c r="AE1113" s="86"/>
      <c r="AF1113" s="64"/>
      <c r="AG1113" s="64"/>
      <c r="AH1113" s="64"/>
      <c r="AI1113" s="64"/>
      <c r="AJ1113" s="64"/>
      <c r="AK1113" s="64"/>
      <c r="AL1113" s="64"/>
      <c r="AM1113" s="64"/>
      <c r="AN1113" s="64"/>
    </row>
    <row r="1114" spans="1:40" x14ac:dyDescent="0.25">
      <c r="A1114" s="43"/>
      <c r="B1114" s="10" t="s">
        <v>10</v>
      </c>
      <c r="C1114" s="10">
        <v>4030.5</v>
      </c>
      <c r="D1114" s="10">
        <v>36.101322280668001</v>
      </c>
      <c r="E1114" s="43">
        <f>IF(B1113=B1114,0,MAX(E$4:E1113)+1)</f>
        <v>0</v>
      </c>
      <c r="F1114" s="43">
        <f t="shared" si="191"/>
        <v>2</v>
      </c>
      <c r="G1114" s="43" t="str">
        <f t="shared" si="184"/>
        <v/>
      </c>
      <c r="H1114" s="43" t="str">
        <f t="shared" si="185"/>
        <v/>
      </c>
      <c r="I1114" s="64"/>
      <c r="J1114" s="64"/>
      <c r="K1114" s="64"/>
      <c r="L1114" s="64"/>
      <c r="M1114" s="64"/>
      <c r="N1114" s="44"/>
      <c r="O1114" s="44" t="str">
        <f t="shared" si="183"/>
        <v/>
      </c>
      <c r="P1114" s="68" t="str">
        <f t="shared" si="182"/>
        <v/>
      </c>
      <c r="Q1114" s="68" t="str">
        <f t="shared" si="182"/>
        <v/>
      </c>
      <c r="R1114" s="68" t="str">
        <f t="shared" si="182"/>
        <v/>
      </c>
      <c r="S1114" s="68" t="str">
        <f t="shared" si="182"/>
        <v/>
      </c>
      <c r="T1114" s="68" t="str">
        <f t="shared" si="182"/>
        <v/>
      </c>
      <c r="U1114" s="44"/>
      <c r="V1114" s="65" t="str">
        <f>IF(ISNUMBER(O1114),C1114,"")</f>
        <v/>
      </c>
      <c r="W1114" s="66" t="str">
        <f t="shared" si="186"/>
        <v/>
      </c>
      <c r="X1114" s="67" t="str">
        <f t="shared" si="187"/>
        <v/>
      </c>
      <c r="Y1114" s="67" t="str">
        <f t="shared" si="188"/>
        <v/>
      </c>
      <c r="Z1114" s="67" t="str">
        <f t="shared" si="189"/>
        <v/>
      </c>
      <c r="AA1114" s="67" t="str">
        <f t="shared" si="190"/>
        <v/>
      </c>
      <c r="AB1114" s="64"/>
      <c r="AC1114" s="54" t="str">
        <f>IF(ISNUMBER(O1114),C1114/M$15-M$11,"")</f>
        <v/>
      </c>
      <c r="AD1114" s="85" t="s">
        <v>1406</v>
      </c>
      <c r="AE1114" s="86"/>
      <c r="AF1114" s="64"/>
      <c r="AG1114" s="64"/>
      <c r="AH1114" s="64"/>
      <c r="AI1114" s="64"/>
      <c r="AJ1114" s="64"/>
      <c r="AK1114" s="64"/>
      <c r="AL1114" s="64"/>
      <c r="AM1114" s="64"/>
      <c r="AN1114" s="64"/>
    </row>
    <row r="1115" spans="1:40" x14ac:dyDescent="0.25">
      <c r="A1115" s="43"/>
      <c r="B1115" s="10" t="s">
        <v>10</v>
      </c>
      <c r="C1115" s="10">
        <v>4031.5</v>
      </c>
      <c r="D1115" s="10">
        <v>36.099684498100402</v>
      </c>
      <c r="E1115" s="43">
        <f>IF(B1114=B1115,0,MAX(E$4:E1114)+1)</f>
        <v>0</v>
      </c>
      <c r="F1115" s="43">
        <f t="shared" si="191"/>
        <v>2</v>
      </c>
      <c r="G1115" s="43" t="str">
        <f t="shared" si="184"/>
        <v/>
      </c>
      <c r="H1115" s="43" t="str">
        <f t="shared" si="185"/>
        <v/>
      </c>
      <c r="I1115" s="64"/>
      <c r="J1115" s="64"/>
      <c r="K1115" s="64"/>
      <c r="L1115" s="64"/>
      <c r="M1115" s="64"/>
      <c r="N1115" s="44"/>
      <c r="O1115" s="44" t="str">
        <f t="shared" si="183"/>
        <v/>
      </c>
      <c r="P1115" s="68" t="str">
        <f t="shared" si="182"/>
        <v/>
      </c>
      <c r="Q1115" s="68" t="str">
        <f t="shared" si="182"/>
        <v/>
      </c>
      <c r="R1115" s="68" t="str">
        <f t="shared" si="182"/>
        <v/>
      </c>
      <c r="S1115" s="68" t="str">
        <f t="shared" si="182"/>
        <v/>
      </c>
      <c r="T1115" s="68" t="str">
        <f t="shared" si="182"/>
        <v/>
      </c>
      <c r="U1115" s="44"/>
      <c r="V1115" s="65" t="str">
        <f>IF(ISNUMBER(O1115),C1115,"")</f>
        <v/>
      </c>
      <c r="W1115" s="66" t="str">
        <f t="shared" si="186"/>
        <v/>
      </c>
      <c r="X1115" s="67" t="str">
        <f t="shared" si="187"/>
        <v/>
      </c>
      <c r="Y1115" s="67" t="str">
        <f t="shared" si="188"/>
        <v/>
      </c>
      <c r="Z1115" s="67" t="str">
        <f t="shared" si="189"/>
        <v/>
      </c>
      <c r="AA1115" s="67" t="str">
        <f t="shared" si="190"/>
        <v/>
      </c>
      <c r="AB1115" s="64"/>
      <c r="AC1115" s="54" t="str">
        <f>IF(ISNUMBER(O1115),C1115/M$15-M$11,"")</f>
        <v/>
      </c>
      <c r="AD1115" s="85" t="s">
        <v>1406</v>
      </c>
      <c r="AE1115" s="86"/>
      <c r="AF1115" s="64"/>
      <c r="AG1115" s="64"/>
      <c r="AH1115" s="64"/>
      <c r="AI1115" s="64"/>
      <c r="AJ1115" s="64"/>
      <c r="AK1115" s="64"/>
      <c r="AL1115" s="64"/>
      <c r="AM1115" s="64"/>
      <c r="AN1115" s="64"/>
    </row>
    <row r="1116" spans="1:40" x14ac:dyDescent="0.25">
      <c r="A1116" s="43"/>
      <c r="B1116" s="10" t="s">
        <v>10</v>
      </c>
      <c r="C1116" s="10">
        <v>4032.5</v>
      </c>
      <c r="D1116" s="10">
        <v>36.008332320147701</v>
      </c>
      <c r="E1116" s="43">
        <f>IF(B1115=B1116,0,MAX(E$4:E1115)+1)</f>
        <v>0</v>
      </c>
      <c r="F1116" s="43">
        <f t="shared" si="191"/>
        <v>2</v>
      </c>
      <c r="G1116" s="43" t="str">
        <f t="shared" si="184"/>
        <v/>
      </c>
      <c r="H1116" s="43" t="str">
        <f t="shared" si="185"/>
        <v/>
      </c>
      <c r="I1116" s="64"/>
      <c r="J1116" s="64"/>
      <c r="K1116" s="64"/>
      <c r="L1116" s="64"/>
      <c r="M1116" s="64"/>
      <c r="N1116" s="44"/>
      <c r="O1116" s="44" t="str">
        <f t="shared" si="183"/>
        <v/>
      </c>
      <c r="P1116" s="68" t="str">
        <f t="shared" si="182"/>
        <v/>
      </c>
      <c r="Q1116" s="68" t="str">
        <f t="shared" si="182"/>
        <v/>
      </c>
      <c r="R1116" s="68" t="str">
        <f t="shared" si="182"/>
        <v/>
      </c>
      <c r="S1116" s="68" t="str">
        <f t="shared" si="182"/>
        <v/>
      </c>
      <c r="T1116" s="68" t="str">
        <f t="shared" si="182"/>
        <v/>
      </c>
      <c r="U1116" s="44"/>
      <c r="V1116" s="65" t="str">
        <f>IF(ISNUMBER(O1116),C1116,"")</f>
        <v/>
      </c>
      <c r="W1116" s="66" t="str">
        <f t="shared" si="186"/>
        <v/>
      </c>
      <c r="X1116" s="67" t="str">
        <f t="shared" si="187"/>
        <v/>
      </c>
      <c r="Y1116" s="67" t="str">
        <f t="shared" si="188"/>
        <v/>
      </c>
      <c r="Z1116" s="67" t="str">
        <f t="shared" si="189"/>
        <v/>
      </c>
      <c r="AA1116" s="67" t="str">
        <f t="shared" si="190"/>
        <v/>
      </c>
      <c r="AB1116" s="64"/>
      <c r="AC1116" s="54" t="str">
        <f>IF(ISNUMBER(O1116),C1116/M$15-M$11,"")</f>
        <v/>
      </c>
      <c r="AD1116" s="85" t="s">
        <v>1406</v>
      </c>
      <c r="AE1116" s="86"/>
      <c r="AF1116" s="64"/>
      <c r="AG1116" s="64"/>
      <c r="AH1116" s="64"/>
      <c r="AI1116" s="64"/>
      <c r="AJ1116" s="64"/>
      <c r="AK1116" s="64"/>
      <c r="AL1116" s="64"/>
      <c r="AM1116" s="64"/>
      <c r="AN1116" s="64"/>
    </row>
    <row r="1117" spans="1:40" x14ac:dyDescent="0.25">
      <c r="A1117" s="43"/>
      <c r="B1117" s="10" t="s">
        <v>10</v>
      </c>
      <c r="C1117" s="10">
        <v>4033.5</v>
      </c>
      <c r="D1117" s="10">
        <v>36.059361426137599</v>
      </c>
      <c r="E1117" s="43">
        <f>IF(B1116=B1117,0,MAX(E$4:E1116)+1)</f>
        <v>0</v>
      </c>
      <c r="F1117" s="43">
        <f t="shared" si="191"/>
        <v>2</v>
      </c>
      <c r="G1117" s="43" t="str">
        <f t="shared" si="184"/>
        <v/>
      </c>
      <c r="H1117" s="43" t="str">
        <f t="shared" si="185"/>
        <v/>
      </c>
      <c r="I1117" s="64"/>
      <c r="J1117" s="64"/>
      <c r="K1117" s="64"/>
      <c r="L1117" s="64"/>
      <c r="M1117" s="64"/>
      <c r="N1117" s="44"/>
      <c r="O1117" s="44" t="str">
        <f t="shared" si="183"/>
        <v/>
      </c>
      <c r="P1117" s="68" t="str">
        <f t="shared" si="182"/>
        <v/>
      </c>
      <c r="Q1117" s="68" t="str">
        <f t="shared" si="182"/>
        <v/>
      </c>
      <c r="R1117" s="68" t="str">
        <f t="shared" si="182"/>
        <v/>
      </c>
      <c r="S1117" s="68" t="str">
        <f t="shared" si="182"/>
        <v/>
      </c>
      <c r="T1117" s="68" t="str">
        <f t="shared" si="182"/>
        <v/>
      </c>
      <c r="U1117" s="44"/>
      <c r="V1117" s="65" t="str">
        <f>IF(ISNUMBER(O1117),C1117,"")</f>
        <v/>
      </c>
      <c r="W1117" s="66" t="str">
        <f t="shared" si="186"/>
        <v/>
      </c>
      <c r="X1117" s="67" t="str">
        <f t="shared" si="187"/>
        <v/>
      </c>
      <c r="Y1117" s="67" t="str">
        <f t="shared" si="188"/>
        <v/>
      </c>
      <c r="Z1117" s="67" t="str">
        <f t="shared" si="189"/>
        <v/>
      </c>
      <c r="AA1117" s="67" t="str">
        <f t="shared" si="190"/>
        <v/>
      </c>
      <c r="AB1117" s="64"/>
      <c r="AC1117" s="54" t="str">
        <f>IF(ISNUMBER(O1117),C1117/M$15-M$11,"")</f>
        <v/>
      </c>
      <c r="AD1117" s="85" t="s">
        <v>1406</v>
      </c>
      <c r="AE1117" s="86"/>
      <c r="AF1117" s="64"/>
      <c r="AG1117" s="64"/>
      <c r="AH1117" s="64"/>
      <c r="AI1117" s="64"/>
      <c r="AJ1117" s="64"/>
      <c r="AK1117" s="64"/>
      <c r="AL1117" s="64"/>
      <c r="AM1117" s="64"/>
      <c r="AN1117" s="64"/>
    </row>
    <row r="1118" spans="1:40" x14ac:dyDescent="0.25">
      <c r="A1118" s="43"/>
      <c r="B1118" s="10" t="s">
        <v>10</v>
      </c>
      <c r="C1118" s="10">
        <v>4034.5</v>
      </c>
      <c r="D1118" s="10">
        <v>35.885678622307999</v>
      </c>
      <c r="E1118" s="43">
        <f>IF(B1117=B1118,0,MAX(E$4:E1117)+1)</f>
        <v>0</v>
      </c>
      <c r="F1118" s="43">
        <f t="shared" si="191"/>
        <v>2</v>
      </c>
      <c r="G1118" s="43" t="str">
        <f t="shared" si="184"/>
        <v/>
      </c>
      <c r="H1118" s="43" t="str">
        <f t="shared" si="185"/>
        <v/>
      </c>
      <c r="I1118" s="64"/>
      <c r="J1118" s="64"/>
      <c r="K1118" s="64"/>
      <c r="L1118" s="64"/>
      <c r="M1118" s="64"/>
      <c r="N1118" s="44"/>
      <c r="O1118" s="44" t="str">
        <f t="shared" si="183"/>
        <v/>
      </c>
      <c r="P1118" s="68" t="str">
        <f t="shared" si="182"/>
        <v/>
      </c>
      <c r="Q1118" s="68" t="str">
        <f t="shared" si="182"/>
        <v/>
      </c>
      <c r="R1118" s="68" t="str">
        <f t="shared" si="182"/>
        <v/>
      </c>
      <c r="S1118" s="68" t="str">
        <f t="shared" si="182"/>
        <v/>
      </c>
      <c r="T1118" s="68" t="str">
        <f t="shared" si="182"/>
        <v/>
      </c>
      <c r="U1118" s="44"/>
      <c r="V1118" s="65" t="str">
        <f>IF(ISNUMBER(O1118),C1118,"")</f>
        <v/>
      </c>
      <c r="W1118" s="66" t="str">
        <f t="shared" si="186"/>
        <v/>
      </c>
      <c r="X1118" s="67" t="str">
        <f t="shared" si="187"/>
        <v/>
      </c>
      <c r="Y1118" s="67" t="str">
        <f t="shared" si="188"/>
        <v/>
      </c>
      <c r="Z1118" s="67" t="str">
        <f t="shared" si="189"/>
        <v/>
      </c>
      <c r="AA1118" s="67" t="str">
        <f t="shared" si="190"/>
        <v/>
      </c>
      <c r="AB1118" s="64"/>
      <c r="AC1118" s="54" t="str">
        <f>IF(ISNUMBER(O1118),C1118/M$15-M$11,"")</f>
        <v/>
      </c>
      <c r="AD1118" s="85" t="s">
        <v>1406</v>
      </c>
      <c r="AE1118" s="86"/>
      <c r="AF1118" s="64"/>
      <c r="AG1118" s="64"/>
      <c r="AH1118" s="64"/>
      <c r="AI1118" s="64"/>
      <c r="AJ1118" s="64"/>
      <c r="AK1118" s="64"/>
      <c r="AL1118" s="64"/>
      <c r="AM1118" s="64"/>
      <c r="AN1118" s="64"/>
    </row>
    <row r="1119" spans="1:40" x14ac:dyDescent="0.25">
      <c r="A1119" s="43"/>
      <c r="B1119" s="10" t="s">
        <v>10</v>
      </c>
      <c r="C1119" s="10">
        <v>4035.5</v>
      </c>
      <c r="D1119" s="10">
        <v>36.075584283695797</v>
      </c>
      <c r="E1119" s="43">
        <f>IF(B1118=B1119,0,MAX(E$4:E1118)+1)</f>
        <v>0</v>
      </c>
      <c r="F1119" s="43">
        <f t="shared" si="191"/>
        <v>2</v>
      </c>
      <c r="G1119" s="43" t="str">
        <f t="shared" si="184"/>
        <v/>
      </c>
      <c r="H1119" s="43" t="str">
        <f t="shared" si="185"/>
        <v/>
      </c>
      <c r="I1119" s="64"/>
      <c r="J1119" s="64"/>
      <c r="K1119" s="64"/>
      <c r="L1119" s="64"/>
      <c r="M1119" s="64"/>
      <c r="N1119" s="44"/>
      <c r="O1119" s="44" t="str">
        <f t="shared" si="183"/>
        <v/>
      </c>
      <c r="P1119" s="68" t="str">
        <f t="shared" si="182"/>
        <v/>
      </c>
      <c r="Q1119" s="68" t="str">
        <f t="shared" si="182"/>
        <v/>
      </c>
      <c r="R1119" s="68" t="str">
        <f t="shared" si="182"/>
        <v/>
      </c>
      <c r="S1119" s="68" t="str">
        <f t="shared" si="182"/>
        <v/>
      </c>
      <c r="T1119" s="68" t="str">
        <f t="shared" si="182"/>
        <v/>
      </c>
      <c r="U1119" s="44"/>
      <c r="V1119" s="65" t="str">
        <f>IF(ISNUMBER(O1119),C1119,"")</f>
        <v/>
      </c>
      <c r="W1119" s="66" t="str">
        <f t="shared" si="186"/>
        <v/>
      </c>
      <c r="X1119" s="67" t="str">
        <f t="shared" si="187"/>
        <v/>
      </c>
      <c r="Y1119" s="67" t="str">
        <f t="shared" si="188"/>
        <v/>
      </c>
      <c r="Z1119" s="67" t="str">
        <f t="shared" si="189"/>
        <v/>
      </c>
      <c r="AA1119" s="67" t="str">
        <f t="shared" si="190"/>
        <v/>
      </c>
      <c r="AB1119" s="64"/>
      <c r="AC1119" s="54" t="str">
        <f>IF(ISNUMBER(O1119),C1119/M$15-M$11,"")</f>
        <v/>
      </c>
      <c r="AD1119" s="85" t="s">
        <v>1406</v>
      </c>
      <c r="AE1119" s="86"/>
      <c r="AF1119" s="64"/>
      <c r="AG1119" s="64"/>
      <c r="AH1119" s="64"/>
      <c r="AI1119" s="64"/>
      <c r="AJ1119" s="64"/>
      <c r="AK1119" s="64"/>
      <c r="AL1119" s="64"/>
      <c r="AM1119" s="64"/>
      <c r="AN1119" s="64"/>
    </row>
    <row r="1120" spans="1:40" x14ac:dyDescent="0.25">
      <c r="A1120" s="43"/>
      <c r="B1120" s="10" t="s">
        <v>10</v>
      </c>
      <c r="C1120" s="10">
        <v>4036.5</v>
      </c>
      <c r="D1120" s="10">
        <v>36.097725872236197</v>
      </c>
      <c r="E1120" s="43">
        <f>IF(B1119=B1120,0,MAX(E$4:E1119)+1)</f>
        <v>0</v>
      </c>
      <c r="F1120" s="43">
        <f t="shared" si="191"/>
        <v>2</v>
      </c>
      <c r="G1120" s="43" t="str">
        <f t="shared" si="184"/>
        <v/>
      </c>
      <c r="H1120" s="43" t="str">
        <f t="shared" si="185"/>
        <v/>
      </c>
      <c r="I1120" s="64"/>
      <c r="J1120" s="64"/>
      <c r="K1120" s="64"/>
      <c r="L1120" s="64"/>
      <c r="M1120" s="64"/>
      <c r="N1120" s="44"/>
      <c r="O1120" s="44" t="str">
        <f t="shared" si="183"/>
        <v/>
      </c>
      <c r="P1120" s="68" t="str">
        <f t="shared" si="182"/>
        <v/>
      </c>
      <c r="Q1120" s="68" t="str">
        <f t="shared" si="182"/>
        <v/>
      </c>
      <c r="R1120" s="68" t="str">
        <f t="shared" si="182"/>
        <v/>
      </c>
      <c r="S1120" s="68" t="str">
        <f t="shared" si="182"/>
        <v/>
      </c>
      <c r="T1120" s="68" t="str">
        <f t="shared" si="182"/>
        <v/>
      </c>
      <c r="U1120" s="44"/>
      <c r="V1120" s="65" t="str">
        <f>IF(ISNUMBER(O1120),C1120,"")</f>
        <v/>
      </c>
      <c r="W1120" s="66" t="str">
        <f t="shared" si="186"/>
        <v/>
      </c>
      <c r="X1120" s="67" t="str">
        <f t="shared" si="187"/>
        <v/>
      </c>
      <c r="Y1120" s="67" t="str">
        <f t="shared" si="188"/>
        <v/>
      </c>
      <c r="Z1120" s="67" t="str">
        <f t="shared" si="189"/>
        <v/>
      </c>
      <c r="AA1120" s="67" t="str">
        <f t="shared" si="190"/>
        <v/>
      </c>
      <c r="AB1120" s="64"/>
      <c r="AC1120" s="54" t="str">
        <f>IF(ISNUMBER(O1120),C1120/M$15-M$11,"")</f>
        <v/>
      </c>
      <c r="AD1120" s="85" t="s">
        <v>1406</v>
      </c>
      <c r="AE1120" s="86"/>
      <c r="AF1120" s="64"/>
      <c r="AG1120" s="64"/>
      <c r="AH1120" s="64"/>
      <c r="AI1120" s="64"/>
      <c r="AJ1120" s="64"/>
      <c r="AK1120" s="64"/>
      <c r="AL1120" s="64"/>
      <c r="AM1120" s="64"/>
      <c r="AN1120" s="64"/>
    </row>
    <row r="1121" spans="1:40" x14ac:dyDescent="0.25">
      <c r="A1121" s="43"/>
      <c r="B1121" s="10" t="s">
        <v>10</v>
      </c>
      <c r="C1121" s="10">
        <v>4037.5</v>
      </c>
      <c r="D1121" s="10">
        <v>36.196562379314898</v>
      </c>
      <c r="E1121" s="43">
        <f>IF(B1120=B1121,0,MAX(E$4:E1120)+1)</f>
        <v>0</v>
      </c>
      <c r="F1121" s="43">
        <f t="shared" si="191"/>
        <v>2</v>
      </c>
      <c r="G1121" s="43" t="str">
        <f t="shared" si="184"/>
        <v/>
      </c>
      <c r="H1121" s="43" t="str">
        <f t="shared" si="185"/>
        <v/>
      </c>
      <c r="I1121" s="64"/>
      <c r="J1121" s="64"/>
      <c r="K1121" s="64"/>
      <c r="L1121" s="64"/>
      <c r="M1121" s="64"/>
      <c r="N1121" s="44"/>
      <c r="O1121" s="44" t="str">
        <f t="shared" si="183"/>
        <v/>
      </c>
      <c r="P1121" s="68" t="str">
        <f t="shared" si="182"/>
        <v/>
      </c>
      <c r="Q1121" s="68" t="str">
        <f t="shared" si="182"/>
        <v/>
      </c>
      <c r="R1121" s="68" t="str">
        <f t="shared" si="182"/>
        <v/>
      </c>
      <c r="S1121" s="68" t="str">
        <f t="shared" si="182"/>
        <v/>
      </c>
      <c r="T1121" s="68" t="str">
        <f t="shared" si="182"/>
        <v/>
      </c>
      <c r="U1121" s="44"/>
      <c r="V1121" s="65" t="str">
        <f>IF(ISNUMBER(O1121),C1121,"")</f>
        <v/>
      </c>
      <c r="W1121" s="66" t="str">
        <f t="shared" si="186"/>
        <v/>
      </c>
      <c r="X1121" s="67" t="str">
        <f t="shared" si="187"/>
        <v/>
      </c>
      <c r="Y1121" s="67" t="str">
        <f t="shared" si="188"/>
        <v/>
      </c>
      <c r="Z1121" s="67" t="str">
        <f t="shared" si="189"/>
        <v/>
      </c>
      <c r="AA1121" s="67" t="str">
        <f t="shared" si="190"/>
        <v/>
      </c>
      <c r="AB1121" s="64"/>
      <c r="AC1121" s="54" t="str">
        <f>IF(ISNUMBER(O1121),C1121/M$15-M$11,"")</f>
        <v/>
      </c>
      <c r="AD1121" s="85" t="s">
        <v>1406</v>
      </c>
      <c r="AE1121" s="86"/>
      <c r="AF1121" s="64"/>
      <c r="AG1121" s="64"/>
      <c r="AH1121" s="64"/>
      <c r="AI1121" s="64"/>
      <c r="AJ1121" s="64"/>
      <c r="AK1121" s="64"/>
      <c r="AL1121" s="64"/>
      <c r="AM1121" s="64"/>
      <c r="AN1121" s="64"/>
    </row>
    <row r="1122" spans="1:40" x14ac:dyDescent="0.25">
      <c r="A1122" s="43"/>
      <c r="B1122" s="10" t="s">
        <v>10</v>
      </c>
      <c r="C1122" s="10">
        <v>4038.5</v>
      </c>
      <c r="D1122" s="10">
        <v>35.967993319926599</v>
      </c>
      <c r="E1122" s="43">
        <f>IF(B1121=B1122,0,MAX(E$4:E1121)+1)</f>
        <v>0</v>
      </c>
      <c r="F1122" s="43">
        <f t="shared" si="191"/>
        <v>2</v>
      </c>
      <c r="G1122" s="43" t="str">
        <f t="shared" si="184"/>
        <v/>
      </c>
      <c r="H1122" s="43" t="str">
        <f t="shared" si="185"/>
        <v/>
      </c>
      <c r="I1122" s="64"/>
      <c r="J1122" s="64"/>
      <c r="K1122" s="64"/>
      <c r="L1122" s="64"/>
      <c r="M1122" s="64"/>
      <c r="N1122" s="44"/>
      <c r="O1122" s="44" t="str">
        <f t="shared" si="183"/>
        <v/>
      </c>
      <c r="P1122" s="68" t="str">
        <f t="shared" si="182"/>
        <v/>
      </c>
      <c r="Q1122" s="68" t="str">
        <f t="shared" si="182"/>
        <v/>
      </c>
      <c r="R1122" s="68" t="str">
        <f t="shared" si="182"/>
        <v/>
      </c>
      <c r="S1122" s="68" t="str">
        <f t="shared" si="182"/>
        <v/>
      </c>
      <c r="T1122" s="68" t="str">
        <f t="shared" si="182"/>
        <v/>
      </c>
      <c r="U1122" s="44"/>
      <c r="V1122" s="65" t="str">
        <f>IF(ISNUMBER(O1122),C1122,"")</f>
        <v/>
      </c>
      <c r="W1122" s="66" t="str">
        <f t="shared" si="186"/>
        <v/>
      </c>
      <c r="X1122" s="67" t="str">
        <f t="shared" si="187"/>
        <v/>
      </c>
      <c r="Y1122" s="67" t="str">
        <f t="shared" si="188"/>
        <v/>
      </c>
      <c r="Z1122" s="67" t="str">
        <f t="shared" si="189"/>
        <v/>
      </c>
      <c r="AA1122" s="67" t="str">
        <f t="shared" si="190"/>
        <v/>
      </c>
      <c r="AB1122" s="64"/>
      <c r="AC1122" s="54" t="str">
        <f>IF(ISNUMBER(O1122),C1122/M$15-M$11,"")</f>
        <v/>
      </c>
      <c r="AD1122" s="85" t="s">
        <v>1406</v>
      </c>
      <c r="AE1122" s="86"/>
      <c r="AF1122" s="64"/>
      <c r="AG1122" s="64"/>
      <c r="AH1122" s="64"/>
      <c r="AI1122" s="64"/>
      <c r="AJ1122" s="64"/>
      <c r="AK1122" s="64"/>
      <c r="AL1122" s="64"/>
      <c r="AM1122" s="64"/>
      <c r="AN1122" s="64"/>
    </row>
    <row r="1123" spans="1:40" x14ac:dyDescent="0.25">
      <c r="A1123" s="43"/>
      <c r="B1123" s="10" t="s">
        <v>10</v>
      </c>
      <c r="C1123" s="10">
        <v>4039.5</v>
      </c>
      <c r="D1123" s="10">
        <v>36.078703569721498</v>
      </c>
      <c r="E1123" s="43">
        <f>IF(B1122=B1123,0,MAX(E$4:E1122)+1)</f>
        <v>0</v>
      </c>
      <c r="F1123" s="43">
        <f t="shared" si="191"/>
        <v>2</v>
      </c>
      <c r="G1123" s="43" t="str">
        <f t="shared" si="184"/>
        <v/>
      </c>
      <c r="H1123" s="43" t="str">
        <f t="shared" si="185"/>
        <v/>
      </c>
      <c r="I1123" s="64"/>
      <c r="J1123" s="64"/>
      <c r="K1123" s="64"/>
      <c r="L1123" s="64"/>
      <c r="M1123" s="64"/>
      <c r="N1123" s="44"/>
      <c r="O1123" s="44" t="str">
        <f t="shared" si="183"/>
        <v/>
      </c>
      <c r="P1123" s="68" t="str">
        <f t="shared" si="182"/>
        <v/>
      </c>
      <c r="Q1123" s="68" t="str">
        <f t="shared" si="182"/>
        <v/>
      </c>
      <c r="R1123" s="68" t="str">
        <f t="shared" si="182"/>
        <v/>
      </c>
      <c r="S1123" s="68" t="str">
        <f t="shared" si="182"/>
        <v/>
      </c>
      <c r="T1123" s="68" t="str">
        <f t="shared" si="182"/>
        <v/>
      </c>
      <c r="U1123" s="44"/>
      <c r="V1123" s="65" t="str">
        <f>IF(ISNUMBER(O1123),C1123,"")</f>
        <v/>
      </c>
      <c r="W1123" s="66" t="str">
        <f t="shared" si="186"/>
        <v/>
      </c>
      <c r="X1123" s="67" t="str">
        <f t="shared" si="187"/>
        <v/>
      </c>
      <c r="Y1123" s="67" t="str">
        <f t="shared" si="188"/>
        <v/>
      </c>
      <c r="Z1123" s="67" t="str">
        <f t="shared" si="189"/>
        <v/>
      </c>
      <c r="AA1123" s="67" t="str">
        <f t="shared" si="190"/>
        <v/>
      </c>
      <c r="AB1123" s="64"/>
      <c r="AC1123" s="54" t="str">
        <f>IF(ISNUMBER(O1123),C1123/M$15-M$11,"")</f>
        <v/>
      </c>
      <c r="AD1123" s="85" t="s">
        <v>1406</v>
      </c>
      <c r="AE1123" s="86"/>
      <c r="AF1123" s="64"/>
      <c r="AG1123" s="64"/>
      <c r="AH1123" s="64"/>
      <c r="AI1123" s="64"/>
      <c r="AJ1123" s="64"/>
      <c r="AK1123" s="64"/>
      <c r="AL1123" s="64"/>
      <c r="AM1123" s="64"/>
      <c r="AN1123" s="64"/>
    </row>
    <row r="1124" spans="1:40" x14ac:dyDescent="0.25">
      <c r="A1124" s="43"/>
      <c r="B1124" s="10" t="s">
        <v>10</v>
      </c>
      <c r="C1124" s="10">
        <v>4040.5</v>
      </c>
      <c r="D1124" s="10">
        <v>36.143470052996797</v>
      </c>
      <c r="E1124" s="43">
        <f>IF(B1123=B1124,0,MAX(E$4:E1123)+1)</f>
        <v>0</v>
      </c>
      <c r="F1124" s="43">
        <f t="shared" si="191"/>
        <v>2</v>
      </c>
      <c r="G1124" s="43" t="str">
        <f t="shared" si="184"/>
        <v/>
      </c>
      <c r="H1124" s="43" t="str">
        <f t="shared" si="185"/>
        <v/>
      </c>
      <c r="I1124" s="64"/>
      <c r="J1124" s="64"/>
      <c r="K1124" s="64"/>
      <c r="L1124" s="64"/>
      <c r="M1124" s="64"/>
      <c r="N1124" s="44"/>
      <c r="O1124" s="44" t="str">
        <f t="shared" si="183"/>
        <v/>
      </c>
      <c r="P1124" s="68" t="str">
        <f t="shared" si="182"/>
        <v/>
      </c>
      <c r="Q1124" s="68" t="str">
        <f t="shared" si="182"/>
        <v/>
      </c>
      <c r="R1124" s="68" t="str">
        <f t="shared" si="182"/>
        <v/>
      </c>
      <c r="S1124" s="68" t="str">
        <f t="shared" si="182"/>
        <v/>
      </c>
      <c r="T1124" s="68" t="str">
        <f t="shared" si="182"/>
        <v/>
      </c>
      <c r="U1124" s="44"/>
      <c r="V1124" s="65" t="str">
        <f>IF(ISNUMBER(O1124),C1124,"")</f>
        <v/>
      </c>
      <c r="W1124" s="66" t="str">
        <f t="shared" si="186"/>
        <v/>
      </c>
      <c r="X1124" s="67" t="str">
        <f t="shared" si="187"/>
        <v/>
      </c>
      <c r="Y1124" s="67" t="str">
        <f t="shared" si="188"/>
        <v/>
      </c>
      <c r="Z1124" s="67" t="str">
        <f t="shared" si="189"/>
        <v/>
      </c>
      <c r="AA1124" s="67" t="str">
        <f t="shared" si="190"/>
        <v/>
      </c>
      <c r="AB1124" s="64"/>
      <c r="AC1124" s="54" t="str">
        <f>IF(ISNUMBER(O1124),C1124/M$15-M$11,"")</f>
        <v/>
      </c>
      <c r="AD1124" s="85" t="s">
        <v>1406</v>
      </c>
      <c r="AE1124" s="86"/>
      <c r="AF1124" s="64"/>
      <c r="AG1124" s="64"/>
      <c r="AH1124" s="64"/>
      <c r="AI1124" s="64"/>
      <c r="AJ1124" s="64"/>
      <c r="AK1124" s="64"/>
      <c r="AL1124" s="64"/>
      <c r="AM1124" s="64"/>
      <c r="AN1124" s="64"/>
    </row>
    <row r="1125" spans="1:40" x14ac:dyDescent="0.25">
      <c r="A1125" s="43"/>
      <c r="B1125" s="10" t="s">
        <v>10</v>
      </c>
      <c r="C1125" s="10">
        <v>4041.5</v>
      </c>
      <c r="D1125" s="10">
        <v>35.864829845436397</v>
      </c>
      <c r="E1125" s="43">
        <f>IF(B1124=B1125,0,MAX(E$4:E1124)+1)</f>
        <v>0</v>
      </c>
      <c r="F1125" s="43">
        <f t="shared" si="191"/>
        <v>2</v>
      </c>
      <c r="G1125" s="43" t="str">
        <f t="shared" si="184"/>
        <v/>
      </c>
      <c r="H1125" s="43" t="str">
        <f t="shared" si="185"/>
        <v/>
      </c>
      <c r="I1125" s="64"/>
      <c r="J1125" s="64"/>
      <c r="K1125" s="64"/>
      <c r="L1125" s="64"/>
      <c r="M1125" s="64"/>
      <c r="N1125" s="44"/>
      <c r="O1125" s="44" t="str">
        <f t="shared" si="183"/>
        <v/>
      </c>
      <c r="P1125" s="68" t="str">
        <f t="shared" si="182"/>
        <v/>
      </c>
      <c r="Q1125" s="68" t="str">
        <f t="shared" si="182"/>
        <v/>
      </c>
      <c r="R1125" s="68" t="str">
        <f t="shared" si="182"/>
        <v/>
      </c>
      <c r="S1125" s="68" t="str">
        <f t="shared" si="182"/>
        <v/>
      </c>
      <c r="T1125" s="68" t="str">
        <f t="shared" si="182"/>
        <v/>
      </c>
      <c r="U1125" s="44"/>
      <c r="V1125" s="65" t="str">
        <f>IF(ISNUMBER(O1125),C1125,"")</f>
        <v/>
      </c>
      <c r="W1125" s="66" t="str">
        <f t="shared" si="186"/>
        <v/>
      </c>
      <c r="X1125" s="67" t="str">
        <f t="shared" si="187"/>
        <v/>
      </c>
      <c r="Y1125" s="67" t="str">
        <f t="shared" si="188"/>
        <v/>
      </c>
      <c r="Z1125" s="67" t="str">
        <f t="shared" si="189"/>
        <v/>
      </c>
      <c r="AA1125" s="67" t="str">
        <f t="shared" si="190"/>
        <v/>
      </c>
      <c r="AB1125" s="64"/>
      <c r="AC1125" s="54" t="str">
        <f>IF(ISNUMBER(O1125),C1125/M$15-M$11,"")</f>
        <v/>
      </c>
      <c r="AD1125" s="85" t="s">
        <v>1406</v>
      </c>
      <c r="AE1125" s="86"/>
      <c r="AF1125" s="64"/>
      <c r="AG1125" s="64"/>
      <c r="AH1125" s="64"/>
      <c r="AI1125" s="64"/>
      <c r="AJ1125" s="64"/>
      <c r="AK1125" s="64"/>
      <c r="AL1125" s="64"/>
      <c r="AM1125" s="64"/>
      <c r="AN1125" s="64"/>
    </row>
    <row r="1126" spans="1:40" x14ac:dyDescent="0.25">
      <c r="A1126" s="43"/>
      <c r="B1126" s="10" t="s">
        <v>10</v>
      </c>
      <c r="C1126" s="10">
        <v>4042.5</v>
      </c>
      <c r="D1126" s="10">
        <v>36.010698715803898</v>
      </c>
      <c r="E1126" s="43">
        <f>IF(B1125=B1126,0,MAX(E$4:E1125)+1)</f>
        <v>0</v>
      </c>
      <c r="F1126" s="43">
        <f t="shared" si="191"/>
        <v>2</v>
      </c>
      <c r="G1126" s="43" t="str">
        <f t="shared" si="184"/>
        <v/>
      </c>
      <c r="H1126" s="43" t="str">
        <f t="shared" si="185"/>
        <v/>
      </c>
      <c r="I1126" s="64"/>
      <c r="J1126" s="64"/>
      <c r="K1126" s="64"/>
      <c r="L1126" s="64"/>
      <c r="M1126" s="64"/>
      <c r="N1126" s="44"/>
      <c r="O1126" s="44" t="str">
        <f t="shared" si="183"/>
        <v/>
      </c>
      <c r="P1126" s="68" t="str">
        <f t="shared" si="182"/>
        <v/>
      </c>
      <c r="Q1126" s="68" t="str">
        <f t="shared" si="182"/>
        <v/>
      </c>
      <c r="R1126" s="68" t="str">
        <f t="shared" si="182"/>
        <v/>
      </c>
      <c r="S1126" s="68" t="str">
        <f t="shared" si="182"/>
        <v/>
      </c>
      <c r="T1126" s="68" t="str">
        <f t="shared" si="182"/>
        <v/>
      </c>
      <c r="U1126" s="44"/>
      <c r="V1126" s="65" t="str">
        <f>IF(ISNUMBER(O1126),C1126,"")</f>
        <v/>
      </c>
      <c r="W1126" s="66" t="str">
        <f t="shared" si="186"/>
        <v/>
      </c>
      <c r="X1126" s="67" t="str">
        <f t="shared" si="187"/>
        <v/>
      </c>
      <c r="Y1126" s="67" t="str">
        <f t="shared" si="188"/>
        <v/>
      </c>
      <c r="Z1126" s="67" t="str">
        <f t="shared" si="189"/>
        <v/>
      </c>
      <c r="AA1126" s="67" t="str">
        <f t="shared" si="190"/>
        <v/>
      </c>
      <c r="AB1126" s="64"/>
      <c r="AC1126" s="54" t="str">
        <f>IF(ISNUMBER(O1126),C1126/M$15-M$11,"")</f>
        <v/>
      </c>
      <c r="AD1126" s="85" t="s">
        <v>1406</v>
      </c>
      <c r="AE1126" s="86"/>
      <c r="AF1126" s="64"/>
      <c r="AG1126" s="64"/>
      <c r="AH1126" s="64"/>
      <c r="AI1126" s="64"/>
      <c r="AJ1126" s="64"/>
      <c r="AK1126" s="64"/>
      <c r="AL1126" s="64"/>
      <c r="AM1126" s="64"/>
      <c r="AN1126" s="64"/>
    </row>
    <row r="1127" spans="1:40" x14ac:dyDescent="0.25">
      <c r="A1127" s="43"/>
      <c r="B1127" s="10" t="s">
        <v>10</v>
      </c>
      <c r="C1127" s="10">
        <v>4043.5</v>
      </c>
      <c r="D1127" s="10">
        <v>36.160401462717701</v>
      </c>
      <c r="E1127" s="43">
        <f>IF(B1126=B1127,0,MAX(E$4:E1126)+1)</f>
        <v>0</v>
      </c>
      <c r="F1127" s="43">
        <f t="shared" si="191"/>
        <v>2</v>
      </c>
      <c r="G1127" s="43" t="str">
        <f t="shared" si="184"/>
        <v/>
      </c>
      <c r="H1127" s="43" t="str">
        <f t="shared" si="185"/>
        <v/>
      </c>
      <c r="I1127" s="64"/>
      <c r="J1127" s="64"/>
      <c r="K1127" s="64"/>
      <c r="L1127" s="64"/>
      <c r="M1127" s="64"/>
      <c r="N1127" s="44"/>
      <c r="O1127" s="44" t="str">
        <f t="shared" si="183"/>
        <v/>
      </c>
      <c r="P1127" s="68" t="str">
        <f t="shared" ref="P1127:T1177" si="192">IF(ISNUMBER($O1127),IF($O1127=0,P1126,P1126+1),"")</f>
        <v/>
      </c>
      <c r="Q1127" s="68" t="str">
        <f t="shared" si="192"/>
        <v/>
      </c>
      <c r="R1127" s="68" t="str">
        <f t="shared" si="192"/>
        <v/>
      </c>
      <c r="S1127" s="68" t="str">
        <f t="shared" si="192"/>
        <v/>
      </c>
      <c r="T1127" s="68" t="str">
        <f t="shared" si="192"/>
        <v/>
      </c>
      <c r="U1127" s="44"/>
      <c r="V1127" s="65" t="str">
        <f>IF(ISNUMBER(O1127),C1127,"")</f>
        <v/>
      </c>
      <c r="W1127" s="66" t="str">
        <f t="shared" si="186"/>
        <v/>
      </c>
      <c r="X1127" s="67" t="str">
        <f t="shared" si="187"/>
        <v/>
      </c>
      <c r="Y1127" s="67" t="str">
        <f t="shared" si="188"/>
        <v/>
      </c>
      <c r="Z1127" s="67" t="str">
        <f t="shared" si="189"/>
        <v/>
      </c>
      <c r="AA1127" s="67" t="str">
        <f t="shared" si="190"/>
        <v/>
      </c>
      <c r="AB1127" s="64"/>
      <c r="AC1127" s="54" t="str">
        <f>IF(ISNUMBER(O1127),C1127/M$15-M$11,"")</f>
        <v/>
      </c>
      <c r="AD1127" s="85" t="s">
        <v>1406</v>
      </c>
      <c r="AE1127" s="86"/>
      <c r="AF1127" s="64"/>
      <c r="AG1127" s="64"/>
      <c r="AH1127" s="64"/>
      <c r="AI1127" s="64"/>
      <c r="AJ1127" s="64"/>
      <c r="AK1127" s="64"/>
      <c r="AL1127" s="64"/>
      <c r="AM1127" s="64"/>
      <c r="AN1127" s="64"/>
    </row>
    <row r="1128" spans="1:40" x14ac:dyDescent="0.25">
      <c r="A1128" s="43"/>
      <c r="B1128" s="10" t="s">
        <v>10</v>
      </c>
      <c r="C1128" s="10">
        <v>4044.5</v>
      </c>
      <c r="D1128" s="10">
        <v>36.208406169933497</v>
      </c>
      <c r="E1128" s="43">
        <f>IF(B1127=B1128,0,MAX(E$4:E1127)+1)</f>
        <v>0</v>
      </c>
      <c r="F1128" s="43">
        <f t="shared" si="191"/>
        <v>2</v>
      </c>
      <c r="G1128" s="43" t="str">
        <f t="shared" si="184"/>
        <v/>
      </c>
      <c r="H1128" s="43" t="str">
        <f t="shared" si="185"/>
        <v/>
      </c>
      <c r="I1128" s="64"/>
      <c r="J1128" s="64"/>
      <c r="K1128" s="64"/>
      <c r="L1128" s="64"/>
      <c r="M1128" s="64"/>
      <c r="N1128" s="44"/>
      <c r="O1128" s="44" t="str">
        <f t="shared" si="183"/>
        <v/>
      </c>
      <c r="P1128" s="68" t="str">
        <f t="shared" si="192"/>
        <v/>
      </c>
      <c r="Q1128" s="68" t="str">
        <f t="shared" si="192"/>
        <v/>
      </c>
      <c r="R1128" s="68" t="str">
        <f t="shared" si="192"/>
        <v/>
      </c>
      <c r="S1128" s="68" t="str">
        <f t="shared" si="192"/>
        <v/>
      </c>
      <c r="T1128" s="68" t="str">
        <f t="shared" si="192"/>
        <v/>
      </c>
      <c r="U1128" s="44"/>
      <c r="V1128" s="65" t="str">
        <f>IF(ISNUMBER(O1128),C1128,"")</f>
        <v/>
      </c>
      <c r="W1128" s="66" t="str">
        <f t="shared" si="186"/>
        <v/>
      </c>
      <c r="X1128" s="67" t="str">
        <f t="shared" si="187"/>
        <v/>
      </c>
      <c r="Y1128" s="67" t="str">
        <f t="shared" si="188"/>
        <v/>
      </c>
      <c r="Z1128" s="67" t="str">
        <f t="shared" si="189"/>
        <v/>
      </c>
      <c r="AA1128" s="67" t="str">
        <f t="shared" si="190"/>
        <v/>
      </c>
      <c r="AB1128" s="64"/>
      <c r="AC1128" s="54" t="str">
        <f>IF(ISNUMBER(O1128),C1128/M$15-M$11,"")</f>
        <v/>
      </c>
      <c r="AD1128" s="85" t="s">
        <v>1406</v>
      </c>
      <c r="AE1128" s="86"/>
      <c r="AF1128" s="64"/>
      <c r="AG1128" s="64"/>
      <c r="AH1128" s="64"/>
      <c r="AI1128" s="64"/>
      <c r="AJ1128" s="64"/>
      <c r="AK1128" s="64"/>
      <c r="AL1128" s="64"/>
      <c r="AM1128" s="64"/>
      <c r="AN1128" s="64"/>
    </row>
    <row r="1129" spans="1:40" x14ac:dyDescent="0.25">
      <c r="A1129" s="43"/>
      <c r="B1129" s="10" t="s">
        <v>10</v>
      </c>
      <c r="C1129" s="10">
        <v>4045.5</v>
      </c>
      <c r="D1129" s="10">
        <v>35.993404177223901</v>
      </c>
      <c r="E1129" s="43">
        <f>IF(B1128=B1129,0,MAX(E$4:E1128)+1)</f>
        <v>0</v>
      </c>
      <c r="F1129" s="43">
        <f t="shared" si="191"/>
        <v>2</v>
      </c>
      <c r="G1129" s="43" t="str">
        <f t="shared" si="184"/>
        <v/>
      </c>
      <c r="H1129" s="43" t="str">
        <f t="shared" si="185"/>
        <v/>
      </c>
      <c r="I1129" s="64"/>
      <c r="J1129" s="64"/>
      <c r="K1129" s="64"/>
      <c r="L1129" s="64"/>
      <c r="M1129" s="64"/>
      <c r="N1129" s="44"/>
      <c r="O1129" s="44" t="str">
        <f t="shared" si="183"/>
        <v/>
      </c>
      <c r="P1129" s="68" t="str">
        <f t="shared" si="192"/>
        <v/>
      </c>
      <c r="Q1129" s="68" t="str">
        <f t="shared" si="192"/>
        <v/>
      </c>
      <c r="R1129" s="68" t="str">
        <f t="shared" si="192"/>
        <v/>
      </c>
      <c r="S1129" s="68" t="str">
        <f t="shared" si="192"/>
        <v/>
      </c>
      <c r="T1129" s="68" t="str">
        <f t="shared" si="192"/>
        <v/>
      </c>
      <c r="U1129" s="44"/>
      <c r="V1129" s="65" t="str">
        <f>IF(ISNUMBER(O1129),C1129,"")</f>
        <v/>
      </c>
      <c r="W1129" s="66" t="str">
        <f t="shared" si="186"/>
        <v/>
      </c>
      <c r="X1129" s="67" t="str">
        <f t="shared" si="187"/>
        <v/>
      </c>
      <c r="Y1129" s="67" t="str">
        <f t="shared" si="188"/>
        <v/>
      </c>
      <c r="Z1129" s="67" t="str">
        <f t="shared" si="189"/>
        <v/>
      </c>
      <c r="AA1129" s="67" t="str">
        <f t="shared" si="190"/>
        <v/>
      </c>
      <c r="AB1129" s="64"/>
      <c r="AC1129" s="54" t="str">
        <f>IF(ISNUMBER(O1129),C1129/M$15-M$11,"")</f>
        <v/>
      </c>
      <c r="AD1129" s="85" t="s">
        <v>1406</v>
      </c>
      <c r="AE1129" s="86"/>
      <c r="AF1129" s="64"/>
      <c r="AG1129" s="64"/>
      <c r="AH1129" s="64"/>
      <c r="AI1129" s="64"/>
      <c r="AJ1129" s="64"/>
      <c r="AK1129" s="64"/>
      <c r="AL1129" s="64"/>
      <c r="AM1129" s="64"/>
      <c r="AN1129" s="64"/>
    </row>
    <row r="1130" spans="1:40" x14ac:dyDescent="0.25">
      <c r="A1130" s="43"/>
      <c r="B1130" s="10" t="s">
        <v>10</v>
      </c>
      <c r="C1130" s="10">
        <v>4046.5</v>
      </c>
      <c r="D1130" s="10">
        <v>36.152754044695598</v>
      </c>
      <c r="E1130" s="43">
        <f>IF(B1129=B1130,0,MAX(E$4:E1129)+1)</f>
        <v>0</v>
      </c>
      <c r="F1130" s="43">
        <f t="shared" si="191"/>
        <v>2</v>
      </c>
      <c r="G1130" s="43" t="str">
        <f t="shared" si="184"/>
        <v/>
      </c>
      <c r="H1130" s="43" t="str">
        <f t="shared" si="185"/>
        <v/>
      </c>
      <c r="I1130" s="64"/>
      <c r="J1130" s="64"/>
      <c r="K1130" s="64"/>
      <c r="L1130" s="64"/>
      <c r="M1130" s="64"/>
      <c r="N1130" s="44"/>
      <c r="O1130" s="44" t="str">
        <f t="shared" si="183"/>
        <v/>
      </c>
      <c r="P1130" s="68" t="str">
        <f t="shared" si="192"/>
        <v/>
      </c>
      <c r="Q1130" s="68" t="str">
        <f t="shared" si="192"/>
        <v/>
      </c>
      <c r="R1130" s="68" t="str">
        <f t="shared" si="192"/>
        <v/>
      </c>
      <c r="S1130" s="68" t="str">
        <f t="shared" si="192"/>
        <v/>
      </c>
      <c r="T1130" s="68" t="str">
        <f t="shared" si="192"/>
        <v/>
      </c>
      <c r="U1130" s="44"/>
      <c r="V1130" s="65" t="str">
        <f>IF(ISNUMBER(O1130),C1130,"")</f>
        <v/>
      </c>
      <c r="W1130" s="66" t="str">
        <f t="shared" si="186"/>
        <v/>
      </c>
      <c r="X1130" s="67" t="str">
        <f t="shared" si="187"/>
        <v/>
      </c>
      <c r="Y1130" s="67" t="str">
        <f t="shared" si="188"/>
        <v/>
      </c>
      <c r="Z1130" s="67" t="str">
        <f t="shared" si="189"/>
        <v/>
      </c>
      <c r="AA1130" s="67" t="str">
        <f t="shared" si="190"/>
        <v/>
      </c>
      <c r="AB1130" s="64"/>
      <c r="AC1130" s="54" t="str">
        <f>IF(ISNUMBER(O1130),C1130/M$15-M$11,"")</f>
        <v/>
      </c>
      <c r="AD1130" s="85" t="s">
        <v>1406</v>
      </c>
      <c r="AE1130" s="86"/>
      <c r="AF1130" s="64"/>
      <c r="AG1130" s="64"/>
      <c r="AH1130" s="64"/>
      <c r="AI1130" s="64"/>
      <c r="AJ1130" s="64"/>
      <c r="AK1130" s="64"/>
      <c r="AL1130" s="64"/>
      <c r="AM1130" s="64"/>
      <c r="AN1130" s="64"/>
    </row>
    <row r="1131" spans="1:40" x14ac:dyDescent="0.25">
      <c r="A1131" s="43"/>
      <c r="B1131" s="10" t="s">
        <v>10</v>
      </c>
      <c r="C1131" s="10">
        <v>4047.5</v>
      </c>
      <c r="D1131" s="10">
        <v>36.056683153512701</v>
      </c>
      <c r="E1131" s="43">
        <f>IF(B1130=B1131,0,MAX(E$4:E1130)+1)</f>
        <v>0</v>
      </c>
      <c r="F1131" s="43">
        <f t="shared" si="191"/>
        <v>2</v>
      </c>
      <c r="G1131" s="43" t="str">
        <f t="shared" si="184"/>
        <v/>
      </c>
      <c r="H1131" s="43" t="str">
        <f t="shared" si="185"/>
        <v/>
      </c>
      <c r="I1131" s="64"/>
      <c r="J1131" s="64"/>
      <c r="K1131" s="64"/>
      <c r="L1131" s="64"/>
      <c r="M1131" s="64"/>
      <c r="N1131" s="44"/>
      <c r="O1131" s="44" t="str">
        <f t="shared" si="183"/>
        <v/>
      </c>
      <c r="P1131" s="68" t="str">
        <f t="shared" si="192"/>
        <v/>
      </c>
      <c r="Q1131" s="68" t="str">
        <f t="shared" si="192"/>
        <v/>
      </c>
      <c r="R1131" s="68" t="str">
        <f t="shared" si="192"/>
        <v/>
      </c>
      <c r="S1131" s="68" t="str">
        <f t="shared" si="192"/>
        <v/>
      </c>
      <c r="T1131" s="68" t="str">
        <f t="shared" si="192"/>
        <v/>
      </c>
      <c r="U1131" s="44"/>
      <c r="V1131" s="65" t="str">
        <f>IF(ISNUMBER(O1131),C1131,"")</f>
        <v/>
      </c>
      <c r="W1131" s="66" t="str">
        <f t="shared" si="186"/>
        <v/>
      </c>
      <c r="X1131" s="67" t="str">
        <f t="shared" si="187"/>
        <v/>
      </c>
      <c r="Y1131" s="67" t="str">
        <f t="shared" si="188"/>
        <v/>
      </c>
      <c r="Z1131" s="67" t="str">
        <f t="shared" si="189"/>
        <v/>
      </c>
      <c r="AA1131" s="67" t="str">
        <f t="shared" si="190"/>
        <v/>
      </c>
      <c r="AB1131" s="64"/>
      <c r="AC1131" s="54" t="str">
        <f>IF(ISNUMBER(O1131),C1131/M$15-M$11,"")</f>
        <v/>
      </c>
      <c r="AD1131" s="85" t="s">
        <v>1406</v>
      </c>
      <c r="AE1131" s="86"/>
      <c r="AF1131" s="64"/>
      <c r="AG1131" s="64"/>
      <c r="AH1131" s="64"/>
      <c r="AI1131" s="64"/>
      <c r="AJ1131" s="64"/>
      <c r="AK1131" s="64"/>
      <c r="AL1131" s="64"/>
      <c r="AM1131" s="64"/>
      <c r="AN1131" s="64"/>
    </row>
    <row r="1132" spans="1:40" x14ac:dyDescent="0.25">
      <c r="A1132" s="43"/>
      <c r="B1132" s="10" t="s">
        <v>10</v>
      </c>
      <c r="C1132" s="10">
        <v>4048.5</v>
      </c>
      <c r="D1132" s="10">
        <v>36.070627167570699</v>
      </c>
      <c r="E1132" s="43">
        <f>IF(B1131=B1132,0,MAX(E$4:E1131)+1)</f>
        <v>0</v>
      </c>
      <c r="F1132" s="43">
        <f t="shared" si="191"/>
        <v>2</v>
      </c>
      <c r="G1132" s="43" t="str">
        <f t="shared" si="184"/>
        <v/>
      </c>
      <c r="H1132" s="43" t="str">
        <f t="shared" si="185"/>
        <v/>
      </c>
      <c r="I1132" s="64"/>
      <c r="J1132" s="64"/>
      <c r="K1132" s="64"/>
      <c r="L1132" s="64"/>
      <c r="M1132" s="64"/>
      <c r="N1132" s="44"/>
      <c r="O1132" s="44" t="str">
        <f t="shared" si="183"/>
        <v/>
      </c>
      <c r="P1132" s="68" t="str">
        <f t="shared" si="192"/>
        <v/>
      </c>
      <c r="Q1132" s="68" t="str">
        <f t="shared" si="192"/>
        <v/>
      </c>
      <c r="R1132" s="68" t="str">
        <f t="shared" si="192"/>
        <v/>
      </c>
      <c r="S1132" s="68" t="str">
        <f t="shared" si="192"/>
        <v/>
      </c>
      <c r="T1132" s="68" t="str">
        <f t="shared" si="192"/>
        <v/>
      </c>
      <c r="U1132" s="44"/>
      <c r="V1132" s="65" t="str">
        <f>IF(ISNUMBER(O1132),C1132,"")</f>
        <v/>
      </c>
      <c r="W1132" s="66" t="str">
        <f t="shared" si="186"/>
        <v/>
      </c>
      <c r="X1132" s="67" t="str">
        <f t="shared" si="187"/>
        <v/>
      </c>
      <c r="Y1132" s="67" t="str">
        <f t="shared" si="188"/>
        <v/>
      </c>
      <c r="Z1132" s="67" t="str">
        <f t="shared" si="189"/>
        <v/>
      </c>
      <c r="AA1132" s="67" t="str">
        <f t="shared" si="190"/>
        <v/>
      </c>
      <c r="AB1132" s="64"/>
      <c r="AC1132" s="54" t="str">
        <f>IF(ISNUMBER(O1132),C1132/M$15-M$11,"")</f>
        <v/>
      </c>
      <c r="AD1132" s="85" t="s">
        <v>1406</v>
      </c>
      <c r="AE1132" s="86"/>
      <c r="AF1132" s="64"/>
      <c r="AG1132" s="64"/>
      <c r="AH1132" s="64"/>
      <c r="AI1132" s="64"/>
      <c r="AJ1132" s="64"/>
      <c r="AK1132" s="64"/>
      <c r="AL1132" s="64"/>
      <c r="AM1132" s="64"/>
      <c r="AN1132" s="64"/>
    </row>
    <row r="1133" spans="1:40" x14ac:dyDescent="0.25">
      <c r="A1133" s="43"/>
      <c r="B1133" s="10" t="s">
        <v>10</v>
      </c>
      <c r="C1133" s="10">
        <v>4049.5</v>
      </c>
      <c r="D1133" s="10">
        <v>36.040887573721299</v>
      </c>
      <c r="E1133" s="43">
        <f>IF(B1132=B1133,0,MAX(E$4:E1132)+1)</f>
        <v>0</v>
      </c>
      <c r="F1133" s="43">
        <f t="shared" si="191"/>
        <v>2</v>
      </c>
      <c r="G1133" s="43" t="str">
        <f t="shared" si="184"/>
        <v/>
      </c>
      <c r="H1133" s="43" t="str">
        <f t="shared" si="185"/>
        <v/>
      </c>
      <c r="I1133" s="64"/>
      <c r="J1133" s="64"/>
      <c r="K1133" s="64"/>
      <c r="L1133" s="64"/>
      <c r="M1133" s="64"/>
      <c r="N1133" s="44"/>
      <c r="O1133" s="44" t="str">
        <f t="shared" si="183"/>
        <v/>
      </c>
      <c r="P1133" s="68" t="str">
        <f t="shared" si="192"/>
        <v/>
      </c>
      <c r="Q1133" s="68" t="str">
        <f t="shared" si="192"/>
        <v/>
      </c>
      <c r="R1133" s="68" t="str">
        <f t="shared" si="192"/>
        <v/>
      </c>
      <c r="S1133" s="68" t="str">
        <f t="shared" si="192"/>
        <v/>
      </c>
      <c r="T1133" s="68" t="str">
        <f t="shared" si="192"/>
        <v/>
      </c>
      <c r="U1133" s="44"/>
      <c r="V1133" s="65" t="str">
        <f>IF(ISNUMBER(O1133),C1133,"")</f>
        <v/>
      </c>
      <c r="W1133" s="66" t="str">
        <f t="shared" si="186"/>
        <v/>
      </c>
      <c r="X1133" s="67" t="str">
        <f t="shared" si="187"/>
        <v/>
      </c>
      <c r="Y1133" s="67" t="str">
        <f t="shared" si="188"/>
        <v/>
      </c>
      <c r="Z1133" s="67" t="str">
        <f t="shared" si="189"/>
        <v/>
      </c>
      <c r="AA1133" s="67" t="str">
        <f t="shared" si="190"/>
        <v/>
      </c>
      <c r="AB1133" s="64"/>
      <c r="AC1133" s="54" t="str">
        <f>IF(ISNUMBER(O1133),C1133/M$15-M$11,"")</f>
        <v/>
      </c>
      <c r="AD1133" s="85" t="s">
        <v>1406</v>
      </c>
      <c r="AE1133" s="86"/>
      <c r="AF1133" s="64"/>
      <c r="AG1133" s="64"/>
      <c r="AH1133" s="64"/>
      <c r="AI1133" s="64"/>
      <c r="AJ1133" s="64"/>
      <c r="AK1133" s="64"/>
      <c r="AL1133" s="64"/>
      <c r="AM1133" s="64"/>
      <c r="AN1133" s="64"/>
    </row>
    <row r="1134" spans="1:40" x14ac:dyDescent="0.25">
      <c r="A1134" s="43"/>
      <c r="B1134" s="10" t="s">
        <v>10</v>
      </c>
      <c r="C1134" s="10">
        <v>4050.5</v>
      </c>
      <c r="D1134" s="10">
        <v>36.035423656748499</v>
      </c>
      <c r="E1134" s="43">
        <f>IF(B1133=B1134,0,MAX(E$4:E1133)+1)</f>
        <v>0</v>
      </c>
      <c r="F1134" s="43">
        <f t="shared" si="191"/>
        <v>2</v>
      </c>
      <c r="G1134" s="43" t="str">
        <f t="shared" si="184"/>
        <v/>
      </c>
      <c r="H1134" s="43" t="str">
        <f t="shared" si="185"/>
        <v/>
      </c>
      <c r="I1134" s="64"/>
      <c r="J1134" s="64"/>
      <c r="K1134" s="64"/>
      <c r="L1134" s="64"/>
      <c r="M1134" s="64"/>
      <c r="N1134" s="44"/>
      <c r="O1134" s="44" t="str">
        <f t="shared" si="183"/>
        <v/>
      </c>
      <c r="P1134" s="68" t="str">
        <f t="shared" si="192"/>
        <v/>
      </c>
      <c r="Q1134" s="68" t="str">
        <f t="shared" si="192"/>
        <v/>
      </c>
      <c r="R1134" s="68" t="str">
        <f t="shared" si="192"/>
        <v/>
      </c>
      <c r="S1134" s="68" t="str">
        <f t="shared" si="192"/>
        <v/>
      </c>
      <c r="T1134" s="68" t="str">
        <f t="shared" si="192"/>
        <v/>
      </c>
      <c r="U1134" s="44"/>
      <c r="V1134" s="65" t="str">
        <f>IF(ISNUMBER(O1134),C1134,"")</f>
        <v/>
      </c>
      <c r="W1134" s="66" t="str">
        <f t="shared" si="186"/>
        <v/>
      </c>
      <c r="X1134" s="67" t="str">
        <f t="shared" si="187"/>
        <v/>
      </c>
      <c r="Y1134" s="67" t="str">
        <f t="shared" si="188"/>
        <v/>
      </c>
      <c r="Z1134" s="67" t="str">
        <f t="shared" si="189"/>
        <v/>
      </c>
      <c r="AA1134" s="67" t="str">
        <f t="shared" si="190"/>
        <v/>
      </c>
      <c r="AB1134" s="64"/>
      <c r="AC1134" s="54" t="str">
        <f>IF(ISNUMBER(O1134),C1134/M$15-M$11,"")</f>
        <v/>
      </c>
      <c r="AD1134" s="85" t="s">
        <v>1406</v>
      </c>
      <c r="AE1134" s="86"/>
      <c r="AF1134" s="64"/>
      <c r="AG1134" s="64"/>
      <c r="AH1134" s="64"/>
      <c r="AI1134" s="64"/>
      <c r="AJ1134" s="64"/>
      <c r="AK1134" s="64"/>
      <c r="AL1134" s="64"/>
      <c r="AM1134" s="64"/>
      <c r="AN1134" s="64"/>
    </row>
    <row r="1135" spans="1:40" x14ac:dyDescent="0.25">
      <c r="A1135" s="43"/>
      <c r="B1135" s="10" t="s">
        <v>10</v>
      </c>
      <c r="C1135" s="10">
        <v>4051.5</v>
      </c>
      <c r="D1135" s="10">
        <v>35.866539525691401</v>
      </c>
      <c r="E1135" s="43">
        <f>IF(B1134=B1135,0,MAX(E$4:E1134)+1)</f>
        <v>0</v>
      </c>
      <c r="F1135" s="43">
        <f t="shared" si="191"/>
        <v>2</v>
      </c>
      <c r="G1135" s="43" t="str">
        <f t="shared" si="184"/>
        <v/>
      </c>
      <c r="H1135" s="43" t="str">
        <f t="shared" si="185"/>
        <v/>
      </c>
      <c r="I1135" s="64"/>
      <c r="J1135" s="64"/>
      <c r="K1135" s="64"/>
      <c r="L1135" s="64"/>
      <c r="M1135" s="64"/>
      <c r="N1135" s="44"/>
      <c r="O1135" s="44" t="str">
        <f t="shared" si="183"/>
        <v/>
      </c>
      <c r="P1135" s="68" t="str">
        <f t="shared" si="192"/>
        <v/>
      </c>
      <c r="Q1135" s="68" t="str">
        <f t="shared" si="192"/>
        <v/>
      </c>
      <c r="R1135" s="68" t="str">
        <f t="shared" si="192"/>
        <v/>
      </c>
      <c r="S1135" s="68" t="str">
        <f t="shared" si="192"/>
        <v/>
      </c>
      <c r="T1135" s="68" t="str">
        <f t="shared" si="192"/>
        <v/>
      </c>
      <c r="U1135" s="44"/>
      <c r="V1135" s="65" t="str">
        <f>IF(ISNUMBER(O1135),C1135,"")</f>
        <v/>
      </c>
      <c r="W1135" s="66" t="str">
        <f t="shared" si="186"/>
        <v/>
      </c>
      <c r="X1135" s="67" t="str">
        <f t="shared" si="187"/>
        <v/>
      </c>
      <c r="Y1135" s="67" t="str">
        <f t="shared" si="188"/>
        <v/>
      </c>
      <c r="Z1135" s="67" t="str">
        <f t="shared" si="189"/>
        <v/>
      </c>
      <c r="AA1135" s="67" t="str">
        <f t="shared" si="190"/>
        <v/>
      </c>
      <c r="AB1135" s="64"/>
      <c r="AC1135" s="54" t="str">
        <f>IF(ISNUMBER(O1135),C1135/M$15-M$11,"")</f>
        <v/>
      </c>
      <c r="AD1135" s="85" t="s">
        <v>1406</v>
      </c>
      <c r="AE1135" s="86"/>
      <c r="AF1135" s="64"/>
      <c r="AG1135" s="64"/>
      <c r="AH1135" s="64"/>
      <c r="AI1135" s="64"/>
      <c r="AJ1135" s="64"/>
      <c r="AK1135" s="64"/>
      <c r="AL1135" s="64"/>
      <c r="AM1135" s="64"/>
      <c r="AN1135" s="64"/>
    </row>
    <row r="1136" spans="1:40" x14ac:dyDescent="0.25">
      <c r="A1136" s="43"/>
      <c r="B1136" s="10" t="s">
        <v>10</v>
      </c>
      <c r="C1136" s="10">
        <v>4052.5</v>
      </c>
      <c r="D1136" s="10">
        <v>36.181906637418003</v>
      </c>
      <c r="E1136" s="43">
        <f>IF(B1135=B1136,0,MAX(E$4:E1135)+1)</f>
        <v>0</v>
      </c>
      <c r="F1136" s="43">
        <f t="shared" si="191"/>
        <v>2</v>
      </c>
      <c r="G1136" s="43" t="str">
        <f t="shared" si="184"/>
        <v/>
      </c>
      <c r="H1136" s="43" t="str">
        <f t="shared" si="185"/>
        <v/>
      </c>
      <c r="I1136" s="64"/>
      <c r="J1136" s="64"/>
      <c r="K1136" s="64"/>
      <c r="L1136" s="64"/>
      <c r="M1136" s="64"/>
      <c r="N1136" s="44"/>
      <c r="O1136" s="44" t="str">
        <f t="shared" si="183"/>
        <v/>
      </c>
      <c r="P1136" s="68" t="str">
        <f t="shared" si="192"/>
        <v/>
      </c>
      <c r="Q1136" s="68" t="str">
        <f t="shared" si="192"/>
        <v/>
      </c>
      <c r="R1136" s="68" t="str">
        <f t="shared" si="192"/>
        <v/>
      </c>
      <c r="S1136" s="68" t="str">
        <f t="shared" si="192"/>
        <v/>
      </c>
      <c r="T1136" s="68" t="str">
        <f t="shared" si="192"/>
        <v/>
      </c>
      <c r="U1136" s="44"/>
      <c r="V1136" s="65" t="str">
        <f>IF(ISNUMBER(O1136),C1136,"")</f>
        <v/>
      </c>
      <c r="W1136" s="66" t="str">
        <f t="shared" si="186"/>
        <v/>
      </c>
      <c r="X1136" s="67" t="str">
        <f t="shared" si="187"/>
        <v/>
      </c>
      <c r="Y1136" s="67" t="str">
        <f t="shared" si="188"/>
        <v/>
      </c>
      <c r="Z1136" s="67" t="str">
        <f t="shared" si="189"/>
        <v/>
      </c>
      <c r="AA1136" s="67" t="str">
        <f t="shared" si="190"/>
        <v/>
      </c>
      <c r="AB1136" s="64"/>
      <c r="AC1136" s="54" t="str">
        <f>IF(ISNUMBER(O1136),C1136/M$15-M$11,"")</f>
        <v/>
      </c>
      <c r="AD1136" s="85" t="s">
        <v>1406</v>
      </c>
      <c r="AE1136" s="86"/>
      <c r="AF1136" s="64"/>
      <c r="AG1136" s="64"/>
      <c r="AH1136" s="64"/>
      <c r="AI1136" s="64"/>
      <c r="AJ1136" s="64"/>
      <c r="AK1136" s="64"/>
      <c r="AL1136" s="64"/>
      <c r="AM1136" s="64"/>
      <c r="AN1136" s="64"/>
    </row>
    <row r="1137" spans="1:40" x14ac:dyDescent="0.25">
      <c r="A1137" s="43"/>
      <c r="B1137" s="10" t="s">
        <v>10</v>
      </c>
      <c r="C1137" s="10">
        <v>4053.5</v>
      </c>
      <c r="D1137" s="10">
        <v>35.946681195007599</v>
      </c>
      <c r="E1137" s="43">
        <f>IF(B1136=B1137,0,MAX(E$4:E1136)+1)</f>
        <v>0</v>
      </c>
      <c r="F1137" s="43">
        <f t="shared" si="191"/>
        <v>2</v>
      </c>
      <c r="G1137" s="43" t="str">
        <f t="shared" si="184"/>
        <v/>
      </c>
      <c r="H1137" s="43" t="str">
        <f t="shared" si="185"/>
        <v/>
      </c>
      <c r="I1137" s="64"/>
      <c r="J1137" s="64"/>
      <c r="K1137" s="64"/>
      <c r="L1137" s="64"/>
      <c r="M1137" s="64"/>
      <c r="N1137" s="44"/>
      <c r="O1137" s="44" t="str">
        <f t="shared" si="183"/>
        <v/>
      </c>
      <c r="P1137" s="68" t="str">
        <f t="shared" si="192"/>
        <v/>
      </c>
      <c r="Q1137" s="68" t="str">
        <f t="shared" si="192"/>
        <v/>
      </c>
      <c r="R1137" s="68" t="str">
        <f t="shared" si="192"/>
        <v/>
      </c>
      <c r="S1137" s="68" t="str">
        <f t="shared" si="192"/>
        <v/>
      </c>
      <c r="T1137" s="68" t="str">
        <f t="shared" si="192"/>
        <v/>
      </c>
      <c r="U1137" s="44"/>
      <c r="V1137" s="65" t="str">
        <f>IF(ISNUMBER(O1137),C1137,"")</f>
        <v/>
      </c>
      <c r="W1137" s="66" t="str">
        <f t="shared" si="186"/>
        <v/>
      </c>
      <c r="X1137" s="67" t="str">
        <f t="shared" si="187"/>
        <v/>
      </c>
      <c r="Y1137" s="67" t="str">
        <f t="shared" si="188"/>
        <v/>
      </c>
      <c r="Z1137" s="67" t="str">
        <f t="shared" si="189"/>
        <v/>
      </c>
      <c r="AA1137" s="67" t="str">
        <f t="shared" si="190"/>
        <v/>
      </c>
      <c r="AB1137" s="64"/>
      <c r="AC1137" s="54" t="str">
        <f>IF(ISNUMBER(O1137),C1137/M$15-M$11,"")</f>
        <v/>
      </c>
      <c r="AD1137" s="85" t="s">
        <v>1406</v>
      </c>
      <c r="AE1137" s="86"/>
      <c r="AF1137" s="64"/>
      <c r="AG1137" s="64"/>
      <c r="AH1137" s="64"/>
      <c r="AI1137" s="64"/>
      <c r="AJ1137" s="64"/>
      <c r="AK1137" s="64"/>
      <c r="AL1137" s="64"/>
      <c r="AM1137" s="64"/>
      <c r="AN1137" s="64"/>
    </row>
    <row r="1138" spans="1:40" x14ac:dyDescent="0.25">
      <c r="A1138" s="43"/>
      <c r="B1138" s="10" t="s">
        <v>10</v>
      </c>
      <c r="C1138" s="10">
        <v>4054.5</v>
      </c>
      <c r="D1138" s="10">
        <v>36.031272527296998</v>
      </c>
      <c r="E1138" s="43">
        <f>IF(B1137=B1138,0,MAX(E$4:E1137)+1)</f>
        <v>0</v>
      </c>
      <c r="F1138" s="43">
        <f t="shared" si="191"/>
        <v>2</v>
      </c>
      <c r="G1138" s="43" t="str">
        <f t="shared" si="184"/>
        <v/>
      </c>
      <c r="H1138" s="43" t="str">
        <f t="shared" si="185"/>
        <v/>
      </c>
      <c r="I1138" s="64"/>
      <c r="J1138" s="64"/>
      <c r="K1138" s="64"/>
      <c r="L1138" s="64"/>
      <c r="M1138" s="64"/>
      <c r="N1138" s="44"/>
      <c r="O1138" s="44" t="str">
        <f t="shared" si="183"/>
        <v/>
      </c>
      <c r="P1138" s="68" t="str">
        <f t="shared" si="192"/>
        <v/>
      </c>
      <c r="Q1138" s="68" t="str">
        <f t="shared" si="192"/>
        <v/>
      </c>
      <c r="R1138" s="68" t="str">
        <f t="shared" si="192"/>
        <v/>
      </c>
      <c r="S1138" s="68" t="str">
        <f t="shared" si="192"/>
        <v/>
      </c>
      <c r="T1138" s="68" t="str">
        <f t="shared" si="192"/>
        <v/>
      </c>
      <c r="U1138" s="44"/>
      <c r="V1138" s="65" t="str">
        <f>IF(ISNUMBER(O1138),C1138,"")</f>
        <v/>
      </c>
      <c r="W1138" s="66" t="str">
        <f t="shared" si="186"/>
        <v/>
      </c>
      <c r="X1138" s="67" t="str">
        <f t="shared" si="187"/>
        <v/>
      </c>
      <c r="Y1138" s="67" t="str">
        <f t="shared" si="188"/>
        <v/>
      </c>
      <c r="Z1138" s="67" t="str">
        <f t="shared" si="189"/>
        <v/>
      </c>
      <c r="AA1138" s="67" t="str">
        <f t="shared" si="190"/>
        <v/>
      </c>
      <c r="AB1138" s="64"/>
      <c r="AC1138" s="54" t="str">
        <f>IF(ISNUMBER(O1138),C1138/M$15-M$11,"")</f>
        <v/>
      </c>
      <c r="AD1138" s="85" t="s">
        <v>1406</v>
      </c>
      <c r="AE1138" s="86"/>
      <c r="AF1138" s="64"/>
      <c r="AG1138" s="64"/>
      <c r="AH1138" s="64"/>
      <c r="AI1138" s="64"/>
      <c r="AJ1138" s="64"/>
      <c r="AK1138" s="64"/>
      <c r="AL1138" s="64"/>
      <c r="AM1138" s="64"/>
      <c r="AN1138" s="64"/>
    </row>
    <row r="1139" spans="1:40" x14ac:dyDescent="0.25">
      <c r="A1139" s="43"/>
      <c r="B1139" s="10" t="s">
        <v>10</v>
      </c>
      <c r="C1139" s="10">
        <v>4055.5</v>
      </c>
      <c r="D1139" s="10">
        <v>36.159183334837898</v>
      </c>
      <c r="E1139" s="43">
        <f>IF(B1138=B1139,0,MAX(E$4:E1138)+1)</f>
        <v>0</v>
      </c>
      <c r="F1139" s="43">
        <f t="shared" si="191"/>
        <v>2</v>
      </c>
      <c r="G1139" s="43" t="str">
        <f t="shared" si="184"/>
        <v/>
      </c>
      <c r="H1139" s="43" t="str">
        <f t="shared" si="185"/>
        <v/>
      </c>
      <c r="I1139" s="64"/>
      <c r="J1139" s="64"/>
      <c r="K1139" s="64"/>
      <c r="L1139" s="64"/>
      <c r="M1139" s="64"/>
      <c r="N1139" s="44"/>
      <c r="O1139" s="44" t="str">
        <f t="shared" si="183"/>
        <v/>
      </c>
      <c r="P1139" s="68" t="str">
        <f t="shared" si="192"/>
        <v/>
      </c>
      <c r="Q1139" s="68" t="str">
        <f t="shared" si="192"/>
        <v/>
      </c>
      <c r="R1139" s="68" t="str">
        <f t="shared" si="192"/>
        <v/>
      </c>
      <c r="S1139" s="68" t="str">
        <f t="shared" si="192"/>
        <v/>
      </c>
      <c r="T1139" s="68" t="str">
        <f t="shared" si="192"/>
        <v/>
      </c>
      <c r="U1139" s="44"/>
      <c r="V1139" s="65" t="str">
        <f>IF(ISNUMBER(O1139),C1139,"")</f>
        <v/>
      </c>
      <c r="W1139" s="66" t="str">
        <f t="shared" si="186"/>
        <v/>
      </c>
      <c r="X1139" s="67" t="str">
        <f t="shared" si="187"/>
        <v/>
      </c>
      <c r="Y1139" s="67" t="str">
        <f t="shared" si="188"/>
        <v/>
      </c>
      <c r="Z1139" s="67" t="str">
        <f t="shared" si="189"/>
        <v/>
      </c>
      <c r="AA1139" s="67" t="str">
        <f t="shared" si="190"/>
        <v/>
      </c>
      <c r="AB1139" s="64"/>
      <c r="AC1139" s="54" t="str">
        <f>IF(ISNUMBER(O1139),C1139/M$15-M$11,"")</f>
        <v/>
      </c>
      <c r="AD1139" s="85" t="s">
        <v>1406</v>
      </c>
      <c r="AE1139" s="86"/>
      <c r="AF1139" s="64"/>
      <c r="AG1139" s="64"/>
      <c r="AH1139" s="64"/>
      <c r="AI1139" s="64"/>
      <c r="AJ1139" s="64"/>
      <c r="AK1139" s="64"/>
      <c r="AL1139" s="64"/>
      <c r="AM1139" s="64"/>
      <c r="AN1139" s="64"/>
    </row>
    <row r="1140" spans="1:40" x14ac:dyDescent="0.25">
      <c r="A1140" s="43"/>
      <c r="B1140" s="10" t="s">
        <v>10</v>
      </c>
      <c r="C1140" s="10">
        <v>4056.5</v>
      </c>
      <c r="D1140" s="10">
        <v>35.920714691148</v>
      </c>
      <c r="E1140" s="43">
        <f>IF(B1139=B1140,0,MAX(E$4:E1139)+1)</f>
        <v>0</v>
      </c>
      <c r="F1140" s="43">
        <f t="shared" si="191"/>
        <v>2</v>
      </c>
      <c r="G1140" s="43" t="str">
        <f t="shared" si="184"/>
        <v/>
      </c>
      <c r="H1140" s="43" t="str">
        <f t="shared" si="185"/>
        <v/>
      </c>
      <c r="I1140" s="64"/>
      <c r="J1140" s="64"/>
      <c r="K1140" s="64"/>
      <c r="L1140" s="64"/>
      <c r="M1140" s="64"/>
      <c r="N1140" s="44"/>
      <c r="O1140" s="44" t="str">
        <f t="shared" si="183"/>
        <v/>
      </c>
      <c r="P1140" s="68" t="str">
        <f t="shared" si="192"/>
        <v/>
      </c>
      <c r="Q1140" s="68" t="str">
        <f t="shared" si="192"/>
        <v/>
      </c>
      <c r="R1140" s="68" t="str">
        <f t="shared" si="192"/>
        <v/>
      </c>
      <c r="S1140" s="68" t="str">
        <f t="shared" si="192"/>
        <v/>
      </c>
      <c r="T1140" s="68" t="str">
        <f t="shared" si="192"/>
        <v/>
      </c>
      <c r="U1140" s="44"/>
      <c r="V1140" s="65" t="str">
        <f>IF(ISNUMBER(O1140),C1140,"")</f>
        <v/>
      </c>
      <c r="W1140" s="66" t="str">
        <f t="shared" si="186"/>
        <v/>
      </c>
      <c r="X1140" s="67" t="str">
        <f t="shared" si="187"/>
        <v/>
      </c>
      <c r="Y1140" s="67" t="str">
        <f t="shared" si="188"/>
        <v/>
      </c>
      <c r="Z1140" s="67" t="str">
        <f t="shared" si="189"/>
        <v/>
      </c>
      <c r="AA1140" s="67" t="str">
        <f t="shared" si="190"/>
        <v/>
      </c>
      <c r="AB1140" s="64"/>
      <c r="AC1140" s="54" t="str">
        <f>IF(ISNUMBER(O1140),C1140/M$15-M$11,"")</f>
        <v/>
      </c>
      <c r="AD1140" s="85" t="s">
        <v>1406</v>
      </c>
      <c r="AE1140" s="86"/>
      <c r="AF1140" s="64"/>
      <c r="AG1140" s="64"/>
      <c r="AH1140" s="64"/>
      <c r="AI1140" s="64"/>
      <c r="AJ1140" s="64"/>
      <c r="AK1140" s="64"/>
      <c r="AL1140" s="64"/>
      <c r="AM1140" s="64"/>
      <c r="AN1140" s="64"/>
    </row>
    <row r="1141" spans="1:40" x14ac:dyDescent="0.25">
      <c r="A1141" s="43"/>
      <c r="B1141" s="10" t="s">
        <v>10</v>
      </c>
      <c r="C1141" s="10">
        <v>4057.5</v>
      </c>
      <c r="D1141" s="10">
        <v>36.019655846583497</v>
      </c>
      <c r="E1141" s="43">
        <f>IF(B1140=B1141,0,MAX(E$4:E1140)+1)</f>
        <v>0</v>
      </c>
      <c r="F1141" s="43">
        <f t="shared" si="191"/>
        <v>2</v>
      </c>
      <c r="G1141" s="43" t="str">
        <f t="shared" si="184"/>
        <v/>
      </c>
      <c r="H1141" s="43" t="str">
        <f t="shared" si="185"/>
        <v/>
      </c>
      <c r="I1141" s="64"/>
      <c r="J1141" s="64"/>
      <c r="K1141" s="64"/>
      <c r="L1141" s="64"/>
      <c r="M1141" s="64"/>
      <c r="N1141" s="44"/>
      <c r="O1141" s="44" t="str">
        <f t="shared" si="183"/>
        <v/>
      </c>
      <c r="P1141" s="68" t="str">
        <f t="shared" si="192"/>
        <v/>
      </c>
      <c r="Q1141" s="68" t="str">
        <f t="shared" si="192"/>
        <v/>
      </c>
      <c r="R1141" s="68" t="str">
        <f t="shared" si="192"/>
        <v/>
      </c>
      <c r="S1141" s="68" t="str">
        <f t="shared" si="192"/>
        <v/>
      </c>
      <c r="T1141" s="68" t="str">
        <f t="shared" si="192"/>
        <v/>
      </c>
      <c r="U1141" s="44"/>
      <c r="V1141" s="65" t="str">
        <f>IF(ISNUMBER(O1141),C1141,"")</f>
        <v/>
      </c>
      <c r="W1141" s="66" t="str">
        <f t="shared" si="186"/>
        <v/>
      </c>
      <c r="X1141" s="67" t="str">
        <f t="shared" si="187"/>
        <v/>
      </c>
      <c r="Y1141" s="67" t="str">
        <f t="shared" si="188"/>
        <v/>
      </c>
      <c r="Z1141" s="67" t="str">
        <f t="shared" si="189"/>
        <v/>
      </c>
      <c r="AA1141" s="67" t="str">
        <f t="shared" si="190"/>
        <v/>
      </c>
      <c r="AB1141" s="64"/>
      <c r="AC1141" s="54" t="str">
        <f>IF(ISNUMBER(O1141),C1141/M$15-M$11,"")</f>
        <v/>
      </c>
      <c r="AD1141" s="85" t="s">
        <v>1406</v>
      </c>
      <c r="AE1141" s="86"/>
      <c r="AF1141" s="64"/>
      <c r="AG1141" s="64"/>
      <c r="AH1141" s="64"/>
      <c r="AI1141" s="64"/>
      <c r="AJ1141" s="64"/>
      <c r="AK1141" s="64"/>
      <c r="AL1141" s="64"/>
      <c r="AM1141" s="64"/>
      <c r="AN1141" s="64"/>
    </row>
    <row r="1142" spans="1:40" x14ac:dyDescent="0.25">
      <c r="A1142" s="43"/>
      <c r="B1142" s="10" t="s">
        <v>10</v>
      </c>
      <c r="C1142" s="10">
        <v>4058.5</v>
      </c>
      <c r="D1142" s="10">
        <v>36.168057022497202</v>
      </c>
      <c r="E1142" s="43">
        <f>IF(B1141=B1142,0,MAX(E$4:E1141)+1)</f>
        <v>0</v>
      </c>
      <c r="F1142" s="43">
        <f t="shared" si="191"/>
        <v>2</v>
      </c>
      <c r="G1142" s="43" t="str">
        <f t="shared" si="184"/>
        <v/>
      </c>
      <c r="H1142" s="43" t="str">
        <f t="shared" si="185"/>
        <v/>
      </c>
      <c r="I1142" s="64"/>
      <c r="J1142" s="64"/>
      <c r="K1142" s="64"/>
      <c r="L1142" s="64"/>
      <c r="M1142" s="64"/>
      <c r="N1142" s="44"/>
      <c r="O1142" s="44" t="str">
        <f t="shared" si="183"/>
        <v/>
      </c>
      <c r="P1142" s="68" t="str">
        <f t="shared" si="192"/>
        <v/>
      </c>
      <c r="Q1142" s="68" t="str">
        <f t="shared" si="192"/>
        <v/>
      </c>
      <c r="R1142" s="68" t="str">
        <f t="shared" si="192"/>
        <v/>
      </c>
      <c r="S1142" s="68" t="str">
        <f t="shared" si="192"/>
        <v/>
      </c>
      <c r="T1142" s="68" t="str">
        <f t="shared" si="192"/>
        <v/>
      </c>
      <c r="U1142" s="44"/>
      <c r="V1142" s="65" t="str">
        <f>IF(ISNUMBER(O1142),C1142,"")</f>
        <v/>
      </c>
      <c r="W1142" s="66" t="str">
        <f t="shared" si="186"/>
        <v/>
      </c>
      <c r="X1142" s="67" t="str">
        <f t="shared" si="187"/>
        <v/>
      </c>
      <c r="Y1142" s="67" t="str">
        <f t="shared" si="188"/>
        <v/>
      </c>
      <c r="Z1142" s="67" t="str">
        <f t="shared" si="189"/>
        <v/>
      </c>
      <c r="AA1142" s="67" t="str">
        <f t="shared" si="190"/>
        <v/>
      </c>
      <c r="AB1142" s="64"/>
      <c r="AC1142" s="54" t="str">
        <f>IF(ISNUMBER(O1142),C1142/M$15-M$11,"")</f>
        <v/>
      </c>
      <c r="AD1142" s="85" t="s">
        <v>1406</v>
      </c>
      <c r="AE1142" s="86"/>
      <c r="AF1142" s="64"/>
      <c r="AG1142" s="64"/>
      <c r="AH1142" s="64"/>
      <c r="AI1142" s="64"/>
      <c r="AJ1142" s="64"/>
      <c r="AK1142" s="64"/>
      <c r="AL1142" s="64"/>
      <c r="AM1142" s="64"/>
      <c r="AN1142" s="64"/>
    </row>
    <row r="1143" spans="1:40" x14ac:dyDescent="0.25">
      <c r="A1143" s="43"/>
      <c r="B1143" s="10" t="s">
        <v>10</v>
      </c>
      <c r="C1143" s="10">
        <v>4059.5</v>
      </c>
      <c r="D1143" s="10">
        <v>36.120677557675698</v>
      </c>
      <c r="E1143" s="43">
        <f>IF(B1142=B1143,0,MAX(E$4:E1142)+1)</f>
        <v>0</v>
      </c>
      <c r="F1143" s="43">
        <f t="shared" si="191"/>
        <v>2</v>
      </c>
      <c r="G1143" s="43" t="str">
        <f t="shared" si="184"/>
        <v/>
      </c>
      <c r="H1143" s="43" t="str">
        <f t="shared" si="185"/>
        <v/>
      </c>
      <c r="I1143" s="64"/>
      <c r="J1143" s="64"/>
      <c r="K1143" s="64"/>
      <c r="L1143" s="64"/>
      <c r="M1143" s="64"/>
      <c r="N1143" s="44"/>
      <c r="O1143" s="44" t="str">
        <f t="shared" si="183"/>
        <v/>
      </c>
      <c r="P1143" s="68" t="str">
        <f t="shared" si="192"/>
        <v/>
      </c>
      <c r="Q1143" s="68" t="str">
        <f t="shared" si="192"/>
        <v/>
      </c>
      <c r="R1143" s="68" t="str">
        <f t="shared" si="192"/>
        <v/>
      </c>
      <c r="S1143" s="68" t="str">
        <f t="shared" si="192"/>
        <v/>
      </c>
      <c r="T1143" s="68" t="str">
        <f t="shared" si="192"/>
        <v/>
      </c>
      <c r="U1143" s="44"/>
      <c r="V1143" s="65" t="str">
        <f>IF(ISNUMBER(O1143),C1143,"")</f>
        <v/>
      </c>
      <c r="W1143" s="66" t="str">
        <f t="shared" si="186"/>
        <v/>
      </c>
      <c r="X1143" s="67" t="str">
        <f t="shared" si="187"/>
        <v/>
      </c>
      <c r="Y1143" s="67" t="str">
        <f t="shared" si="188"/>
        <v/>
      </c>
      <c r="Z1143" s="67" t="str">
        <f t="shared" si="189"/>
        <v/>
      </c>
      <c r="AA1143" s="67" t="str">
        <f t="shared" si="190"/>
        <v/>
      </c>
      <c r="AB1143" s="64"/>
      <c r="AC1143" s="54" t="str">
        <f>IF(ISNUMBER(O1143),C1143/M$15-M$11,"")</f>
        <v/>
      </c>
      <c r="AD1143" s="85" t="s">
        <v>1406</v>
      </c>
      <c r="AE1143" s="86"/>
      <c r="AF1143" s="64"/>
      <c r="AG1143" s="64"/>
      <c r="AH1143" s="64"/>
      <c r="AI1143" s="64"/>
      <c r="AJ1143" s="64"/>
      <c r="AK1143" s="64"/>
      <c r="AL1143" s="64"/>
      <c r="AM1143" s="64"/>
      <c r="AN1143" s="64"/>
    </row>
    <row r="1144" spans="1:40" x14ac:dyDescent="0.25">
      <c r="A1144" s="43"/>
      <c r="B1144" s="10" t="s">
        <v>10</v>
      </c>
      <c r="C1144" s="10">
        <v>4060.5</v>
      </c>
      <c r="D1144" s="10">
        <v>36.1793413193991</v>
      </c>
      <c r="E1144" s="43">
        <f>IF(B1143=B1144,0,MAX(E$4:E1143)+1)</f>
        <v>0</v>
      </c>
      <c r="F1144" s="43">
        <f t="shared" si="191"/>
        <v>2</v>
      </c>
      <c r="G1144" s="43" t="str">
        <f t="shared" si="184"/>
        <v/>
      </c>
      <c r="H1144" s="43" t="str">
        <f t="shared" si="185"/>
        <v/>
      </c>
      <c r="I1144" s="64"/>
      <c r="J1144" s="64"/>
      <c r="K1144" s="64"/>
      <c r="L1144" s="64"/>
      <c r="M1144" s="64"/>
      <c r="N1144" s="44"/>
      <c r="O1144" s="44" t="str">
        <f t="shared" si="183"/>
        <v/>
      </c>
      <c r="P1144" s="68" t="str">
        <f t="shared" si="192"/>
        <v/>
      </c>
      <c r="Q1144" s="68" t="str">
        <f t="shared" si="192"/>
        <v/>
      </c>
      <c r="R1144" s="68" t="str">
        <f t="shared" si="192"/>
        <v/>
      </c>
      <c r="S1144" s="68" t="str">
        <f t="shared" si="192"/>
        <v/>
      </c>
      <c r="T1144" s="68" t="str">
        <f t="shared" si="192"/>
        <v/>
      </c>
      <c r="U1144" s="44"/>
      <c r="V1144" s="65" t="str">
        <f>IF(ISNUMBER(O1144),C1144,"")</f>
        <v/>
      </c>
      <c r="W1144" s="66" t="str">
        <f t="shared" si="186"/>
        <v/>
      </c>
      <c r="X1144" s="67" t="str">
        <f t="shared" si="187"/>
        <v/>
      </c>
      <c r="Y1144" s="67" t="str">
        <f t="shared" si="188"/>
        <v/>
      </c>
      <c r="Z1144" s="67" t="str">
        <f t="shared" si="189"/>
        <v/>
      </c>
      <c r="AA1144" s="67" t="str">
        <f t="shared" si="190"/>
        <v/>
      </c>
      <c r="AB1144" s="64"/>
      <c r="AC1144" s="54" t="str">
        <f>IF(ISNUMBER(O1144),C1144/M$15-M$11,"")</f>
        <v/>
      </c>
      <c r="AD1144" s="85" t="s">
        <v>1406</v>
      </c>
      <c r="AE1144" s="86"/>
      <c r="AF1144" s="64"/>
      <c r="AG1144" s="64"/>
      <c r="AH1144" s="64"/>
      <c r="AI1144" s="64"/>
      <c r="AJ1144" s="64"/>
      <c r="AK1144" s="64"/>
      <c r="AL1144" s="64"/>
      <c r="AM1144" s="64"/>
      <c r="AN1144" s="64"/>
    </row>
    <row r="1145" spans="1:40" x14ac:dyDescent="0.25">
      <c r="A1145" s="43"/>
      <c r="B1145" s="10" t="s">
        <v>10</v>
      </c>
      <c r="C1145" s="10">
        <v>4061.5</v>
      </c>
      <c r="D1145" s="10">
        <v>35.933333389192903</v>
      </c>
      <c r="E1145" s="43">
        <f>IF(B1144=B1145,0,MAX(E$4:E1144)+1)</f>
        <v>0</v>
      </c>
      <c r="F1145" s="43">
        <f t="shared" si="191"/>
        <v>2</v>
      </c>
      <c r="G1145" s="43" t="str">
        <f t="shared" si="184"/>
        <v/>
      </c>
      <c r="H1145" s="43" t="str">
        <f t="shared" si="185"/>
        <v/>
      </c>
      <c r="I1145" s="64"/>
      <c r="J1145" s="64"/>
      <c r="K1145" s="64"/>
      <c r="L1145" s="64"/>
      <c r="M1145" s="64"/>
      <c r="N1145" s="44"/>
      <c r="O1145" s="44" t="str">
        <f t="shared" si="183"/>
        <v/>
      </c>
      <c r="P1145" s="68" t="str">
        <f t="shared" si="192"/>
        <v/>
      </c>
      <c r="Q1145" s="68" t="str">
        <f t="shared" si="192"/>
        <v/>
      </c>
      <c r="R1145" s="68" t="str">
        <f t="shared" si="192"/>
        <v/>
      </c>
      <c r="S1145" s="68" t="str">
        <f t="shared" si="192"/>
        <v/>
      </c>
      <c r="T1145" s="68" t="str">
        <f t="shared" si="192"/>
        <v/>
      </c>
      <c r="U1145" s="44"/>
      <c r="V1145" s="65" t="str">
        <f>IF(ISNUMBER(O1145),C1145,"")</f>
        <v/>
      </c>
      <c r="W1145" s="66" t="str">
        <f t="shared" si="186"/>
        <v/>
      </c>
      <c r="X1145" s="67" t="str">
        <f t="shared" si="187"/>
        <v/>
      </c>
      <c r="Y1145" s="67" t="str">
        <f t="shared" si="188"/>
        <v/>
      </c>
      <c r="Z1145" s="67" t="str">
        <f t="shared" si="189"/>
        <v/>
      </c>
      <c r="AA1145" s="67" t="str">
        <f t="shared" si="190"/>
        <v/>
      </c>
      <c r="AB1145" s="64"/>
      <c r="AC1145" s="54" t="str">
        <f>IF(ISNUMBER(O1145),C1145/M$15-M$11,"")</f>
        <v/>
      </c>
      <c r="AD1145" s="85" t="s">
        <v>1406</v>
      </c>
      <c r="AE1145" s="86"/>
      <c r="AF1145" s="64"/>
      <c r="AG1145" s="64"/>
      <c r="AH1145" s="64"/>
      <c r="AI1145" s="64"/>
      <c r="AJ1145" s="64"/>
      <c r="AK1145" s="64"/>
      <c r="AL1145" s="64"/>
      <c r="AM1145" s="64"/>
      <c r="AN1145" s="64"/>
    </row>
    <row r="1146" spans="1:40" x14ac:dyDescent="0.25">
      <c r="A1146" s="43"/>
      <c r="B1146" s="10" t="s">
        <v>10</v>
      </c>
      <c r="C1146" s="10">
        <v>4062.5</v>
      </c>
      <c r="D1146" s="10">
        <v>36.089174077013602</v>
      </c>
      <c r="E1146" s="43">
        <f>IF(B1145=B1146,0,MAX(E$4:E1145)+1)</f>
        <v>0</v>
      </c>
      <c r="F1146" s="43">
        <f t="shared" si="191"/>
        <v>2</v>
      </c>
      <c r="G1146" s="43" t="str">
        <f t="shared" si="184"/>
        <v/>
      </c>
      <c r="H1146" s="43" t="str">
        <f t="shared" si="185"/>
        <v/>
      </c>
      <c r="I1146" s="64"/>
      <c r="J1146" s="64"/>
      <c r="K1146" s="64"/>
      <c r="L1146" s="64"/>
      <c r="M1146" s="64"/>
      <c r="N1146" s="44"/>
      <c r="O1146" s="44" t="str">
        <f t="shared" si="183"/>
        <v/>
      </c>
      <c r="P1146" s="68" t="str">
        <f t="shared" si="192"/>
        <v/>
      </c>
      <c r="Q1146" s="68" t="str">
        <f t="shared" si="192"/>
        <v/>
      </c>
      <c r="R1146" s="68" t="str">
        <f t="shared" si="192"/>
        <v/>
      </c>
      <c r="S1146" s="68" t="str">
        <f t="shared" si="192"/>
        <v/>
      </c>
      <c r="T1146" s="68" t="str">
        <f t="shared" si="192"/>
        <v/>
      </c>
      <c r="U1146" s="44"/>
      <c r="V1146" s="65" t="str">
        <f>IF(ISNUMBER(O1146),C1146,"")</f>
        <v/>
      </c>
      <c r="W1146" s="66" t="str">
        <f t="shared" si="186"/>
        <v/>
      </c>
      <c r="X1146" s="67" t="str">
        <f t="shared" si="187"/>
        <v/>
      </c>
      <c r="Y1146" s="67" t="str">
        <f t="shared" si="188"/>
        <v/>
      </c>
      <c r="Z1146" s="67" t="str">
        <f t="shared" si="189"/>
        <v/>
      </c>
      <c r="AA1146" s="67" t="str">
        <f t="shared" si="190"/>
        <v/>
      </c>
      <c r="AB1146" s="64"/>
      <c r="AC1146" s="54" t="str">
        <f>IF(ISNUMBER(O1146),C1146/M$15-M$11,"")</f>
        <v/>
      </c>
      <c r="AD1146" s="85" t="s">
        <v>1406</v>
      </c>
      <c r="AE1146" s="86"/>
      <c r="AF1146" s="64"/>
      <c r="AG1146" s="64"/>
      <c r="AH1146" s="64"/>
      <c r="AI1146" s="64"/>
      <c r="AJ1146" s="64"/>
      <c r="AK1146" s="64"/>
      <c r="AL1146" s="64"/>
      <c r="AM1146" s="64"/>
      <c r="AN1146" s="64"/>
    </row>
    <row r="1147" spans="1:40" x14ac:dyDescent="0.25">
      <c r="A1147" s="43"/>
      <c r="B1147" s="10" t="s">
        <v>10</v>
      </c>
      <c r="C1147" s="10">
        <v>4063.5</v>
      </c>
      <c r="D1147" s="10">
        <v>35.834695889195103</v>
      </c>
      <c r="E1147" s="43">
        <f>IF(B1146=B1147,0,MAX(E$4:E1146)+1)</f>
        <v>0</v>
      </c>
      <c r="F1147" s="43">
        <f t="shared" si="191"/>
        <v>2</v>
      </c>
      <c r="G1147" s="43" t="str">
        <f t="shared" si="184"/>
        <v/>
      </c>
      <c r="H1147" s="43" t="str">
        <f t="shared" si="185"/>
        <v/>
      </c>
      <c r="I1147" s="64"/>
      <c r="J1147" s="64"/>
      <c r="K1147" s="64"/>
      <c r="L1147" s="64"/>
      <c r="M1147" s="64"/>
      <c r="N1147" s="44"/>
      <c r="O1147" s="44" t="str">
        <f t="shared" si="183"/>
        <v/>
      </c>
      <c r="P1147" s="68" t="str">
        <f t="shared" si="192"/>
        <v/>
      </c>
      <c r="Q1147" s="68" t="str">
        <f t="shared" si="192"/>
        <v/>
      </c>
      <c r="R1147" s="68" t="str">
        <f t="shared" si="192"/>
        <v/>
      </c>
      <c r="S1147" s="68" t="str">
        <f t="shared" si="192"/>
        <v/>
      </c>
      <c r="T1147" s="68" t="str">
        <f t="shared" si="192"/>
        <v/>
      </c>
      <c r="U1147" s="44"/>
      <c r="V1147" s="65" t="str">
        <f>IF(ISNUMBER(O1147),C1147,"")</f>
        <v/>
      </c>
      <c r="W1147" s="66" t="str">
        <f t="shared" si="186"/>
        <v/>
      </c>
      <c r="X1147" s="67" t="str">
        <f t="shared" si="187"/>
        <v/>
      </c>
      <c r="Y1147" s="67" t="str">
        <f t="shared" si="188"/>
        <v/>
      </c>
      <c r="Z1147" s="67" t="str">
        <f t="shared" si="189"/>
        <v/>
      </c>
      <c r="AA1147" s="67" t="str">
        <f t="shared" si="190"/>
        <v/>
      </c>
      <c r="AB1147" s="64"/>
      <c r="AC1147" s="54" t="str">
        <f>IF(ISNUMBER(O1147),C1147/M$15-M$11,"")</f>
        <v/>
      </c>
      <c r="AD1147" s="85" t="s">
        <v>1406</v>
      </c>
      <c r="AE1147" s="86"/>
      <c r="AF1147" s="64"/>
      <c r="AG1147" s="64"/>
      <c r="AH1147" s="64"/>
      <c r="AI1147" s="64"/>
      <c r="AJ1147" s="64"/>
      <c r="AK1147" s="64"/>
      <c r="AL1147" s="64"/>
      <c r="AM1147" s="64"/>
      <c r="AN1147" s="64"/>
    </row>
    <row r="1148" spans="1:40" x14ac:dyDescent="0.25">
      <c r="A1148" s="43"/>
      <c r="B1148" s="10" t="s">
        <v>10</v>
      </c>
      <c r="C1148" s="10">
        <v>4064.5</v>
      </c>
      <c r="D1148" s="10">
        <v>36.020303486861799</v>
      </c>
      <c r="E1148" s="43">
        <f>IF(B1147=B1148,0,MAX(E$4:E1147)+1)</f>
        <v>0</v>
      </c>
      <c r="F1148" s="43">
        <f t="shared" si="191"/>
        <v>2</v>
      </c>
      <c r="G1148" s="43" t="str">
        <f t="shared" si="184"/>
        <v/>
      </c>
      <c r="H1148" s="43" t="str">
        <f t="shared" si="185"/>
        <v/>
      </c>
      <c r="I1148" s="64"/>
      <c r="J1148" s="64"/>
      <c r="K1148" s="64"/>
      <c r="L1148" s="64"/>
      <c r="M1148" s="64"/>
      <c r="N1148" s="44"/>
      <c r="O1148" s="44" t="str">
        <f t="shared" si="183"/>
        <v/>
      </c>
      <c r="P1148" s="68" t="str">
        <f t="shared" si="192"/>
        <v/>
      </c>
      <c r="Q1148" s="68" t="str">
        <f t="shared" si="192"/>
        <v/>
      </c>
      <c r="R1148" s="68" t="str">
        <f t="shared" si="192"/>
        <v/>
      </c>
      <c r="S1148" s="68" t="str">
        <f t="shared" si="192"/>
        <v/>
      </c>
      <c r="T1148" s="68" t="str">
        <f t="shared" si="192"/>
        <v/>
      </c>
      <c r="U1148" s="44"/>
      <c r="V1148" s="65" t="str">
        <f>IF(ISNUMBER(O1148),C1148,"")</f>
        <v/>
      </c>
      <c r="W1148" s="66" t="str">
        <f t="shared" si="186"/>
        <v/>
      </c>
      <c r="X1148" s="67" t="str">
        <f t="shared" si="187"/>
        <v/>
      </c>
      <c r="Y1148" s="67" t="str">
        <f t="shared" si="188"/>
        <v/>
      </c>
      <c r="Z1148" s="67" t="str">
        <f t="shared" si="189"/>
        <v/>
      </c>
      <c r="AA1148" s="67" t="str">
        <f t="shared" si="190"/>
        <v/>
      </c>
      <c r="AB1148" s="64"/>
      <c r="AC1148" s="54" t="str">
        <f>IF(ISNUMBER(O1148),C1148/M$15-M$11,"")</f>
        <v/>
      </c>
      <c r="AD1148" s="85" t="s">
        <v>1406</v>
      </c>
      <c r="AE1148" s="86"/>
      <c r="AF1148" s="64"/>
      <c r="AG1148" s="64"/>
      <c r="AH1148" s="64"/>
      <c r="AI1148" s="64"/>
      <c r="AJ1148" s="64"/>
      <c r="AK1148" s="64"/>
      <c r="AL1148" s="64"/>
      <c r="AM1148" s="64"/>
      <c r="AN1148" s="64"/>
    </row>
    <row r="1149" spans="1:40" x14ac:dyDescent="0.25">
      <c r="A1149" s="43"/>
      <c r="B1149" s="10" t="s">
        <v>10</v>
      </c>
      <c r="C1149" s="10">
        <v>4065.5</v>
      </c>
      <c r="D1149" s="10">
        <v>36.032253935631502</v>
      </c>
      <c r="E1149" s="43">
        <f>IF(B1148=B1149,0,MAX(E$4:E1148)+1)</f>
        <v>0</v>
      </c>
      <c r="F1149" s="43">
        <f t="shared" si="191"/>
        <v>2</v>
      </c>
      <c r="G1149" s="43" t="str">
        <f t="shared" si="184"/>
        <v/>
      </c>
      <c r="H1149" s="43" t="str">
        <f t="shared" si="185"/>
        <v/>
      </c>
      <c r="I1149" s="64"/>
      <c r="J1149" s="64"/>
      <c r="K1149" s="64"/>
      <c r="L1149" s="64"/>
      <c r="M1149" s="64"/>
      <c r="N1149" s="44"/>
      <c r="O1149" s="44" t="str">
        <f t="shared" si="183"/>
        <v/>
      </c>
      <c r="P1149" s="68" t="str">
        <f t="shared" si="192"/>
        <v/>
      </c>
      <c r="Q1149" s="68" t="str">
        <f t="shared" si="192"/>
        <v/>
      </c>
      <c r="R1149" s="68" t="str">
        <f t="shared" si="192"/>
        <v/>
      </c>
      <c r="S1149" s="68" t="str">
        <f t="shared" si="192"/>
        <v/>
      </c>
      <c r="T1149" s="68" t="str">
        <f t="shared" si="192"/>
        <v/>
      </c>
      <c r="U1149" s="44"/>
      <c r="V1149" s="65" t="str">
        <f>IF(ISNUMBER(O1149),C1149,"")</f>
        <v/>
      </c>
      <c r="W1149" s="66" t="str">
        <f t="shared" si="186"/>
        <v/>
      </c>
      <c r="X1149" s="67" t="str">
        <f t="shared" si="187"/>
        <v/>
      </c>
      <c r="Y1149" s="67" t="str">
        <f t="shared" si="188"/>
        <v/>
      </c>
      <c r="Z1149" s="67" t="str">
        <f t="shared" si="189"/>
        <v/>
      </c>
      <c r="AA1149" s="67" t="str">
        <f t="shared" si="190"/>
        <v/>
      </c>
      <c r="AB1149" s="64"/>
      <c r="AC1149" s="54" t="str">
        <f>IF(ISNUMBER(O1149),C1149/M$15-M$11,"")</f>
        <v/>
      </c>
      <c r="AD1149" s="85" t="s">
        <v>1406</v>
      </c>
      <c r="AE1149" s="86"/>
      <c r="AF1149" s="64"/>
      <c r="AG1149" s="64"/>
      <c r="AH1149" s="64"/>
      <c r="AI1149" s="64"/>
      <c r="AJ1149" s="64"/>
      <c r="AK1149" s="64"/>
      <c r="AL1149" s="64"/>
      <c r="AM1149" s="64"/>
      <c r="AN1149" s="64"/>
    </row>
    <row r="1150" spans="1:40" x14ac:dyDescent="0.25">
      <c r="A1150" s="43"/>
      <c r="B1150" s="10" t="s">
        <v>10</v>
      </c>
      <c r="C1150" s="10">
        <v>4066.5</v>
      </c>
      <c r="D1150" s="10">
        <v>35.999473725888997</v>
      </c>
      <c r="E1150" s="43">
        <f>IF(B1149=B1150,0,MAX(E$4:E1149)+1)</f>
        <v>0</v>
      </c>
      <c r="F1150" s="43">
        <f t="shared" si="191"/>
        <v>2</v>
      </c>
      <c r="G1150" s="43" t="str">
        <f t="shared" si="184"/>
        <v/>
      </c>
      <c r="H1150" s="43" t="str">
        <f t="shared" si="185"/>
        <v/>
      </c>
      <c r="I1150" s="64"/>
      <c r="J1150" s="64"/>
      <c r="K1150" s="64"/>
      <c r="L1150" s="64"/>
      <c r="M1150" s="64"/>
      <c r="N1150" s="44"/>
      <c r="O1150" s="44" t="str">
        <f t="shared" si="183"/>
        <v/>
      </c>
      <c r="P1150" s="68" t="str">
        <f t="shared" si="192"/>
        <v/>
      </c>
      <c r="Q1150" s="68" t="str">
        <f t="shared" si="192"/>
        <v/>
      </c>
      <c r="R1150" s="68" t="str">
        <f t="shared" si="192"/>
        <v/>
      </c>
      <c r="S1150" s="68" t="str">
        <f t="shared" si="192"/>
        <v/>
      </c>
      <c r="T1150" s="68" t="str">
        <f t="shared" si="192"/>
        <v/>
      </c>
      <c r="U1150" s="44"/>
      <c r="V1150" s="65" t="str">
        <f>IF(ISNUMBER(O1150),C1150,"")</f>
        <v/>
      </c>
      <c r="W1150" s="66" t="str">
        <f t="shared" si="186"/>
        <v/>
      </c>
      <c r="X1150" s="67" t="str">
        <f t="shared" si="187"/>
        <v/>
      </c>
      <c r="Y1150" s="67" t="str">
        <f t="shared" si="188"/>
        <v/>
      </c>
      <c r="Z1150" s="67" t="str">
        <f t="shared" si="189"/>
        <v/>
      </c>
      <c r="AA1150" s="67" t="str">
        <f t="shared" si="190"/>
        <v/>
      </c>
      <c r="AB1150" s="64"/>
      <c r="AC1150" s="54" t="str">
        <f>IF(ISNUMBER(O1150),C1150/M$15-M$11,"")</f>
        <v/>
      </c>
      <c r="AD1150" s="85" t="s">
        <v>1406</v>
      </c>
      <c r="AE1150" s="86"/>
      <c r="AF1150" s="64"/>
      <c r="AG1150" s="64"/>
      <c r="AH1150" s="64"/>
      <c r="AI1150" s="64"/>
      <c r="AJ1150" s="64"/>
      <c r="AK1150" s="64"/>
      <c r="AL1150" s="64"/>
      <c r="AM1150" s="64"/>
      <c r="AN1150" s="64"/>
    </row>
    <row r="1151" spans="1:40" x14ac:dyDescent="0.25">
      <c r="A1151" s="43"/>
      <c r="B1151" s="10" t="s">
        <v>10</v>
      </c>
      <c r="C1151" s="10">
        <v>4067.5</v>
      </c>
      <c r="D1151" s="10">
        <v>35.876995908646002</v>
      </c>
      <c r="E1151" s="43">
        <f>IF(B1150=B1151,0,MAX(E$4:E1150)+1)</f>
        <v>0</v>
      </c>
      <c r="F1151" s="43">
        <f t="shared" si="191"/>
        <v>2</v>
      </c>
      <c r="G1151" s="43" t="str">
        <f t="shared" si="184"/>
        <v/>
      </c>
      <c r="H1151" s="43" t="str">
        <f t="shared" si="185"/>
        <v/>
      </c>
      <c r="I1151" s="64"/>
      <c r="J1151" s="64"/>
      <c r="K1151" s="64"/>
      <c r="L1151" s="64"/>
      <c r="M1151" s="64"/>
      <c r="N1151" s="44"/>
      <c r="O1151" s="44" t="str">
        <f t="shared" si="183"/>
        <v/>
      </c>
      <c r="P1151" s="68" t="str">
        <f t="shared" si="192"/>
        <v/>
      </c>
      <c r="Q1151" s="68" t="str">
        <f t="shared" si="192"/>
        <v/>
      </c>
      <c r="R1151" s="68" t="str">
        <f t="shared" si="192"/>
        <v/>
      </c>
      <c r="S1151" s="68" t="str">
        <f t="shared" si="192"/>
        <v/>
      </c>
      <c r="T1151" s="68" t="str">
        <f t="shared" si="192"/>
        <v/>
      </c>
      <c r="U1151" s="44"/>
      <c r="V1151" s="65" t="str">
        <f>IF(ISNUMBER(O1151),C1151,"")</f>
        <v/>
      </c>
      <c r="W1151" s="66" t="str">
        <f t="shared" si="186"/>
        <v/>
      </c>
      <c r="X1151" s="67" t="str">
        <f t="shared" si="187"/>
        <v/>
      </c>
      <c r="Y1151" s="67" t="str">
        <f t="shared" si="188"/>
        <v/>
      </c>
      <c r="Z1151" s="67" t="str">
        <f t="shared" si="189"/>
        <v/>
      </c>
      <c r="AA1151" s="67" t="str">
        <f t="shared" si="190"/>
        <v/>
      </c>
      <c r="AB1151" s="64"/>
      <c r="AC1151" s="54" t="str">
        <f>IF(ISNUMBER(O1151),C1151/M$15-M$11,"")</f>
        <v/>
      </c>
      <c r="AD1151" s="85" t="s">
        <v>1406</v>
      </c>
      <c r="AE1151" s="86"/>
      <c r="AF1151" s="64"/>
      <c r="AG1151" s="64"/>
      <c r="AH1151" s="64"/>
      <c r="AI1151" s="64"/>
      <c r="AJ1151" s="64"/>
      <c r="AK1151" s="64"/>
      <c r="AL1151" s="64"/>
      <c r="AM1151" s="64"/>
      <c r="AN1151" s="64"/>
    </row>
    <row r="1152" spans="1:40" x14ac:dyDescent="0.25">
      <c r="A1152" s="43"/>
      <c r="B1152" s="10" t="s">
        <v>10</v>
      </c>
      <c r="C1152" s="10">
        <v>4068.5</v>
      </c>
      <c r="D1152" s="10">
        <v>36.042003794542197</v>
      </c>
      <c r="E1152" s="43">
        <f>IF(B1151=B1152,0,MAX(E$4:E1151)+1)</f>
        <v>0</v>
      </c>
      <c r="F1152" s="43">
        <f t="shared" si="191"/>
        <v>2</v>
      </c>
      <c r="G1152" s="43" t="str">
        <f t="shared" si="184"/>
        <v/>
      </c>
      <c r="H1152" s="43" t="str">
        <f t="shared" si="185"/>
        <v/>
      </c>
      <c r="I1152" s="64"/>
      <c r="J1152" s="64"/>
      <c r="K1152" s="64"/>
      <c r="L1152" s="64"/>
      <c r="M1152" s="64"/>
      <c r="N1152" s="44"/>
      <c r="O1152" s="44" t="str">
        <f t="shared" si="183"/>
        <v/>
      </c>
      <c r="P1152" s="68" t="str">
        <f t="shared" si="192"/>
        <v/>
      </c>
      <c r="Q1152" s="68" t="str">
        <f t="shared" si="192"/>
        <v/>
      </c>
      <c r="R1152" s="68" t="str">
        <f t="shared" si="192"/>
        <v/>
      </c>
      <c r="S1152" s="68" t="str">
        <f t="shared" si="192"/>
        <v/>
      </c>
      <c r="T1152" s="68" t="str">
        <f t="shared" si="192"/>
        <v/>
      </c>
      <c r="U1152" s="44"/>
      <c r="V1152" s="65" t="str">
        <f>IF(ISNUMBER(O1152),C1152,"")</f>
        <v/>
      </c>
      <c r="W1152" s="66" t="str">
        <f t="shared" si="186"/>
        <v/>
      </c>
      <c r="X1152" s="67" t="str">
        <f t="shared" si="187"/>
        <v/>
      </c>
      <c r="Y1152" s="67" t="str">
        <f t="shared" si="188"/>
        <v/>
      </c>
      <c r="Z1152" s="67" t="str">
        <f t="shared" si="189"/>
        <v/>
      </c>
      <c r="AA1152" s="67" t="str">
        <f t="shared" si="190"/>
        <v/>
      </c>
      <c r="AB1152" s="64"/>
      <c r="AC1152" s="54" t="str">
        <f>IF(ISNUMBER(O1152),C1152/M$15-M$11,"")</f>
        <v/>
      </c>
      <c r="AD1152" s="85" t="s">
        <v>1406</v>
      </c>
      <c r="AE1152" s="86"/>
      <c r="AF1152" s="64"/>
      <c r="AG1152" s="64"/>
      <c r="AH1152" s="64"/>
      <c r="AI1152" s="64"/>
      <c r="AJ1152" s="64"/>
      <c r="AK1152" s="64"/>
      <c r="AL1152" s="64"/>
      <c r="AM1152" s="64"/>
      <c r="AN1152" s="64"/>
    </row>
    <row r="1153" spans="1:40" x14ac:dyDescent="0.25">
      <c r="A1153" s="43"/>
      <c r="B1153" s="10" t="s">
        <v>10</v>
      </c>
      <c r="C1153" s="10">
        <v>4069.5</v>
      </c>
      <c r="D1153" s="10">
        <v>36.067672653720898</v>
      </c>
      <c r="E1153" s="43">
        <f>IF(B1152=B1153,0,MAX(E$4:E1152)+1)</f>
        <v>0</v>
      </c>
      <c r="F1153" s="43">
        <f t="shared" si="191"/>
        <v>2</v>
      </c>
      <c r="G1153" s="43" t="str">
        <f t="shared" si="184"/>
        <v/>
      </c>
      <c r="H1153" s="43" t="str">
        <f t="shared" si="185"/>
        <v/>
      </c>
      <c r="I1153" s="64"/>
      <c r="J1153" s="64"/>
      <c r="K1153" s="64"/>
      <c r="L1153" s="64"/>
      <c r="M1153" s="64"/>
      <c r="N1153" s="44"/>
      <c r="O1153" s="44" t="str">
        <f t="shared" si="183"/>
        <v/>
      </c>
      <c r="P1153" s="68" t="str">
        <f t="shared" si="192"/>
        <v/>
      </c>
      <c r="Q1153" s="68" t="str">
        <f t="shared" si="192"/>
        <v/>
      </c>
      <c r="R1153" s="68" t="str">
        <f t="shared" si="192"/>
        <v/>
      </c>
      <c r="S1153" s="68" t="str">
        <f t="shared" si="192"/>
        <v/>
      </c>
      <c r="T1153" s="68" t="str">
        <f t="shared" si="192"/>
        <v/>
      </c>
      <c r="U1153" s="44"/>
      <c r="V1153" s="65" t="str">
        <f>IF(ISNUMBER(O1153),C1153,"")</f>
        <v/>
      </c>
      <c r="W1153" s="66" t="str">
        <f t="shared" si="186"/>
        <v/>
      </c>
      <c r="X1153" s="67" t="str">
        <f t="shared" si="187"/>
        <v/>
      </c>
      <c r="Y1153" s="67" t="str">
        <f t="shared" si="188"/>
        <v/>
      </c>
      <c r="Z1153" s="67" t="str">
        <f t="shared" si="189"/>
        <v/>
      </c>
      <c r="AA1153" s="67" t="str">
        <f t="shared" si="190"/>
        <v/>
      </c>
      <c r="AB1153" s="64"/>
      <c r="AC1153" s="54" t="str">
        <f>IF(ISNUMBER(O1153),C1153/M$15-M$11,"")</f>
        <v/>
      </c>
      <c r="AD1153" s="85" t="s">
        <v>1406</v>
      </c>
      <c r="AE1153" s="86"/>
      <c r="AF1153" s="64"/>
      <c r="AG1153" s="64"/>
      <c r="AH1153" s="64"/>
      <c r="AI1153" s="64"/>
      <c r="AJ1153" s="64"/>
      <c r="AK1153" s="64"/>
      <c r="AL1153" s="64"/>
      <c r="AM1153" s="64"/>
      <c r="AN1153" s="64"/>
    </row>
    <row r="1154" spans="1:40" x14ac:dyDescent="0.25">
      <c r="A1154" s="43"/>
      <c r="B1154" s="10" t="s">
        <v>10</v>
      </c>
      <c r="C1154" s="10">
        <v>4070.5</v>
      </c>
      <c r="D1154" s="10">
        <v>35.942263689310103</v>
      </c>
      <c r="E1154" s="43">
        <f>IF(B1153=B1154,0,MAX(E$4:E1153)+1)</f>
        <v>0</v>
      </c>
      <c r="F1154" s="43">
        <f t="shared" si="191"/>
        <v>2</v>
      </c>
      <c r="G1154" s="43" t="str">
        <f t="shared" si="184"/>
        <v/>
      </c>
      <c r="H1154" s="43" t="str">
        <f t="shared" si="185"/>
        <v/>
      </c>
      <c r="I1154" s="64"/>
      <c r="J1154" s="64"/>
      <c r="K1154" s="64"/>
      <c r="L1154" s="64"/>
      <c r="M1154" s="64"/>
      <c r="N1154" s="44"/>
      <c r="O1154" s="44" t="str">
        <f t="shared" si="183"/>
        <v/>
      </c>
      <c r="P1154" s="68" t="str">
        <f t="shared" si="192"/>
        <v/>
      </c>
      <c r="Q1154" s="68" t="str">
        <f t="shared" si="192"/>
        <v/>
      </c>
      <c r="R1154" s="68" t="str">
        <f t="shared" si="192"/>
        <v/>
      </c>
      <c r="S1154" s="68" t="str">
        <f t="shared" si="192"/>
        <v/>
      </c>
      <c r="T1154" s="68" t="str">
        <f t="shared" si="192"/>
        <v/>
      </c>
      <c r="U1154" s="44"/>
      <c r="V1154" s="65" t="str">
        <f>IF(ISNUMBER(O1154),C1154,"")</f>
        <v/>
      </c>
      <c r="W1154" s="66" t="str">
        <f t="shared" si="186"/>
        <v/>
      </c>
      <c r="X1154" s="67" t="str">
        <f t="shared" si="187"/>
        <v/>
      </c>
      <c r="Y1154" s="67" t="str">
        <f t="shared" si="188"/>
        <v/>
      </c>
      <c r="Z1154" s="67" t="str">
        <f t="shared" si="189"/>
        <v/>
      </c>
      <c r="AA1154" s="67" t="str">
        <f t="shared" si="190"/>
        <v/>
      </c>
      <c r="AB1154" s="64"/>
      <c r="AC1154" s="54" t="str">
        <f>IF(ISNUMBER(O1154),C1154/M$15-M$11,"")</f>
        <v/>
      </c>
      <c r="AD1154" s="85" t="s">
        <v>1406</v>
      </c>
      <c r="AE1154" s="86"/>
      <c r="AF1154" s="64"/>
      <c r="AG1154" s="64"/>
      <c r="AH1154" s="64"/>
      <c r="AI1154" s="64"/>
      <c r="AJ1154" s="64"/>
      <c r="AK1154" s="64"/>
      <c r="AL1154" s="64"/>
      <c r="AM1154" s="64"/>
      <c r="AN1154" s="64"/>
    </row>
    <row r="1155" spans="1:40" x14ac:dyDescent="0.25">
      <c r="A1155" s="43"/>
      <c r="B1155" s="10" t="s">
        <v>10</v>
      </c>
      <c r="C1155" s="10">
        <v>4071.5</v>
      </c>
      <c r="D1155" s="10">
        <v>35.972564420127</v>
      </c>
      <c r="E1155" s="43">
        <f>IF(B1154=B1155,0,MAX(E$4:E1154)+1)</f>
        <v>0</v>
      </c>
      <c r="F1155" s="43">
        <f t="shared" si="191"/>
        <v>2</v>
      </c>
      <c r="G1155" s="43" t="str">
        <f t="shared" si="184"/>
        <v/>
      </c>
      <c r="H1155" s="43" t="str">
        <f t="shared" si="185"/>
        <v/>
      </c>
      <c r="I1155" s="64"/>
      <c r="J1155" s="64"/>
      <c r="K1155" s="64"/>
      <c r="L1155" s="64"/>
      <c r="M1155" s="64"/>
      <c r="N1155" s="44"/>
      <c r="O1155" s="44" t="str">
        <f t="shared" si="183"/>
        <v/>
      </c>
      <c r="P1155" s="68" t="str">
        <f t="shared" si="192"/>
        <v/>
      </c>
      <c r="Q1155" s="68" t="str">
        <f t="shared" si="192"/>
        <v/>
      </c>
      <c r="R1155" s="68" t="str">
        <f t="shared" si="192"/>
        <v/>
      </c>
      <c r="S1155" s="68" t="str">
        <f t="shared" si="192"/>
        <v/>
      </c>
      <c r="T1155" s="68" t="str">
        <f t="shared" si="192"/>
        <v/>
      </c>
      <c r="U1155" s="44"/>
      <c r="V1155" s="65" t="str">
        <f>IF(ISNUMBER(O1155),C1155,"")</f>
        <v/>
      </c>
      <c r="W1155" s="66" t="str">
        <f t="shared" si="186"/>
        <v/>
      </c>
      <c r="X1155" s="67" t="str">
        <f t="shared" si="187"/>
        <v/>
      </c>
      <c r="Y1155" s="67" t="str">
        <f t="shared" si="188"/>
        <v/>
      </c>
      <c r="Z1155" s="67" t="str">
        <f t="shared" si="189"/>
        <v/>
      </c>
      <c r="AA1155" s="67" t="str">
        <f t="shared" si="190"/>
        <v/>
      </c>
      <c r="AB1155" s="64"/>
      <c r="AC1155" s="54" t="str">
        <f>IF(ISNUMBER(O1155),C1155/M$15-M$11,"")</f>
        <v/>
      </c>
      <c r="AD1155" s="85" t="s">
        <v>1406</v>
      </c>
      <c r="AE1155" s="86"/>
      <c r="AF1155" s="64"/>
      <c r="AG1155" s="64"/>
      <c r="AH1155" s="64"/>
      <c r="AI1155" s="64"/>
      <c r="AJ1155" s="64"/>
      <c r="AK1155" s="64"/>
      <c r="AL1155" s="64"/>
      <c r="AM1155" s="64"/>
      <c r="AN1155" s="64"/>
    </row>
    <row r="1156" spans="1:40" x14ac:dyDescent="0.25">
      <c r="A1156" s="43"/>
      <c r="B1156" s="10" t="s">
        <v>10</v>
      </c>
      <c r="C1156" s="10">
        <v>4072.5</v>
      </c>
      <c r="D1156" s="10">
        <v>36.0740034561532</v>
      </c>
      <c r="E1156" s="43">
        <f>IF(B1155=B1156,0,MAX(E$4:E1155)+1)</f>
        <v>0</v>
      </c>
      <c r="F1156" s="43">
        <f t="shared" si="191"/>
        <v>2</v>
      </c>
      <c r="G1156" s="43" t="str">
        <f t="shared" si="184"/>
        <v/>
      </c>
      <c r="H1156" s="43" t="str">
        <f t="shared" si="185"/>
        <v/>
      </c>
      <c r="I1156" s="64"/>
      <c r="J1156" s="64"/>
      <c r="K1156" s="64"/>
      <c r="L1156" s="64"/>
      <c r="M1156" s="64"/>
      <c r="N1156" s="44"/>
      <c r="O1156" s="44" t="str">
        <f t="shared" ref="O1156:O1219" si="193">IF(H1156=1,C1156-MIN(C$4:C$3663),"")</f>
        <v/>
      </c>
      <c r="P1156" s="68" t="str">
        <f t="shared" si="192"/>
        <v/>
      </c>
      <c r="Q1156" s="68" t="str">
        <f t="shared" si="192"/>
        <v/>
      </c>
      <c r="R1156" s="68" t="str">
        <f t="shared" si="192"/>
        <v/>
      </c>
      <c r="S1156" s="68" t="str">
        <f t="shared" si="192"/>
        <v/>
      </c>
      <c r="T1156" s="68" t="str">
        <f t="shared" si="192"/>
        <v/>
      </c>
      <c r="U1156" s="44"/>
      <c r="V1156" s="65" t="str">
        <f>IF(ISNUMBER(O1156),C1156,"")</f>
        <v/>
      </c>
      <c r="W1156" s="66" t="str">
        <f t="shared" si="186"/>
        <v/>
      </c>
      <c r="X1156" s="67" t="str">
        <f t="shared" si="187"/>
        <v/>
      </c>
      <c r="Y1156" s="67" t="str">
        <f t="shared" si="188"/>
        <v/>
      </c>
      <c r="Z1156" s="67" t="str">
        <f t="shared" si="189"/>
        <v/>
      </c>
      <c r="AA1156" s="67" t="str">
        <f t="shared" si="190"/>
        <v/>
      </c>
      <c r="AB1156" s="64"/>
      <c r="AC1156" s="54" t="str">
        <f>IF(ISNUMBER(O1156),C1156/M$15-M$11,"")</f>
        <v/>
      </c>
      <c r="AD1156" s="85" t="s">
        <v>1406</v>
      </c>
      <c r="AE1156" s="86"/>
      <c r="AF1156" s="64"/>
      <c r="AG1156" s="64"/>
      <c r="AH1156" s="64"/>
      <c r="AI1156" s="64"/>
      <c r="AJ1156" s="64"/>
      <c r="AK1156" s="64"/>
      <c r="AL1156" s="64"/>
      <c r="AM1156" s="64"/>
      <c r="AN1156" s="64"/>
    </row>
    <row r="1157" spans="1:40" x14ac:dyDescent="0.25">
      <c r="A1157" s="43"/>
      <c r="B1157" s="10" t="s">
        <v>10</v>
      </c>
      <c r="C1157" s="10">
        <v>4073.5</v>
      </c>
      <c r="D1157" s="10">
        <v>35.905789799759603</v>
      </c>
      <c r="E1157" s="43">
        <f>IF(B1156=B1157,0,MAX(E$4:E1156)+1)</f>
        <v>0</v>
      </c>
      <c r="F1157" s="43">
        <f t="shared" si="191"/>
        <v>2</v>
      </c>
      <c r="G1157" s="43" t="str">
        <f t="shared" ref="G1157:G1220" si="194">IF(E1157&gt;0,ROW(),"")</f>
        <v/>
      </c>
      <c r="H1157" s="43" t="str">
        <f t="shared" ref="H1157:H1220" si="195">IF(B1157=B$4,1,"")</f>
        <v/>
      </c>
      <c r="I1157" s="64"/>
      <c r="J1157" s="64"/>
      <c r="K1157" s="64"/>
      <c r="L1157" s="64"/>
      <c r="M1157" s="64"/>
      <c r="N1157" s="44"/>
      <c r="O1157" s="44" t="str">
        <f t="shared" si="193"/>
        <v/>
      </c>
      <c r="P1157" s="68" t="str">
        <f t="shared" si="192"/>
        <v/>
      </c>
      <c r="Q1157" s="68" t="str">
        <f t="shared" si="192"/>
        <v/>
      </c>
      <c r="R1157" s="68" t="str">
        <f t="shared" si="192"/>
        <v/>
      </c>
      <c r="S1157" s="68" t="str">
        <f t="shared" si="192"/>
        <v/>
      </c>
      <c r="T1157" s="68" t="str">
        <f t="shared" si="192"/>
        <v/>
      </c>
      <c r="U1157" s="44"/>
      <c r="V1157" s="65" t="str">
        <f>IF(ISNUMBER(O1157),C1157,"")</f>
        <v/>
      </c>
      <c r="W1157" s="66" t="str">
        <f t="shared" ref="W1157:W1220" si="196">IF(ISNUMBER($O1157),INDEX($D$1:$D$3663,P1157,1),"")</f>
        <v/>
      </c>
      <c r="X1157" s="67" t="str">
        <f t="shared" ref="X1157:X1220" si="197">IF(ISNUMBER($O1157),INDEX($D$1:$D$3663,Q1157,1),"")</f>
        <v/>
      </c>
      <c r="Y1157" s="67" t="str">
        <f t="shared" ref="Y1157:Y1220" si="198">IF(ISNUMBER($O1157),INDEX($D$1:$D$3663,R1157,1),"")</f>
        <v/>
      </c>
      <c r="Z1157" s="67" t="str">
        <f t="shared" ref="Z1157:Z1220" si="199">IF(ISNUMBER($O1157),INDEX($D$1:$D$3663,S1157,1),"")</f>
        <v/>
      </c>
      <c r="AA1157" s="67" t="str">
        <f t="shared" ref="AA1157:AA1220" si="200">IF(ISNUMBER($O1157),INDEX($D$1:$D$3663,T1157,1),"")</f>
        <v/>
      </c>
      <c r="AB1157" s="64"/>
      <c r="AC1157" s="54" t="str">
        <f>IF(ISNUMBER(O1157),C1157/M$15-M$11,"")</f>
        <v/>
      </c>
      <c r="AD1157" s="85" t="s">
        <v>1406</v>
      </c>
      <c r="AE1157" s="86"/>
      <c r="AF1157" s="64"/>
      <c r="AG1157" s="64"/>
      <c r="AH1157" s="64"/>
      <c r="AI1157" s="64"/>
      <c r="AJ1157" s="64"/>
      <c r="AK1157" s="64"/>
      <c r="AL1157" s="64"/>
      <c r="AM1157" s="64"/>
      <c r="AN1157" s="64"/>
    </row>
    <row r="1158" spans="1:40" x14ac:dyDescent="0.25">
      <c r="A1158" s="43"/>
      <c r="B1158" s="10" t="s">
        <v>10</v>
      </c>
      <c r="C1158" s="10">
        <v>4074.5</v>
      </c>
      <c r="D1158" s="10">
        <v>36.029481373287602</v>
      </c>
      <c r="E1158" s="43">
        <f>IF(B1157=B1158,0,MAX(E$4:E1157)+1)</f>
        <v>0</v>
      </c>
      <c r="F1158" s="43">
        <f t="shared" si="191"/>
        <v>2</v>
      </c>
      <c r="G1158" s="43" t="str">
        <f t="shared" si="194"/>
        <v/>
      </c>
      <c r="H1158" s="43" t="str">
        <f t="shared" si="195"/>
        <v/>
      </c>
      <c r="I1158" s="64"/>
      <c r="J1158" s="64"/>
      <c r="K1158" s="64"/>
      <c r="L1158" s="64"/>
      <c r="M1158" s="64"/>
      <c r="N1158" s="44"/>
      <c r="O1158" s="44" t="str">
        <f t="shared" si="193"/>
        <v/>
      </c>
      <c r="P1158" s="68" t="str">
        <f t="shared" si="192"/>
        <v/>
      </c>
      <c r="Q1158" s="68" t="str">
        <f t="shared" si="192"/>
        <v/>
      </c>
      <c r="R1158" s="68" t="str">
        <f t="shared" si="192"/>
        <v/>
      </c>
      <c r="S1158" s="68" t="str">
        <f t="shared" si="192"/>
        <v/>
      </c>
      <c r="T1158" s="68" t="str">
        <f t="shared" si="192"/>
        <v/>
      </c>
      <c r="U1158" s="44"/>
      <c r="V1158" s="65" t="str">
        <f>IF(ISNUMBER(O1158),C1158,"")</f>
        <v/>
      </c>
      <c r="W1158" s="66" t="str">
        <f t="shared" si="196"/>
        <v/>
      </c>
      <c r="X1158" s="67" t="str">
        <f t="shared" si="197"/>
        <v/>
      </c>
      <c r="Y1158" s="67" t="str">
        <f t="shared" si="198"/>
        <v/>
      </c>
      <c r="Z1158" s="67" t="str">
        <f t="shared" si="199"/>
        <v/>
      </c>
      <c r="AA1158" s="67" t="str">
        <f t="shared" si="200"/>
        <v/>
      </c>
      <c r="AB1158" s="64"/>
      <c r="AC1158" s="54" t="str">
        <f>IF(ISNUMBER(O1158),C1158/M$15-M$11,"")</f>
        <v/>
      </c>
      <c r="AD1158" s="85" t="s">
        <v>1406</v>
      </c>
      <c r="AE1158" s="86"/>
      <c r="AF1158" s="64"/>
      <c r="AG1158" s="64"/>
      <c r="AH1158" s="64"/>
      <c r="AI1158" s="64"/>
      <c r="AJ1158" s="64"/>
      <c r="AK1158" s="64"/>
      <c r="AL1158" s="64"/>
      <c r="AM1158" s="64"/>
      <c r="AN1158" s="64"/>
    </row>
    <row r="1159" spans="1:40" x14ac:dyDescent="0.25">
      <c r="A1159" s="43"/>
      <c r="B1159" s="10" t="s">
        <v>10</v>
      </c>
      <c r="C1159" s="10">
        <v>4075.5</v>
      </c>
      <c r="D1159" s="10">
        <v>35.789575892103002</v>
      </c>
      <c r="E1159" s="43">
        <f>IF(B1158=B1159,0,MAX(E$4:E1158)+1)</f>
        <v>0</v>
      </c>
      <c r="F1159" s="43">
        <f t="shared" ref="F1159:F1222" si="201">IF(E1159=0,F1158,E1159)</f>
        <v>2</v>
      </c>
      <c r="G1159" s="43" t="str">
        <f t="shared" si="194"/>
        <v/>
      </c>
      <c r="H1159" s="43" t="str">
        <f t="shared" si="195"/>
        <v/>
      </c>
      <c r="I1159" s="64"/>
      <c r="J1159" s="64"/>
      <c r="K1159" s="64"/>
      <c r="L1159" s="64"/>
      <c r="M1159" s="64"/>
      <c r="N1159" s="44"/>
      <c r="O1159" s="44" t="str">
        <f t="shared" si="193"/>
        <v/>
      </c>
      <c r="P1159" s="68" t="str">
        <f t="shared" si="192"/>
        <v/>
      </c>
      <c r="Q1159" s="68" t="str">
        <f t="shared" si="192"/>
        <v/>
      </c>
      <c r="R1159" s="68" t="str">
        <f t="shared" si="192"/>
        <v/>
      </c>
      <c r="S1159" s="68" t="str">
        <f t="shared" si="192"/>
        <v/>
      </c>
      <c r="T1159" s="68" t="str">
        <f t="shared" si="192"/>
        <v/>
      </c>
      <c r="U1159" s="44"/>
      <c r="V1159" s="65" t="str">
        <f>IF(ISNUMBER(O1159),C1159,"")</f>
        <v/>
      </c>
      <c r="W1159" s="66" t="str">
        <f t="shared" si="196"/>
        <v/>
      </c>
      <c r="X1159" s="67" t="str">
        <f t="shared" si="197"/>
        <v/>
      </c>
      <c r="Y1159" s="67" t="str">
        <f t="shared" si="198"/>
        <v/>
      </c>
      <c r="Z1159" s="67" t="str">
        <f t="shared" si="199"/>
        <v/>
      </c>
      <c r="AA1159" s="67" t="str">
        <f t="shared" si="200"/>
        <v/>
      </c>
      <c r="AB1159" s="64"/>
      <c r="AC1159" s="54" t="str">
        <f>IF(ISNUMBER(O1159),C1159/M$15-M$11,"")</f>
        <v/>
      </c>
      <c r="AD1159" s="85" t="s">
        <v>1406</v>
      </c>
      <c r="AE1159" s="86"/>
      <c r="AF1159" s="64"/>
      <c r="AG1159" s="64"/>
      <c r="AH1159" s="64"/>
      <c r="AI1159" s="64"/>
      <c r="AJ1159" s="64"/>
      <c r="AK1159" s="64"/>
      <c r="AL1159" s="64"/>
      <c r="AM1159" s="64"/>
      <c r="AN1159" s="64"/>
    </row>
    <row r="1160" spans="1:40" x14ac:dyDescent="0.25">
      <c r="A1160" s="43"/>
      <c r="B1160" s="10" t="s">
        <v>10</v>
      </c>
      <c r="C1160" s="10">
        <v>4076.5</v>
      </c>
      <c r="D1160" s="10">
        <v>36.026075274220297</v>
      </c>
      <c r="E1160" s="43">
        <f>IF(B1159=B1160,0,MAX(E$4:E1159)+1)</f>
        <v>0</v>
      </c>
      <c r="F1160" s="43">
        <f t="shared" si="201"/>
        <v>2</v>
      </c>
      <c r="G1160" s="43" t="str">
        <f t="shared" si="194"/>
        <v/>
      </c>
      <c r="H1160" s="43" t="str">
        <f t="shared" si="195"/>
        <v/>
      </c>
      <c r="I1160" s="64"/>
      <c r="J1160" s="64"/>
      <c r="K1160" s="64"/>
      <c r="L1160" s="64"/>
      <c r="M1160" s="64"/>
      <c r="N1160" s="44"/>
      <c r="O1160" s="44" t="str">
        <f t="shared" si="193"/>
        <v/>
      </c>
      <c r="P1160" s="68" t="str">
        <f t="shared" si="192"/>
        <v/>
      </c>
      <c r="Q1160" s="68" t="str">
        <f t="shared" si="192"/>
        <v/>
      </c>
      <c r="R1160" s="68" t="str">
        <f t="shared" si="192"/>
        <v/>
      </c>
      <c r="S1160" s="68" t="str">
        <f t="shared" si="192"/>
        <v/>
      </c>
      <c r="T1160" s="68" t="str">
        <f t="shared" si="192"/>
        <v/>
      </c>
      <c r="U1160" s="44"/>
      <c r="V1160" s="65" t="str">
        <f>IF(ISNUMBER(O1160),C1160,"")</f>
        <v/>
      </c>
      <c r="W1160" s="66" t="str">
        <f t="shared" si="196"/>
        <v/>
      </c>
      <c r="X1160" s="67" t="str">
        <f t="shared" si="197"/>
        <v/>
      </c>
      <c r="Y1160" s="67" t="str">
        <f t="shared" si="198"/>
        <v/>
      </c>
      <c r="Z1160" s="67" t="str">
        <f t="shared" si="199"/>
        <v/>
      </c>
      <c r="AA1160" s="67" t="str">
        <f t="shared" si="200"/>
        <v/>
      </c>
      <c r="AB1160" s="64"/>
      <c r="AC1160" s="54" t="str">
        <f>IF(ISNUMBER(O1160),C1160/M$15-M$11,"")</f>
        <v/>
      </c>
      <c r="AD1160" s="85" t="s">
        <v>1406</v>
      </c>
      <c r="AE1160" s="86"/>
      <c r="AF1160" s="64"/>
      <c r="AG1160" s="64"/>
      <c r="AH1160" s="64"/>
      <c r="AI1160" s="64"/>
      <c r="AJ1160" s="64"/>
      <c r="AK1160" s="64"/>
      <c r="AL1160" s="64"/>
      <c r="AM1160" s="64"/>
      <c r="AN1160" s="64"/>
    </row>
    <row r="1161" spans="1:40" x14ac:dyDescent="0.25">
      <c r="A1161" s="43"/>
      <c r="B1161" s="10" t="s">
        <v>10</v>
      </c>
      <c r="C1161" s="10">
        <v>4077.5</v>
      </c>
      <c r="D1161" s="10">
        <v>36.045616859501003</v>
      </c>
      <c r="E1161" s="43">
        <f>IF(B1160=B1161,0,MAX(E$4:E1160)+1)</f>
        <v>0</v>
      </c>
      <c r="F1161" s="43">
        <f t="shared" si="201"/>
        <v>2</v>
      </c>
      <c r="G1161" s="43" t="str">
        <f t="shared" si="194"/>
        <v/>
      </c>
      <c r="H1161" s="43" t="str">
        <f t="shared" si="195"/>
        <v/>
      </c>
      <c r="I1161" s="64"/>
      <c r="J1161" s="64"/>
      <c r="K1161" s="64"/>
      <c r="L1161" s="64"/>
      <c r="M1161" s="64"/>
      <c r="N1161" s="44"/>
      <c r="O1161" s="44" t="str">
        <f t="shared" si="193"/>
        <v/>
      </c>
      <c r="P1161" s="68" t="str">
        <f t="shared" si="192"/>
        <v/>
      </c>
      <c r="Q1161" s="68" t="str">
        <f t="shared" si="192"/>
        <v/>
      </c>
      <c r="R1161" s="68" t="str">
        <f t="shared" si="192"/>
        <v/>
      </c>
      <c r="S1161" s="68" t="str">
        <f t="shared" si="192"/>
        <v/>
      </c>
      <c r="T1161" s="68" t="str">
        <f t="shared" si="192"/>
        <v/>
      </c>
      <c r="U1161" s="44"/>
      <c r="V1161" s="65" t="str">
        <f>IF(ISNUMBER(O1161),C1161,"")</f>
        <v/>
      </c>
      <c r="W1161" s="66" t="str">
        <f t="shared" si="196"/>
        <v/>
      </c>
      <c r="X1161" s="67" t="str">
        <f t="shared" si="197"/>
        <v/>
      </c>
      <c r="Y1161" s="67" t="str">
        <f t="shared" si="198"/>
        <v/>
      </c>
      <c r="Z1161" s="67" t="str">
        <f t="shared" si="199"/>
        <v/>
      </c>
      <c r="AA1161" s="67" t="str">
        <f t="shared" si="200"/>
        <v/>
      </c>
      <c r="AB1161" s="64"/>
      <c r="AC1161" s="54" t="str">
        <f>IF(ISNUMBER(O1161),C1161/M$15-M$11,"")</f>
        <v/>
      </c>
      <c r="AD1161" s="85" t="s">
        <v>1406</v>
      </c>
      <c r="AE1161" s="86"/>
      <c r="AF1161" s="64"/>
      <c r="AG1161" s="64"/>
      <c r="AH1161" s="64"/>
      <c r="AI1161" s="64"/>
      <c r="AJ1161" s="64"/>
      <c r="AK1161" s="64"/>
      <c r="AL1161" s="64"/>
      <c r="AM1161" s="64"/>
      <c r="AN1161" s="64"/>
    </row>
    <row r="1162" spans="1:40" x14ac:dyDescent="0.25">
      <c r="A1162" s="43"/>
      <c r="B1162" s="10" t="s">
        <v>10</v>
      </c>
      <c r="C1162" s="10">
        <v>4078.5</v>
      </c>
      <c r="D1162" s="10">
        <v>36.041037658014602</v>
      </c>
      <c r="E1162" s="43">
        <f>IF(B1161=B1162,0,MAX(E$4:E1161)+1)</f>
        <v>0</v>
      </c>
      <c r="F1162" s="43">
        <f t="shared" si="201"/>
        <v>2</v>
      </c>
      <c r="G1162" s="43" t="str">
        <f t="shared" si="194"/>
        <v/>
      </c>
      <c r="H1162" s="43" t="str">
        <f t="shared" si="195"/>
        <v/>
      </c>
      <c r="I1162" s="64"/>
      <c r="J1162" s="64"/>
      <c r="K1162" s="64"/>
      <c r="L1162" s="64"/>
      <c r="M1162" s="64"/>
      <c r="N1162" s="44"/>
      <c r="O1162" s="44" t="str">
        <f t="shared" si="193"/>
        <v/>
      </c>
      <c r="P1162" s="68" t="str">
        <f t="shared" si="192"/>
        <v/>
      </c>
      <c r="Q1162" s="68" t="str">
        <f t="shared" si="192"/>
        <v/>
      </c>
      <c r="R1162" s="68" t="str">
        <f t="shared" si="192"/>
        <v/>
      </c>
      <c r="S1162" s="68" t="str">
        <f t="shared" si="192"/>
        <v/>
      </c>
      <c r="T1162" s="68" t="str">
        <f t="shared" si="192"/>
        <v/>
      </c>
      <c r="U1162" s="44"/>
      <c r="V1162" s="65" t="str">
        <f>IF(ISNUMBER(O1162),C1162,"")</f>
        <v/>
      </c>
      <c r="W1162" s="66" t="str">
        <f t="shared" si="196"/>
        <v/>
      </c>
      <c r="X1162" s="67" t="str">
        <f t="shared" si="197"/>
        <v/>
      </c>
      <c r="Y1162" s="67" t="str">
        <f t="shared" si="198"/>
        <v/>
      </c>
      <c r="Z1162" s="67" t="str">
        <f t="shared" si="199"/>
        <v/>
      </c>
      <c r="AA1162" s="67" t="str">
        <f t="shared" si="200"/>
        <v/>
      </c>
      <c r="AB1162" s="64"/>
      <c r="AC1162" s="54" t="str">
        <f>IF(ISNUMBER(O1162),C1162/M$15-M$11,"")</f>
        <v/>
      </c>
      <c r="AD1162" s="85" t="s">
        <v>1406</v>
      </c>
      <c r="AE1162" s="86"/>
      <c r="AF1162" s="64"/>
      <c r="AG1162" s="64"/>
      <c r="AH1162" s="64"/>
      <c r="AI1162" s="64"/>
      <c r="AJ1162" s="64"/>
      <c r="AK1162" s="64"/>
      <c r="AL1162" s="64"/>
      <c r="AM1162" s="64"/>
      <c r="AN1162" s="64"/>
    </row>
    <row r="1163" spans="1:40" x14ac:dyDescent="0.25">
      <c r="A1163" s="43"/>
      <c r="B1163" s="10" t="s">
        <v>10</v>
      </c>
      <c r="C1163" s="10">
        <v>4079.5</v>
      </c>
      <c r="D1163" s="10">
        <v>36.050427640700001</v>
      </c>
      <c r="E1163" s="43">
        <f>IF(B1162=B1163,0,MAX(E$4:E1162)+1)</f>
        <v>0</v>
      </c>
      <c r="F1163" s="43">
        <f t="shared" si="201"/>
        <v>2</v>
      </c>
      <c r="G1163" s="43" t="str">
        <f t="shared" si="194"/>
        <v/>
      </c>
      <c r="H1163" s="43" t="str">
        <f t="shared" si="195"/>
        <v/>
      </c>
      <c r="I1163" s="64"/>
      <c r="J1163" s="64"/>
      <c r="K1163" s="64"/>
      <c r="L1163" s="64"/>
      <c r="M1163" s="64"/>
      <c r="N1163" s="44"/>
      <c r="O1163" s="44" t="str">
        <f t="shared" si="193"/>
        <v/>
      </c>
      <c r="P1163" s="68" t="str">
        <f t="shared" si="192"/>
        <v/>
      </c>
      <c r="Q1163" s="68" t="str">
        <f t="shared" si="192"/>
        <v/>
      </c>
      <c r="R1163" s="68" t="str">
        <f t="shared" si="192"/>
        <v/>
      </c>
      <c r="S1163" s="68" t="str">
        <f t="shared" si="192"/>
        <v/>
      </c>
      <c r="T1163" s="68" t="str">
        <f t="shared" si="192"/>
        <v/>
      </c>
      <c r="U1163" s="44"/>
      <c r="V1163" s="65" t="str">
        <f>IF(ISNUMBER(O1163),C1163,"")</f>
        <v/>
      </c>
      <c r="W1163" s="66" t="str">
        <f t="shared" si="196"/>
        <v/>
      </c>
      <c r="X1163" s="67" t="str">
        <f t="shared" si="197"/>
        <v/>
      </c>
      <c r="Y1163" s="67" t="str">
        <f t="shared" si="198"/>
        <v/>
      </c>
      <c r="Z1163" s="67" t="str">
        <f t="shared" si="199"/>
        <v/>
      </c>
      <c r="AA1163" s="67" t="str">
        <f t="shared" si="200"/>
        <v/>
      </c>
      <c r="AB1163" s="64"/>
      <c r="AC1163" s="54" t="str">
        <f>IF(ISNUMBER(O1163),C1163/M$15-M$11,"")</f>
        <v/>
      </c>
      <c r="AD1163" s="85" t="s">
        <v>1406</v>
      </c>
      <c r="AE1163" s="86"/>
      <c r="AF1163" s="64"/>
      <c r="AG1163" s="64"/>
      <c r="AH1163" s="64"/>
      <c r="AI1163" s="64"/>
      <c r="AJ1163" s="64"/>
      <c r="AK1163" s="64"/>
      <c r="AL1163" s="64"/>
      <c r="AM1163" s="64"/>
      <c r="AN1163" s="64"/>
    </row>
    <row r="1164" spans="1:40" x14ac:dyDescent="0.25">
      <c r="A1164" s="43"/>
      <c r="B1164" s="10" t="s">
        <v>10</v>
      </c>
      <c r="C1164" s="10">
        <v>4080.5</v>
      </c>
      <c r="D1164" s="10">
        <v>36.099684669622903</v>
      </c>
      <c r="E1164" s="43">
        <f>IF(B1163=B1164,0,MAX(E$4:E1163)+1)</f>
        <v>0</v>
      </c>
      <c r="F1164" s="43">
        <f t="shared" si="201"/>
        <v>2</v>
      </c>
      <c r="G1164" s="43" t="str">
        <f t="shared" si="194"/>
        <v/>
      </c>
      <c r="H1164" s="43" t="str">
        <f t="shared" si="195"/>
        <v/>
      </c>
      <c r="I1164" s="64"/>
      <c r="J1164" s="64"/>
      <c r="K1164" s="64"/>
      <c r="L1164" s="64"/>
      <c r="M1164" s="64"/>
      <c r="N1164" s="44"/>
      <c r="O1164" s="44" t="str">
        <f t="shared" si="193"/>
        <v/>
      </c>
      <c r="P1164" s="68" t="str">
        <f t="shared" si="192"/>
        <v/>
      </c>
      <c r="Q1164" s="68" t="str">
        <f t="shared" si="192"/>
        <v/>
      </c>
      <c r="R1164" s="68" t="str">
        <f t="shared" si="192"/>
        <v/>
      </c>
      <c r="S1164" s="68" t="str">
        <f t="shared" si="192"/>
        <v/>
      </c>
      <c r="T1164" s="68" t="str">
        <f t="shared" si="192"/>
        <v/>
      </c>
      <c r="U1164" s="44"/>
      <c r="V1164" s="65" t="str">
        <f>IF(ISNUMBER(O1164),C1164,"")</f>
        <v/>
      </c>
      <c r="W1164" s="66" t="str">
        <f t="shared" si="196"/>
        <v/>
      </c>
      <c r="X1164" s="67" t="str">
        <f t="shared" si="197"/>
        <v/>
      </c>
      <c r="Y1164" s="67" t="str">
        <f t="shared" si="198"/>
        <v/>
      </c>
      <c r="Z1164" s="67" t="str">
        <f t="shared" si="199"/>
        <v/>
      </c>
      <c r="AA1164" s="67" t="str">
        <f t="shared" si="200"/>
        <v/>
      </c>
      <c r="AB1164" s="64"/>
      <c r="AC1164" s="54" t="str">
        <f>IF(ISNUMBER(O1164),C1164/M$15-M$11,"")</f>
        <v/>
      </c>
      <c r="AD1164" s="85" t="s">
        <v>1406</v>
      </c>
      <c r="AE1164" s="86"/>
      <c r="AF1164" s="64"/>
      <c r="AG1164" s="64"/>
      <c r="AH1164" s="64"/>
      <c r="AI1164" s="64"/>
      <c r="AJ1164" s="64"/>
      <c r="AK1164" s="64"/>
      <c r="AL1164" s="64"/>
      <c r="AM1164" s="64"/>
      <c r="AN1164" s="64"/>
    </row>
    <row r="1165" spans="1:40" x14ac:dyDescent="0.25">
      <c r="A1165" s="43"/>
      <c r="B1165" s="10" t="s">
        <v>10</v>
      </c>
      <c r="C1165" s="10">
        <v>4081.5</v>
      </c>
      <c r="D1165" s="10">
        <v>35.780203741976102</v>
      </c>
      <c r="E1165" s="43">
        <f>IF(B1164=B1165,0,MAX(E$4:E1164)+1)</f>
        <v>0</v>
      </c>
      <c r="F1165" s="43">
        <f t="shared" si="201"/>
        <v>2</v>
      </c>
      <c r="G1165" s="43" t="str">
        <f t="shared" si="194"/>
        <v/>
      </c>
      <c r="H1165" s="43" t="str">
        <f t="shared" si="195"/>
        <v/>
      </c>
      <c r="I1165" s="64"/>
      <c r="J1165" s="64"/>
      <c r="K1165" s="64"/>
      <c r="L1165" s="64"/>
      <c r="M1165" s="64"/>
      <c r="N1165" s="44"/>
      <c r="O1165" s="44" t="str">
        <f t="shared" si="193"/>
        <v/>
      </c>
      <c r="P1165" s="68" t="str">
        <f t="shared" si="192"/>
        <v/>
      </c>
      <c r="Q1165" s="68" t="str">
        <f t="shared" si="192"/>
        <v/>
      </c>
      <c r="R1165" s="68" t="str">
        <f t="shared" si="192"/>
        <v/>
      </c>
      <c r="S1165" s="68" t="str">
        <f t="shared" si="192"/>
        <v/>
      </c>
      <c r="T1165" s="68" t="str">
        <f t="shared" si="192"/>
        <v/>
      </c>
      <c r="U1165" s="44"/>
      <c r="V1165" s="65" t="str">
        <f>IF(ISNUMBER(O1165),C1165,"")</f>
        <v/>
      </c>
      <c r="W1165" s="66" t="str">
        <f t="shared" si="196"/>
        <v/>
      </c>
      <c r="X1165" s="67" t="str">
        <f t="shared" si="197"/>
        <v/>
      </c>
      <c r="Y1165" s="67" t="str">
        <f t="shared" si="198"/>
        <v/>
      </c>
      <c r="Z1165" s="67" t="str">
        <f t="shared" si="199"/>
        <v/>
      </c>
      <c r="AA1165" s="67" t="str">
        <f t="shared" si="200"/>
        <v/>
      </c>
      <c r="AB1165" s="64"/>
      <c r="AC1165" s="54" t="str">
        <f>IF(ISNUMBER(O1165),C1165/M$15-M$11,"")</f>
        <v/>
      </c>
      <c r="AD1165" s="85" t="s">
        <v>1406</v>
      </c>
      <c r="AE1165" s="86"/>
      <c r="AF1165" s="64"/>
      <c r="AG1165" s="64"/>
      <c r="AH1165" s="64"/>
      <c r="AI1165" s="64"/>
      <c r="AJ1165" s="64"/>
      <c r="AK1165" s="64"/>
      <c r="AL1165" s="64"/>
      <c r="AM1165" s="64"/>
      <c r="AN1165" s="64"/>
    </row>
    <row r="1166" spans="1:40" x14ac:dyDescent="0.25">
      <c r="A1166" s="43"/>
      <c r="B1166" s="10" t="s">
        <v>10</v>
      </c>
      <c r="C1166" s="10">
        <v>4082.5</v>
      </c>
      <c r="D1166" s="10">
        <v>35.908128484274499</v>
      </c>
      <c r="E1166" s="43">
        <f>IF(B1165=B1166,0,MAX(E$4:E1165)+1)</f>
        <v>0</v>
      </c>
      <c r="F1166" s="43">
        <f t="shared" si="201"/>
        <v>2</v>
      </c>
      <c r="G1166" s="43" t="str">
        <f t="shared" si="194"/>
        <v/>
      </c>
      <c r="H1166" s="43" t="str">
        <f t="shared" si="195"/>
        <v/>
      </c>
      <c r="I1166" s="64"/>
      <c r="J1166" s="64"/>
      <c r="K1166" s="64"/>
      <c r="L1166" s="64"/>
      <c r="M1166" s="64"/>
      <c r="N1166" s="44"/>
      <c r="O1166" s="44" t="str">
        <f t="shared" si="193"/>
        <v/>
      </c>
      <c r="P1166" s="68" t="str">
        <f t="shared" si="192"/>
        <v/>
      </c>
      <c r="Q1166" s="68" t="str">
        <f t="shared" si="192"/>
        <v/>
      </c>
      <c r="R1166" s="68" t="str">
        <f t="shared" si="192"/>
        <v/>
      </c>
      <c r="S1166" s="68" t="str">
        <f t="shared" si="192"/>
        <v/>
      </c>
      <c r="T1166" s="68" t="str">
        <f t="shared" si="192"/>
        <v/>
      </c>
      <c r="U1166" s="44"/>
      <c r="V1166" s="65" t="str">
        <f>IF(ISNUMBER(O1166),C1166,"")</f>
        <v/>
      </c>
      <c r="W1166" s="66" t="str">
        <f t="shared" si="196"/>
        <v/>
      </c>
      <c r="X1166" s="67" t="str">
        <f t="shared" si="197"/>
        <v/>
      </c>
      <c r="Y1166" s="67" t="str">
        <f t="shared" si="198"/>
        <v/>
      </c>
      <c r="Z1166" s="67" t="str">
        <f t="shared" si="199"/>
        <v/>
      </c>
      <c r="AA1166" s="67" t="str">
        <f t="shared" si="200"/>
        <v/>
      </c>
      <c r="AB1166" s="64"/>
      <c r="AC1166" s="54" t="str">
        <f>IF(ISNUMBER(O1166),C1166/M$15-M$11,"")</f>
        <v/>
      </c>
      <c r="AD1166" s="85" t="s">
        <v>1406</v>
      </c>
      <c r="AE1166" s="86"/>
      <c r="AF1166" s="64"/>
      <c r="AG1166" s="64"/>
      <c r="AH1166" s="64"/>
      <c r="AI1166" s="64"/>
      <c r="AJ1166" s="64"/>
      <c r="AK1166" s="64"/>
      <c r="AL1166" s="64"/>
      <c r="AM1166" s="64"/>
      <c r="AN1166" s="64"/>
    </row>
    <row r="1167" spans="1:40" x14ac:dyDescent="0.25">
      <c r="A1167" s="43"/>
      <c r="B1167" s="10" t="s">
        <v>10</v>
      </c>
      <c r="C1167" s="10">
        <v>4083.5</v>
      </c>
      <c r="D1167" s="10">
        <v>35.964993288588303</v>
      </c>
      <c r="E1167" s="43">
        <f>IF(B1166=B1167,0,MAX(E$4:E1166)+1)</f>
        <v>0</v>
      </c>
      <c r="F1167" s="43">
        <f t="shared" si="201"/>
        <v>2</v>
      </c>
      <c r="G1167" s="43" t="str">
        <f t="shared" si="194"/>
        <v/>
      </c>
      <c r="H1167" s="43" t="str">
        <f t="shared" si="195"/>
        <v/>
      </c>
      <c r="I1167" s="64"/>
      <c r="J1167" s="64"/>
      <c r="K1167" s="64"/>
      <c r="L1167" s="64"/>
      <c r="M1167" s="64"/>
      <c r="N1167" s="44"/>
      <c r="O1167" s="44" t="str">
        <f t="shared" si="193"/>
        <v/>
      </c>
      <c r="P1167" s="68" t="str">
        <f t="shared" si="192"/>
        <v/>
      </c>
      <c r="Q1167" s="68" t="str">
        <f t="shared" si="192"/>
        <v/>
      </c>
      <c r="R1167" s="68" t="str">
        <f t="shared" si="192"/>
        <v/>
      </c>
      <c r="S1167" s="68" t="str">
        <f t="shared" si="192"/>
        <v/>
      </c>
      <c r="T1167" s="68" t="str">
        <f t="shared" si="192"/>
        <v/>
      </c>
      <c r="U1167" s="44"/>
      <c r="V1167" s="65" t="str">
        <f>IF(ISNUMBER(O1167),C1167,"")</f>
        <v/>
      </c>
      <c r="W1167" s="66" t="str">
        <f t="shared" si="196"/>
        <v/>
      </c>
      <c r="X1167" s="67" t="str">
        <f t="shared" si="197"/>
        <v/>
      </c>
      <c r="Y1167" s="67" t="str">
        <f t="shared" si="198"/>
        <v/>
      </c>
      <c r="Z1167" s="67" t="str">
        <f t="shared" si="199"/>
        <v/>
      </c>
      <c r="AA1167" s="67" t="str">
        <f t="shared" si="200"/>
        <v/>
      </c>
      <c r="AB1167" s="64"/>
      <c r="AC1167" s="54" t="str">
        <f>IF(ISNUMBER(O1167),C1167/M$15-M$11,"")</f>
        <v/>
      </c>
      <c r="AD1167" s="85" t="s">
        <v>1406</v>
      </c>
      <c r="AE1167" s="86"/>
      <c r="AF1167" s="64"/>
      <c r="AG1167" s="64"/>
      <c r="AH1167" s="64"/>
      <c r="AI1167" s="64"/>
      <c r="AJ1167" s="64"/>
      <c r="AK1167" s="64"/>
      <c r="AL1167" s="64"/>
      <c r="AM1167" s="64"/>
      <c r="AN1167" s="64"/>
    </row>
    <row r="1168" spans="1:40" x14ac:dyDescent="0.25">
      <c r="A1168" s="43"/>
      <c r="B1168" s="10" t="s">
        <v>10</v>
      </c>
      <c r="C1168" s="10">
        <v>4084.5</v>
      </c>
      <c r="D1168" s="10">
        <v>36.041828737515601</v>
      </c>
      <c r="E1168" s="43">
        <f>IF(B1167=B1168,0,MAX(E$4:E1167)+1)</f>
        <v>0</v>
      </c>
      <c r="F1168" s="43">
        <f t="shared" si="201"/>
        <v>2</v>
      </c>
      <c r="G1168" s="43" t="str">
        <f t="shared" si="194"/>
        <v/>
      </c>
      <c r="H1168" s="43" t="str">
        <f t="shared" si="195"/>
        <v/>
      </c>
      <c r="I1168" s="64"/>
      <c r="J1168" s="64"/>
      <c r="K1168" s="64"/>
      <c r="L1168" s="64"/>
      <c r="M1168" s="64"/>
      <c r="N1168" s="44"/>
      <c r="O1168" s="44" t="str">
        <f t="shared" si="193"/>
        <v/>
      </c>
      <c r="P1168" s="68" t="str">
        <f t="shared" si="192"/>
        <v/>
      </c>
      <c r="Q1168" s="68" t="str">
        <f t="shared" si="192"/>
        <v/>
      </c>
      <c r="R1168" s="68" t="str">
        <f t="shared" si="192"/>
        <v/>
      </c>
      <c r="S1168" s="68" t="str">
        <f t="shared" si="192"/>
        <v/>
      </c>
      <c r="T1168" s="68" t="str">
        <f t="shared" si="192"/>
        <v/>
      </c>
      <c r="U1168" s="44"/>
      <c r="V1168" s="65" t="str">
        <f>IF(ISNUMBER(O1168),C1168,"")</f>
        <v/>
      </c>
      <c r="W1168" s="66" t="str">
        <f t="shared" si="196"/>
        <v/>
      </c>
      <c r="X1168" s="67" t="str">
        <f t="shared" si="197"/>
        <v/>
      </c>
      <c r="Y1168" s="67" t="str">
        <f t="shared" si="198"/>
        <v/>
      </c>
      <c r="Z1168" s="67" t="str">
        <f t="shared" si="199"/>
        <v/>
      </c>
      <c r="AA1168" s="67" t="str">
        <f t="shared" si="200"/>
        <v/>
      </c>
      <c r="AB1168" s="64"/>
      <c r="AC1168" s="54" t="str">
        <f>IF(ISNUMBER(O1168),C1168/M$15-M$11,"")</f>
        <v/>
      </c>
      <c r="AD1168" s="85" t="s">
        <v>1406</v>
      </c>
      <c r="AE1168" s="86"/>
      <c r="AF1168" s="64"/>
      <c r="AG1168" s="64"/>
      <c r="AH1168" s="64"/>
      <c r="AI1168" s="64"/>
      <c r="AJ1168" s="64"/>
      <c r="AK1168" s="64"/>
      <c r="AL1168" s="64"/>
      <c r="AM1168" s="64"/>
      <c r="AN1168" s="64"/>
    </row>
    <row r="1169" spans="1:40" x14ac:dyDescent="0.25">
      <c r="A1169" s="43"/>
      <c r="B1169" s="10" t="s">
        <v>10</v>
      </c>
      <c r="C1169" s="10">
        <v>4085.5</v>
      </c>
      <c r="D1169" s="10">
        <v>35.941447470431399</v>
      </c>
      <c r="E1169" s="43">
        <f>IF(B1168=B1169,0,MAX(E$4:E1168)+1)</f>
        <v>0</v>
      </c>
      <c r="F1169" s="43">
        <f t="shared" si="201"/>
        <v>2</v>
      </c>
      <c r="G1169" s="43" t="str">
        <f t="shared" si="194"/>
        <v/>
      </c>
      <c r="H1169" s="43" t="str">
        <f t="shared" si="195"/>
        <v/>
      </c>
      <c r="I1169" s="64"/>
      <c r="J1169" s="64"/>
      <c r="K1169" s="64"/>
      <c r="L1169" s="64"/>
      <c r="M1169" s="64"/>
      <c r="N1169" s="44"/>
      <c r="O1169" s="44" t="str">
        <f t="shared" si="193"/>
        <v/>
      </c>
      <c r="P1169" s="68" t="str">
        <f t="shared" si="192"/>
        <v/>
      </c>
      <c r="Q1169" s="68" t="str">
        <f t="shared" si="192"/>
        <v/>
      </c>
      <c r="R1169" s="68" t="str">
        <f t="shared" si="192"/>
        <v/>
      </c>
      <c r="S1169" s="68" t="str">
        <f t="shared" si="192"/>
        <v/>
      </c>
      <c r="T1169" s="68" t="str">
        <f t="shared" si="192"/>
        <v/>
      </c>
      <c r="U1169" s="44"/>
      <c r="V1169" s="65" t="str">
        <f>IF(ISNUMBER(O1169),C1169,"")</f>
        <v/>
      </c>
      <c r="W1169" s="66" t="str">
        <f t="shared" si="196"/>
        <v/>
      </c>
      <c r="X1169" s="67" t="str">
        <f t="shared" si="197"/>
        <v/>
      </c>
      <c r="Y1169" s="67" t="str">
        <f t="shared" si="198"/>
        <v/>
      </c>
      <c r="Z1169" s="67" t="str">
        <f t="shared" si="199"/>
        <v/>
      </c>
      <c r="AA1169" s="67" t="str">
        <f t="shared" si="200"/>
        <v/>
      </c>
      <c r="AB1169" s="64"/>
      <c r="AC1169" s="54" t="str">
        <f>IF(ISNUMBER(O1169),C1169/M$15-M$11,"")</f>
        <v/>
      </c>
      <c r="AD1169" s="85" t="s">
        <v>1406</v>
      </c>
      <c r="AE1169" s="86"/>
      <c r="AF1169" s="64"/>
      <c r="AG1169" s="64"/>
      <c r="AH1169" s="64"/>
      <c r="AI1169" s="64"/>
      <c r="AJ1169" s="64"/>
      <c r="AK1169" s="64"/>
      <c r="AL1169" s="64"/>
      <c r="AM1169" s="64"/>
      <c r="AN1169" s="64"/>
    </row>
    <row r="1170" spans="1:40" x14ac:dyDescent="0.25">
      <c r="A1170" s="43"/>
      <c r="B1170" s="10" t="s">
        <v>10</v>
      </c>
      <c r="C1170" s="10">
        <v>4086.5</v>
      </c>
      <c r="D1170" s="10">
        <v>36.048249095924497</v>
      </c>
      <c r="E1170" s="43">
        <f>IF(B1169=B1170,0,MAX(E$4:E1169)+1)</f>
        <v>0</v>
      </c>
      <c r="F1170" s="43">
        <f t="shared" si="201"/>
        <v>2</v>
      </c>
      <c r="G1170" s="43" t="str">
        <f t="shared" si="194"/>
        <v/>
      </c>
      <c r="H1170" s="43" t="str">
        <f t="shared" si="195"/>
        <v/>
      </c>
      <c r="I1170" s="64"/>
      <c r="J1170" s="64"/>
      <c r="K1170" s="64"/>
      <c r="L1170" s="64"/>
      <c r="M1170" s="64"/>
      <c r="N1170" s="44"/>
      <c r="O1170" s="44" t="str">
        <f t="shared" si="193"/>
        <v/>
      </c>
      <c r="P1170" s="68" t="str">
        <f t="shared" si="192"/>
        <v/>
      </c>
      <c r="Q1170" s="68" t="str">
        <f t="shared" si="192"/>
        <v/>
      </c>
      <c r="R1170" s="68" t="str">
        <f t="shared" si="192"/>
        <v/>
      </c>
      <c r="S1170" s="68" t="str">
        <f t="shared" si="192"/>
        <v/>
      </c>
      <c r="T1170" s="68" t="str">
        <f t="shared" si="192"/>
        <v/>
      </c>
      <c r="U1170" s="44"/>
      <c r="V1170" s="65" t="str">
        <f>IF(ISNUMBER(O1170),C1170,"")</f>
        <v/>
      </c>
      <c r="W1170" s="66" t="str">
        <f t="shared" si="196"/>
        <v/>
      </c>
      <c r="X1170" s="67" t="str">
        <f t="shared" si="197"/>
        <v/>
      </c>
      <c r="Y1170" s="67" t="str">
        <f t="shared" si="198"/>
        <v/>
      </c>
      <c r="Z1170" s="67" t="str">
        <f t="shared" si="199"/>
        <v/>
      </c>
      <c r="AA1170" s="67" t="str">
        <f t="shared" si="200"/>
        <v/>
      </c>
      <c r="AB1170" s="64"/>
      <c r="AC1170" s="54" t="str">
        <f>IF(ISNUMBER(O1170),C1170/M$15-M$11,"")</f>
        <v/>
      </c>
      <c r="AD1170" s="85" t="s">
        <v>1406</v>
      </c>
      <c r="AE1170" s="86"/>
      <c r="AF1170" s="64"/>
      <c r="AG1170" s="64"/>
      <c r="AH1170" s="64"/>
      <c r="AI1170" s="64"/>
      <c r="AJ1170" s="64"/>
      <c r="AK1170" s="64"/>
      <c r="AL1170" s="64"/>
      <c r="AM1170" s="64"/>
      <c r="AN1170" s="64"/>
    </row>
    <row r="1171" spans="1:40" x14ac:dyDescent="0.25">
      <c r="A1171" s="43"/>
      <c r="B1171" s="10" t="s">
        <v>10</v>
      </c>
      <c r="C1171" s="10">
        <v>4087.5</v>
      </c>
      <c r="D1171" s="10">
        <v>36.027723966863498</v>
      </c>
      <c r="E1171" s="43">
        <f>IF(B1170=B1171,0,MAX(E$4:E1170)+1)</f>
        <v>0</v>
      </c>
      <c r="F1171" s="43">
        <f t="shared" si="201"/>
        <v>2</v>
      </c>
      <c r="G1171" s="43" t="str">
        <f t="shared" si="194"/>
        <v/>
      </c>
      <c r="H1171" s="43" t="str">
        <f t="shared" si="195"/>
        <v/>
      </c>
      <c r="I1171" s="64"/>
      <c r="J1171" s="64"/>
      <c r="K1171" s="64"/>
      <c r="L1171" s="64"/>
      <c r="M1171" s="64"/>
      <c r="N1171" s="44"/>
      <c r="O1171" s="44" t="str">
        <f t="shared" si="193"/>
        <v/>
      </c>
      <c r="P1171" s="68" t="str">
        <f t="shared" si="192"/>
        <v/>
      </c>
      <c r="Q1171" s="68" t="str">
        <f t="shared" si="192"/>
        <v/>
      </c>
      <c r="R1171" s="68" t="str">
        <f t="shared" si="192"/>
        <v/>
      </c>
      <c r="S1171" s="68" t="str">
        <f t="shared" si="192"/>
        <v/>
      </c>
      <c r="T1171" s="68" t="str">
        <f t="shared" si="192"/>
        <v/>
      </c>
      <c r="U1171" s="44"/>
      <c r="V1171" s="65" t="str">
        <f>IF(ISNUMBER(O1171),C1171,"")</f>
        <v/>
      </c>
      <c r="W1171" s="66" t="str">
        <f t="shared" si="196"/>
        <v/>
      </c>
      <c r="X1171" s="67" t="str">
        <f t="shared" si="197"/>
        <v/>
      </c>
      <c r="Y1171" s="67" t="str">
        <f t="shared" si="198"/>
        <v/>
      </c>
      <c r="Z1171" s="67" t="str">
        <f t="shared" si="199"/>
        <v/>
      </c>
      <c r="AA1171" s="67" t="str">
        <f t="shared" si="200"/>
        <v/>
      </c>
      <c r="AB1171" s="64"/>
      <c r="AC1171" s="54" t="str">
        <f>IF(ISNUMBER(O1171),C1171/M$15-M$11,"")</f>
        <v/>
      </c>
      <c r="AD1171" s="85" t="s">
        <v>1406</v>
      </c>
      <c r="AE1171" s="86"/>
      <c r="AF1171" s="64"/>
      <c r="AG1171" s="64"/>
      <c r="AH1171" s="64"/>
      <c r="AI1171" s="64"/>
      <c r="AJ1171" s="64"/>
      <c r="AK1171" s="64"/>
      <c r="AL1171" s="64"/>
      <c r="AM1171" s="64"/>
      <c r="AN1171" s="64"/>
    </row>
    <row r="1172" spans="1:40" x14ac:dyDescent="0.25">
      <c r="A1172" s="43"/>
      <c r="B1172" s="10" t="s">
        <v>10</v>
      </c>
      <c r="C1172" s="10">
        <v>4088.5</v>
      </c>
      <c r="D1172" s="10">
        <v>35.8834703354132</v>
      </c>
      <c r="E1172" s="43">
        <f>IF(B1171=B1172,0,MAX(E$4:E1171)+1)</f>
        <v>0</v>
      </c>
      <c r="F1172" s="43">
        <f t="shared" si="201"/>
        <v>2</v>
      </c>
      <c r="G1172" s="43" t="str">
        <f t="shared" si="194"/>
        <v/>
      </c>
      <c r="H1172" s="43" t="str">
        <f t="shared" si="195"/>
        <v/>
      </c>
      <c r="I1172" s="64"/>
      <c r="J1172" s="64"/>
      <c r="K1172" s="64"/>
      <c r="L1172" s="64"/>
      <c r="M1172" s="64"/>
      <c r="N1172" s="44"/>
      <c r="O1172" s="44" t="str">
        <f t="shared" si="193"/>
        <v/>
      </c>
      <c r="P1172" s="68" t="str">
        <f t="shared" si="192"/>
        <v/>
      </c>
      <c r="Q1172" s="68" t="str">
        <f t="shared" si="192"/>
        <v/>
      </c>
      <c r="R1172" s="68" t="str">
        <f t="shared" si="192"/>
        <v/>
      </c>
      <c r="S1172" s="68" t="str">
        <f t="shared" si="192"/>
        <v/>
      </c>
      <c r="T1172" s="68" t="str">
        <f t="shared" si="192"/>
        <v/>
      </c>
      <c r="U1172" s="44"/>
      <c r="V1172" s="65" t="str">
        <f>IF(ISNUMBER(O1172),C1172,"")</f>
        <v/>
      </c>
      <c r="W1172" s="66" t="str">
        <f t="shared" si="196"/>
        <v/>
      </c>
      <c r="X1172" s="67" t="str">
        <f t="shared" si="197"/>
        <v/>
      </c>
      <c r="Y1172" s="67" t="str">
        <f t="shared" si="198"/>
        <v/>
      </c>
      <c r="Z1172" s="67" t="str">
        <f t="shared" si="199"/>
        <v/>
      </c>
      <c r="AA1172" s="67" t="str">
        <f t="shared" si="200"/>
        <v/>
      </c>
      <c r="AB1172" s="64"/>
      <c r="AC1172" s="54" t="str">
        <f>IF(ISNUMBER(O1172),C1172/M$15-M$11,"")</f>
        <v/>
      </c>
      <c r="AD1172" s="85" t="s">
        <v>1406</v>
      </c>
      <c r="AE1172" s="86"/>
      <c r="AF1172" s="64"/>
      <c r="AG1172" s="64"/>
      <c r="AH1172" s="64"/>
      <c r="AI1172" s="64"/>
      <c r="AJ1172" s="64"/>
      <c r="AK1172" s="64"/>
      <c r="AL1172" s="64"/>
      <c r="AM1172" s="64"/>
      <c r="AN1172" s="64"/>
    </row>
    <row r="1173" spans="1:40" x14ac:dyDescent="0.25">
      <c r="A1173" s="43"/>
      <c r="B1173" s="10" t="s">
        <v>10</v>
      </c>
      <c r="C1173" s="10">
        <v>4089.5</v>
      </c>
      <c r="D1173" s="10">
        <v>35.942498900222702</v>
      </c>
      <c r="E1173" s="43">
        <f>IF(B1172=B1173,0,MAX(E$4:E1172)+1)</f>
        <v>0</v>
      </c>
      <c r="F1173" s="43">
        <f t="shared" si="201"/>
        <v>2</v>
      </c>
      <c r="G1173" s="43" t="str">
        <f t="shared" si="194"/>
        <v/>
      </c>
      <c r="H1173" s="43" t="str">
        <f t="shared" si="195"/>
        <v/>
      </c>
      <c r="I1173" s="64"/>
      <c r="J1173" s="64"/>
      <c r="K1173" s="64"/>
      <c r="L1173" s="64"/>
      <c r="M1173" s="64"/>
      <c r="N1173" s="44"/>
      <c r="O1173" s="44" t="str">
        <f t="shared" si="193"/>
        <v/>
      </c>
      <c r="P1173" s="68" t="str">
        <f t="shared" si="192"/>
        <v/>
      </c>
      <c r="Q1173" s="68" t="str">
        <f t="shared" si="192"/>
        <v/>
      </c>
      <c r="R1173" s="68" t="str">
        <f t="shared" si="192"/>
        <v/>
      </c>
      <c r="S1173" s="68" t="str">
        <f t="shared" si="192"/>
        <v/>
      </c>
      <c r="T1173" s="68" t="str">
        <f t="shared" si="192"/>
        <v/>
      </c>
      <c r="U1173" s="44"/>
      <c r="V1173" s="65" t="str">
        <f>IF(ISNUMBER(O1173),C1173,"")</f>
        <v/>
      </c>
      <c r="W1173" s="66" t="str">
        <f t="shared" si="196"/>
        <v/>
      </c>
      <c r="X1173" s="67" t="str">
        <f t="shared" si="197"/>
        <v/>
      </c>
      <c r="Y1173" s="67" t="str">
        <f t="shared" si="198"/>
        <v/>
      </c>
      <c r="Z1173" s="67" t="str">
        <f t="shared" si="199"/>
        <v/>
      </c>
      <c r="AA1173" s="67" t="str">
        <f t="shared" si="200"/>
        <v/>
      </c>
      <c r="AB1173" s="64"/>
      <c r="AC1173" s="54" t="str">
        <f>IF(ISNUMBER(O1173),C1173/M$15-M$11,"")</f>
        <v/>
      </c>
      <c r="AD1173" s="85" t="s">
        <v>1406</v>
      </c>
      <c r="AE1173" s="86"/>
      <c r="AF1173" s="64"/>
      <c r="AG1173" s="64"/>
      <c r="AH1173" s="64"/>
      <c r="AI1173" s="64"/>
      <c r="AJ1173" s="64"/>
      <c r="AK1173" s="64"/>
      <c r="AL1173" s="64"/>
      <c r="AM1173" s="64"/>
      <c r="AN1173" s="64"/>
    </row>
    <row r="1174" spans="1:40" x14ac:dyDescent="0.25">
      <c r="A1174" s="43"/>
      <c r="B1174" s="10" t="s">
        <v>10</v>
      </c>
      <c r="C1174" s="10">
        <v>4090.5</v>
      </c>
      <c r="D1174" s="10">
        <v>36.012549847365399</v>
      </c>
      <c r="E1174" s="43">
        <f>IF(B1173=B1174,0,MAX(E$4:E1173)+1)</f>
        <v>0</v>
      </c>
      <c r="F1174" s="43">
        <f t="shared" si="201"/>
        <v>2</v>
      </c>
      <c r="G1174" s="43" t="str">
        <f t="shared" si="194"/>
        <v/>
      </c>
      <c r="H1174" s="43" t="str">
        <f t="shared" si="195"/>
        <v/>
      </c>
      <c r="I1174" s="64"/>
      <c r="J1174" s="64"/>
      <c r="K1174" s="64"/>
      <c r="L1174" s="64"/>
      <c r="M1174" s="64"/>
      <c r="N1174" s="44"/>
      <c r="O1174" s="44" t="str">
        <f t="shared" si="193"/>
        <v/>
      </c>
      <c r="P1174" s="68" t="str">
        <f t="shared" si="192"/>
        <v/>
      </c>
      <c r="Q1174" s="68" t="str">
        <f t="shared" si="192"/>
        <v/>
      </c>
      <c r="R1174" s="68" t="str">
        <f t="shared" si="192"/>
        <v/>
      </c>
      <c r="S1174" s="68" t="str">
        <f t="shared" si="192"/>
        <v/>
      </c>
      <c r="T1174" s="68" t="str">
        <f t="shared" si="192"/>
        <v/>
      </c>
      <c r="U1174" s="44"/>
      <c r="V1174" s="65" t="str">
        <f>IF(ISNUMBER(O1174),C1174,"")</f>
        <v/>
      </c>
      <c r="W1174" s="66" t="str">
        <f t="shared" si="196"/>
        <v/>
      </c>
      <c r="X1174" s="67" t="str">
        <f t="shared" si="197"/>
        <v/>
      </c>
      <c r="Y1174" s="67" t="str">
        <f t="shared" si="198"/>
        <v/>
      </c>
      <c r="Z1174" s="67" t="str">
        <f t="shared" si="199"/>
        <v/>
      </c>
      <c r="AA1174" s="67" t="str">
        <f t="shared" si="200"/>
        <v/>
      </c>
      <c r="AB1174" s="64"/>
      <c r="AC1174" s="54" t="str">
        <f>IF(ISNUMBER(O1174),C1174/M$15-M$11,"")</f>
        <v/>
      </c>
      <c r="AD1174" s="85" t="s">
        <v>1406</v>
      </c>
      <c r="AE1174" s="86"/>
      <c r="AF1174" s="64"/>
      <c r="AG1174" s="64"/>
      <c r="AH1174" s="64"/>
      <c r="AI1174" s="64"/>
      <c r="AJ1174" s="64"/>
      <c r="AK1174" s="64"/>
      <c r="AL1174" s="64"/>
      <c r="AM1174" s="64"/>
      <c r="AN1174" s="64"/>
    </row>
    <row r="1175" spans="1:40" x14ac:dyDescent="0.25">
      <c r="A1175" s="43"/>
      <c r="B1175" s="10" t="s">
        <v>10</v>
      </c>
      <c r="C1175" s="10">
        <v>4091.5</v>
      </c>
      <c r="D1175" s="10">
        <v>36.039572097261598</v>
      </c>
      <c r="E1175" s="43">
        <f>IF(B1174=B1175,0,MAX(E$4:E1174)+1)</f>
        <v>0</v>
      </c>
      <c r="F1175" s="43">
        <f t="shared" si="201"/>
        <v>2</v>
      </c>
      <c r="G1175" s="43" t="str">
        <f t="shared" si="194"/>
        <v/>
      </c>
      <c r="H1175" s="43" t="str">
        <f t="shared" si="195"/>
        <v/>
      </c>
      <c r="I1175" s="64"/>
      <c r="J1175" s="64"/>
      <c r="K1175" s="64"/>
      <c r="L1175" s="64"/>
      <c r="M1175" s="64"/>
      <c r="N1175" s="44"/>
      <c r="O1175" s="44" t="str">
        <f t="shared" si="193"/>
        <v/>
      </c>
      <c r="P1175" s="68" t="str">
        <f t="shared" si="192"/>
        <v/>
      </c>
      <c r="Q1175" s="68" t="str">
        <f t="shared" si="192"/>
        <v/>
      </c>
      <c r="R1175" s="68" t="str">
        <f t="shared" si="192"/>
        <v/>
      </c>
      <c r="S1175" s="68" t="str">
        <f t="shared" si="192"/>
        <v/>
      </c>
      <c r="T1175" s="68" t="str">
        <f t="shared" si="192"/>
        <v/>
      </c>
      <c r="U1175" s="44"/>
      <c r="V1175" s="65" t="str">
        <f>IF(ISNUMBER(O1175),C1175,"")</f>
        <v/>
      </c>
      <c r="W1175" s="66" t="str">
        <f t="shared" si="196"/>
        <v/>
      </c>
      <c r="X1175" s="67" t="str">
        <f t="shared" si="197"/>
        <v/>
      </c>
      <c r="Y1175" s="67" t="str">
        <f t="shared" si="198"/>
        <v/>
      </c>
      <c r="Z1175" s="67" t="str">
        <f t="shared" si="199"/>
        <v/>
      </c>
      <c r="AA1175" s="67" t="str">
        <f t="shared" si="200"/>
        <v/>
      </c>
      <c r="AB1175" s="64"/>
      <c r="AC1175" s="54" t="str">
        <f>IF(ISNUMBER(O1175),C1175/M$15-M$11,"")</f>
        <v/>
      </c>
      <c r="AD1175" s="85" t="s">
        <v>1406</v>
      </c>
      <c r="AE1175" s="86"/>
      <c r="AF1175" s="64"/>
      <c r="AG1175" s="64"/>
      <c r="AH1175" s="64"/>
      <c r="AI1175" s="64"/>
      <c r="AJ1175" s="64"/>
      <c r="AK1175" s="64"/>
      <c r="AL1175" s="64"/>
      <c r="AM1175" s="64"/>
      <c r="AN1175" s="64"/>
    </row>
    <row r="1176" spans="1:40" x14ac:dyDescent="0.25">
      <c r="A1176" s="43"/>
      <c r="B1176" s="10" t="s">
        <v>10</v>
      </c>
      <c r="C1176" s="10">
        <v>4092.5</v>
      </c>
      <c r="D1176" s="10">
        <v>35.672096530849402</v>
      </c>
      <c r="E1176" s="43">
        <f>IF(B1175=B1176,0,MAX(E$4:E1175)+1)</f>
        <v>0</v>
      </c>
      <c r="F1176" s="43">
        <f t="shared" si="201"/>
        <v>2</v>
      </c>
      <c r="G1176" s="43" t="str">
        <f t="shared" si="194"/>
        <v/>
      </c>
      <c r="H1176" s="43" t="str">
        <f t="shared" si="195"/>
        <v/>
      </c>
      <c r="I1176" s="64"/>
      <c r="J1176" s="64"/>
      <c r="K1176" s="64"/>
      <c r="L1176" s="64"/>
      <c r="M1176" s="64"/>
      <c r="N1176" s="44"/>
      <c r="O1176" s="44" t="str">
        <f t="shared" si="193"/>
        <v/>
      </c>
      <c r="P1176" s="68" t="str">
        <f t="shared" si="192"/>
        <v/>
      </c>
      <c r="Q1176" s="68" t="str">
        <f t="shared" si="192"/>
        <v/>
      </c>
      <c r="R1176" s="68" t="str">
        <f t="shared" si="192"/>
        <v/>
      </c>
      <c r="S1176" s="68" t="str">
        <f t="shared" si="192"/>
        <v/>
      </c>
      <c r="T1176" s="68" t="str">
        <f t="shared" si="192"/>
        <v/>
      </c>
      <c r="U1176" s="44"/>
      <c r="V1176" s="65" t="str">
        <f>IF(ISNUMBER(O1176),C1176,"")</f>
        <v/>
      </c>
      <c r="W1176" s="66" t="str">
        <f t="shared" si="196"/>
        <v/>
      </c>
      <c r="X1176" s="67" t="str">
        <f t="shared" si="197"/>
        <v/>
      </c>
      <c r="Y1176" s="67" t="str">
        <f t="shared" si="198"/>
        <v/>
      </c>
      <c r="Z1176" s="67" t="str">
        <f t="shared" si="199"/>
        <v/>
      </c>
      <c r="AA1176" s="67" t="str">
        <f t="shared" si="200"/>
        <v/>
      </c>
      <c r="AB1176" s="64"/>
      <c r="AC1176" s="54" t="str">
        <f>IF(ISNUMBER(O1176),C1176/M$15-M$11,"")</f>
        <v/>
      </c>
      <c r="AD1176" s="85" t="s">
        <v>1406</v>
      </c>
      <c r="AE1176" s="86"/>
      <c r="AF1176" s="64"/>
      <c r="AG1176" s="64"/>
      <c r="AH1176" s="64"/>
      <c r="AI1176" s="64"/>
      <c r="AJ1176" s="64"/>
      <c r="AK1176" s="64"/>
      <c r="AL1176" s="64"/>
      <c r="AM1176" s="64"/>
      <c r="AN1176" s="64"/>
    </row>
    <row r="1177" spans="1:40" x14ac:dyDescent="0.25">
      <c r="A1177" s="43"/>
      <c r="B1177" s="10" t="s">
        <v>10</v>
      </c>
      <c r="C1177" s="10">
        <v>4093.5</v>
      </c>
      <c r="D1177" s="10">
        <v>35.7579512098444</v>
      </c>
      <c r="E1177" s="43">
        <f>IF(B1176=B1177,0,MAX(E$4:E1176)+1)</f>
        <v>0</v>
      </c>
      <c r="F1177" s="43">
        <f t="shared" si="201"/>
        <v>2</v>
      </c>
      <c r="G1177" s="43" t="str">
        <f t="shared" si="194"/>
        <v/>
      </c>
      <c r="H1177" s="43" t="str">
        <f t="shared" si="195"/>
        <v/>
      </c>
      <c r="I1177" s="64"/>
      <c r="J1177" s="64"/>
      <c r="K1177" s="64"/>
      <c r="L1177" s="64"/>
      <c r="M1177" s="64"/>
      <c r="N1177" s="44"/>
      <c r="O1177" s="44" t="str">
        <f t="shared" si="193"/>
        <v/>
      </c>
      <c r="P1177" s="68" t="str">
        <f t="shared" si="192"/>
        <v/>
      </c>
      <c r="Q1177" s="68" t="str">
        <f t="shared" si="192"/>
        <v/>
      </c>
      <c r="R1177" s="68" t="str">
        <f t="shared" si="192"/>
        <v/>
      </c>
      <c r="S1177" s="68" t="str">
        <f t="shared" si="192"/>
        <v/>
      </c>
      <c r="T1177" s="68" t="str">
        <f t="shared" si="192"/>
        <v/>
      </c>
      <c r="U1177" s="44"/>
      <c r="V1177" s="65" t="str">
        <f>IF(ISNUMBER(O1177),C1177,"")</f>
        <v/>
      </c>
      <c r="W1177" s="66" t="str">
        <f t="shared" si="196"/>
        <v/>
      </c>
      <c r="X1177" s="67" t="str">
        <f t="shared" si="197"/>
        <v/>
      </c>
      <c r="Y1177" s="67" t="str">
        <f t="shared" si="198"/>
        <v/>
      </c>
      <c r="Z1177" s="67" t="str">
        <f t="shared" si="199"/>
        <v/>
      </c>
      <c r="AA1177" s="67" t="str">
        <f t="shared" si="200"/>
        <v/>
      </c>
      <c r="AB1177" s="64"/>
      <c r="AC1177" s="54" t="str">
        <f>IF(ISNUMBER(O1177),C1177/M$15-M$11,"")</f>
        <v/>
      </c>
      <c r="AD1177" s="85" t="s">
        <v>1406</v>
      </c>
      <c r="AE1177" s="86"/>
      <c r="AF1177" s="64"/>
      <c r="AG1177" s="64"/>
      <c r="AH1177" s="64"/>
      <c r="AI1177" s="64"/>
      <c r="AJ1177" s="64"/>
      <c r="AK1177" s="64"/>
      <c r="AL1177" s="64"/>
      <c r="AM1177" s="64"/>
      <c r="AN1177" s="64"/>
    </row>
    <row r="1178" spans="1:40" x14ac:dyDescent="0.25">
      <c r="A1178" s="43"/>
      <c r="B1178" s="10" t="s">
        <v>10</v>
      </c>
      <c r="C1178" s="10">
        <v>4094.5</v>
      </c>
      <c r="D1178" s="10">
        <v>35.909039210790098</v>
      </c>
      <c r="E1178" s="43">
        <f>IF(B1177=B1178,0,MAX(E$4:E1177)+1)</f>
        <v>0</v>
      </c>
      <c r="F1178" s="43">
        <f t="shared" si="201"/>
        <v>2</v>
      </c>
      <c r="G1178" s="43" t="str">
        <f t="shared" si="194"/>
        <v/>
      </c>
      <c r="H1178" s="43" t="str">
        <f t="shared" si="195"/>
        <v/>
      </c>
      <c r="I1178" s="64"/>
      <c r="J1178" s="64"/>
      <c r="K1178" s="64"/>
      <c r="L1178" s="64"/>
      <c r="M1178" s="64"/>
      <c r="N1178" s="44"/>
      <c r="O1178" s="44" t="str">
        <f t="shared" si="193"/>
        <v/>
      </c>
      <c r="P1178" s="68" t="str">
        <f t="shared" ref="P1178:T1228" si="202">IF(ISNUMBER($O1178),IF($O1178=0,P1177,P1177+1),"")</f>
        <v/>
      </c>
      <c r="Q1178" s="68" t="str">
        <f t="shared" si="202"/>
        <v/>
      </c>
      <c r="R1178" s="68" t="str">
        <f t="shared" si="202"/>
        <v/>
      </c>
      <c r="S1178" s="68" t="str">
        <f t="shared" si="202"/>
        <v/>
      </c>
      <c r="T1178" s="68" t="str">
        <f t="shared" si="202"/>
        <v/>
      </c>
      <c r="U1178" s="44"/>
      <c r="V1178" s="65" t="str">
        <f>IF(ISNUMBER(O1178),C1178,"")</f>
        <v/>
      </c>
      <c r="W1178" s="66" t="str">
        <f t="shared" si="196"/>
        <v/>
      </c>
      <c r="X1178" s="67" t="str">
        <f t="shared" si="197"/>
        <v/>
      </c>
      <c r="Y1178" s="67" t="str">
        <f t="shared" si="198"/>
        <v/>
      </c>
      <c r="Z1178" s="67" t="str">
        <f t="shared" si="199"/>
        <v/>
      </c>
      <c r="AA1178" s="67" t="str">
        <f t="shared" si="200"/>
        <v/>
      </c>
      <c r="AB1178" s="64"/>
      <c r="AC1178" s="54" t="str">
        <f>IF(ISNUMBER(O1178),C1178/M$15-M$11,"")</f>
        <v/>
      </c>
      <c r="AD1178" s="85" t="s">
        <v>1406</v>
      </c>
      <c r="AE1178" s="86"/>
      <c r="AF1178" s="64"/>
      <c r="AG1178" s="64"/>
      <c r="AH1178" s="64"/>
      <c r="AI1178" s="64"/>
      <c r="AJ1178" s="64"/>
      <c r="AK1178" s="64"/>
      <c r="AL1178" s="64"/>
      <c r="AM1178" s="64"/>
      <c r="AN1178" s="64"/>
    </row>
    <row r="1179" spans="1:40" x14ac:dyDescent="0.25">
      <c r="A1179" s="43"/>
      <c r="B1179" s="10" t="s">
        <v>10</v>
      </c>
      <c r="C1179" s="10">
        <v>4095.5</v>
      </c>
      <c r="D1179" s="10">
        <v>35.897257876782298</v>
      </c>
      <c r="E1179" s="43">
        <f>IF(B1178=B1179,0,MAX(E$4:E1178)+1)</f>
        <v>0</v>
      </c>
      <c r="F1179" s="43">
        <f t="shared" si="201"/>
        <v>2</v>
      </c>
      <c r="G1179" s="43" t="str">
        <f t="shared" si="194"/>
        <v/>
      </c>
      <c r="H1179" s="43" t="str">
        <f t="shared" si="195"/>
        <v/>
      </c>
      <c r="I1179" s="64"/>
      <c r="J1179" s="64"/>
      <c r="K1179" s="64"/>
      <c r="L1179" s="64"/>
      <c r="M1179" s="64"/>
      <c r="N1179" s="44"/>
      <c r="O1179" s="44" t="str">
        <f t="shared" si="193"/>
        <v/>
      </c>
      <c r="P1179" s="68" t="str">
        <f t="shared" si="202"/>
        <v/>
      </c>
      <c r="Q1179" s="68" t="str">
        <f t="shared" si="202"/>
        <v/>
      </c>
      <c r="R1179" s="68" t="str">
        <f t="shared" si="202"/>
        <v/>
      </c>
      <c r="S1179" s="68" t="str">
        <f t="shared" si="202"/>
        <v/>
      </c>
      <c r="T1179" s="68" t="str">
        <f t="shared" si="202"/>
        <v/>
      </c>
      <c r="U1179" s="44"/>
      <c r="V1179" s="65" t="str">
        <f>IF(ISNUMBER(O1179),C1179,"")</f>
        <v/>
      </c>
      <c r="W1179" s="66" t="str">
        <f t="shared" si="196"/>
        <v/>
      </c>
      <c r="X1179" s="67" t="str">
        <f t="shared" si="197"/>
        <v/>
      </c>
      <c r="Y1179" s="67" t="str">
        <f t="shared" si="198"/>
        <v/>
      </c>
      <c r="Z1179" s="67" t="str">
        <f t="shared" si="199"/>
        <v/>
      </c>
      <c r="AA1179" s="67" t="str">
        <f t="shared" si="200"/>
        <v/>
      </c>
      <c r="AB1179" s="64"/>
      <c r="AC1179" s="54" t="str">
        <f>IF(ISNUMBER(O1179),C1179/M$15-M$11,"")</f>
        <v/>
      </c>
      <c r="AD1179" s="85" t="s">
        <v>1406</v>
      </c>
      <c r="AE1179" s="86"/>
      <c r="AF1179" s="64"/>
      <c r="AG1179" s="64"/>
      <c r="AH1179" s="64"/>
      <c r="AI1179" s="64"/>
      <c r="AJ1179" s="64"/>
      <c r="AK1179" s="64"/>
      <c r="AL1179" s="64"/>
      <c r="AM1179" s="64"/>
      <c r="AN1179" s="64"/>
    </row>
    <row r="1180" spans="1:40" x14ac:dyDescent="0.25">
      <c r="A1180" s="43"/>
      <c r="B1180" s="10" t="s">
        <v>10</v>
      </c>
      <c r="C1180" s="10">
        <v>4096.5</v>
      </c>
      <c r="D1180" s="10">
        <v>36.001547387601697</v>
      </c>
      <c r="E1180" s="43">
        <f>IF(B1179=B1180,0,MAX(E$4:E1179)+1)</f>
        <v>0</v>
      </c>
      <c r="F1180" s="43">
        <f t="shared" si="201"/>
        <v>2</v>
      </c>
      <c r="G1180" s="43" t="str">
        <f t="shared" si="194"/>
        <v/>
      </c>
      <c r="H1180" s="43" t="str">
        <f t="shared" si="195"/>
        <v/>
      </c>
      <c r="I1180" s="64"/>
      <c r="J1180" s="64"/>
      <c r="K1180" s="64"/>
      <c r="L1180" s="64"/>
      <c r="M1180" s="64"/>
      <c r="N1180" s="44"/>
      <c r="O1180" s="44" t="str">
        <f t="shared" si="193"/>
        <v/>
      </c>
      <c r="P1180" s="68" t="str">
        <f t="shared" si="202"/>
        <v/>
      </c>
      <c r="Q1180" s="68" t="str">
        <f t="shared" si="202"/>
        <v/>
      </c>
      <c r="R1180" s="68" t="str">
        <f t="shared" si="202"/>
        <v/>
      </c>
      <c r="S1180" s="68" t="str">
        <f t="shared" si="202"/>
        <v/>
      </c>
      <c r="T1180" s="68" t="str">
        <f t="shared" si="202"/>
        <v/>
      </c>
      <c r="U1180" s="44"/>
      <c r="V1180" s="65" t="str">
        <f>IF(ISNUMBER(O1180),C1180,"")</f>
        <v/>
      </c>
      <c r="W1180" s="66" t="str">
        <f t="shared" si="196"/>
        <v/>
      </c>
      <c r="X1180" s="67" t="str">
        <f t="shared" si="197"/>
        <v/>
      </c>
      <c r="Y1180" s="67" t="str">
        <f t="shared" si="198"/>
        <v/>
      </c>
      <c r="Z1180" s="67" t="str">
        <f t="shared" si="199"/>
        <v/>
      </c>
      <c r="AA1180" s="67" t="str">
        <f t="shared" si="200"/>
        <v/>
      </c>
      <c r="AB1180" s="64"/>
      <c r="AC1180" s="54" t="str">
        <f>IF(ISNUMBER(O1180),C1180/M$15-M$11,"")</f>
        <v/>
      </c>
      <c r="AD1180" s="85" t="s">
        <v>1406</v>
      </c>
      <c r="AE1180" s="86"/>
      <c r="AF1180" s="64"/>
      <c r="AG1180" s="64"/>
      <c r="AH1180" s="64"/>
      <c r="AI1180" s="64"/>
      <c r="AJ1180" s="64"/>
      <c r="AK1180" s="64"/>
      <c r="AL1180" s="64"/>
      <c r="AM1180" s="64"/>
      <c r="AN1180" s="64"/>
    </row>
    <row r="1181" spans="1:40" x14ac:dyDescent="0.25">
      <c r="A1181" s="43"/>
      <c r="B1181" s="10" t="s">
        <v>10</v>
      </c>
      <c r="C1181" s="10">
        <v>4097.5</v>
      </c>
      <c r="D1181" s="10">
        <v>35.942797496009398</v>
      </c>
      <c r="E1181" s="43">
        <f>IF(B1180=B1181,0,MAX(E$4:E1180)+1)</f>
        <v>0</v>
      </c>
      <c r="F1181" s="43">
        <f t="shared" si="201"/>
        <v>2</v>
      </c>
      <c r="G1181" s="43" t="str">
        <f t="shared" si="194"/>
        <v/>
      </c>
      <c r="H1181" s="43" t="str">
        <f t="shared" si="195"/>
        <v/>
      </c>
      <c r="I1181" s="64"/>
      <c r="J1181" s="64"/>
      <c r="K1181" s="64"/>
      <c r="L1181" s="64"/>
      <c r="M1181" s="64"/>
      <c r="N1181" s="44"/>
      <c r="O1181" s="44" t="str">
        <f t="shared" si="193"/>
        <v/>
      </c>
      <c r="P1181" s="68" t="str">
        <f t="shared" si="202"/>
        <v/>
      </c>
      <c r="Q1181" s="68" t="str">
        <f t="shared" si="202"/>
        <v/>
      </c>
      <c r="R1181" s="68" t="str">
        <f t="shared" si="202"/>
        <v/>
      </c>
      <c r="S1181" s="68" t="str">
        <f t="shared" si="202"/>
        <v/>
      </c>
      <c r="T1181" s="68" t="str">
        <f t="shared" si="202"/>
        <v/>
      </c>
      <c r="U1181" s="44"/>
      <c r="V1181" s="65" t="str">
        <f>IF(ISNUMBER(O1181),C1181,"")</f>
        <v/>
      </c>
      <c r="W1181" s="66" t="str">
        <f t="shared" si="196"/>
        <v/>
      </c>
      <c r="X1181" s="67" t="str">
        <f t="shared" si="197"/>
        <v/>
      </c>
      <c r="Y1181" s="67" t="str">
        <f t="shared" si="198"/>
        <v/>
      </c>
      <c r="Z1181" s="67" t="str">
        <f t="shared" si="199"/>
        <v/>
      </c>
      <c r="AA1181" s="67" t="str">
        <f t="shared" si="200"/>
        <v/>
      </c>
      <c r="AB1181" s="64"/>
      <c r="AC1181" s="54" t="str">
        <f>IF(ISNUMBER(O1181),C1181/M$15-M$11,"")</f>
        <v/>
      </c>
      <c r="AD1181" s="85" t="s">
        <v>1406</v>
      </c>
      <c r="AE1181" s="86"/>
      <c r="AF1181" s="64"/>
      <c r="AG1181" s="64"/>
      <c r="AH1181" s="64"/>
      <c r="AI1181" s="64"/>
      <c r="AJ1181" s="64"/>
      <c r="AK1181" s="64"/>
      <c r="AL1181" s="64"/>
      <c r="AM1181" s="64"/>
      <c r="AN1181" s="64"/>
    </row>
    <row r="1182" spans="1:40" x14ac:dyDescent="0.25">
      <c r="A1182" s="43"/>
      <c r="B1182" s="10" t="s">
        <v>10</v>
      </c>
      <c r="C1182" s="10">
        <v>4098.5</v>
      </c>
      <c r="D1182" s="10">
        <v>35.928269164602497</v>
      </c>
      <c r="E1182" s="43">
        <f>IF(B1181=B1182,0,MAX(E$4:E1181)+1)</f>
        <v>0</v>
      </c>
      <c r="F1182" s="43">
        <f t="shared" si="201"/>
        <v>2</v>
      </c>
      <c r="G1182" s="43" t="str">
        <f t="shared" si="194"/>
        <v/>
      </c>
      <c r="H1182" s="43" t="str">
        <f t="shared" si="195"/>
        <v/>
      </c>
      <c r="I1182" s="64"/>
      <c r="J1182" s="64"/>
      <c r="K1182" s="64"/>
      <c r="L1182" s="64"/>
      <c r="M1182" s="64"/>
      <c r="N1182" s="44"/>
      <c r="O1182" s="44" t="str">
        <f t="shared" si="193"/>
        <v/>
      </c>
      <c r="P1182" s="68" t="str">
        <f t="shared" si="202"/>
        <v/>
      </c>
      <c r="Q1182" s="68" t="str">
        <f t="shared" si="202"/>
        <v/>
      </c>
      <c r="R1182" s="68" t="str">
        <f t="shared" si="202"/>
        <v/>
      </c>
      <c r="S1182" s="68" t="str">
        <f t="shared" si="202"/>
        <v/>
      </c>
      <c r="T1182" s="68" t="str">
        <f t="shared" si="202"/>
        <v/>
      </c>
      <c r="U1182" s="44"/>
      <c r="V1182" s="65" t="str">
        <f>IF(ISNUMBER(O1182),C1182,"")</f>
        <v/>
      </c>
      <c r="W1182" s="66" t="str">
        <f t="shared" si="196"/>
        <v/>
      </c>
      <c r="X1182" s="67" t="str">
        <f t="shared" si="197"/>
        <v/>
      </c>
      <c r="Y1182" s="67" t="str">
        <f t="shared" si="198"/>
        <v/>
      </c>
      <c r="Z1182" s="67" t="str">
        <f t="shared" si="199"/>
        <v/>
      </c>
      <c r="AA1182" s="67" t="str">
        <f t="shared" si="200"/>
        <v/>
      </c>
      <c r="AB1182" s="64"/>
      <c r="AC1182" s="54" t="str">
        <f>IF(ISNUMBER(O1182),C1182/M$15-M$11,"")</f>
        <v/>
      </c>
      <c r="AD1182" s="85" t="s">
        <v>1406</v>
      </c>
      <c r="AE1182" s="86"/>
      <c r="AF1182" s="64"/>
      <c r="AG1182" s="64"/>
      <c r="AH1182" s="64"/>
      <c r="AI1182" s="64"/>
      <c r="AJ1182" s="64"/>
      <c r="AK1182" s="64"/>
      <c r="AL1182" s="64"/>
      <c r="AM1182" s="64"/>
      <c r="AN1182" s="64"/>
    </row>
    <row r="1183" spans="1:40" x14ac:dyDescent="0.25">
      <c r="A1183" s="43"/>
      <c r="B1183" s="10" t="s">
        <v>10</v>
      </c>
      <c r="C1183" s="10">
        <v>4099.5</v>
      </c>
      <c r="D1183" s="10">
        <v>35.949865039770401</v>
      </c>
      <c r="E1183" s="43">
        <f>IF(B1182=B1183,0,MAX(E$4:E1182)+1)</f>
        <v>0</v>
      </c>
      <c r="F1183" s="43">
        <f t="shared" si="201"/>
        <v>2</v>
      </c>
      <c r="G1183" s="43" t="str">
        <f t="shared" si="194"/>
        <v/>
      </c>
      <c r="H1183" s="43" t="str">
        <f t="shared" si="195"/>
        <v/>
      </c>
      <c r="I1183" s="64"/>
      <c r="J1183" s="64"/>
      <c r="K1183" s="64"/>
      <c r="L1183" s="64"/>
      <c r="M1183" s="64"/>
      <c r="N1183" s="44"/>
      <c r="O1183" s="44" t="str">
        <f t="shared" si="193"/>
        <v/>
      </c>
      <c r="P1183" s="68" t="str">
        <f t="shared" si="202"/>
        <v/>
      </c>
      <c r="Q1183" s="68" t="str">
        <f t="shared" si="202"/>
        <v/>
      </c>
      <c r="R1183" s="68" t="str">
        <f t="shared" si="202"/>
        <v/>
      </c>
      <c r="S1183" s="68" t="str">
        <f t="shared" si="202"/>
        <v/>
      </c>
      <c r="T1183" s="68" t="str">
        <f t="shared" si="202"/>
        <v/>
      </c>
      <c r="U1183" s="44"/>
      <c r="V1183" s="65" t="str">
        <f>IF(ISNUMBER(O1183),C1183,"")</f>
        <v/>
      </c>
      <c r="W1183" s="66" t="str">
        <f t="shared" si="196"/>
        <v/>
      </c>
      <c r="X1183" s="67" t="str">
        <f t="shared" si="197"/>
        <v/>
      </c>
      <c r="Y1183" s="67" t="str">
        <f t="shared" si="198"/>
        <v/>
      </c>
      <c r="Z1183" s="67" t="str">
        <f t="shared" si="199"/>
        <v/>
      </c>
      <c r="AA1183" s="67" t="str">
        <f t="shared" si="200"/>
        <v/>
      </c>
      <c r="AB1183" s="64"/>
      <c r="AC1183" s="54" t="str">
        <f>IF(ISNUMBER(O1183),C1183/M$15-M$11,"")</f>
        <v/>
      </c>
      <c r="AD1183" s="85" t="s">
        <v>1406</v>
      </c>
      <c r="AE1183" s="86"/>
      <c r="AF1183" s="64"/>
      <c r="AG1183" s="64"/>
      <c r="AH1183" s="64"/>
      <c r="AI1183" s="64"/>
      <c r="AJ1183" s="64"/>
      <c r="AK1183" s="64"/>
      <c r="AL1183" s="64"/>
      <c r="AM1183" s="64"/>
      <c r="AN1183" s="64"/>
    </row>
    <row r="1184" spans="1:40" x14ac:dyDescent="0.25">
      <c r="A1184" s="43"/>
      <c r="B1184" s="10" t="s">
        <v>10</v>
      </c>
      <c r="C1184" s="10">
        <v>4100.5</v>
      </c>
      <c r="D1184" s="10">
        <v>35.920713350690498</v>
      </c>
      <c r="E1184" s="43">
        <f>IF(B1183=B1184,0,MAX(E$4:E1183)+1)</f>
        <v>0</v>
      </c>
      <c r="F1184" s="43">
        <f t="shared" si="201"/>
        <v>2</v>
      </c>
      <c r="G1184" s="43" t="str">
        <f t="shared" si="194"/>
        <v/>
      </c>
      <c r="H1184" s="43" t="str">
        <f t="shared" si="195"/>
        <v/>
      </c>
      <c r="I1184" s="64"/>
      <c r="J1184" s="64"/>
      <c r="K1184" s="64"/>
      <c r="L1184" s="64"/>
      <c r="M1184" s="64"/>
      <c r="N1184" s="44"/>
      <c r="O1184" s="44" t="str">
        <f t="shared" si="193"/>
        <v/>
      </c>
      <c r="P1184" s="68" t="str">
        <f t="shared" si="202"/>
        <v/>
      </c>
      <c r="Q1184" s="68" t="str">
        <f t="shared" si="202"/>
        <v/>
      </c>
      <c r="R1184" s="68" t="str">
        <f t="shared" si="202"/>
        <v/>
      </c>
      <c r="S1184" s="68" t="str">
        <f t="shared" si="202"/>
        <v/>
      </c>
      <c r="T1184" s="68" t="str">
        <f t="shared" si="202"/>
        <v/>
      </c>
      <c r="U1184" s="44"/>
      <c r="V1184" s="65" t="str">
        <f>IF(ISNUMBER(O1184),C1184,"")</f>
        <v/>
      </c>
      <c r="W1184" s="66" t="str">
        <f t="shared" si="196"/>
        <v/>
      </c>
      <c r="X1184" s="67" t="str">
        <f t="shared" si="197"/>
        <v/>
      </c>
      <c r="Y1184" s="67" t="str">
        <f t="shared" si="198"/>
        <v/>
      </c>
      <c r="Z1184" s="67" t="str">
        <f t="shared" si="199"/>
        <v/>
      </c>
      <c r="AA1184" s="67" t="str">
        <f t="shared" si="200"/>
        <v/>
      </c>
      <c r="AB1184" s="64"/>
      <c r="AC1184" s="54" t="str">
        <f>IF(ISNUMBER(O1184),C1184/M$15-M$11,"")</f>
        <v/>
      </c>
      <c r="AD1184" s="85" t="s">
        <v>1406</v>
      </c>
      <c r="AE1184" s="86"/>
      <c r="AF1184" s="64"/>
      <c r="AG1184" s="64"/>
      <c r="AH1184" s="64"/>
      <c r="AI1184" s="64"/>
      <c r="AJ1184" s="64"/>
      <c r="AK1184" s="64"/>
      <c r="AL1184" s="64"/>
      <c r="AM1184" s="64"/>
      <c r="AN1184" s="64"/>
    </row>
    <row r="1185" spans="1:40" x14ac:dyDescent="0.25">
      <c r="A1185" s="43"/>
      <c r="B1185" s="10" t="s">
        <v>10</v>
      </c>
      <c r="C1185" s="10">
        <v>4101.5</v>
      </c>
      <c r="D1185" s="10">
        <v>35.940296126580797</v>
      </c>
      <c r="E1185" s="43">
        <f>IF(B1184=B1185,0,MAX(E$4:E1184)+1)</f>
        <v>0</v>
      </c>
      <c r="F1185" s="43">
        <f t="shared" si="201"/>
        <v>2</v>
      </c>
      <c r="G1185" s="43" t="str">
        <f t="shared" si="194"/>
        <v/>
      </c>
      <c r="H1185" s="43" t="str">
        <f t="shared" si="195"/>
        <v/>
      </c>
      <c r="I1185" s="64"/>
      <c r="J1185" s="64"/>
      <c r="K1185" s="64"/>
      <c r="L1185" s="64"/>
      <c r="M1185" s="64"/>
      <c r="N1185" s="44"/>
      <c r="O1185" s="44" t="str">
        <f t="shared" si="193"/>
        <v/>
      </c>
      <c r="P1185" s="68" t="str">
        <f t="shared" si="202"/>
        <v/>
      </c>
      <c r="Q1185" s="68" t="str">
        <f t="shared" si="202"/>
        <v/>
      </c>
      <c r="R1185" s="68" t="str">
        <f t="shared" si="202"/>
        <v/>
      </c>
      <c r="S1185" s="68" t="str">
        <f t="shared" si="202"/>
        <v/>
      </c>
      <c r="T1185" s="68" t="str">
        <f t="shared" si="202"/>
        <v/>
      </c>
      <c r="U1185" s="44"/>
      <c r="V1185" s="65" t="str">
        <f>IF(ISNUMBER(O1185),C1185,"")</f>
        <v/>
      </c>
      <c r="W1185" s="66" t="str">
        <f t="shared" si="196"/>
        <v/>
      </c>
      <c r="X1185" s="67" t="str">
        <f t="shared" si="197"/>
        <v/>
      </c>
      <c r="Y1185" s="67" t="str">
        <f t="shared" si="198"/>
        <v/>
      </c>
      <c r="Z1185" s="67" t="str">
        <f t="shared" si="199"/>
        <v/>
      </c>
      <c r="AA1185" s="67" t="str">
        <f t="shared" si="200"/>
        <v/>
      </c>
      <c r="AB1185" s="64"/>
      <c r="AC1185" s="54" t="str">
        <f>IF(ISNUMBER(O1185),C1185/M$15-M$11,"")</f>
        <v/>
      </c>
      <c r="AD1185" s="85" t="s">
        <v>1406</v>
      </c>
      <c r="AE1185" s="86"/>
      <c r="AF1185" s="64"/>
      <c r="AG1185" s="64"/>
      <c r="AH1185" s="64"/>
      <c r="AI1185" s="64"/>
      <c r="AJ1185" s="64"/>
      <c r="AK1185" s="64"/>
      <c r="AL1185" s="64"/>
      <c r="AM1185" s="64"/>
      <c r="AN1185" s="64"/>
    </row>
    <row r="1186" spans="1:40" x14ac:dyDescent="0.25">
      <c r="A1186" s="43"/>
      <c r="B1186" s="10" t="s">
        <v>10</v>
      </c>
      <c r="C1186" s="10">
        <v>4102.5</v>
      </c>
      <c r="D1186" s="10">
        <v>35.897629991056696</v>
      </c>
      <c r="E1186" s="43">
        <f>IF(B1185=B1186,0,MAX(E$4:E1185)+1)</f>
        <v>0</v>
      </c>
      <c r="F1186" s="43">
        <f t="shared" si="201"/>
        <v>2</v>
      </c>
      <c r="G1186" s="43" t="str">
        <f t="shared" si="194"/>
        <v/>
      </c>
      <c r="H1186" s="43" t="str">
        <f t="shared" si="195"/>
        <v/>
      </c>
      <c r="I1186" s="64"/>
      <c r="J1186" s="64"/>
      <c r="K1186" s="64"/>
      <c r="L1186" s="64"/>
      <c r="M1186" s="64"/>
      <c r="N1186" s="44"/>
      <c r="O1186" s="44" t="str">
        <f t="shared" si="193"/>
        <v/>
      </c>
      <c r="P1186" s="68" t="str">
        <f t="shared" si="202"/>
        <v/>
      </c>
      <c r="Q1186" s="68" t="str">
        <f t="shared" si="202"/>
        <v/>
      </c>
      <c r="R1186" s="68" t="str">
        <f t="shared" si="202"/>
        <v/>
      </c>
      <c r="S1186" s="68" t="str">
        <f t="shared" si="202"/>
        <v/>
      </c>
      <c r="T1186" s="68" t="str">
        <f t="shared" si="202"/>
        <v/>
      </c>
      <c r="U1186" s="44"/>
      <c r="V1186" s="65" t="str">
        <f>IF(ISNUMBER(O1186),C1186,"")</f>
        <v/>
      </c>
      <c r="W1186" s="66" t="str">
        <f t="shared" si="196"/>
        <v/>
      </c>
      <c r="X1186" s="67" t="str">
        <f t="shared" si="197"/>
        <v/>
      </c>
      <c r="Y1186" s="67" t="str">
        <f t="shared" si="198"/>
        <v/>
      </c>
      <c r="Z1186" s="67" t="str">
        <f t="shared" si="199"/>
        <v/>
      </c>
      <c r="AA1186" s="67" t="str">
        <f t="shared" si="200"/>
        <v/>
      </c>
      <c r="AB1186" s="64"/>
      <c r="AC1186" s="54" t="str">
        <f>IF(ISNUMBER(O1186),C1186/M$15-M$11,"")</f>
        <v/>
      </c>
      <c r="AD1186" s="85" t="s">
        <v>1406</v>
      </c>
      <c r="AE1186" s="86"/>
      <c r="AF1186" s="64"/>
      <c r="AG1186" s="64"/>
      <c r="AH1186" s="64"/>
      <c r="AI1186" s="64"/>
      <c r="AJ1186" s="64"/>
      <c r="AK1186" s="64"/>
      <c r="AL1186" s="64"/>
      <c r="AM1186" s="64"/>
      <c r="AN1186" s="64"/>
    </row>
    <row r="1187" spans="1:40" x14ac:dyDescent="0.25">
      <c r="A1187" s="43"/>
      <c r="B1187" s="10" t="s">
        <v>10</v>
      </c>
      <c r="C1187" s="10">
        <v>4103.5</v>
      </c>
      <c r="D1187" s="10">
        <v>35.700955597909697</v>
      </c>
      <c r="E1187" s="43">
        <f>IF(B1186=B1187,0,MAX(E$4:E1186)+1)</f>
        <v>0</v>
      </c>
      <c r="F1187" s="43">
        <f t="shared" si="201"/>
        <v>2</v>
      </c>
      <c r="G1187" s="43" t="str">
        <f t="shared" si="194"/>
        <v/>
      </c>
      <c r="H1187" s="43" t="str">
        <f t="shared" si="195"/>
        <v/>
      </c>
      <c r="I1187" s="64"/>
      <c r="J1187" s="64"/>
      <c r="K1187" s="64"/>
      <c r="L1187" s="64"/>
      <c r="M1187" s="64"/>
      <c r="N1187" s="44"/>
      <c r="O1187" s="44" t="str">
        <f t="shared" si="193"/>
        <v/>
      </c>
      <c r="P1187" s="68" t="str">
        <f t="shared" si="202"/>
        <v/>
      </c>
      <c r="Q1187" s="68" t="str">
        <f t="shared" si="202"/>
        <v/>
      </c>
      <c r="R1187" s="68" t="str">
        <f t="shared" si="202"/>
        <v/>
      </c>
      <c r="S1187" s="68" t="str">
        <f t="shared" si="202"/>
        <v/>
      </c>
      <c r="T1187" s="68" t="str">
        <f t="shared" si="202"/>
        <v/>
      </c>
      <c r="U1187" s="44"/>
      <c r="V1187" s="65" t="str">
        <f>IF(ISNUMBER(O1187),C1187,"")</f>
        <v/>
      </c>
      <c r="W1187" s="66" t="str">
        <f t="shared" si="196"/>
        <v/>
      </c>
      <c r="X1187" s="67" t="str">
        <f t="shared" si="197"/>
        <v/>
      </c>
      <c r="Y1187" s="67" t="str">
        <f t="shared" si="198"/>
        <v/>
      </c>
      <c r="Z1187" s="67" t="str">
        <f t="shared" si="199"/>
        <v/>
      </c>
      <c r="AA1187" s="67" t="str">
        <f t="shared" si="200"/>
        <v/>
      </c>
      <c r="AB1187" s="64"/>
      <c r="AC1187" s="54" t="str">
        <f>IF(ISNUMBER(O1187),C1187/M$15-M$11,"")</f>
        <v/>
      </c>
      <c r="AD1187" s="85" t="s">
        <v>1406</v>
      </c>
      <c r="AE1187" s="86"/>
      <c r="AF1187" s="64"/>
      <c r="AG1187" s="64"/>
      <c r="AH1187" s="64"/>
      <c r="AI1187" s="64"/>
      <c r="AJ1187" s="64"/>
      <c r="AK1187" s="64"/>
      <c r="AL1187" s="64"/>
      <c r="AM1187" s="64"/>
      <c r="AN1187" s="64"/>
    </row>
    <row r="1188" spans="1:40" x14ac:dyDescent="0.25">
      <c r="A1188" s="43"/>
      <c r="B1188" s="10" t="s">
        <v>10</v>
      </c>
      <c r="C1188" s="10">
        <v>4104.5</v>
      </c>
      <c r="D1188" s="10">
        <v>35.984243544681497</v>
      </c>
      <c r="E1188" s="43">
        <f>IF(B1187=B1188,0,MAX(E$4:E1187)+1)</f>
        <v>0</v>
      </c>
      <c r="F1188" s="43">
        <f t="shared" si="201"/>
        <v>2</v>
      </c>
      <c r="G1188" s="43" t="str">
        <f t="shared" si="194"/>
        <v/>
      </c>
      <c r="H1188" s="43" t="str">
        <f t="shared" si="195"/>
        <v/>
      </c>
      <c r="I1188" s="64"/>
      <c r="J1188" s="64"/>
      <c r="K1188" s="64"/>
      <c r="L1188" s="64"/>
      <c r="M1188" s="64"/>
      <c r="N1188" s="44"/>
      <c r="O1188" s="44" t="str">
        <f t="shared" si="193"/>
        <v/>
      </c>
      <c r="P1188" s="68" t="str">
        <f t="shared" si="202"/>
        <v/>
      </c>
      <c r="Q1188" s="68" t="str">
        <f t="shared" si="202"/>
        <v/>
      </c>
      <c r="R1188" s="68" t="str">
        <f t="shared" si="202"/>
        <v/>
      </c>
      <c r="S1188" s="68" t="str">
        <f t="shared" si="202"/>
        <v/>
      </c>
      <c r="T1188" s="68" t="str">
        <f t="shared" si="202"/>
        <v/>
      </c>
      <c r="U1188" s="44"/>
      <c r="V1188" s="65" t="str">
        <f>IF(ISNUMBER(O1188),C1188,"")</f>
        <v/>
      </c>
      <c r="W1188" s="66" t="str">
        <f t="shared" si="196"/>
        <v/>
      </c>
      <c r="X1188" s="67" t="str">
        <f t="shared" si="197"/>
        <v/>
      </c>
      <c r="Y1188" s="67" t="str">
        <f t="shared" si="198"/>
        <v/>
      </c>
      <c r="Z1188" s="67" t="str">
        <f t="shared" si="199"/>
        <v/>
      </c>
      <c r="AA1188" s="67" t="str">
        <f t="shared" si="200"/>
        <v/>
      </c>
      <c r="AB1188" s="64"/>
      <c r="AC1188" s="54" t="str">
        <f>IF(ISNUMBER(O1188),C1188/M$15-M$11,"")</f>
        <v/>
      </c>
      <c r="AD1188" s="85" t="s">
        <v>1406</v>
      </c>
      <c r="AE1188" s="86"/>
      <c r="AF1188" s="64"/>
      <c r="AG1188" s="64"/>
      <c r="AH1188" s="64"/>
      <c r="AI1188" s="64"/>
      <c r="AJ1188" s="64"/>
      <c r="AK1188" s="64"/>
      <c r="AL1188" s="64"/>
      <c r="AM1188" s="64"/>
      <c r="AN1188" s="64"/>
    </row>
    <row r="1189" spans="1:40" x14ac:dyDescent="0.25">
      <c r="A1189" s="43"/>
      <c r="B1189" s="10" t="s">
        <v>10</v>
      </c>
      <c r="C1189" s="10">
        <v>4105.5</v>
      </c>
      <c r="D1189" s="10">
        <v>35.8318067817521</v>
      </c>
      <c r="E1189" s="43">
        <f>IF(B1188=B1189,0,MAX(E$4:E1188)+1)</f>
        <v>0</v>
      </c>
      <c r="F1189" s="43">
        <f t="shared" si="201"/>
        <v>2</v>
      </c>
      <c r="G1189" s="43" t="str">
        <f t="shared" si="194"/>
        <v/>
      </c>
      <c r="H1189" s="43" t="str">
        <f t="shared" si="195"/>
        <v/>
      </c>
      <c r="I1189" s="64"/>
      <c r="J1189" s="64"/>
      <c r="K1189" s="64"/>
      <c r="L1189" s="64"/>
      <c r="M1189" s="64"/>
      <c r="N1189" s="44"/>
      <c r="O1189" s="44" t="str">
        <f t="shared" si="193"/>
        <v/>
      </c>
      <c r="P1189" s="68" t="str">
        <f t="shared" si="202"/>
        <v/>
      </c>
      <c r="Q1189" s="68" t="str">
        <f t="shared" si="202"/>
        <v/>
      </c>
      <c r="R1189" s="68" t="str">
        <f t="shared" si="202"/>
        <v/>
      </c>
      <c r="S1189" s="68" t="str">
        <f t="shared" si="202"/>
        <v/>
      </c>
      <c r="T1189" s="68" t="str">
        <f t="shared" si="202"/>
        <v/>
      </c>
      <c r="U1189" s="44"/>
      <c r="V1189" s="65" t="str">
        <f>IF(ISNUMBER(O1189),C1189,"")</f>
        <v/>
      </c>
      <c r="W1189" s="66" t="str">
        <f t="shared" si="196"/>
        <v/>
      </c>
      <c r="X1189" s="67" t="str">
        <f t="shared" si="197"/>
        <v/>
      </c>
      <c r="Y1189" s="67" t="str">
        <f t="shared" si="198"/>
        <v/>
      </c>
      <c r="Z1189" s="67" t="str">
        <f t="shared" si="199"/>
        <v/>
      </c>
      <c r="AA1189" s="67" t="str">
        <f t="shared" si="200"/>
        <v/>
      </c>
      <c r="AB1189" s="64"/>
      <c r="AC1189" s="54" t="str">
        <f>IF(ISNUMBER(O1189),C1189/M$15-M$11,"")</f>
        <v/>
      </c>
      <c r="AD1189" s="85" t="s">
        <v>1406</v>
      </c>
      <c r="AE1189" s="86"/>
      <c r="AF1189" s="64"/>
      <c r="AG1189" s="64"/>
      <c r="AH1189" s="64"/>
      <c r="AI1189" s="64"/>
      <c r="AJ1189" s="64"/>
      <c r="AK1189" s="64"/>
      <c r="AL1189" s="64"/>
      <c r="AM1189" s="64"/>
      <c r="AN1189" s="64"/>
    </row>
    <row r="1190" spans="1:40" x14ac:dyDescent="0.25">
      <c r="A1190" s="43"/>
      <c r="B1190" s="10" t="s">
        <v>10</v>
      </c>
      <c r="C1190" s="10">
        <v>4106.5</v>
      </c>
      <c r="D1190" s="10">
        <v>35.828875837352001</v>
      </c>
      <c r="E1190" s="43">
        <f>IF(B1189=B1190,0,MAX(E$4:E1189)+1)</f>
        <v>0</v>
      </c>
      <c r="F1190" s="43">
        <f t="shared" si="201"/>
        <v>2</v>
      </c>
      <c r="G1190" s="43" t="str">
        <f t="shared" si="194"/>
        <v/>
      </c>
      <c r="H1190" s="43" t="str">
        <f t="shared" si="195"/>
        <v/>
      </c>
      <c r="I1190" s="64"/>
      <c r="J1190" s="64"/>
      <c r="K1190" s="64"/>
      <c r="L1190" s="64"/>
      <c r="M1190" s="64"/>
      <c r="N1190" s="44"/>
      <c r="O1190" s="44" t="str">
        <f t="shared" si="193"/>
        <v/>
      </c>
      <c r="P1190" s="68" t="str">
        <f t="shared" si="202"/>
        <v/>
      </c>
      <c r="Q1190" s="68" t="str">
        <f t="shared" si="202"/>
        <v/>
      </c>
      <c r="R1190" s="68" t="str">
        <f t="shared" si="202"/>
        <v/>
      </c>
      <c r="S1190" s="68" t="str">
        <f t="shared" si="202"/>
        <v/>
      </c>
      <c r="T1190" s="68" t="str">
        <f t="shared" si="202"/>
        <v/>
      </c>
      <c r="U1190" s="44"/>
      <c r="V1190" s="65" t="str">
        <f>IF(ISNUMBER(O1190),C1190,"")</f>
        <v/>
      </c>
      <c r="W1190" s="66" t="str">
        <f t="shared" si="196"/>
        <v/>
      </c>
      <c r="X1190" s="67" t="str">
        <f t="shared" si="197"/>
        <v/>
      </c>
      <c r="Y1190" s="67" t="str">
        <f t="shared" si="198"/>
        <v/>
      </c>
      <c r="Z1190" s="67" t="str">
        <f t="shared" si="199"/>
        <v/>
      </c>
      <c r="AA1190" s="67" t="str">
        <f t="shared" si="200"/>
        <v/>
      </c>
      <c r="AB1190" s="64"/>
      <c r="AC1190" s="54" t="str">
        <f>IF(ISNUMBER(O1190),C1190/M$15-M$11,"")</f>
        <v/>
      </c>
      <c r="AD1190" s="85" t="s">
        <v>1406</v>
      </c>
      <c r="AE1190" s="86"/>
      <c r="AF1190" s="64"/>
      <c r="AG1190" s="64"/>
      <c r="AH1190" s="64"/>
      <c r="AI1190" s="64"/>
      <c r="AJ1190" s="64"/>
      <c r="AK1190" s="64"/>
      <c r="AL1190" s="64"/>
      <c r="AM1190" s="64"/>
      <c r="AN1190" s="64"/>
    </row>
    <row r="1191" spans="1:40" x14ac:dyDescent="0.25">
      <c r="A1191" s="43"/>
      <c r="B1191" s="10" t="s">
        <v>10</v>
      </c>
      <c r="C1191" s="10">
        <v>4107.5</v>
      </c>
      <c r="D1191" s="10">
        <v>35.9388448873257</v>
      </c>
      <c r="E1191" s="43">
        <f>IF(B1190=B1191,0,MAX(E$4:E1190)+1)</f>
        <v>0</v>
      </c>
      <c r="F1191" s="43">
        <f t="shared" si="201"/>
        <v>2</v>
      </c>
      <c r="G1191" s="43" t="str">
        <f t="shared" si="194"/>
        <v/>
      </c>
      <c r="H1191" s="43" t="str">
        <f t="shared" si="195"/>
        <v/>
      </c>
      <c r="I1191" s="64"/>
      <c r="J1191" s="64"/>
      <c r="K1191" s="64"/>
      <c r="L1191" s="64"/>
      <c r="M1191" s="64"/>
      <c r="N1191" s="44"/>
      <c r="O1191" s="44" t="str">
        <f t="shared" si="193"/>
        <v/>
      </c>
      <c r="P1191" s="68" t="str">
        <f t="shared" si="202"/>
        <v/>
      </c>
      <c r="Q1191" s="68" t="str">
        <f t="shared" si="202"/>
        <v/>
      </c>
      <c r="R1191" s="68" t="str">
        <f t="shared" si="202"/>
        <v/>
      </c>
      <c r="S1191" s="68" t="str">
        <f t="shared" si="202"/>
        <v/>
      </c>
      <c r="T1191" s="68" t="str">
        <f t="shared" si="202"/>
        <v/>
      </c>
      <c r="U1191" s="44"/>
      <c r="V1191" s="65" t="str">
        <f>IF(ISNUMBER(O1191),C1191,"")</f>
        <v/>
      </c>
      <c r="W1191" s="66" t="str">
        <f t="shared" si="196"/>
        <v/>
      </c>
      <c r="X1191" s="67" t="str">
        <f t="shared" si="197"/>
        <v/>
      </c>
      <c r="Y1191" s="67" t="str">
        <f t="shared" si="198"/>
        <v/>
      </c>
      <c r="Z1191" s="67" t="str">
        <f t="shared" si="199"/>
        <v/>
      </c>
      <c r="AA1191" s="67" t="str">
        <f t="shared" si="200"/>
        <v/>
      </c>
      <c r="AB1191" s="64"/>
      <c r="AC1191" s="54" t="str">
        <f>IF(ISNUMBER(O1191),C1191/M$15-M$11,"")</f>
        <v/>
      </c>
      <c r="AD1191" s="85" t="s">
        <v>1406</v>
      </c>
      <c r="AE1191" s="86"/>
      <c r="AF1191" s="64"/>
      <c r="AG1191" s="64"/>
      <c r="AH1191" s="64"/>
      <c r="AI1191" s="64"/>
      <c r="AJ1191" s="64"/>
      <c r="AK1191" s="64"/>
      <c r="AL1191" s="64"/>
      <c r="AM1191" s="64"/>
      <c r="AN1191" s="64"/>
    </row>
    <row r="1192" spans="1:40" x14ac:dyDescent="0.25">
      <c r="A1192" s="43"/>
      <c r="B1192" s="10" t="s">
        <v>10</v>
      </c>
      <c r="C1192" s="10">
        <v>4108.5</v>
      </c>
      <c r="D1192" s="10">
        <v>35.915851431664599</v>
      </c>
      <c r="E1192" s="43">
        <f>IF(B1191=B1192,0,MAX(E$4:E1191)+1)</f>
        <v>0</v>
      </c>
      <c r="F1192" s="43">
        <f t="shared" si="201"/>
        <v>2</v>
      </c>
      <c r="G1192" s="43" t="str">
        <f t="shared" si="194"/>
        <v/>
      </c>
      <c r="H1192" s="43" t="str">
        <f t="shared" si="195"/>
        <v/>
      </c>
      <c r="I1192" s="64"/>
      <c r="J1192" s="64"/>
      <c r="K1192" s="64"/>
      <c r="L1192" s="64"/>
      <c r="M1192" s="64"/>
      <c r="N1192" s="44"/>
      <c r="O1192" s="44" t="str">
        <f t="shared" si="193"/>
        <v/>
      </c>
      <c r="P1192" s="68" t="str">
        <f t="shared" si="202"/>
        <v/>
      </c>
      <c r="Q1192" s="68" t="str">
        <f t="shared" si="202"/>
        <v/>
      </c>
      <c r="R1192" s="68" t="str">
        <f t="shared" si="202"/>
        <v/>
      </c>
      <c r="S1192" s="68" t="str">
        <f t="shared" si="202"/>
        <v/>
      </c>
      <c r="T1192" s="68" t="str">
        <f t="shared" si="202"/>
        <v/>
      </c>
      <c r="U1192" s="44"/>
      <c r="V1192" s="65" t="str">
        <f>IF(ISNUMBER(O1192),C1192,"")</f>
        <v/>
      </c>
      <c r="W1192" s="66" t="str">
        <f t="shared" si="196"/>
        <v/>
      </c>
      <c r="X1192" s="67" t="str">
        <f t="shared" si="197"/>
        <v/>
      </c>
      <c r="Y1192" s="67" t="str">
        <f t="shared" si="198"/>
        <v/>
      </c>
      <c r="Z1192" s="67" t="str">
        <f t="shared" si="199"/>
        <v/>
      </c>
      <c r="AA1192" s="67" t="str">
        <f t="shared" si="200"/>
        <v/>
      </c>
      <c r="AB1192" s="64"/>
      <c r="AC1192" s="54" t="str">
        <f>IF(ISNUMBER(O1192),C1192/M$15-M$11,"")</f>
        <v/>
      </c>
      <c r="AD1192" s="85" t="s">
        <v>1406</v>
      </c>
      <c r="AE1192" s="86"/>
      <c r="AF1192" s="64"/>
      <c r="AG1192" s="64"/>
      <c r="AH1192" s="64"/>
      <c r="AI1192" s="64"/>
      <c r="AJ1192" s="64"/>
      <c r="AK1192" s="64"/>
      <c r="AL1192" s="64"/>
      <c r="AM1192" s="64"/>
      <c r="AN1192" s="64"/>
    </row>
    <row r="1193" spans="1:40" x14ac:dyDescent="0.25">
      <c r="A1193" s="43"/>
      <c r="B1193" s="10" t="s">
        <v>10</v>
      </c>
      <c r="C1193" s="10">
        <v>4109.5</v>
      </c>
      <c r="D1193" s="10">
        <v>35.9697750558622</v>
      </c>
      <c r="E1193" s="43">
        <f>IF(B1192=B1193,0,MAX(E$4:E1192)+1)</f>
        <v>0</v>
      </c>
      <c r="F1193" s="43">
        <f t="shared" si="201"/>
        <v>2</v>
      </c>
      <c r="G1193" s="43" t="str">
        <f t="shared" si="194"/>
        <v/>
      </c>
      <c r="H1193" s="43" t="str">
        <f t="shared" si="195"/>
        <v/>
      </c>
      <c r="I1193" s="64"/>
      <c r="J1193" s="64"/>
      <c r="K1193" s="64"/>
      <c r="L1193" s="64"/>
      <c r="M1193" s="64"/>
      <c r="N1193" s="44"/>
      <c r="O1193" s="44" t="str">
        <f t="shared" si="193"/>
        <v/>
      </c>
      <c r="P1193" s="68" t="str">
        <f t="shared" si="202"/>
        <v/>
      </c>
      <c r="Q1193" s="68" t="str">
        <f t="shared" si="202"/>
        <v/>
      </c>
      <c r="R1193" s="68" t="str">
        <f t="shared" si="202"/>
        <v/>
      </c>
      <c r="S1193" s="68" t="str">
        <f t="shared" si="202"/>
        <v/>
      </c>
      <c r="T1193" s="68" t="str">
        <f t="shared" si="202"/>
        <v/>
      </c>
      <c r="U1193" s="44"/>
      <c r="V1193" s="65" t="str">
        <f>IF(ISNUMBER(O1193),C1193,"")</f>
        <v/>
      </c>
      <c r="W1193" s="66" t="str">
        <f t="shared" si="196"/>
        <v/>
      </c>
      <c r="X1193" s="67" t="str">
        <f t="shared" si="197"/>
        <v/>
      </c>
      <c r="Y1193" s="67" t="str">
        <f t="shared" si="198"/>
        <v/>
      </c>
      <c r="Z1193" s="67" t="str">
        <f t="shared" si="199"/>
        <v/>
      </c>
      <c r="AA1193" s="67" t="str">
        <f t="shared" si="200"/>
        <v/>
      </c>
      <c r="AB1193" s="64"/>
      <c r="AC1193" s="54" t="str">
        <f>IF(ISNUMBER(O1193),C1193/M$15-M$11,"")</f>
        <v/>
      </c>
      <c r="AD1193" s="85" t="s">
        <v>1406</v>
      </c>
      <c r="AE1193" s="86"/>
      <c r="AF1193" s="64"/>
      <c r="AG1193" s="64"/>
      <c r="AH1193" s="64"/>
      <c r="AI1193" s="64"/>
      <c r="AJ1193" s="64"/>
      <c r="AK1193" s="64"/>
      <c r="AL1193" s="64"/>
      <c r="AM1193" s="64"/>
      <c r="AN1193" s="64"/>
    </row>
    <row r="1194" spans="1:40" x14ac:dyDescent="0.25">
      <c r="A1194" s="43"/>
      <c r="B1194" s="10" t="s">
        <v>10</v>
      </c>
      <c r="C1194" s="10">
        <v>4110.5</v>
      </c>
      <c r="D1194" s="10">
        <v>35.828612561782002</v>
      </c>
      <c r="E1194" s="43">
        <f>IF(B1193=B1194,0,MAX(E$4:E1193)+1)</f>
        <v>0</v>
      </c>
      <c r="F1194" s="43">
        <f t="shared" si="201"/>
        <v>2</v>
      </c>
      <c r="G1194" s="43" t="str">
        <f t="shared" si="194"/>
        <v/>
      </c>
      <c r="H1194" s="43" t="str">
        <f t="shared" si="195"/>
        <v/>
      </c>
      <c r="I1194" s="64"/>
      <c r="J1194" s="64"/>
      <c r="K1194" s="64"/>
      <c r="L1194" s="64"/>
      <c r="M1194" s="64"/>
      <c r="N1194" s="44"/>
      <c r="O1194" s="44" t="str">
        <f t="shared" si="193"/>
        <v/>
      </c>
      <c r="P1194" s="68" t="str">
        <f t="shared" si="202"/>
        <v/>
      </c>
      <c r="Q1194" s="68" t="str">
        <f t="shared" si="202"/>
        <v/>
      </c>
      <c r="R1194" s="68" t="str">
        <f t="shared" si="202"/>
        <v/>
      </c>
      <c r="S1194" s="68" t="str">
        <f t="shared" si="202"/>
        <v/>
      </c>
      <c r="T1194" s="68" t="str">
        <f t="shared" si="202"/>
        <v/>
      </c>
      <c r="U1194" s="44"/>
      <c r="V1194" s="65" t="str">
        <f>IF(ISNUMBER(O1194),C1194,"")</f>
        <v/>
      </c>
      <c r="W1194" s="66" t="str">
        <f t="shared" si="196"/>
        <v/>
      </c>
      <c r="X1194" s="67" t="str">
        <f t="shared" si="197"/>
        <v/>
      </c>
      <c r="Y1194" s="67" t="str">
        <f t="shared" si="198"/>
        <v/>
      </c>
      <c r="Z1194" s="67" t="str">
        <f t="shared" si="199"/>
        <v/>
      </c>
      <c r="AA1194" s="67" t="str">
        <f t="shared" si="200"/>
        <v/>
      </c>
      <c r="AB1194" s="64"/>
      <c r="AC1194" s="54" t="str">
        <f>IF(ISNUMBER(O1194),C1194/M$15-M$11,"")</f>
        <v/>
      </c>
      <c r="AD1194" s="85" t="s">
        <v>1406</v>
      </c>
      <c r="AE1194" s="86"/>
      <c r="AF1194" s="64"/>
      <c r="AG1194" s="64"/>
      <c r="AH1194" s="64"/>
      <c r="AI1194" s="64"/>
      <c r="AJ1194" s="64"/>
      <c r="AK1194" s="64"/>
      <c r="AL1194" s="64"/>
      <c r="AM1194" s="64"/>
      <c r="AN1194" s="64"/>
    </row>
    <row r="1195" spans="1:40" x14ac:dyDescent="0.25">
      <c r="A1195" s="43"/>
      <c r="B1195" s="10" t="s">
        <v>10</v>
      </c>
      <c r="C1195" s="10">
        <v>4111.5</v>
      </c>
      <c r="D1195" s="10">
        <v>35.914860847447798</v>
      </c>
      <c r="E1195" s="43">
        <f>IF(B1194=B1195,0,MAX(E$4:E1194)+1)</f>
        <v>0</v>
      </c>
      <c r="F1195" s="43">
        <f t="shared" si="201"/>
        <v>2</v>
      </c>
      <c r="G1195" s="43" t="str">
        <f t="shared" si="194"/>
        <v/>
      </c>
      <c r="H1195" s="43" t="str">
        <f t="shared" si="195"/>
        <v/>
      </c>
      <c r="I1195" s="64"/>
      <c r="J1195" s="64"/>
      <c r="K1195" s="64"/>
      <c r="L1195" s="64"/>
      <c r="M1195" s="64"/>
      <c r="N1195" s="44"/>
      <c r="O1195" s="44" t="str">
        <f t="shared" si="193"/>
        <v/>
      </c>
      <c r="P1195" s="68" t="str">
        <f t="shared" si="202"/>
        <v/>
      </c>
      <c r="Q1195" s="68" t="str">
        <f t="shared" si="202"/>
        <v/>
      </c>
      <c r="R1195" s="68" t="str">
        <f t="shared" si="202"/>
        <v/>
      </c>
      <c r="S1195" s="68" t="str">
        <f t="shared" si="202"/>
        <v/>
      </c>
      <c r="T1195" s="68" t="str">
        <f t="shared" si="202"/>
        <v/>
      </c>
      <c r="U1195" s="44"/>
      <c r="V1195" s="65" t="str">
        <f>IF(ISNUMBER(O1195),C1195,"")</f>
        <v/>
      </c>
      <c r="W1195" s="66" t="str">
        <f t="shared" si="196"/>
        <v/>
      </c>
      <c r="X1195" s="67" t="str">
        <f t="shared" si="197"/>
        <v/>
      </c>
      <c r="Y1195" s="67" t="str">
        <f t="shared" si="198"/>
        <v/>
      </c>
      <c r="Z1195" s="67" t="str">
        <f t="shared" si="199"/>
        <v/>
      </c>
      <c r="AA1195" s="67" t="str">
        <f t="shared" si="200"/>
        <v/>
      </c>
      <c r="AB1195" s="64"/>
      <c r="AC1195" s="54" t="str">
        <f>IF(ISNUMBER(O1195),C1195/M$15-M$11,"")</f>
        <v/>
      </c>
      <c r="AD1195" s="85" t="s">
        <v>1406</v>
      </c>
      <c r="AE1195" s="86"/>
      <c r="AF1195" s="64"/>
      <c r="AG1195" s="64"/>
      <c r="AH1195" s="64"/>
      <c r="AI1195" s="64"/>
      <c r="AJ1195" s="64"/>
      <c r="AK1195" s="64"/>
      <c r="AL1195" s="64"/>
      <c r="AM1195" s="64"/>
      <c r="AN1195" s="64"/>
    </row>
    <row r="1196" spans="1:40" x14ac:dyDescent="0.25">
      <c r="A1196" s="43"/>
      <c r="B1196" s="10" t="s">
        <v>10</v>
      </c>
      <c r="C1196" s="10">
        <v>4112.5</v>
      </c>
      <c r="D1196" s="10">
        <v>35.874709956180297</v>
      </c>
      <c r="E1196" s="43">
        <f>IF(B1195=B1196,0,MAX(E$4:E1195)+1)</f>
        <v>0</v>
      </c>
      <c r="F1196" s="43">
        <f t="shared" si="201"/>
        <v>2</v>
      </c>
      <c r="G1196" s="43" t="str">
        <f t="shared" si="194"/>
        <v/>
      </c>
      <c r="H1196" s="43" t="str">
        <f t="shared" si="195"/>
        <v/>
      </c>
      <c r="I1196" s="64"/>
      <c r="J1196" s="64"/>
      <c r="K1196" s="64"/>
      <c r="L1196" s="64"/>
      <c r="M1196" s="64"/>
      <c r="N1196" s="44"/>
      <c r="O1196" s="44" t="str">
        <f t="shared" si="193"/>
        <v/>
      </c>
      <c r="P1196" s="68" t="str">
        <f t="shared" si="202"/>
        <v/>
      </c>
      <c r="Q1196" s="68" t="str">
        <f t="shared" si="202"/>
        <v/>
      </c>
      <c r="R1196" s="68" t="str">
        <f t="shared" si="202"/>
        <v/>
      </c>
      <c r="S1196" s="68" t="str">
        <f t="shared" si="202"/>
        <v/>
      </c>
      <c r="T1196" s="68" t="str">
        <f t="shared" si="202"/>
        <v/>
      </c>
      <c r="U1196" s="44"/>
      <c r="V1196" s="65" t="str">
        <f>IF(ISNUMBER(O1196),C1196,"")</f>
        <v/>
      </c>
      <c r="W1196" s="66" t="str">
        <f t="shared" si="196"/>
        <v/>
      </c>
      <c r="X1196" s="67" t="str">
        <f t="shared" si="197"/>
        <v/>
      </c>
      <c r="Y1196" s="67" t="str">
        <f t="shared" si="198"/>
        <v/>
      </c>
      <c r="Z1196" s="67" t="str">
        <f t="shared" si="199"/>
        <v/>
      </c>
      <c r="AA1196" s="67" t="str">
        <f t="shared" si="200"/>
        <v/>
      </c>
      <c r="AB1196" s="64"/>
      <c r="AC1196" s="54" t="str">
        <f>IF(ISNUMBER(O1196),C1196/M$15-M$11,"")</f>
        <v/>
      </c>
      <c r="AD1196" s="85" t="s">
        <v>1406</v>
      </c>
      <c r="AE1196" s="86"/>
      <c r="AF1196" s="64"/>
      <c r="AG1196" s="64"/>
      <c r="AH1196" s="64"/>
      <c r="AI1196" s="64"/>
      <c r="AJ1196" s="64"/>
      <c r="AK1196" s="64"/>
      <c r="AL1196" s="64"/>
      <c r="AM1196" s="64"/>
      <c r="AN1196" s="64"/>
    </row>
    <row r="1197" spans="1:40" x14ac:dyDescent="0.25">
      <c r="A1197" s="43"/>
      <c r="B1197" s="10" t="s">
        <v>10</v>
      </c>
      <c r="C1197" s="10">
        <v>4113.5</v>
      </c>
      <c r="D1197" s="10">
        <v>35.791924391443203</v>
      </c>
      <c r="E1197" s="43">
        <f>IF(B1196=B1197,0,MAX(E$4:E1196)+1)</f>
        <v>0</v>
      </c>
      <c r="F1197" s="43">
        <f t="shared" si="201"/>
        <v>2</v>
      </c>
      <c r="G1197" s="43" t="str">
        <f t="shared" si="194"/>
        <v/>
      </c>
      <c r="H1197" s="43" t="str">
        <f t="shared" si="195"/>
        <v/>
      </c>
      <c r="I1197" s="64"/>
      <c r="J1197" s="64"/>
      <c r="K1197" s="64"/>
      <c r="L1197" s="64"/>
      <c r="M1197" s="64"/>
      <c r="N1197" s="44"/>
      <c r="O1197" s="44" t="str">
        <f t="shared" si="193"/>
        <v/>
      </c>
      <c r="P1197" s="68" t="str">
        <f t="shared" si="202"/>
        <v/>
      </c>
      <c r="Q1197" s="68" t="str">
        <f t="shared" si="202"/>
        <v/>
      </c>
      <c r="R1197" s="68" t="str">
        <f t="shared" si="202"/>
        <v/>
      </c>
      <c r="S1197" s="68" t="str">
        <f t="shared" si="202"/>
        <v/>
      </c>
      <c r="T1197" s="68" t="str">
        <f t="shared" si="202"/>
        <v/>
      </c>
      <c r="U1197" s="44"/>
      <c r="V1197" s="65" t="str">
        <f>IF(ISNUMBER(O1197),C1197,"")</f>
        <v/>
      </c>
      <c r="W1197" s="66" t="str">
        <f t="shared" si="196"/>
        <v/>
      </c>
      <c r="X1197" s="67" t="str">
        <f t="shared" si="197"/>
        <v/>
      </c>
      <c r="Y1197" s="67" t="str">
        <f t="shared" si="198"/>
        <v/>
      </c>
      <c r="Z1197" s="67" t="str">
        <f t="shared" si="199"/>
        <v/>
      </c>
      <c r="AA1197" s="67" t="str">
        <f t="shared" si="200"/>
        <v/>
      </c>
      <c r="AB1197" s="64"/>
      <c r="AC1197" s="54" t="str">
        <f>IF(ISNUMBER(O1197),C1197/M$15-M$11,"")</f>
        <v/>
      </c>
      <c r="AD1197" s="85" t="s">
        <v>1406</v>
      </c>
      <c r="AE1197" s="86"/>
      <c r="AF1197" s="64"/>
      <c r="AG1197" s="64"/>
      <c r="AH1197" s="64"/>
      <c r="AI1197" s="64"/>
      <c r="AJ1197" s="64"/>
      <c r="AK1197" s="64"/>
      <c r="AL1197" s="64"/>
      <c r="AM1197" s="64"/>
      <c r="AN1197" s="64"/>
    </row>
    <row r="1198" spans="1:40" x14ac:dyDescent="0.25">
      <c r="A1198" s="43"/>
      <c r="B1198" s="10" t="s">
        <v>10</v>
      </c>
      <c r="C1198" s="10">
        <v>4114.5</v>
      </c>
      <c r="D1198" s="10">
        <v>36.138271821428603</v>
      </c>
      <c r="E1198" s="43">
        <f>IF(B1197=B1198,0,MAX(E$4:E1197)+1)</f>
        <v>0</v>
      </c>
      <c r="F1198" s="43">
        <f t="shared" si="201"/>
        <v>2</v>
      </c>
      <c r="G1198" s="43" t="str">
        <f t="shared" si="194"/>
        <v/>
      </c>
      <c r="H1198" s="43" t="str">
        <f t="shared" si="195"/>
        <v/>
      </c>
      <c r="I1198" s="64"/>
      <c r="J1198" s="64"/>
      <c r="K1198" s="64"/>
      <c r="L1198" s="64"/>
      <c r="M1198" s="64"/>
      <c r="N1198" s="44"/>
      <c r="O1198" s="44" t="str">
        <f t="shared" si="193"/>
        <v/>
      </c>
      <c r="P1198" s="68" t="str">
        <f t="shared" si="202"/>
        <v/>
      </c>
      <c r="Q1198" s="68" t="str">
        <f t="shared" si="202"/>
        <v/>
      </c>
      <c r="R1198" s="68" t="str">
        <f t="shared" si="202"/>
        <v/>
      </c>
      <c r="S1198" s="68" t="str">
        <f t="shared" si="202"/>
        <v/>
      </c>
      <c r="T1198" s="68" t="str">
        <f t="shared" si="202"/>
        <v/>
      </c>
      <c r="U1198" s="44"/>
      <c r="V1198" s="65" t="str">
        <f>IF(ISNUMBER(O1198),C1198,"")</f>
        <v/>
      </c>
      <c r="W1198" s="66" t="str">
        <f t="shared" si="196"/>
        <v/>
      </c>
      <c r="X1198" s="67" t="str">
        <f t="shared" si="197"/>
        <v/>
      </c>
      <c r="Y1198" s="67" t="str">
        <f t="shared" si="198"/>
        <v/>
      </c>
      <c r="Z1198" s="67" t="str">
        <f t="shared" si="199"/>
        <v/>
      </c>
      <c r="AA1198" s="67" t="str">
        <f t="shared" si="200"/>
        <v/>
      </c>
      <c r="AB1198" s="64"/>
      <c r="AC1198" s="54" t="str">
        <f>IF(ISNUMBER(O1198),C1198/M$15-M$11,"")</f>
        <v/>
      </c>
      <c r="AD1198" s="85" t="s">
        <v>1406</v>
      </c>
      <c r="AE1198" s="86"/>
      <c r="AF1198" s="64"/>
      <c r="AG1198" s="64"/>
      <c r="AH1198" s="64"/>
      <c r="AI1198" s="64"/>
      <c r="AJ1198" s="64"/>
      <c r="AK1198" s="64"/>
      <c r="AL1198" s="64"/>
      <c r="AM1198" s="64"/>
      <c r="AN1198" s="64"/>
    </row>
    <row r="1199" spans="1:40" x14ac:dyDescent="0.25">
      <c r="A1199" s="43"/>
      <c r="B1199" s="10" t="s">
        <v>10</v>
      </c>
      <c r="C1199" s="10">
        <v>4115.5</v>
      </c>
      <c r="D1199" s="10">
        <v>35.989206349685801</v>
      </c>
      <c r="E1199" s="43">
        <f>IF(B1198=B1199,0,MAX(E$4:E1198)+1)</f>
        <v>0</v>
      </c>
      <c r="F1199" s="43">
        <f t="shared" si="201"/>
        <v>2</v>
      </c>
      <c r="G1199" s="43" t="str">
        <f t="shared" si="194"/>
        <v/>
      </c>
      <c r="H1199" s="43" t="str">
        <f t="shared" si="195"/>
        <v/>
      </c>
      <c r="I1199" s="64"/>
      <c r="J1199" s="64"/>
      <c r="K1199" s="64"/>
      <c r="L1199" s="64"/>
      <c r="M1199" s="64"/>
      <c r="N1199" s="44"/>
      <c r="O1199" s="44" t="str">
        <f t="shared" si="193"/>
        <v/>
      </c>
      <c r="P1199" s="68" t="str">
        <f t="shared" si="202"/>
        <v/>
      </c>
      <c r="Q1199" s="68" t="str">
        <f t="shared" si="202"/>
        <v/>
      </c>
      <c r="R1199" s="68" t="str">
        <f t="shared" si="202"/>
        <v/>
      </c>
      <c r="S1199" s="68" t="str">
        <f t="shared" si="202"/>
        <v/>
      </c>
      <c r="T1199" s="68" t="str">
        <f t="shared" si="202"/>
        <v/>
      </c>
      <c r="U1199" s="44"/>
      <c r="V1199" s="65" t="str">
        <f>IF(ISNUMBER(O1199),C1199,"")</f>
        <v/>
      </c>
      <c r="W1199" s="66" t="str">
        <f t="shared" si="196"/>
        <v/>
      </c>
      <c r="X1199" s="67" t="str">
        <f t="shared" si="197"/>
        <v/>
      </c>
      <c r="Y1199" s="67" t="str">
        <f t="shared" si="198"/>
        <v/>
      </c>
      <c r="Z1199" s="67" t="str">
        <f t="shared" si="199"/>
        <v/>
      </c>
      <c r="AA1199" s="67" t="str">
        <f t="shared" si="200"/>
        <v/>
      </c>
      <c r="AB1199" s="64"/>
      <c r="AC1199" s="54" t="str">
        <f>IF(ISNUMBER(O1199),C1199/M$15-M$11,"")</f>
        <v/>
      </c>
      <c r="AD1199" s="85" t="s">
        <v>1406</v>
      </c>
      <c r="AE1199" s="86"/>
      <c r="AF1199" s="64"/>
      <c r="AG1199" s="64"/>
      <c r="AH1199" s="64"/>
      <c r="AI1199" s="64"/>
      <c r="AJ1199" s="64"/>
      <c r="AK1199" s="64"/>
      <c r="AL1199" s="64"/>
      <c r="AM1199" s="64"/>
      <c r="AN1199" s="64"/>
    </row>
    <row r="1200" spans="1:40" x14ac:dyDescent="0.25">
      <c r="A1200" s="43"/>
      <c r="B1200" s="10" t="s">
        <v>10</v>
      </c>
      <c r="C1200" s="10">
        <v>4116.5</v>
      </c>
      <c r="D1200" s="10">
        <v>35.919515828235099</v>
      </c>
      <c r="E1200" s="43">
        <f>IF(B1199=B1200,0,MAX(E$4:E1199)+1)</f>
        <v>0</v>
      </c>
      <c r="F1200" s="43">
        <f t="shared" si="201"/>
        <v>2</v>
      </c>
      <c r="G1200" s="43" t="str">
        <f t="shared" si="194"/>
        <v/>
      </c>
      <c r="H1200" s="43" t="str">
        <f t="shared" si="195"/>
        <v/>
      </c>
      <c r="I1200" s="64"/>
      <c r="J1200" s="64"/>
      <c r="K1200" s="64"/>
      <c r="L1200" s="64"/>
      <c r="M1200" s="64"/>
      <c r="N1200" s="44"/>
      <c r="O1200" s="44" t="str">
        <f t="shared" si="193"/>
        <v/>
      </c>
      <c r="P1200" s="68" t="str">
        <f t="shared" si="202"/>
        <v/>
      </c>
      <c r="Q1200" s="68" t="str">
        <f t="shared" si="202"/>
        <v/>
      </c>
      <c r="R1200" s="68" t="str">
        <f t="shared" si="202"/>
        <v/>
      </c>
      <c r="S1200" s="68" t="str">
        <f t="shared" si="202"/>
        <v/>
      </c>
      <c r="T1200" s="68" t="str">
        <f t="shared" si="202"/>
        <v/>
      </c>
      <c r="U1200" s="44"/>
      <c r="V1200" s="65" t="str">
        <f>IF(ISNUMBER(O1200),C1200,"")</f>
        <v/>
      </c>
      <c r="W1200" s="66" t="str">
        <f t="shared" si="196"/>
        <v/>
      </c>
      <c r="X1200" s="67" t="str">
        <f t="shared" si="197"/>
        <v/>
      </c>
      <c r="Y1200" s="67" t="str">
        <f t="shared" si="198"/>
        <v/>
      </c>
      <c r="Z1200" s="67" t="str">
        <f t="shared" si="199"/>
        <v/>
      </c>
      <c r="AA1200" s="67" t="str">
        <f t="shared" si="200"/>
        <v/>
      </c>
      <c r="AB1200" s="64"/>
      <c r="AC1200" s="54" t="str">
        <f>IF(ISNUMBER(O1200),C1200/M$15-M$11,"")</f>
        <v/>
      </c>
      <c r="AD1200" s="85" t="s">
        <v>1406</v>
      </c>
      <c r="AE1200" s="86"/>
      <c r="AF1200" s="64"/>
      <c r="AG1200" s="64"/>
      <c r="AH1200" s="64"/>
      <c r="AI1200" s="64"/>
      <c r="AJ1200" s="64"/>
      <c r="AK1200" s="64"/>
      <c r="AL1200" s="64"/>
      <c r="AM1200" s="64"/>
      <c r="AN1200" s="64"/>
    </row>
    <row r="1201" spans="1:40" x14ac:dyDescent="0.25">
      <c r="A1201" s="43"/>
      <c r="B1201" s="10" t="s">
        <v>10</v>
      </c>
      <c r="C1201" s="10">
        <v>4117.5</v>
      </c>
      <c r="D1201" s="10">
        <v>35.862584224888003</v>
      </c>
      <c r="E1201" s="43">
        <f>IF(B1200=B1201,0,MAX(E$4:E1200)+1)</f>
        <v>0</v>
      </c>
      <c r="F1201" s="43">
        <f t="shared" si="201"/>
        <v>2</v>
      </c>
      <c r="G1201" s="43" t="str">
        <f t="shared" si="194"/>
        <v/>
      </c>
      <c r="H1201" s="43" t="str">
        <f t="shared" si="195"/>
        <v/>
      </c>
      <c r="I1201" s="64"/>
      <c r="J1201" s="64"/>
      <c r="K1201" s="64"/>
      <c r="L1201" s="64"/>
      <c r="M1201" s="64"/>
      <c r="N1201" s="44"/>
      <c r="O1201" s="44" t="str">
        <f t="shared" si="193"/>
        <v/>
      </c>
      <c r="P1201" s="68" t="str">
        <f t="shared" si="202"/>
        <v/>
      </c>
      <c r="Q1201" s="68" t="str">
        <f t="shared" si="202"/>
        <v/>
      </c>
      <c r="R1201" s="68" t="str">
        <f t="shared" si="202"/>
        <v/>
      </c>
      <c r="S1201" s="68" t="str">
        <f t="shared" si="202"/>
        <v/>
      </c>
      <c r="T1201" s="68" t="str">
        <f t="shared" si="202"/>
        <v/>
      </c>
      <c r="U1201" s="44"/>
      <c r="V1201" s="65" t="str">
        <f>IF(ISNUMBER(O1201),C1201,"")</f>
        <v/>
      </c>
      <c r="W1201" s="66" t="str">
        <f t="shared" si="196"/>
        <v/>
      </c>
      <c r="X1201" s="67" t="str">
        <f t="shared" si="197"/>
        <v/>
      </c>
      <c r="Y1201" s="67" t="str">
        <f t="shared" si="198"/>
        <v/>
      </c>
      <c r="Z1201" s="67" t="str">
        <f t="shared" si="199"/>
        <v/>
      </c>
      <c r="AA1201" s="67" t="str">
        <f t="shared" si="200"/>
        <v/>
      </c>
      <c r="AB1201" s="64"/>
      <c r="AC1201" s="54" t="str">
        <f>IF(ISNUMBER(O1201),C1201/M$15-M$11,"")</f>
        <v/>
      </c>
      <c r="AD1201" s="85" t="s">
        <v>1406</v>
      </c>
      <c r="AE1201" s="86"/>
      <c r="AF1201" s="64"/>
      <c r="AG1201" s="64"/>
      <c r="AH1201" s="64"/>
      <c r="AI1201" s="64"/>
      <c r="AJ1201" s="64"/>
      <c r="AK1201" s="64"/>
      <c r="AL1201" s="64"/>
      <c r="AM1201" s="64"/>
      <c r="AN1201" s="64"/>
    </row>
    <row r="1202" spans="1:40" x14ac:dyDescent="0.25">
      <c r="A1202" s="43"/>
      <c r="B1202" s="10" t="s">
        <v>10</v>
      </c>
      <c r="C1202" s="10">
        <v>4118.5</v>
      </c>
      <c r="D1202" s="10">
        <v>35.915796863133302</v>
      </c>
      <c r="E1202" s="43">
        <f>IF(B1201=B1202,0,MAX(E$4:E1201)+1)</f>
        <v>0</v>
      </c>
      <c r="F1202" s="43">
        <f t="shared" si="201"/>
        <v>2</v>
      </c>
      <c r="G1202" s="43" t="str">
        <f t="shared" si="194"/>
        <v/>
      </c>
      <c r="H1202" s="43" t="str">
        <f t="shared" si="195"/>
        <v/>
      </c>
      <c r="I1202" s="64"/>
      <c r="J1202" s="64"/>
      <c r="K1202" s="64"/>
      <c r="L1202" s="64"/>
      <c r="M1202" s="64"/>
      <c r="N1202" s="44"/>
      <c r="O1202" s="44" t="str">
        <f t="shared" si="193"/>
        <v/>
      </c>
      <c r="P1202" s="68" t="str">
        <f t="shared" si="202"/>
        <v/>
      </c>
      <c r="Q1202" s="68" t="str">
        <f t="shared" si="202"/>
        <v/>
      </c>
      <c r="R1202" s="68" t="str">
        <f t="shared" si="202"/>
        <v/>
      </c>
      <c r="S1202" s="68" t="str">
        <f t="shared" si="202"/>
        <v/>
      </c>
      <c r="T1202" s="68" t="str">
        <f t="shared" si="202"/>
        <v/>
      </c>
      <c r="U1202" s="44"/>
      <c r="V1202" s="65" t="str">
        <f>IF(ISNUMBER(O1202),C1202,"")</f>
        <v/>
      </c>
      <c r="W1202" s="66" t="str">
        <f t="shared" si="196"/>
        <v/>
      </c>
      <c r="X1202" s="67" t="str">
        <f t="shared" si="197"/>
        <v/>
      </c>
      <c r="Y1202" s="67" t="str">
        <f t="shared" si="198"/>
        <v/>
      </c>
      <c r="Z1202" s="67" t="str">
        <f t="shared" si="199"/>
        <v/>
      </c>
      <c r="AA1202" s="67" t="str">
        <f t="shared" si="200"/>
        <v/>
      </c>
      <c r="AB1202" s="64"/>
      <c r="AC1202" s="54" t="str">
        <f>IF(ISNUMBER(O1202),C1202/M$15-M$11,"")</f>
        <v/>
      </c>
      <c r="AD1202" s="85" t="s">
        <v>1406</v>
      </c>
      <c r="AE1202" s="86"/>
      <c r="AF1202" s="64"/>
      <c r="AG1202" s="64"/>
      <c r="AH1202" s="64"/>
      <c r="AI1202" s="64"/>
      <c r="AJ1202" s="64"/>
      <c r="AK1202" s="64"/>
      <c r="AL1202" s="64"/>
      <c r="AM1202" s="64"/>
      <c r="AN1202" s="64"/>
    </row>
    <row r="1203" spans="1:40" x14ac:dyDescent="0.25">
      <c r="A1203" s="43"/>
      <c r="B1203" s="10" t="s">
        <v>10</v>
      </c>
      <c r="C1203" s="10">
        <v>4119.5</v>
      </c>
      <c r="D1203" s="10">
        <v>36.1555099390213</v>
      </c>
      <c r="E1203" s="43">
        <f>IF(B1202=B1203,0,MAX(E$4:E1202)+1)</f>
        <v>0</v>
      </c>
      <c r="F1203" s="43">
        <f t="shared" si="201"/>
        <v>2</v>
      </c>
      <c r="G1203" s="43" t="str">
        <f t="shared" si="194"/>
        <v/>
      </c>
      <c r="H1203" s="43" t="str">
        <f t="shared" si="195"/>
        <v/>
      </c>
      <c r="I1203" s="64"/>
      <c r="J1203" s="64"/>
      <c r="K1203" s="64"/>
      <c r="L1203" s="64"/>
      <c r="M1203" s="64"/>
      <c r="N1203" s="44"/>
      <c r="O1203" s="44" t="str">
        <f t="shared" si="193"/>
        <v/>
      </c>
      <c r="P1203" s="68" t="str">
        <f t="shared" si="202"/>
        <v/>
      </c>
      <c r="Q1203" s="68" t="str">
        <f t="shared" si="202"/>
        <v/>
      </c>
      <c r="R1203" s="68" t="str">
        <f t="shared" si="202"/>
        <v/>
      </c>
      <c r="S1203" s="68" t="str">
        <f t="shared" si="202"/>
        <v/>
      </c>
      <c r="T1203" s="68" t="str">
        <f t="shared" si="202"/>
        <v/>
      </c>
      <c r="U1203" s="44"/>
      <c r="V1203" s="65" t="str">
        <f>IF(ISNUMBER(O1203),C1203,"")</f>
        <v/>
      </c>
      <c r="W1203" s="66" t="str">
        <f t="shared" si="196"/>
        <v/>
      </c>
      <c r="X1203" s="67" t="str">
        <f t="shared" si="197"/>
        <v/>
      </c>
      <c r="Y1203" s="67" t="str">
        <f t="shared" si="198"/>
        <v/>
      </c>
      <c r="Z1203" s="67" t="str">
        <f t="shared" si="199"/>
        <v/>
      </c>
      <c r="AA1203" s="67" t="str">
        <f t="shared" si="200"/>
        <v/>
      </c>
      <c r="AB1203" s="64"/>
      <c r="AC1203" s="54" t="str">
        <f>IF(ISNUMBER(O1203),C1203/M$15-M$11,"")</f>
        <v/>
      </c>
      <c r="AD1203" s="85" t="s">
        <v>1406</v>
      </c>
      <c r="AE1203" s="86"/>
      <c r="AF1203" s="64"/>
      <c r="AG1203" s="64"/>
      <c r="AH1203" s="64"/>
      <c r="AI1203" s="64"/>
      <c r="AJ1203" s="64"/>
      <c r="AK1203" s="64"/>
      <c r="AL1203" s="64"/>
      <c r="AM1203" s="64"/>
      <c r="AN1203" s="64"/>
    </row>
    <row r="1204" spans="1:40" x14ac:dyDescent="0.25">
      <c r="A1204" s="43"/>
      <c r="B1204" s="10" t="s">
        <v>10</v>
      </c>
      <c r="C1204" s="10">
        <v>4120.5</v>
      </c>
      <c r="D1204" s="10">
        <v>35.933392573261898</v>
      </c>
      <c r="E1204" s="43">
        <f>IF(B1203=B1204,0,MAX(E$4:E1203)+1)</f>
        <v>0</v>
      </c>
      <c r="F1204" s="43">
        <f t="shared" si="201"/>
        <v>2</v>
      </c>
      <c r="G1204" s="43" t="str">
        <f t="shared" si="194"/>
        <v/>
      </c>
      <c r="H1204" s="43" t="str">
        <f t="shared" si="195"/>
        <v/>
      </c>
      <c r="I1204" s="64"/>
      <c r="J1204" s="64"/>
      <c r="K1204" s="64"/>
      <c r="L1204" s="64"/>
      <c r="M1204" s="64"/>
      <c r="N1204" s="44"/>
      <c r="O1204" s="44" t="str">
        <f t="shared" si="193"/>
        <v/>
      </c>
      <c r="P1204" s="68" t="str">
        <f t="shared" si="202"/>
        <v/>
      </c>
      <c r="Q1204" s="68" t="str">
        <f t="shared" si="202"/>
        <v/>
      </c>
      <c r="R1204" s="68" t="str">
        <f t="shared" si="202"/>
        <v/>
      </c>
      <c r="S1204" s="68" t="str">
        <f t="shared" si="202"/>
        <v/>
      </c>
      <c r="T1204" s="68" t="str">
        <f t="shared" si="202"/>
        <v/>
      </c>
      <c r="U1204" s="44"/>
      <c r="V1204" s="65" t="str">
        <f>IF(ISNUMBER(O1204),C1204,"")</f>
        <v/>
      </c>
      <c r="W1204" s="66" t="str">
        <f t="shared" si="196"/>
        <v/>
      </c>
      <c r="X1204" s="67" t="str">
        <f t="shared" si="197"/>
        <v/>
      </c>
      <c r="Y1204" s="67" t="str">
        <f t="shared" si="198"/>
        <v/>
      </c>
      <c r="Z1204" s="67" t="str">
        <f t="shared" si="199"/>
        <v/>
      </c>
      <c r="AA1204" s="67" t="str">
        <f t="shared" si="200"/>
        <v/>
      </c>
      <c r="AB1204" s="64"/>
      <c r="AC1204" s="54" t="str">
        <f>IF(ISNUMBER(O1204),C1204/M$15-M$11,"")</f>
        <v/>
      </c>
      <c r="AD1204" s="85" t="s">
        <v>1406</v>
      </c>
      <c r="AE1204" s="86"/>
      <c r="AF1204" s="64"/>
      <c r="AG1204" s="64"/>
      <c r="AH1204" s="64"/>
      <c r="AI1204" s="64"/>
      <c r="AJ1204" s="64"/>
      <c r="AK1204" s="64"/>
      <c r="AL1204" s="64"/>
      <c r="AM1204" s="64"/>
      <c r="AN1204" s="64"/>
    </row>
    <row r="1205" spans="1:40" x14ac:dyDescent="0.25">
      <c r="A1205" s="43"/>
      <c r="B1205" s="10" t="s">
        <v>10</v>
      </c>
      <c r="C1205" s="10">
        <v>4121.5</v>
      </c>
      <c r="D1205" s="10">
        <v>35.932900178233801</v>
      </c>
      <c r="E1205" s="43">
        <f>IF(B1204=B1205,0,MAX(E$4:E1204)+1)</f>
        <v>0</v>
      </c>
      <c r="F1205" s="43">
        <f t="shared" si="201"/>
        <v>2</v>
      </c>
      <c r="G1205" s="43" t="str">
        <f t="shared" si="194"/>
        <v/>
      </c>
      <c r="H1205" s="43" t="str">
        <f t="shared" si="195"/>
        <v/>
      </c>
      <c r="I1205" s="64"/>
      <c r="J1205" s="64"/>
      <c r="K1205" s="64"/>
      <c r="L1205" s="64"/>
      <c r="M1205" s="64"/>
      <c r="N1205" s="44"/>
      <c r="O1205" s="44" t="str">
        <f t="shared" si="193"/>
        <v/>
      </c>
      <c r="P1205" s="68" t="str">
        <f t="shared" si="202"/>
        <v/>
      </c>
      <c r="Q1205" s="68" t="str">
        <f t="shared" si="202"/>
        <v/>
      </c>
      <c r="R1205" s="68" t="str">
        <f t="shared" si="202"/>
        <v/>
      </c>
      <c r="S1205" s="68" t="str">
        <f t="shared" si="202"/>
        <v/>
      </c>
      <c r="T1205" s="68" t="str">
        <f t="shared" si="202"/>
        <v/>
      </c>
      <c r="U1205" s="44"/>
      <c r="V1205" s="65" t="str">
        <f>IF(ISNUMBER(O1205),C1205,"")</f>
        <v/>
      </c>
      <c r="W1205" s="66" t="str">
        <f t="shared" si="196"/>
        <v/>
      </c>
      <c r="X1205" s="67" t="str">
        <f t="shared" si="197"/>
        <v/>
      </c>
      <c r="Y1205" s="67" t="str">
        <f t="shared" si="198"/>
        <v/>
      </c>
      <c r="Z1205" s="67" t="str">
        <f t="shared" si="199"/>
        <v/>
      </c>
      <c r="AA1205" s="67" t="str">
        <f t="shared" si="200"/>
        <v/>
      </c>
      <c r="AB1205" s="64"/>
      <c r="AC1205" s="54" t="str">
        <f>IF(ISNUMBER(O1205),C1205/M$15-M$11,"")</f>
        <v/>
      </c>
      <c r="AD1205" s="85" t="s">
        <v>1406</v>
      </c>
      <c r="AE1205" s="86"/>
      <c r="AF1205" s="64"/>
      <c r="AG1205" s="64"/>
      <c r="AH1205" s="64"/>
      <c r="AI1205" s="64"/>
      <c r="AJ1205" s="64"/>
      <c r="AK1205" s="64"/>
      <c r="AL1205" s="64"/>
      <c r="AM1205" s="64"/>
      <c r="AN1205" s="64"/>
    </row>
    <row r="1206" spans="1:40" x14ac:dyDescent="0.25">
      <c r="A1206" s="43"/>
      <c r="B1206" s="10" t="s">
        <v>10</v>
      </c>
      <c r="C1206" s="10">
        <v>4122.5</v>
      </c>
      <c r="D1206" s="10">
        <v>35.882929798458598</v>
      </c>
      <c r="E1206" s="43">
        <f>IF(B1205=B1206,0,MAX(E$4:E1205)+1)</f>
        <v>0</v>
      </c>
      <c r="F1206" s="43">
        <f t="shared" si="201"/>
        <v>2</v>
      </c>
      <c r="G1206" s="43" t="str">
        <f t="shared" si="194"/>
        <v/>
      </c>
      <c r="H1206" s="43" t="str">
        <f t="shared" si="195"/>
        <v/>
      </c>
      <c r="I1206" s="64"/>
      <c r="J1206" s="64"/>
      <c r="K1206" s="64"/>
      <c r="L1206" s="64"/>
      <c r="M1206" s="64"/>
      <c r="N1206" s="44"/>
      <c r="O1206" s="44" t="str">
        <f t="shared" si="193"/>
        <v/>
      </c>
      <c r="P1206" s="68" t="str">
        <f t="shared" si="202"/>
        <v/>
      </c>
      <c r="Q1206" s="68" t="str">
        <f t="shared" si="202"/>
        <v/>
      </c>
      <c r="R1206" s="68" t="str">
        <f t="shared" si="202"/>
        <v/>
      </c>
      <c r="S1206" s="68" t="str">
        <f t="shared" si="202"/>
        <v/>
      </c>
      <c r="T1206" s="68" t="str">
        <f t="shared" si="202"/>
        <v/>
      </c>
      <c r="U1206" s="44"/>
      <c r="V1206" s="65" t="str">
        <f>IF(ISNUMBER(O1206),C1206,"")</f>
        <v/>
      </c>
      <c r="W1206" s="66" t="str">
        <f t="shared" si="196"/>
        <v/>
      </c>
      <c r="X1206" s="67" t="str">
        <f t="shared" si="197"/>
        <v/>
      </c>
      <c r="Y1206" s="67" t="str">
        <f t="shared" si="198"/>
        <v/>
      </c>
      <c r="Z1206" s="67" t="str">
        <f t="shared" si="199"/>
        <v/>
      </c>
      <c r="AA1206" s="67" t="str">
        <f t="shared" si="200"/>
        <v/>
      </c>
      <c r="AB1206" s="64"/>
      <c r="AC1206" s="54" t="str">
        <f>IF(ISNUMBER(O1206),C1206/M$15-M$11,"")</f>
        <v/>
      </c>
      <c r="AD1206" s="85" t="s">
        <v>1406</v>
      </c>
      <c r="AE1206" s="86"/>
      <c r="AF1206" s="64"/>
      <c r="AG1206" s="64"/>
      <c r="AH1206" s="64"/>
      <c r="AI1206" s="64"/>
      <c r="AJ1206" s="64"/>
      <c r="AK1206" s="64"/>
      <c r="AL1206" s="64"/>
      <c r="AM1206" s="64"/>
      <c r="AN1206" s="64"/>
    </row>
    <row r="1207" spans="1:40" x14ac:dyDescent="0.25">
      <c r="A1207" s="43"/>
      <c r="B1207" s="10" t="s">
        <v>10</v>
      </c>
      <c r="C1207" s="10">
        <v>4123.5</v>
      </c>
      <c r="D1207" s="10">
        <v>35.925807974924801</v>
      </c>
      <c r="E1207" s="43">
        <f>IF(B1206=B1207,0,MAX(E$4:E1206)+1)</f>
        <v>0</v>
      </c>
      <c r="F1207" s="43">
        <f t="shared" si="201"/>
        <v>2</v>
      </c>
      <c r="G1207" s="43" t="str">
        <f t="shared" si="194"/>
        <v/>
      </c>
      <c r="H1207" s="43" t="str">
        <f t="shared" si="195"/>
        <v/>
      </c>
      <c r="I1207" s="64"/>
      <c r="J1207" s="64"/>
      <c r="K1207" s="64"/>
      <c r="L1207" s="64"/>
      <c r="M1207" s="64"/>
      <c r="N1207" s="44"/>
      <c r="O1207" s="44" t="str">
        <f t="shared" si="193"/>
        <v/>
      </c>
      <c r="P1207" s="68" t="str">
        <f t="shared" si="202"/>
        <v/>
      </c>
      <c r="Q1207" s="68" t="str">
        <f t="shared" si="202"/>
        <v/>
      </c>
      <c r="R1207" s="68" t="str">
        <f t="shared" si="202"/>
        <v/>
      </c>
      <c r="S1207" s="68" t="str">
        <f t="shared" si="202"/>
        <v/>
      </c>
      <c r="T1207" s="68" t="str">
        <f t="shared" si="202"/>
        <v/>
      </c>
      <c r="U1207" s="44"/>
      <c r="V1207" s="65" t="str">
        <f>IF(ISNUMBER(O1207),C1207,"")</f>
        <v/>
      </c>
      <c r="W1207" s="66" t="str">
        <f t="shared" si="196"/>
        <v/>
      </c>
      <c r="X1207" s="67" t="str">
        <f t="shared" si="197"/>
        <v/>
      </c>
      <c r="Y1207" s="67" t="str">
        <f t="shared" si="198"/>
        <v/>
      </c>
      <c r="Z1207" s="67" t="str">
        <f t="shared" si="199"/>
        <v/>
      </c>
      <c r="AA1207" s="67" t="str">
        <f t="shared" si="200"/>
        <v/>
      </c>
      <c r="AB1207" s="64"/>
      <c r="AC1207" s="54" t="str">
        <f>IF(ISNUMBER(O1207),C1207/M$15-M$11,"")</f>
        <v/>
      </c>
      <c r="AD1207" s="85" t="s">
        <v>1406</v>
      </c>
      <c r="AE1207" s="86"/>
      <c r="AF1207" s="64"/>
      <c r="AG1207" s="64"/>
      <c r="AH1207" s="64"/>
      <c r="AI1207" s="64"/>
      <c r="AJ1207" s="64"/>
      <c r="AK1207" s="64"/>
      <c r="AL1207" s="64"/>
      <c r="AM1207" s="64"/>
      <c r="AN1207" s="64"/>
    </row>
    <row r="1208" spans="1:40" x14ac:dyDescent="0.25">
      <c r="A1208" s="43"/>
      <c r="B1208" s="10" t="s">
        <v>10</v>
      </c>
      <c r="C1208" s="10">
        <v>4124.5</v>
      </c>
      <c r="D1208" s="10">
        <v>36.081431426273099</v>
      </c>
      <c r="E1208" s="43">
        <f>IF(B1207=B1208,0,MAX(E$4:E1207)+1)</f>
        <v>0</v>
      </c>
      <c r="F1208" s="43">
        <f t="shared" si="201"/>
        <v>2</v>
      </c>
      <c r="G1208" s="43" t="str">
        <f t="shared" si="194"/>
        <v/>
      </c>
      <c r="H1208" s="43" t="str">
        <f t="shared" si="195"/>
        <v/>
      </c>
      <c r="I1208" s="64"/>
      <c r="J1208" s="64"/>
      <c r="K1208" s="64"/>
      <c r="L1208" s="64"/>
      <c r="M1208" s="64"/>
      <c r="N1208" s="44"/>
      <c r="O1208" s="44" t="str">
        <f t="shared" si="193"/>
        <v/>
      </c>
      <c r="P1208" s="68" t="str">
        <f t="shared" si="202"/>
        <v/>
      </c>
      <c r="Q1208" s="68" t="str">
        <f t="shared" si="202"/>
        <v/>
      </c>
      <c r="R1208" s="68" t="str">
        <f t="shared" si="202"/>
        <v/>
      </c>
      <c r="S1208" s="68" t="str">
        <f t="shared" si="202"/>
        <v/>
      </c>
      <c r="T1208" s="68" t="str">
        <f t="shared" si="202"/>
        <v/>
      </c>
      <c r="U1208" s="44"/>
      <c r="V1208" s="65" t="str">
        <f>IF(ISNUMBER(O1208),C1208,"")</f>
        <v/>
      </c>
      <c r="W1208" s="66" t="str">
        <f t="shared" si="196"/>
        <v/>
      </c>
      <c r="X1208" s="67" t="str">
        <f t="shared" si="197"/>
        <v/>
      </c>
      <c r="Y1208" s="67" t="str">
        <f t="shared" si="198"/>
        <v/>
      </c>
      <c r="Z1208" s="67" t="str">
        <f t="shared" si="199"/>
        <v/>
      </c>
      <c r="AA1208" s="67" t="str">
        <f t="shared" si="200"/>
        <v/>
      </c>
      <c r="AB1208" s="64"/>
      <c r="AC1208" s="54" t="str">
        <f>IF(ISNUMBER(O1208),C1208/M$15-M$11,"")</f>
        <v/>
      </c>
      <c r="AD1208" s="85" t="s">
        <v>1406</v>
      </c>
      <c r="AE1208" s="86"/>
      <c r="AF1208" s="64"/>
      <c r="AG1208" s="64"/>
      <c r="AH1208" s="64"/>
      <c r="AI1208" s="64"/>
      <c r="AJ1208" s="64"/>
      <c r="AK1208" s="64"/>
      <c r="AL1208" s="64"/>
      <c r="AM1208" s="64"/>
      <c r="AN1208" s="64"/>
    </row>
    <row r="1209" spans="1:40" x14ac:dyDescent="0.25">
      <c r="A1209" s="43"/>
      <c r="B1209" s="10" t="s">
        <v>10</v>
      </c>
      <c r="C1209" s="10">
        <v>4125.5</v>
      </c>
      <c r="D1209" s="10">
        <v>36.043005104830002</v>
      </c>
      <c r="E1209" s="43">
        <f>IF(B1208=B1209,0,MAX(E$4:E1208)+1)</f>
        <v>0</v>
      </c>
      <c r="F1209" s="43">
        <f t="shared" si="201"/>
        <v>2</v>
      </c>
      <c r="G1209" s="43" t="str">
        <f t="shared" si="194"/>
        <v/>
      </c>
      <c r="H1209" s="43" t="str">
        <f t="shared" si="195"/>
        <v/>
      </c>
      <c r="I1209" s="64"/>
      <c r="J1209" s="64"/>
      <c r="K1209" s="64"/>
      <c r="L1209" s="64"/>
      <c r="M1209" s="64"/>
      <c r="N1209" s="44"/>
      <c r="O1209" s="44" t="str">
        <f t="shared" si="193"/>
        <v/>
      </c>
      <c r="P1209" s="68" t="str">
        <f t="shared" si="202"/>
        <v/>
      </c>
      <c r="Q1209" s="68" t="str">
        <f t="shared" si="202"/>
        <v/>
      </c>
      <c r="R1209" s="68" t="str">
        <f t="shared" si="202"/>
        <v/>
      </c>
      <c r="S1209" s="68" t="str">
        <f t="shared" si="202"/>
        <v/>
      </c>
      <c r="T1209" s="68" t="str">
        <f t="shared" si="202"/>
        <v/>
      </c>
      <c r="U1209" s="44"/>
      <c r="V1209" s="65" t="str">
        <f>IF(ISNUMBER(O1209),C1209,"")</f>
        <v/>
      </c>
      <c r="W1209" s="66" t="str">
        <f t="shared" si="196"/>
        <v/>
      </c>
      <c r="X1209" s="67" t="str">
        <f t="shared" si="197"/>
        <v/>
      </c>
      <c r="Y1209" s="67" t="str">
        <f t="shared" si="198"/>
        <v/>
      </c>
      <c r="Z1209" s="67" t="str">
        <f t="shared" si="199"/>
        <v/>
      </c>
      <c r="AA1209" s="67" t="str">
        <f t="shared" si="200"/>
        <v/>
      </c>
      <c r="AB1209" s="64"/>
      <c r="AC1209" s="54" t="str">
        <f>IF(ISNUMBER(O1209),C1209/M$15-M$11,"")</f>
        <v/>
      </c>
      <c r="AD1209" s="85" t="s">
        <v>1406</v>
      </c>
      <c r="AE1209" s="86"/>
      <c r="AF1209" s="64"/>
      <c r="AG1209" s="64"/>
      <c r="AH1209" s="64"/>
      <c r="AI1209" s="64"/>
      <c r="AJ1209" s="64"/>
      <c r="AK1209" s="64"/>
      <c r="AL1209" s="64"/>
      <c r="AM1209" s="64"/>
      <c r="AN1209" s="64"/>
    </row>
    <row r="1210" spans="1:40" x14ac:dyDescent="0.25">
      <c r="A1210" s="43"/>
      <c r="B1210" s="10" t="s">
        <v>10</v>
      </c>
      <c r="C1210" s="10">
        <v>4126.5</v>
      </c>
      <c r="D1210" s="10">
        <v>35.854636304388798</v>
      </c>
      <c r="E1210" s="43">
        <f>IF(B1209=B1210,0,MAX(E$4:E1209)+1)</f>
        <v>0</v>
      </c>
      <c r="F1210" s="43">
        <f t="shared" si="201"/>
        <v>2</v>
      </c>
      <c r="G1210" s="43" t="str">
        <f t="shared" si="194"/>
        <v/>
      </c>
      <c r="H1210" s="43" t="str">
        <f t="shared" si="195"/>
        <v/>
      </c>
      <c r="I1210" s="64"/>
      <c r="J1210" s="64"/>
      <c r="K1210" s="64"/>
      <c r="L1210" s="64"/>
      <c r="M1210" s="64"/>
      <c r="N1210" s="44"/>
      <c r="O1210" s="44" t="str">
        <f t="shared" si="193"/>
        <v/>
      </c>
      <c r="P1210" s="68" t="str">
        <f t="shared" si="202"/>
        <v/>
      </c>
      <c r="Q1210" s="68" t="str">
        <f t="shared" si="202"/>
        <v/>
      </c>
      <c r="R1210" s="68" t="str">
        <f t="shared" si="202"/>
        <v/>
      </c>
      <c r="S1210" s="68" t="str">
        <f t="shared" si="202"/>
        <v/>
      </c>
      <c r="T1210" s="68" t="str">
        <f t="shared" si="202"/>
        <v/>
      </c>
      <c r="U1210" s="44"/>
      <c r="V1210" s="65" t="str">
        <f>IF(ISNUMBER(O1210),C1210,"")</f>
        <v/>
      </c>
      <c r="W1210" s="66" t="str">
        <f t="shared" si="196"/>
        <v/>
      </c>
      <c r="X1210" s="67" t="str">
        <f t="shared" si="197"/>
        <v/>
      </c>
      <c r="Y1210" s="67" t="str">
        <f t="shared" si="198"/>
        <v/>
      </c>
      <c r="Z1210" s="67" t="str">
        <f t="shared" si="199"/>
        <v/>
      </c>
      <c r="AA1210" s="67" t="str">
        <f t="shared" si="200"/>
        <v/>
      </c>
      <c r="AB1210" s="64"/>
      <c r="AC1210" s="54" t="str">
        <f>IF(ISNUMBER(O1210),C1210/M$15-M$11,"")</f>
        <v/>
      </c>
      <c r="AD1210" s="85" t="s">
        <v>1406</v>
      </c>
      <c r="AE1210" s="86"/>
      <c r="AF1210" s="64"/>
      <c r="AG1210" s="64"/>
      <c r="AH1210" s="64"/>
      <c r="AI1210" s="64"/>
      <c r="AJ1210" s="64"/>
      <c r="AK1210" s="64"/>
      <c r="AL1210" s="64"/>
      <c r="AM1210" s="64"/>
      <c r="AN1210" s="64"/>
    </row>
    <row r="1211" spans="1:40" x14ac:dyDescent="0.25">
      <c r="A1211" s="43"/>
      <c r="B1211" s="10" t="s">
        <v>10</v>
      </c>
      <c r="C1211" s="10">
        <v>4127.5</v>
      </c>
      <c r="D1211" s="10">
        <v>36.0937691142205</v>
      </c>
      <c r="E1211" s="43">
        <f>IF(B1210=B1211,0,MAX(E$4:E1210)+1)</f>
        <v>0</v>
      </c>
      <c r="F1211" s="43">
        <f t="shared" si="201"/>
        <v>2</v>
      </c>
      <c r="G1211" s="43" t="str">
        <f t="shared" si="194"/>
        <v/>
      </c>
      <c r="H1211" s="43" t="str">
        <f t="shared" si="195"/>
        <v/>
      </c>
      <c r="I1211" s="64"/>
      <c r="J1211" s="64"/>
      <c r="K1211" s="64"/>
      <c r="L1211" s="64"/>
      <c r="M1211" s="64"/>
      <c r="N1211" s="44"/>
      <c r="O1211" s="44" t="str">
        <f t="shared" si="193"/>
        <v/>
      </c>
      <c r="P1211" s="68" t="str">
        <f t="shared" si="202"/>
        <v/>
      </c>
      <c r="Q1211" s="68" t="str">
        <f t="shared" si="202"/>
        <v/>
      </c>
      <c r="R1211" s="68" t="str">
        <f t="shared" si="202"/>
        <v/>
      </c>
      <c r="S1211" s="68" t="str">
        <f t="shared" si="202"/>
        <v/>
      </c>
      <c r="T1211" s="68" t="str">
        <f t="shared" si="202"/>
        <v/>
      </c>
      <c r="U1211" s="44"/>
      <c r="V1211" s="65" t="str">
        <f>IF(ISNUMBER(O1211),C1211,"")</f>
        <v/>
      </c>
      <c r="W1211" s="66" t="str">
        <f t="shared" si="196"/>
        <v/>
      </c>
      <c r="X1211" s="67" t="str">
        <f t="shared" si="197"/>
        <v/>
      </c>
      <c r="Y1211" s="67" t="str">
        <f t="shared" si="198"/>
        <v/>
      </c>
      <c r="Z1211" s="67" t="str">
        <f t="shared" si="199"/>
        <v/>
      </c>
      <c r="AA1211" s="67" t="str">
        <f t="shared" si="200"/>
        <v/>
      </c>
      <c r="AB1211" s="64"/>
      <c r="AC1211" s="54" t="str">
        <f>IF(ISNUMBER(O1211),C1211/M$15-M$11,"")</f>
        <v/>
      </c>
      <c r="AD1211" s="85" t="s">
        <v>1406</v>
      </c>
      <c r="AE1211" s="86"/>
      <c r="AF1211" s="64"/>
      <c r="AG1211" s="64"/>
      <c r="AH1211" s="64"/>
      <c r="AI1211" s="64"/>
      <c r="AJ1211" s="64"/>
      <c r="AK1211" s="64"/>
      <c r="AL1211" s="64"/>
      <c r="AM1211" s="64"/>
      <c r="AN1211" s="64"/>
    </row>
    <row r="1212" spans="1:40" x14ac:dyDescent="0.25">
      <c r="A1212" s="43"/>
      <c r="B1212" s="10" t="s">
        <v>10</v>
      </c>
      <c r="C1212" s="10">
        <v>4128.5</v>
      </c>
      <c r="D1212" s="10">
        <v>35.9470569456956</v>
      </c>
      <c r="E1212" s="43">
        <f>IF(B1211=B1212,0,MAX(E$4:E1211)+1)</f>
        <v>0</v>
      </c>
      <c r="F1212" s="43">
        <f t="shared" si="201"/>
        <v>2</v>
      </c>
      <c r="G1212" s="43" t="str">
        <f t="shared" si="194"/>
        <v/>
      </c>
      <c r="H1212" s="43" t="str">
        <f t="shared" si="195"/>
        <v/>
      </c>
      <c r="I1212" s="64"/>
      <c r="J1212" s="64"/>
      <c r="K1212" s="64"/>
      <c r="L1212" s="64"/>
      <c r="M1212" s="64"/>
      <c r="N1212" s="44"/>
      <c r="O1212" s="44" t="str">
        <f t="shared" si="193"/>
        <v/>
      </c>
      <c r="P1212" s="68" t="str">
        <f t="shared" si="202"/>
        <v/>
      </c>
      <c r="Q1212" s="68" t="str">
        <f t="shared" si="202"/>
        <v/>
      </c>
      <c r="R1212" s="68" t="str">
        <f t="shared" si="202"/>
        <v/>
      </c>
      <c r="S1212" s="68" t="str">
        <f t="shared" si="202"/>
        <v/>
      </c>
      <c r="T1212" s="68" t="str">
        <f t="shared" si="202"/>
        <v/>
      </c>
      <c r="U1212" s="44"/>
      <c r="V1212" s="65" t="str">
        <f>IF(ISNUMBER(O1212),C1212,"")</f>
        <v/>
      </c>
      <c r="W1212" s="66" t="str">
        <f t="shared" si="196"/>
        <v/>
      </c>
      <c r="X1212" s="67" t="str">
        <f t="shared" si="197"/>
        <v/>
      </c>
      <c r="Y1212" s="67" t="str">
        <f t="shared" si="198"/>
        <v/>
      </c>
      <c r="Z1212" s="67" t="str">
        <f t="shared" si="199"/>
        <v/>
      </c>
      <c r="AA1212" s="67" t="str">
        <f t="shared" si="200"/>
        <v/>
      </c>
      <c r="AB1212" s="64"/>
      <c r="AC1212" s="54" t="str">
        <f>IF(ISNUMBER(O1212),C1212/M$15-M$11,"")</f>
        <v/>
      </c>
      <c r="AD1212" s="85" t="s">
        <v>1406</v>
      </c>
      <c r="AE1212" s="86"/>
      <c r="AF1212" s="64"/>
      <c r="AG1212" s="64"/>
      <c r="AH1212" s="64"/>
      <c r="AI1212" s="64"/>
      <c r="AJ1212" s="64"/>
      <c r="AK1212" s="64"/>
      <c r="AL1212" s="64"/>
      <c r="AM1212" s="64"/>
      <c r="AN1212" s="64"/>
    </row>
    <row r="1213" spans="1:40" x14ac:dyDescent="0.25">
      <c r="A1213" s="43"/>
      <c r="B1213" s="10" t="s">
        <v>10</v>
      </c>
      <c r="C1213" s="10">
        <v>4129.5</v>
      </c>
      <c r="D1213" s="10">
        <v>35.983088970860301</v>
      </c>
      <c r="E1213" s="43">
        <f>IF(B1212=B1213,0,MAX(E$4:E1212)+1)</f>
        <v>0</v>
      </c>
      <c r="F1213" s="43">
        <f t="shared" si="201"/>
        <v>2</v>
      </c>
      <c r="G1213" s="43" t="str">
        <f t="shared" si="194"/>
        <v/>
      </c>
      <c r="H1213" s="43" t="str">
        <f t="shared" si="195"/>
        <v/>
      </c>
      <c r="I1213" s="64"/>
      <c r="J1213" s="64"/>
      <c r="K1213" s="64"/>
      <c r="L1213" s="64"/>
      <c r="M1213" s="64"/>
      <c r="N1213" s="44"/>
      <c r="O1213" s="44" t="str">
        <f t="shared" si="193"/>
        <v/>
      </c>
      <c r="P1213" s="68" t="str">
        <f t="shared" si="202"/>
        <v/>
      </c>
      <c r="Q1213" s="68" t="str">
        <f t="shared" si="202"/>
        <v/>
      </c>
      <c r="R1213" s="68" t="str">
        <f t="shared" si="202"/>
        <v/>
      </c>
      <c r="S1213" s="68" t="str">
        <f t="shared" si="202"/>
        <v/>
      </c>
      <c r="T1213" s="68" t="str">
        <f t="shared" si="202"/>
        <v/>
      </c>
      <c r="U1213" s="44"/>
      <c r="V1213" s="65" t="str">
        <f>IF(ISNUMBER(O1213),C1213,"")</f>
        <v/>
      </c>
      <c r="W1213" s="66" t="str">
        <f t="shared" si="196"/>
        <v/>
      </c>
      <c r="X1213" s="67" t="str">
        <f t="shared" si="197"/>
        <v/>
      </c>
      <c r="Y1213" s="67" t="str">
        <f t="shared" si="198"/>
        <v/>
      </c>
      <c r="Z1213" s="67" t="str">
        <f t="shared" si="199"/>
        <v/>
      </c>
      <c r="AA1213" s="67" t="str">
        <f t="shared" si="200"/>
        <v/>
      </c>
      <c r="AB1213" s="64"/>
      <c r="AC1213" s="54" t="str">
        <f>IF(ISNUMBER(O1213),C1213/M$15-M$11,"")</f>
        <v/>
      </c>
      <c r="AD1213" s="85" t="s">
        <v>1406</v>
      </c>
      <c r="AE1213" s="86"/>
      <c r="AF1213" s="64"/>
      <c r="AG1213" s="64"/>
      <c r="AH1213" s="64"/>
      <c r="AI1213" s="64"/>
      <c r="AJ1213" s="64"/>
      <c r="AK1213" s="64"/>
      <c r="AL1213" s="64"/>
      <c r="AM1213" s="64"/>
      <c r="AN1213" s="64"/>
    </row>
    <row r="1214" spans="1:40" x14ac:dyDescent="0.25">
      <c r="A1214" s="43"/>
      <c r="B1214" s="10" t="s">
        <v>10</v>
      </c>
      <c r="C1214" s="10">
        <v>4130.5</v>
      </c>
      <c r="D1214" s="10">
        <v>36.123320948163503</v>
      </c>
      <c r="E1214" s="43">
        <f>IF(B1213=B1214,0,MAX(E$4:E1213)+1)</f>
        <v>0</v>
      </c>
      <c r="F1214" s="43">
        <f t="shared" si="201"/>
        <v>2</v>
      </c>
      <c r="G1214" s="43" t="str">
        <f t="shared" si="194"/>
        <v/>
      </c>
      <c r="H1214" s="43" t="str">
        <f t="shared" si="195"/>
        <v/>
      </c>
      <c r="I1214" s="64"/>
      <c r="J1214" s="64"/>
      <c r="K1214" s="64"/>
      <c r="L1214" s="64"/>
      <c r="M1214" s="64"/>
      <c r="N1214" s="44"/>
      <c r="O1214" s="44" t="str">
        <f t="shared" si="193"/>
        <v/>
      </c>
      <c r="P1214" s="68" t="str">
        <f t="shared" si="202"/>
        <v/>
      </c>
      <c r="Q1214" s="68" t="str">
        <f t="shared" si="202"/>
        <v/>
      </c>
      <c r="R1214" s="68" t="str">
        <f t="shared" si="202"/>
        <v/>
      </c>
      <c r="S1214" s="68" t="str">
        <f t="shared" si="202"/>
        <v/>
      </c>
      <c r="T1214" s="68" t="str">
        <f t="shared" si="202"/>
        <v/>
      </c>
      <c r="U1214" s="44"/>
      <c r="V1214" s="65" t="str">
        <f>IF(ISNUMBER(O1214),C1214,"")</f>
        <v/>
      </c>
      <c r="W1214" s="66" t="str">
        <f t="shared" si="196"/>
        <v/>
      </c>
      <c r="X1214" s="67" t="str">
        <f t="shared" si="197"/>
        <v/>
      </c>
      <c r="Y1214" s="67" t="str">
        <f t="shared" si="198"/>
        <v/>
      </c>
      <c r="Z1214" s="67" t="str">
        <f t="shared" si="199"/>
        <v/>
      </c>
      <c r="AA1214" s="67" t="str">
        <f t="shared" si="200"/>
        <v/>
      </c>
      <c r="AB1214" s="64"/>
      <c r="AC1214" s="54" t="str">
        <f>IF(ISNUMBER(O1214),C1214/M$15-M$11,"")</f>
        <v/>
      </c>
      <c r="AD1214" s="85" t="s">
        <v>1406</v>
      </c>
      <c r="AE1214" s="86"/>
      <c r="AF1214" s="64"/>
      <c r="AG1214" s="64"/>
      <c r="AH1214" s="64"/>
      <c r="AI1214" s="64"/>
      <c r="AJ1214" s="64"/>
      <c r="AK1214" s="64"/>
      <c r="AL1214" s="64"/>
      <c r="AM1214" s="64"/>
      <c r="AN1214" s="64"/>
    </row>
    <row r="1215" spans="1:40" x14ac:dyDescent="0.25">
      <c r="A1215" s="43"/>
      <c r="B1215" s="10" t="s">
        <v>10</v>
      </c>
      <c r="C1215" s="10">
        <v>4131.5</v>
      </c>
      <c r="D1215" s="10">
        <v>35.985104558968203</v>
      </c>
      <c r="E1215" s="43">
        <f>IF(B1214=B1215,0,MAX(E$4:E1214)+1)</f>
        <v>0</v>
      </c>
      <c r="F1215" s="43">
        <f t="shared" si="201"/>
        <v>2</v>
      </c>
      <c r="G1215" s="43" t="str">
        <f t="shared" si="194"/>
        <v/>
      </c>
      <c r="H1215" s="43" t="str">
        <f t="shared" si="195"/>
        <v/>
      </c>
      <c r="I1215" s="64"/>
      <c r="J1215" s="64"/>
      <c r="K1215" s="64"/>
      <c r="L1215" s="64"/>
      <c r="M1215" s="64"/>
      <c r="N1215" s="44"/>
      <c r="O1215" s="44" t="str">
        <f t="shared" si="193"/>
        <v/>
      </c>
      <c r="P1215" s="68" t="str">
        <f t="shared" si="202"/>
        <v/>
      </c>
      <c r="Q1215" s="68" t="str">
        <f t="shared" si="202"/>
        <v/>
      </c>
      <c r="R1215" s="68" t="str">
        <f t="shared" si="202"/>
        <v/>
      </c>
      <c r="S1215" s="68" t="str">
        <f t="shared" si="202"/>
        <v/>
      </c>
      <c r="T1215" s="68" t="str">
        <f t="shared" si="202"/>
        <v/>
      </c>
      <c r="U1215" s="44"/>
      <c r="V1215" s="65" t="str">
        <f>IF(ISNUMBER(O1215),C1215,"")</f>
        <v/>
      </c>
      <c r="W1215" s="66" t="str">
        <f t="shared" si="196"/>
        <v/>
      </c>
      <c r="X1215" s="67" t="str">
        <f t="shared" si="197"/>
        <v/>
      </c>
      <c r="Y1215" s="67" t="str">
        <f t="shared" si="198"/>
        <v/>
      </c>
      <c r="Z1215" s="67" t="str">
        <f t="shared" si="199"/>
        <v/>
      </c>
      <c r="AA1215" s="67" t="str">
        <f t="shared" si="200"/>
        <v/>
      </c>
      <c r="AB1215" s="64"/>
      <c r="AC1215" s="54" t="str">
        <f>IF(ISNUMBER(O1215),C1215/M$15-M$11,"")</f>
        <v/>
      </c>
      <c r="AD1215" s="85" t="s">
        <v>1406</v>
      </c>
      <c r="AE1215" s="86"/>
      <c r="AF1215" s="64"/>
      <c r="AG1215" s="64"/>
      <c r="AH1215" s="64"/>
      <c r="AI1215" s="64"/>
      <c r="AJ1215" s="64"/>
      <c r="AK1215" s="64"/>
      <c r="AL1215" s="64"/>
      <c r="AM1215" s="64"/>
      <c r="AN1215" s="64"/>
    </row>
    <row r="1216" spans="1:40" x14ac:dyDescent="0.25">
      <c r="A1216" s="43"/>
      <c r="B1216" s="10" t="s">
        <v>10</v>
      </c>
      <c r="C1216" s="10">
        <v>4132.5</v>
      </c>
      <c r="D1216" s="10">
        <v>35.935875779589701</v>
      </c>
      <c r="E1216" s="43">
        <f>IF(B1215=B1216,0,MAX(E$4:E1215)+1)</f>
        <v>0</v>
      </c>
      <c r="F1216" s="43">
        <f t="shared" si="201"/>
        <v>2</v>
      </c>
      <c r="G1216" s="43" t="str">
        <f t="shared" si="194"/>
        <v/>
      </c>
      <c r="H1216" s="43" t="str">
        <f t="shared" si="195"/>
        <v/>
      </c>
      <c r="I1216" s="64"/>
      <c r="J1216" s="64"/>
      <c r="K1216" s="64"/>
      <c r="L1216" s="64"/>
      <c r="M1216" s="64"/>
      <c r="N1216" s="44"/>
      <c r="O1216" s="44" t="str">
        <f t="shared" si="193"/>
        <v/>
      </c>
      <c r="P1216" s="68" t="str">
        <f t="shared" si="202"/>
        <v/>
      </c>
      <c r="Q1216" s="68" t="str">
        <f t="shared" si="202"/>
        <v/>
      </c>
      <c r="R1216" s="68" t="str">
        <f t="shared" si="202"/>
        <v/>
      </c>
      <c r="S1216" s="68" t="str">
        <f t="shared" si="202"/>
        <v/>
      </c>
      <c r="T1216" s="68" t="str">
        <f t="shared" si="202"/>
        <v/>
      </c>
      <c r="U1216" s="44"/>
      <c r="V1216" s="65" t="str">
        <f>IF(ISNUMBER(O1216),C1216,"")</f>
        <v/>
      </c>
      <c r="W1216" s="66" t="str">
        <f t="shared" si="196"/>
        <v/>
      </c>
      <c r="X1216" s="67" t="str">
        <f t="shared" si="197"/>
        <v/>
      </c>
      <c r="Y1216" s="67" t="str">
        <f t="shared" si="198"/>
        <v/>
      </c>
      <c r="Z1216" s="67" t="str">
        <f t="shared" si="199"/>
        <v/>
      </c>
      <c r="AA1216" s="67" t="str">
        <f t="shared" si="200"/>
        <v/>
      </c>
      <c r="AB1216" s="64"/>
      <c r="AC1216" s="54" t="str">
        <f>IF(ISNUMBER(O1216),C1216/M$15-M$11,"")</f>
        <v/>
      </c>
      <c r="AD1216" s="85" t="s">
        <v>1406</v>
      </c>
      <c r="AE1216" s="86"/>
      <c r="AF1216" s="64"/>
      <c r="AG1216" s="64"/>
      <c r="AH1216" s="64"/>
      <c r="AI1216" s="64"/>
      <c r="AJ1216" s="64"/>
      <c r="AK1216" s="64"/>
      <c r="AL1216" s="64"/>
      <c r="AM1216" s="64"/>
      <c r="AN1216" s="64"/>
    </row>
    <row r="1217" spans="1:40" x14ac:dyDescent="0.25">
      <c r="A1217" s="43"/>
      <c r="B1217" s="10" t="s">
        <v>10</v>
      </c>
      <c r="C1217" s="10">
        <v>4133.5</v>
      </c>
      <c r="D1217" s="10">
        <v>35.827708567486397</v>
      </c>
      <c r="E1217" s="43">
        <f>IF(B1216=B1217,0,MAX(E$4:E1216)+1)</f>
        <v>0</v>
      </c>
      <c r="F1217" s="43">
        <f t="shared" si="201"/>
        <v>2</v>
      </c>
      <c r="G1217" s="43" t="str">
        <f t="shared" si="194"/>
        <v/>
      </c>
      <c r="H1217" s="43" t="str">
        <f t="shared" si="195"/>
        <v/>
      </c>
      <c r="I1217" s="64"/>
      <c r="J1217" s="64"/>
      <c r="K1217" s="64"/>
      <c r="L1217" s="64"/>
      <c r="M1217" s="64"/>
      <c r="N1217" s="44"/>
      <c r="O1217" s="44" t="str">
        <f t="shared" si="193"/>
        <v/>
      </c>
      <c r="P1217" s="68" t="str">
        <f t="shared" si="202"/>
        <v/>
      </c>
      <c r="Q1217" s="68" t="str">
        <f t="shared" si="202"/>
        <v/>
      </c>
      <c r="R1217" s="68" t="str">
        <f t="shared" si="202"/>
        <v/>
      </c>
      <c r="S1217" s="68" t="str">
        <f t="shared" si="202"/>
        <v/>
      </c>
      <c r="T1217" s="68" t="str">
        <f t="shared" si="202"/>
        <v/>
      </c>
      <c r="U1217" s="44"/>
      <c r="V1217" s="65" t="str">
        <f>IF(ISNUMBER(O1217),C1217,"")</f>
        <v/>
      </c>
      <c r="W1217" s="66" t="str">
        <f t="shared" si="196"/>
        <v/>
      </c>
      <c r="X1217" s="67" t="str">
        <f t="shared" si="197"/>
        <v/>
      </c>
      <c r="Y1217" s="67" t="str">
        <f t="shared" si="198"/>
        <v/>
      </c>
      <c r="Z1217" s="67" t="str">
        <f t="shared" si="199"/>
        <v/>
      </c>
      <c r="AA1217" s="67" t="str">
        <f t="shared" si="200"/>
        <v/>
      </c>
      <c r="AB1217" s="64"/>
      <c r="AC1217" s="54" t="str">
        <f>IF(ISNUMBER(O1217),C1217/M$15-M$11,"")</f>
        <v/>
      </c>
      <c r="AD1217" s="85" t="s">
        <v>1406</v>
      </c>
      <c r="AE1217" s="86"/>
      <c r="AF1217" s="64"/>
      <c r="AG1217" s="64"/>
      <c r="AH1217" s="64"/>
      <c r="AI1217" s="64"/>
      <c r="AJ1217" s="64"/>
      <c r="AK1217" s="64"/>
      <c r="AL1217" s="64"/>
      <c r="AM1217" s="64"/>
      <c r="AN1217" s="64"/>
    </row>
    <row r="1218" spans="1:40" x14ac:dyDescent="0.25">
      <c r="A1218" s="43"/>
      <c r="B1218" s="10" t="s">
        <v>10</v>
      </c>
      <c r="C1218" s="10">
        <v>4134.5</v>
      </c>
      <c r="D1218" s="10">
        <v>35.940293595790699</v>
      </c>
      <c r="E1218" s="43">
        <f>IF(B1217=B1218,0,MAX(E$4:E1217)+1)</f>
        <v>0</v>
      </c>
      <c r="F1218" s="43">
        <f t="shared" si="201"/>
        <v>2</v>
      </c>
      <c r="G1218" s="43" t="str">
        <f t="shared" si="194"/>
        <v/>
      </c>
      <c r="H1218" s="43" t="str">
        <f t="shared" si="195"/>
        <v/>
      </c>
      <c r="I1218" s="64"/>
      <c r="J1218" s="64"/>
      <c r="K1218" s="64"/>
      <c r="L1218" s="64"/>
      <c r="M1218" s="64"/>
      <c r="N1218" s="44"/>
      <c r="O1218" s="44" t="str">
        <f t="shared" si="193"/>
        <v/>
      </c>
      <c r="P1218" s="68" t="str">
        <f t="shared" si="202"/>
        <v/>
      </c>
      <c r="Q1218" s="68" t="str">
        <f t="shared" si="202"/>
        <v/>
      </c>
      <c r="R1218" s="68" t="str">
        <f t="shared" si="202"/>
        <v/>
      </c>
      <c r="S1218" s="68" t="str">
        <f t="shared" si="202"/>
        <v/>
      </c>
      <c r="T1218" s="68" t="str">
        <f t="shared" si="202"/>
        <v/>
      </c>
      <c r="U1218" s="44"/>
      <c r="V1218" s="65" t="str">
        <f>IF(ISNUMBER(O1218),C1218,"")</f>
        <v/>
      </c>
      <c r="W1218" s="66" t="str">
        <f t="shared" si="196"/>
        <v/>
      </c>
      <c r="X1218" s="67" t="str">
        <f t="shared" si="197"/>
        <v/>
      </c>
      <c r="Y1218" s="67" t="str">
        <f t="shared" si="198"/>
        <v/>
      </c>
      <c r="Z1218" s="67" t="str">
        <f t="shared" si="199"/>
        <v/>
      </c>
      <c r="AA1218" s="67" t="str">
        <f t="shared" si="200"/>
        <v/>
      </c>
      <c r="AB1218" s="64"/>
      <c r="AC1218" s="54" t="str">
        <f>IF(ISNUMBER(O1218),C1218/M$15-M$11,"")</f>
        <v/>
      </c>
      <c r="AD1218" s="85" t="s">
        <v>1406</v>
      </c>
      <c r="AE1218" s="86"/>
      <c r="AF1218" s="64"/>
      <c r="AG1218" s="64"/>
      <c r="AH1218" s="64"/>
      <c r="AI1218" s="64"/>
      <c r="AJ1218" s="64"/>
      <c r="AK1218" s="64"/>
      <c r="AL1218" s="64"/>
      <c r="AM1218" s="64"/>
      <c r="AN1218" s="64"/>
    </row>
    <row r="1219" spans="1:40" x14ac:dyDescent="0.25">
      <c r="A1219" s="43"/>
      <c r="B1219" s="10" t="s">
        <v>10</v>
      </c>
      <c r="C1219" s="10">
        <v>4135.5</v>
      </c>
      <c r="D1219" s="10">
        <v>36.051019481916697</v>
      </c>
      <c r="E1219" s="43">
        <f>IF(B1218=B1219,0,MAX(E$4:E1218)+1)</f>
        <v>0</v>
      </c>
      <c r="F1219" s="43">
        <f t="shared" si="201"/>
        <v>2</v>
      </c>
      <c r="G1219" s="43" t="str">
        <f t="shared" si="194"/>
        <v/>
      </c>
      <c r="H1219" s="43" t="str">
        <f t="shared" si="195"/>
        <v/>
      </c>
      <c r="I1219" s="64"/>
      <c r="J1219" s="64"/>
      <c r="K1219" s="64"/>
      <c r="L1219" s="64"/>
      <c r="M1219" s="64"/>
      <c r="N1219" s="44"/>
      <c r="O1219" s="44" t="str">
        <f t="shared" si="193"/>
        <v/>
      </c>
      <c r="P1219" s="68" t="str">
        <f t="shared" si="202"/>
        <v/>
      </c>
      <c r="Q1219" s="68" t="str">
        <f t="shared" si="202"/>
        <v/>
      </c>
      <c r="R1219" s="68" t="str">
        <f t="shared" si="202"/>
        <v/>
      </c>
      <c r="S1219" s="68" t="str">
        <f t="shared" si="202"/>
        <v/>
      </c>
      <c r="T1219" s="68" t="str">
        <f t="shared" si="202"/>
        <v/>
      </c>
      <c r="U1219" s="44"/>
      <c r="V1219" s="65" t="str">
        <f>IF(ISNUMBER(O1219),C1219,"")</f>
        <v/>
      </c>
      <c r="W1219" s="66" t="str">
        <f t="shared" si="196"/>
        <v/>
      </c>
      <c r="X1219" s="67" t="str">
        <f t="shared" si="197"/>
        <v/>
      </c>
      <c r="Y1219" s="67" t="str">
        <f t="shared" si="198"/>
        <v/>
      </c>
      <c r="Z1219" s="67" t="str">
        <f t="shared" si="199"/>
        <v/>
      </c>
      <c r="AA1219" s="67" t="str">
        <f t="shared" si="200"/>
        <v/>
      </c>
      <c r="AB1219" s="64"/>
      <c r="AC1219" s="54" t="str">
        <f>IF(ISNUMBER(O1219),C1219/M$15-M$11,"")</f>
        <v/>
      </c>
      <c r="AD1219" s="85" t="s">
        <v>1406</v>
      </c>
      <c r="AE1219" s="86"/>
      <c r="AF1219" s="64"/>
      <c r="AG1219" s="64"/>
      <c r="AH1219" s="64"/>
      <c r="AI1219" s="64"/>
      <c r="AJ1219" s="64"/>
      <c r="AK1219" s="64"/>
      <c r="AL1219" s="64"/>
      <c r="AM1219" s="64"/>
      <c r="AN1219" s="64"/>
    </row>
    <row r="1220" spans="1:40" x14ac:dyDescent="0.25">
      <c r="A1220" s="43"/>
      <c r="B1220" s="10" t="s">
        <v>10</v>
      </c>
      <c r="C1220" s="10">
        <v>4136.5</v>
      </c>
      <c r="D1220" s="10">
        <v>36.007592604664502</v>
      </c>
      <c r="E1220" s="43">
        <f>IF(B1219=B1220,0,MAX(E$4:E1219)+1)</f>
        <v>0</v>
      </c>
      <c r="F1220" s="43">
        <f t="shared" si="201"/>
        <v>2</v>
      </c>
      <c r="G1220" s="43" t="str">
        <f t="shared" si="194"/>
        <v/>
      </c>
      <c r="H1220" s="43" t="str">
        <f t="shared" si="195"/>
        <v/>
      </c>
      <c r="I1220" s="64"/>
      <c r="J1220" s="64"/>
      <c r="K1220" s="64"/>
      <c r="L1220" s="64"/>
      <c r="M1220" s="64"/>
      <c r="N1220" s="44"/>
      <c r="O1220" s="44" t="str">
        <f t="shared" ref="O1220:O1283" si="203">IF(H1220=1,C1220-MIN(C$4:C$3663),"")</f>
        <v/>
      </c>
      <c r="P1220" s="68" t="str">
        <f t="shared" si="202"/>
        <v/>
      </c>
      <c r="Q1220" s="68" t="str">
        <f t="shared" si="202"/>
        <v/>
      </c>
      <c r="R1220" s="68" t="str">
        <f t="shared" si="202"/>
        <v/>
      </c>
      <c r="S1220" s="68" t="str">
        <f t="shared" si="202"/>
        <v/>
      </c>
      <c r="T1220" s="68" t="str">
        <f t="shared" si="202"/>
        <v/>
      </c>
      <c r="U1220" s="44"/>
      <c r="V1220" s="65" t="str">
        <f>IF(ISNUMBER(O1220),C1220,"")</f>
        <v/>
      </c>
      <c r="W1220" s="66" t="str">
        <f t="shared" si="196"/>
        <v/>
      </c>
      <c r="X1220" s="67" t="str">
        <f t="shared" si="197"/>
        <v/>
      </c>
      <c r="Y1220" s="67" t="str">
        <f t="shared" si="198"/>
        <v/>
      </c>
      <c r="Z1220" s="67" t="str">
        <f t="shared" si="199"/>
        <v/>
      </c>
      <c r="AA1220" s="67" t="str">
        <f t="shared" si="200"/>
        <v/>
      </c>
      <c r="AB1220" s="64"/>
      <c r="AC1220" s="54" t="str">
        <f>IF(ISNUMBER(O1220),C1220/M$15-M$11,"")</f>
        <v/>
      </c>
      <c r="AD1220" s="85" t="s">
        <v>1406</v>
      </c>
      <c r="AE1220" s="86"/>
      <c r="AF1220" s="64"/>
      <c r="AG1220" s="64"/>
      <c r="AH1220" s="64"/>
      <c r="AI1220" s="64"/>
      <c r="AJ1220" s="64"/>
      <c r="AK1220" s="64"/>
      <c r="AL1220" s="64"/>
      <c r="AM1220" s="64"/>
      <c r="AN1220" s="64"/>
    </row>
    <row r="1221" spans="1:40" x14ac:dyDescent="0.25">
      <c r="A1221" s="43"/>
      <c r="B1221" s="10" t="s">
        <v>10</v>
      </c>
      <c r="C1221" s="10">
        <v>4137.5</v>
      </c>
      <c r="D1221" s="10">
        <v>35.929815707696598</v>
      </c>
      <c r="E1221" s="43">
        <f>IF(B1220=B1221,0,MAX(E$4:E1220)+1)</f>
        <v>0</v>
      </c>
      <c r="F1221" s="43">
        <f t="shared" si="201"/>
        <v>2</v>
      </c>
      <c r="G1221" s="43" t="str">
        <f t="shared" ref="G1221:G1284" si="204">IF(E1221&gt;0,ROW(),"")</f>
        <v/>
      </c>
      <c r="H1221" s="43" t="str">
        <f t="shared" ref="H1221:H1284" si="205">IF(B1221=B$4,1,"")</f>
        <v/>
      </c>
      <c r="I1221" s="64"/>
      <c r="J1221" s="64"/>
      <c r="K1221" s="64"/>
      <c r="L1221" s="64"/>
      <c r="M1221" s="64"/>
      <c r="N1221" s="44"/>
      <c r="O1221" s="44" t="str">
        <f t="shared" si="203"/>
        <v/>
      </c>
      <c r="P1221" s="68" t="str">
        <f t="shared" si="202"/>
        <v/>
      </c>
      <c r="Q1221" s="68" t="str">
        <f t="shared" si="202"/>
        <v/>
      </c>
      <c r="R1221" s="68" t="str">
        <f t="shared" si="202"/>
        <v/>
      </c>
      <c r="S1221" s="68" t="str">
        <f t="shared" si="202"/>
        <v/>
      </c>
      <c r="T1221" s="68" t="str">
        <f t="shared" si="202"/>
        <v/>
      </c>
      <c r="U1221" s="44"/>
      <c r="V1221" s="65" t="str">
        <f>IF(ISNUMBER(O1221),C1221,"")</f>
        <v/>
      </c>
      <c r="W1221" s="66" t="str">
        <f t="shared" ref="W1221:W1284" si="206">IF(ISNUMBER($O1221),INDEX($D$1:$D$3663,P1221,1),"")</f>
        <v/>
      </c>
      <c r="X1221" s="67" t="str">
        <f t="shared" ref="X1221:X1284" si="207">IF(ISNUMBER($O1221),INDEX($D$1:$D$3663,Q1221,1),"")</f>
        <v/>
      </c>
      <c r="Y1221" s="67" t="str">
        <f t="shared" ref="Y1221:Y1284" si="208">IF(ISNUMBER($O1221),INDEX($D$1:$D$3663,R1221,1),"")</f>
        <v/>
      </c>
      <c r="Z1221" s="67" t="str">
        <f t="shared" ref="Z1221:Z1284" si="209">IF(ISNUMBER($O1221),INDEX($D$1:$D$3663,S1221,1),"")</f>
        <v/>
      </c>
      <c r="AA1221" s="67" t="str">
        <f t="shared" ref="AA1221:AA1284" si="210">IF(ISNUMBER($O1221),INDEX($D$1:$D$3663,T1221,1),"")</f>
        <v/>
      </c>
      <c r="AB1221" s="64"/>
      <c r="AC1221" s="54" t="str">
        <f>IF(ISNUMBER(O1221),C1221/M$15-M$11,"")</f>
        <v/>
      </c>
      <c r="AD1221" s="85" t="s">
        <v>1406</v>
      </c>
      <c r="AE1221" s="86"/>
      <c r="AF1221" s="64"/>
      <c r="AG1221" s="64"/>
      <c r="AH1221" s="64"/>
      <c r="AI1221" s="64"/>
      <c r="AJ1221" s="64"/>
      <c r="AK1221" s="64"/>
      <c r="AL1221" s="64"/>
      <c r="AM1221" s="64"/>
      <c r="AN1221" s="64"/>
    </row>
    <row r="1222" spans="1:40" x14ac:dyDescent="0.25">
      <c r="A1222" s="43"/>
      <c r="B1222" s="10" t="s">
        <v>10</v>
      </c>
      <c r="C1222" s="10">
        <v>4138.5</v>
      </c>
      <c r="D1222" s="10">
        <v>35.9744904727715</v>
      </c>
      <c r="E1222" s="43">
        <f>IF(B1221=B1222,0,MAX(E$4:E1221)+1)</f>
        <v>0</v>
      </c>
      <c r="F1222" s="43">
        <f t="shared" si="201"/>
        <v>2</v>
      </c>
      <c r="G1222" s="43" t="str">
        <f t="shared" si="204"/>
        <v/>
      </c>
      <c r="H1222" s="43" t="str">
        <f t="shared" si="205"/>
        <v/>
      </c>
      <c r="I1222" s="64"/>
      <c r="J1222" s="64"/>
      <c r="K1222" s="64"/>
      <c r="L1222" s="64"/>
      <c r="M1222" s="64"/>
      <c r="N1222" s="44"/>
      <c r="O1222" s="44" t="str">
        <f t="shared" si="203"/>
        <v/>
      </c>
      <c r="P1222" s="68" t="str">
        <f t="shared" si="202"/>
        <v/>
      </c>
      <c r="Q1222" s="68" t="str">
        <f t="shared" si="202"/>
        <v/>
      </c>
      <c r="R1222" s="68" t="str">
        <f t="shared" si="202"/>
        <v/>
      </c>
      <c r="S1222" s="68" t="str">
        <f t="shared" si="202"/>
        <v/>
      </c>
      <c r="T1222" s="68" t="str">
        <f t="shared" si="202"/>
        <v/>
      </c>
      <c r="U1222" s="44"/>
      <c r="V1222" s="65" t="str">
        <f>IF(ISNUMBER(O1222),C1222,"")</f>
        <v/>
      </c>
      <c r="W1222" s="66" t="str">
        <f t="shared" si="206"/>
        <v/>
      </c>
      <c r="X1222" s="67" t="str">
        <f t="shared" si="207"/>
        <v/>
      </c>
      <c r="Y1222" s="67" t="str">
        <f t="shared" si="208"/>
        <v/>
      </c>
      <c r="Z1222" s="67" t="str">
        <f t="shared" si="209"/>
        <v/>
      </c>
      <c r="AA1222" s="67" t="str">
        <f t="shared" si="210"/>
        <v/>
      </c>
      <c r="AB1222" s="64"/>
      <c r="AC1222" s="54" t="str">
        <f>IF(ISNUMBER(O1222),C1222/M$15-M$11,"")</f>
        <v/>
      </c>
      <c r="AD1222" s="85" t="s">
        <v>1406</v>
      </c>
      <c r="AE1222" s="86"/>
      <c r="AF1222" s="64"/>
      <c r="AG1222" s="64"/>
      <c r="AH1222" s="64"/>
      <c r="AI1222" s="64"/>
      <c r="AJ1222" s="64"/>
      <c r="AK1222" s="64"/>
      <c r="AL1222" s="64"/>
      <c r="AM1222" s="64"/>
      <c r="AN1222" s="64"/>
    </row>
    <row r="1223" spans="1:40" x14ac:dyDescent="0.25">
      <c r="A1223" s="43"/>
      <c r="B1223" s="10" t="s">
        <v>10</v>
      </c>
      <c r="C1223" s="10">
        <v>4139.5</v>
      </c>
      <c r="D1223" s="10">
        <v>36.0724581641471</v>
      </c>
      <c r="E1223" s="43">
        <f>IF(B1222=B1223,0,MAX(E$4:E1222)+1)</f>
        <v>0</v>
      </c>
      <c r="F1223" s="43">
        <f t="shared" ref="F1223:F1286" si="211">IF(E1223=0,F1222,E1223)</f>
        <v>2</v>
      </c>
      <c r="G1223" s="43" t="str">
        <f t="shared" si="204"/>
        <v/>
      </c>
      <c r="H1223" s="43" t="str">
        <f t="shared" si="205"/>
        <v/>
      </c>
      <c r="I1223" s="64"/>
      <c r="J1223" s="64"/>
      <c r="K1223" s="64"/>
      <c r="L1223" s="64"/>
      <c r="M1223" s="64"/>
      <c r="N1223" s="44"/>
      <c r="O1223" s="44" t="str">
        <f t="shared" si="203"/>
        <v/>
      </c>
      <c r="P1223" s="68" t="str">
        <f t="shared" si="202"/>
        <v/>
      </c>
      <c r="Q1223" s="68" t="str">
        <f t="shared" si="202"/>
        <v/>
      </c>
      <c r="R1223" s="68" t="str">
        <f t="shared" si="202"/>
        <v/>
      </c>
      <c r="S1223" s="68" t="str">
        <f t="shared" si="202"/>
        <v/>
      </c>
      <c r="T1223" s="68" t="str">
        <f t="shared" si="202"/>
        <v/>
      </c>
      <c r="U1223" s="44"/>
      <c r="V1223" s="65" t="str">
        <f>IF(ISNUMBER(O1223),C1223,"")</f>
        <v/>
      </c>
      <c r="W1223" s="66" t="str">
        <f t="shared" si="206"/>
        <v/>
      </c>
      <c r="X1223" s="67" t="str">
        <f t="shared" si="207"/>
        <v/>
      </c>
      <c r="Y1223" s="67" t="str">
        <f t="shared" si="208"/>
        <v/>
      </c>
      <c r="Z1223" s="67" t="str">
        <f t="shared" si="209"/>
        <v/>
      </c>
      <c r="AA1223" s="67" t="str">
        <f t="shared" si="210"/>
        <v/>
      </c>
      <c r="AB1223" s="64"/>
      <c r="AC1223" s="54" t="str">
        <f>IF(ISNUMBER(O1223),C1223/M$15-M$11,"")</f>
        <v/>
      </c>
      <c r="AD1223" s="85" t="s">
        <v>1406</v>
      </c>
      <c r="AE1223" s="86"/>
      <c r="AF1223" s="64"/>
      <c r="AG1223" s="64"/>
      <c r="AH1223" s="64"/>
      <c r="AI1223" s="64"/>
      <c r="AJ1223" s="64"/>
      <c r="AK1223" s="64"/>
      <c r="AL1223" s="64"/>
      <c r="AM1223" s="64"/>
      <c r="AN1223" s="64"/>
    </row>
    <row r="1224" spans="1:40" x14ac:dyDescent="0.25">
      <c r="A1224" s="43"/>
      <c r="B1224" s="10" t="s">
        <v>10</v>
      </c>
      <c r="C1224" s="10">
        <v>4140.5</v>
      </c>
      <c r="D1224" s="10">
        <v>36.181979338776102</v>
      </c>
      <c r="E1224" s="43">
        <f>IF(B1223=B1224,0,MAX(E$4:E1223)+1)</f>
        <v>0</v>
      </c>
      <c r="F1224" s="43">
        <f t="shared" si="211"/>
        <v>2</v>
      </c>
      <c r="G1224" s="43" t="str">
        <f t="shared" si="204"/>
        <v/>
      </c>
      <c r="H1224" s="43" t="str">
        <f t="shared" si="205"/>
        <v/>
      </c>
      <c r="I1224" s="64"/>
      <c r="J1224" s="64"/>
      <c r="K1224" s="64"/>
      <c r="L1224" s="64"/>
      <c r="M1224" s="64"/>
      <c r="N1224" s="44"/>
      <c r="O1224" s="44" t="str">
        <f t="shared" si="203"/>
        <v/>
      </c>
      <c r="P1224" s="68" t="str">
        <f t="shared" si="202"/>
        <v/>
      </c>
      <c r="Q1224" s="68" t="str">
        <f t="shared" si="202"/>
        <v/>
      </c>
      <c r="R1224" s="68" t="str">
        <f t="shared" si="202"/>
        <v/>
      </c>
      <c r="S1224" s="68" t="str">
        <f t="shared" si="202"/>
        <v/>
      </c>
      <c r="T1224" s="68" t="str">
        <f t="shared" si="202"/>
        <v/>
      </c>
      <c r="U1224" s="44"/>
      <c r="V1224" s="65" t="str">
        <f>IF(ISNUMBER(O1224),C1224,"")</f>
        <v/>
      </c>
      <c r="W1224" s="66" t="str">
        <f t="shared" si="206"/>
        <v/>
      </c>
      <c r="X1224" s="67" t="str">
        <f t="shared" si="207"/>
        <v/>
      </c>
      <c r="Y1224" s="67" t="str">
        <f t="shared" si="208"/>
        <v/>
      </c>
      <c r="Z1224" s="67" t="str">
        <f t="shared" si="209"/>
        <v/>
      </c>
      <c r="AA1224" s="67" t="str">
        <f t="shared" si="210"/>
        <v/>
      </c>
      <c r="AB1224" s="64"/>
      <c r="AC1224" s="54" t="str">
        <f>IF(ISNUMBER(O1224),C1224/M$15-M$11,"")</f>
        <v/>
      </c>
      <c r="AD1224" s="85" t="s">
        <v>1406</v>
      </c>
      <c r="AE1224" s="86"/>
      <c r="AF1224" s="64"/>
      <c r="AG1224" s="64"/>
      <c r="AH1224" s="64"/>
      <c r="AI1224" s="64"/>
      <c r="AJ1224" s="64"/>
      <c r="AK1224" s="64"/>
      <c r="AL1224" s="64"/>
      <c r="AM1224" s="64"/>
      <c r="AN1224" s="64"/>
    </row>
    <row r="1225" spans="1:40" x14ac:dyDescent="0.25">
      <c r="A1225" s="43"/>
      <c r="B1225" s="10" t="s">
        <v>10</v>
      </c>
      <c r="C1225" s="10">
        <v>4141.5</v>
      </c>
      <c r="D1225" s="10">
        <v>35.904477437134602</v>
      </c>
      <c r="E1225" s="43">
        <f>IF(B1224=B1225,0,MAX(E$4:E1224)+1)</f>
        <v>0</v>
      </c>
      <c r="F1225" s="43">
        <f t="shared" si="211"/>
        <v>2</v>
      </c>
      <c r="G1225" s="43" t="str">
        <f t="shared" si="204"/>
        <v/>
      </c>
      <c r="H1225" s="43" t="str">
        <f t="shared" si="205"/>
        <v/>
      </c>
      <c r="I1225" s="64"/>
      <c r="J1225" s="64"/>
      <c r="K1225" s="64"/>
      <c r="L1225" s="64"/>
      <c r="M1225" s="64"/>
      <c r="N1225" s="44"/>
      <c r="O1225" s="44" t="str">
        <f t="shared" si="203"/>
        <v/>
      </c>
      <c r="P1225" s="68" t="str">
        <f t="shared" si="202"/>
        <v/>
      </c>
      <c r="Q1225" s="68" t="str">
        <f t="shared" si="202"/>
        <v/>
      </c>
      <c r="R1225" s="68" t="str">
        <f t="shared" si="202"/>
        <v/>
      </c>
      <c r="S1225" s="68" t="str">
        <f t="shared" si="202"/>
        <v/>
      </c>
      <c r="T1225" s="68" t="str">
        <f t="shared" si="202"/>
        <v/>
      </c>
      <c r="U1225" s="44"/>
      <c r="V1225" s="65" t="str">
        <f>IF(ISNUMBER(O1225),C1225,"")</f>
        <v/>
      </c>
      <c r="W1225" s="66" t="str">
        <f t="shared" si="206"/>
        <v/>
      </c>
      <c r="X1225" s="67" t="str">
        <f t="shared" si="207"/>
        <v/>
      </c>
      <c r="Y1225" s="67" t="str">
        <f t="shared" si="208"/>
        <v/>
      </c>
      <c r="Z1225" s="67" t="str">
        <f t="shared" si="209"/>
        <v/>
      </c>
      <c r="AA1225" s="67" t="str">
        <f t="shared" si="210"/>
        <v/>
      </c>
      <c r="AB1225" s="64"/>
      <c r="AC1225" s="54" t="str">
        <f>IF(ISNUMBER(O1225),C1225/M$15-M$11,"")</f>
        <v/>
      </c>
      <c r="AD1225" s="85" t="s">
        <v>1406</v>
      </c>
      <c r="AE1225" s="86"/>
      <c r="AF1225" s="64"/>
      <c r="AG1225" s="64"/>
      <c r="AH1225" s="64"/>
      <c r="AI1225" s="64"/>
      <c r="AJ1225" s="64"/>
      <c r="AK1225" s="64"/>
      <c r="AL1225" s="64"/>
      <c r="AM1225" s="64"/>
      <c r="AN1225" s="64"/>
    </row>
    <row r="1226" spans="1:40" x14ac:dyDescent="0.25">
      <c r="A1226" s="43"/>
      <c r="B1226" s="10" t="s">
        <v>10</v>
      </c>
      <c r="C1226" s="10">
        <v>4142.5</v>
      </c>
      <c r="D1226" s="10">
        <v>35.934022226530203</v>
      </c>
      <c r="E1226" s="43">
        <f>IF(B1225=B1226,0,MAX(E$4:E1225)+1)</f>
        <v>0</v>
      </c>
      <c r="F1226" s="43">
        <f t="shared" si="211"/>
        <v>2</v>
      </c>
      <c r="G1226" s="43" t="str">
        <f t="shared" si="204"/>
        <v/>
      </c>
      <c r="H1226" s="43" t="str">
        <f t="shared" si="205"/>
        <v/>
      </c>
      <c r="I1226" s="64"/>
      <c r="J1226" s="64"/>
      <c r="K1226" s="64"/>
      <c r="L1226" s="64"/>
      <c r="M1226" s="64"/>
      <c r="N1226" s="44"/>
      <c r="O1226" s="44" t="str">
        <f t="shared" si="203"/>
        <v/>
      </c>
      <c r="P1226" s="68" t="str">
        <f t="shared" si="202"/>
        <v/>
      </c>
      <c r="Q1226" s="68" t="str">
        <f t="shared" si="202"/>
        <v/>
      </c>
      <c r="R1226" s="68" t="str">
        <f t="shared" si="202"/>
        <v/>
      </c>
      <c r="S1226" s="68" t="str">
        <f t="shared" si="202"/>
        <v/>
      </c>
      <c r="T1226" s="68" t="str">
        <f t="shared" si="202"/>
        <v/>
      </c>
      <c r="U1226" s="44"/>
      <c r="V1226" s="65" t="str">
        <f>IF(ISNUMBER(O1226),C1226,"")</f>
        <v/>
      </c>
      <c r="W1226" s="66" t="str">
        <f t="shared" si="206"/>
        <v/>
      </c>
      <c r="X1226" s="67" t="str">
        <f t="shared" si="207"/>
        <v/>
      </c>
      <c r="Y1226" s="67" t="str">
        <f t="shared" si="208"/>
        <v/>
      </c>
      <c r="Z1226" s="67" t="str">
        <f t="shared" si="209"/>
        <v/>
      </c>
      <c r="AA1226" s="67" t="str">
        <f t="shared" si="210"/>
        <v/>
      </c>
      <c r="AB1226" s="64"/>
      <c r="AC1226" s="54" t="str">
        <f>IF(ISNUMBER(O1226),C1226/M$15-M$11,"")</f>
        <v/>
      </c>
      <c r="AD1226" s="85" t="s">
        <v>1406</v>
      </c>
      <c r="AE1226" s="86"/>
      <c r="AF1226" s="64"/>
      <c r="AG1226" s="64"/>
      <c r="AH1226" s="64"/>
      <c r="AI1226" s="64"/>
      <c r="AJ1226" s="64"/>
      <c r="AK1226" s="64"/>
      <c r="AL1226" s="64"/>
      <c r="AM1226" s="64"/>
      <c r="AN1226" s="64"/>
    </row>
    <row r="1227" spans="1:40" x14ac:dyDescent="0.25">
      <c r="A1227" s="43"/>
      <c r="B1227" s="10" t="s">
        <v>10</v>
      </c>
      <c r="C1227" s="10">
        <v>4143.5</v>
      </c>
      <c r="D1227" s="10">
        <v>36.133157858879301</v>
      </c>
      <c r="E1227" s="43">
        <f>IF(B1226=B1227,0,MAX(E$4:E1226)+1)</f>
        <v>0</v>
      </c>
      <c r="F1227" s="43">
        <f t="shared" si="211"/>
        <v>2</v>
      </c>
      <c r="G1227" s="43" t="str">
        <f t="shared" si="204"/>
        <v/>
      </c>
      <c r="H1227" s="43" t="str">
        <f t="shared" si="205"/>
        <v/>
      </c>
      <c r="I1227" s="64"/>
      <c r="J1227" s="64"/>
      <c r="K1227" s="64"/>
      <c r="L1227" s="64"/>
      <c r="M1227" s="64"/>
      <c r="N1227" s="44"/>
      <c r="O1227" s="44" t="str">
        <f t="shared" si="203"/>
        <v/>
      </c>
      <c r="P1227" s="68" t="str">
        <f t="shared" si="202"/>
        <v/>
      </c>
      <c r="Q1227" s="68" t="str">
        <f t="shared" si="202"/>
        <v/>
      </c>
      <c r="R1227" s="68" t="str">
        <f t="shared" si="202"/>
        <v/>
      </c>
      <c r="S1227" s="68" t="str">
        <f t="shared" si="202"/>
        <v/>
      </c>
      <c r="T1227" s="68" t="str">
        <f t="shared" si="202"/>
        <v/>
      </c>
      <c r="U1227" s="44"/>
      <c r="V1227" s="65" t="str">
        <f>IF(ISNUMBER(O1227),C1227,"")</f>
        <v/>
      </c>
      <c r="W1227" s="66" t="str">
        <f t="shared" si="206"/>
        <v/>
      </c>
      <c r="X1227" s="67" t="str">
        <f t="shared" si="207"/>
        <v/>
      </c>
      <c r="Y1227" s="67" t="str">
        <f t="shared" si="208"/>
        <v/>
      </c>
      <c r="Z1227" s="67" t="str">
        <f t="shared" si="209"/>
        <v/>
      </c>
      <c r="AA1227" s="67" t="str">
        <f t="shared" si="210"/>
        <v/>
      </c>
      <c r="AB1227" s="64"/>
      <c r="AC1227" s="54" t="str">
        <f>IF(ISNUMBER(O1227),C1227/M$15-M$11,"")</f>
        <v/>
      </c>
      <c r="AD1227" s="85" t="s">
        <v>1406</v>
      </c>
      <c r="AE1227" s="86"/>
      <c r="AF1227" s="64"/>
      <c r="AG1227" s="64"/>
      <c r="AH1227" s="64"/>
      <c r="AI1227" s="64"/>
      <c r="AJ1227" s="64"/>
      <c r="AK1227" s="64"/>
      <c r="AL1227" s="64"/>
      <c r="AM1227" s="64"/>
      <c r="AN1227" s="64"/>
    </row>
    <row r="1228" spans="1:40" x14ac:dyDescent="0.25">
      <c r="A1228" s="43"/>
      <c r="B1228" s="10" t="s">
        <v>10</v>
      </c>
      <c r="C1228" s="10">
        <v>4144.5</v>
      </c>
      <c r="D1228" s="10">
        <v>35.923966512641698</v>
      </c>
      <c r="E1228" s="43">
        <f>IF(B1227=B1228,0,MAX(E$4:E1227)+1)</f>
        <v>0</v>
      </c>
      <c r="F1228" s="43">
        <f t="shared" si="211"/>
        <v>2</v>
      </c>
      <c r="G1228" s="43" t="str">
        <f t="shared" si="204"/>
        <v/>
      </c>
      <c r="H1228" s="43" t="str">
        <f t="shared" si="205"/>
        <v/>
      </c>
      <c r="I1228" s="64"/>
      <c r="J1228" s="64"/>
      <c r="K1228" s="64"/>
      <c r="L1228" s="64"/>
      <c r="M1228" s="64"/>
      <c r="N1228" s="44"/>
      <c r="O1228" s="44" t="str">
        <f t="shared" si="203"/>
        <v/>
      </c>
      <c r="P1228" s="68" t="str">
        <f t="shared" si="202"/>
        <v/>
      </c>
      <c r="Q1228" s="68" t="str">
        <f t="shared" si="202"/>
        <v/>
      </c>
      <c r="R1228" s="68" t="str">
        <f t="shared" si="202"/>
        <v/>
      </c>
      <c r="S1228" s="68" t="str">
        <f t="shared" si="202"/>
        <v/>
      </c>
      <c r="T1228" s="68" t="str">
        <f t="shared" si="202"/>
        <v/>
      </c>
      <c r="U1228" s="44"/>
      <c r="V1228" s="65" t="str">
        <f>IF(ISNUMBER(O1228),C1228,"")</f>
        <v/>
      </c>
      <c r="W1228" s="66" t="str">
        <f t="shared" si="206"/>
        <v/>
      </c>
      <c r="X1228" s="67" t="str">
        <f t="shared" si="207"/>
        <v/>
      </c>
      <c r="Y1228" s="67" t="str">
        <f t="shared" si="208"/>
        <v/>
      </c>
      <c r="Z1228" s="67" t="str">
        <f t="shared" si="209"/>
        <v/>
      </c>
      <c r="AA1228" s="67" t="str">
        <f t="shared" si="210"/>
        <v/>
      </c>
      <c r="AB1228" s="64"/>
      <c r="AC1228" s="54" t="str">
        <f>IF(ISNUMBER(O1228),C1228/M$15-M$11,"")</f>
        <v/>
      </c>
      <c r="AD1228" s="85" t="s">
        <v>1406</v>
      </c>
      <c r="AE1228" s="86"/>
      <c r="AF1228" s="64"/>
      <c r="AG1228" s="64"/>
      <c r="AH1228" s="64"/>
      <c r="AI1228" s="64"/>
      <c r="AJ1228" s="64"/>
      <c r="AK1228" s="64"/>
      <c r="AL1228" s="64"/>
      <c r="AM1228" s="64"/>
      <c r="AN1228" s="64"/>
    </row>
    <row r="1229" spans="1:40" x14ac:dyDescent="0.25">
      <c r="A1229" s="43"/>
      <c r="B1229" s="10" t="s">
        <v>10</v>
      </c>
      <c r="C1229" s="10">
        <v>4145.5</v>
      </c>
      <c r="D1229" s="10">
        <v>36.167413808105202</v>
      </c>
      <c r="E1229" s="43">
        <f>IF(B1228=B1229,0,MAX(E$4:E1228)+1)</f>
        <v>0</v>
      </c>
      <c r="F1229" s="43">
        <f t="shared" si="211"/>
        <v>2</v>
      </c>
      <c r="G1229" s="43" t="str">
        <f t="shared" si="204"/>
        <v/>
      </c>
      <c r="H1229" s="43" t="str">
        <f t="shared" si="205"/>
        <v/>
      </c>
      <c r="I1229" s="64"/>
      <c r="J1229" s="64"/>
      <c r="K1229" s="64"/>
      <c r="L1229" s="64"/>
      <c r="M1229" s="64"/>
      <c r="N1229" s="44"/>
      <c r="O1229" s="44" t="str">
        <f t="shared" si="203"/>
        <v/>
      </c>
      <c r="P1229" s="68" t="str">
        <f t="shared" ref="P1229:T1279" si="212">IF(ISNUMBER($O1229),IF($O1229=0,P1228,P1228+1),"")</f>
        <v/>
      </c>
      <c r="Q1229" s="68" t="str">
        <f t="shared" si="212"/>
        <v/>
      </c>
      <c r="R1229" s="68" t="str">
        <f t="shared" si="212"/>
        <v/>
      </c>
      <c r="S1229" s="68" t="str">
        <f t="shared" si="212"/>
        <v/>
      </c>
      <c r="T1229" s="68" t="str">
        <f t="shared" si="212"/>
        <v/>
      </c>
      <c r="U1229" s="44"/>
      <c r="V1229" s="65" t="str">
        <f>IF(ISNUMBER(O1229),C1229,"")</f>
        <v/>
      </c>
      <c r="W1229" s="66" t="str">
        <f t="shared" si="206"/>
        <v/>
      </c>
      <c r="X1229" s="67" t="str">
        <f t="shared" si="207"/>
        <v/>
      </c>
      <c r="Y1229" s="67" t="str">
        <f t="shared" si="208"/>
        <v/>
      </c>
      <c r="Z1229" s="67" t="str">
        <f t="shared" si="209"/>
        <v/>
      </c>
      <c r="AA1229" s="67" t="str">
        <f t="shared" si="210"/>
        <v/>
      </c>
      <c r="AB1229" s="64"/>
      <c r="AC1229" s="54" t="str">
        <f>IF(ISNUMBER(O1229),C1229/M$15-M$11,"")</f>
        <v/>
      </c>
      <c r="AD1229" s="85" t="s">
        <v>1406</v>
      </c>
      <c r="AE1229" s="86"/>
      <c r="AF1229" s="64"/>
      <c r="AG1229" s="64"/>
      <c r="AH1229" s="64"/>
      <c r="AI1229" s="64"/>
      <c r="AJ1229" s="64"/>
      <c r="AK1229" s="64"/>
      <c r="AL1229" s="64"/>
      <c r="AM1229" s="64"/>
      <c r="AN1229" s="64"/>
    </row>
    <row r="1230" spans="1:40" x14ac:dyDescent="0.25">
      <c r="A1230" s="43"/>
      <c r="B1230" s="10" t="s">
        <v>10</v>
      </c>
      <c r="C1230" s="10">
        <v>4146.5</v>
      </c>
      <c r="D1230" s="10">
        <v>36.1352148215162</v>
      </c>
      <c r="E1230" s="43">
        <f>IF(B1229=B1230,0,MAX(E$4:E1229)+1)</f>
        <v>0</v>
      </c>
      <c r="F1230" s="43">
        <f t="shared" si="211"/>
        <v>2</v>
      </c>
      <c r="G1230" s="43" t="str">
        <f t="shared" si="204"/>
        <v/>
      </c>
      <c r="H1230" s="43" t="str">
        <f t="shared" si="205"/>
        <v/>
      </c>
      <c r="I1230" s="64"/>
      <c r="J1230" s="64"/>
      <c r="K1230" s="64"/>
      <c r="L1230" s="64"/>
      <c r="M1230" s="64"/>
      <c r="N1230" s="44"/>
      <c r="O1230" s="44" t="str">
        <f t="shared" si="203"/>
        <v/>
      </c>
      <c r="P1230" s="68" t="str">
        <f t="shared" si="212"/>
        <v/>
      </c>
      <c r="Q1230" s="68" t="str">
        <f t="shared" si="212"/>
        <v/>
      </c>
      <c r="R1230" s="68" t="str">
        <f t="shared" si="212"/>
        <v/>
      </c>
      <c r="S1230" s="68" t="str">
        <f t="shared" si="212"/>
        <v/>
      </c>
      <c r="T1230" s="68" t="str">
        <f t="shared" si="212"/>
        <v/>
      </c>
      <c r="U1230" s="44"/>
      <c r="V1230" s="65" t="str">
        <f>IF(ISNUMBER(O1230),C1230,"")</f>
        <v/>
      </c>
      <c r="W1230" s="66" t="str">
        <f t="shared" si="206"/>
        <v/>
      </c>
      <c r="X1230" s="67" t="str">
        <f t="shared" si="207"/>
        <v/>
      </c>
      <c r="Y1230" s="67" t="str">
        <f t="shared" si="208"/>
        <v/>
      </c>
      <c r="Z1230" s="67" t="str">
        <f t="shared" si="209"/>
        <v/>
      </c>
      <c r="AA1230" s="67" t="str">
        <f t="shared" si="210"/>
        <v/>
      </c>
      <c r="AB1230" s="64"/>
      <c r="AC1230" s="54" t="str">
        <f>IF(ISNUMBER(O1230),C1230/M$15-M$11,"")</f>
        <v/>
      </c>
      <c r="AD1230" s="85" t="s">
        <v>1406</v>
      </c>
      <c r="AE1230" s="86"/>
      <c r="AF1230" s="64"/>
      <c r="AG1230" s="64"/>
      <c r="AH1230" s="64"/>
      <c r="AI1230" s="64"/>
      <c r="AJ1230" s="64"/>
      <c r="AK1230" s="64"/>
      <c r="AL1230" s="64"/>
      <c r="AM1230" s="64"/>
      <c r="AN1230" s="64"/>
    </row>
    <row r="1231" spans="1:40" x14ac:dyDescent="0.25">
      <c r="A1231" s="43"/>
      <c r="B1231" s="10" t="s">
        <v>10</v>
      </c>
      <c r="C1231" s="10">
        <v>4147.5</v>
      </c>
      <c r="D1231" s="10">
        <v>35.984405600546502</v>
      </c>
      <c r="E1231" s="43">
        <f>IF(B1230=B1231,0,MAX(E$4:E1230)+1)</f>
        <v>0</v>
      </c>
      <c r="F1231" s="43">
        <f t="shared" si="211"/>
        <v>2</v>
      </c>
      <c r="G1231" s="43" t="str">
        <f t="shared" si="204"/>
        <v/>
      </c>
      <c r="H1231" s="43" t="str">
        <f t="shared" si="205"/>
        <v/>
      </c>
      <c r="I1231" s="64"/>
      <c r="J1231" s="64"/>
      <c r="K1231" s="64"/>
      <c r="L1231" s="64"/>
      <c r="M1231" s="64"/>
      <c r="N1231" s="44"/>
      <c r="O1231" s="44" t="str">
        <f t="shared" si="203"/>
        <v/>
      </c>
      <c r="P1231" s="68" t="str">
        <f t="shared" si="212"/>
        <v/>
      </c>
      <c r="Q1231" s="68" t="str">
        <f t="shared" si="212"/>
        <v/>
      </c>
      <c r="R1231" s="68" t="str">
        <f t="shared" si="212"/>
        <v/>
      </c>
      <c r="S1231" s="68" t="str">
        <f t="shared" si="212"/>
        <v/>
      </c>
      <c r="T1231" s="68" t="str">
        <f t="shared" si="212"/>
        <v/>
      </c>
      <c r="U1231" s="44"/>
      <c r="V1231" s="65" t="str">
        <f>IF(ISNUMBER(O1231),C1231,"")</f>
        <v/>
      </c>
      <c r="W1231" s="66" t="str">
        <f t="shared" si="206"/>
        <v/>
      </c>
      <c r="X1231" s="67" t="str">
        <f t="shared" si="207"/>
        <v/>
      </c>
      <c r="Y1231" s="67" t="str">
        <f t="shared" si="208"/>
        <v/>
      </c>
      <c r="Z1231" s="67" t="str">
        <f t="shared" si="209"/>
        <v/>
      </c>
      <c r="AA1231" s="67" t="str">
        <f t="shared" si="210"/>
        <v/>
      </c>
      <c r="AB1231" s="64"/>
      <c r="AC1231" s="54" t="str">
        <f>IF(ISNUMBER(O1231),C1231/M$15-M$11,"")</f>
        <v/>
      </c>
      <c r="AD1231" s="85" t="s">
        <v>1406</v>
      </c>
      <c r="AE1231" s="86"/>
      <c r="AF1231" s="64"/>
      <c r="AG1231" s="64"/>
      <c r="AH1231" s="64"/>
      <c r="AI1231" s="64"/>
      <c r="AJ1231" s="64"/>
      <c r="AK1231" s="64"/>
      <c r="AL1231" s="64"/>
      <c r="AM1231" s="64"/>
      <c r="AN1231" s="64"/>
    </row>
    <row r="1232" spans="1:40" x14ac:dyDescent="0.25">
      <c r="A1232" s="43"/>
      <c r="B1232" s="10" t="s">
        <v>10</v>
      </c>
      <c r="C1232" s="10">
        <v>4148.5</v>
      </c>
      <c r="D1232" s="10">
        <v>35.897247559973501</v>
      </c>
      <c r="E1232" s="43">
        <f>IF(B1231=B1232,0,MAX(E$4:E1231)+1)</f>
        <v>0</v>
      </c>
      <c r="F1232" s="43">
        <f t="shared" si="211"/>
        <v>2</v>
      </c>
      <c r="G1232" s="43" t="str">
        <f t="shared" si="204"/>
        <v/>
      </c>
      <c r="H1232" s="43" t="str">
        <f t="shared" si="205"/>
        <v/>
      </c>
      <c r="I1232" s="64"/>
      <c r="J1232" s="64"/>
      <c r="K1232" s="64"/>
      <c r="L1232" s="64"/>
      <c r="M1232" s="64"/>
      <c r="N1232" s="44"/>
      <c r="O1232" s="44" t="str">
        <f t="shared" si="203"/>
        <v/>
      </c>
      <c r="P1232" s="68" t="str">
        <f t="shared" si="212"/>
        <v/>
      </c>
      <c r="Q1232" s="68" t="str">
        <f t="shared" si="212"/>
        <v/>
      </c>
      <c r="R1232" s="68" t="str">
        <f t="shared" si="212"/>
        <v/>
      </c>
      <c r="S1232" s="68" t="str">
        <f t="shared" si="212"/>
        <v/>
      </c>
      <c r="T1232" s="68" t="str">
        <f t="shared" si="212"/>
        <v/>
      </c>
      <c r="U1232" s="44"/>
      <c r="V1232" s="65" t="str">
        <f>IF(ISNUMBER(O1232),C1232,"")</f>
        <v/>
      </c>
      <c r="W1232" s="66" t="str">
        <f t="shared" si="206"/>
        <v/>
      </c>
      <c r="X1232" s="67" t="str">
        <f t="shared" si="207"/>
        <v/>
      </c>
      <c r="Y1232" s="67" t="str">
        <f t="shared" si="208"/>
        <v/>
      </c>
      <c r="Z1232" s="67" t="str">
        <f t="shared" si="209"/>
        <v/>
      </c>
      <c r="AA1232" s="67" t="str">
        <f t="shared" si="210"/>
        <v/>
      </c>
      <c r="AB1232" s="64"/>
      <c r="AC1232" s="54" t="str">
        <f>IF(ISNUMBER(O1232),C1232/M$15-M$11,"")</f>
        <v/>
      </c>
      <c r="AD1232" s="85" t="s">
        <v>1406</v>
      </c>
      <c r="AE1232" s="86"/>
      <c r="AF1232" s="64"/>
      <c r="AG1232" s="64"/>
      <c r="AH1232" s="64"/>
      <c r="AI1232" s="64"/>
      <c r="AJ1232" s="64"/>
      <c r="AK1232" s="64"/>
      <c r="AL1232" s="64"/>
      <c r="AM1232" s="64"/>
      <c r="AN1232" s="64"/>
    </row>
    <row r="1233" spans="1:40" x14ac:dyDescent="0.25">
      <c r="A1233" s="43"/>
      <c r="B1233" s="10" t="s">
        <v>10</v>
      </c>
      <c r="C1233" s="10">
        <v>4149.5</v>
      </c>
      <c r="D1233" s="10">
        <v>36.014302249057998</v>
      </c>
      <c r="E1233" s="43">
        <f>IF(B1232=B1233,0,MAX(E$4:E1232)+1)</f>
        <v>0</v>
      </c>
      <c r="F1233" s="43">
        <f t="shared" si="211"/>
        <v>2</v>
      </c>
      <c r="G1233" s="43" t="str">
        <f t="shared" si="204"/>
        <v/>
      </c>
      <c r="H1233" s="43" t="str">
        <f t="shared" si="205"/>
        <v/>
      </c>
      <c r="I1233" s="64"/>
      <c r="J1233" s="64"/>
      <c r="K1233" s="64"/>
      <c r="L1233" s="64"/>
      <c r="M1233" s="64"/>
      <c r="N1233" s="44"/>
      <c r="O1233" s="44" t="str">
        <f t="shared" si="203"/>
        <v/>
      </c>
      <c r="P1233" s="68" t="str">
        <f t="shared" si="212"/>
        <v/>
      </c>
      <c r="Q1233" s="68" t="str">
        <f t="shared" si="212"/>
        <v/>
      </c>
      <c r="R1233" s="68" t="str">
        <f t="shared" si="212"/>
        <v/>
      </c>
      <c r="S1233" s="68" t="str">
        <f t="shared" si="212"/>
        <v/>
      </c>
      <c r="T1233" s="68" t="str">
        <f t="shared" si="212"/>
        <v/>
      </c>
      <c r="U1233" s="44"/>
      <c r="V1233" s="65" t="str">
        <f>IF(ISNUMBER(O1233),C1233,"")</f>
        <v/>
      </c>
      <c r="W1233" s="66" t="str">
        <f t="shared" si="206"/>
        <v/>
      </c>
      <c r="X1233" s="67" t="str">
        <f t="shared" si="207"/>
        <v/>
      </c>
      <c r="Y1233" s="67" t="str">
        <f t="shared" si="208"/>
        <v/>
      </c>
      <c r="Z1233" s="67" t="str">
        <f t="shared" si="209"/>
        <v/>
      </c>
      <c r="AA1233" s="67" t="str">
        <f t="shared" si="210"/>
        <v/>
      </c>
      <c r="AB1233" s="64"/>
      <c r="AC1233" s="54" t="str">
        <f>IF(ISNUMBER(O1233),C1233/M$15-M$11,"")</f>
        <v/>
      </c>
      <c r="AD1233" s="85" t="s">
        <v>1406</v>
      </c>
      <c r="AE1233" s="86"/>
      <c r="AF1233" s="64"/>
      <c r="AG1233" s="64"/>
      <c r="AH1233" s="64"/>
      <c r="AI1233" s="64"/>
      <c r="AJ1233" s="64"/>
      <c r="AK1233" s="64"/>
      <c r="AL1233" s="64"/>
      <c r="AM1233" s="64"/>
      <c r="AN1233" s="64"/>
    </row>
    <row r="1234" spans="1:40" x14ac:dyDescent="0.25">
      <c r="A1234" s="43"/>
      <c r="B1234" s="10" t="s">
        <v>10</v>
      </c>
      <c r="C1234" s="10">
        <v>4150.5</v>
      </c>
      <c r="D1234" s="10">
        <v>35.856624956737399</v>
      </c>
      <c r="E1234" s="43">
        <f>IF(B1233=B1234,0,MAX(E$4:E1233)+1)</f>
        <v>0</v>
      </c>
      <c r="F1234" s="43">
        <f t="shared" si="211"/>
        <v>2</v>
      </c>
      <c r="G1234" s="43" t="str">
        <f t="shared" si="204"/>
        <v/>
      </c>
      <c r="H1234" s="43" t="str">
        <f t="shared" si="205"/>
        <v/>
      </c>
      <c r="I1234" s="64"/>
      <c r="J1234" s="64"/>
      <c r="K1234" s="64"/>
      <c r="L1234" s="64"/>
      <c r="M1234" s="64"/>
      <c r="N1234" s="44"/>
      <c r="O1234" s="44" t="str">
        <f t="shared" si="203"/>
        <v/>
      </c>
      <c r="P1234" s="68" t="str">
        <f t="shared" si="212"/>
        <v/>
      </c>
      <c r="Q1234" s="68" t="str">
        <f t="shared" si="212"/>
        <v/>
      </c>
      <c r="R1234" s="68" t="str">
        <f t="shared" si="212"/>
        <v/>
      </c>
      <c r="S1234" s="68" t="str">
        <f t="shared" si="212"/>
        <v/>
      </c>
      <c r="T1234" s="68" t="str">
        <f t="shared" si="212"/>
        <v/>
      </c>
      <c r="U1234" s="44"/>
      <c r="V1234" s="65" t="str">
        <f>IF(ISNUMBER(O1234),C1234,"")</f>
        <v/>
      </c>
      <c r="W1234" s="66" t="str">
        <f t="shared" si="206"/>
        <v/>
      </c>
      <c r="X1234" s="67" t="str">
        <f t="shared" si="207"/>
        <v/>
      </c>
      <c r="Y1234" s="67" t="str">
        <f t="shared" si="208"/>
        <v/>
      </c>
      <c r="Z1234" s="67" t="str">
        <f t="shared" si="209"/>
        <v/>
      </c>
      <c r="AA1234" s="67" t="str">
        <f t="shared" si="210"/>
        <v/>
      </c>
      <c r="AB1234" s="64"/>
      <c r="AC1234" s="54" t="str">
        <f>IF(ISNUMBER(O1234),C1234/M$15-M$11,"")</f>
        <v/>
      </c>
      <c r="AD1234" s="85" t="s">
        <v>1406</v>
      </c>
      <c r="AE1234" s="86"/>
      <c r="AF1234" s="64"/>
      <c r="AG1234" s="64"/>
      <c r="AH1234" s="64"/>
      <c r="AI1234" s="64"/>
      <c r="AJ1234" s="64"/>
      <c r="AK1234" s="64"/>
      <c r="AL1234" s="64"/>
      <c r="AM1234" s="64"/>
      <c r="AN1234" s="64"/>
    </row>
    <row r="1235" spans="1:40" x14ac:dyDescent="0.25">
      <c r="A1235" s="43"/>
      <c r="B1235" s="10" t="s">
        <v>10</v>
      </c>
      <c r="C1235" s="10">
        <v>4151.5</v>
      </c>
      <c r="D1235" s="10">
        <v>36.184272601513001</v>
      </c>
      <c r="E1235" s="43">
        <f>IF(B1234=B1235,0,MAX(E$4:E1234)+1)</f>
        <v>0</v>
      </c>
      <c r="F1235" s="43">
        <f t="shared" si="211"/>
        <v>2</v>
      </c>
      <c r="G1235" s="43" t="str">
        <f t="shared" si="204"/>
        <v/>
      </c>
      <c r="H1235" s="43" t="str">
        <f t="shared" si="205"/>
        <v/>
      </c>
      <c r="I1235" s="64"/>
      <c r="J1235" s="64"/>
      <c r="K1235" s="64"/>
      <c r="L1235" s="64"/>
      <c r="M1235" s="64"/>
      <c r="N1235" s="44"/>
      <c r="O1235" s="44" t="str">
        <f t="shared" si="203"/>
        <v/>
      </c>
      <c r="P1235" s="68" t="str">
        <f t="shared" si="212"/>
        <v/>
      </c>
      <c r="Q1235" s="68" t="str">
        <f t="shared" si="212"/>
        <v/>
      </c>
      <c r="R1235" s="68" t="str">
        <f t="shared" si="212"/>
        <v/>
      </c>
      <c r="S1235" s="68" t="str">
        <f t="shared" si="212"/>
        <v/>
      </c>
      <c r="T1235" s="68" t="str">
        <f t="shared" si="212"/>
        <v/>
      </c>
      <c r="U1235" s="44"/>
      <c r="V1235" s="65" t="str">
        <f>IF(ISNUMBER(O1235),C1235,"")</f>
        <v/>
      </c>
      <c r="W1235" s="66" t="str">
        <f t="shared" si="206"/>
        <v/>
      </c>
      <c r="X1235" s="67" t="str">
        <f t="shared" si="207"/>
        <v/>
      </c>
      <c r="Y1235" s="67" t="str">
        <f t="shared" si="208"/>
        <v/>
      </c>
      <c r="Z1235" s="67" t="str">
        <f t="shared" si="209"/>
        <v/>
      </c>
      <c r="AA1235" s="67" t="str">
        <f t="shared" si="210"/>
        <v/>
      </c>
      <c r="AB1235" s="64"/>
      <c r="AC1235" s="54" t="str">
        <f>IF(ISNUMBER(O1235),C1235/M$15-M$11,"")</f>
        <v/>
      </c>
      <c r="AD1235" s="85" t="s">
        <v>1406</v>
      </c>
      <c r="AE1235" s="86"/>
      <c r="AF1235" s="64"/>
      <c r="AG1235" s="64"/>
      <c r="AH1235" s="64"/>
      <c r="AI1235" s="64"/>
      <c r="AJ1235" s="64"/>
      <c r="AK1235" s="64"/>
      <c r="AL1235" s="64"/>
      <c r="AM1235" s="64"/>
      <c r="AN1235" s="64"/>
    </row>
    <row r="1236" spans="1:40" x14ac:dyDescent="0.25">
      <c r="A1236" s="43"/>
      <c r="B1236" s="10" t="s">
        <v>10</v>
      </c>
      <c r="C1236" s="10">
        <v>4152.5</v>
      </c>
      <c r="D1236" s="10">
        <v>36.080661498064103</v>
      </c>
      <c r="E1236" s="43">
        <f>IF(B1235=B1236,0,MAX(E$4:E1235)+1)</f>
        <v>0</v>
      </c>
      <c r="F1236" s="43">
        <f t="shared" si="211"/>
        <v>2</v>
      </c>
      <c r="G1236" s="43" t="str">
        <f t="shared" si="204"/>
        <v/>
      </c>
      <c r="H1236" s="43" t="str">
        <f t="shared" si="205"/>
        <v/>
      </c>
      <c r="I1236" s="64"/>
      <c r="J1236" s="64"/>
      <c r="K1236" s="64"/>
      <c r="L1236" s="64"/>
      <c r="M1236" s="64"/>
      <c r="N1236" s="44"/>
      <c r="O1236" s="44" t="str">
        <f t="shared" si="203"/>
        <v/>
      </c>
      <c r="P1236" s="68" t="str">
        <f t="shared" si="212"/>
        <v/>
      </c>
      <c r="Q1236" s="68" t="str">
        <f t="shared" si="212"/>
        <v/>
      </c>
      <c r="R1236" s="68" t="str">
        <f t="shared" si="212"/>
        <v/>
      </c>
      <c r="S1236" s="68" t="str">
        <f t="shared" si="212"/>
        <v/>
      </c>
      <c r="T1236" s="68" t="str">
        <f t="shared" si="212"/>
        <v/>
      </c>
      <c r="U1236" s="44"/>
      <c r="V1236" s="65" t="str">
        <f>IF(ISNUMBER(O1236),C1236,"")</f>
        <v/>
      </c>
      <c r="W1236" s="66" t="str">
        <f t="shared" si="206"/>
        <v/>
      </c>
      <c r="X1236" s="67" t="str">
        <f t="shared" si="207"/>
        <v/>
      </c>
      <c r="Y1236" s="67" t="str">
        <f t="shared" si="208"/>
        <v/>
      </c>
      <c r="Z1236" s="67" t="str">
        <f t="shared" si="209"/>
        <v/>
      </c>
      <c r="AA1236" s="67" t="str">
        <f t="shared" si="210"/>
        <v/>
      </c>
      <c r="AB1236" s="64"/>
      <c r="AC1236" s="54" t="str">
        <f>IF(ISNUMBER(O1236),C1236/M$15-M$11,"")</f>
        <v/>
      </c>
      <c r="AD1236" s="85" t="s">
        <v>1406</v>
      </c>
      <c r="AE1236" s="86"/>
      <c r="AF1236" s="64"/>
      <c r="AG1236" s="64"/>
      <c r="AH1236" s="64"/>
      <c r="AI1236" s="64"/>
      <c r="AJ1236" s="64"/>
      <c r="AK1236" s="64"/>
      <c r="AL1236" s="64"/>
      <c r="AM1236" s="64"/>
      <c r="AN1236" s="64"/>
    </row>
    <row r="1237" spans="1:40" x14ac:dyDescent="0.25">
      <c r="A1237" s="43"/>
      <c r="B1237" s="10" t="s">
        <v>10</v>
      </c>
      <c r="C1237" s="10">
        <v>4153.5</v>
      </c>
      <c r="D1237" s="10">
        <v>35.848184714484702</v>
      </c>
      <c r="E1237" s="43">
        <f>IF(B1236=B1237,0,MAX(E$4:E1236)+1)</f>
        <v>0</v>
      </c>
      <c r="F1237" s="43">
        <f t="shared" si="211"/>
        <v>2</v>
      </c>
      <c r="G1237" s="43" t="str">
        <f t="shared" si="204"/>
        <v/>
      </c>
      <c r="H1237" s="43" t="str">
        <f t="shared" si="205"/>
        <v/>
      </c>
      <c r="I1237" s="64"/>
      <c r="J1237" s="64"/>
      <c r="K1237" s="64"/>
      <c r="L1237" s="64"/>
      <c r="M1237" s="64"/>
      <c r="N1237" s="44"/>
      <c r="O1237" s="44" t="str">
        <f t="shared" si="203"/>
        <v/>
      </c>
      <c r="P1237" s="68" t="str">
        <f t="shared" si="212"/>
        <v/>
      </c>
      <c r="Q1237" s="68" t="str">
        <f t="shared" si="212"/>
        <v/>
      </c>
      <c r="R1237" s="68" t="str">
        <f t="shared" si="212"/>
        <v/>
      </c>
      <c r="S1237" s="68" t="str">
        <f t="shared" si="212"/>
        <v/>
      </c>
      <c r="T1237" s="68" t="str">
        <f t="shared" si="212"/>
        <v/>
      </c>
      <c r="U1237" s="44"/>
      <c r="V1237" s="65" t="str">
        <f>IF(ISNUMBER(O1237),C1237,"")</f>
        <v/>
      </c>
      <c r="W1237" s="66" t="str">
        <f t="shared" si="206"/>
        <v/>
      </c>
      <c r="X1237" s="67" t="str">
        <f t="shared" si="207"/>
        <v/>
      </c>
      <c r="Y1237" s="67" t="str">
        <f t="shared" si="208"/>
        <v/>
      </c>
      <c r="Z1237" s="67" t="str">
        <f t="shared" si="209"/>
        <v/>
      </c>
      <c r="AA1237" s="67" t="str">
        <f t="shared" si="210"/>
        <v/>
      </c>
      <c r="AB1237" s="64"/>
      <c r="AC1237" s="54" t="str">
        <f>IF(ISNUMBER(O1237),C1237/M$15-M$11,"")</f>
        <v/>
      </c>
      <c r="AD1237" s="85" t="s">
        <v>1406</v>
      </c>
      <c r="AE1237" s="86"/>
      <c r="AF1237" s="64"/>
      <c r="AG1237" s="64"/>
      <c r="AH1237" s="64"/>
      <c r="AI1237" s="64"/>
      <c r="AJ1237" s="64"/>
      <c r="AK1237" s="64"/>
      <c r="AL1237" s="64"/>
      <c r="AM1237" s="64"/>
      <c r="AN1237" s="64"/>
    </row>
    <row r="1238" spans="1:40" x14ac:dyDescent="0.25">
      <c r="A1238" s="43"/>
      <c r="B1238" s="10" t="s">
        <v>10</v>
      </c>
      <c r="C1238" s="10">
        <v>4154.5</v>
      </c>
      <c r="D1238" s="10">
        <v>36.103488276034497</v>
      </c>
      <c r="E1238" s="43">
        <f>IF(B1237=B1238,0,MAX(E$4:E1237)+1)</f>
        <v>0</v>
      </c>
      <c r="F1238" s="43">
        <f t="shared" si="211"/>
        <v>2</v>
      </c>
      <c r="G1238" s="43" t="str">
        <f t="shared" si="204"/>
        <v/>
      </c>
      <c r="H1238" s="43" t="str">
        <f t="shared" si="205"/>
        <v/>
      </c>
      <c r="I1238" s="64"/>
      <c r="J1238" s="64"/>
      <c r="K1238" s="64"/>
      <c r="L1238" s="64"/>
      <c r="M1238" s="64"/>
      <c r="N1238" s="44"/>
      <c r="O1238" s="44" t="str">
        <f t="shared" si="203"/>
        <v/>
      </c>
      <c r="P1238" s="68" t="str">
        <f t="shared" si="212"/>
        <v/>
      </c>
      <c r="Q1238" s="68" t="str">
        <f t="shared" si="212"/>
        <v/>
      </c>
      <c r="R1238" s="68" t="str">
        <f t="shared" si="212"/>
        <v/>
      </c>
      <c r="S1238" s="68" t="str">
        <f t="shared" si="212"/>
        <v/>
      </c>
      <c r="T1238" s="68" t="str">
        <f t="shared" si="212"/>
        <v/>
      </c>
      <c r="U1238" s="44"/>
      <c r="V1238" s="65" t="str">
        <f>IF(ISNUMBER(O1238),C1238,"")</f>
        <v/>
      </c>
      <c r="W1238" s="66" t="str">
        <f t="shared" si="206"/>
        <v/>
      </c>
      <c r="X1238" s="67" t="str">
        <f t="shared" si="207"/>
        <v/>
      </c>
      <c r="Y1238" s="67" t="str">
        <f t="shared" si="208"/>
        <v/>
      </c>
      <c r="Z1238" s="67" t="str">
        <f t="shared" si="209"/>
        <v/>
      </c>
      <c r="AA1238" s="67" t="str">
        <f t="shared" si="210"/>
        <v/>
      </c>
      <c r="AB1238" s="64"/>
      <c r="AC1238" s="54" t="str">
        <f>IF(ISNUMBER(O1238),C1238/M$15-M$11,"")</f>
        <v/>
      </c>
      <c r="AD1238" s="85" t="s">
        <v>1406</v>
      </c>
      <c r="AE1238" s="86"/>
      <c r="AF1238" s="64"/>
      <c r="AG1238" s="64"/>
      <c r="AH1238" s="64"/>
      <c r="AI1238" s="64"/>
      <c r="AJ1238" s="64"/>
      <c r="AK1238" s="64"/>
      <c r="AL1238" s="64"/>
      <c r="AM1238" s="64"/>
      <c r="AN1238" s="64"/>
    </row>
    <row r="1239" spans="1:40" x14ac:dyDescent="0.25">
      <c r="A1239" s="43"/>
      <c r="B1239" s="10" t="s">
        <v>10</v>
      </c>
      <c r="C1239" s="10">
        <v>4155.5</v>
      </c>
      <c r="D1239" s="10">
        <v>36.019530722817898</v>
      </c>
      <c r="E1239" s="43">
        <f>IF(B1238=B1239,0,MAX(E$4:E1238)+1)</f>
        <v>0</v>
      </c>
      <c r="F1239" s="43">
        <f t="shared" si="211"/>
        <v>2</v>
      </c>
      <c r="G1239" s="43" t="str">
        <f t="shared" si="204"/>
        <v/>
      </c>
      <c r="H1239" s="43" t="str">
        <f t="shared" si="205"/>
        <v/>
      </c>
      <c r="I1239" s="64"/>
      <c r="J1239" s="64"/>
      <c r="K1239" s="64"/>
      <c r="L1239" s="64"/>
      <c r="M1239" s="64"/>
      <c r="N1239" s="44"/>
      <c r="O1239" s="44" t="str">
        <f t="shared" si="203"/>
        <v/>
      </c>
      <c r="P1239" s="68" t="str">
        <f t="shared" si="212"/>
        <v/>
      </c>
      <c r="Q1239" s="68" t="str">
        <f t="shared" si="212"/>
        <v/>
      </c>
      <c r="R1239" s="68" t="str">
        <f t="shared" si="212"/>
        <v/>
      </c>
      <c r="S1239" s="68" t="str">
        <f t="shared" si="212"/>
        <v/>
      </c>
      <c r="T1239" s="68" t="str">
        <f t="shared" si="212"/>
        <v/>
      </c>
      <c r="U1239" s="44"/>
      <c r="V1239" s="65" t="str">
        <f>IF(ISNUMBER(O1239),C1239,"")</f>
        <v/>
      </c>
      <c r="W1239" s="66" t="str">
        <f t="shared" si="206"/>
        <v/>
      </c>
      <c r="X1239" s="67" t="str">
        <f t="shared" si="207"/>
        <v/>
      </c>
      <c r="Y1239" s="67" t="str">
        <f t="shared" si="208"/>
        <v/>
      </c>
      <c r="Z1239" s="67" t="str">
        <f t="shared" si="209"/>
        <v/>
      </c>
      <c r="AA1239" s="67" t="str">
        <f t="shared" si="210"/>
        <v/>
      </c>
      <c r="AB1239" s="64"/>
      <c r="AC1239" s="54" t="str">
        <f>IF(ISNUMBER(O1239),C1239/M$15-M$11,"")</f>
        <v/>
      </c>
      <c r="AD1239" s="85" t="s">
        <v>1406</v>
      </c>
      <c r="AE1239" s="86"/>
      <c r="AF1239" s="64"/>
      <c r="AG1239" s="64"/>
      <c r="AH1239" s="64"/>
      <c r="AI1239" s="64"/>
      <c r="AJ1239" s="64"/>
      <c r="AK1239" s="64"/>
      <c r="AL1239" s="64"/>
      <c r="AM1239" s="64"/>
      <c r="AN1239" s="64"/>
    </row>
    <row r="1240" spans="1:40" x14ac:dyDescent="0.25">
      <c r="A1240" s="43"/>
      <c r="B1240" s="10" t="s">
        <v>10</v>
      </c>
      <c r="C1240" s="10">
        <v>4156.5</v>
      </c>
      <c r="D1240" s="10">
        <v>36.183516140429901</v>
      </c>
      <c r="E1240" s="43">
        <f>IF(B1239=B1240,0,MAX(E$4:E1239)+1)</f>
        <v>0</v>
      </c>
      <c r="F1240" s="43">
        <f t="shared" si="211"/>
        <v>2</v>
      </c>
      <c r="G1240" s="43" t="str">
        <f t="shared" si="204"/>
        <v/>
      </c>
      <c r="H1240" s="43" t="str">
        <f t="shared" si="205"/>
        <v/>
      </c>
      <c r="I1240" s="64"/>
      <c r="J1240" s="64"/>
      <c r="K1240" s="64"/>
      <c r="L1240" s="64"/>
      <c r="M1240" s="64"/>
      <c r="N1240" s="44"/>
      <c r="O1240" s="44" t="str">
        <f t="shared" si="203"/>
        <v/>
      </c>
      <c r="P1240" s="68" t="str">
        <f t="shared" si="212"/>
        <v/>
      </c>
      <c r="Q1240" s="68" t="str">
        <f t="shared" si="212"/>
        <v/>
      </c>
      <c r="R1240" s="68" t="str">
        <f t="shared" si="212"/>
        <v/>
      </c>
      <c r="S1240" s="68" t="str">
        <f t="shared" si="212"/>
        <v/>
      </c>
      <c r="T1240" s="68" t="str">
        <f t="shared" si="212"/>
        <v/>
      </c>
      <c r="U1240" s="44"/>
      <c r="V1240" s="65" t="str">
        <f>IF(ISNUMBER(O1240),C1240,"")</f>
        <v/>
      </c>
      <c r="W1240" s="66" t="str">
        <f t="shared" si="206"/>
        <v/>
      </c>
      <c r="X1240" s="67" t="str">
        <f t="shared" si="207"/>
        <v/>
      </c>
      <c r="Y1240" s="67" t="str">
        <f t="shared" si="208"/>
        <v/>
      </c>
      <c r="Z1240" s="67" t="str">
        <f t="shared" si="209"/>
        <v/>
      </c>
      <c r="AA1240" s="67" t="str">
        <f t="shared" si="210"/>
        <v/>
      </c>
      <c r="AB1240" s="64"/>
      <c r="AC1240" s="54" t="str">
        <f>IF(ISNUMBER(O1240),C1240/M$15-M$11,"")</f>
        <v/>
      </c>
      <c r="AD1240" s="85" t="s">
        <v>1406</v>
      </c>
      <c r="AE1240" s="86"/>
      <c r="AF1240" s="64"/>
      <c r="AG1240" s="64"/>
      <c r="AH1240" s="64"/>
      <c r="AI1240" s="64"/>
      <c r="AJ1240" s="64"/>
      <c r="AK1240" s="64"/>
      <c r="AL1240" s="64"/>
      <c r="AM1240" s="64"/>
      <c r="AN1240" s="64"/>
    </row>
    <row r="1241" spans="1:40" x14ac:dyDescent="0.25">
      <c r="A1241" s="43"/>
      <c r="B1241" s="10" t="s">
        <v>10</v>
      </c>
      <c r="C1241" s="10">
        <v>4157.5</v>
      </c>
      <c r="D1241" s="10">
        <v>36.262293716570497</v>
      </c>
      <c r="E1241" s="43">
        <f>IF(B1240=B1241,0,MAX(E$4:E1240)+1)</f>
        <v>0</v>
      </c>
      <c r="F1241" s="43">
        <f t="shared" si="211"/>
        <v>2</v>
      </c>
      <c r="G1241" s="43" t="str">
        <f t="shared" si="204"/>
        <v/>
      </c>
      <c r="H1241" s="43" t="str">
        <f t="shared" si="205"/>
        <v/>
      </c>
      <c r="I1241" s="64"/>
      <c r="J1241" s="64"/>
      <c r="K1241" s="64"/>
      <c r="L1241" s="64"/>
      <c r="M1241" s="64"/>
      <c r="N1241" s="44"/>
      <c r="O1241" s="44" t="str">
        <f t="shared" si="203"/>
        <v/>
      </c>
      <c r="P1241" s="68" t="str">
        <f t="shared" si="212"/>
        <v/>
      </c>
      <c r="Q1241" s="68" t="str">
        <f t="shared" si="212"/>
        <v/>
      </c>
      <c r="R1241" s="68" t="str">
        <f t="shared" si="212"/>
        <v/>
      </c>
      <c r="S1241" s="68" t="str">
        <f t="shared" si="212"/>
        <v/>
      </c>
      <c r="T1241" s="68" t="str">
        <f t="shared" si="212"/>
        <v/>
      </c>
      <c r="U1241" s="44"/>
      <c r="V1241" s="65" t="str">
        <f>IF(ISNUMBER(O1241),C1241,"")</f>
        <v/>
      </c>
      <c r="W1241" s="66" t="str">
        <f t="shared" si="206"/>
        <v/>
      </c>
      <c r="X1241" s="67" t="str">
        <f t="shared" si="207"/>
        <v/>
      </c>
      <c r="Y1241" s="67" t="str">
        <f t="shared" si="208"/>
        <v/>
      </c>
      <c r="Z1241" s="67" t="str">
        <f t="shared" si="209"/>
        <v/>
      </c>
      <c r="AA1241" s="67" t="str">
        <f t="shared" si="210"/>
        <v/>
      </c>
      <c r="AB1241" s="64"/>
      <c r="AC1241" s="54" t="str">
        <f>IF(ISNUMBER(O1241),C1241/M$15-M$11,"")</f>
        <v/>
      </c>
      <c r="AD1241" s="85" t="s">
        <v>1406</v>
      </c>
      <c r="AE1241" s="86"/>
      <c r="AF1241" s="64"/>
      <c r="AG1241" s="64"/>
      <c r="AH1241" s="64"/>
      <c r="AI1241" s="64"/>
      <c r="AJ1241" s="64"/>
      <c r="AK1241" s="64"/>
      <c r="AL1241" s="64"/>
      <c r="AM1241" s="64"/>
      <c r="AN1241" s="64"/>
    </row>
    <row r="1242" spans="1:40" x14ac:dyDescent="0.25">
      <c r="A1242" s="43"/>
      <c r="B1242" s="10" t="s">
        <v>10</v>
      </c>
      <c r="C1242" s="10">
        <v>4158.5</v>
      </c>
      <c r="D1242" s="10">
        <v>36.069514236245503</v>
      </c>
      <c r="E1242" s="43">
        <f>IF(B1241=B1242,0,MAX(E$4:E1241)+1)</f>
        <v>0</v>
      </c>
      <c r="F1242" s="43">
        <f t="shared" si="211"/>
        <v>2</v>
      </c>
      <c r="G1242" s="43" t="str">
        <f t="shared" si="204"/>
        <v/>
      </c>
      <c r="H1242" s="43" t="str">
        <f t="shared" si="205"/>
        <v/>
      </c>
      <c r="I1242" s="64"/>
      <c r="J1242" s="64"/>
      <c r="K1242" s="64"/>
      <c r="L1242" s="64"/>
      <c r="M1242" s="64"/>
      <c r="N1242" s="44"/>
      <c r="O1242" s="44" t="str">
        <f t="shared" si="203"/>
        <v/>
      </c>
      <c r="P1242" s="68" t="str">
        <f t="shared" si="212"/>
        <v/>
      </c>
      <c r="Q1242" s="68" t="str">
        <f t="shared" si="212"/>
        <v/>
      </c>
      <c r="R1242" s="68" t="str">
        <f t="shared" si="212"/>
        <v/>
      </c>
      <c r="S1242" s="68" t="str">
        <f t="shared" si="212"/>
        <v/>
      </c>
      <c r="T1242" s="68" t="str">
        <f t="shared" si="212"/>
        <v/>
      </c>
      <c r="U1242" s="44"/>
      <c r="V1242" s="65" t="str">
        <f>IF(ISNUMBER(O1242),C1242,"")</f>
        <v/>
      </c>
      <c r="W1242" s="66" t="str">
        <f t="shared" si="206"/>
        <v/>
      </c>
      <c r="X1242" s="67" t="str">
        <f t="shared" si="207"/>
        <v/>
      </c>
      <c r="Y1242" s="67" t="str">
        <f t="shared" si="208"/>
        <v/>
      </c>
      <c r="Z1242" s="67" t="str">
        <f t="shared" si="209"/>
        <v/>
      </c>
      <c r="AA1242" s="67" t="str">
        <f t="shared" si="210"/>
        <v/>
      </c>
      <c r="AB1242" s="64"/>
      <c r="AC1242" s="54" t="str">
        <f>IF(ISNUMBER(O1242),C1242/M$15-M$11,"")</f>
        <v/>
      </c>
      <c r="AD1242" s="85" t="s">
        <v>1406</v>
      </c>
      <c r="AE1242" s="86"/>
      <c r="AF1242" s="64"/>
      <c r="AG1242" s="64"/>
      <c r="AH1242" s="64"/>
      <c r="AI1242" s="64"/>
      <c r="AJ1242" s="64"/>
      <c r="AK1242" s="64"/>
      <c r="AL1242" s="64"/>
      <c r="AM1242" s="64"/>
      <c r="AN1242" s="64"/>
    </row>
    <row r="1243" spans="1:40" x14ac:dyDescent="0.25">
      <c r="A1243" s="43"/>
      <c r="B1243" s="10" t="s">
        <v>10</v>
      </c>
      <c r="C1243" s="10">
        <v>4159.5</v>
      </c>
      <c r="D1243" s="10">
        <v>36.026165109727799</v>
      </c>
      <c r="E1243" s="43">
        <f>IF(B1242=B1243,0,MAX(E$4:E1242)+1)</f>
        <v>0</v>
      </c>
      <c r="F1243" s="43">
        <f t="shared" si="211"/>
        <v>2</v>
      </c>
      <c r="G1243" s="43" t="str">
        <f t="shared" si="204"/>
        <v/>
      </c>
      <c r="H1243" s="43" t="str">
        <f t="shared" si="205"/>
        <v/>
      </c>
      <c r="I1243" s="64"/>
      <c r="J1243" s="64"/>
      <c r="K1243" s="64"/>
      <c r="L1243" s="64"/>
      <c r="M1243" s="64"/>
      <c r="N1243" s="44"/>
      <c r="O1243" s="44" t="str">
        <f t="shared" si="203"/>
        <v/>
      </c>
      <c r="P1243" s="68" t="str">
        <f t="shared" si="212"/>
        <v/>
      </c>
      <c r="Q1243" s="68" t="str">
        <f t="shared" si="212"/>
        <v/>
      </c>
      <c r="R1243" s="68" t="str">
        <f t="shared" si="212"/>
        <v/>
      </c>
      <c r="S1243" s="68" t="str">
        <f t="shared" si="212"/>
        <v/>
      </c>
      <c r="T1243" s="68" t="str">
        <f t="shared" si="212"/>
        <v/>
      </c>
      <c r="U1243" s="44"/>
      <c r="V1243" s="65" t="str">
        <f>IF(ISNUMBER(O1243),C1243,"")</f>
        <v/>
      </c>
      <c r="W1243" s="66" t="str">
        <f t="shared" si="206"/>
        <v/>
      </c>
      <c r="X1243" s="67" t="str">
        <f t="shared" si="207"/>
        <v/>
      </c>
      <c r="Y1243" s="67" t="str">
        <f t="shared" si="208"/>
        <v/>
      </c>
      <c r="Z1243" s="67" t="str">
        <f t="shared" si="209"/>
        <v/>
      </c>
      <c r="AA1243" s="67" t="str">
        <f t="shared" si="210"/>
        <v/>
      </c>
      <c r="AB1243" s="64"/>
      <c r="AC1243" s="54" t="str">
        <f>IF(ISNUMBER(O1243),C1243/M$15-M$11,"")</f>
        <v/>
      </c>
      <c r="AD1243" s="85" t="s">
        <v>1406</v>
      </c>
      <c r="AE1243" s="86"/>
      <c r="AF1243" s="64"/>
      <c r="AG1243" s="64"/>
      <c r="AH1243" s="64"/>
      <c r="AI1243" s="64"/>
      <c r="AJ1243" s="64"/>
      <c r="AK1243" s="64"/>
      <c r="AL1243" s="64"/>
      <c r="AM1243" s="64"/>
      <c r="AN1243" s="64"/>
    </row>
    <row r="1244" spans="1:40" x14ac:dyDescent="0.25">
      <c r="A1244" s="43"/>
      <c r="B1244" s="10" t="s">
        <v>10</v>
      </c>
      <c r="C1244" s="10">
        <v>4160.5</v>
      </c>
      <c r="D1244" s="10">
        <v>36.112116189680798</v>
      </c>
      <c r="E1244" s="43">
        <f>IF(B1243=B1244,0,MAX(E$4:E1243)+1)</f>
        <v>0</v>
      </c>
      <c r="F1244" s="43">
        <f t="shared" si="211"/>
        <v>2</v>
      </c>
      <c r="G1244" s="43" t="str">
        <f t="shared" si="204"/>
        <v/>
      </c>
      <c r="H1244" s="43" t="str">
        <f t="shared" si="205"/>
        <v/>
      </c>
      <c r="I1244" s="64"/>
      <c r="J1244" s="64"/>
      <c r="K1244" s="64"/>
      <c r="L1244" s="64"/>
      <c r="M1244" s="64"/>
      <c r="N1244" s="44"/>
      <c r="O1244" s="44" t="str">
        <f t="shared" si="203"/>
        <v/>
      </c>
      <c r="P1244" s="68" t="str">
        <f t="shared" si="212"/>
        <v/>
      </c>
      <c r="Q1244" s="68" t="str">
        <f t="shared" si="212"/>
        <v/>
      </c>
      <c r="R1244" s="68" t="str">
        <f t="shared" si="212"/>
        <v/>
      </c>
      <c r="S1244" s="68" t="str">
        <f t="shared" si="212"/>
        <v/>
      </c>
      <c r="T1244" s="68" t="str">
        <f t="shared" si="212"/>
        <v/>
      </c>
      <c r="U1244" s="44"/>
      <c r="V1244" s="65" t="str">
        <f>IF(ISNUMBER(O1244),C1244,"")</f>
        <v/>
      </c>
      <c r="W1244" s="66" t="str">
        <f t="shared" si="206"/>
        <v/>
      </c>
      <c r="X1244" s="67" t="str">
        <f t="shared" si="207"/>
        <v/>
      </c>
      <c r="Y1244" s="67" t="str">
        <f t="shared" si="208"/>
        <v/>
      </c>
      <c r="Z1244" s="67" t="str">
        <f t="shared" si="209"/>
        <v/>
      </c>
      <c r="AA1244" s="67" t="str">
        <f t="shared" si="210"/>
        <v/>
      </c>
      <c r="AB1244" s="64"/>
      <c r="AC1244" s="54" t="str">
        <f>IF(ISNUMBER(O1244),C1244/M$15-M$11,"")</f>
        <v/>
      </c>
      <c r="AD1244" s="85" t="s">
        <v>1406</v>
      </c>
      <c r="AE1244" s="86"/>
      <c r="AF1244" s="64"/>
      <c r="AG1244" s="64"/>
      <c r="AH1244" s="64"/>
      <c r="AI1244" s="64"/>
      <c r="AJ1244" s="64"/>
      <c r="AK1244" s="64"/>
      <c r="AL1244" s="64"/>
      <c r="AM1244" s="64"/>
      <c r="AN1244" s="64"/>
    </row>
    <row r="1245" spans="1:40" x14ac:dyDescent="0.25">
      <c r="A1245" s="43"/>
      <c r="B1245" s="10" t="s">
        <v>10</v>
      </c>
      <c r="C1245" s="10">
        <v>4161.5</v>
      </c>
      <c r="D1245" s="10">
        <v>36.221974278096802</v>
      </c>
      <c r="E1245" s="43">
        <f>IF(B1244=B1245,0,MAX(E$4:E1244)+1)</f>
        <v>0</v>
      </c>
      <c r="F1245" s="43">
        <f t="shared" si="211"/>
        <v>2</v>
      </c>
      <c r="G1245" s="43" t="str">
        <f t="shared" si="204"/>
        <v/>
      </c>
      <c r="H1245" s="43" t="str">
        <f t="shared" si="205"/>
        <v/>
      </c>
      <c r="I1245" s="64"/>
      <c r="J1245" s="64"/>
      <c r="K1245" s="64"/>
      <c r="L1245" s="64"/>
      <c r="M1245" s="64"/>
      <c r="N1245" s="44"/>
      <c r="O1245" s="44" t="str">
        <f t="shared" si="203"/>
        <v/>
      </c>
      <c r="P1245" s="68" t="str">
        <f t="shared" si="212"/>
        <v/>
      </c>
      <c r="Q1245" s="68" t="str">
        <f t="shared" si="212"/>
        <v/>
      </c>
      <c r="R1245" s="68" t="str">
        <f t="shared" si="212"/>
        <v/>
      </c>
      <c r="S1245" s="68" t="str">
        <f t="shared" si="212"/>
        <v/>
      </c>
      <c r="T1245" s="68" t="str">
        <f t="shared" si="212"/>
        <v/>
      </c>
      <c r="U1245" s="44"/>
      <c r="V1245" s="65" t="str">
        <f>IF(ISNUMBER(O1245),C1245,"")</f>
        <v/>
      </c>
      <c r="W1245" s="66" t="str">
        <f t="shared" si="206"/>
        <v/>
      </c>
      <c r="X1245" s="67" t="str">
        <f t="shared" si="207"/>
        <v/>
      </c>
      <c r="Y1245" s="67" t="str">
        <f t="shared" si="208"/>
        <v/>
      </c>
      <c r="Z1245" s="67" t="str">
        <f t="shared" si="209"/>
        <v/>
      </c>
      <c r="AA1245" s="67" t="str">
        <f t="shared" si="210"/>
        <v/>
      </c>
      <c r="AB1245" s="64"/>
      <c r="AC1245" s="54" t="str">
        <f>IF(ISNUMBER(O1245),C1245/M$15-M$11,"")</f>
        <v/>
      </c>
      <c r="AD1245" s="85" t="s">
        <v>1406</v>
      </c>
      <c r="AE1245" s="86"/>
      <c r="AF1245" s="64"/>
      <c r="AG1245" s="64"/>
      <c r="AH1245" s="64"/>
      <c r="AI1245" s="64"/>
      <c r="AJ1245" s="64"/>
      <c r="AK1245" s="64"/>
      <c r="AL1245" s="64"/>
      <c r="AM1245" s="64"/>
      <c r="AN1245" s="64"/>
    </row>
    <row r="1246" spans="1:40" x14ac:dyDescent="0.25">
      <c r="A1246" s="43"/>
      <c r="B1246" s="10" t="s">
        <v>10</v>
      </c>
      <c r="C1246" s="10">
        <v>4162.5</v>
      </c>
      <c r="D1246" s="10">
        <v>35.930768490349102</v>
      </c>
      <c r="E1246" s="43">
        <f>IF(B1245=B1246,0,MAX(E$4:E1245)+1)</f>
        <v>0</v>
      </c>
      <c r="F1246" s="43">
        <f t="shared" si="211"/>
        <v>2</v>
      </c>
      <c r="G1246" s="43" t="str">
        <f t="shared" si="204"/>
        <v/>
      </c>
      <c r="H1246" s="43" t="str">
        <f t="shared" si="205"/>
        <v/>
      </c>
      <c r="I1246" s="64"/>
      <c r="J1246" s="64"/>
      <c r="K1246" s="64"/>
      <c r="L1246" s="64"/>
      <c r="M1246" s="64"/>
      <c r="N1246" s="44"/>
      <c r="O1246" s="44" t="str">
        <f t="shared" si="203"/>
        <v/>
      </c>
      <c r="P1246" s="68" t="str">
        <f t="shared" si="212"/>
        <v/>
      </c>
      <c r="Q1246" s="68" t="str">
        <f t="shared" si="212"/>
        <v/>
      </c>
      <c r="R1246" s="68" t="str">
        <f t="shared" si="212"/>
        <v/>
      </c>
      <c r="S1246" s="68" t="str">
        <f t="shared" si="212"/>
        <v/>
      </c>
      <c r="T1246" s="68" t="str">
        <f t="shared" si="212"/>
        <v/>
      </c>
      <c r="U1246" s="44"/>
      <c r="V1246" s="65" t="str">
        <f>IF(ISNUMBER(O1246),C1246,"")</f>
        <v/>
      </c>
      <c r="W1246" s="66" t="str">
        <f t="shared" si="206"/>
        <v/>
      </c>
      <c r="X1246" s="67" t="str">
        <f t="shared" si="207"/>
        <v/>
      </c>
      <c r="Y1246" s="67" t="str">
        <f t="shared" si="208"/>
        <v/>
      </c>
      <c r="Z1246" s="67" t="str">
        <f t="shared" si="209"/>
        <v/>
      </c>
      <c r="AA1246" s="67" t="str">
        <f t="shared" si="210"/>
        <v/>
      </c>
      <c r="AB1246" s="64"/>
      <c r="AC1246" s="54" t="str">
        <f>IF(ISNUMBER(O1246),C1246/M$15-M$11,"")</f>
        <v/>
      </c>
      <c r="AD1246" s="85" t="s">
        <v>1406</v>
      </c>
      <c r="AE1246" s="86"/>
      <c r="AF1246" s="64"/>
      <c r="AG1246" s="64"/>
      <c r="AH1246" s="64"/>
      <c r="AI1246" s="64"/>
      <c r="AJ1246" s="64"/>
      <c r="AK1246" s="64"/>
      <c r="AL1246" s="64"/>
      <c r="AM1246" s="64"/>
      <c r="AN1246" s="64"/>
    </row>
    <row r="1247" spans="1:40" x14ac:dyDescent="0.25">
      <c r="A1247" s="43"/>
      <c r="B1247" s="10" t="s">
        <v>10</v>
      </c>
      <c r="C1247" s="10">
        <v>4163.5</v>
      </c>
      <c r="D1247" s="10">
        <v>35.928010397989702</v>
      </c>
      <c r="E1247" s="43">
        <f>IF(B1246=B1247,0,MAX(E$4:E1246)+1)</f>
        <v>0</v>
      </c>
      <c r="F1247" s="43">
        <f t="shared" si="211"/>
        <v>2</v>
      </c>
      <c r="G1247" s="43" t="str">
        <f t="shared" si="204"/>
        <v/>
      </c>
      <c r="H1247" s="43" t="str">
        <f t="shared" si="205"/>
        <v/>
      </c>
      <c r="I1247" s="64"/>
      <c r="J1247" s="64"/>
      <c r="K1247" s="64"/>
      <c r="L1247" s="64"/>
      <c r="M1247" s="64"/>
      <c r="N1247" s="44"/>
      <c r="O1247" s="44" t="str">
        <f t="shared" si="203"/>
        <v/>
      </c>
      <c r="P1247" s="68" t="str">
        <f t="shared" si="212"/>
        <v/>
      </c>
      <c r="Q1247" s="68" t="str">
        <f t="shared" si="212"/>
        <v/>
      </c>
      <c r="R1247" s="68" t="str">
        <f t="shared" si="212"/>
        <v/>
      </c>
      <c r="S1247" s="68" t="str">
        <f t="shared" si="212"/>
        <v/>
      </c>
      <c r="T1247" s="68" t="str">
        <f t="shared" si="212"/>
        <v/>
      </c>
      <c r="U1247" s="44"/>
      <c r="V1247" s="65" t="str">
        <f>IF(ISNUMBER(O1247),C1247,"")</f>
        <v/>
      </c>
      <c r="W1247" s="66" t="str">
        <f t="shared" si="206"/>
        <v/>
      </c>
      <c r="X1247" s="67" t="str">
        <f t="shared" si="207"/>
        <v/>
      </c>
      <c r="Y1247" s="67" t="str">
        <f t="shared" si="208"/>
        <v/>
      </c>
      <c r="Z1247" s="67" t="str">
        <f t="shared" si="209"/>
        <v/>
      </c>
      <c r="AA1247" s="67" t="str">
        <f t="shared" si="210"/>
        <v/>
      </c>
      <c r="AB1247" s="64"/>
      <c r="AC1247" s="54" t="str">
        <f>IF(ISNUMBER(O1247),C1247/M$15-M$11,"")</f>
        <v/>
      </c>
      <c r="AD1247" s="85" t="s">
        <v>1406</v>
      </c>
      <c r="AE1247" s="86"/>
      <c r="AF1247" s="64"/>
      <c r="AG1247" s="64"/>
      <c r="AH1247" s="64"/>
      <c r="AI1247" s="64"/>
      <c r="AJ1247" s="64"/>
      <c r="AK1247" s="64"/>
      <c r="AL1247" s="64"/>
      <c r="AM1247" s="64"/>
      <c r="AN1247" s="64"/>
    </row>
    <row r="1248" spans="1:40" x14ac:dyDescent="0.25">
      <c r="A1248" s="43"/>
      <c r="B1248" s="10" t="s">
        <v>10</v>
      </c>
      <c r="C1248" s="10">
        <v>4164.5</v>
      </c>
      <c r="D1248" s="10">
        <v>36.100051578127697</v>
      </c>
      <c r="E1248" s="43">
        <f>IF(B1247=B1248,0,MAX(E$4:E1247)+1)</f>
        <v>0</v>
      </c>
      <c r="F1248" s="43">
        <f t="shared" si="211"/>
        <v>2</v>
      </c>
      <c r="G1248" s="43" t="str">
        <f t="shared" si="204"/>
        <v/>
      </c>
      <c r="H1248" s="43" t="str">
        <f t="shared" si="205"/>
        <v/>
      </c>
      <c r="I1248" s="64"/>
      <c r="J1248" s="64"/>
      <c r="K1248" s="64"/>
      <c r="L1248" s="64"/>
      <c r="M1248" s="64"/>
      <c r="N1248" s="44"/>
      <c r="O1248" s="44" t="str">
        <f t="shared" si="203"/>
        <v/>
      </c>
      <c r="P1248" s="68" t="str">
        <f t="shared" si="212"/>
        <v/>
      </c>
      <c r="Q1248" s="68" t="str">
        <f t="shared" si="212"/>
        <v/>
      </c>
      <c r="R1248" s="68" t="str">
        <f t="shared" si="212"/>
        <v/>
      </c>
      <c r="S1248" s="68" t="str">
        <f t="shared" si="212"/>
        <v/>
      </c>
      <c r="T1248" s="68" t="str">
        <f t="shared" si="212"/>
        <v/>
      </c>
      <c r="U1248" s="44"/>
      <c r="V1248" s="65" t="str">
        <f>IF(ISNUMBER(O1248),C1248,"")</f>
        <v/>
      </c>
      <c r="W1248" s="66" t="str">
        <f t="shared" si="206"/>
        <v/>
      </c>
      <c r="X1248" s="67" t="str">
        <f t="shared" si="207"/>
        <v/>
      </c>
      <c r="Y1248" s="67" t="str">
        <f t="shared" si="208"/>
        <v/>
      </c>
      <c r="Z1248" s="67" t="str">
        <f t="shared" si="209"/>
        <v/>
      </c>
      <c r="AA1248" s="67" t="str">
        <f t="shared" si="210"/>
        <v/>
      </c>
      <c r="AB1248" s="64"/>
      <c r="AC1248" s="54" t="str">
        <f>IF(ISNUMBER(O1248),C1248/M$15-M$11,"")</f>
        <v/>
      </c>
      <c r="AD1248" s="85" t="s">
        <v>1406</v>
      </c>
      <c r="AE1248" s="86"/>
      <c r="AF1248" s="64"/>
      <c r="AG1248" s="64"/>
      <c r="AH1248" s="64"/>
      <c r="AI1248" s="64"/>
      <c r="AJ1248" s="64"/>
      <c r="AK1248" s="64"/>
      <c r="AL1248" s="64"/>
      <c r="AM1248" s="64"/>
      <c r="AN1248" s="64"/>
    </row>
    <row r="1249" spans="1:40" x14ac:dyDescent="0.25">
      <c r="A1249" s="43"/>
      <c r="B1249" s="10" t="s">
        <v>10</v>
      </c>
      <c r="C1249" s="10">
        <v>4165.5</v>
      </c>
      <c r="D1249" s="10">
        <v>36.191053118369197</v>
      </c>
      <c r="E1249" s="43">
        <f>IF(B1248=B1249,0,MAX(E$4:E1248)+1)</f>
        <v>0</v>
      </c>
      <c r="F1249" s="43">
        <f t="shared" si="211"/>
        <v>2</v>
      </c>
      <c r="G1249" s="43" t="str">
        <f t="shared" si="204"/>
        <v/>
      </c>
      <c r="H1249" s="43" t="str">
        <f t="shared" si="205"/>
        <v/>
      </c>
      <c r="I1249" s="64"/>
      <c r="J1249" s="64"/>
      <c r="K1249" s="64"/>
      <c r="L1249" s="64"/>
      <c r="M1249" s="64"/>
      <c r="N1249" s="44"/>
      <c r="O1249" s="44" t="str">
        <f t="shared" si="203"/>
        <v/>
      </c>
      <c r="P1249" s="68" t="str">
        <f t="shared" si="212"/>
        <v/>
      </c>
      <c r="Q1249" s="68" t="str">
        <f t="shared" si="212"/>
        <v/>
      </c>
      <c r="R1249" s="68" t="str">
        <f t="shared" si="212"/>
        <v/>
      </c>
      <c r="S1249" s="68" t="str">
        <f t="shared" si="212"/>
        <v/>
      </c>
      <c r="T1249" s="68" t="str">
        <f t="shared" si="212"/>
        <v/>
      </c>
      <c r="U1249" s="44"/>
      <c r="V1249" s="65" t="str">
        <f>IF(ISNUMBER(O1249),C1249,"")</f>
        <v/>
      </c>
      <c r="W1249" s="66" t="str">
        <f t="shared" si="206"/>
        <v/>
      </c>
      <c r="X1249" s="67" t="str">
        <f t="shared" si="207"/>
        <v/>
      </c>
      <c r="Y1249" s="67" t="str">
        <f t="shared" si="208"/>
        <v/>
      </c>
      <c r="Z1249" s="67" t="str">
        <f t="shared" si="209"/>
        <v/>
      </c>
      <c r="AA1249" s="67" t="str">
        <f t="shared" si="210"/>
        <v/>
      </c>
      <c r="AB1249" s="64"/>
      <c r="AC1249" s="54" t="str">
        <f>IF(ISNUMBER(O1249),C1249/M$15-M$11,"")</f>
        <v/>
      </c>
      <c r="AD1249" s="85" t="s">
        <v>1406</v>
      </c>
      <c r="AE1249" s="86"/>
      <c r="AF1249" s="64"/>
      <c r="AG1249" s="64"/>
      <c r="AH1249" s="64"/>
      <c r="AI1249" s="64"/>
      <c r="AJ1249" s="64"/>
      <c r="AK1249" s="64"/>
      <c r="AL1249" s="64"/>
      <c r="AM1249" s="64"/>
      <c r="AN1249" s="64"/>
    </row>
    <row r="1250" spans="1:40" x14ac:dyDescent="0.25">
      <c r="A1250" s="43"/>
      <c r="B1250" s="10" t="s">
        <v>10</v>
      </c>
      <c r="C1250" s="10">
        <v>4166.5</v>
      </c>
      <c r="D1250" s="10">
        <v>36.012371279963197</v>
      </c>
      <c r="E1250" s="43">
        <f>IF(B1249=B1250,0,MAX(E$4:E1249)+1)</f>
        <v>0</v>
      </c>
      <c r="F1250" s="43">
        <f t="shared" si="211"/>
        <v>2</v>
      </c>
      <c r="G1250" s="43" t="str">
        <f t="shared" si="204"/>
        <v/>
      </c>
      <c r="H1250" s="43" t="str">
        <f t="shared" si="205"/>
        <v/>
      </c>
      <c r="I1250" s="64"/>
      <c r="J1250" s="64"/>
      <c r="K1250" s="64"/>
      <c r="L1250" s="64"/>
      <c r="M1250" s="64"/>
      <c r="N1250" s="44"/>
      <c r="O1250" s="44" t="str">
        <f t="shared" si="203"/>
        <v/>
      </c>
      <c r="P1250" s="68" t="str">
        <f t="shared" si="212"/>
        <v/>
      </c>
      <c r="Q1250" s="68" t="str">
        <f t="shared" si="212"/>
        <v/>
      </c>
      <c r="R1250" s="68" t="str">
        <f t="shared" si="212"/>
        <v/>
      </c>
      <c r="S1250" s="68" t="str">
        <f t="shared" si="212"/>
        <v/>
      </c>
      <c r="T1250" s="68" t="str">
        <f t="shared" si="212"/>
        <v/>
      </c>
      <c r="U1250" s="44"/>
      <c r="V1250" s="65" t="str">
        <f>IF(ISNUMBER(O1250),C1250,"")</f>
        <v/>
      </c>
      <c r="W1250" s="66" t="str">
        <f t="shared" si="206"/>
        <v/>
      </c>
      <c r="X1250" s="67" t="str">
        <f t="shared" si="207"/>
        <v/>
      </c>
      <c r="Y1250" s="67" t="str">
        <f t="shared" si="208"/>
        <v/>
      </c>
      <c r="Z1250" s="67" t="str">
        <f t="shared" si="209"/>
        <v/>
      </c>
      <c r="AA1250" s="67" t="str">
        <f t="shared" si="210"/>
        <v/>
      </c>
      <c r="AB1250" s="64"/>
      <c r="AC1250" s="54" t="str">
        <f>IF(ISNUMBER(O1250),C1250/M$15-M$11,"")</f>
        <v/>
      </c>
      <c r="AD1250" s="85" t="s">
        <v>1406</v>
      </c>
      <c r="AE1250" s="86"/>
      <c r="AF1250" s="64"/>
      <c r="AG1250" s="64"/>
      <c r="AH1250" s="64"/>
      <c r="AI1250" s="64"/>
      <c r="AJ1250" s="64"/>
      <c r="AK1250" s="64"/>
      <c r="AL1250" s="64"/>
      <c r="AM1250" s="64"/>
      <c r="AN1250" s="64"/>
    </row>
    <row r="1251" spans="1:40" x14ac:dyDescent="0.25">
      <c r="A1251" s="43"/>
      <c r="B1251" s="10" t="s">
        <v>10</v>
      </c>
      <c r="C1251" s="10">
        <v>4167.5</v>
      </c>
      <c r="D1251" s="10">
        <v>36.039419160080598</v>
      </c>
      <c r="E1251" s="43">
        <f>IF(B1250=B1251,0,MAX(E$4:E1250)+1)</f>
        <v>0</v>
      </c>
      <c r="F1251" s="43">
        <f t="shared" si="211"/>
        <v>2</v>
      </c>
      <c r="G1251" s="43" t="str">
        <f t="shared" si="204"/>
        <v/>
      </c>
      <c r="H1251" s="43" t="str">
        <f t="shared" si="205"/>
        <v/>
      </c>
      <c r="I1251" s="64"/>
      <c r="J1251" s="64"/>
      <c r="K1251" s="64"/>
      <c r="L1251" s="64"/>
      <c r="M1251" s="64"/>
      <c r="N1251" s="44"/>
      <c r="O1251" s="44" t="str">
        <f t="shared" si="203"/>
        <v/>
      </c>
      <c r="P1251" s="68" t="str">
        <f t="shared" si="212"/>
        <v/>
      </c>
      <c r="Q1251" s="68" t="str">
        <f t="shared" si="212"/>
        <v/>
      </c>
      <c r="R1251" s="68" t="str">
        <f t="shared" si="212"/>
        <v/>
      </c>
      <c r="S1251" s="68" t="str">
        <f t="shared" si="212"/>
        <v/>
      </c>
      <c r="T1251" s="68" t="str">
        <f t="shared" si="212"/>
        <v/>
      </c>
      <c r="U1251" s="44"/>
      <c r="V1251" s="65" t="str">
        <f>IF(ISNUMBER(O1251),C1251,"")</f>
        <v/>
      </c>
      <c r="W1251" s="66" t="str">
        <f t="shared" si="206"/>
        <v/>
      </c>
      <c r="X1251" s="67" t="str">
        <f t="shared" si="207"/>
        <v/>
      </c>
      <c r="Y1251" s="67" t="str">
        <f t="shared" si="208"/>
        <v/>
      </c>
      <c r="Z1251" s="67" t="str">
        <f t="shared" si="209"/>
        <v/>
      </c>
      <c r="AA1251" s="67" t="str">
        <f t="shared" si="210"/>
        <v/>
      </c>
      <c r="AB1251" s="64"/>
      <c r="AC1251" s="54" t="str">
        <f>IF(ISNUMBER(O1251),C1251/M$15-M$11,"")</f>
        <v/>
      </c>
      <c r="AD1251" s="85" t="s">
        <v>1406</v>
      </c>
      <c r="AE1251" s="86"/>
      <c r="AF1251" s="64"/>
      <c r="AG1251" s="64"/>
      <c r="AH1251" s="64"/>
      <c r="AI1251" s="64"/>
      <c r="AJ1251" s="64"/>
      <c r="AK1251" s="64"/>
      <c r="AL1251" s="64"/>
      <c r="AM1251" s="64"/>
      <c r="AN1251" s="64"/>
    </row>
    <row r="1252" spans="1:40" x14ac:dyDescent="0.25">
      <c r="A1252" s="43"/>
      <c r="B1252" s="10" t="s">
        <v>10</v>
      </c>
      <c r="C1252" s="10">
        <v>4168.5</v>
      </c>
      <c r="D1252" s="10">
        <v>36.138077352341703</v>
      </c>
      <c r="E1252" s="43">
        <f>IF(B1251=B1252,0,MAX(E$4:E1251)+1)</f>
        <v>0</v>
      </c>
      <c r="F1252" s="43">
        <f t="shared" si="211"/>
        <v>2</v>
      </c>
      <c r="G1252" s="43" t="str">
        <f t="shared" si="204"/>
        <v/>
      </c>
      <c r="H1252" s="43" t="str">
        <f t="shared" si="205"/>
        <v/>
      </c>
      <c r="I1252" s="64"/>
      <c r="J1252" s="64"/>
      <c r="K1252" s="64"/>
      <c r="L1252" s="64"/>
      <c r="M1252" s="64"/>
      <c r="N1252" s="44"/>
      <c r="O1252" s="44" t="str">
        <f t="shared" si="203"/>
        <v/>
      </c>
      <c r="P1252" s="68" t="str">
        <f t="shared" si="212"/>
        <v/>
      </c>
      <c r="Q1252" s="68" t="str">
        <f t="shared" si="212"/>
        <v/>
      </c>
      <c r="R1252" s="68" t="str">
        <f t="shared" si="212"/>
        <v/>
      </c>
      <c r="S1252" s="68" t="str">
        <f t="shared" si="212"/>
        <v/>
      </c>
      <c r="T1252" s="68" t="str">
        <f t="shared" si="212"/>
        <v/>
      </c>
      <c r="U1252" s="44"/>
      <c r="V1252" s="65" t="str">
        <f>IF(ISNUMBER(O1252),C1252,"")</f>
        <v/>
      </c>
      <c r="W1252" s="66" t="str">
        <f t="shared" si="206"/>
        <v/>
      </c>
      <c r="X1252" s="67" t="str">
        <f t="shared" si="207"/>
        <v/>
      </c>
      <c r="Y1252" s="67" t="str">
        <f t="shared" si="208"/>
        <v/>
      </c>
      <c r="Z1252" s="67" t="str">
        <f t="shared" si="209"/>
        <v/>
      </c>
      <c r="AA1252" s="67" t="str">
        <f t="shared" si="210"/>
        <v/>
      </c>
      <c r="AB1252" s="64"/>
      <c r="AC1252" s="54" t="str">
        <f>IF(ISNUMBER(O1252),C1252/M$15-M$11,"")</f>
        <v/>
      </c>
      <c r="AD1252" s="85" t="s">
        <v>1406</v>
      </c>
      <c r="AE1252" s="86"/>
      <c r="AF1252" s="64"/>
      <c r="AG1252" s="64"/>
      <c r="AH1252" s="64"/>
      <c r="AI1252" s="64"/>
      <c r="AJ1252" s="64"/>
      <c r="AK1252" s="64"/>
      <c r="AL1252" s="64"/>
      <c r="AM1252" s="64"/>
      <c r="AN1252" s="64"/>
    </row>
    <row r="1253" spans="1:40" x14ac:dyDescent="0.25">
      <c r="A1253" s="43"/>
      <c r="B1253" s="10" t="s">
        <v>10</v>
      </c>
      <c r="C1253" s="10">
        <v>4169.5</v>
      </c>
      <c r="D1253" s="10">
        <v>36.0063725663626</v>
      </c>
      <c r="E1253" s="43">
        <f>IF(B1252=B1253,0,MAX(E$4:E1252)+1)</f>
        <v>0</v>
      </c>
      <c r="F1253" s="43">
        <f t="shared" si="211"/>
        <v>2</v>
      </c>
      <c r="G1253" s="43" t="str">
        <f t="shared" si="204"/>
        <v/>
      </c>
      <c r="H1253" s="43" t="str">
        <f t="shared" si="205"/>
        <v/>
      </c>
      <c r="I1253" s="64"/>
      <c r="J1253" s="64"/>
      <c r="K1253" s="64"/>
      <c r="L1253" s="64"/>
      <c r="M1253" s="64"/>
      <c r="N1253" s="44"/>
      <c r="O1253" s="44" t="str">
        <f t="shared" si="203"/>
        <v/>
      </c>
      <c r="P1253" s="68" t="str">
        <f t="shared" si="212"/>
        <v/>
      </c>
      <c r="Q1253" s="68" t="str">
        <f t="shared" si="212"/>
        <v/>
      </c>
      <c r="R1253" s="68" t="str">
        <f t="shared" si="212"/>
        <v/>
      </c>
      <c r="S1253" s="68" t="str">
        <f t="shared" si="212"/>
        <v/>
      </c>
      <c r="T1253" s="68" t="str">
        <f t="shared" si="212"/>
        <v/>
      </c>
      <c r="U1253" s="44"/>
      <c r="V1253" s="65" t="str">
        <f>IF(ISNUMBER(O1253),C1253,"")</f>
        <v/>
      </c>
      <c r="W1253" s="66" t="str">
        <f t="shared" si="206"/>
        <v/>
      </c>
      <c r="X1253" s="67" t="str">
        <f t="shared" si="207"/>
        <v/>
      </c>
      <c r="Y1253" s="67" t="str">
        <f t="shared" si="208"/>
        <v/>
      </c>
      <c r="Z1253" s="67" t="str">
        <f t="shared" si="209"/>
        <v/>
      </c>
      <c r="AA1253" s="67" t="str">
        <f t="shared" si="210"/>
        <v/>
      </c>
      <c r="AB1253" s="64"/>
      <c r="AC1253" s="54" t="str">
        <f>IF(ISNUMBER(O1253),C1253/M$15-M$11,"")</f>
        <v/>
      </c>
      <c r="AD1253" s="85" t="s">
        <v>1406</v>
      </c>
      <c r="AE1253" s="86"/>
      <c r="AF1253" s="64"/>
      <c r="AG1253" s="64"/>
      <c r="AH1253" s="64"/>
      <c r="AI1253" s="64"/>
      <c r="AJ1253" s="64"/>
      <c r="AK1253" s="64"/>
      <c r="AL1253" s="64"/>
      <c r="AM1253" s="64"/>
      <c r="AN1253" s="64"/>
    </row>
    <row r="1254" spans="1:40" x14ac:dyDescent="0.25">
      <c r="A1254" s="43"/>
      <c r="B1254" s="10" t="s">
        <v>10</v>
      </c>
      <c r="C1254" s="10">
        <v>4170.5</v>
      </c>
      <c r="D1254" s="10">
        <v>36.160765099692703</v>
      </c>
      <c r="E1254" s="43">
        <f>IF(B1253=B1254,0,MAX(E$4:E1253)+1)</f>
        <v>0</v>
      </c>
      <c r="F1254" s="43">
        <f t="shared" si="211"/>
        <v>2</v>
      </c>
      <c r="G1254" s="43" t="str">
        <f t="shared" si="204"/>
        <v/>
      </c>
      <c r="H1254" s="43" t="str">
        <f t="shared" si="205"/>
        <v/>
      </c>
      <c r="I1254" s="64"/>
      <c r="J1254" s="64"/>
      <c r="K1254" s="64"/>
      <c r="L1254" s="64"/>
      <c r="M1254" s="64"/>
      <c r="N1254" s="44"/>
      <c r="O1254" s="44" t="str">
        <f t="shared" si="203"/>
        <v/>
      </c>
      <c r="P1254" s="68" t="str">
        <f t="shared" si="212"/>
        <v/>
      </c>
      <c r="Q1254" s="68" t="str">
        <f t="shared" si="212"/>
        <v/>
      </c>
      <c r="R1254" s="68" t="str">
        <f t="shared" si="212"/>
        <v/>
      </c>
      <c r="S1254" s="68" t="str">
        <f t="shared" si="212"/>
        <v/>
      </c>
      <c r="T1254" s="68" t="str">
        <f t="shared" si="212"/>
        <v/>
      </c>
      <c r="U1254" s="44"/>
      <c r="V1254" s="65" t="str">
        <f>IF(ISNUMBER(O1254),C1254,"")</f>
        <v/>
      </c>
      <c r="W1254" s="66" t="str">
        <f t="shared" si="206"/>
        <v/>
      </c>
      <c r="X1254" s="67" t="str">
        <f t="shared" si="207"/>
        <v/>
      </c>
      <c r="Y1254" s="67" t="str">
        <f t="shared" si="208"/>
        <v/>
      </c>
      <c r="Z1254" s="67" t="str">
        <f t="shared" si="209"/>
        <v/>
      </c>
      <c r="AA1254" s="67" t="str">
        <f t="shared" si="210"/>
        <v/>
      </c>
      <c r="AB1254" s="64"/>
      <c r="AC1254" s="54" t="str">
        <f>IF(ISNUMBER(O1254),C1254/M$15-M$11,"")</f>
        <v/>
      </c>
      <c r="AD1254" s="85" t="s">
        <v>1406</v>
      </c>
      <c r="AE1254" s="86"/>
      <c r="AF1254" s="64"/>
      <c r="AG1254" s="64"/>
      <c r="AH1254" s="64"/>
      <c r="AI1254" s="64"/>
      <c r="AJ1254" s="64"/>
      <c r="AK1254" s="64"/>
      <c r="AL1254" s="64"/>
      <c r="AM1254" s="64"/>
      <c r="AN1254" s="64"/>
    </row>
    <row r="1255" spans="1:40" x14ac:dyDescent="0.25">
      <c r="A1255" s="43"/>
      <c r="B1255" s="10" t="s">
        <v>10</v>
      </c>
      <c r="C1255" s="10">
        <v>4171.5</v>
      </c>
      <c r="D1255" s="10">
        <v>36.0550449385658</v>
      </c>
      <c r="E1255" s="43">
        <f>IF(B1254=B1255,0,MAX(E$4:E1254)+1)</f>
        <v>0</v>
      </c>
      <c r="F1255" s="43">
        <f t="shared" si="211"/>
        <v>2</v>
      </c>
      <c r="G1255" s="43" t="str">
        <f t="shared" si="204"/>
        <v/>
      </c>
      <c r="H1255" s="43" t="str">
        <f t="shared" si="205"/>
        <v/>
      </c>
      <c r="I1255" s="64"/>
      <c r="J1255" s="64"/>
      <c r="K1255" s="64"/>
      <c r="L1255" s="64"/>
      <c r="M1255" s="64"/>
      <c r="N1255" s="44"/>
      <c r="O1255" s="44" t="str">
        <f t="shared" si="203"/>
        <v/>
      </c>
      <c r="P1255" s="68" t="str">
        <f t="shared" si="212"/>
        <v/>
      </c>
      <c r="Q1255" s="68" t="str">
        <f t="shared" si="212"/>
        <v/>
      </c>
      <c r="R1255" s="68" t="str">
        <f t="shared" si="212"/>
        <v/>
      </c>
      <c r="S1255" s="68" t="str">
        <f t="shared" si="212"/>
        <v/>
      </c>
      <c r="T1255" s="68" t="str">
        <f t="shared" si="212"/>
        <v/>
      </c>
      <c r="U1255" s="44"/>
      <c r="V1255" s="65" t="str">
        <f>IF(ISNUMBER(O1255),C1255,"")</f>
        <v/>
      </c>
      <c r="W1255" s="66" t="str">
        <f t="shared" si="206"/>
        <v/>
      </c>
      <c r="X1255" s="67" t="str">
        <f t="shared" si="207"/>
        <v/>
      </c>
      <c r="Y1255" s="67" t="str">
        <f t="shared" si="208"/>
        <v/>
      </c>
      <c r="Z1255" s="67" t="str">
        <f t="shared" si="209"/>
        <v/>
      </c>
      <c r="AA1255" s="67" t="str">
        <f t="shared" si="210"/>
        <v/>
      </c>
      <c r="AB1255" s="64"/>
      <c r="AC1255" s="54" t="str">
        <f>IF(ISNUMBER(O1255),C1255/M$15-M$11,"")</f>
        <v/>
      </c>
      <c r="AD1255" s="85" t="s">
        <v>1406</v>
      </c>
      <c r="AE1255" s="86"/>
      <c r="AF1255" s="64"/>
      <c r="AG1255" s="64"/>
      <c r="AH1255" s="64"/>
      <c r="AI1255" s="64"/>
      <c r="AJ1255" s="64"/>
      <c r="AK1255" s="64"/>
      <c r="AL1255" s="64"/>
      <c r="AM1255" s="64"/>
      <c r="AN1255" s="64"/>
    </row>
    <row r="1256" spans="1:40" x14ac:dyDescent="0.25">
      <c r="A1256" s="43"/>
      <c r="B1256" s="10" t="s">
        <v>10</v>
      </c>
      <c r="C1256" s="10">
        <v>4172.5</v>
      </c>
      <c r="D1256" s="10">
        <v>36.003398823676399</v>
      </c>
      <c r="E1256" s="43">
        <f>IF(B1255=B1256,0,MAX(E$4:E1255)+1)</f>
        <v>0</v>
      </c>
      <c r="F1256" s="43">
        <f t="shared" si="211"/>
        <v>2</v>
      </c>
      <c r="G1256" s="43" t="str">
        <f t="shared" si="204"/>
        <v/>
      </c>
      <c r="H1256" s="43" t="str">
        <f t="shared" si="205"/>
        <v/>
      </c>
      <c r="I1256" s="64"/>
      <c r="J1256" s="64"/>
      <c r="K1256" s="64"/>
      <c r="L1256" s="64"/>
      <c r="M1256" s="64"/>
      <c r="N1256" s="44"/>
      <c r="O1256" s="44" t="str">
        <f t="shared" si="203"/>
        <v/>
      </c>
      <c r="P1256" s="68" t="str">
        <f t="shared" si="212"/>
        <v/>
      </c>
      <c r="Q1256" s="68" t="str">
        <f t="shared" si="212"/>
        <v/>
      </c>
      <c r="R1256" s="68" t="str">
        <f t="shared" si="212"/>
        <v/>
      </c>
      <c r="S1256" s="68" t="str">
        <f t="shared" si="212"/>
        <v/>
      </c>
      <c r="T1256" s="68" t="str">
        <f t="shared" si="212"/>
        <v/>
      </c>
      <c r="U1256" s="44"/>
      <c r="V1256" s="65" t="str">
        <f>IF(ISNUMBER(O1256),C1256,"")</f>
        <v/>
      </c>
      <c r="W1256" s="66" t="str">
        <f t="shared" si="206"/>
        <v/>
      </c>
      <c r="X1256" s="67" t="str">
        <f t="shared" si="207"/>
        <v/>
      </c>
      <c r="Y1256" s="67" t="str">
        <f t="shared" si="208"/>
        <v/>
      </c>
      <c r="Z1256" s="67" t="str">
        <f t="shared" si="209"/>
        <v/>
      </c>
      <c r="AA1256" s="67" t="str">
        <f t="shared" si="210"/>
        <v/>
      </c>
      <c r="AB1256" s="64"/>
      <c r="AC1256" s="54" t="str">
        <f>IF(ISNUMBER(O1256),C1256/M$15-M$11,"")</f>
        <v/>
      </c>
      <c r="AD1256" s="85" t="s">
        <v>1406</v>
      </c>
      <c r="AE1256" s="86"/>
      <c r="AF1256" s="64"/>
      <c r="AG1256" s="64"/>
      <c r="AH1256" s="64"/>
      <c r="AI1256" s="64"/>
      <c r="AJ1256" s="64"/>
      <c r="AK1256" s="64"/>
      <c r="AL1256" s="64"/>
      <c r="AM1256" s="64"/>
      <c r="AN1256" s="64"/>
    </row>
    <row r="1257" spans="1:40" x14ac:dyDescent="0.25">
      <c r="A1257" s="43"/>
      <c r="B1257" s="10" t="s">
        <v>10</v>
      </c>
      <c r="C1257" s="10">
        <v>4173.5</v>
      </c>
      <c r="D1257" s="10">
        <v>36.204801907154298</v>
      </c>
      <c r="E1257" s="43">
        <f>IF(B1256=B1257,0,MAX(E$4:E1256)+1)</f>
        <v>0</v>
      </c>
      <c r="F1257" s="43">
        <f t="shared" si="211"/>
        <v>2</v>
      </c>
      <c r="G1257" s="43" t="str">
        <f t="shared" si="204"/>
        <v/>
      </c>
      <c r="H1257" s="43" t="str">
        <f t="shared" si="205"/>
        <v/>
      </c>
      <c r="I1257" s="64"/>
      <c r="J1257" s="64"/>
      <c r="K1257" s="64"/>
      <c r="L1257" s="64"/>
      <c r="M1257" s="64"/>
      <c r="N1257" s="44"/>
      <c r="O1257" s="44" t="str">
        <f t="shared" si="203"/>
        <v/>
      </c>
      <c r="P1257" s="68" t="str">
        <f t="shared" si="212"/>
        <v/>
      </c>
      <c r="Q1257" s="68" t="str">
        <f t="shared" si="212"/>
        <v/>
      </c>
      <c r="R1257" s="68" t="str">
        <f t="shared" si="212"/>
        <v/>
      </c>
      <c r="S1257" s="68" t="str">
        <f t="shared" si="212"/>
        <v/>
      </c>
      <c r="T1257" s="68" t="str">
        <f t="shared" si="212"/>
        <v/>
      </c>
      <c r="U1257" s="44"/>
      <c r="V1257" s="65" t="str">
        <f>IF(ISNUMBER(O1257),C1257,"")</f>
        <v/>
      </c>
      <c r="W1257" s="66" t="str">
        <f t="shared" si="206"/>
        <v/>
      </c>
      <c r="X1257" s="67" t="str">
        <f t="shared" si="207"/>
        <v/>
      </c>
      <c r="Y1257" s="67" t="str">
        <f t="shared" si="208"/>
        <v/>
      </c>
      <c r="Z1257" s="67" t="str">
        <f t="shared" si="209"/>
        <v/>
      </c>
      <c r="AA1257" s="67" t="str">
        <f t="shared" si="210"/>
        <v/>
      </c>
      <c r="AB1257" s="64"/>
      <c r="AC1257" s="54" t="str">
        <f>IF(ISNUMBER(O1257),C1257/M$15-M$11,"")</f>
        <v/>
      </c>
      <c r="AD1257" s="85" t="s">
        <v>1406</v>
      </c>
      <c r="AE1257" s="86"/>
      <c r="AF1257" s="64"/>
      <c r="AG1257" s="64"/>
      <c r="AH1257" s="64"/>
      <c r="AI1257" s="64"/>
      <c r="AJ1257" s="64"/>
      <c r="AK1257" s="64"/>
      <c r="AL1257" s="64"/>
      <c r="AM1257" s="64"/>
      <c r="AN1257" s="64"/>
    </row>
    <row r="1258" spans="1:40" x14ac:dyDescent="0.25">
      <c r="A1258" s="43"/>
      <c r="B1258" s="10" t="s">
        <v>10</v>
      </c>
      <c r="C1258" s="10">
        <v>4174.5</v>
      </c>
      <c r="D1258" s="10">
        <v>36.303912108341699</v>
      </c>
      <c r="E1258" s="43">
        <f>IF(B1257=B1258,0,MAX(E$4:E1257)+1)</f>
        <v>0</v>
      </c>
      <c r="F1258" s="43">
        <f t="shared" si="211"/>
        <v>2</v>
      </c>
      <c r="G1258" s="43" t="str">
        <f t="shared" si="204"/>
        <v/>
      </c>
      <c r="H1258" s="43" t="str">
        <f t="shared" si="205"/>
        <v/>
      </c>
      <c r="I1258" s="64"/>
      <c r="J1258" s="64"/>
      <c r="K1258" s="64"/>
      <c r="L1258" s="64"/>
      <c r="M1258" s="64"/>
      <c r="N1258" s="44"/>
      <c r="O1258" s="44" t="str">
        <f t="shared" si="203"/>
        <v/>
      </c>
      <c r="P1258" s="68" t="str">
        <f t="shared" si="212"/>
        <v/>
      </c>
      <c r="Q1258" s="68" t="str">
        <f t="shared" si="212"/>
        <v/>
      </c>
      <c r="R1258" s="68" t="str">
        <f t="shared" si="212"/>
        <v/>
      </c>
      <c r="S1258" s="68" t="str">
        <f t="shared" si="212"/>
        <v/>
      </c>
      <c r="T1258" s="68" t="str">
        <f t="shared" si="212"/>
        <v/>
      </c>
      <c r="U1258" s="44"/>
      <c r="V1258" s="65" t="str">
        <f>IF(ISNUMBER(O1258),C1258,"")</f>
        <v/>
      </c>
      <c r="W1258" s="66" t="str">
        <f t="shared" si="206"/>
        <v/>
      </c>
      <c r="X1258" s="67" t="str">
        <f t="shared" si="207"/>
        <v/>
      </c>
      <c r="Y1258" s="67" t="str">
        <f t="shared" si="208"/>
        <v/>
      </c>
      <c r="Z1258" s="67" t="str">
        <f t="shared" si="209"/>
        <v/>
      </c>
      <c r="AA1258" s="67" t="str">
        <f t="shared" si="210"/>
        <v/>
      </c>
      <c r="AB1258" s="64"/>
      <c r="AC1258" s="54" t="str">
        <f>IF(ISNUMBER(O1258),C1258/M$15-M$11,"")</f>
        <v/>
      </c>
      <c r="AD1258" s="85" t="s">
        <v>1406</v>
      </c>
      <c r="AE1258" s="86"/>
      <c r="AF1258" s="64"/>
      <c r="AG1258" s="64"/>
      <c r="AH1258" s="64"/>
      <c r="AI1258" s="64"/>
      <c r="AJ1258" s="64"/>
      <c r="AK1258" s="64"/>
      <c r="AL1258" s="64"/>
      <c r="AM1258" s="64"/>
      <c r="AN1258" s="64"/>
    </row>
    <row r="1259" spans="1:40" x14ac:dyDescent="0.25">
      <c r="A1259" s="43"/>
      <c r="B1259" s="10" t="s">
        <v>10</v>
      </c>
      <c r="C1259" s="10">
        <v>4175.5</v>
      </c>
      <c r="D1259" s="10">
        <v>35.856925811379099</v>
      </c>
      <c r="E1259" s="43">
        <f>IF(B1258=B1259,0,MAX(E$4:E1258)+1)</f>
        <v>0</v>
      </c>
      <c r="F1259" s="43">
        <f t="shared" si="211"/>
        <v>2</v>
      </c>
      <c r="G1259" s="43" t="str">
        <f t="shared" si="204"/>
        <v/>
      </c>
      <c r="H1259" s="43" t="str">
        <f t="shared" si="205"/>
        <v/>
      </c>
      <c r="I1259" s="64"/>
      <c r="J1259" s="64"/>
      <c r="K1259" s="64"/>
      <c r="L1259" s="64"/>
      <c r="M1259" s="64"/>
      <c r="N1259" s="44"/>
      <c r="O1259" s="44" t="str">
        <f t="shared" si="203"/>
        <v/>
      </c>
      <c r="P1259" s="68" t="str">
        <f t="shared" si="212"/>
        <v/>
      </c>
      <c r="Q1259" s="68" t="str">
        <f t="shared" si="212"/>
        <v/>
      </c>
      <c r="R1259" s="68" t="str">
        <f t="shared" si="212"/>
        <v/>
      </c>
      <c r="S1259" s="68" t="str">
        <f t="shared" si="212"/>
        <v/>
      </c>
      <c r="T1259" s="68" t="str">
        <f t="shared" si="212"/>
        <v/>
      </c>
      <c r="U1259" s="44"/>
      <c r="V1259" s="65" t="str">
        <f>IF(ISNUMBER(O1259),C1259,"")</f>
        <v/>
      </c>
      <c r="W1259" s="66" t="str">
        <f t="shared" si="206"/>
        <v/>
      </c>
      <c r="X1259" s="67" t="str">
        <f t="shared" si="207"/>
        <v/>
      </c>
      <c r="Y1259" s="67" t="str">
        <f t="shared" si="208"/>
        <v/>
      </c>
      <c r="Z1259" s="67" t="str">
        <f t="shared" si="209"/>
        <v/>
      </c>
      <c r="AA1259" s="67" t="str">
        <f t="shared" si="210"/>
        <v/>
      </c>
      <c r="AB1259" s="64"/>
      <c r="AC1259" s="54" t="str">
        <f>IF(ISNUMBER(O1259),C1259/M$15-M$11,"")</f>
        <v/>
      </c>
      <c r="AD1259" s="85" t="s">
        <v>1406</v>
      </c>
      <c r="AE1259" s="86"/>
      <c r="AF1259" s="64"/>
      <c r="AG1259" s="64"/>
      <c r="AH1259" s="64"/>
      <c r="AI1259" s="64"/>
      <c r="AJ1259" s="64"/>
      <c r="AK1259" s="64"/>
      <c r="AL1259" s="64"/>
      <c r="AM1259" s="64"/>
      <c r="AN1259" s="64"/>
    </row>
    <row r="1260" spans="1:40" x14ac:dyDescent="0.25">
      <c r="A1260" s="43"/>
      <c r="B1260" s="10" t="s">
        <v>10</v>
      </c>
      <c r="C1260" s="10">
        <v>4176.5</v>
      </c>
      <c r="D1260" s="10">
        <v>36.335385198405604</v>
      </c>
      <c r="E1260" s="43">
        <f>IF(B1259=B1260,0,MAX(E$4:E1259)+1)</f>
        <v>0</v>
      </c>
      <c r="F1260" s="43">
        <f t="shared" si="211"/>
        <v>2</v>
      </c>
      <c r="G1260" s="43" t="str">
        <f t="shared" si="204"/>
        <v/>
      </c>
      <c r="H1260" s="43" t="str">
        <f t="shared" si="205"/>
        <v/>
      </c>
      <c r="I1260" s="64"/>
      <c r="J1260" s="64"/>
      <c r="K1260" s="64"/>
      <c r="L1260" s="64"/>
      <c r="M1260" s="64"/>
      <c r="N1260" s="44"/>
      <c r="O1260" s="44" t="str">
        <f t="shared" si="203"/>
        <v/>
      </c>
      <c r="P1260" s="68" t="str">
        <f t="shared" si="212"/>
        <v/>
      </c>
      <c r="Q1260" s="68" t="str">
        <f t="shared" si="212"/>
        <v/>
      </c>
      <c r="R1260" s="68" t="str">
        <f t="shared" si="212"/>
        <v/>
      </c>
      <c r="S1260" s="68" t="str">
        <f t="shared" si="212"/>
        <v/>
      </c>
      <c r="T1260" s="68" t="str">
        <f t="shared" si="212"/>
        <v/>
      </c>
      <c r="U1260" s="44"/>
      <c r="V1260" s="65" t="str">
        <f>IF(ISNUMBER(O1260),C1260,"")</f>
        <v/>
      </c>
      <c r="W1260" s="66" t="str">
        <f t="shared" si="206"/>
        <v/>
      </c>
      <c r="X1260" s="67" t="str">
        <f t="shared" si="207"/>
        <v/>
      </c>
      <c r="Y1260" s="67" t="str">
        <f t="shared" si="208"/>
        <v/>
      </c>
      <c r="Z1260" s="67" t="str">
        <f t="shared" si="209"/>
        <v/>
      </c>
      <c r="AA1260" s="67" t="str">
        <f t="shared" si="210"/>
        <v/>
      </c>
      <c r="AB1260" s="64"/>
      <c r="AC1260" s="54" t="str">
        <f>IF(ISNUMBER(O1260),C1260/M$15-M$11,"")</f>
        <v/>
      </c>
      <c r="AD1260" s="85" t="s">
        <v>1406</v>
      </c>
      <c r="AE1260" s="86"/>
      <c r="AF1260" s="64"/>
      <c r="AG1260" s="64"/>
      <c r="AH1260" s="64"/>
      <c r="AI1260" s="64"/>
      <c r="AJ1260" s="64"/>
      <c r="AK1260" s="64"/>
      <c r="AL1260" s="64"/>
      <c r="AM1260" s="64"/>
      <c r="AN1260" s="64"/>
    </row>
    <row r="1261" spans="1:40" x14ac:dyDescent="0.25">
      <c r="A1261" s="43"/>
      <c r="B1261" s="10" t="s">
        <v>10</v>
      </c>
      <c r="C1261" s="10">
        <v>4177.5</v>
      </c>
      <c r="D1261" s="10">
        <v>36.126441755370401</v>
      </c>
      <c r="E1261" s="43">
        <f>IF(B1260=B1261,0,MAX(E$4:E1260)+1)</f>
        <v>0</v>
      </c>
      <c r="F1261" s="43">
        <f t="shared" si="211"/>
        <v>2</v>
      </c>
      <c r="G1261" s="43" t="str">
        <f t="shared" si="204"/>
        <v/>
      </c>
      <c r="H1261" s="43" t="str">
        <f t="shared" si="205"/>
        <v/>
      </c>
      <c r="I1261" s="64"/>
      <c r="J1261" s="64"/>
      <c r="K1261" s="64"/>
      <c r="L1261" s="64"/>
      <c r="M1261" s="64"/>
      <c r="N1261" s="44"/>
      <c r="O1261" s="44" t="str">
        <f t="shared" si="203"/>
        <v/>
      </c>
      <c r="P1261" s="68" t="str">
        <f t="shared" si="212"/>
        <v/>
      </c>
      <c r="Q1261" s="68" t="str">
        <f t="shared" si="212"/>
        <v/>
      </c>
      <c r="R1261" s="68" t="str">
        <f t="shared" si="212"/>
        <v/>
      </c>
      <c r="S1261" s="68" t="str">
        <f t="shared" si="212"/>
        <v/>
      </c>
      <c r="T1261" s="68" t="str">
        <f t="shared" si="212"/>
        <v/>
      </c>
      <c r="U1261" s="44"/>
      <c r="V1261" s="65" t="str">
        <f>IF(ISNUMBER(O1261),C1261,"")</f>
        <v/>
      </c>
      <c r="W1261" s="66" t="str">
        <f t="shared" si="206"/>
        <v/>
      </c>
      <c r="X1261" s="67" t="str">
        <f t="shared" si="207"/>
        <v/>
      </c>
      <c r="Y1261" s="67" t="str">
        <f t="shared" si="208"/>
        <v/>
      </c>
      <c r="Z1261" s="67" t="str">
        <f t="shared" si="209"/>
        <v/>
      </c>
      <c r="AA1261" s="67" t="str">
        <f t="shared" si="210"/>
        <v/>
      </c>
      <c r="AB1261" s="64"/>
      <c r="AC1261" s="54" t="str">
        <f>IF(ISNUMBER(O1261),C1261/M$15-M$11,"")</f>
        <v/>
      </c>
      <c r="AD1261" s="85" t="s">
        <v>1406</v>
      </c>
      <c r="AE1261" s="86"/>
      <c r="AF1261" s="64"/>
      <c r="AG1261" s="64"/>
      <c r="AH1261" s="64"/>
      <c r="AI1261" s="64"/>
      <c r="AJ1261" s="64"/>
      <c r="AK1261" s="64"/>
      <c r="AL1261" s="64"/>
      <c r="AM1261" s="64"/>
      <c r="AN1261" s="64"/>
    </row>
    <row r="1262" spans="1:40" x14ac:dyDescent="0.25">
      <c r="A1262" s="43"/>
      <c r="B1262" s="10" t="s">
        <v>10</v>
      </c>
      <c r="C1262" s="10">
        <v>4178.5</v>
      </c>
      <c r="D1262" s="10">
        <v>36.049865705098</v>
      </c>
      <c r="E1262" s="43">
        <f>IF(B1261=B1262,0,MAX(E$4:E1261)+1)</f>
        <v>0</v>
      </c>
      <c r="F1262" s="43">
        <f t="shared" si="211"/>
        <v>2</v>
      </c>
      <c r="G1262" s="43" t="str">
        <f t="shared" si="204"/>
        <v/>
      </c>
      <c r="H1262" s="43" t="str">
        <f t="shared" si="205"/>
        <v/>
      </c>
      <c r="I1262" s="64"/>
      <c r="J1262" s="64"/>
      <c r="K1262" s="64"/>
      <c r="L1262" s="64"/>
      <c r="M1262" s="64"/>
      <c r="N1262" s="44"/>
      <c r="O1262" s="44" t="str">
        <f t="shared" si="203"/>
        <v/>
      </c>
      <c r="P1262" s="68" t="str">
        <f t="shared" si="212"/>
        <v/>
      </c>
      <c r="Q1262" s="68" t="str">
        <f t="shared" si="212"/>
        <v/>
      </c>
      <c r="R1262" s="68" t="str">
        <f t="shared" si="212"/>
        <v/>
      </c>
      <c r="S1262" s="68" t="str">
        <f t="shared" si="212"/>
        <v/>
      </c>
      <c r="T1262" s="68" t="str">
        <f t="shared" si="212"/>
        <v/>
      </c>
      <c r="U1262" s="44"/>
      <c r="V1262" s="65" t="str">
        <f>IF(ISNUMBER(O1262),C1262,"")</f>
        <v/>
      </c>
      <c r="W1262" s="66" t="str">
        <f t="shared" si="206"/>
        <v/>
      </c>
      <c r="X1262" s="67" t="str">
        <f t="shared" si="207"/>
        <v/>
      </c>
      <c r="Y1262" s="67" t="str">
        <f t="shared" si="208"/>
        <v/>
      </c>
      <c r="Z1262" s="67" t="str">
        <f t="shared" si="209"/>
        <v/>
      </c>
      <c r="AA1262" s="67" t="str">
        <f t="shared" si="210"/>
        <v/>
      </c>
      <c r="AB1262" s="64"/>
      <c r="AC1262" s="54" t="str">
        <f>IF(ISNUMBER(O1262),C1262/M$15-M$11,"")</f>
        <v/>
      </c>
      <c r="AD1262" s="85" t="s">
        <v>1406</v>
      </c>
      <c r="AE1262" s="86"/>
      <c r="AF1262" s="64"/>
      <c r="AG1262" s="64"/>
      <c r="AH1262" s="64"/>
      <c r="AI1262" s="64"/>
      <c r="AJ1262" s="64"/>
      <c r="AK1262" s="64"/>
      <c r="AL1262" s="64"/>
      <c r="AM1262" s="64"/>
      <c r="AN1262" s="64"/>
    </row>
    <row r="1263" spans="1:40" x14ac:dyDescent="0.25">
      <c r="A1263" s="43"/>
      <c r="B1263" s="10" t="s">
        <v>10</v>
      </c>
      <c r="C1263" s="10">
        <v>4179.5</v>
      </c>
      <c r="D1263" s="10">
        <v>36.102882983964598</v>
      </c>
      <c r="E1263" s="43">
        <f>IF(B1262=B1263,0,MAX(E$4:E1262)+1)</f>
        <v>0</v>
      </c>
      <c r="F1263" s="43">
        <f t="shared" si="211"/>
        <v>2</v>
      </c>
      <c r="G1263" s="43" t="str">
        <f t="shared" si="204"/>
        <v/>
      </c>
      <c r="H1263" s="43" t="str">
        <f t="shared" si="205"/>
        <v/>
      </c>
      <c r="I1263" s="64"/>
      <c r="J1263" s="64"/>
      <c r="K1263" s="64"/>
      <c r="L1263" s="64"/>
      <c r="M1263" s="64"/>
      <c r="N1263" s="44"/>
      <c r="O1263" s="44" t="str">
        <f t="shared" si="203"/>
        <v/>
      </c>
      <c r="P1263" s="68" t="str">
        <f t="shared" si="212"/>
        <v/>
      </c>
      <c r="Q1263" s="68" t="str">
        <f t="shared" si="212"/>
        <v/>
      </c>
      <c r="R1263" s="68" t="str">
        <f t="shared" si="212"/>
        <v/>
      </c>
      <c r="S1263" s="68" t="str">
        <f t="shared" si="212"/>
        <v/>
      </c>
      <c r="T1263" s="68" t="str">
        <f t="shared" si="212"/>
        <v/>
      </c>
      <c r="U1263" s="44"/>
      <c r="V1263" s="65" t="str">
        <f>IF(ISNUMBER(O1263),C1263,"")</f>
        <v/>
      </c>
      <c r="W1263" s="66" t="str">
        <f t="shared" si="206"/>
        <v/>
      </c>
      <c r="X1263" s="67" t="str">
        <f t="shared" si="207"/>
        <v/>
      </c>
      <c r="Y1263" s="67" t="str">
        <f t="shared" si="208"/>
        <v/>
      </c>
      <c r="Z1263" s="67" t="str">
        <f t="shared" si="209"/>
        <v/>
      </c>
      <c r="AA1263" s="67" t="str">
        <f t="shared" si="210"/>
        <v/>
      </c>
      <c r="AB1263" s="64"/>
      <c r="AC1263" s="54" t="str">
        <f>IF(ISNUMBER(O1263),C1263/M$15-M$11,"")</f>
        <v/>
      </c>
      <c r="AD1263" s="85" t="s">
        <v>1406</v>
      </c>
      <c r="AE1263" s="86"/>
      <c r="AF1263" s="64"/>
      <c r="AG1263" s="64"/>
      <c r="AH1263" s="64"/>
      <c r="AI1263" s="64"/>
      <c r="AJ1263" s="64"/>
      <c r="AK1263" s="64"/>
      <c r="AL1263" s="64"/>
      <c r="AM1263" s="64"/>
      <c r="AN1263" s="64"/>
    </row>
    <row r="1264" spans="1:40" x14ac:dyDescent="0.25">
      <c r="A1264" s="43"/>
      <c r="B1264" s="10" t="s">
        <v>10</v>
      </c>
      <c r="C1264" s="10">
        <v>4180.5</v>
      </c>
      <c r="D1264" s="10">
        <v>36.061900615204003</v>
      </c>
      <c r="E1264" s="43">
        <f>IF(B1263=B1264,0,MAX(E$4:E1263)+1)</f>
        <v>0</v>
      </c>
      <c r="F1264" s="43">
        <f t="shared" si="211"/>
        <v>2</v>
      </c>
      <c r="G1264" s="43" t="str">
        <f t="shared" si="204"/>
        <v/>
      </c>
      <c r="H1264" s="43" t="str">
        <f t="shared" si="205"/>
        <v/>
      </c>
      <c r="I1264" s="64"/>
      <c r="J1264" s="64"/>
      <c r="K1264" s="64"/>
      <c r="L1264" s="64"/>
      <c r="M1264" s="64"/>
      <c r="N1264" s="44"/>
      <c r="O1264" s="44" t="str">
        <f t="shared" si="203"/>
        <v/>
      </c>
      <c r="P1264" s="68" t="str">
        <f t="shared" si="212"/>
        <v/>
      </c>
      <c r="Q1264" s="68" t="str">
        <f t="shared" si="212"/>
        <v/>
      </c>
      <c r="R1264" s="68" t="str">
        <f t="shared" si="212"/>
        <v/>
      </c>
      <c r="S1264" s="68" t="str">
        <f t="shared" si="212"/>
        <v/>
      </c>
      <c r="T1264" s="68" t="str">
        <f t="shared" si="212"/>
        <v/>
      </c>
      <c r="U1264" s="44"/>
      <c r="V1264" s="65" t="str">
        <f>IF(ISNUMBER(O1264),C1264,"")</f>
        <v/>
      </c>
      <c r="W1264" s="66" t="str">
        <f t="shared" si="206"/>
        <v/>
      </c>
      <c r="X1264" s="67" t="str">
        <f t="shared" si="207"/>
        <v/>
      </c>
      <c r="Y1264" s="67" t="str">
        <f t="shared" si="208"/>
        <v/>
      </c>
      <c r="Z1264" s="67" t="str">
        <f t="shared" si="209"/>
        <v/>
      </c>
      <c r="AA1264" s="67" t="str">
        <f t="shared" si="210"/>
        <v/>
      </c>
      <c r="AB1264" s="64"/>
      <c r="AC1264" s="54" t="str">
        <f>IF(ISNUMBER(O1264),C1264/M$15-M$11,"")</f>
        <v/>
      </c>
      <c r="AD1264" s="85" t="s">
        <v>1406</v>
      </c>
      <c r="AE1264" s="86"/>
      <c r="AF1264" s="64"/>
      <c r="AG1264" s="64"/>
      <c r="AH1264" s="64"/>
      <c r="AI1264" s="64"/>
      <c r="AJ1264" s="64"/>
      <c r="AK1264" s="64"/>
      <c r="AL1264" s="64"/>
      <c r="AM1264" s="64"/>
      <c r="AN1264" s="64"/>
    </row>
    <row r="1265" spans="1:40" x14ac:dyDescent="0.25">
      <c r="A1265" s="43"/>
      <c r="B1265" s="10" t="s">
        <v>10</v>
      </c>
      <c r="C1265" s="10">
        <v>4181.5</v>
      </c>
      <c r="D1265" s="10">
        <v>36.027279897337401</v>
      </c>
      <c r="E1265" s="43">
        <f>IF(B1264=B1265,0,MAX(E$4:E1264)+1)</f>
        <v>0</v>
      </c>
      <c r="F1265" s="43">
        <f t="shared" si="211"/>
        <v>2</v>
      </c>
      <c r="G1265" s="43" t="str">
        <f t="shared" si="204"/>
        <v/>
      </c>
      <c r="H1265" s="43" t="str">
        <f t="shared" si="205"/>
        <v/>
      </c>
      <c r="I1265" s="64"/>
      <c r="J1265" s="64"/>
      <c r="K1265" s="64"/>
      <c r="L1265" s="64"/>
      <c r="M1265" s="64"/>
      <c r="N1265" s="44"/>
      <c r="O1265" s="44" t="str">
        <f t="shared" si="203"/>
        <v/>
      </c>
      <c r="P1265" s="68" t="str">
        <f t="shared" si="212"/>
        <v/>
      </c>
      <c r="Q1265" s="68" t="str">
        <f t="shared" si="212"/>
        <v/>
      </c>
      <c r="R1265" s="68" t="str">
        <f t="shared" si="212"/>
        <v/>
      </c>
      <c r="S1265" s="68" t="str">
        <f t="shared" si="212"/>
        <v/>
      </c>
      <c r="T1265" s="68" t="str">
        <f t="shared" si="212"/>
        <v/>
      </c>
      <c r="U1265" s="44"/>
      <c r="V1265" s="65" t="str">
        <f>IF(ISNUMBER(O1265),C1265,"")</f>
        <v/>
      </c>
      <c r="W1265" s="66" t="str">
        <f t="shared" si="206"/>
        <v/>
      </c>
      <c r="X1265" s="67" t="str">
        <f t="shared" si="207"/>
        <v/>
      </c>
      <c r="Y1265" s="67" t="str">
        <f t="shared" si="208"/>
        <v/>
      </c>
      <c r="Z1265" s="67" t="str">
        <f t="shared" si="209"/>
        <v/>
      </c>
      <c r="AA1265" s="67" t="str">
        <f t="shared" si="210"/>
        <v/>
      </c>
      <c r="AB1265" s="64"/>
      <c r="AC1265" s="54" t="str">
        <f>IF(ISNUMBER(O1265),C1265/M$15-M$11,"")</f>
        <v/>
      </c>
      <c r="AD1265" s="85" t="s">
        <v>1406</v>
      </c>
      <c r="AE1265" s="86"/>
      <c r="AF1265" s="64"/>
      <c r="AG1265" s="64"/>
      <c r="AH1265" s="64"/>
      <c r="AI1265" s="64"/>
      <c r="AJ1265" s="64"/>
      <c r="AK1265" s="64"/>
      <c r="AL1265" s="64"/>
      <c r="AM1265" s="64"/>
      <c r="AN1265" s="64"/>
    </row>
    <row r="1266" spans="1:40" x14ac:dyDescent="0.25">
      <c r="A1266" s="43"/>
      <c r="B1266" s="10" t="s">
        <v>10</v>
      </c>
      <c r="C1266" s="10">
        <v>4182.5</v>
      </c>
      <c r="D1266" s="10">
        <v>36.087047864821699</v>
      </c>
      <c r="E1266" s="43">
        <f>IF(B1265=B1266,0,MAX(E$4:E1265)+1)</f>
        <v>0</v>
      </c>
      <c r="F1266" s="43">
        <f t="shared" si="211"/>
        <v>2</v>
      </c>
      <c r="G1266" s="43" t="str">
        <f t="shared" si="204"/>
        <v/>
      </c>
      <c r="H1266" s="43" t="str">
        <f t="shared" si="205"/>
        <v/>
      </c>
      <c r="I1266" s="64"/>
      <c r="J1266" s="64"/>
      <c r="K1266" s="64"/>
      <c r="L1266" s="64"/>
      <c r="M1266" s="64"/>
      <c r="N1266" s="44"/>
      <c r="O1266" s="44" t="str">
        <f t="shared" si="203"/>
        <v/>
      </c>
      <c r="P1266" s="68" t="str">
        <f t="shared" si="212"/>
        <v/>
      </c>
      <c r="Q1266" s="68" t="str">
        <f t="shared" si="212"/>
        <v/>
      </c>
      <c r="R1266" s="68" t="str">
        <f t="shared" si="212"/>
        <v/>
      </c>
      <c r="S1266" s="68" t="str">
        <f t="shared" si="212"/>
        <v/>
      </c>
      <c r="T1266" s="68" t="str">
        <f t="shared" si="212"/>
        <v/>
      </c>
      <c r="U1266" s="44"/>
      <c r="V1266" s="65" t="str">
        <f>IF(ISNUMBER(O1266),C1266,"")</f>
        <v/>
      </c>
      <c r="W1266" s="66" t="str">
        <f t="shared" si="206"/>
        <v/>
      </c>
      <c r="X1266" s="67" t="str">
        <f t="shared" si="207"/>
        <v/>
      </c>
      <c r="Y1266" s="67" t="str">
        <f t="shared" si="208"/>
        <v/>
      </c>
      <c r="Z1266" s="67" t="str">
        <f t="shared" si="209"/>
        <v/>
      </c>
      <c r="AA1266" s="67" t="str">
        <f t="shared" si="210"/>
        <v/>
      </c>
      <c r="AB1266" s="64"/>
      <c r="AC1266" s="54" t="str">
        <f>IF(ISNUMBER(O1266),C1266/M$15-M$11,"")</f>
        <v/>
      </c>
      <c r="AD1266" s="85" t="s">
        <v>1406</v>
      </c>
      <c r="AE1266" s="86"/>
      <c r="AF1266" s="64"/>
      <c r="AG1266" s="64"/>
      <c r="AH1266" s="64"/>
      <c r="AI1266" s="64"/>
      <c r="AJ1266" s="64"/>
      <c r="AK1266" s="64"/>
      <c r="AL1266" s="64"/>
      <c r="AM1266" s="64"/>
      <c r="AN1266" s="64"/>
    </row>
    <row r="1267" spans="1:40" x14ac:dyDescent="0.25">
      <c r="A1267" s="43"/>
      <c r="B1267" s="10" t="s">
        <v>10</v>
      </c>
      <c r="C1267" s="10">
        <v>4183.5</v>
      </c>
      <c r="D1267" s="10">
        <v>36.2159440803824</v>
      </c>
      <c r="E1267" s="43">
        <f>IF(B1266=B1267,0,MAX(E$4:E1266)+1)</f>
        <v>0</v>
      </c>
      <c r="F1267" s="43">
        <f t="shared" si="211"/>
        <v>2</v>
      </c>
      <c r="G1267" s="43" t="str">
        <f t="shared" si="204"/>
        <v/>
      </c>
      <c r="H1267" s="43" t="str">
        <f t="shared" si="205"/>
        <v/>
      </c>
      <c r="I1267" s="64"/>
      <c r="J1267" s="64"/>
      <c r="K1267" s="64"/>
      <c r="L1267" s="64"/>
      <c r="M1267" s="64"/>
      <c r="N1267" s="44"/>
      <c r="O1267" s="44" t="str">
        <f t="shared" si="203"/>
        <v/>
      </c>
      <c r="P1267" s="68" t="str">
        <f t="shared" si="212"/>
        <v/>
      </c>
      <c r="Q1267" s="68" t="str">
        <f t="shared" si="212"/>
        <v/>
      </c>
      <c r="R1267" s="68" t="str">
        <f t="shared" si="212"/>
        <v/>
      </c>
      <c r="S1267" s="68" t="str">
        <f t="shared" si="212"/>
        <v/>
      </c>
      <c r="T1267" s="68" t="str">
        <f t="shared" si="212"/>
        <v/>
      </c>
      <c r="U1267" s="44"/>
      <c r="V1267" s="65" t="str">
        <f>IF(ISNUMBER(O1267),C1267,"")</f>
        <v/>
      </c>
      <c r="W1267" s="66" t="str">
        <f t="shared" si="206"/>
        <v/>
      </c>
      <c r="X1267" s="67" t="str">
        <f t="shared" si="207"/>
        <v/>
      </c>
      <c r="Y1267" s="67" t="str">
        <f t="shared" si="208"/>
        <v/>
      </c>
      <c r="Z1267" s="67" t="str">
        <f t="shared" si="209"/>
        <v/>
      </c>
      <c r="AA1267" s="67" t="str">
        <f t="shared" si="210"/>
        <v/>
      </c>
      <c r="AB1267" s="64"/>
      <c r="AC1267" s="54" t="str">
        <f>IF(ISNUMBER(O1267),C1267/M$15-M$11,"")</f>
        <v/>
      </c>
      <c r="AD1267" s="85" t="s">
        <v>1406</v>
      </c>
      <c r="AE1267" s="86"/>
      <c r="AF1267" s="64"/>
      <c r="AG1267" s="64"/>
      <c r="AH1267" s="64"/>
      <c r="AI1267" s="64"/>
      <c r="AJ1267" s="64"/>
      <c r="AK1267" s="64"/>
      <c r="AL1267" s="64"/>
      <c r="AM1267" s="64"/>
      <c r="AN1267" s="64"/>
    </row>
    <row r="1268" spans="1:40" x14ac:dyDescent="0.25">
      <c r="A1268" s="43"/>
      <c r="B1268" s="10" t="s">
        <v>10</v>
      </c>
      <c r="C1268" s="10">
        <v>4184.5</v>
      </c>
      <c r="D1268" s="10">
        <v>36.087148859521498</v>
      </c>
      <c r="E1268" s="43">
        <f>IF(B1267=B1268,0,MAX(E$4:E1267)+1)</f>
        <v>0</v>
      </c>
      <c r="F1268" s="43">
        <f t="shared" si="211"/>
        <v>2</v>
      </c>
      <c r="G1268" s="43" t="str">
        <f t="shared" si="204"/>
        <v/>
      </c>
      <c r="H1268" s="43" t="str">
        <f t="shared" si="205"/>
        <v/>
      </c>
      <c r="I1268" s="64"/>
      <c r="J1268" s="64"/>
      <c r="K1268" s="64"/>
      <c r="L1268" s="64"/>
      <c r="M1268" s="64"/>
      <c r="N1268" s="44"/>
      <c r="O1268" s="44" t="str">
        <f t="shared" si="203"/>
        <v/>
      </c>
      <c r="P1268" s="68" t="str">
        <f t="shared" si="212"/>
        <v/>
      </c>
      <c r="Q1268" s="68" t="str">
        <f t="shared" si="212"/>
        <v/>
      </c>
      <c r="R1268" s="68" t="str">
        <f t="shared" si="212"/>
        <v/>
      </c>
      <c r="S1268" s="68" t="str">
        <f t="shared" si="212"/>
        <v/>
      </c>
      <c r="T1268" s="68" t="str">
        <f t="shared" si="212"/>
        <v/>
      </c>
      <c r="U1268" s="44"/>
      <c r="V1268" s="65" t="str">
        <f>IF(ISNUMBER(O1268),C1268,"")</f>
        <v/>
      </c>
      <c r="W1268" s="66" t="str">
        <f t="shared" si="206"/>
        <v/>
      </c>
      <c r="X1268" s="67" t="str">
        <f t="shared" si="207"/>
        <v/>
      </c>
      <c r="Y1268" s="67" t="str">
        <f t="shared" si="208"/>
        <v/>
      </c>
      <c r="Z1268" s="67" t="str">
        <f t="shared" si="209"/>
        <v/>
      </c>
      <c r="AA1268" s="67" t="str">
        <f t="shared" si="210"/>
        <v/>
      </c>
      <c r="AB1268" s="64"/>
      <c r="AC1268" s="54" t="str">
        <f>IF(ISNUMBER(O1268),C1268/M$15-M$11,"")</f>
        <v/>
      </c>
      <c r="AD1268" s="85" t="s">
        <v>1406</v>
      </c>
      <c r="AE1268" s="86"/>
      <c r="AF1268" s="64"/>
      <c r="AG1268" s="64"/>
      <c r="AH1268" s="64"/>
      <c r="AI1268" s="64"/>
      <c r="AJ1268" s="64"/>
      <c r="AK1268" s="64"/>
      <c r="AL1268" s="64"/>
      <c r="AM1268" s="64"/>
      <c r="AN1268" s="64"/>
    </row>
    <row r="1269" spans="1:40" x14ac:dyDescent="0.25">
      <c r="A1269" s="43"/>
      <c r="B1269" s="10" t="s">
        <v>10</v>
      </c>
      <c r="C1269" s="10">
        <v>4185.5</v>
      </c>
      <c r="D1269" s="10">
        <v>36.2255282145289</v>
      </c>
      <c r="E1269" s="43">
        <f>IF(B1268=B1269,0,MAX(E$4:E1268)+1)</f>
        <v>0</v>
      </c>
      <c r="F1269" s="43">
        <f t="shared" si="211"/>
        <v>2</v>
      </c>
      <c r="G1269" s="43" t="str">
        <f t="shared" si="204"/>
        <v/>
      </c>
      <c r="H1269" s="43" t="str">
        <f t="shared" si="205"/>
        <v/>
      </c>
      <c r="I1269" s="64"/>
      <c r="J1269" s="64"/>
      <c r="K1269" s="64"/>
      <c r="L1269" s="64"/>
      <c r="M1269" s="64"/>
      <c r="N1269" s="44"/>
      <c r="O1269" s="44" t="str">
        <f t="shared" si="203"/>
        <v/>
      </c>
      <c r="P1269" s="68" t="str">
        <f t="shared" si="212"/>
        <v/>
      </c>
      <c r="Q1269" s="68" t="str">
        <f t="shared" si="212"/>
        <v/>
      </c>
      <c r="R1269" s="68" t="str">
        <f t="shared" si="212"/>
        <v/>
      </c>
      <c r="S1269" s="68" t="str">
        <f t="shared" si="212"/>
        <v/>
      </c>
      <c r="T1269" s="68" t="str">
        <f t="shared" si="212"/>
        <v/>
      </c>
      <c r="U1269" s="44"/>
      <c r="V1269" s="65" t="str">
        <f>IF(ISNUMBER(O1269),C1269,"")</f>
        <v/>
      </c>
      <c r="W1269" s="66" t="str">
        <f t="shared" si="206"/>
        <v/>
      </c>
      <c r="X1269" s="67" t="str">
        <f t="shared" si="207"/>
        <v/>
      </c>
      <c r="Y1269" s="67" t="str">
        <f t="shared" si="208"/>
        <v/>
      </c>
      <c r="Z1269" s="67" t="str">
        <f t="shared" si="209"/>
        <v/>
      </c>
      <c r="AA1269" s="67" t="str">
        <f t="shared" si="210"/>
        <v/>
      </c>
      <c r="AB1269" s="64"/>
      <c r="AC1269" s="54" t="str">
        <f>IF(ISNUMBER(O1269),C1269/M$15-M$11,"")</f>
        <v/>
      </c>
      <c r="AD1269" s="85" t="s">
        <v>1406</v>
      </c>
      <c r="AE1269" s="86"/>
      <c r="AF1269" s="64"/>
      <c r="AG1269" s="64"/>
      <c r="AH1269" s="64"/>
      <c r="AI1269" s="64"/>
      <c r="AJ1269" s="64"/>
      <c r="AK1269" s="64"/>
      <c r="AL1269" s="64"/>
      <c r="AM1269" s="64"/>
      <c r="AN1269" s="64"/>
    </row>
    <row r="1270" spans="1:40" x14ac:dyDescent="0.25">
      <c r="A1270" s="43"/>
      <c r="B1270" s="10" t="s">
        <v>10</v>
      </c>
      <c r="C1270" s="10">
        <v>4186.5</v>
      </c>
      <c r="D1270" s="10">
        <v>36.146092768024801</v>
      </c>
      <c r="E1270" s="43">
        <f>IF(B1269=B1270,0,MAX(E$4:E1269)+1)</f>
        <v>0</v>
      </c>
      <c r="F1270" s="43">
        <f t="shared" si="211"/>
        <v>2</v>
      </c>
      <c r="G1270" s="43" t="str">
        <f t="shared" si="204"/>
        <v/>
      </c>
      <c r="H1270" s="43" t="str">
        <f t="shared" si="205"/>
        <v/>
      </c>
      <c r="I1270" s="64"/>
      <c r="J1270" s="64"/>
      <c r="K1270" s="64"/>
      <c r="L1270" s="64"/>
      <c r="M1270" s="64"/>
      <c r="N1270" s="44"/>
      <c r="O1270" s="44" t="str">
        <f t="shared" si="203"/>
        <v/>
      </c>
      <c r="P1270" s="68" t="str">
        <f t="shared" si="212"/>
        <v/>
      </c>
      <c r="Q1270" s="68" t="str">
        <f t="shared" si="212"/>
        <v/>
      </c>
      <c r="R1270" s="68" t="str">
        <f t="shared" si="212"/>
        <v/>
      </c>
      <c r="S1270" s="68" t="str">
        <f t="shared" si="212"/>
        <v/>
      </c>
      <c r="T1270" s="68" t="str">
        <f t="shared" si="212"/>
        <v/>
      </c>
      <c r="U1270" s="44"/>
      <c r="V1270" s="65" t="str">
        <f>IF(ISNUMBER(O1270),C1270,"")</f>
        <v/>
      </c>
      <c r="W1270" s="66" t="str">
        <f t="shared" si="206"/>
        <v/>
      </c>
      <c r="X1270" s="67" t="str">
        <f t="shared" si="207"/>
        <v/>
      </c>
      <c r="Y1270" s="67" t="str">
        <f t="shared" si="208"/>
        <v/>
      </c>
      <c r="Z1270" s="67" t="str">
        <f t="shared" si="209"/>
        <v/>
      </c>
      <c r="AA1270" s="67" t="str">
        <f t="shared" si="210"/>
        <v/>
      </c>
      <c r="AB1270" s="64"/>
      <c r="AC1270" s="54" t="str">
        <f>IF(ISNUMBER(O1270),C1270/M$15-M$11,"")</f>
        <v/>
      </c>
      <c r="AD1270" s="85" t="s">
        <v>1406</v>
      </c>
      <c r="AE1270" s="86"/>
      <c r="AF1270" s="64"/>
      <c r="AG1270" s="64"/>
      <c r="AH1270" s="64"/>
      <c r="AI1270" s="64"/>
      <c r="AJ1270" s="64"/>
      <c r="AK1270" s="64"/>
      <c r="AL1270" s="64"/>
      <c r="AM1270" s="64"/>
      <c r="AN1270" s="64"/>
    </row>
    <row r="1271" spans="1:40" x14ac:dyDescent="0.25">
      <c r="A1271" s="43"/>
      <c r="B1271" s="10" t="s">
        <v>10</v>
      </c>
      <c r="C1271" s="10">
        <v>4187.5</v>
      </c>
      <c r="D1271" s="10">
        <v>36.269841074121103</v>
      </c>
      <c r="E1271" s="43">
        <f>IF(B1270=B1271,0,MAX(E$4:E1270)+1)</f>
        <v>0</v>
      </c>
      <c r="F1271" s="43">
        <f t="shared" si="211"/>
        <v>2</v>
      </c>
      <c r="G1271" s="43" t="str">
        <f t="shared" si="204"/>
        <v/>
      </c>
      <c r="H1271" s="43" t="str">
        <f t="shared" si="205"/>
        <v/>
      </c>
      <c r="I1271" s="64"/>
      <c r="J1271" s="64"/>
      <c r="K1271" s="64"/>
      <c r="L1271" s="64"/>
      <c r="M1271" s="64"/>
      <c r="N1271" s="44"/>
      <c r="O1271" s="44" t="str">
        <f t="shared" si="203"/>
        <v/>
      </c>
      <c r="P1271" s="68" t="str">
        <f t="shared" si="212"/>
        <v/>
      </c>
      <c r="Q1271" s="68" t="str">
        <f t="shared" si="212"/>
        <v/>
      </c>
      <c r="R1271" s="68" t="str">
        <f t="shared" si="212"/>
        <v/>
      </c>
      <c r="S1271" s="68" t="str">
        <f t="shared" si="212"/>
        <v/>
      </c>
      <c r="T1271" s="68" t="str">
        <f t="shared" si="212"/>
        <v/>
      </c>
      <c r="U1271" s="44"/>
      <c r="V1271" s="65" t="str">
        <f>IF(ISNUMBER(O1271),C1271,"")</f>
        <v/>
      </c>
      <c r="W1271" s="66" t="str">
        <f t="shared" si="206"/>
        <v/>
      </c>
      <c r="X1271" s="67" t="str">
        <f t="shared" si="207"/>
        <v/>
      </c>
      <c r="Y1271" s="67" t="str">
        <f t="shared" si="208"/>
        <v/>
      </c>
      <c r="Z1271" s="67" t="str">
        <f t="shared" si="209"/>
        <v/>
      </c>
      <c r="AA1271" s="67" t="str">
        <f t="shared" si="210"/>
        <v/>
      </c>
      <c r="AB1271" s="64"/>
      <c r="AC1271" s="54" t="str">
        <f>IF(ISNUMBER(O1271),C1271/M$15-M$11,"")</f>
        <v/>
      </c>
      <c r="AD1271" s="85" t="s">
        <v>1406</v>
      </c>
      <c r="AE1271" s="86"/>
      <c r="AF1271" s="64"/>
      <c r="AG1271" s="64"/>
      <c r="AH1271" s="64"/>
      <c r="AI1271" s="64"/>
      <c r="AJ1271" s="64"/>
      <c r="AK1271" s="64"/>
      <c r="AL1271" s="64"/>
      <c r="AM1271" s="64"/>
      <c r="AN1271" s="64"/>
    </row>
    <row r="1272" spans="1:40" x14ac:dyDescent="0.25">
      <c r="A1272" s="43"/>
      <c r="B1272" s="10" t="s">
        <v>10</v>
      </c>
      <c r="C1272" s="10">
        <v>4188.5</v>
      </c>
      <c r="D1272" s="10">
        <v>36.087474779011501</v>
      </c>
      <c r="E1272" s="43">
        <f>IF(B1271=B1272,0,MAX(E$4:E1271)+1)</f>
        <v>0</v>
      </c>
      <c r="F1272" s="43">
        <f t="shared" si="211"/>
        <v>2</v>
      </c>
      <c r="G1272" s="43" t="str">
        <f t="shared" si="204"/>
        <v/>
      </c>
      <c r="H1272" s="43" t="str">
        <f t="shared" si="205"/>
        <v/>
      </c>
      <c r="I1272" s="64"/>
      <c r="J1272" s="64"/>
      <c r="K1272" s="64"/>
      <c r="L1272" s="64"/>
      <c r="M1272" s="64"/>
      <c r="N1272" s="44"/>
      <c r="O1272" s="44" t="str">
        <f t="shared" si="203"/>
        <v/>
      </c>
      <c r="P1272" s="68" t="str">
        <f t="shared" si="212"/>
        <v/>
      </c>
      <c r="Q1272" s="68" t="str">
        <f t="shared" si="212"/>
        <v/>
      </c>
      <c r="R1272" s="68" t="str">
        <f t="shared" si="212"/>
        <v/>
      </c>
      <c r="S1272" s="68" t="str">
        <f t="shared" si="212"/>
        <v/>
      </c>
      <c r="T1272" s="68" t="str">
        <f t="shared" si="212"/>
        <v/>
      </c>
      <c r="U1272" s="44"/>
      <c r="V1272" s="65" t="str">
        <f>IF(ISNUMBER(O1272),C1272,"")</f>
        <v/>
      </c>
      <c r="W1272" s="66" t="str">
        <f t="shared" si="206"/>
        <v/>
      </c>
      <c r="X1272" s="67" t="str">
        <f t="shared" si="207"/>
        <v/>
      </c>
      <c r="Y1272" s="67" t="str">
        <f t="shared" si="208"/>
        <v/>
      </c>
      <c r="Z1272" s="67" t="str">
        <f t="shared" si="209"/>
        <v/>
      </c>
      <c r="AA1272" s="67" t="str">
        <f t="shared" si="210"/>
        <v/>
      </c>
      <c r="AB1272" s="64"/>
      <c r="AC1272" s="54" t="str">
        <f>IF(ISNUMBER(O1272),C1272/M$15-M$11,"")</f>
        <v/>
      </c>
      <c r="AD1272" s="85" t="s">
        <v>1406</v>
      </c>
      <c r="AE1272" s="86"/>
      <c r="AF1272" s="64"/>
      <c r="AG1272" s="64"/>
      <c r="AH1272" s="64"/>
      <c r="AI1272" s="64"/>
      <c r="AJ1272" s="64"/>
      <c r="AK1272" s="64"/>
      <c r="AL1272" s="64"/>
      <c r="AM1272" s="64"/>
      <c r="AN1272" s="64"/>
    </row>
    <row r="1273" spans="1:40" x14ac:dyDescent="0.25">
      <c r="A1273" s="43"/>
      <c r="B1273" s="10" t="s">
        <v>10</v>
      </c>
      <c r="C1273" s="10">
        <v>4189.5</v>
      </c>
      <c r="D1273" s="10">
        <v>36.112235787019998</v>
      </c>
      <c r="E1273" s="43">
        <f>IF(B1272=B1273,0,MAX(E$4:E1272)+1)</f>
        <v>0</v>
      </c>
      <c r="F1273" s="43">
        <f t="shared" si="211"/>
        <v>2</v>
      </c>
      <c r="G1273" s="43" t="str">
        <f t="shared" si="204"/>
        <v/>
      </c>
      <c r="H1273" s="43" t="str">
        <f t="shared" si="205"/>
        <v/>
      </c>
      <c r="I1273" s="64"/>
      <c r="J1273" s="64"/>
      <c r="K1273" s="64"/>
      <c r="L1273" s="64"/>
      <c r="M1273" s="64"/>
      <c r="N1273" s="44"/>
      <c r="O1273" s="44" t="str">
        <f t="shared" si="203"/>
        <v/>
      </c>
      <c r="P1273" s="68" t="str">
        <f t="shared" si="212"/>
        <v/>
      </c>
      <c r="Q1273" s="68" t="str">
        <f t="shared" si="212"/>
        <v/>
      </c>
      <c r="R1273" s="68" t="str">
        <f t="shared" si="212"/>
        <v/>
      </c>
      <c r="S1273" s="68" t="str">
        <f t="shared" si="212"/>
        <v/>
      </c>
      <c r="T1273" s="68" t="str">
        <f t="shared" si="212"/>
        <v/>
      </c>
      <c r="U1273" s="44"/>
      <c r="V1273" s="65" t="str">
        <f>IF(ISNUMBER(O1273),C1273,"")</f>
        <v/>
      </c>
      <c r="W1273" s="66" t="str">
        <f t="shared" si="206"/>
        <v/>
      </c>
      <c r="X1273" s="67" t="str">
        <f t="shared" si="207"/>
        <v/>
      </c>
      <c r="Y1273" s="67" t="str">
        <f t="shared" si="208"/>
        <v/>
      </c>
      <c r="Z1273" s="67" t="str">
        <f t="shared" si="209"/>
        <v/>
      </c>
      <c r="AA1273" s="67" t="str">
        <f t="shared" si="210"/>
        <v/>
      </c>
      <c r="AB1273" s="64"/>
      <c r="AC1273" s="54" t="str">
        <f>IF(ISNUMBER(O1273),C1273/M$15-M$11,"")</f>
        <v/>
      </c>
      <c r="AD1273" s="85" t="s">
        <v>1406</v>
      </c>
      <c r="AE1273" s="86"/>
      <c r="AF1273" s="64"/>
      <c r="AG1273" s="64"/>
      <c r="AH1273" s="64"/>
      <c r="AI1273" s="64"/>
      <c r="AJ1273" s="64"/>
      <c r="AK1273" s="64"/>
      <c r="AL1273" s="64"/>
      <c r="AM1273" s="64"/>
      <c r="AN1273" s="64"/>
    </row>
    <row r="1274" spans="1:40" x14ac:dyDescent="0.25">
      <c r="A1274" s="43"/>
      <c r="B1274" s="10" t="s">
        <v>10</v>
      </c>
      <c r="C1274" s="10">
        <v>4190.5</v>
      </c>
      <c r="D1274" s="10">
        <v>36.094258141997003</v>
      </c>
      <c r="E1274" s="43">
        <f>IF(B1273=B1274,0,MAX(E$4:E1273)+1)</f>
        <v>0</v>
      </c>
      <c r="F1274" s="43">
        <f t="shared" si="211"/>
        <v>2</v>
      </c>
      <c r="G1274" s="43" t="str">
        <f t="shared" si="204"/>
        <v/>
      </c>
      <c r="H1274" s="43" t="str">
        <f t="shared" si="205"/>
        <v/>
      </c>
      <c r="I1274" s="64"/>
      <c r="J1274" s="64"/>
      <c r="K1274" s="64"/>
      <c r="L1274" s="64"/>
      <c r="M1274" s="64"/>
      <c r="N1274" s="44"/>
      <c r="O1274" s="44" t="str">
        <f t="shared" si="203"/>
        <v/>
      </c>
      <c r="P1274" s="68" t="str">
        <f t="shared" si="212"/>
        <v/>
      </c>
      <c r="Q1274" s="68" t="str">
        <f t="shared" si="212"/>
        <v/>
      </c>
      <c r="R1274" s="68" t="str">
        <f t="shared" si="212"/>
        <v/>
      </c>
      <c r="S1274" s="68" t="str">
        <f t="shared" si="212"/>
        <v/>
      </c>
      <c r="T1274" s="68" t="str">
        <f t="shared" si="212"/>
        <v/>
      </c>
      <c r="U1274" s="44"/>
      <c r="V1274" s="65" t="str">
        <f>IF(ISNUMBER(O1274),C1274,"")</f>
        <v/>
      </c>
      <c r="W1274" s="66" t="str">
        <f t="shared" si="206"/>
        <v/>
      </c>
      <c r="X1274" s="67" t="str">
        <f t="shared" si="207"/>
        <v/>
      </c>
      <c r="Y1274" s="67" t="str">
        <f t="shared" si="208"/>
        <v/>
      </c>
      <c r="Z1274" s="67" t="str">
        <f t="shared" si="209"/>
        <v/>
      </c>
      <c r="AA1274" s="67" t="str">
        <f t="shared" si="210"/>
        <v/>
      </c>
      <c r="AB1274" s="64"/>
      <c r="AC1274" s="54" t="str">
        <f>IF(ISNUMBER(O1274),C1274/M$15-M$11,"")</f>
        <v/>
      </c>
      <c r="AD1274" s="85" t="s">
        <v>1406</v>
      </c>
      <c r="AE1274" s="86"/>
      <c r="AF1274" s="64"/>
      <c r="AG1274" s="64"/>
      <c r="AH1274" s="64"/>
      <c r="AI1274" s="64"/>
      <c r="AJ1274" s="64"/>
      <c r="AK1274" s="64"/>
      <c r="AL1274" s="64"/>
      <c r="AM1274" s="64"/>
      <c r="AN1274" s="64"/>
    </row>
    <row r="1275" spans="1:40" x14ac:dyDescent="0.25">
      <c r="A1275" s="43"/>
      <c r="B1275" s="10" t="s">
        <v>10</v>
      </c>
      <c r="C1275" s="10">
        <v>4191.5</v>
      </c>
      <c r="D1275" s="10">
        <v>36.228110274325999</v>
      </c>
      <c r="E1275" s="43">
        <f>IF(B1274=B1275,0,MAX(E$4:E1274)+1)</f>
        <v>0</v>
      </c>
      <c r="F1275" s="43">
        <f t="shared" si="211"/>
        <v>2</v>
      </c>
      <c r="G1275" s="43" t="str">
        <f t="shared" si="204"/>
        <v/>
      </c>
      <c r="H1275" s="43" t="str">
        <f t="shared" si="205"/>
        <v/>
      </c>
      <c r="I1275" s="64"/>
      <c r="J1275" s="64"/>
      <c r="K1275" s="64"/>
      <c r="L1275" s="64"/>
      <c r="M1275" s="64"/>
      <c r="N1275" s="44"/>
      <c r="O1275" s="44" t="str">
        <f t="shared" si="203"/>
        <v/>
      </c>
      <c r="P1275" s="68" t="str">
        <f t="shared" si="212"/>
        <v/>
      </c>
      <c r="Q1275" s="68" t="str">
        <f t="shared" si="212"/>
        <v/>
      </c>
      <c r="R1275" s="68" t="str">
        <f t="shared" si="212"/>
        <v/>
      </c>
      <c r="S1275" s="68" t="str">
        <f t="shared" si="212"/>
        <v/>
      </c>
      <c r="T1275" s="68" t="str">
        <f t="shared" si="212"/>
        <v/>
      </c>
      <c r="U1275" s="44"/>
      <c r="V1275" s="65" t="str">
        <f>IF(ISNUMBER(O1275),C1275,"")</f>
        <v/>
      </c>
      <c r="W1275" s="66" t="str">
        <f t="shared" si="206"/>
        <v/>
      </c>
      <c r="X1275" s="67" t="str">
        <f t="shared" si="207"/>
        <v/>
      </c>
      <c r="Y1275" s="67" t="str">
        <f t="shared" si="208"/>
        <v/>
      </c>
      <c r="Z1275" s="67" t="str">
        <f t="shared" si="209"/>
        <v/>
      </c>
      <c r="AA1275" s="67" t="str">
        <f t="shared" si="210"/>
        <v/>
      </c>
      <c r="AB1275" s="64"/>
      <c r="AC1275" s="54" t="str">
        <f>IF(ISNUMBER(O1275),C1275/M$15-M$11,"")</f>
        <v/>
      </c>
      <c r="AD1275" s="85" t="s">
        <v>1406</v>
      </c>
      <c r="AE1275" s="86"/>
      <c r="AF1275" s="64"/>
      <c r="AG1275" s="64"/>
      <c r="AH1275" s="64"/>
      <c r="AI1275" s="64"/>
      <c r="AJ1275" s="64"/>
      <c r="AK1275" s="64"/>
      <c r="AL1275" s="64"/>
      <c r="AM1275" s="64"/>
      <c r="AN1275" s="64"/>
    </row>
    <row r="1276" spans="1:40" x14ac:dyDescent="0.25">
      <c r="A1276" s="43"/>
      <c r="B1276" s="10" t="s">
        <v>10</v>
      </c>
      <c r="C1276" s="10">
        <v>4192.5</v>
      </c>
      <c r="D1276" s="10">
        <v>36.060080537976802</v>
      </c>
      <c r="E1276" s="43">
        <f>IF(B1275=B1276,0,MAX(E$4:E1275)+1)</f>
        <v>0</v>
      </c>
      <c r="F1276" s="43">
        <f t="shared" si="211"/>
        <v>2</v>
      </c>
      <c r="G1276" s="43" t="str">
        <f t="shared" si="204"/>
        <v/>
      </c>
      <c r="H1276" s="43" t="str">
        <f t="shared" si="205"/>
        <v/>
      </c>
      <c r="I1276" s="64"/>
      <c r="J1276" s="64"/>
      <c r="K1276" s="64"/>
      <c r="L1276" s="64"/>
      <c r="M1276" s="64"/>
      <c r="N1276" s="44"/>
      <c r="O1276" s="44" t="str">
        <f t="shared" si="203"/>
        <v/>
      </c>
      <c r="P1276" s="68" t="str">
        <f t="shared" si="212"/>
        <v/>
      </c>
      <c r="Q1276" s="68" t="str">
        <f t="shared" si="212"/>
        <v/>
      </c>
      <c r="R1276" s="68" t="str">
        <f t="shared" si="212"/>
        <v/>
      </c>
      <c r="S1276" s="68" t="str">
        <f t="shared" si="212"/>
        <v/>
      </c>
      <c r="T1276" s="68" t="str">
        <f t="shared" si="212"/>
        <v/>
      </c>
      <c r="U1276" s="44"/>
      <c r="V1276" s="65" t="str">
        <f>IF(ISNUMBER(O1276),C1276,"")</f>
        <v/>
      </c>
      <c r="W1276" s="66" t="str">
        <f t="shared" si="206"/>
        <v/>
      </c>
      <c r="X1276" s="67" t="str">
        <f t="shared" si="207"/>
        <v/>
      </c>
      <c r="Y1276" s="67" t="str">
        <f t="shared" si="208"/>
        <v/>
      </c>
      <c r="Z1276" s="67" t="str">
        <f t="shared" si="209"/>
        <v/>
      </c>
      <c r="AA1276" s="67" t="str">
        <f t="shared" si="210"/>
        <v/>
      </c>
      <c r="AB1276" s="64"/>
      <c r="AC1276" s="54" t="str">
        <f>IF(ISNUMBER(O1276),C1276/M$15-M$11,"")</f>
        <v/>
      </c>
      <c r="AD1276" s="85" t="s">
        <v>1406</v>
      </c>
      <c r="AE1276" s="86"/>
      <c r="AF1276" s="64"/>
      <c r="AG1276" s="64"/>
      <c r="AH1276" s="64"/>
      <c r="AI1276" s="64"/>
      <c r="AJ1276" s="64"/>
      <c r="AK1276" s="64"/>
      <c r="AL1276" s="64"/>
      <c r="AM1276" s="64"/>
      <c r="AN1276" s="64"/>
    </row>
    <row r="1277" spans="1:40" x14ac:dyDescent="0.25">
      <c r="A1277" s="43"/>
      <c r="B1277" s="10" t="s">
        <v>10</v>
      </c>
      <c r="C1277" s="10">
        <v>4193.5</v>
      </c>
      <c r="D1277" s="10">
        <v>36.2506632458852</v>
      </c>
      <c r="E1277" s="43">
        <f>IF(B1276=B1277,0,MAX(E$4:E1276)+1)</f>
        <v>0</v>
      </c>
      <c r="F1277" s="43">
        <f t="shared" si="211"/>
        <v>2</v>
      </c>
      <c r="G1277" s="43" t="str">
        <f t="shared" si="204"/>
        <v/>
      </c>
      <c r="H1277" s="43" t="str">
        <f t="shared" si="205"/>
        <v/>
      </c>
      <c r="I1277" s="64"/>
      <c r="J1277" s="64"/>
      <c r="K1277" s="64"/>
      <c r="L1277" s="64"/>
      <c r="M1277" s="64"/>
      <c r="N1277" s="44"/>
      <c r="O1277" s="44" t="str">
        <f t="shared" si="203"/>
        <v/>
      </c>
      <c r="P1277" s="68" t="str">
        <f t="shared" si="212"/>
        <v/>
      </c>
      <c r="Q1277" s="68" t="str">
        <f t="shared" si="212"/>
        <v/>
      </c>
      <c r="R1277" s="68" t="str">
        <f t="shared" si="212"/>
        <v/>
      </c>
      <c r="S1277" s="68" t="str">
        <f t="shared" si="212"/>
        <v/>
      </c>
      <c r="T1277" s="68" t="str">
        <f t="shared" si="212"/>
        <v/>
      </c>
      <c r="U1277" s="44"/>
      <c r="V1277" s="65" t="str">
        <f>IF(ISNUMBER(O1277),C1277,"")</f>
        <v/>
      </c>
      <c r="W1277" s="66" t="str">
        <f t="shared" si="206"/>
        <v/>
      </c>
      <c r="X1277" s="67" t="str">
        <f t="shared" si="207"/>
        <v/>
      </c>
      <c r="Y1277" s="67" t="str">
        <f t="shared" si="208"/>
        <v/>
      </c>
      <c r="Z1277" s="67" t="str">
        <f t="shared" si="209"/>
        <v/>
      </c>
      <c r="AA1277" s="67" t="str">
        <f t="shared" si="210"/>
        <v/>
      </c>
      <c r="AB1277" s="64"/>
      <c r="AC1277" s="54" t="str">
        <f>IF(ISNUMBER(O1277),C1277/M$15-M$11,"")</f>
        <v/>
      </c>
      <c r="AD1277" s="85" t="s">
        <v>1406</v>
      </c>
      <c r="AE1277" s="86"/>
      <c r="AF1277" s="64"/>
      <c r="AG1277" s="64"/>
      <c r="AH1277" s="64"/>
      <c r="AI1277" s="64"/>
      <c r="AJ1277" s="64"/>
      <c r="AK1277" s="64"/>
      <c r="AL1277" s="64"/>
      <c r="AM1277" s="64"/>
      <c r="AN1277" s="64"/>
    </row>
    <row r="1278" spans="1:40" x14ac:dyDescent="0.25">
      <c r="A1278" s="43"/>
      <c r="B1278" s="10" t="s">
        <v>10</v>
      </c>
      <c r="C1278" s="10">
        <v>4194.5</v>
      </c>
      <c r="D1278" s="10">
        <v>36.130119407948399</v>
      </c>
      <c r="E1278" s="43">
        <f>IF(B1277=B1278,0,MAX(E$4:E1277)+1)</f>
        <v>0</v>
      </c>
      <c r="F1278" s="43">
        <f t="shared" si="211"/>
        <v>2</v>
      </c>
      <c r="G1278" s="43" t="str">
        <f t="shared" si="204"/>
        <v/>
      </c>
      <c r="H1278" s="43" t="str">
        <f t="shared" si="205"/>
        <v/>
      </c>
      <c r="I1278" s="64"/>
      <c r="J1278" s="64"/>
      <c r="K1278" s="64"/>
      <c r="L1278" s="64"/>
      <c r="M1278" s="64"/>
      <c r="N1278" s="44"/>
      <c r="O1278" s="44" t="str">
        <f t="shared" si="203"/>
        <v/>
      </c>
      <c r="P1278" s="68" t="str">
        <f t="shared" si="212"/>
        <v/>
      </c>
      <c r="Q1278" s="68" t="str">
        <f t="shared" si="212"/>
        <v/>
      </c>
      <c r="R1278" s="68" t="str">
        <f t="shared" si="212"/>
        <v/>
      </c>
      <c r="S1278" s="68" t="str">
        <f t="shared" si="212"/>
        <v/>
      </c>
      <c r="T1278" s="68" t="str">
        <f t="shared" si="212"/>
        <v/>
      </c>
      <c r="U1278" s="44"/>
      <c r="V1278" s="65" t="str">
        <f>IF(ISNUMBER(O1278),C1278,"")</f>
        <v/>
      </c>
      <c r="W1278" s="66" t="str">
        <f t="shared" si="206"/>
        <v/>
      </c>
      <c r="X1278" s="67" t="str">
        <f t="shared" si="207"/>
        <v/>
      </c>
      <c r="Y1278" s="67" t="str">
        <f t="shared" si="208"/>
        <v/>
      </c>
      <c r="Z1278" s="67" t="str">
        <f t="shared" si="209"/>
        <v/>
      </c>
      <c r="AA1278" s="67" t="str">
        <f t="shared" si="210"/>
        <v/>
      </c>
      <c r="AB1278" s="64"/>
      <c r="AC1278" s="54" t="str">
        <f>IF(ISNUMBER(O1278),C1278/M$15-M$11,"")</f>
        <v/>
      </c>
      <c r="AD1278" s="85" t="s">
        <v>1406</v>
      </c>
      <c r="AE1278" s="86"/>
      <c r="AF1278" s="64"/>
      <c r="AG1278" s="64"/>
      <c r="AH1278" s="64"/>
      <c r="AI1278" s="64"/>
      <c r="AJ1278" s="64"/>
      <c r="AK1278" s="64"/>
      <c r="AL1278" s="64"/>
      <c r="AM1278" s="64"/>
      <c r="AN1278" s="64"/>
    </row>
    <row r="1279" spans="1:40" x14ac:dyDescent="0.25">
      <c r="A1279" s="43"/>
      <c r="B1279" s="10" t="s">
        <v>10</v>
      </c>
      <c r="C1279" s="10">
        <v>4195.5</v>
      </c>
      <c r="D1279" s="10">
        <v>35.951192374829297</v>
      </c>
      <c r="E1279" s="43">
        <f>IF(B1278=B1279,0,MAX(E$4:E1278)+1)</f>
        <v>0</v>
      </c>
      <c r="F1279" s="43">
        <f t="shared" si="211"/>
        <v>2</v>
      </c>
      <c r="G1279" s="43" t="str">
        <f t="shared" si="204"/>
        <v/>
      </c>
      <c r="H1279" s="43" t="str">
        <f t="shared" si="205"/>
        <v/>
      </c>
      <c r="I1279" s="64"/>
      <c r="J1279" s="64"/>
      <c r="K1279" s="64"/>
      <c r="L1279" s="64"/>
      <c r="M1279" s="64"/>
      <c r="N1279" s="44"/>
      <c r="O1279" s="44" t="str">
        <f t="shared" si="203"/>
        <v/>
      </c>
      <c r="P1279" s="68" t="str">
        <f t="shared" si="212"/>
        <v/>
      </c>
      <c r="Q1279" s="68" t="str">
        <f t="shared" si="212"/>
        <v/>
      </c>
      <c r="R1279" s="68" t="str">
        <f t="shared" si="212"/>
        <v/>
      </c>
      <c r="S1279" s="68" t="str">
        <f t="shared" si="212"/>
        <v/>
      </c>
      <c r="T1279" s="68" t="str">
        <f t="shared" si="212"/>
        <v/>
      </c>
      <c r="U1279" s="44"/>
      <c r="V1279" s="65" t="str">
        <f>IF(ISNUMBER(O1279),C1279,"")</f>
        <v/>
      </c>
      <c r="W1279" s="66" t="str">
        <f t="shared" si="206"/>
        <v/>
      </c>
      <c r="X1279" s="67" t="str">
        <f t="shared" si="207"/>
        <v/>
      </c>
      <c r="Y1279" s="67" t="str">
        <f t="shared" si="208"/>
        <v/>
      </c>
      <c r="Z1279" s="67" t="str">
        <f t="shared" si="209"/>
        <v/>
      </c>
      <c r="AA1279" s="67" t="str">
        <f t="shared" si="210"/>
        <v/>
      </c>
      <c r="AB1279" s="64"/>
      <c r="AC1279" s="54" t="str">
        <f>IF(ISNUMBER(O1279),C1279/M$15-M$11,"")</f>
        <v/>
      </c>
      <c r="AD1279" s="85" t="s">
        <v>1406</v>
      </c>
      <c r="AE1279" s="86"/>
      <c r="AF1279" s="64"/>
      <c r="AG1279" s="64"/>
      <c r="AH1279" s="64"/>
      <c r="AI1279" s="64"/>
      <c r="AJ1279" s="64"/>
      <c r="AK1279" s="64"/>
      <c r="AL1279" s="64"/>
      <c r="AM1279" s="64"/>
      <c r="AN1279" s="64"/>
    </row>
    <row r="1280" spans="1:40" x14ac:dyDescent="0.25">
      <c r="A1280" s="43"/>
      <c r="B1280" s="10" t="s">
        <v>10</v>
      </c>
      <c r="C1280" s="10">
        <v>4196.5</v>
      </c>
      <c r="D1280" s="10">
        <v>36.167144839817801</v>
      </c>
      <c r="E1280" s="43">
        <f>IF(B1279=B1280,0,MAX(E$4:E1279)+1)</f>
        <v>0</v>
      </c>
      <c r="F1280" s="43">
        <f t="shared" si="211"/>
        <v>2</v>
      </c>
      <c r="G1280" s="43" t="str">
        <f t="shared" si="204"/>
        <v/>
      </c>
      <c r="H1280" s="43" t="str">
        <f t="shared" si="205"/>
        <v/>
      </c>
      <c r="I1280" s="64"/>
      <c r="J1280" s="64"/>
      <c r="K1280" s="64"/>
      <c r="L1280" s="64"/>
      <c r="M1280" s="64"/>
      <c r="N1280" s="44"/>
      <c r="O1280" s="44" t="str">
        <f t="shared" si="203"/>
        <v/>
      </c>
      <c r="P1280" s="68" t="str">
        <f t="shared" ref="P1280:T1330" si="213">IF(ISNUMBER($O1280),IF($O1280=0,P1279,P1279+1),"")</f>
        <v/>
      </c>
      <c r="Q1280" s="68" t="str">
        <f t="shared" si="213"/>
        <v/>
      </c>
      <c r="R1280" s="68" t="str">
        <f t="shared" si="213"/>
        <v/>
      </c>
      <c r="S1280" s="68" t="str">
        <f t="shared" si="213"/>
        <v/>
      </c>
      <c r="T1280" s="68" t="str">
        <f t="shared" si="213"/>
        <v/>
      </c>
      <c r="U1280" s="44"/>
      <c r="V1280" s="65" t="str">
        <f>IF(ISNUMBER(O1280),C1280,"")</f>
        <v/>
      </c>
      <c r="W1280" s="66" t="str">
        <f t="shared" si="206"/>
        <v/>
      </c>
      <c r="X1280" s="67" t="str">
        <f t="shared" si="207"/>
        <v/>
      </c>
      <c r="Y1280" s="67" t="str">
        <f t="shared" si="208"/>
        <v/>
      </c>
      <c r="Z1280" s="67" t="str">
        <f t="shared" si="209"/>
        <v/>
      </c>
      <c r="AA1280" s="67" t="str">
        <f t="shared" si="210"/>
        <v/>
      </c>
      <c r="AB1280" s="64"/>
      <c r="AC1280" s="54" t="str">
        <f>IF(ISNUMBER(O1280),C1280/M$15-M$11,"")</f>
        <v/>
      </c>
      <c r="AD1280" s="85" t="s">
        <v>1406</v>
      </c>
      <c r="AE1280" s="86"/>
      <c r="AF1280" s="64"/>
      <c r="AG1280" s="64"/>
      <c r="AH1280" s="64"/>
      <c r="AI1280" s="64"/>
      <c r="AJ1280" s="64"/>
      <c r="AK1280" s="64"/>
      <c r="AL1280" s="64"/>
      <c r="AM1280" s="64"/>
      <c r="AN1280" s="64"/>
    </row>
    <row r="1281" spans="1:40" x14ac:dyDescent="0.25">
      <c r="A1281" s="43"/>
      <c r="B1281" s="10" t="s">
        <v>10</v>
      </c>
      <c r="C1281" s="10">
        <v>4197.5</v>
      </c>
      <c r="D1281" s="10">
        <v>36.4154632593402</v>
      </c>
      <c r="E1281" s="43">
        <f>IF(B1280=B1281,0,MAX(E$4:E1280)+1)</f>
        <v>0</v>
      </c>
      <c r="F1281" s="43">
        <f t="shared" si="211"/>
        <v>2</v>
      </c>
      <c r="G1281" s="43" t="str">
        <f t="shared" si="204"/>
        <v/>
      </c>
      <c r="H1281" s="43" t="str">
        <f t="shared" si="205"/>
        <v/>
      </c>
      <c r="I1281" s="64"/>
      <c r="J1281" s="64"/>
      <c r="K1281" s="64"/>
      <c r="L1281" s="64"/>
      <c r="M1281" s="64"/>
      <c r="N1281" s="44"/>
      <c r="O1281" s="44" t="str">
        <f t="shared" si="203"/>
        <v/>
      </c>
      <c r="P1281" s="68" t="str">
        <f t="shared" si="213"/>
        <v/>
      </c>
      <c r="Q1281" s="68" t="str">
        <f t="shared" si="213"/>
        <v/>
      </c>
      <c r="R1281" s="68" t="str">
        <f t="shared" si="213"/>
        <v/>
      </c>
      <c r="S1281" s="68" t="str">
        <f t="shared" si="213"/>
        <v/>
      </c>
      <c r="T1281" s="68" t="str">
        <f t="shared" si="213"/>
        <v/>
      </c>
      <c r="U1281" s="44"/>
      <c r="V1281" s="65" t="str">
        <f>IF(ISNUMBER(O1281),C1281,"")</f>
        <v/>
      </c>
      <c r="W1281" s="66" t="str">
        <f t="shared" si="206"/>
        <v/>
      </c>
      <c r="X1281" s="67" t="str">
        <f t="shared" si="207"/>
        <v/>
      </c>
      <c r="Y1281" s="67" t="str">
        <f t="shared" si="208"/>
        <v/>
      </c>
      <c r="Z1281" s="67" t="str">
        <f t="shared" si="209"/>
        <v/>
      </c>
      <c r="AA1281" s="67" t="str">
        <f t="shared" si="210"/>
        <v/>
      </c>
      <c r="AB1281" s="64"/>
      <c r="AC1281" s="54" t="str">
        <f>IF(ISNUMBER(O1281),C1281/M$15-M$11,"")</f>
        <v/>
      </c>
      <c r="AD1281" s="85" t="s">
        <v>1406</v>
      </c>
      <c r="AE1281" s="86"/>
      <c r="AF1281" s="64"/>
      <c r="AG1281" s="64"/>
      <c r="AH1281" s="64"/>
      <c r="AI1281" s="64"/>
      <c r="AJ1281" s="64"/>
      <c r="AK1281" s="64"/>
      <c r="AL1281" s="64"/>
      <c r="AM1281" s="64"/>
      <c r="AN1281" s="64"/>
    </row>
    <row r="1282" spans="1:40" x14ac:dyDescent="0.25">
      <c r="A1282" s="43"/>
      <c r="B1282" s="10" t="s">
        <v>10</v>
      </c>
      <c r="C1282" s="10">
        <v>4198.5</v>
      </c>
      <c r="D1282" s="10">
        <v>36.471463040824503</v>
      </c>
      <c r="E1282" s="43">
        <f>IF(B1281=B1282,0,MAX(E$4:E1281)+1)</f>
        <v>0</v>
      </c>
      <c r="F1282" s="43">
        <f t="shared" si="211"/>
        <v>2</v>
      </c>
      <c r="G1282" s="43" t="str">
        <f t="shared" si="204"/>
        <v/>
      </c>
      <c r="H1282" s="43" t="str">
        <f t="shared" si="205"/>
        <v/>
      </c>
      <c r="I1282" s="64"/>
      <c r="J1282" s="64"/>
      <c r="K1282" s="64"/>
      <c r="L1282" s="64"/>
      <c r="M1282" s="64"/>
      <c r="N1282" s="44"/>
      <c r="O1282" s="44" t="str">
        <f t="shared" si="203"/>
        <v/>
      </c>
      <c r="P1282" s="68" t="str">
        <f t="shared" si="213"/>
        <v/>
      </c>
      <c r="Q1282" s="68" t="str">
        <f t="shared" si="213"/>
        <v/>
      </c>
      <c r="R1282" s="68" t="str">
        <f t="shared" si="213"/>
        <v/>
      </c>
      <c r="S1282" s="68" t="str">
        <f t="shared" si="213"/>
        <v/>
      </c>
      <c r="T1282" s="68" t="str">
        <f t="shared" si="213"/>
        <v/>
      </c>
      <c r="U1282" s="44"/>
      <c r="V1282" s="65" t="str">
        <f>IF(ISNUMBER(O1282),C1282,"")</f>
        <v/>
      </c>
      <c r="W1282" s="66" t="str">
        <f t="shared" si="206"/>
        <v/>
      </c>
      <c r="X1282" s="67" t="str">
        <f t="shared" si="207"/>
        <v/>
      </c>
      <c r="Y1282" s="67" t="str">
        <f t="shared" si="208"/>
        <v/>
      </c>
      <c r="Z1282" s="67" t="str">
        <f t="shared" si="209"/>
        <v/>
      </c>
      <c r="AA1282" s="67" t="str">
        <f t="shared" si="210"/>
        <v/>
      </c>
      <c r="AB1282" s="64"/>
      <c r="AC1282" s="54" t="str">
        <f>IF(ISNUMBER(O1282),C1282/M$15-M$11,"")</f>
        <v/>
      </c>
      <c r="AD1282" s="85" t="s">
        <v>1406</v>
      </c>
      <c r="AE1282" s="86"/>
      <c r="AF1282" s="64"/>
      <c r="AG1282" s="64"/>
      <c r="AH1282" s="64"/>
      <c r="AI1282" s="64"/>
      <c r="AJ1282" s="64"/>
      <c r="AK1282" s="64"/>
      <c r="AL1282" s="64"/>
      <c r="AM1282" s="64"/>
      <c r="AN1282" s="64"/>
    </row>
    <row r="1283" spans="1:40" x14ac:dyDescent="0.25">
      <c r="A1283" s="43"/>
      <c r="B1283" s="10" t="s">
        <v>10</v>
      </c>
      <c r="C1283" s="10">
        <v>4199.5</v>
      </c>
      <c r="D1283" s="10">
        <v>36.216543217978199</v>
      </c>
      <c r="E1283" s="43">
        <f>IF(B1282=B1283,0,MAX(E$4:E1282)+1)</f>
        <v>0</v>
      </c>
      <c r="F1283" s="43">
        <f t="shared" si="211"/>
        <v>2</v>
      </c>
      <c r="G1283" s="43" t="str">
        <f t="shared" si="204"/>
        <v/>
      </c>
      <c r="H1283" s="43" t="str">
        <f t="shared" si="205"/>
        <v/>
      </c>
      <c r="I1283" s="64"/>
      <c r="J1283" s="64"/>
      <c r="K1283" s="64"/>
      <c r="L1283" s="64"/>
      <c r="M1283" s="64"/>
      <c r="N1283" s="44"/>
      <c r="O1283" s="44" t="str">
        <f t="shared" si="203"/>
        <v/>
      </c>
      <c r="P1283" s="68" t="str">
        <f t="shared" si="213"/>
        <v/>
      </c>
      <c r="Q1283" s="68" t="str">
        <f t="shared" si="213"/>
        <v/>
      </c>
      <c r="R1283" s="68" t="str">
        <f t="shared" si="213"/>
        <v/>
      </c>
      <c r="S1283" s="68" t="str">
        <f t="shared" si="213"/>
        <v/>
      </c>
      <c r="T1283" s="68" t="str">
        <f t="shared" si="213"/>
        <v/>
      </c>
      <c r="U1283" s="44"/>
      <c r="V1283" s="65" t="str">
        <f>IF(ISNUMBER(O1283),C1283,"")</f>
        <v/>
      </c>
      <c r="W1283" s="66" t="str">
        <f t="shared" si="206"/>
        <v/>
      </c>
      <c r="X1283" s="67" t="str">
        <f t="shared" si="207"/>
        <v/>
      </c>
      <c r="Y1283" s="67" t="str">
        <f t="shared" si="208"/>
        <v/>
      </c>
      <c r="Z1283" s="67" t="str">
        <f t="shared" si="209"/>
        <v/>
      </c>
      <c r="AA1283" s="67" t="str">
        <f t="shared" si="210"/>
        <v/>
      </c>
      <c r="AB1283" s="64"/>
      <c r="AC1283" s="54" t="str">
        <f>IF(ISNUMBER(O1283),C1283/M$15-M$11,"")</f>
        <v/>
      </c>
      <c r="AD1283" s="85" t="s">
        <v>1406</v>
      </c>
      <c r="AE1283" s="86"/>
      <c r="AF1283" s="64"/>
      <c r="AG1283" s="64"/>
      <c r="AH1283" s="64"/>
      <c r="AI1283" s="64"/>
      <c r="AJ1283" s="64"/>
      <c r="AK1283" s="64"/>
      <c r="AL1283" s="64"/>
      <c r="AM1283" s="64"/>
      <c r="AN1283" s="64"/>
    </row>
    <row r="1284" spans="1:40" x14ac:dyDescent="0.25">
      <c r="A1284" s="43"/>
      <c r="B1284" s="10" t="s">
        <v>10</v>
      </c>
      <c r="C1284" s="10">
        <v>4200.5</v>
      </c>
      <c r="D1284" s="10">
        <v>36.281952557790902</v>
      </c>
      <c r="E1284" s="43">
        <f>IF(B1283=B1284,0,MAX(E$4:E1283)+1)</f>
        <v>0</v>
      </c>
      <c r="F1284" s="43">
        <f t="shared" si="211"/>
        <v>2</v>
      </c>
      <c r="G1284" s="43" t="str">
        <f t="shared" si="204"/>
        <v/>
      </c>
      <c r="H1284" s="43" t="str">
        <f t="shared" si="205"/>
        <v/>
      </c>
      <c r="I1284" s="64"/>
      <c r="J1284" s="64"/>
      <c r="K1284" s="64"/>
      <c r="L1284" s="64"/>
      <c r="M1284" s="64"/>
      <c r="N1284" s="44"/>
      <c r="O1284" s="44" t="str">
        <f t="shared" ref="O1284:O1347" si="214">IF(H1284=1,C1284-MIN(C$4:C$3663),"")</f>
        <v/>
      </c>
      <c r="P1284" s="68" t="str">
        <f t="shared" si="213"/>
        <v/>
      </c>
      <c r="Q1284" s="68" t="str">
        <f t="shared" si="213"/>
        <v/>
      </c>
      <c r="R1284" s="68" t="str">
        <f t="shared" si="213"/>
        <v/>
      </c>
      <c r="S1284" s="68" t="str">
        <f t="shared" si="213"/>
        <v/>
      </c>
      <c r="T1284" s="68" t="str">
        <f t="shared" si="213"/>
        <v/>
      </c>
      <c r="U1284" s="44"/>
      <c r="V1284" s="65" t="str">
        <f>IF(ISNUMBER(O1284),C1284,"")</f>
        <v/>
      </c>
      <c r="W1284" s="66" t="str">
        <f t="shared" si="206"/>
        <v/>
      </c>
      <c r="X1284" s="67" t="str">
        <f t="shared" si="207"/>
        <v/>
      </c>
      <c r="Y1284" s="67" t="str">
        <f t="shared" si="208"/>
        <v/>
      </c>
      <c r="Z1284" s="67" t="str">
        <f t="shared" si="209"/>
        <v/>
      </c>
      <c r="AA1284" s="67" t="str">
        <f t="shared" si="210"/>
        <v/>
      </c>
      <c r="AB1284" s="64"/>
      <c r="AC1284" s="54" t="str">
        <f>IF(ISNUMBER(O1284),C1284/M$15-M$11,"")</f>
        <v/>
      </c>
      <c r="AD1284" s="85" t="s">
        <v>1406</v>
      </c>
      <c r="AE1284" s="86"/>
      <c r="AF1284" s="64"/>
      <c r="AG1284" s="64"/>
      <c r="AH1284" s="64"/>
      <c r="AI1284" s="64"/>
      <c r="AJ1284" s="64"/>
      <c r="AK1284" s="64"/>
      <c r="AL1284" s="64"/>
      <c r="AM1284" s="64"/>
      <c r="AN1284" s="64"/>
    </row>
    <row r="1285" spans="1:40" x14ac:dyDescent="0.25">
      <c r="A1285" s="43"/>
      <c r="B1285" s="10" t="s">
        <v>10</v>
      </c>
      <c r="C1285" s="10">
        <v>4201.5</v>
      </c>
      <c r="D1285" s="10">
        <v>36.199629691267802</v>
      </c>
      <c r="E1285" s="43">
        <f>IF(B1284=B1285,0,MAX(E$4:E1284)+1)</f>
        <v>0</v>
      </c>
      <c r="F1285" s="43">
        <f t="shared" si="211"/>
        <v>2</v>
      </c>
      <c r="G1285" s="43" t="str">
        <f t="shared" ref="G1285:G1348" si="215">IF(E1285&gt;0,ROW(),"")</f>
        <v/>
      </c>
      <c r="H1285" s="43" t="str">
        <f t="shared" ref="H1285:H1348" si="216">IF(B1285=B$4,1,"")</f>
        <v/>
      </c>
      <c r="I1285" s="64"/>
      <c r="J1285" s="64"/>
      <c r="K1285" s="64"/>
      <c r="L1285" s="64"/>
      <c r="M1285" s="64"/>
      <c r="N1285" s="44"/>
      <c r="O1285" s="44" t="str">
        <f t="shared" si="214"/>
        <v/>
      </c>
      <c r="P1285" s="68" t="str">
        <f t="shared" si="213"/>
        <v/>
      </c>
      <c r="Q1285" s="68" t="str">
        <f t="shared" si="213"/>
        <v/>
      </c>
      <c r="R1285" s="68" t="str">
        <f t="shared" si="213"/>
        <v/>
      </c>
      <c r="S1285" s="68" t="str">
        <f t="shared" si="213"/>
        <v/>
      </c>
      <c r="T1285" s="68" t="str">
        <f t="shared" si="213"/>
        <v/>
      </c>
      <c r="U1285" s="44"/>
      <c r="V1285" s="65" t="str">
        <f>IF(ISNUMBER(O1285),C1285,"")</f>
        <v/>
      </c>
      <c r="W1285" s="66" t="str">
        <f t="shared" ref="W1285:W1348" si="217">IF(ISNUMBER($O1285),INDEX($D$1:$D$3663,P1285,1),"")</f>
        <v/>
      </c>
      <c r="X1285" s="67" t="str">
        <f t="shared" ref="X1285:X1348" si="218">IF(ISNUMBER($O1285),INDEX($D$1:$D$3663,Q1285,1),"")</f>
        <v/>
      </c>
      <c r="Y1285" s="67" t="str">
        <f t="shared" ref="Y1285:Y1348" si="219">IF(ISNUMBER($O1285),INDEX($D$1:$D$3663,R1285,1),"")</f>
        <v/>
      </c>
      <c r="Z1285" s="67" t="str">
        <f t="shared" ref="Z1285:Z1348" si="220">IF(ISNUMBER($O1285),INDEX($D$1:$D$3663,S1285,1),"")</f>
        <v/>
      </c>
      <c r="AA1285" s="67" t="str">
        <f t="shared" ref="AA1285:AA1348" si="221">IF(ISNUMBER($O1285),INDEX($D$1:$D$3663,T1285,1),"")</f>
        <v/>
      </c>
      <c r="AB1285" s="64"/>
      <c r="AC1285" s="54" t="str">
        <f>IF(ISNUMBER(O1285),C1285/M$15-M$11,"")</f>
        <v/>
      </c>
      <c r="AD1285" s="85" t="s">
        <v>1406</v>
      </c>
      <c r="AE1285" s="86"/>
      <c r="AF1285" s="64"/>
      <c r="AG1285" s="64"/>
      <c r="AH1285" s="64"/>
      <c r="AI1285" s="64"/>
      <c r="AJ1285" s="64"/>
      <c r="AK1285" s="64"/>
      <c r="AL1285" s="64"/>
      <c r="AM1285" s="64"/>
      <c r="AN1285" s="64"/>
    </row>
    <row r="1286" spans="1:40" x14ac:dyDescent="0.25">
      <c r="A1286" s="43"/>
      <c r="B1286" s="10" t="s">
        <v>10</v>
      </c>
      <c r="C1286" s="10">
        <v>4202.5</v>
      </c>
      <c r="D1286" s="10">
        <v>36.120009941767798</v>
      </c>
      <c r="E1286" s="43">
        <f>IF(B1285=B1286,0,MAX(E$4:E1285)+1)</f>
        <v>0</v>
      </c>
      <c r="F1286" s="43">
        <f t="shared" si="211"/>
        <v>2</v>
      </c>
      <c r="G1286" s="43" t="str">
        <f t="shared" si="215"/>
        <v/>
      </c>
      <c r="H1286" s="43" t="str">
        <f t="shared" si="216"/>
        <v/>
      </c>
      <c r="I1286" s="64"/>
      <c r="J1286" s="64"/>
      <c r="K1286" s="64"/>
      <c r="L1286" s="64"/>
      <c r="M1286" s="64"/>
      <c r="N1286" s="44"/>
      <c r="O1286" s="44" t="str">
        <f t="shared" si="214"/>
        <v/>
      </c>
      <c r="P1286" s="68" t="str">
        <f t="shared" si="213"/>
        <v/>
      </c>
      <c r="Q1286" s="68" t="str">
        <f t="shared" si="213"/>
        <v/>
      </c>
      <c r="R1286" s="68" t="str">
        <f t="shared" si="213"/>
        <v/>
      </c>
      <c r="S1286" s="68" t="str">
        <f t="shared" si="213"/>
        <v/>
      </c>
      <c r="T1286" s="68" t="str">
        <f t="shared" si="213"/>
        <v/>
      </c>
      <c r="U1286" s="44"/>
      <c r="V1286" s="65" t="str">
        <f>IF(ISNUMBER(O1286),C1286,"")</f>
        <v/>
      </c>
      <c r="W1286" s="66" t="str">
        <f t="shared" si="217"/>
        <v/>
      </c>
      <c r="X1286" s="67" t="str">
        <f t="shared" si="218"/>
        <v/>
      </c>
      <c r="Y1286" s="67" t="str">
        <f t="shared" si="219"/>
        <v/>
      </c>
      <c r="Z1286" s="67" t="str">
        <f t="shared" si="220"/>
        <v/>
      </c>
      <c r="AA1286" s="67" t="str">
        <f t="shared" si="221"/>
        <v/>
      </c>
      <c r="AB1286" s="64"/>
      <c r="AC1286" s="54" t="str">
        <f>IF(ISNUMBER(O1286),C1286/M$15-M$11,"")</f>
        <v/>
      </c>
      <c r="AD1286" s="85" t="s">
        <v>1406</v>
      </c>
      <c r="AE1286" s="86"/>
      <c r="AF1286" s="64"/>
      <c r="AG1286" s="64"/>
      <c r="AH1286" s="64"/>
      <c r="AI1286" s="64"/>
      <c r="AJ1286" s="64"/>
      <c r="AK1286" s="64"/>
      <c r="AL1286" s="64"/>
      <c r="AM1286" s="64"/>
      <c r="AN1286" s="64"/>
    </row>
    <row r="1287" spans="1:40" x14ac:dyDescent="0.25">
      <c r="A1287" s="43"/>
      <c r="B1287" s="10" t="s">
        <v>10</v>
      </c>
      <c r="C1287" s="10">
        <v>4203.5</v>
      </c>
      <c r="D1287" s="10">
        <v>36.225837264139301</v>
      </c>
      <c r="E1287" s="43">
        <f>IF(B1286=B1287,0,MAX(E$4:E1286)+1)</f>
        <v>0</v>
      </c>
      <c r="F1287" s="43">
        <f t="shared" ref="F1287:F1350" si="222">IF(E1287=0,F1286,E1287)</f>
        <v>2</v>
      </c>
      <c r="G1287" s="43" t="str">
        <f t="shared" si="215"/>
        <v/>
      </c>
      <c r="H1287" s="43" t="str">
        <f t="shared" si="216"/>
        <v/>
      </c>
      <c r="I1287" s="64"/>
      <c r="J1287" s="64"/>
      <c r="K1287" s="64"/>
      <c r="L1287" s="64"/>
      <c r="M1287" s="64"/>
      <c r="N1287" s="44"/>
      <c r="O1287" s="44" t="str">
        <f t="shared" si="214"/>
        <v/>
      </c>
      <c r="P1287" s="68" t="str">
        <f t="shared" si="213"/>
        <v/>
      </c>
      <c r="Q1287" s="68" t="str">
        <f t="shared" si="213"/>
        <v/>
      </c>
      <c r="R1287" s="68" t="str">
        <f t="shared" si="213"/>
        <v/>
      </c>
      <c r="S1287" s="68" t="str">
        <f t="shared" si="213"/>
        <v/>
      </c>
      <c r="T1287" s="68" t="str">
        <f t="shared" si="213"/>
        <v/>
      </c>
      <c r="U1287" s="44"/>
      <c r="V1287" s="65" t="str">
        <f>IF(ISNUMBER(O1287),C1287,"")</f>
        <v/>
      </c>
      <c r="W1287" s="66" t="str">
        <f t="shared" si="217"/>
        <v/>
      </c>
      <c r="X1287" s="67" t="str">
        <f t="shared" si="218"/>
        <v/>
      </c>
      <c r="Y1287" s="67" t="str">
        <f t="shared" si="219"/>
        <v/>
      </c>
      <c r="Z1287" s="67" t="str">
        <f t="shared" si="220"/>
        <v/>
      </c>
      <c r="AA1287" s="67" t="str">
        <f t="shared" si="221"/>
        <v/>
      </c>
      <c r="AB1287" s="64"/>
      <c r="AC1287" s="54" t="str">
        <f>IF(ISNUMBER(O1287),C1287/M$15-M$11,"")</f>
        <v/>
      </c>
      <c r="AD1287" s="85" t="s">
        <v>1406</v>
      </c>
      <c r="AE1287" s="86"/>
      <c r="AF1287" s="64"/>
      <c r="AG1287" s="64"/>
      <c r="AH1287" s="64"/>
      <c r="AI1287" s="64"/>
      <c r="AJ1287" s="64"/>
      <c r="AK1287" s="64"/>
      <c r="AL1287" s="64"/>
      <c r="AM1287" s="64"/>
      <c r="AN1287" s="64"/>
    </row>
    <row r="1288" spans="1:40" x14ac:dyDescent="0.25">
      <c r="A1288" s="43"/>
      <c r="B1288" s="10" t="s">
        <v>10</v>
      </c>
      <c r="C1288" s="10">
        <v>4204.5</v>
      </c>
      <c r="D1288" s="10">
        <v>36.305620649044698</v>
      </c>
      <c r="E1288" s="43">
        <f>IF(B1287=B1288,0,MAX(E$4:E1287)+1)</f>
        <v>0</v>
      </c>
      <c r="F1288" s="43">
        <f t="shared" si="222"/>
        <v>2</v>
      </c>
      <c r="G1288" s="43" t="str">
        <f t="shared" si="215"/>
        <v/>
      </c>
      <c r="H1288" s="43" t="str">
        <f t="shared" si="216"/>
        <v/>
      </c>
      <c r="I1288" s="64"/>
      <c r="J1288" s="64"/>
      <c r="K1288" s="64"/>
      <c r="L1288" s="64"/>
      <c r="M1288" s="64"/>
      <c r="N1288" s="44"/>
      <c r="O1288" s="44" t="str">
        <f t="shared" si="214"/>
        <v/>
      </c>
      <c r="P1288" s="68" t="str">
        <f t="shared" si="213"/>
        <v/>
      </c>
      <c r="Q1288" s="68" t="str">
        <f t="shared" si="213"/>
        <v/>
      </c>
      <c r="R1288" s="68" t="str">
        <f t="shared" si="213"/>
        <v/>
      </c>
      <c r="S1288" s="68" t="str">
        <f t="shared" si="213"/>
        <v/>
      </c>
      <c r="T1288" s="68" t="str">
        <f t="shared" si="213"/>
        <v/>
      </c>
      <c r="U1288" s="44"/>
      <c r="V1288" s="65" t="str">
        <f>IF(ISNUMBER(O1288),C1288,"")</f>
        <v/>
      </c>
      <c r="W1288" s="66" t="str">
        <f t="shared" si="217"/>
        <v/>
      </c>
      <c r="X1288" s="67" t="str">
        <f t="shared" si="218"/>
        <v/>
      </c>
      <c r="Y1288" s="67" t="str">
        <f t="shared" si="219"/>
        <v/>
      </c>
      <c r="Z1288" s="67" t="str">
        <f t="shared" si="220"/>
        <v/>
      </c>
      <c r="AA1288" s="67" t="str">
        <f t="shared" si="221"/>
        <v/>
      </c>
      <c r="AB1288" s="64"/>
      <c r="AC1288" s="54" t="str">
        <f>IF(ISNUMBER(O1288),C1288/M$15-M$11,"")</f>
        <v/>
      </c>
      <c r="AD1288" s="85" t="s">
        <v>1406</v>
      </c>
      <c r="AE1288" s="86"/>
      <c r="AF1288" s="64"/>
      <c r="AG1288" s="64"/>
      <c r="AH1288" s="64"/>
      <c r="AI1288" s="64"/>
      <c r="AJ1288" s="64"/>
      <c r="AK1288" s="64"/>
      <c r="AL1288" s="64"/>
      <c r="AM1288" s="64"/>
      <c r="AN1288" s="64"/>
    </row>
    <row r="1289" spans="1:40" x14ac:dyDescent="0.25">
      <c r="A1289" s="43"/>
      <c r="B1289" s="10" t="s">
        <v>10</v>
      </c>
      <c r="C1289" s="10">
        <v>4205.5</v>
      </c>
      <c r="D1289" s="10">
        <v>36.265543493126501</v>
      </c>
      <c r="E1289" s="43">
        <f>IF(B1288=B1289,0,MAX(E$4:E1288)+1)</f>
        <v>0</v>
      </c>
      <c r="F1289" s="43">
        <f t="shared" si="222"/>
        <v>2</v>
      </c>
      <c r="G1289" s="43" t="str">
        <f t="shared" si="215"/>
        <v/>
      </c>
      <c r="H1289" s="43" t="str">
        <f t="shared" si="216"/>
        <v/>
      </c>
      <c r="I1289" s="64"/>
      <c r="J1289" s="64"/>
      <c r="K1289" s="64"/>
      <c r="L1289" s="64"/>
      <c r="M1289" s="64"/>
      <c r="N1289" s="44"/>
      <c r="O1289" s="44" t="str">
        <f t="shared" si="214"/>
        <v/>
      </c>
      <c r="P1289" s="68" t="str">
        <f t="shared" si="213"/>
        <v/>
      </c>
      <c r="Q1289" s="68" t="str">
        <f t="shared" si="213"/>
        <v/>
      </c>
      <c r="R1289" s="68" t="str">
        <f t="shared" si="213"/>
        <v/>
      </c>
      <c r="S1289" s="68" t="str">
        <f t="shared" si="213"/>
        <v/>
      </c>
      <c r="T1289" s="68" t="str">
        <f t="shared" si="213"/>
        <v/>
      </c>
      <c r="U1289" s="44"/>
      <c r="V1289" s="65" t="str">
        <f>IF(ISNUMBER(O1289),C1289,"")</f>
        <v/>
      </c>
      <c r="W1289" s="66" t="str">
        <f t="shared" si="217"/>
        <v/>
      </c>
      <c r="X1289" s="67" t="str">
        <f t="shared" si="218"/>
        <v/>
      </c>
      <c r="Y1289" s="67" t="str">
        <f t="shared" si="219"/>
        <v/>
      </c>
      <c r="Z1289" s="67" t="str">
        <f t="shared" si="220"/>
        <v/>
      </c>
      <c r="AA1289" s="67" t="str">
        <f t="shared" si="221"/>
        <v/>
      </c>
      <c r="AB1289" s="64"/>
      <c r="AC1289" s="54" t="str">
        <f>IF(ISNUMBER(O1289),C1289/M$15-M$11,"")</f>
        <v/>
      </c>
      <c r="AD1289" s="85" t="s">
        <v>1406</v>
      </c>
      <c r="AE1289" s="86"/>
      <c r="AF1289" s="64"/>
      <c r="AG1289" s="64"/>
      <c r="AH1289" s="64"/>
      <c r="AI1289" s="64"/>
      <c r="AJ1289" s="64"/>
      <c r="AK1289" s="64"/>
      <c r="AL1289" s="64"/>
      <c r="AM1289" s="64"/>
      <c r="AN1289" s="64"/>
    </row>
    <row r="1290" spans="1:40" x14ac:dyDescent="0.25">
      <c r="A1290" s="43"/>
      <c r="B1290" s="10" t="s">
        <v>10</v>
      </c>
      <c r="C1290" s="10">
        <v>4206.5</v>
      </c>
      <c r="D1290" s="10">
        <v>36.358891615828497</v>
      </c>
      <c r="E1290" s="43">
        <f>IF(B1289=B1290,0,MAX(E$4:E1289)+1)</f>
        <v>0</v>
      </c>
      <c r="F1290" s="43">
        <f t="shared" si="222"/>
        <v>2</v>
      </c>
      <c r="G1290" s="43" t="str">
        <f t="shared" si="215"/>
        <v/>
      </c>
      <c r="H1290" s="43" t="str">
        <f t="shared" si="216"/>
        <v/>
      </c>
      <c r="I1290" s="64"/>
      <c r="J1290" s="64"/>
      <c r="K1290" s="64"/>
      <c r="L1290" s="64"/>
      <c r="M1290" s="64"/>
      <c r="N1290" s="44"/>
      <c r="O1290" s="44" t="str">
        <f t="shared" si="214"/>
        <v/>
      </c>
      <c r="P1290" s="68" t="str">
        <f t="shared" si="213"/>
        <v/>
      </c>
      <c r="Q1290" s="68" t="str">
        <f t="shared" si="213"/>
        <v/>
      </c>
      <c r="R1290" s="68" t="str">
        <f t="shared" si="213"/>
        <v/>
      </c>
      <c r="S1290" s="68" t="str">
        <f t="shared" si="213"/>
        <v/>
      </c>
      <c r="T1290" s="68" t="str">
        <f t="shared" si="213"/>
        <v/>
      </c>
      <c r="U1290" s="44"/>
      <c r="V1290" s="65" t="str">
        <f>IF(ISNUMBER(O1290),C1290,"")</f>
        <v/>
      </c>
      <c r="W1290" s="66" t="str">
        <f t="shared" si="217"/>
        <v/>
      </c>
      <c r="X1290" s="67" t="str">
        <f t="shared" si="218"/>
        <v/>
      </c>
      <c r="Y1290" s="67" t="str">
        <f t="shared" si="219"/>
        <v/>
      </c>
      <c r="Z1290" s="67" t="str">
        <f t="shared" si="220"/>
        <v/>
      </c>
      <c r="AA1290" s="67" t="str">
        <f t="shared" si="221"/>
        <v/>
      </c>
      <c r="AB1290" s="64"/>
      <c r="AC1290" s="54" t="str">
        <f>IF(ISNUMBER(O1290),C1290/M$15-M$11,"")</f>
        <v/>
      </c>
      <c r="AD1290" s="85" t="s">
        <v>1406</v>
      </c>
      <c r="AE1290" s="86"/>
      <c r="AF1290" s="64"/>
      <c r="AG1290" s="64"/>
      <c r="AH1290" s="64"/>
      <c r="AI1290" s="64"/>
      <c r="AJ1290" s="64"/>
      <c r="AK1290" s="64"/>
      <c r="AL1290" s="64"/>
      <c r="AM1290" s="64"/>
      <c r="AN1290" s="64"/>
    </row>
    <row r="1291" spans="1:40" x14ac:dyDescent="0.25">
      <c r="A1291" s="43"/>
      <c r="B1291" s="10" t="s">
        <v>10</v>
      </c>
      <c r="C1291" s="10">
        <v>4207.5</v>
      </c>
      <c r="D1291" s="10">
        <v>36.250436403082503</v>
      </c>
      <c r="E1291" s="43">
        <f>IF(B1290=B1291,0,MAX(E$4:E1290)+1)</f>
        <v>0</v>
      </c>
      <c r="F1291" s="43">
        <f t="shared" si="222"/>
        <v>2</v>
      </c>
      <c r="G1291" s="43" t="str">
        <f t="shared" si="215"/>
        <v/>
      </c>
      <c r="H1291" s="43" t="str">
        <f t="shared" si="216"/>
        <v/>
      </c>
      <c r="I1291" s="64"/>
      <c r="J1291" s="64"/>
      <c r="K1291" s="64"/>
      <c r="L1291" s="64"/>
      <c r="M1291" s="64"/>
      <c r="N1291" s="44"/>
      <c r="O1291" s="44" t="str">
        <f t="shared" si="214"/>
        <v/>
      </c>
      <c r="P1291" s="68" t="str">
        <f t="shared" si="213"/>
        <v/>
      </c>
      <c r="Q1291" s="68" t="str">
        <f t="shared" si="213"/>
        <v/>
      </c>
      <c r="R1291" s="68" t="str">
        <f t="shared" si="213"/>
        <v/>
      </c>
      <c r="S1291" s="68" t="str">
        <f t="shared" si="213"/>
        <v/>
      </c>
      <c r="T1291" s="68" t="str">
        <f t="shared" si="213"/>
        <v/>
      </c>
      <c r="U1291" s="44"/>
      <c r="V1291" s="65" t="str">
        <f>IF(ISNUMBER(O1291),C1291,"")</f>
        <v/>
      </c>
      <c r="W1291" s="66" t="str">
        <f t="shared" si="217"/>
        <v/>
      </c>
      <c r="X1291" s="67" t="str">
        <f t="shared" si="218"/>
        <v/>
      </c>
      <c r="Y1291" s="67" t="str">
        <f t="shared" si="219"/>
        <v/>
      </c>
      <c r="Z1291" s="67" t="str">
        <f t="shared" si="220"/>
        <v/>
      </c>
      <c r="AA1291" s="67" t="str">
        <f t="shared" si="221"/>
        <v/>
      </c>
      <c r="AB1291" s="64"/>
      <c r="AC1291" s="54" t="str">
        <f>IF(ISNUMBER(O1291),C1291/M$15-M$11,"")</f>
        <v/>
      </c>
      <c r="AD1291" s="85" t="s">
        <v>1406</v>
      </c>
      <c r="AE1291" s="86"/>
      <c r="AF1291" s="64"/>
      <c r="AG1291" s="64"/>
      <c r="AH1291" s="64"/>
      <c r="AI1291" s="64"/>
      <c r="AJ1291" s="64"/>
      <c r="AK1291" s="64"/>
      <c r="AL1291" s="64"/>
      <c r="AM1291" s="64"/>
      <c r="AN1291" s="64"/>
    </row>
    <row r="1292" spans="1:40" x14ac:dyDescent="0.25">
      <c r="A1292" s="43"/>
      <c r="B1292" s="10" t="s">
        <v>10</v>
      </c>
      <c r="C1292" s="10">
        <v>4208.5</v>
      </c>
      <c r="D1292" s="10">
        <v>36.253549596488703</v>
      </c>
      <c r="E1292" s="43">
        <f>IF(B1291=B1292,0,MAX(E$4:E1291)+1)</f>
        <v>0</v>
      </c>
      <c r="F1292" s="43">
        <f t="shared" si="222"/>
        <v>2</v>
      </c>
      <c r="G1292" s="43" t="str">
        <f t="shared" si="215"/>
        <v/>
      </c>
      <c r="H1292" s="43" t="str">
        <f t="shared" si="216"/>
        <v/>
      </c>
      <c r="I1292" s="64"/>
      <c r="J1292" s="64"/>
      <c r="K1292" s="64"/>
      <c r="L1292" s="64"/>
      <c r="M1292" s="64"/>
      <c r="N1292" s="44"/>
      <c r="O1292" s="44" t="str">
        <f t="shared" si="214"/>
        <v/>
      </c>
      <c r="P1292" s="68" t="str">
        <f t="shared" si="213"/>
        <v/>
      </c>
      <c r="Q1292" s="68" t="str">
        <f t="shared" si="213"/>
        <v/>
      </c>
      <c r="R1292" s="68" t="str">
        <f t="shared" si="213"/>
        <v/>
      </c>
      <c r="S1292" s="68" t="str">
        <f t="shared" si="213"/>
        <v/>
      </c>
      <c r="T1292" s="68" t="str">
        <f t="shared" si="213"/>
        <v/>
      </c>
      <c r="U1292" s="44"/>
      <c r="V1292" s="65" t="str">
        <f>IF(ISNUMBER(O1292),C1292,"")</f>
        <v/>
      </c>
      <c r="W1292" s="66" t="str">
        <f t="shared" si="217"/>
        <v/>
      </c>
      <c r="X1292" s="67" t="str">
        <f t="shared" si="218"/>
        <v/>
      </c>
      <c r="Y1292" s="67" t="str">
        <f t="shared" si="219"/>
        <v/>
      </c>
      <c r="Z1292" s="67" t="str">
        <f t="shared" si="220"/>
        <v/>
      </c>
      <c r="AA1292" s="67" t="str">
        <f t="shared" si="221"/>
        <v/>
      </c>
      <c r="AB1292" s="64"/>
      <c r="AC1292" s="54" t="str">
        <f>IF(ISNUMBER(O1292),C1292/M$15-M$11,"")</f>
        <v/>
      </c>
      <c r="AD1292" s="85" t="s">
        <v>1406</v>
      </c>
      <c r="AE1292" s="86"/>
      <c r="AF1292" s="64"/>
      <c r="AG1292" s="64"/>
      <c r="AH1292" s="64"/>
      <c r="AI1292" s="64"/>
      <c r="AJ1292" s="64"/>
      <c r="AK1292" s="64"/>
      <c r="AL1292" s="64"/>
      <c r="AM1292" s="64"/>
      <c r="AN1292" s="64"/>
    </row>
    <row r="1293" spans="1:40" x14ac:dyDescent="0.25">
      <c r="A1293" s="43"/>
      <c r="B1293" s="10" t="s">
        <v>10</v>
      </c>
      <c r="C1293" s="10">
        <v>4209.5</v>
      </c>
      <c r="D1293" s="10">
        <v>35.959539831915698</v>
      </c>
      <c r="E1293" s="43">
        <f>IF(B1292=B1293,0,MAX(E$4:E1292)+1)</f>
        <v>0</v>
      </c>
      <c r="F1293" s="43">
        <f t="shared" si="222"/>
        <v>2</v>
      </c>
      <c r="G1293" s="43" t="str">
        <f t="shared" si="215"/>
        <v/>
      </c>
      <c r="H1293" s="43" t="str">
        <f t="shared" si="216"/>
        <v/>
      </c>
      <c r="I1293" s="64"/>
      <c r="J1293" s="64"/>
      <c r="K1293" s="64"/>
      <c r="L1293" s="64"/>
      <c r="M1293" s="64"/>
      <c r="N1293" s="44"/>
      <c r="O1293" s="44" t="str">
        <f t="shared" si="214"/>
        <v/>
      </c>
      <c r="P1293" s="68" t="str">
        <f t="shared" si="213"/>
        <v/>
      </c>
      <c r="Q1293" s="68" t="str">
        <f t="shared" si="213"/>
        <v/>
      </c>
      <c r="R1293" s="68" t="str">
        <f t="shared" si="213"/>
        <v/>
      </c>
      <c r="S1293" s="68" t="str">
        <f t="shared" si="213"/>
        <v/>
      </c>
      <c r="T1293" s="68" t="str">
        <f t="shared" si="213"/>
        <v/>
      </c>
      <c r="U1293" s="44"/>
      <c r="V1293" s="65" t="str">
        <f>IF(ISNUMBER(O1293),C1293,"")</f>
        <v/>
      </c>
      <c r="W1293" s="66" t="str">
        <f t="shared" si="217"/>
        <v/>
      </c>
      <c r="X1293" s="67" t="str">
        <f t="shared" si="218"/>
        <v/>
      </c>
      <c r="Y1293" s="67" t="str">
        <f t="shared" si="219"/>
        <v/>
      </c>
      <c r="Z1293" s="67" t="str">
        <f t="shared" si="220"/>
        <v/>
      </c>
      <c r="AA1293" s="67" t="str">
        <f t="shared" si="221"/>
        <v/>
      </c>
      <c r="AB1293" s="64"/>
      <c r="AC1293" s="54" t="str">
        <f>IF(ISNUMBER(O1293),C1293/M$15-M$11,"")</f>
        <v/>
      </c>
      <c r="AD1293" s="85" t="s">
        <v>1406</v>
      </c>
      <c r="AE1293" s="86"/>
      <c r="AF1293" s="64"/>
      <c r="AG1293" s="64"/>
      <c r="AH1293" s="64"/>
      <c r="AI1293" s="64"/>
      <c r="AJ1293" s="64"/>
      <c r="AK1293" s="64"/>
      <c r="AL1293" s="64"/>
      <c r="AM1293" s="64"/>
      <c r="AN1293" s="64"/>
    </row>
    <row r="1294" spans="1:40" x14ac:dyDescent="0.25">
      <c r="A1294" s="43"/>
      <c r="B1294" s="10" t="s">
        <v>10</v>
      </c>
      <c r="C1294" s="10">
        <v>4210.5</v>
      </c>
      <c r="D1294" s="10">
        <v>36.489916862886901</v>
      </c>
      <c r="E1294" s="43">
        <f>IF(B1293=B1294,0,MAX(E$4:E1293)+1)</f>
        <v>0</v>
      </c>
      <c r="F1294" s="43">
        <f t="shared" si="222"/>
        <v>2</v>
      </c>
      <c r="G1294" s="43" t="str">
        <f t="shared" si="215"/>
        <v/>
      </c>
      <c r="H1294" s="43" t="str">
        <f t="shared" si="216"/>
        <v/>
      </c>
      <c r="I1294" s="64"/>
      <c r="J1294" s="64"/>
      <c r="K1294" s="64"/>
      <c r="L1294" s="64"/>
      <c r="M1294" s="64"/>
      <c r="N1294" s="44"/>
      <c r="O1294" s="44" t="str">
        <f t="shared" si="214"/>
        <v/>
      </c>
      <c r="P1294" s="68" t="str">
        <f t="shared" si="213"/>
        <v/>
      </c>
      <c r="Q1294" s="68" t="str">
        <f t="shared" si="213"/>
        <v/>
      </c>
      <c r="R1294" s="68" t="str">
        <f t="shared" si="213"/>
        <v/>
      </c>
      <c r="S1294" s="68" t="str">
        <f t="shared" si="213"/>
        <v/>
      </c>
      <c r="T1294" s="68" t="str">
        <f t="shared" si="213"/>
        <v/>
      </c>
      <c r="U1294" s="44"/>
      <c r="V1294" s="65" t="str">
        <f>IF(ISNUMBER(O1294),C1294,"")</f>
        <v/>
      </c>
      <c r="W1294" s="66" t="str">
        <f t="shared" si="217"/>
        <v/>
      </c>
      <c r="X1294" s="67" t="str">
        <f t="shared" si="218"/>
        <v/>
      </c>
      <c r="Y1294" s="67" t="str">
        <f t="shared" si="219"/>
        <v/>
      </c>
      <c r="Z1294" s="67" t="str">
        <f t="shared" si="220"/>
        <v/>
      </c>
      <c r="AA1294" s="67" t="str">
        <f t="shared" si="221"/>
        <v/>
      </c>
      <c r="AB1294" s="64"/>
      <c r="AC1294" s="54" t="str">
        <f>IF(ISNUMBER(O1294),C1294/M$15-M$11,"")</f>
        <v/>
      </c>
      <c r="AD1294" s="85" t="s">
        <v>1406</v>
      </c>
      <c r="AE1294" s="86"/>
      <c r="AF1294" s="64"/>
      <c r="AG1294" s="64"/>
      <c r="AH1294" s="64"/>
      <c r="AI1294" s="64"/>
      <c r="AJ1294" s="64"/>
      <c r="AK1294" s="64"/>
      <c r="AL1294" s="64"/>
      <c r="AM1294" s="64"/>
      <c r="AN1294" s="64"/>
    </row>
    <row r="1295" spans="1:40" x14ac:dyDescent="0.25">
      <c r="A1295" s="43"/>
      <c r="B1295" s="10" t="s">
        <v>10</v>
      </c>
      <c r="C1295" s="10">
        <v>4211.5</v>
      </c>
      <c r="D1295" s="10">
        <v>36.251712311614597</v>
      </c>
      <c r="E1295" s="43">
        <f>IF(B1294=B1295,0,MAX(E$4:E1294)+1)</f>
        <v>0</v>
      </c>
      <c r="F1295" s="43">
        <f t="shared" si="222"/>
        <v>2</v>
      </c>
      <c r="G1295" s="43" t="str">
        <f t="shared" si="215"/>
        <v/>
      </c>
      <c r="H1295" s="43" t="str">
        <f t="shared" si="216"/>
        <v/>
      </c>
      <c r="I1295" s="64"/>
      <c r="J1295" s="64"/>
      <c r="K1295" s="64"/>
      <c r="L1295" s="64"/>
      <c r="M1295" s="64"/>
      <c r="N1295" s="44"/>
      <c r="O1295" s="44" t="str">
        <f t="shared" si="214"/>
        <v/>
      </c>
      <c r="P1295" s="68" t="str">
        <f t="shared" si="213"/>
        <v/>
      </c>
      <c r="Q1295" s="68" t="str">
        <f t="shared" si="213"/>
        <v/>
      </c>
      <c r="R1295" s="68" t="str">
        <f t="shared" si="213"/>
        <v/>
      </c>
      <c r="S1295" s="68" t="str">
        <f t="shared" si="213"/>
        <v/>
      </c>
      <c r="T1295" s="68" t="str">
        <f t="shared" si="213"/>
        <v/>
      </c>
      <c r="U1295" s="44"/>
      <c r="V1295" s="65" t="str">
        <f>IF(ISNUMBER(O1295),C1295,"")</f>
        <v/>
      </c>
      <c r="W1295" s="66" t="str">
        <f t="shared" si="217"/>
        <v/>
      </c>
      <c r="X1295" s="67" t="str">
        <f t="shared" si="218"/>
        <v/>
      </c>
      <c r="Y1295" s="67" t="str">
        <f t="shared" si="219"/>
        <v/>
      </c>
      <c r="Z1295" s="67" t="str">
        <f t="shared" si="220"/>
        <v/>
      </c>
      <c r="AA1295" s="67" t="str">
        <f t="shared" si="221"/>
        <v/>
      </c>
      <c r="AB1295" s="64"/>
      <c r="AC1295" s="54" t="str">
        <f>IF(ISNUMBER(O1295),C1295/M$15-M$11,"")</f>
        <v/>
      </c>
      <c r="AD1295" s="85" t="s">
        <v>1406</v>
      </c>
      <c r="AE1295" s="86"/>
      <c r="AF1295" s="64"/>
      <c r="AG1295" s="64"/>
      <c r="AH1295" s="64"/>
      <c r="AI1295" s="64"/>
      <c r="AJ1295" s="64"/>
      <c r="AK1295" s="64"/>
      <c r="AL1295" s="64"/>
      <c r="AM1295" s="64"/>
      <c r="AN1295" s="64"/>
    </row>
    <row r="1296" spans="1:40" x14ac:dyDescent="0.25">
      <c r="A1296" s="43"/>
      <c r="B1296" s="10" t="s">
        <v>10</v>
      </c>
      <c r="C1296" s="10">
        <v>4212.5</v>
      </c>
      <c r="D1296" s="10">
        <v>36.395172110990401</v>
      </c>
      <c r="E1296" s="43">
        <f>IF(B1295=B1296,0,MAX(E$4:E1295)+1)</f>
        <v>0</v>
      </c>
      <c r="F1296" s="43">
        <f t="shared" si="222"/>
        <v>2</v>
      </c>
      <c r="G1296" s="43" t="str">
        <f t="shared" si="215"/>
        <v/>
      </c>
      <c r="H1296" s="43" t="str">
        <f t="shared" si="216"/>
        <v/>
      </c>
      <c r="I1296" s="64"/>
      <c r="J1296" s="64"/>
      <c r="K1296" s="64"/>
      <c r="L1296" s="64"/>
      <c r="M1296" s="64"/>
      <c r="N1296" s="44"/>
      <c r="O1296" s="44" t="str">
        <f t="shared" si="214"/>
        <v/>
      </c>
      <c r="P1296" s="68" t="str">
        <f t="shared" si="213"/>
        <v/>
      </c>
      <c r="Q1296" s="68" t="str">
        <f t="shared" si="213"/>
        <v/>
      </c>
      <c r="R1296" s="68" t="str">
        <f t="shared" si="213"/>
        <v/>
      </c>
      <c r="S1296" s="68" t="str">
        <f t="shared" si="213"/>
        <v/>
      </c>
      <c r="T1296" s="68" t="str">
        <f t="shared" si="213"/>
        <v/>
      </c>
      <c r="U1296" s="44"/>
      <c r="V1296" s="65" t="str">
        <f>IF(ISNUMBER(O1296),C1296,"")</f>
        <v/>
      </c>
      <c r="W1296" s="66" t="str">
        <f t="shared" si="217"/>
        <v/>
      </c>
      <c r="X1296" s="67" t="str">
        <f t="shared" si="218"/>
        <v/>
      </c>
      <c r="Y1296" s="67" t="str">
        <f t="shared" si="219"/>
        <v/>
      </c>
      <c r="Z1296" s="67" t="str">
        <f t="shared" si="220"/>
        <v/>
      </c>
      <c r="AA1296" s="67" t="str">
        <f t="shared" si="221"/>
        <v/>
      </c>
      <c r="AB1296" s="64"/>
      <c r="AC1296" s="54" t="str">
        <f>IF(ISNUMBER(O1296),C1296/M$15-M$11,"")</f>
        <v/>
      </c>
      <c r="AD1296" s="85" t="s">
        <v>1406</v>
      </c>
      <c r="AE1296" s="86"/>
      <c r="AF1296" s="64"/>
      <c r="AG1296" s="64"/>
      <c r="AH1296" s="64"/>
      <c r="AI1296" s="64"/>
      <c r="AJ1296" s="64"/>
      <c r="AK1296" s="64"/>
      <c r="AL1296" s="64"/>
      <c r="AM1296" s="64"/>
      <c r="AN1296" s="64"/>
    </row>
    <row r="1297" spans="1:40" x14ac:dyDescent="0.25">
      <c r="A1297" s="43"/>
      <c r="B1297" s="10" t="s">
        <v>10</v>
      </c>
      <c r="C1297" s="10">
        <v>4213.5</v>
      </c>
      <c r="D1297" s="10">
        <v>36.446397173001898</v>
      </c>
      <c r="E1297" s="43">
        <f>IF(B1296=B1297,0,MAX(E$4:E1296)+1)</f>
        <v>0</v>
      </c>
      <c r="F1297" s="43">
        <f t="shared" si="222"/>
        <v>2</v>
      </c>
      <c r="G1297" s="43" t="str">
        <f t="shared" si="215"/>
        <v/>
      </c>
      <c r="H1297" s="43" t="str">
        <f t="shared" si="216"/>
        <v/>
      </c>
      <c r="I1297" s="64"/>
      <c r="J1297" s="64"/>
      <c r="K1297" s="64"/>
      <c r="L1297" s="64"/>
      <c r="M1297" s="64"/>
      <c r="N1297" s="44"/>
      <c r="O1297" s="44" t="str">
        <f t="shared" si="214"/>
        <v/>
      </c>
      <c r="P1297" s="68" t="str">
        <f t="shared" si="213"/>
        <v/>
      </c>
      <c r="Q1297" s="68" t="str">
        <f t="shared" si="213"/>
        <v/>
      </c>
      <c r="R1297" s="68" t="str">
        <f t="shared" si="213"/>
        <v/>
      </c>
      <c r="S1297" s="68" t="str">
        <f t="shared" si="213"/>
        <v/>
      </c>
      <c r="T1297" s="68" t="str">
        <f t="shared" si="213"/>
        <v/>
      </c>
      <c r="U1297" s="44"/>
      <c r="V1297" s="65" t="str">
        <f>IF(ISNUMBER(O1297),C1297,"")</f>
        <v/>
      </c>
      <c r="W1297" s="66" t="str">
        <f t="shared" si="217"/>
        <v/>
      </c>
      <c r="X1297" s="67" t="str">
        <f t="shared" si="218"/>
        <v/>
      </c>
      <c r="Y1297" s="67" t="str">
        <f t="shared" si="219"/>
        <v/>
      </c>
      <c r="Z1297" s="67" t="str">
        <f t="shared" si="220"/>
        <v/>
      </c>
      <c r="AA1297" s="67" t="str">
        <f t="shared" si="221"/>
        <v/>
      </c>
      <c r="AB1297" s="64"/>
      <c r="AC1297" s="54" t="str">
        <f>IF(ISNUMBER(O1297),C1297/M$15-M$11,"")</f>
        <v/>
      </c>
      <c r="AD1297" s="85" t="s">
        <v>1406</v>
      </c>
      <c r="AE1297" s="86"/>
      <c r="AF1297" s="64"/>
      <c r="AG1297" s="64"/>
      <c r="AH1297" s="64"/>
      <c r="AI1297" s="64"/>
      <c r="AJ1297" s="64"/>
      <c r="AK1297" s="64"/>
      <c r="AL1297" s="64"/>
      <c r="AM1297" s="64"/>
      <c r="AN1297" s="64"/>
    </row>
    <row r="1298" spans="1:40" x14ac:dyDescent="0.25">
      <c r="A1298" s="43"/>
      <c r="B1298" s="10" t="s">
        <v>10</v>
      </c>
      <c r="C1298" s="10">
        <v>4214.5</v>
      </c>
      <c r="D1298" s="10">
        <v>36.236172962234001</v>
      </c>
      <c r="E1298" s="43">
        <f>IF(B1297=B1298,0,MAX(E$4:E1297)+1)</f>
        <v>0</v>
      </c>
      <c r="F1298" s="43">
        <f t="shared" si="222"/>
        <v>2</v>
      </c>
      <c r="G1298" s="43" t="str">
        <f t="shared" si="215"/>
        <v/>
      </c>
      <c r="H1298" s="43" t="str">
        <f t="shared" si="216"/>
        <v/>
      </c>
      <c r="I1298" s="64"/>
      <c r="J1298" s="64"/>
      <c r="K1298" s="64"/>
      <c r="L1298" s="64"/>
      <c r="M1298" s="64"/>
      <c r="N1298" s="44"/>
      <c r="O1298" s="44" t="str">
        <f t="shared" si="214"/>
        <v/>
      </c>
      <c r="P1298" s="68" t="str">
        <f t="shared" si="213"/>
        <v/>
      </c>
      <c r="Q1298" s="68" t="str">
        <f t="shared" si="213"/>
        <v/>
      </c>
      <c r="R1298" s="68" t="str">
        <f t="shared" si="213"/>
        <v/>
      </c>
      <c r="S1298" s="68" t="str">
        <f t="shared" si="213"/>
        <v/>
      </c>
      <c r="T1298" s="68" t="str">
        <f t="shared" si="213"/>
        <v/>
      </c>
      <c r="U1298" s="44"/>
      <c r="V1298" s="65" t="str">
        <f>IF(ISNUMBER(O1298),C1298,"")</f>
        <v/>
      </c>
      <c r="W1298" s="66" t="str">
        <f t="shared" si="217"/>
        <v/>
      </c>
      <c r="X1298" s="67" t="str">
        <f t="shared" si="218"/>
        <v/>
      </c>
      <c r="Y1298" s="67" t="str">
        <f t="shared" si="219"/>
        <v/>
      </c>
      <c r="Z1298" s="67" t="str">
        <f t="shared" si="220"/>
        <v/>
      </c>
      <c r="AA1298" s="67" t="str">
        <f t="shared" si="221"/>
        <v/>
      </c>
      <c r="AB1298" s="64"/>
      <c r="AC1298" s="54" t="str">
        <f>IF(ISNUMBER(O1298),C1298/M$15-M$11,"")</f>
        <v/>
      </c>
      <c r="AD1298" s="85" t="s">
        <v>1406</v>
      </c>
      <c r="AE1298" s="86"/>
      <c r="AF1298" s="64"/>
      <c r="AG1298" s="64"/>
      <c r="AH1298" s="64"/>
      <c r="AI1298" s="64"/>
      <c r="AJ1298" s="64"/>
      <c r="AK1298" s="64"/>
      <c r="AL1298" s="64"/>
      <c r="AM1298" s="64"/>
      <c r="AN1298" s="64"/>
    </row>
    <row r="1299" spans="1:40" x14ac:dyDescent="0.25">
      <c r="A1299" s="43"/>
      <c r="B1299" s="10" t="s">
        <v>10</v>
      </c>
      <c r="C1299" s="10">
        <v>4215.5</v>
      </c>
      <c r="D1299" s="10">
        <v>36.2783754583945</v>
      </c>
      <c r="E1299" s="43">
        <f>IF(B1298=B1299,0,MAX(E$4:E1298)+1)</f>
        <v>0</v>
      </c>
      <c r="F1299" s="43">
        <f t="shared" si="222"/>
        <v>2</v>
      </c>
      <c r="G1299" s="43" t="str">
        <f t="shared" si="215"/>
        <v/>
      </c>
      <c r="H1299" s="43" t="str">
        <f t="shared" si="216"/>
        <v/>
      </c>
      <c r="I1299" s="64"/>
      <c r="J1299" s="64"/>
      <c r="K1299" s="64"/>
      <c r="L1299" s="64"/>
      <c r="M1299" s="64"/>
      <c r="N1299" s="44"/>
      <c r="O1299" s="44" t="str">
        <f t="shared" si="214"/>
        <v/>
      </c>
      <c r="P1299" s="68" t="str">
        <f t="shared" si="213"/>
        <v/>
      </c>
      <c r="Q1299" s="68" t="str">
        <f t="shared" si="213"/>
        <v/>
      </c>
      <c r="R1299" s="68" t="str">
        <f t="shared" si="213"/>
        <v/>
      </c>
      <c r="S1299" s="68" t="str">
        <f t="shared" si="213"/>
        <v/>
      </c>
      <c r="T1299" s="68" t="str">
        <f t="shared" si="213"/>
        <v/>
      </c>
      <c r="U1299" s="44"/>
      <c r="V1299" s="65" t="str">
        <f>IF(ISNUMBER(O1299),C1299,"")</f>
        <v/>
      </c>
      <c r="W1299" s="66" t="str">
        <f t="shared" si="217"/>
        <v/>
      </c>
      <c r="X1299" s="67" t="str">
        <f t="shared" si="218"/>
        <v/>
      </c>
      <c r="Y1299" s="67" t="str">
        <f t="shared" si="219"/>
        <v/>
      </c>
      <c r="Z1299" s="67" t="str">
        <f t="shared" si="220"/>
        <v/>
      </c>
      <c r="AA1299" s="67" t="str">
        <f t="shared" si="221"/>
        <v/>
      </c>
      <c r="AB1299" s="64"/>
      <c r="AC1299" s="54" t="str">
        <f>IF(ISNUMBER(O1299),C1299/M$15-M$11,"")</f>
        <v/>
      </c>
      <c r="AD1299" s="85" t="s">
        <v>1406</v>
      </c>
      <c r="AE1299" s="86"/>
      <c r="AF1299" s="64"/>
      <c r="AG1299" s="64"/>
      <c r="AH1299" s="64"/>
      <c r="AI1299" s="64"/>
      <c r="AJ1299" s="64"/>
      <c r="AK1299" s="64"/>
      <c r="AL1299" s="64"/>
      <c r="AM1299" s="64"/>
      <c r="AN1299" s="64"/>
    </row>
    <row r="1300" spans="1:40" x14ac:dyDescent="0.25">
      <c r="A1300" s="43"/>
      <c r="B1300" s="10" t="s">
        <v>10</v>
      </c>
      <c r="C1300" s="10">
        <v>4216.5</v>
      </c>
      <c r="D1300" s="10">
        <v>36.272685804499503</v>
      </c>
      <c r="E1300" s="43">
        <f>IF(B1299=B1300,0,MAX(E$4:E1299)+1)</f>
        <v>0</v>
      </c>
      <c r="F1300" s="43">
        <f t="shared" si="222"/>
        <v>2</v>
      </c>
      <c r="G1300" s="43" t="str">
        <f t="shared" si="215"/>
        <v/>
      </c>
      <c r="H1300" s="43" t="str">
        <f t="shared" si="216"/>
        <v/>
      </c>
      <c r="I1300" s="64"/>
      <c r="J1300" s="64"/>
      <c r="K1300" s="64"/>
      <c r="L1300" s="64"/>
      <c r="M1300" s="64"/>
      <c r="N1300" s="44"/>
      <c r="O1300" s="44" t="str">
        <f t="shared" si="214"/>
        <v/>
      </c>
      <c r="P1300" s="68" t="str">
        <f t="shared" si="213"/>
        <v/>
      </c>
      <c r="Q1300" s="68" t="str">
        <f t="shared" si="213"/>
        <v/>
      </c>
      <c r="R1300" s="68" t="str">
        <f t="shared" si="213"/>
        <v/>
      </c>
      <c r="S1300" s="68" t="str">
        <f t="shared" si="213"/>
        <v/>
      </c>
      <c r="T1300" s="68" t="str">
        <f t="shared" si="213"/>
        <v/>
      </c>
      <c r="U1300" s="44"/>
      <c r="V1300" s="65" t="str">
        <f>IF(ISNUMBER(O1300),C1300,"")</f>
        <v/>
      </c>
      <c r="W1300" s="66" t="str">
        <f t="shared" si="217"/>
        <v/>
      </c>
      <c r="X1300" s="67" t="str">
        <f t="shared" si="218"/>
        <v/>
      </c>
      <c r="Y1300" s="67" t="str">
        <f t="shared" si="219"/>
        <v/>
      </c>
      <c r="Z1300" s="67" t="str">
        <f t="shared" si="220"/>
        <v/>
      </c>
      <c r="AA1300" s="67" t="str">
        <f t="shared" si="221"/>
        <v/>
      </c>
      <c r="AB1300" s="64"/>
      <c r="AC1300" s="54" t="str">
        <f>IF(ISNUMBER(O1300),C1300/M$15-M$11,"")</f>
        <v/>
      </c>
      <c r="AD1300" s="85" t="s">
        <v>1406</v>
      </c>
      <c r="AE1300" s="86"/>
      <c r="AF1300" s="64"/>
      <c r="AG1300" s="64"/>
      <c r="AH1300" s="64"/>
      <c r="AI1300" s="64"/>
      <c r="AJ1300" s="64"/>
      <c r="AK1300" s="64"/>
      <c r="AL1300" s="64"/>
      <c r="AM1300" s="64"/>
      <c r="AN1300" s="64"/>
    </row>
    <row r="1301" spans="1:40" x14ac:dyDescent="0.25">
      <c r="A1301" s="43"/>
      <c r="B1301" s="10" t="s">
        <v>10</v>
      </c>
      <c r="C1301" s="10">
        <v>4217.5</v>
      </c>
      <c r="D1301" s="10">
        <v>36.374337828033603</v>
      </c>
      <c r="E1301" s="43">
        <f>IF(B1300=B1301,0,MAX(E$4:E1300)+1)</f>
        <v>0</v>
      </c>
      <c r="F1301" s="43">
        <f t="shared" si="222"/>
        <v>2</v>
      </c>
      <c r="G1301" s="43" t="str">
        <f t="shared" si="215"/>
        <v/>
      </c>
      <c r="H1301" s="43" t="str">
        <f t="shared" si="216"/>
        <v/>
      </c>
      <c r="I1301" s="64"/>
      <c r="J1301" s="64"/>
      <c r="K1301" s="64"/>
      <c r="L1301" s="64"/>
      <c r="M1301" s="64"/>
      <c r="N1301" s="44"/>
      <c r="O1301" s="44" t="str">
        <f t="shared" si="214"/>
        <v/>
      </c>
      <c r="P1301" s="68" t="str">
        <f t="shared" si="213"/>
        <v/>
      </c>
      <c r="Q1301" s="68" t="str">
        <f t="shared" si="213"/>
        <v/>
      </c>
      <c r="R1301" s="68" t="str">
        <f t="shared" si="213"/>
        <v/>
      </c>
      <c r="S1301" s="68" t="str">
        <f t="shared" si="213"/>
        <v/>
      </c>
      <c r="T1301" s="68" t="str">
        <f t="shared" si="213"/>
        <v/>
      </c>
      <c r="U1301" s="44"/>
      <c r="V1301" s="65" t="str">
        <f>IF(ISNUMBER(O1301),C1301,"")</f>
        <v/>
      </c>
      <c r="W1301" s="66" t="str">
        <f t="shared" si="217"/>
        <v/>
      </c>
      <c r="X1301" s="67" t="str">
        <f t="shared" si="218"/>
        <v/>
      </c>
      <c r="Y1301" s="67" t="str">
        <f t="shared" si="219"/>
        <v/>
      </c>
      <c r="Z1301" s="67" t="str">
        <f t="shared" si="220"/>
        <v/>
      </c>
      <c r="AA1301" s="67" t="str">
        <f t="shared" si="221"/>
        <v/>
      </c>
      <c r="AB1301" s="64"/>
      <c r="AC1301" s="54" t="str">
        <f>IF(ISNUMBER(O1301),C1301/M$15-M$11,"")</f>
        <v/>
      </c>
      <c r="AD1301" s="85" t="s">
        <v>1406</v>
      </c>
      <c r="AE1301" s="86"/>
      <c r="AF1301" s="64"/>
      <c r="AG1301" s="64"/>
      <c r="AH1301" s="64"/>
      <c r="AI1301" s="64"/>
      <c r="AJ1301" s="64"/>
      <c r="AK1301" s="64"/>
      <c r="AL1301" s="64"/>
      <c r="AM1301" s="64"/>
      <c r="AN1301" s="64"/>
    </row>
    <row r="1302" spans="1:40" x14ac:dyDescent="0.25">
      <c r="A1302" s="43"/>
      <c r="B1302" s="10" t="s">
        <v>10</v>
      </c>
      <c r="C1302" s="10">
        <v>4218.5</v>
      </c>
      <c r="D1302" s="10">
        <v>36.148543089875503</v>
      </c>
      <c r="E1302" s="43">
        <f>IF(B1301=B1302,0,MAX(E$4:E1301)+1)</f>
        <v>0</v>
      </c>
      <c r="F1302" s="43">
        <f t="shared" si="222"/>
        <v>2</v>
      </c>
      <c r="G1302" s="43" t="str">
        <f t="shared" si="215"/>
        <v/>
      </c>
      <c r="H1302" s="43" t="str">
        <f t="shared" si="216"/>
        <v/>
      </c>
      <c r="I1302" s="64"/>
      <c r="J1302" s="64"/>
      <c r="K1302" s="64"/>
      <c r="L1302" s="64"/>
      <c r="M1302" s="64"/>
      <c r="N1302" s="44"/>
      <c r="O1302" s="44" t="str">
        <f t="shared" si="214"/>
        <v/>
      </c>
      <c r="P1302" s="68" t="str">
        <f t="shared" si="213"/>
        <v/>
      </c>
      <c r="Q1302" s="68" t="str">
        <f t="shared" si="213"/>
        <v/>
      </c>
      <c r="R1302" s="68" t="str">
        <f t="shared" si="213"/>
        <v/>
      </c>
      <c r="S1302" s="68" t="str">
        <f t="shared" si="213"/>
        <v/>
      </c>
      <c r="T1302" s="68" t="str">
        <f t="shared" si="213"/>
        <v/>
      </c>
      <c r="U1302" s="44"/>
      <c r="V1302" s="65" t="str">
        <f>IF(ISNUMBER(O1302),C1302,"")</f>
        <v/>
      </c>
      <c r="W1302" s="66" t="str">
        <f t="shared" si="217"/>
        <v/>
      </c>
      <c r="X1302" s="67" t="str">
        <f t="shared" si="218"/>
        <v/>
      </c>
      <c r="Y1302" s="67" t="str">
        <f t="shared" si="219"/>
        <v/>
      </c>
      <c r="Z1302" s="67" t="str">
        <f t="shared" si="220"/>
        <v/>
      </c>
      <c r="AA1302" s="67" t="str">
        <f t="shared" si="221"/>
        <v/>
      </c>
      <c r="AB1302" s="64"/>
      <c r="AC1302" s="54" t="str">
        <f>IF(ISNUMBER(O1302),C1302/M$15-M$11,"")</f>
        <v/>
      </c>
      <c r="AD1302" s="85" t="s">
        <v>1406</v>
      </c>
      <c r="AE1302" s="86"/>
      <c r="AF1302" s="64"/>
      <c r="AG1302" s="64"/>
      <c r="AH1302" s="64"/>
      <c r="AI1302" s="64"/>
      <c r="AJ1302" s="64"/>
      <c r="AK1302" s="64"/>
      <c r="AL1302" s="64"/>
      <c r="AM1302" s="64"/>
      <c r="AN1302" s="64"/>
    </row>
    <row r="1303" spans="1:40" x14ac:dyDescent="0.25">
      <c r="A1303" s="43"/>
      <c r="B1303" s="10" t="s">
        <v>10</v>
      </c>
      <c r="C1303" s="10">
        <v>4219.5</v>
      </c>
      <c r="D1303" s="10">
        <v>36.3707035850192</v>
      </c>
      <c r="E1303" s="43">
        <f>IF(B1302=B1303,0,MAX(E$4:E1302)+1)</f>
        <v>0</v>
      </c>
      <c r="F1303" s="43">
        <f t="shared" si="222"/>
        <v>2</v>
      </c>
      <c r="G1303" s="43" t="str">
        <f t="shared" si="215"/>
        <v/>
      </c>
      <c r="H1303" s="43" t="str">
        <f t="shared" si="216"/>
        <v/>
      </c>
      <c r="I1303" s="64"/>
      <c r="J1303" s="64"/>
      <c r="K1303" s="64"/>
      <c r="L1303" s="64"/>
      <c r="M1303" s="64"/>
      <c r="N1303" s="44"/>
      <c r="O1303" s="44" t="str">
        <f t="shared" si="214"/>
        <v/>
      </c>
      <c r="P1303" s="68" t="str">
        <f t="shared" si="213"/>
        <v/>
      </c>
      <c r="Q1303" s="68" t="str">
        <f t="shared" si="213"/>
        <v/>
      </c>
      <c r="R1303" s="68" t="str">
        <f t="shared" si="213"/>
        <v/>
      </c>
      <c r="S1303" s="68" t="str">
        <f t="shared" si="213"/>
        <v/>
      </c>
      <c r="T1303" s="68" t="str">
        <f t="shared" si="213"/>
        <v/>
      </c>
      <c r="U1303" s="44"/>
      <c r="V1303" s="65" t="str">
        <f>IF(ISNUMBER(O1303),C1303,"")</f>
        <v/>
      </c>
      <c r="W1303" s="66" t="str">
        <f t="shared" si="217"/>
        <v/>
      </c>
      <c r="X1303" s="67" t="str">
        <f t="shared" si="218"/>
        <v/>
      </c>
      <c r="Y1303" s="67" t="str">
        <f t="shared" si="219"/>
        <v/>
      </c>
      <c r="Z1303" s="67" t="str">
        <f t="shared" si="220"/>
        <v/>
      </c>
      <c r="AA1303" s="67" t="str">
        <f t="shared" si="221"/>
        <v/>
      </c>
      <c r="AB1303" s="64"/>
      <c r="AC1303" s="54" t="str">
        <f>IF(ISNUMBER(O1303),C1303/M$15-M$11,"")</f>
        <v/>
      </c>
      <c r="AD1303" s="85" t="s">
        <v>1406</v>
      </c>
      <c r="AE1303" s="86"/>
      <c r="AF1303" s="64"/>
      <c r="AG1303" s="64"/>
      <c r="AH1303" s="64"/>
      <c r="AI1303" s="64"/>
      <c r="AJ1303" s="64"/>
      <c r="AK1303" s="64"/>
      <c r="AL1303" s="64"/>
      <c r="AM1303" s="64"/>
      <c r="AN1303" s="64"/>
    </row>
    <row r="1304" spans="1:40" x14ac:dyDescent="0.25">
      <c r="A1304" s="43"/>
      <c r="B1304" s="10" t="s">
        <v>10</v>
      </c>
      <c r="C1304" s="10">
        <v>4220.5</v>
      </c>
      <c r="D1304" s="10">
        <v>36.216983425440297</v>
      </c>
      <c r="E1304" s="43">
        <f>IF(B1303=B1304,0,MAX(E$4:E1303)+1)</f>
        <v>0</v>
      </c>
      <c r="F1304" s="43">
        <f t="shared" si="222"/>
        <v>2</v>
      </c>
      <c r="G1304" s="43" t="str">
        <f t="shared" si="215"/>
        <v/>
      </c>
      <c r="H1304" s="43" t="str">
        <f t="shared" si="216"/>
        <v/>
      </c>
      <c r="I1304" s="64"/>
      <c r="J1304" s="64"/>
      <c r="K1304" s="64"/>
      <c r="L1304" s="64"/>
      <c r="M1304" s="64"/>
      <c r="N1304" s="44"/>
      <c r="O1304" s="44" t="str">
        <f t="shared" si="214"/>
        <v/>
      </c>
      <c r="P1304" s="68" t="str">
        <f t="shared" si="213"/>
        <v/>
      </c>
      <c r="Q1304" s="68" t="str">
        <f t="shared" si="213"/>
        <v/>
      </c>
      <c r="R1304" s="68" t="str">
        <f t="shared" si="213"/>
        <v/>
      </c>
      <c r="S1304" s="68" t="str">
        <f t="shared" si="213"/>
        <v/>
      </c>
      <c r="T1304" s="68" t="str">
        <f t="shared" si="213"/>
        <v/>
      </c>
      <c r="U1304" s="44"/>
      <c r="V1304" s="65" t="str">
        <f>IF(ISNUMBER(O1304),C1304,"")</f>
        <v/>
      </c>
      <c r="W1304" s="66" t="str">
        <f t="shared" si="217"/>
        <v/>
      </c>
      <c r="X1304" s="67" t="str">
        <f t="shared" si="218"/>
        <v/>
      </c>
      <c r="Y1304" s="67" t="str">
        <f t="shared" si="219"/>
        <v/>
      </c>
      <c r="Z1304" s="67" t="str">
        <f t="shared" si="220"/>
        <v/>
      </c>
      <c r="AA1304" s="67" t="str">
        <f t="shared" si="221"/>
        <v/>
      </c>
      <c r="AB1304" s="64"/>
      <c r="AC1304" s="54" t="str">
        <f>IF(ISNUMBER(O1304),C1304/M$15-M$11,"")</f>
        <v/>
      </c>
      <c r="AD1304" s="85" t="s">
        <v>1406</v>
      </c>
      <c r="AE1304" s="86"/>
      <c r="AF1304" s="64"/>
      <c r="AG1304" s="64"/>
      <c r="AH1304" s="64"/>
      <c r="AI1304" s="64"/>
      <c r="AJ1304" s="64"/>
      <c r="AK1304" s="64"/>
      <c r="AL1304" s="64"/>
      <c r="AM1304" s="64"/>
      <c r="AN1304" s="64"/>
    </row>
    <row r="1305" spans="1:40" x14ac:dyDescent="0.25">
      <c r="A1305" s="43"/>
      <c r="B1305" s="10" t="s">
        <v>10</v>
      </c>
      <c r="C1305" s="10">
        <v>4221.5</v>
      </c>
      <c r="D1305" s="10">
        <v>36.296755090615697</v>
      </c>
      <c r="E1305" s="43">
        <f>IF(B1304=B1305,0,MAX(E$4:E1304)+1)</f>
        <v>0</v>
      </c>
      <c r="F1305" s="43">
        <f t="shared" si="222"/>
        <v>2</v>
      </c>
      <c r="G1305" s="43" t="str">
        <f t="shared" si="215"/>
        <v/>
      </c>
      <c r="H1305" s="43" t="str">
        <f t="shared" si="216"/>
        <v/>
      </c>
      <c r="I1305" s="64"/>
      <c r="J1305" s="64"/>
      <c r="K1305" s="64"/>
      <c r="L1305" s="64"/>
      <c r="M1305" s="64"/>
      <c r="N1305" s="44"/>
      <c r="O1305" s="44" t="str">
        <f t="shared" si="214"/>
        <v/>
      </c>
      <c r="P1305" s="68" t="str">
        <f t="shared" si="213"/>
        <v/>
      </c>
      <c r="Q1305" s="68" t="str">
        <f t="shared" si="213"/>
        <v/>
      </c>
      <c r="R1305" s="68" t="str">
        <f t="shared" si="213"/>
        <v/>
      </c>
      <c r="S1305" s="68" t="str">
        <f t="shared" si="213"/>
        <v/>
      </c>
      <c r="T1305" s="68" t="str">
        <f t="shared" si="213"/>
        <v/>
      </c>
      <c r="U1305" s="44"/>
      <c r="V1305" s="65" t="str">
        <f>IF(ISNUMBER(O1305),C1305,"")</f>
        <v/>
      </c>
      <c r="W1305" s="66" t="str">
        <f t="shared" si="217"/>
        <v/>
      </c>
      <c r="X1305" s="67" t="str">
        <f t="shared" si="218"/>
        <v/>
      </c>
      <c r="Y1305" s="67" t="str">
        <f t="shared" si="219"/>
        <v/>
      </c>
      <c r="Z1305" s="67" t="str">
        <f t="shared" si="220"/>
        <v/>
      </c>
      <c r="AA1305" s="67" t="str">
        <f t="shared" si="221"/>
        <v/>
      </c>
      <c r="AB1305" s="64"/>
      <c r="AC1305" s="54" t="str">
        <f>IF(ISNUMBER(O1305),C1305/M$15-M$11,"")</f>
        <v/>
      </c>
      <c r="AD1305" s="85" t="s">
        <v>1406</v>
      </c>
      <c r="AE1305" s="86"/>
      <c r="AF1305" s="64"/>
      <c r="AG1305" s="64"/>
      <c r="AH1305" s="64"/>
      <c r="AI1305" s="64"/>
      <c r="AJ1305" s="64"/>
      <c r="AK1305" s="64"/>
      <c r="AL1305" s="64"/>
      <c r="AM1305" s="64"/>
      <c r="AN1305" s="64"/>
    </row>
    <row r="1306" spans="1:40" x14ac:dyDescent="0.25">
      <c r="A1306" s="43"/>
      <c r="B1306" s="10" t="s">
        <v>10</v>
      </c>
      <c r="C1306" s="10">
        <v>4222.5</v>
      </c>
      <c r="D1306" s="10">
        <v>36.451570890864403</v>
      </c>
      <c r="E1306" s="43">
        <f>IF(B1305=B1306,0,MAX(E$4:E1305)+1)</f>
        <v>0</v>
      </c>
      <c r="F1306" s="43">
        <f t="shared" si="222"/>
        <v>2</v>
      </c>
      <c r="G1306" s="43" t="str">
        <f t="shared" si="215"/>
        <v/>
      </c>
      <c r="H1306" s="43" t="str">
        <f t="shared" si="216"/>
        <v/>
      </c>
      <c r="I1306" s="64"/>
      <c r="J1306" s="64"/>
      <c r="K1306" s="64"/>
      <c r="L1306" s="64"/>
      <c r="M1306" s="64"/>
      <c r="N1306" s="44"/>
      <c r="O1306" s="44" t="str">
        <f t="shared" si="214"/>
        <v/>
      </c>
      <c r="P1306" s="68" t="str">
        <f t="shared" si="213"/>
        <v/>
      </c>
      <c r="Q1306" s="68" t="str">
        <f t="shared" si="213"/>
        <v/>
      </c>
      <c r="R1306" s="68" t="str">
        <f t="shared" si="213"/>
        <v/>
      </c>
      <c r="S1306" s="68" t="str">
        <f t="shared" si="213"/>
        <v/>
      </c>
      <c r="T1306" s="68" t="str">
        <f t="shared" si="213"/>
        <v/>
      </c>
      <c r="U1306" s="44"/>
      <c r="V1306" s="65" t="str">
        <f>IF(ISNUMBER(O1306),C1306,"")</f>
        <v/>
      </c>
      <c r="W1306" s="66" t="str">
        <f t="shared" si="217"/>
        <v/>
      </c>
      <c r="X1306" s="67" t="str">
        <f t="shared" si="218"/>
        <v/>
      </c>
      <c r="Y1306" s="67" t="str">
        <f t="shared" si="219"/>
        <v/>
      </c>
      <c r="Z1306" s="67" t="str">
        <f t="shared" si="220"/>
        <v/>
      </c>
      <c r="AA1306" s="67" t="str">
        <f t="shared" si="221"/>
        <v/>
      </c>
      <c r="AB1306" s="64"/>
      <c r="AC1306" s="54" t="str">
        <f>IF(ISNUMBER(O1306),C1306/M$15-M$11,"")</f>
        <v/>
      </c>
      <c r="AD1306" s="85" t="s">
        <v>1406</v>
      </c>
      <c r="AE1306" s="86"/>
      <c r="AF1306" s="64"/>
      <c r="AG1306" s="64"/>
      <c r="AH1306" s="64"/>
      <c r="AI1306" s="64"/>
      <c r="AJ1306" s="64"/>
      <c r="AK1306" s="64"/>
      <c r="AL1306" s="64"/>
      <c r="AM1306" s="64"/>
      <c r="AN1306" s="64"/>
    </row>
    <row r="1307" spans="1:40" x14ac:dyDescent="0.25">
      <c r="A1307" s="43"/>
      <c r="B1307" s="10" t="s">
        <v>10</v>
      </c>
      <c r="C1307" s="10">
        <v>4223.5</v>
      </c>
      <c r="D1307" s="10">
        <v>36.355250272104598</v>
      </c>
      <c r="E1307" s="43">
        <f>IF(B1306=B1307,0,MAX(E$4:E1306)+1)</f>
        <v>0</v>
      </c>
      <c r="F1307" s="43">
        <f t="shared" si="222"/>
        <v>2</v>
      </c>
      <c r="G1307" s="43" t="str">
        <f t="shared" si="215"/>
        <v/>
      </c>
      <c r="H1307" s="43" t="str">
        <f t="shared" si="216"/>
        <v/>
      </c>
      <c r="I1307" s="64"/>
      <c r="J1307" s="64"/>
      <c r="K1307" s="64"/>
      <c r="L1307" s="64"/>
      <c r="M1307" s="64"/>
      <c r="N1307" s="44"/>
      <c r="O1307" s="44" t="str">
        <f t="shared" si="214"/>
        <v/>
      </c>
      <c r="P1307" s="68" t="str">
        <f t="shared" si="213"/>
        <v/>
      </c>
      <c r="Q1307" s="68" t="str">
        <f t="shared" si="213"/>
        <v/>
      </c>
      <c r="R1307" s="68" t="str">
        <f t="shared" si="213"/>
        <v/>
      </c>
      <c r="S1307" s="68" t="str">
        <f t="shared" si="213"/>
        <v/>
      </c>
      <c r="T1307" s="68" t="str">
        <f t="shared" si="213"/>
        <v/>
      </c>
      <c r="U1307" s="44"/>
      <c r="V1307" s="65" t="str">
        <f>IF(ISNUMBER(O1307),C1307,"")</f>
        <v/>
      </c>
      <c r="W1307" s="66" t="str">
        <f t="shared" si="217"/>
        <v/>
      </c>
      <c r="X1307" s="67" t="str">
        <f t="shared" si="218"/>
        <v/>
      </c>
      <c r="Y1307" s="67" t="str">
        <f t="shared" si="219"/>
        <v/>
      </c>
      <c r="Z1307" s="67" t="str">
        <f t="shared" si="220"/>
        <v/>
      </c>
      <c r="AA1307" s="67" t="str">
        <f t="shared" si="221"/>
        <v/>
      </c>
      <c r="AB1307" s="64"/>
      <c r="AC1307" s="54" t="str">
        <f>IF(ISNUMBER(O1307),C1307/M$15-M$11,"")</f>
        <v/>
      </c>
      <c r="AD1307" s="85" t="s">
        <v>1406</v>
      </c>
      <c r="AE1307" s="86"/>
      <c r="AF1307" s="64"/>
      <c r="AG1307" s="64"/>
      <c r="AH1307" s="64"/>
      <c r="AI1307" s="64"/>
      <c r="AJ1307" s="64"/>
      <c r="AK1307" s="64"/>
      <c r="AL1307" s="64"/>
      <c r="AM1307" s="64"/>
      <c r="AN1307" s="64"/>
    </row>
    <row r="1308" spans="1:40" x14ac:dyDescent="0.25">
      <c r="A1308" s="43"/>
      <c r="B1308" s="10" t="s">
        <v>10</v>
      </c>
      <c r="C1308" s="10">
        <v>4224.5</v>
      </c>
      <c r="D1308" s="10">
        <v>36.208178836583997</v>
      </c>
      <c r="E1308" s="43">
        <f>IF(B1307=B1308,0,MAX(E$4:E1307)+1)</f>
        <v>0</v>
      </c>
      <c r="F1308" s="43">
        <f t="shared" si="222"/>
        <v>2</v>
      </c>
      <c r="G1308" s="43" t="str">
        <f t="shared" si="215"/>
        <v/>
      </c>
      <c r="H1308" s="43" t="str">
        <f t="shared" si="216"/>
        <v/>
      </c>
      <c r="I1308" s="64"/>
      <c r="J1308" s="64"/>
      <c r="K1308" s="64"/>
      <c r="L1308" s="64"/>
      <c r="M1308" s="64"/>
      <c r="N1308" s="44"/>
      <c r="O1308" s="44" t="str">
        <f t="shared" si="214"/>
        <v/>
      </c>
      <c r="P1308" s="68" t="str">
        <f t="shared" si="213"/>
        <v/>
      </c>
      <c r="Q1308" s="68" t="str">
        <f t="shared" si="213"/>
        <v/>
      </c>
      <c r="R1308" s="68" t="str">
        <f t="shared" si="213"/>
        <v/>
      </c>
      <c r="S1308" s="68" t="str">
        <f t="shared" si="213"/>
        <v/>
      </c>
      <c r="T1308" s="68" t="str">
        <f t="shared" si="213"/>
        <v/>
      </c>
      <c r="U1308" s="44"/>
      <c r="V1308" s="65" t="str">
        <f>IF(ISNUMBER(O1308),C1308,"")</f>
        <v/>
      </c>
      <c r="W1308" s="66" t="str">
        <f t="shared" si="217"/>
        <v/>
      </c>
      <c r="X1308" s="67" t="str">
        <f t="shared" si="218"/>
        <v/>
      </c>
      <c r="Y1308" s="67" t="str">
        <f t="shared" si="219"/>
        <v/>
      </c>
      <c r="Z1308" s="67" t="str">
        <f t="shared" si="220"/>
        <v/>
      </c>
      <c r="AA1308" s="67" t="str">
        <f t="shared" si="221"/>
        <v/>
      </c>
      <c r="AB1308" s="64"/>
      <c r="AC1308" s="54" t="str">
        <f>IF(ISNUMBER(O1308),C1308/M$15-M$11,"")</f>
        <v/>
      </c>
      <c r="AD1308" s="85" t="s">
        <v>1406</v>
      </c>
      <c r="AE1308" s="86"/>
      <c r="AF1308" s="64"/>
      <c r="AG1308" s="64"/>
      <c r="AH1308" s="64"/>
      <c r="AI1308" s="64"/>
      <c r="AJ1308" s="64"/>
      <c r="AK1308" s="64"/>
      <c r="AL1308" s="64"/>
      <c r="AM1308" s="64"/>
      <c r="AN1308" s="64"/>
    </row>
    <row r="1309" spans="1:40" x14ac:dyDescent="0.25">
      <c r="A1309" s="43"/>
      <c r="B1309" s="10" t="s">
        <v>10</v>
      </c>
      <c r="C1309" s="10">
        <v>4225.5</v>
      </c>
      <c r="D1309" s="10">
        <v>36.250136597866799</v>
      </c>
      <c r="E1309" s="43">
        <f>IF(B1308=B1309,0,MAX(E$4:E1308)+1)</f>
        <v>0</v>
      </c>
      <c r="F1309" s="43">
        <f t="shared" si="222"/>
        <v>2</v>
      </c>
      <c r="G1309" s="43" t="str">
        <f t="shared" si="215"/>
        <v/>
      </c>
      <c r="H1309" s="43" t="str">
        <f t="shared" si="216"/>
        <v/>
      </c>
      <c r="I1309" s="64"/>
      <c r="J1309" s="64"/>
      <c r="K1309" s="64"/>
      <c r="L1309" s="64"/>
      <c r="M1309" s="64"/>
      <c r="N1309" s="44"/>
      <c r="O1309" s="44" t="str">
        <f t="shared" si="214"/>
        <v/>
      </c>
      <c r="P1309" s="68" t="str">
        <f t="shared" si="213"/>
        <v/>
      </c>
      <c r="Q1309" s="68" t="str">
        <f t="shared" si="213"/>
        <v/>
      </c>
      <c r="R1309" s="68" t="str">
        <f t="shared" si="213"/>
        <v/>
      </c>
      <c r="S1309" s="68" t="str">
        <f t="shared" si="213"/>
        <v/>
      </c>
      <c r="T1309" s="68" t="str">
        <f t="shared" si="213"/>
        <v/>
      </c>
      <c r="U1309" s="44"/>
      <c r="V1309" s="65" t="str">
        <f>IF(ISNUMBER(O1309),C1309,"")</f>
        <v/>
      </c>
      <c r="W1309" s="66" t="str">
        <f t="shared" si="217"/>
        <v/>
      </c>
      <c r="X1309" s="67" t="str">
        <f t="shared" si="218"/>
        <v/>
      </c>
      <c r="Y1309" s="67" t="str">
        <f t="shared" si="219"/>
        <v/>
      </c>
      <c r="Z1309" s="67" t="str">
        <f t="shared" si="220"/>
        <v/>
      </c>
      <c r="AA1309" s="67" t="str">
        <f t="shared" si="221"/>
        <v/>
      </c>
      <c r="AB1309" s="64"/>
      <c r="AC1309" s="54" t="str">
        <f>IF(ISNUMBER(O1309),C1309/M$15-M$11,"")</f>
        <v/>
      </c>
      <c r="AD1309" s="85" t="s">
        <v>1406</v>
      </c>
      <c r="AE1309" s="86"/>
      <c r="AF1309" s="64"/>
      <c r="AG1309" s="64"/>
      <c r="AH1309" s="64"/>
      <c r="AI1309" s="64"/>
      <c r="AJ1309" s="64"/>
      <c r="AK1309" s="64"/>
      <c r="AL1309" s="64"/>
      <c r="AM1309" s="64"/>
      <c r="AN1309" s="64"/>
    </row>
    <row r="1310" spans="1:40" x14ac:dyDescent="0.25">
      <c r="A1310" s="43"/>
      <c r="B1310" s="10" t="s">
        <v>10</v>
      </c>
      <c r="C1310" s="10">
        <v>4226.5</v>
      </c>
      <c r="D1310" s="10">
        <v>36.168808434581102</v>
      </c>
      <c r="E1310" s="43">
        <f>IF(B1309=B1310,0,MAX(E$4:E1309)+1)</f>
        <v>0</v>
      </c>
      <c r="F1310" s="43">
        <f t="shared" si="222"/>
        <v>2</v>
      </c>
      <c r="G1310" s="43" t="str">
        <f t="shared" si="215"/>
        <v/>
      </c>
      <c r="H1310" s="43" t="str">
        <f t="shared" si="216"/>
        <v/>
      </c>
      <c r="I1310" s="64"/>
      <c r="J1310" s="64"/>
      <c r="K1310" s="64"/>
      <c r="L1310" s="64"/>
      <c r="M1310" s="64"/>
      <c r="N1310" s="44"/>
      <c r="O1310" s="44" t="str">
        <f t="shared" si="214"/>
        <v/>
      </c>
      <c r="P1310" s="68" t="str">
        <f t="shared" si="213"/>
        <v/>
      </c>
      <c r="Q1310" s="68" t="str">
        <f t="shared" si="213"/>
        <v/>
      </c>
      <c r="R1310" s="68" t="str">
        <f t="shared" si="213"/>
        <v/>
      </c>
      <c r="S1310" s="68" t="str">
        <f t="shared" si="213"/>
        <v/>
      </c>
      <c r="T1310" s="68" t="str">
        <f t="shared" si="213"/>
        <v/>
      </c>
      <c r="U1310" s="44"/>
      <c r="V1310" s="65" t="str">
        <f>IF(ISNUMBER(O1310),C1310,"")</f>
        <v/>
      </c>
      <c r="W1310" s="66" t="str">
        <f t="shared" si="217"/>
        <v/>
      </c>
      <c r="X1310" s="67" t="str">
        <f t="shared" si="218"/>
        <v/>
      </c>
      <c r="Y1310" s="67" t="str">
        <f t="shared" si="219"/>
        <v/>
      </c>
      <c r="Z1310" s="67" t="str">
        <f t="shared" si="220"/>
        <v/>
      </c>
      <c r="AA1310" s="67" t="str">
        <f t="shared" si="221"/>
        <v/>
      </c>
      <c r="AB1310" s="64"/>
      <c r="AC1310" s="54" t="str">
        <f>IF(ISNUMBER(O1310),C1310/M$15-M$11,"")</f>
        <v/>
      </c>
      <c r="AD1310" s="85" t="s">
        <v>1406</v>
      </c>
      <c r="AE1310" s="86"/>
      <c r="AF1310" s="64"/>
      <c r="AG1310" s="64"/>
      <c r="AH1310" s="64"/>
      <c r="AI1310" s="64"/>
      <c r="AJ1310" s="64"/>
      <c r="AK1310" s="64"/>
      <c r="AL1310" s="64"/>
      <c r="AM1310" s="64"/>
      <c r="AN1310" s="64"/>
    </row>
    <row r="1311" spans="1:40" x14ac:dyDescent="0.25">
      <c r="A1311" s="43"/>
      <c r="B1311" s="10" t="s">
        <v>10</v>
      </c>
      <c r="C1311" s="10">
        <v>4227.5</v>
      </c>
      <c r="D1311" s="10">
        <v>36.381480956409703</v>
      </c>
      <c r="E1311" s="43">
        <f>IF(B1310=B1311,0,MAX(E$4:E1310)+1)</f>
        <v>0</v>
      </c>
      <c r="F1311" s="43">
        <f t="shared" si="222"/>
        <v>2</v>
      </c>
      <c r="G1311" s="43" t="str">
        <f t="shared" si="215"/>
        <v/>
      </c>
      <c r="H1311" s="43" t="str">
        <f t="shared" si="216"/>
        <v/>
      </c>
      <c r="I1311" s="64"/>
      <c r="J1311" s="64"/>
      <c r="K1311" s="64"/>
      <c r="L1311" s="64"/>
      <c r="M1311" s="64"/>
      <c r="N1311" s="44"/>
      <c r="O1311" s="44" t="str">
        <f t="shared" si="214"/>
        <v/>
      </c>
      <c r="P1311" s="68" t="str">
        <f t="shared" si="213"/>
        <v/>
      </c>
      <c r="Q1311" s="68" t="str">
        <f t="shared" si="213"/>
        <v/>
      </c>
      <c r="R1311" s="68" t="str">
        <f t="shared" si="213"/>
        <v/>
      </c>
      <c r="S1311" s="68" t="str">
        <f t="shared" si="213"/>
        <v/>
      </c>
      <c r="T1311" s="68" t="str">
        <f t="shared" si="213"/>
        <v/>
      </c>
      <c r="U1311" s="44"/>
      <c r="V1311" s="65" t="str">
        <f>IF(ISNUMBER(O1311),C1311,"")</f>
        <v/>
      </c>
      <c r="W1311" s="66" t="str">
        <f t="shared" si="217"/>
        <v/>
      </c>
      <c r="X1311" s="67" t="str">
        <f t="shared" si="218"/>
        <v/>
      </c>
      <c r="Y1311" s="67" t="str">
        <f t="shared" si="219"/>
        <v/>
      </c>
      <c r="Z1311" s="67" t="str">
        <f t="shared" si="220"/>
        <v/>
      </c>
      <c r="AA1311" s="67" t="str">
        <f t="shared" si="221"/>
        <v/>
      </c>
      <c r="AB1311" s="64"/>
      <c r="AC1311" s="54" t="str">
        <f>IF(ISNUMBER(O1311),C1311/M$15-M$11,"")</f>
        <v/>
      </c>
      <c r="AD1311" s="85" t="s">
        <v>1406</v>
      </c>
      <c r="AE1311" s="86"/>
      <c r="AF1311" s="64"/>
      <c r="AG1311" s="64"/>
      <c r="AH1311" s="64"/>
      <c r="AI1311" s="64"/>
      <c r="AJ1311" s="64"/>
      <c r="AK1311" s="64"/>
      <c r="AL1311" s="64"/>
      <c r="AM1311" s="64"/>
      <c r="AN1311" s="64"/>
    </row>
    <row r="1312" spans="1:40" x14ac:dyDescent="0.25">
      <c r="A1312" s="43"/>
      <c r="B1312" s="10" t="s">
        <v>10</v>
      </c>
      <c r="C1312" s="10">
        <v>4228.5</v>
      </c>
      <c r="D1312" s="10">
        <v>36.363239398602801</v>
      </c>
      <c r="E1312" s="43">
        <f>IF(B1311=B1312,0,MAX(E$4:E1311)+1)</f>
        <v>0</v>
      </c>
      <c r="F1312" s="43">
        <f t="shared" si="222"/>
        <v>2</v>
      </c>
      <c r="G1312" s="43" t="str">
        <f t="shared" si="215"/>
        <v/>
      </c>
      <c r="H1312" s="43" t="str">
        <f t="shared" si="216"/>
        <v/>
      </c>
      <c r="I1312" s="64"/>
      <c r="J1312" s="64"/>
      <c r="K1312" s="64"/>
      <c r="L1312" s="64"/>
      <c r="M1312" s="64"/>
      <c r="N1312" s="44"/>
      <c r="O1312" s="44" t="str">
        <f t="shared" si="214"/>
        <v/>
      </c>
      <c r="P1312" s="68" t="str">
        <f t="shared" si="213"/>
        <v/>
      </c>
      <c r="Q1312" s="68" t="str">
        <f t="shared" si="213"/>
        <v/>
      </c>
      <c r="R1312" s="68" t="str">
        <f t="shared" si="213"/>
        <v/>
      </c>
      <c r="S1312" s="68" t="str">
        <f t="shared" si="213"/>
        <v/>
      </c>
      <c r="T1312" s="68" t="str">
        <f t="shared" si="213"/>
        <v/>
      </c>
      <c r="U1312" s="44"/>
      <c r="V1312" s="65" t="str">
        <f>IF(ISNUMBER(O1312),C1312,"")</f>
        <v/>
      </c>
      <c r="W1312" s="66" t="str">
        <f t="shared" si="217"/>
        <v/>
      </c>
      <c r="X1312" s="67" t="str">
        <f t="shared" si="218"/>
        <v/>
      </c>
      <c r="Y1312" s="67" t="str">
        <f t="shared" si="219"/>
        <v/>
      </c>
      <c r="Z1312" s="67" t="str">
        <f t="shared" si="220"/>
        <v/>
      </c>
      <c r="AA1312" s="67" t="str">
        <f t="shared" si="221"/>
        <v/>
      </c>
      <c r="AB1312" s="64"/>
      <c r="AC1312" s="54" t="str">
        <f>IF(ISNUMBER(O1312),C1312/M$15-M$11,"")</f>
        <v/>
      </c>
      <c r="AD1312" s="85" t="s">
        <v>1406</v>
      </c>
      <c r="AE1312" s="86"/>
      <c r="AF1312" s="64"/>
      <c r="AG1312" s="64"/>
      <c r="AH1312" s="64"/>
      <c r="AI1312" s="64"/>
      <c r="AJ1312" s="64"/>
      <c r="AK1312" s="64"/>
      <c r="AL1312" s="64"/>
      <c r="AM1312" s="64"/>
      <c r="AN1312" s="64"/>
    </row>
    <row r="1313" spans="1:40" x14ac:dyDescent="0.25">
      <c r="A1313" s="43"/>
      <c r="B1313" s="10" t="s">
        <v>10</v>
      </c>
      <c r="C1313" s="10">
        <v>4229.5</v>
      </c>
      <c r="D1313" s="10">
        <v>36.213896459318498</v>
      </c>
      <c r="E1313" s="43">
        <f>IF(B1312=B1313,0,MAX(E$4:E1312)+1)</f>
        <v>0</v>
      </c>
      <c r="F1313" s="43">
        <f t="shared" si="222"/>
        <v>2</v>
      </c>
      <c r="G1313" s="43" t="str">
        <f t="shared" si="215"/>
        <v/>
      </c>
      <c r="H1313" s="43" t="str">
        <f t="shared" si="216"/>
        <v/>
      </c>
      <c r="I1313" s="64"/>
      <c r="J1313" s="64"/>
      <c r="K1313" s="64"/>
      <c r="L1313" s="64"/>
      <c r="M1313" s="64"/>
      <c r="N1313" s="44"/>
      <c r="O1313" s="44" t="str">
        <f t="shared" si="214"/>
        <v/>
      </c>
      <c r="P1313" s="68" t="str">
        <f t="shared" si="213"/>
        <v/>
      </c>
      <c r="Q1313" s="68" t="str">
        <f t="shared" si="213"/>
        <v/>
      </c>
      <c r="R1313" s="68" t="str">
        <f t="shared" si="213"/>
        <v/>
      </c>
      <c r="S1313" s="68" t="str">
        <f t="shared" si="213"/>
        <v/>
      </c>
      <c r="T1313" s="68" t="str">
        <f t="shared" si="213"/>
        <v/>
      </c>
      <c r="U1313" s="44"/>
      <c r="V1313" s="65" t="str">
        <f>IF(ISNUMBER(O1313),C1313,"")</f>
        <v/>
      </c>
      <c r="W1313" s="66" t="str">
        <f t="shared" si="217"/>
        <v/>
      </c>
      <c r="X1313" s="67" t="str">
        <f t="shared" si="218"/>
        <v/>
      </c>
      <c r="Y1313" s="67" t="str">
        <f t="shared" si="219"/>
        <v/>
      </c>
      <c r="Z1313" s="67" t="str">
        <f t="shared" si="220"/>
        <v/>
      </c>
      <c r="AA1313" s="67" t="str">
        <f t="shared" si="221"/>
        <v/>
      </c>
      <c r="AB1313" s="64"/>
      <c r="AC1313" s="54" t="str">
        <f>IF(ISNUMBER(O1313),C1313/M$15-M$11,"")</f>
        <v/>
      </c>
      <c r="AD1313" s="85" t="s">
        <v>1406</v>
      </c>
      <c r="AE1313" s="86"/>
      <c r="AF1313" s="64"/>
      <c r="AG1313" s="64"/>
      <c r="AH1313" s="64"/>
      <c r="AI1313" s="64"/>
      <c r="AJ1313" s="64"/>
      <c r="AK1313" s="64"/>
      <c r="AL1313" s="64"/>
      <c r="AM1313" s="64"/>
      <c r="AN1313" s="64"/>
    </row>
    <row r="1314" spans="1:40" x14ac:dyDescent="0.25">
      <c r="A1314" s="43"/>
      <c r="B1314" s="10" t="s">
        <v>10</v>
      </c>
      <c r="C1314" s="10">
        <v>4230.5</v>
      </c>
      <c r="D1314" s="10">
        <v>36.206709875021502</v>
      </c>
      <c r="E1314" s="43">
        <f>IF(B1313=B1314,0,MAX(E$4:E1313)+1)</f>
        <v>0</v>
      </c>
      <c r="F1314" s="43">
        <f t="shared" si="222"/>
        <v>2</v>
      </c>
      <c r="G1314" s="43" t="str">
        <f t="shared" si="215"/>
        <v/>
      </c>
      <c r="H1314" s="43" t="str">
        <f t="shared" si="216"/>
        <v/>
      </c>
      <c r="I1314" s="64"/>
      <c r="J1314" s="64"/>
      <c r="K1314" s="64"/>
      <c r="L1314" s="64"/>
      <c r="M1314" s="64"/>
      <c r="N1314" s="44"/>
      <c r="O1314" s="44" t="str">
        <f t="shared" si="214"/>
        <v/>
      </c>
      <c r="P1314" s="68" t="str">
        <f t="shared" si="213"/>
        <v/>
      </c>
      <c r="Q1314" s="68" t="str">
        <f t="shared" si="213"/>
        <v/>
      </c>
      <c r="R1314" s="68" t="str">
        <f t="shared" si="213"/>
        <v/>
      </c>
      <c r="S1314" s="68" t="str">
        <f t="shared" si="213"/>
        <v/>
      </c>
      <c r="T1314" s="68" t="str">
        <f t="shared" si="213"/>
        <v/>
      </c>
      <c r="U1314" s="44"/>
      <c r="V1314" s="65" t="str">
        <f>IF(ISNUMBER(O1314),C1314,"")</f>
        <v/>
      </c>
      <c r="W1314" s="66" t="str">
        <f t="shared" si="217"/>
        <v/>
      </c>
      <c r="X1314" s="67" t="str">
        <f t="shared" si="218"/>
        <v/>
      </c>
      <c r="Y1314" s="67" t="str">
        <f t="shared" si="219"/>
        <v/>
      </c>
      <c r="Z1314" s="67" t="str">
        <f t="shared" si="220"/>
        <v/>
      </c>
      <c r="AA1314" s="67" t="str">
        <f t="shared" si="221"/>
        <v/>
      </c>
      <c r="AB1314" s="64"/>
      <c r="AC1314" s="54" t="str">
        <f>IF(ISNUMBER(O1314),C1314/M$15-M$11,"")</f>
        <v/>
      </c>
      <c r="AD1314" s="85" t="s">
        <v>1406</v>
      </c>
      <c r="AE1314" s="86"/>
      <c r="AF1314" s="64"/>
      <c r="AG1314" s="64"/>
      <c r="AH1314" s="64"/>
      <c r="AI1314" s="64"/>
      <c r="AJ1314" s="64"/>
      <c r="AK1314" s="64"/>
      <c r="AL1314" s="64"/>
      <c r="AM1314" s="64"/>
      <c r="AN1314" s="64"/>
    </row>
    <row r="1315" spans="1:40" x14ac:dyDescent="0.25">
      <c r="A1315" s="43"/>
      <c r="B1315" s="10" t="s">
        <v>10</v>
      </c>
      <c r="C1315" s="10">
        <v>4231.5</v>
      </c>
      <c r="D1315" s="10">
        <v>36.2407793009126</v>
      </c>
      <c r="E1315" s="43">
        <f>IF(B1314=B1315,0,MAX(E$4:E1314)+1)</f>
        <v>0</v>
      </c>
      <c r="F1315" s="43">
        <f t="shared" si="222"/>
        <v>2</v>
      </c>
      <c r="G1315" s="43" t="str">
        <f t="shared" si="215"/>
        <v/>
      </c>
      <c r="H1315" s="43" t="str">
        <f t="shared" si="216"/>
        <v/>
      </c>
      <c r="I1315" s="64"/>
      <c r="J1315" s="64"/>
      <c r="K1315" s="64"/>
      <c r="L1315" s="64"/>
      <c r="M1315" s="64"/>
      <c r="N1315" s="44"/>
      <c r="O1315" s="44" t="str">
        <f t="shared" si="214"/>
        <v/>
      </c>
      <c r="P1315" s="68" t="str">
        <f t="shared" si="213"/>
        <v/>
      </c>
      <c r="Q1315" s="68" t="str">
        <f t="shared" si="213"/>
        <v/>
      </c>
      <c r="R1315" s="68" t="str">
        <f t="shared" si="213"/>
        <v/>
      </c>
      <c r="S1315" s="68" t="str">
        <f t="shared" si="213"/>
        <v/>
      </c>
      <c r="T1315" s="68" t="str">
        <f t="shared" si="213"/>
        <v/>
      </c>
      <c r="U1315" s="44"/>
      <c r="V1315" s="65" t="str">
        <f>IF(ISNUMBER(O1315),C1315,"")</f>
        <v/>
      </c>
      <c r="W1315" s="66" t="str">
        <f t="shared" si="217"/>
        <v/>
      </c>
      <c r="X1315" s="67" t="str">
        <f t="shared" si="218"/>
        <v/>
      </c>
      <c r="Y1315" s="67" t="str">
        <f t="shared" si="219"/>
        <v/>
      </c>
      <c r="Z1315" s="67" t="str">
        <f t="shared" si="220"/>
        <v/>
      </c>
      <c r="AA1315" s="67" t="str">
        <f t="shared" si="221"/>
        <v/>
      </c>
      <c r="AB1315" s="64"/>
      <c r="AC1315" s="54" t="str">
        <f>IF(ISNUMBER(O1315),C1315/M$15-M$11,"")</f>
        <v/>
      </c>
      <c r="AD1315" s="85" t="s">
        <v>1406</v>
      </c>
      <c r="AE1315" s="86"/>
      <c r="AF1315" s="64"/>
      <c r="AG1315" s="64"/>
      <c r="AH1315" s="64"/>
      <c r="AI1315" s="64"/>
      <c r="AJ1315" s="64"/>
      <c r="AK1315" s="64"/>
      <c r="AL1315" s="64"/>
      <c r="AM1315" s="64"/>
      <c r="AN1315" s="64"/>
    </row>
    <row r="1316" spans="1:40" x14ac:dyDescent="0.25">
      <c r="A1316" s="43"/>
      <c r="B1316" s="10" t="s">
        <v>10</v>
      </c>
      <c r="C1316" s="10">
        <v>4232.5</v>
      </c>
      <c r="D1316" s="10">
        <v>36.294244976029297</v>
      </c>
      <c r="E1316" s="43">
        <f>IF(B1315=B1316,0,MAX(E$4:E1315)+1)</f>
        <v>0</v>
      </c>
      <c r="F1316" s="43">
        <f t="shared" si="222"/>
        <v>2</v>
      </c>
      <c r="G1316" s="43" t="str">
        <f t="shared" si="215"/>
        <v/>
      </c>
      <c r="H1316" s="43" t="str">
        <f t="shared" si="216"/>
        <v/>
      </c>
      <c r="I1316" s="64"/>
      <c r="J1316" s="64"/>
      <c r="K1316" s="64"/>
      <c r="L1316" s="64"/>
      <c r="M1316" s="64"/>
      <c r="N1316" s="44"/>
      <c r="O1316" s="44" t="str">
        <f t="shared" si="214"/>
        <v/>
      </c>
      <c r="P1316" s="68" t="str">
        <f t="shared" si="213"/>
        <v/>
      </c>
      <c r="Q1316" s="68" t="str">
        <f t="shared" si="213"/>
        <v/>
      </c>
      <c r="R1316" s="68" t="str">
        <f t="shared" si="213"/>
        <v/>
      </c>
      <c r="S1316" s="68" t="str">
        <f t="shared" si="213"/>
        <v/>
      </c>
      <c r="T1316" s="68" t="str">
        <f t="shared" si="213"/>
        <v/>
      </c>
      <c r="U1316" s="44"/>
      <c r="V1316" s="65" t="str">
        <f>IF(ISNUMBER(O1316),C1316,"")</f>
        <v/>
      </c>
      <c r="W1316" s="66" t="str">
        <f t="shared" si="217"/>
        <v/>
      </c>
      <c r="X1316" s="67" t="str">
        <f t="shared" si="218"/>
        <v/>
      </c>
      <c r="Y1316" s="67" t="str">
        <f t="shared" si="219"/>
        <v/>
      </c>
      <c r="Z1316" s="67" t="str">
        <f t="shared" si="220"/>
        <v/>
      </c>
      <c r="AA1316" s="67" t="str">
        <f t="shared" si="221"/>
        <v/>
      </c>
      <c r="AB1316" s="64"/>
      <c r="AC1316" s="54" t="str">
        <f>IF(ISNUMBER(O1316),C1316/M$15-M$11,"")</f>
        <v/>
      </c>
      <c r="AD1316" s="85" t="s">
        <v>1406</v>
      </c>
      <c r="AE1316" s="86"/>
      <c r="AF1316" s="64"/>
      <c r="AG1316" s="64"/>
      <c r="AH1316" s="64"/>
      <c r="AI1316" s="64"/>
      <c r="AJ1316" s="64"/>
      <c r="AK1316" s="64"/>
      <c r="AL1316" s="64"/>
      <c r="AM1316" s="64"/>
      <c r="AN1316" s="64"/>
    </row>
    <row r="1317" spans="1:40" x14ac:dyDescent="0.25">
      <c r="A1317" s="43"/>
      <c r="B1317" s="10" t="s">
        <v>10</v>
      </c>
      <c r="C1317" s="10">
        <v>4233.5</v>
      </c>
      <c r="D1317" s="10">
        <v>36.194536248450603</v>
      </c>
      <c r="E1317" s="43">
        <f>IF(B1316=B1317,0,MAX(E$4:E1316)+1)</f>
        <v>0</v>
      </c>
      <c r="F1317" s="43">
        <f t="shared" si="222"/>
        <v>2</v>
      </c>
      <c r="G1317" s="43" t="str">
        <f t="shared" si="215"/>
        <v/>
      </c>
      <c r="H1317" s="43" t="str">
        <f t="shared" si="216"/>
        <v/>
      </c>
      <c r="I1317" s="64"/>
      <c r="J1317" s="64"/>
      <c r="K1317" s="64"/>
      <c r="L1317" s="64"/>
      <c r="M1317" s="64"/>
      <c r="N1317" s="44"/>
      <c r="O1317" s="44" t="str">
        <f t="shared" si="214"/>
        <v/>
      </c>
      <c r="P1317" s="68" t="str">
        <f t="shared" si="213"/>
        <v/>
      </c>
      <c r="Q1317" s="68" t="str">
        <f t="shared" si="213"/>
        <v/>
      </c>
      <c r="R1317" s="68" t="str">
        <f t="shared" si="213"/>
        <v/>
      </c>
      <c r="S1317" s="68" t="str">
        <f t="shared" si="213"/>
        <v/>
      </c>
      <c r="T1317" s="68" t="str">
        <f t="shared" si="213"/>
        <v/>
      </c>
      <c r="U1317" s="44"/>
      <c r="V1317" s="65" t="str">
        <f>IF(ISNUMBER(O1317),C1317,"")</f>
        <v/>
      </c>
      <c r="W1317" s="66" t="str">
        <f t="shared" si="217"/>
        <v/>
      </c>
      <c r="X1317" s="67" t="str">
        <f t="shared" si="218"/>
        <v/>
      </c>
      <c r="Y1317" s="67" t="str">
        <f t="shared" si="219"/>
        <v/>
      </c>
      <c r="Z1317" s="67" t="str">
        <f t="shared" si="220"/>
        <v/>
      </c>
      <c r="AA1317" s="67" t="str">
        <f t="shared" si="221"/>
        <v/>
      </c>
      <c r="AB1317" s="64"/>
      <c r="AC1317" s="54" t="str">
        <f>IF(ISNUMBER(O1317),C1317/M$15-M$11,"")</f>
        <v/>
      </c>
      <c r="AD1317" s="85" t="s">
        <v>1406</v>
      </c>
      <c r="AE1317" s="86"/>
      <c r="AF1317" s="64"/>
      <c r="AG1317" s="64"/>
      <c r="AH1317" s="64"/>
      <c r="AI1317" s="64"/>
      <c r="AJ1317" s="64"/>
      <c r="AK1317" s="64"/>
      <c r="AL1317" s="64"/>
      <c r="AM1317" s="64"/>
      <c r="AN1317" s="64"/>
    </row>
    <row r="1318" spans="1:40" x14ac:dyDescent="0.25">
      <c r="A1318" s="43"/>
      <c r="B1318" s="10" t="s">
        <v>10</v>
      </c>
      <c r="C1318" s="10">
        <v>4234.5</v>
      </c>
      <c r="D1318" s="10">
        <v>36.337010582859101</v>
      </c>
      <c r="E1318" s="43">
        <f>IF(B1317=B1318,0,MAX(E$4:E1317)+1)</f>
        <v>0</v>
      </c>
      <c r="F1318" s="43">
        <f t="shared" si="222"/>
        <v>2</v>
      </c>
      <c r="G1318" s="43" t="str">
        <f t="shared" si="215"/>
        <v/>
      </c>
      <c r="H1318" s="43" t="str">
        <f t="shared" si="216"/>
        <v/>
      </c>
      <c r="I1318" s="64"/>
      <c r="J1318" s="64"/>
      <c r="K1318" s="64"/>
      <c r="L1318" s="64"/>
      <c r="M1318" s="64"/>
      <c r="N1318" s="44"/>
      <c r="O1318" s="44" t="str">
        <f t="shared" si="214"/>
        <v/>
      </c>
      <c r="P1318" s="68" t="str">
        <f t="shared" si="213"/>
        <v/>
      </c>
      <c r="Q1318" s="68" t="str">
        <f t="shared" si="213"/>
        <v/>
      </c>
      <c r="R1318" s="68" t="str">
        <f t="shared" si="213"/>
        <v/>
      </c>
      <c r="S1318" s="68" t="str">
        <f t="shared" si="213"/>
        <v/>
      </c>
      <c r="T1318" s="68" t="str">
        <f t="shared" si="213"/>
        <v/>
      </c>
      <c r="U1318" s="44"/>
      <c r="V1318" s="65" t="str">
        <f>IF(ISNUMBER(O1318),C1318,"")</f>
        <v/>
      </c>
      <c r="W1318" s="66" t="str">
        <f t="shared" si="217"/>
        <v/>
      </c>
      <c r="X1318" s="67" t="str">
        <f t="shared" si="218"/>
        <v/>
      </c>
      <c r="Y1318" s="67" t="str">
        <f t="shared" si="219"/>
        <v/>
      </c>
      <c r="Z1318" s="67" t="str">
        <f t="shared" si="220"/>
        <v/>
      </c>
      <c r="AA1318" s="67" t="str">
        <f t="shared" si="221"/>
        <v/>
      </c>
      <c r="AB1318" s="64"/>
      <c r="AC1318" s="54" t="str">
        <f>IF(ISNUMBER(O1318),C1318/M$15-M$11,"")</f>
        <v/>
      </c>
      <c r="AD1318" s="85" t="s">
        <v>1406</v>
      </c>
      <c r="AE1318" s="86"/>
      <c r="AF1318" s="64"/>
      <c r="AG1318" s="64"/>
      <c r="AH1318" s="64"/>
      <c r="AI1318" s="64"/>
      <c r="AJ1318" s="64"/>
      <c r="AK1318" s="64"/>
      <c r="AL1318" s="64"/>
      <c r="AM1318" s="64"/>
      <c r="AN1318" s="64"/>
    </row>
    <row r="1319" spans="1:40" x14ac:dyDescent="0.25">
      <c r="A1319" s="43"/>
      <c r="B1319" s="10" t="s">
        <v>10</v>
      </c>
      <c r="C1319" s="10">
        <v>4235.5</v>
      </c>
      <c r="D1319" s="10">
        <v>36.385125944680901</v>
      </c>
      <c r="E1319" s="43">
        <f>IF(B1318=B1319,0,MAX(E$4:E1318)+1)</f>
        <v>0</v>
      </c>
      <c r="F1319" s="43">
        <f t="shared" si="222"/>
        <v>2</v>
      </c>
      <c r="G1319" s="43" t="str">
        <f t="shared" si="215"/>
        <v/>
      </c>
      <c r="H1319" s="43" t="str">
        <f t="shared" si="216"/>
        <v/>
      </c>
      <c r="I1319" s="64"/>
      <c r="J1319" s="64"/>
      <c r="K1319" s="64"/>
      <c r="L1319" s="64"/>
      <c r="M1319" s="64"/>
      <c r="N1319" s="44"/>
      <c r="O1319" s="44" t="str">
        <f t="shared" si="214"/>
        <v/>
      </c>
      <c r="P1319" s="68" t="str">
        <f t="shared" si="213"/>
        <v/>
      </c>
      <c r="Q1319" s="68" t="str">
        <f t="shared" si="213"/>
        <v/>
      </c>
      <c r="R1319" s="68" t="str">
        <f t="shared" si="213"/>
        <v/>
      </c>
      <c r="S1319" s="68" t="str">
        <f t="shared" si="213"/>
        <v/>
      </c>
      <c r="T1319" s="68" t="str">
        <f t="shared" si="213"/>
        <v/>
      </c>
      <c r="U1319" s="44"/>
      <c r="V1319" s="65" t="str">
        <f>IF(ISNUMBER(O1319),C1319,"")</f>
        <v/>
      </c>
      <c r="W1319" s="66" t="str">
        <f t="shared" si="217"/>
        <v/>
      </c>
      <c r="X1319" s="67" t="str">
        <f t="shared" si="218"/>
        <v/>
      </c>
      <c r="Y1319" s="67" t="str">
        <f t="shared" si="219"/>
        <v/>
      </c>
      <c r="Z1319" s="67" t="str">
        <f t="shared" si="220"/>
        <v/>
      </c>
      <c r="AA1319" s="67" t="str">
        <f t="shared" si="221"/>
        <v/>
      </c>
      <c r="AB1319" s="64"/>
      <c r="AC1319" s="54" t="str">
        <f>IF(ISNUMBER(O1319),C1319/M$15-M$11,"")</f>
        <v/>
      </c>
      <c r="AD1319" s="85" t="s">
        <v>1406</v>
      </c>
      <c r="AE1319" s="86"/>
      <c r="AF1319" s="64"/>
      <c r="AG1319" s="64"/>
      <c r="AH1319" s="64"/>
      <c r="AI1319" s="64"/>
      <c r="AJ1319" s="64"/>
      <c r="AK1319" s="64"/>
      <c r="AL1319" s="64"/>
      <c r="AM1319" s="64"/>
      <c r="AN1319" s="64"/>
    </row>
    <row r="1320" spans="1:40" x14ac:dyDescent="0.25">
      <c r="A1320" s="43"/>
      <c r="B1320" s="10" t="s">
        <v>10</v>
      </c>
      <c r="C1320" s="10">
        <v>4236.5</v>
      </c>
      <c r="D1320" s="10">
        <v>36.197725159581402</v>
      </c>
      <c r="E1320" s="43">
        <f>IF(B1319=B1320,0,MAX(E$4:E1319)+1)</f>
        <v>0</v>
      </c>
      <c r="F1320" s="43">
        <f t="shared" si="222"/>
        <v>2</v>
      </c>
      <c r="G1320" s="43" t="str">
        <f t="shared" si="215"/>
        <v/>
      </c>
      <c r="H1320" s="43" t="str">
        <f t="shared" si="216"/>
        <v/>
      </c>
      <c r="I1320" s="64"/>
      <c r="J1320" s="64"/>
      <c r="K1320" s="64"/>
      <c r="L1320" s="64"/>
      <c r="M1320" s="64"/>
      <c r="N1320" s="44"/>
      <c r="O1320" s="44" t="str">
        <f t="shared" si="214"/>
        <v/>
      </c>
      <c r="P1320" s="68" t="str">
        <f t="shared" si="213"/>
        <v/>
      </c>
      <c r="Q1320" s="68" t="str">
        <f t="shared" si="213"/>
        <v/>
      </c>
      <c r="R1320" s="68" t="str">
        <f t="shared" si="213"/>
        <v/>
      </c>
      <c r="S1320" s="68" t="str">
        <f t="shared" si="213"/>
        <v/>
      </c>
      <c r="T1320" s="68" t="str">
        <f t="shared" si="213"/>
        <v/>
      </c>
      <c r="U1320" s="44"/>
      <c r="V1320" s="65" t="str">
        <f>IF(ISNUMBER(O1320),C1320,"")</f>
        <v/>
      </c>
      <c r="W1320" s="66" t="str">
        <f t="shared" si="217"/>
        <v/>
      </c>
      <c r="X1320" s="67" t="str">
        <f t="shared" si="218"/>
        <v/>
      </c>
      <c r="Y1320" s="67" t="str">
        <f t="shared" si="219"/>
        <v/>
      </c>
      <c r="Z1320" s="67" t="str">
        <f t="shared" si="220"/>
        <v/>
      </c>
      <c r="AA1320" s="67" t="str">
        <f t="shared" si="221"/>
        <v/>
      </c>
      <c r="AB1320" s="64"/>
      <c r="AC1320" s="54" t="str">
        <f>IF(ISNUMBER(O1320),C1320/M$15-M$11,"")</f>
        <v/>
      </c>
      <c r="AD1320" s="85" t="s">
        <v>1406</v>
      </c>
      <c r="AE1320" s="86"/>
      <c r="AF1320" s="64"/>
      <c r="AG1320" s="64"/>
      <c r="AH1320" s="64"/>
      <c r="AI1320" s="64"/>
      <c r="AJ1320" s="64"/>
      <c r="AK1320" s="64"/>
      <c r="AL1320" s="64"/>
      <c r="AM1320" s="64"/>
      <c r="AN1320" s="64"/>
    </row>
    <row r="1321" spans="1:40" x14ac:dyDescent="0.25">
      <c r="A1321" s="43"/>
      <c r="B1321" s="10" t="s">
        <v>10</v>
      </c>
      <c r="C1321" s="10">
        <v>4237.5</v>
      </c>
      <c r="D1321" s="10">
        <v>36.150913159378902</v>
      </c>
      <c r="E1321" s="43">
        <f>IF(B1320=B1321,0,MAX(E$4:E1320)+1)</f>
        <v>0</v>
      </c>
      <c r="F1321" s="43">
        <f t="shared" si="222"/>
        <v>2</v>
      </c>
      <c r="G1321" s="43" t="str">
        <f t="shared" si="215"/>
        <v/>
      </c>
      <c r="H1321" s="43" t="str">
        <f t="shared" si="216"/>
        <v/>
      </c>
      <c r="I1321" s="64"/>
      <c r="J1321" s="64"/>
      <c r="K1321" s="64"/>
      <c r="L1321" s="64"/>
      <c r="M1321" s="64"/>
      <c r="N1321" s="44"/>
      <c r="O1321" s="44" t="str">
        <f t="shared" si="214"/>
        <v/>
      </c>
      <c r="P1321" s="68" t="str">
        <f t="shared" si="213"/>
        <v/>
      </c>
      <c r="Q1321" s="68" t="str">
        <f t="shared" si="213"/>
        <v/>
      </c>
      <c r="R1321" s="68" t="str">
        <f t="shared" si="213"/>
        <v/>
      </c>
      <c r="S1321" s="68" t="str">
        <f t="shared" si="213"/>
        <v/>
      </c>
      <c r="T1321" s="68" t="str">
        <f t="shared" si="213"/>
        <v/>
      </c>
      <c r="U1321" s="44"/>
      <c r="V1321" s="65" t="str">
        <f>IF(ISNUMBER(O1321),C1321,"")</f>
        <v/>
      </c>
      <c r="W1321" s="66" t="str">
        <f t="shared" si="217"/>
        <v/>
      </c>
      <c r="X1321" s="67" t="str">
        <f t="shared" si="218"/>
        <v/>
      </c>
      <c r="Y1321" s="67" t="str">
        <f t="shared" si="219"/>
        <v/>
      </c>
      <c r="Z1321" s="67" t="str">
        <f t="shared" si="220"/>
        <v/>
      </c>
      <c r="AA1321" s="67" t="str">
        <f t="shared" si="221"/>
        <v/>
      </c>
      <c r="AB1321" s="64"/>
      <c r="AC1321" s="54" t="str">
        <f>IF(ISNUMBER(O1321),C1321/M$15-M$11,"")</f>
        <v/>
      </c>
      <c r="AD1321" s="85" t="s">
        <v>1406</v>
      </c>
      <c r="AE1321" s="86"/>
      <c r="AF1321" s="64"/>
      <c r="AG1321" s="64"/>
      <c r="AH1321" s="64"/>
      <c r="AI1321" s="64"/>
      <c r="AJ1321" s="64"/>
      <c r="AK1321" s="64"/>
      <c r="AL1321" s="64"/>
      <c r="AM1321" s="64"/>
      <c r="AN1321" s="64"/>
    </row>
    <row r="1322" spans="1:40" x14ac:dyDescent="0.25">
      <c r="A1322" s="43"/>
      <c r="B1322" s="10" t="s">
        <v>10</v>
      </c>
      <c r="C1322" s="10">
        <v>4238.5</v>
      </c>
      <c r="D1322" s="10">
        <v>36.225117158013703</v>
      </c>
      <c r="E1322" s="43">
        <f>IF(B1321=B1322,0,MAX(E$4:E1321)+1)</f>
        <v>0</v>
      </c>
      <c r="F1322" s="43">
        <f t="shared" si="222"/>
        <v>2</v>
      </c>
      <c r="G1322" s="43" t="str">
        <f t="shared" si="215"/>
        <v/>
      </c>
      <c r="H1322" s="43" t="str">
        <f t="shared" si="216"/>
        <v/>
      </c>
      <c r="I1322" s="64"/>
      <c r="J1322" s="64"/>
      <c r="K1322" s="64"/>
      <c r="L1322" s="64"/>
      <c r="M1322" s="64"/>
      <c r="N1322" s="44"/>
      <c r="O1322" s="44" t="str">
        <f t="shared" si="214"/>
        <v/>
      </c>
      <c r="P1322" s="68" t="str">
        <f t="shared" si="213"/>
        <v/>
      </c>
      <c r="Q1322" s="68" t="str">
        <f t="shared" si="213"/>
        <v/>
      </c>
      <c r="R1322" s="68" t="str">
        <f t="shared" si="213"/>
        <v/>
      </c>
      <c r="S1322" s="68" t="str">
        <f t="shared" si="213"/>
        <v/>
      </c>
      <c r="T1322" s="68" t="str">
        <f t="shared" si="213"/>
        <v/>
      </c>
      <c r="U1322" s="44"/>
      <c r="V1322" s="65" t="str">
        <f>IF(ISNUMBER(O1322),C1322,"")</f>
        <v/>
      </c>
      <c r="W1322" s="66" t="str">
        <f t="shared" si="217"/>
        <v/>
      </c>
      <c r="X1322" s="67" t="str">
        <f t="shared" si="218"/>
        <v/>
      </c>
      <c r="Y1322" s="67" t="str">
        <f t="shared" si="219"/>
        <v/>
      </c>
      <c r="Z1322" s="67" t="str">
        <f t="shared" si="220"/>
        <v/>
      </c>
      <c r="AA1322" s="67" t="str">
        <f t="shared" si="221"/>
        <v/>
      </c>
      <c r="AB1322" s="64"/>
      <c r="AC1322" s="54" t="str">
        <f>IF(ISNUMBER(O1322),C1322/M$15-M$11,"")</f>
        <v/>
      </c>
      <c r="AD1322" s="85" t="s">
        <v>1406</v>
      </c>
      <c r="AE1322" s="86"/>
      <c r="AF1322" s="64"/>
      <c r="AG1322" s="64"/>
      <c r="AH1322" s="64"/>
      <c r="AI1322" s="64"/>
      <c r="AJ1322" s="64"/>
      <c r="AK1322" s="64"/>
      <c r="AL1322" s="64"/>
      <c r="AM1322" s="64"/>
      <c r="AN1322" s="64"/>
    </row>
    <row r="1323" spans="1:40" x14ac:dyDescent="0.25">
      <c r="A1323" s="43"/>
      <c r="B1323" s="10" t="s">
        <v>10</v>
      </c>
      <c r="C1323" s="10">
        <v>4239.5</v>
      </c>
      <c r="D1323" s="10">
        <v>36.294443355961</v>
      </c>
      <c r="E1323" s="43">
        <f>IF(B1322=B1323,0,MAX(E$4:E1322)+1)</f>
        <v>0</v>
      </c>
      <c r="F1323" s="43">
        <f t="shared" si="222"/>
        <v>2</v>
      </c>
      <c r="G1323" s="43" t="str">
        <f t="shared" si="215"/>
        <v/>
      </c>
      <c r="H1323" s="43" t="str">
        <f t="shared" si="216"/>
        <v/>
      </c>
      <c r="I1323" s="64"/>
      <c r="J1323" s="64"/>
      <c r="K1323" s="64"/>
      <c r="L1323" s="64"/>
      <c r="M1323" s="64"/>
      <c r="N1323" s="44"/>
      <c r="O1323" s="44" t="str">
        <f t="shared" si="214"/>
        <v/>
      </c>
      <c r="P1323" s="68" t="str">
        <f t="shared" si="213"/>
        <v/>
      </c>
      <c r="Q1323" s="68" t="str">
        <f t="shared" si="213"/>
        <v/>
      </c>
      <c r="R1323" s="68" t="str">
        <f t="shared" si="213"/>
        <v/>
      </c>
      <c r="S1323" s="68" t="str">
        <f t="shared" si="213"/>
        <v/>
      </c>
      <c r="T1323" s="68" t="str">
        <f t="shared" si="213"/>
        <v/>
      </c>
      <c r="U1323" s="44"/>
      <c r="V1323" s="65" t="str">
        <f>IF(ISNUMBER(O1323),C1323,"")</f>
        <v/>
      </c>
      <c r="W1323" s="66" t="str">
        <f t="shared" si="217"/>
        <v/>
      </c>
      <c r="X1323" s="67" t="str">
        <f t="shared" si="218"/>
        <v/>
      </c>
      <c r="Y1323" s="67" t="str">
        <f t="shared" si="219"/>
        <v/>
      </c>
      <c r="Z1323" s="67" t="str">
        <f t="shared" si="220"/>
        <v/>
      </c>
      <c r="AA1323" s="67" t="str">
        <f t="shared" si="221"/>
        <v/>
      </c>
      <c r="AB1323" s="64"/>
      <c r="AC1323" s="54" t="str">
        <f>IF(ISNUMBER(O1323),C1323/M$15-M$11,"")</f>
        <v/>
      </c>
      <c r="AD1323" s="85" t="s">
        <v>1406</v>
      </c>
      <c r="AE1323" s="86"/>
      <c r="AF1323" s="64"/>
      <c r="AG1323" s="64"/>
      <c r="AH1323" s="64"/>
      <c r="AI1323" s="64"/>
      <c r="AJ1323" s="64"/>
      <c r="AK1323" s="64"/>
      <c r="AL1323" s="64"/>
      <c r="AM1323" s="64"/>
      <c r="AN1323" s="64"/>
    </row>
    <row r="1324" spans="1:40" x14ac:dyDescent="0.25">
      <c r="A1324" s="43"/>
      <c r="B1324" s="10" t="s">
        <v>10</v>
      </c>
      <c r="C1324" s="10">
        <v>4240.5</v>
      </c>
      <c r="D1324" s="10">
        <v>36.043610146504001</v>
      </c>
      <c r="E1324" s="43">
        <f>IF(B1323=B1324,0,MAX(E$4:E1323)+1)</f>
        <v>0</v>
      </c>
      <c r="F1324" s="43">
        <f t="shared" si="222"/>
        <v>2</v>
      </c>
      <c r="G1324" s="43" t="str">
        <f t="shared" si="215"/>
        <v/>
      </c>
      <c r="H1324" s="43" t="str">
        <f t="shared" si="216"/>
        <v/>
      </c>
      <c r="I1324" s="64"/>
      <c r="J1324" s="64"/>
      <c r="K1324" s="64"/>
      <c r="L1324" s="64"/>
      <c r="M1324" s="64"/>
      <c r="N1324" s="44"/>
      <c r="O1324" s="44" t="str">
        <f t="shared" si="214"/>
        <v/>
      </c>
      <c r="P1324" s="68" t="str">
        <f t="shared" si="213"/>
        <v/>
      </c>
      <c r="Q1324" s="68" t="str">
        <f t="shared" si="213"/>
        <v/>
      </c>
      <c r="R1324" s="68" t="str">
        <f t="shared" si="213"/>
        <v/>
      </c>
      <c r="S1324" s="68" t="str">
        <f t="shared" si="213"/>
        <v/>
      </c>
      <c r="T1324" s="68" t="str">
        <f t="shared" si="213"/>
        <v/>
      </c>
      <c r="U1324" s="44"/>
      <c r="V1324" s="65" t="str">
        <f>IF(ISNUMBER(O1324),C1324,"")</f>
        <v/>
      </c>
      <c r="W1324" s="66" t="str">
        <f t="shared" si="217"/>
        <v/>
      </c>
      <c r="X1324" s="67" t="str">
        <f t="shared" si="218"/>
        <v/>
      </c>
      <c r="Y1324" s="67" t="str">
        <f t="shared" si="219"/>
        <v/>
      </c>
      <c r="Z1324" s="67" t="str">
        <f t="shared" si="220"/>
        <v/>
      </c>
      <c r="AA1324" s="67" t="str">
        <f t="shared" si="221"/>
        <v/>
      </c>
      <c r="AB1324" s="64"/>
      <c r="AC1324" s="54" t="str">
        <f>IF(ISNUMBER(O1324),C1324/M$15-M$11,"")</f>
        <v/>
      </c>
      <c r="AD1324" s="85" t="s">
        <v>1406</v>
      </c>
      <c r="AE1324" s="86"/>
      <c r="AF1324" s="64"/>
      <c r="AG1324" s="64"/>
      <c r="AH1324" s="64"/>
      <c r="AI1324" s="64"/>
      <c r="AJ1324" s="64"/>
      <c r="AK1324" s="64"/>
      <c r="AL1324" s="64"/>
      <c r="AM1324" s="64"/>
      <c r="AN1324" s="64"/>
    </row>
    <row r="1325" spans="1:40" x14ac:dyDescent="0.25">
      <c r="A1325" s="43"/>
      <c r="B1325" s="10" t="s">
        <v>10</v>
      </c>
      <c r="C1325" s="10">
        <v>4241.5</v>
      </c>
      <c r="D1325" s="10">
        <v>36.315480833332103</v>
      </c>
      <c r="E1325" s="43">
        <f>IF(B1324=B1325,0,MAX(E$4:E1324)+1)</f>
        <v>0</v>
      </c>
      <c r="F1325" s="43">
        <f t="shared" si="222"/>
        <v>2</v>
      </c>
      <c r="G1325" s="43" t="str">
        <f t="shared" si="215"/>
        <v/>
      </c>
      <c r="H1325" s="43" t="str">
        <f t="shared" si="216"/>
        <v/>
      </c>
      <c r="I1325" s="64"/>
      <c r="J1325" s="64"/>
      <c r="K1325" s="64"/>
      <c r="L1325" s="64"/>
      <c r="M1325" s="64"/>
      <c r="N1325" s="44"/>
      <c r="O1325" s="44" t="str">
        <f t="shared" si="214"/>
        <v/>
      </c>
      <c r="P1325" s="68" t="str">
        <f t="shared" si="213"/>
        <v/>
      </c>
      <c r="Q1325" s="68" t="str">
        <f t="shared" si="213"/>
        <v/>
      </c>
      <c r="R1325" s="68" t="str">
        <f t="shared" si="213"/>
        <v/>
      </c>
      <c r="S1325" s="68" t="str">
        <f t="shared" si="213"/>
        <v/>
      </c>
      <c r="T1325" s="68" t="str">
        <f t="shared" si="213"/>
        <v/>
      </c>
      <c r="U1325" s="44"/>
      <c r="V1325" s="65" t="str">
        <f>IF(ISNUMBER(O1325),C1325,"")</f>
        <v/>
      </c>
      <c r="W1325" s="66" t="str">
        <f t="shared" si="217"/>
        <v/>
      </c>
      <c r="X1325" s="67" t="str">
        <f t="shared" si="218"/>
        <v/>
      </c>
      <c r="Y1325" s="67" t="str">
        <f t="shared" si="219"/>
        <v/>
      </c>
      <c r="Z1325" s="67" t="str">
        <f t="shared" si="220"/>
        <v/>
      </c>
      <c r="AA1325" s="67" t="str">
        <f t="shared" si="221"/>
        <v/>
      </c>
      <c r="AB1325" s="64"/>
      <c r="AC1325" s="54" t="str">
        <f>IF(ISNUMBER(O1325),C1325/M$15-M$11,"")</f>
        <v/>
      </c>
      <c r="AD1325" s="85" t="s">
        <v>1406</v>
      </c>
      <c r="AE1325" s="86"/>
      <c r="AF1325" s="64"/>
      <c r="AG1325" s="64"/>
      <c r="AH1325" s="64"/>
      <c r="AI1325" s="64"/>
      <c r="AJ1325" s="64"/>
      <c r="AK1325" s="64"/>
      <c r="AL1325" s="64"/>
      <c r="AM1325" s="64"/>
      <c r="AN1325" s="64"/>
    </row>
    <row r="1326" spans="1:40" x14ac:dyDescent="0.25">
      <c r="A1326" s="43"/>
      <c r="B1326" s="10" t="s">
        <v>10</v>
      </c>
      <c r="C1326" s="10">
        <v>4242.5</v>
      </c>
      <c r="D1326" s="10">
        <v>36.285344595285899</v>
      </c>
      <c r="E1326" s="43">
        <f>IF(B1325=B1326,0,MAX(E$4:E1325)+1)</f>
        <v>0</v>
      </c>
      <c r="F1326" s="43">
        <f t="shared" si="222"/>
        <v>2</v>
      </c>
      <c r="G1326" s="43" t="str">
        <f t="shared" si="215"/>
        <v/>
      </c>
      <c r="H1326" s="43" t="str">
        <f t="shared" si="216"/>
        <v/>
      </c>
      <c r="I1326" s="64"/>
      <c r="J1326" s="64"/>
      <c r="K1326" s="64"/>
      <c r="L1326" s="64"/>
      <c r="M1326" s="64"/>
      <c r="N1326" s="44"/>
      <c r="O1326" s="44" t="str">
        <f t="shared" si="214"/>
        <v/>
      </c>
      <c r="P1326" s="68" t="str">
        <f t="shared" si="213"/>
        <v/>
      </c>
      <c r="Q1326" s="68" t="str">
        <f t="shared" si="213"/>
        <v/>
      </c>
      <c r="R1326" s="68" t="str">
        <f t="shared" si="213"/>
        <v/>
      </c>
      <c r="S1326" s="68" t="str">
        <f t="shared" si="213"/>
        <v/>
      </c>
      <c r="T1326" s="68" t="str">
        <f t="shared" si="213"/>
        <v/>
      </c>
      <c r="U1326" s="44"/>
      <c r="V1326" s="65" t="str">
        <f>IF(ISNUMBER(O1326),C1326,"")</f>
        <v/>
      </c>
      <c r="W1326" s="66" t="str">
        <f t="shared" si="217"/>
        <v/>
      </c>
      <c r="X1326" s="67" t="str">
        <f t="shared" si="218"/>
        <v/>
      </c>
      <c r="Y1326" s="67" t="str">
        <f t="shared" si="219"/>
        <v/>
      </c>
      <c r="Z1326" s="67" t="str">
        <f t="shared" si="220"/>
        <v/>
      </c>
      <c r="AA1326" s="67" t="str">
        <f t="shared" si="221"/>
        <v/>
      </c>
      <c r="AB1326" s="64"/>
      <c r="AC1326" s="54" t="str">
        <f>IF(ISNUMBER(O1326),C1326/M$15-M$11,"")</f>
        <v/>
      </c>
      <c r="AD1326" s="85" t="s">
        <v>1406</v>
      </c>
      <c r="AE1326" s="86"/>
      <c r="AF1326" s="64"/>
      <c r="AG1326" s="64"/>
      <c r="AH1326" s="64"/>
      <c r="AI1326" s="64"/>
      <c r="AJ1326" s="64"/>
      <c r="AK1326" s="64"/>
      <c r="AL1326" s="64"/>
      <c r="AM1326" s="64"/>
      <c r="AN1326" s="64"/>
    </row>
    <row r="1327" spans="1:40" x14ac:dyDescent="0.25">
      <c r="A1327" s="43"/>
      <c r="B1327" s="10" t="s">
        <v>10</v>
      </c>
      <c r="C1327" s="10">
        <v>4243.5</v>
      </c>
      <c r="D1327" s="10">
        <v>36.118921318783997</v>
      </c>
      <c r="E1327" s="43">
        <f>IF(B1326=B1327,0,MAX(E$4:E1326)+1)</f>
        <v>0</v>
      </c>
      <c r="F1327" s="43">
        <f t="shared" si="222"/>
        <v>2</v>
      </c>
      <c r="G1327" s="43" t="str">
        <f t="shared" si="215"/>
        <v/>
      </c>
      <c r="H1327" s="43" t="str">
        <f t="shared" si="216"/>
        <v/>
      </c>
      <c r="I1327" s="64"/>
      <c r="J1327" s="64"/>
      <c r="K1327" s="64"/>
      <c r="L1327" s="64"/>
      <c r="M1327" s="64"/>
      <c r="N1327" s="44"/>
      <c r="O1327" s="44" t="str">
        <f t="shared" si="214"/>
        <v/>
      </c>
      <c r="P1327" s="68" t="str">
        <f t="shared" si="213"/>
        <v/>
      </c>
      <c r="Q1327" s="68" t="str">
        <f t="shared" si="213"/>
        <v/>
      </c>
      <c r="R1327" s="68" t="str">
        <f t="shared" si="213"/>
        <v/>
      </c>
      <c r="S1327" s="68" t="str">
        <f t="shared" si="213"/>
        <v/>
      </c>
      <c r="T1327" s="68" t="str">
        <f t="shared" si="213"/>
        <v/>
      </c>
      <c r="U1327" s="44"/>
      <c r="V1327" s="65" t="str">
        <f>IF(ISNUMBER(O1327),C1327,"")</f>
        <v/>
      </c>
      <c r="W1327" s="66" t="str">
        <f t="shared" si="217"/>
        <v/>
      </c>
      <c r="X1327" s="67" t="str">
        <f t="shared" si="218"/>
        <v/>
      </c>
      <c r="Y1327" s="67" t="str">
        <f t="shared" si="219"/>
        <v/>
      </c>
      <c r="Z1327" s="67" t="str">
        <f t="shared" si="220"/>
        <v/>
      </c>
      <c r="AA1327" s="67" t="str">
        <f t="shared" si="221"/>
        <v/>
      </c>
      <c r="AB1327" s="64"/>
      <c r="AC1327" s="54" t="str">
        <f>IF(ISNUMBER(O1327),C1327/M$15-M$11,"")</f>
        <v/>
      </c>
      <c r="AD1327" s="85" t="s">
        <v>1406</v>
      </c>
      <c r="AE1327" s="86"/>
      <c r="AF1327" s="64"/>
      <c r="AG1327" s="64"/>
      <c r="AH1327" s="64"/>
      <c r="AI1327" s="64"/>
      <c r="AJ1327" s="64"/>
      <c r="AK1327" s="64"/>
      <c r="AL1327" s="64"/>
      <c r="AM1327" s="64"/>
      <c r="AN1327" s="64"/>
    </row>
    <row r="1328" spans="1:40" x14ac:dyDescent="0.25">
      <c r="A1328" s="43"/>
      <c r="B1328" s="10" t="s">
        <v>10</v>
      </c>
      <c r="C1328" s="10">
        <v>4244.5</v>
      </c>
      <c r="D1328" s="10">
        <v>36.394521091068299</v>
      </c>
      <c r="E1328" s="43">
        <f>IF(B1327=B1328,0,MAX(E$4:E1327)+1)</f>
        <v>0</v>
      </c>
      <c r="F1328" s="43">
        <f t="shared" si="222"/>
        <v>2</v>
      </c>
      <c r="G1328" s="43" t="str">
        <f t="shared" si="215"/>
        <v/>
      </c>
      <c r="H1328" s="43" t="str">
        <f t="shared" si="216"/>
        <v/>
      </c>
      <c r="I1328" s="64"/>
      <c r="J1328" s="64"/>
      <c r="K1328" s="64"/>
      <c r="L1328" s="64"/>
      <c r="M1328" s="64"/>
      <c r="N1328" s="44"/>
      <c r="O1328" s="44" t="str">
        <f t="shared" si="214"/>
        <v/>
      </c>
      <c r="P1328" s="68" t="str">
        <f t="shared" si="213"/>
        <v/>
      </c>
      <c r="Q1328" s="68" t="str">
        <f t="shared" si="213"/>
        <v/>
      </c>
      <c r="R1328" s="68" t="str">
        <f t="shared" si="213"/>
        <v/>
      </c>
      <c r="S1328" s="68" t="str">
        <f t="shared" si="213"/>
        <v/>
      </c>
      <c r="T1328" s="68" t="str">
        <f t="shared" si="213"/>
        <v/>
      </c>
      <c r="U1328" s="44"/>
      <c r="V1328" s="65" t="str">
        <f>IF(ISNUMBER(O1328),C1328,"")</f>
        <v/>
      </c>
      <c r="W1328" s="66" t="str">
        <f t="shared" si="217"/>
        <v/>
      </c>
      <c r="X1328" s="67" t="str">
        <f t="shared" si="218"/>
        <v/>
      </c>
      <c r="Y1328" s="67" t="str">
        <f t="shared" si="219"/>
        <v/>
      </c>
      <c r="Z1328" s="67" t="str">
        <f t="shared" si="220"/>
        <v/>
      </c>
      <c r="AA1328" s="67" t="str">
        <f t="shared" si="221"/>
        <v/>
      </c>
      <c r="AB1328" s="64"/>
      <c r="AC1328" s="54" t="str">
        <f>IF(ISNUMBER(O1328),C1328/M$15-M$11,"")</f>
        <v/>
      </c>
      <c r="AD1328" s="85" t="s">
        <v>1406</v>
      </c>
      <c r="AE1328" s="86"/>
      <c r="AF1328" s="64"/>
      <c r="AG1328" s="64"/>
      <c r="AH1328" s="64"/>
      <c r="AI1328" s="64"/>
      <c r="AJ1328" s="64"/>
      <c r="AK1328" s="64"/>
      <c r="AL1328" s="64"/>
      <c r="AM1328" s="64"/>
      <c r="AN1328" s="64"/>
    </row>
    <row r="1329" spans="1:40" x14ac:dyDescent="0.25">
      <c r="A1329" s="43"/>
      <c r="B1329" s="10" t="s">
        <v>10</v>
      </c>
      <c r="C1329" s="10">
        <v>4245.5</v>
      </c>
      <c r="D1329" s="10">
        <v>36.254013701814202</v>
      </c>
      <c r="E1329" s="43">
        <f>IF(B1328=B1329,0,MAX(E$4:E1328)+1)</f>
        <v>0</v>
      </c>
      <c r="F1329" s="43">
        <f t="shared" si="222"/>
        <v>2</v>
      </c>
      <c r="G1329" s="43" t="str">
        <f t="shared" si="215"/>
        <v/>
      </c>
      <c r="H1329" s="43" t="str">
        <f t="shared" si="216"/>
        <v/>
      </c>
      <c r="I1329" s="64"/>
      <c r="J1329" s="64"/>
      <c r="K1329" s="64"/>
      <c r="L1329" s="64"/>
      <c r="M1329" s="64"/>
      <c r="N1329" s="44"/>
      <c r="O1329" s="44" t="str">
        <f t="shared" si="214"/>
        <v/>
      </c>
      <c r="P1329" s="68" t="str">
        <f t="shared" si="213"/>
        <v/>
      </c>
      <c r="Q1329" s="68" t="str">
        <f t="shared" si="213"/>
        <v/>
      </c>
      <c r="R1329" s="68" t="str">
        <f t="shared" si="213"/>
        <v/>
      </c>
      <c r="S1329" s="68" t="str">
        <f t="shared" si="213"/>
        <v/>
      </c>
      <c r="T1329" s="68" t="str">
        <f t="shared" si="213"/>
        <v/>
      </c>
      <c r="U1329" s="44"/>
      <c r="V1329" s="65" t="str">
        <f>IF(ISNUMBER(O1329),C1329,"")</f>
        <v/>
      </c>
      <c r="W1329" s="66" t="str">
        <f t="shared" si="217"/>
        <v/>
      </c>
      <c r="X1329" s="67" t="str">
        <f t="shared" si="218"/>
        <v/>
      </c>
      <c r="Y1329" s="67" t="str">
        <f t="shared" si="219"/>
        <v/>
      </c>
      <c r="Z1329" s="67" t="str">
        <f t="shared" si="220"/>
        <v/>
      </c>
      <c r="AA1329" s="67" t="str">
        <f t="shared" si="221"/>
        <v/>
      </c>
      <c r="AB1329" s="64"/>
      <c r="AC1329" s="54" t="str">
        <f>IF(ISNUMBER(O1329),C1329/M$15-M$11,"")</f>
        <v/>
      </c>
      <c r="AD1329" s="85" t="s">
        <v>1406</v>
      </c>
      <c r="AE1329" s="86"/>
      <c r="AF1329" s="64"/>
      <c r="AG1329" s="64"/>
      <c r="AH1329" s="64"/>
      <c r="AI1329" s="64"/>
      <c r="AJ1329" s="64"/>
      <c r="AK1329" s="64"/>
      <c r="AL1329" s="64"/>
      <c r="AM1329" s="64"/>
      <c r="AN1329" s="64"/>
    </row>
    <row r="1330" spans="1:40" x14ac:dyDescent="0.25">
      <c r="A1330" s="43"/>
      <c r="B1330" s="10" t="s">
        <v>10</v>
      </c>
      <c r="C1330" s="10">
        <v>4246.5</v>
      </c>
      <c r="D1330" s="10">
        <v>36.143064266140598</v>
      </c>
      <c r="E1330" s="43">
        <f>IF(B1329=B1330,0,MAX(E$4:E1329)+1)</f>
        <v>0</v>
      </c>
      <c r="F1330" s="43">
        <f t="shared" si="222"/>
        <v>2</v>
      </c>
      <c r="G1330" s="43" t="str">
        <f t="shared" si="215"/>
        <v/>
      </c>
      <c r="H1330" s="43" t="str">
        <f t="shared" si="216"/>
        <v/>
      </c>
      <c r="I1330" s="64"/>
      <c r="J1330" s="64"/>
      <c r="K1330" s="64"/>
      <c r="L1330" s="64"/>
      <c r="M1330" s="64"/>
      <c r="N1330" s="44"/>
      <c r="O1330" s="44" t="str">
        <f t="shared" si="214"/>
        <v/>
      </c>
      <c r="P1330" s="68" t="str">
        <f t="shared" si="213"/>
        <v/>
      </c>
      <c r="Q1330" s="68" t="str">
        <f t="shared" si="213"/>
        <v/>
      </c>
      <c r="R1330" s="68" t="str">
        <f t="shared" si="213"/>
        <v/>
      </c>
      <c r="S1330" s="68" t="str">
        <f t="shared" si="213"/>
        <v/>
      </c>
      <c r="T1330" s="68" t="str">
        <f t="shared" si="213"/>
        <v/>
      </c>
      <c r="U1330" s="44"/>
      <c r="V1330" s="65" t="str">
        <f>IF(ISNUMBER(O1330),C1330,"")</f>
        <v/>
      </c>
      <c r="W1330" s="66" t="str">
        <f t="shared" si="217"/>
        <v/>
      </c>
      <c r="X1330" s="67" t="str">
        <f t="shared" si="218"/>
        <v/>
      </c>
      <c r="Y1330" s="67" t="str">
        <f t="shared" si="219"/>
        <v/>
      </c>
      <c r="Z1330" s="67" t="str">
        <f t="shared" si="220"/>
        <v/>
      </c>
      <c r="AA1330" s="67" t="str">
        <f t="shared" si="221"/>
        <v/>
      </c>
      <c r="AB1330" s="64"/>
      <c r="AC1330" s="54" t="str">
        <f>IF(ISNUMBER(O1330),C1330/M$15-M$11,"")</f>
        <v/>
      </c>
      <c r="AD1330" s="85" t="s">
        <v>1406</v>
      </c>
      <c r="AE1330" s="86"/>
      <c r="AF1330" s="64"/>
      <c r="AG1330" s="64"/>
      <c r="AH1330" s="64"/>
      <c r="AI1330" s="64"/>
      <c r="AJ1330" s="64"/>
      <c r="AK1330" s="64"/>
      <c r="AL1330" s="64"/>
      <c r="AM1330" s="64"/>
      <c r="AN1330" s="64"/>
    </row>
    <row r="1331" spans="1:40" x14ac:dyDescent="0.25">
      <c r="A1331" s="43"/>
      <c r="B1331" s="10" t="s">
        <v>10</v>
      </c>
      <c r="C1331" s="10">
        <v>4247.5</v>
      </c>
      <c r="D1331" s="10">
        <v>35.977090914025197</v>
      </c>
      <c r="E1331" s="43">
        <f>IF(B1330=B1331,0,MAX(E$4:E1330)+1)</f>
        <v>0</v>
      </c>
      <c r="F1331" s="43">
        <f t="shared" si="222"/>
        <v>2</v>
      </c>
      <c r="G1331" s="43" t="str">
        <f t="shared" si="215"/>
        <v/>
      </c>
      <c r="H1331" s="43" t="str">
        <f t="shared" si="216"/>
        <v/>
      </c>
      <c r="I1331" s="64"/>
      <c r="J1331" s="64"/>
      <c r="K1331" s="64"/>
      <c r="L1331" s="64"/>
      <c r="M1331" s="64"/>
      <c r="N1331" s="44"/>
      <c r="O1331" s="44" t="str">
        <f t="shared" si="214"/>
        <v/>
      </c>
      <c r="P1331" s="68" t="str">
        <f t="shared" ref="P1331:T1381" si="223">IF(ISNUMBER($O1331),IF($O1331=0,P1330,P1330+1),"")</f>
        <v/>
      </c>
      <c r="Q1331" s="68" t="str">
        <f t="shared" si="223"/>
        <v/>
      </c>
      <c r="R1331" s="68" t="str">
        <f t="shared" si="223"/>
        <v/>
      </c>
      <c r="S1331" s="68" t="str">
        <f t="shared" si="223"/>
        <v/>
      </c>
      <c r="T1331" s="68" t="str">
        <f t="shared" si="223"/>
        <v/>
      </c>
      <c r="U1331" s="44"/>
      <c r="V1331" s="65" t="str">
        <f>IF(ISNUMBER(O1331),C1331,"")</f>
        <v/>
      </c>
      <c r="W1331" s="66" t="str">
        <f t="shared" si="217"/>
        <v/>
      </c>
      <c r="X1331" s="67" t="str">
        <f t="shared" si="218"/>
        <v/>
      </c>
      <c r="Y1331" s="67" t="str">
        <f t="shared" si="219"/>
        <v/>
      </c>
      <c r="Z1331" s="67" t="str">
        <f t="shared" si="220"/>
        <v/>
      </c>
      <c r="AA1331" s="67" t="str">
        <f t="shared" si="221"/>
        <v/>
      </c>
      <c r="AB1331" s="64"/>
      <c r="AC1331" s="54" t="str">
        <f>IF(ISNUMBER(O1331),C1331/M$15-M$11,"")</f>
        <v/>
      </c>
      <c r="AD1331" s="85" t="s">
        <v>1406</v>
      </c>
      <c r="AE1331" s="86"/>
      <c r="AF1331" s="64"/>
      <c r="AG1331" s="64"/>
      <c r="AH1331" s="64"/>
      <c r="AI1331" s="64"/>
      <c r="AJ1331" s="64"/>
      <c r="AK1331" s="64"/>
      <c r="AL1331" s="64"/>
      <c r="AM1331" s="64"/>
      <c r="AN1331" s="64"/>
    </row>
    <row r="1332" spans="1:40" x14ac:dyDescent="0.25">
      <c r="A1332" s="43"/>
      <c r="B1332" s="10" t="s">
        <v>10</v>
      </c>
      <c r="C1332" s="10">
        <v>4248.5</v>
      </c>
      <c r="D1332" s="10">
        <v>36.280106959561301</v>
      </c>
      <c r="E1332" s="43">
        <f>IF(B1331=B1332,0,MAX(E$4:E1331)+1)</f>
        <v>0</v>
      </c>
      <c r="F1332" s="43">
        <f t="shared" si="222"/>
        <v>2</v>
      </c>
      <c r="G1332" s="43" t="str">
        <f t="shared" si="215"/>
        <v/>
      </c>
      <c r="H1332" s="43" t="str">
        <f t="shared" si="216"/>
        <v/>
      </c>
      <c r="I1332" s="64"/>
      <c r="J1332" s="64"/>
      <c r="K1332" s="64"/>
      <c r="L1332" s="64"/>
      <c r="M1332" s="64"/>
      <c r="N1332" s="44"/>
      <c r="O1332" s="44" t="str">
        <f t="shared" si="214"/>
        <v/>
      </c>
      <c r="P1332" s="68" t="str">
        <f t="shared" si="223"/>
        <v/>
      </c>
      <c r="Q1332" s="68" t="str">
        <f t="shared" si="223"/>
        <v/>
      </c>
      <c r="R1332" s="68" t="str">
        <f t="shared" si="223"/>
        <v/>
      </c>
      <c r="S1332" s="68" t="str">
        <f t="shared" si="223"/>
        <v/>
      </c>
      <c r="T1332" s="68" t="str">
        <f t="shared" si="223"/>
        <v/>
      </c>
      <c r="U1332" s="44"/>
      <c r="V1332" s="65" t="str">
        <f>IF(ISNUMBER(O1332),C1332,"")</f>
        <v/>
      </c>
      <c r="W1332" s="66" t="str">
        <f t="shared" si="217"/>
        <v/>
      </c>
      <c r="X1332" s="67" t="str">
        <f t="shared" si="218"/>
        <v/>
      </c>
      <c r="Y1332" s="67" t="str">
        <f t="shared" si="219"/>
        <v/>
      </c>
      <c r="Z1332" s="67" t="str">
        <f t="shared" si="220"/>
        <v/>
      </c>
      <c r="AA1332" s="67" t="str">
        <f t="shared" si="221"/>
        <v/>
      </c>
      <c r="AB1332" s="64"/>
      <c r="AC1332" s="54" t="str">
        <f>IF(ISNUMBER(O1332),C1332/M$15-M$11,"")</f>
        <v/>
      </c>
      <c r="AD1332" s="85" t="s">
        <v>1406</v>
      </c>
      <c r="AE1332" s="86"/>
      <c r="AF1332" s="64"/>
      <c r="AG1332" s="64"/>
      <c r="AH1332" s="64"/>
      <c r="AI1332" s="64"/>
      <c r="AJ1332" s="64"/>
      <c r="AK1332" s="64"/>
      <c r="AL1332" s="64"/>
      <c r="AM1332" s="64"/>
      <c r="AN1332" s="64"/>
    </row>
    <row r="1333" spans="1:40" x14ac:dyDescent="0.25">
      <c r="A1333" s="43"/>
      <c r="B1333" s="10" t="s">
        <v>10</v>
      </c>
      <c r="C1333" s="10">
        <v>4249.5</v>
      </c>
      <c r="D1333" s="10">
        <v>35.983431888629298</v>
      </c>
      <c r="E1333" s="43">
        <f>IF(B1332=B1333,0,MAX(E$4:E1332)+1)</f>
        <v>0</v>
      </c>
      <c r="F1333" s="43">
        <f t="shared" si="222"/>
        <v>2</v>
      </c>
      <c r="G1333" s="43" t="str">
        <f t="shared" si="215"/>
        <v/>
      </c>
      <c r="H1333" s="43" t="str">
        <f t="shared" si="216"/>
        <v/>
      </c>
      <c r="I1333" s="64"/>
      <c r="J1333" s="64"/>
      <c r="K1333" s="64"/>
      <c r="L1333" s="64"/>
      <c r="M1333" s="64"/>
      <c r="N1333" s="44"/>
      <c r="O1333" s="44" t="str">
        <f t="shared" si="214"/>
        <v/>
      </c>
      <c r="P1333" s="68" t="str">
        <f t="shared" si="223"/>
        <v/>
      </c>
      <c r="Q1333" s="68" t="str">
        <f t="shared" si="223"/>
        <v/>
      </c>
      <c r="R1333" s="68" t="str">
        <f t="shared" si="223"/>
        <v/>
      </c>
      <c r="S1333" s="68" t="str">
        <f t="shared" si="223"/>
        <v/>
      </c>
      <c r="T1333" s="68" t="str">
        <f t="shared" si="223"/>
        <v/>
      </c>
      <c r="U1333" s="44"/>
      <c r="V1333" s="65" t="str">
        <f>IF(ISNUMBER(O1333),C1333,"")</f>
        <v/>
      </c>
      <c r="W1333" s="66" t="str">
        <f t="shared" si="217"/>
        <v/>
      </c>
      <c r="X1333" s="67" t="str">
        <f t="shared" si="218"/>
        <v/>
      </c>
      <c r="Y1333" s="67" t="str">
        <f t="shared" si="219"/>
        <v/>
      </c>
      <c r="Z1333" s="67" t="str">
        <f t="shared" si="220"/>
        <v/>
      </c>
      <c r="AA1333" s="67" t="str">
        <f t="shared" si="221"/>
        <v/>
      </c>
      <c r="AB1333" s="64"/>
      <c r="AC1333" s="54" t="str">
        <f>IF(ISNUMBER(O1333),C1333/M$15-M$11,"")</f>
        <v/>
      </c>
      <c r="AD1333" s="85" t="s">
        <v>1406</v>
      </c>
      <c r="AE1333" s="86"/>
      <c r="AF1333" s="64"/>
      <c r="AG1333" s="64"/>
      <c r="AH1333" s="64"/>
      <c r="AI1333" s="64"/>
      <c r="AJ1333" s="64"/>
      <c r="AK1333" s="64"/>
      <c r="AL1333" s="64"/>
      <c r="AM1333" s="64"/>
      <c r="AN1333" s="64"/>
    </row>
    <row r="1334" spans="1:40" x14ac:dyDescent="0.25">
      <c r="A1334" s="43"/>
      <c r="B1334" s="10" t="s">
        <v>10</v>
      </c>
      <c r="C1334" s="10">
        <v>4250.5</v>
      </c>
      <c r="D1334" s="10">
        <v>36.079642824687603</v>
      </c>
      <c r="E1334" s="43">
        <f>IF(B1333=B1334,0,MAX(E$4:E1333)+1)</f>
        <v>0</v>
      </c>
      <c r="F1334" s="43">
        <f t="shared" si="222"/>
        <v>2</v>
      </c>
      <c r="G1334" s="43" t="str">
        <f t="shared" si="215"/>
        <v/>
      </c>
      <c r="H1334" s="43" t="str">
        <f t="shared" si="216"/>
        <v/>
      </c>
      <c r="I1334" s="64"/>
      <c r="J1334" s="64"/>
      <c r="K1334" s="64"/>
      <c r="L1334" s="64"/>
      <c r="M1334" s="64"/>
      <c r="N1334" s="44"/>
      <c r="O1334" s="44" t="str">
        <f t="shared" si="214"/>
        <v/>
      </c>
      <c r="P1334" s="68" t="str">
        <f t="shared" si="223"/>
        <v/>
      </c>
      <c r="Q1334" s="68" t="str">
        <f t="shared" si="223"/>
        <v/>
      </c>
      <c r="R1334" s="68" t="str">
        <f t="shared" si="223"/>
        <v/>
      </c>
      <c r="S1334" s="68" t="str">
        <f t="shared" si="223"/>
        <v/>
      </c>
      <c r="T1334" s="68" t="str">
        <f t="shared" si="223"/>
        <v/>
      </c>
      <c r="U1334" s="44"/>
      <c r="V1334" s="65" t="str">
        <f>IF(ISNUMBER(O1334),C1334,"")</f>
        <v/>
      </c>
      <c r="W1334" s="66" t="str">
        <f t="shared" si="217"/>
        <v/>
      </c>
      <c r="X1334" s="67" t="str">
        <f t="shared" si="218"/>
        <v/>
      </c>
      <c r="Y1334" s="67" t="str">
        <f t="shared" si="219"/>
        <v/>
      </c>
      <c r="Z1334" s="67" t="str">
        <f t="shared" si="220"/>
        <v/>
      </c>
      <c r="AA1334" s="67" t="str">
        <f t="shared" si="221"/>
        <v/>
      </c>
      <c r="AB1334" s="64"/>
      <c r="AC1334" s="54" t="str">
        <f>IF(ISNUMBER(O1334),C1334/M$15-M$11,"")</f>
        <v/>
      </c>
      <c r="AD1334" s="85" t="s">
        <v>1406</v>
      </c>
      <c r="AE1334" s="86"/>
      <c r="AF1334" s="64"/>
      <c r="AG1334" s="64"/>
      <c r="AH1334" s="64"/>
      <c r="AI1334" s="64"/>
      <c r="AJ1334" s="64"/>
      <c r="AK1334" s="64"/>
      <c r="AL1334" s="64"/>
      <c r="AM1334" s="64"/>
      <c r="AN1334" s="64"/>
    </row>
    <row r="1335" spans="1:40" x14ac:dyDescent="0.25">
      <c r="A1335" s="43"/>
      <c r="B1335" s="10" t="s">
        <v>10</v>
      </c>
      <c r="C1335" s="10">
        <v>4251.5</v>
      </c>
      <c r="D1335" s="10">
        <v>36.148036478340302</v>
      </c>
      <c r="E1335" s="43">
        <f>IF(B1334=B1335,0,MAX(E$4:E1334)+1)</f>
        <v>0</v>
      </c>
      <c r="F1335" s="43">
        <f t="shared" si="222"/>
        <v>2</v>
      </c>
      <c r="G1335" s="43" t="str">
        <f t="shared" si="215"/>
        <v/>
      </c>
      <c r="H1335" s="43" t="str">
        <f t="shared" si="216"/>
        <v/>
      </c>
      <c r="I1335" s="64"/>
      <c r="J1335" s="64"/>
      <c r="K1335" s="64"/>
      <c r="L1335" s="64"/>
      <c r="M1335" s="64"/>
      <c r="N1335" s="44"/>
      <c r="O1335" s="44" t="str">
        <f t="shared" si="214"/>
        <v/>
      </c>
      <c r="P1335" s="68" t="str">
        <f t="shared" si="223"/>
        <v/>
      </c>
      <c r="Q1335" s="68" t="str">
        <f t="shared" si="223"/>
        <v/>
      </c>
      <c r="R1335" s="68" t="str">
        <f t="shared" si="223"/>
        <v/>
      </c>
      <c r="S1335" s="68" t="str">
        <f t="shared" si="223"/>
        <v/>
      </c>
      <c r="T1335" s="68" t="str">
        <f t="shared" si="223"/>
        <v/>
      </c>
      <c r="U1335" s="44"/>
      <c r="V1335" s="65" t="str">
        <f>IF(ISNUMBER(O1335),C1335,"")</f>
        <v/>
      </c>
      <c r="W1335" s="66" t="str">
        <f t="shared" si="217"/>
        <v/>
      </c>
      <c r="X1335" s="67" t="str">
        <f t="shared" si="218"/>
        <v/>
      </c>
      <c r="Y1335" s="67" t="str">
        <f t="shared" si="219"/>
        <v/>
      </c>
      <c r="Z1335" s="67" t="str">
        <f t="shared" si="220"/>
        <v/>
      </c>
      <c r="AA1335" s="67" t="str">
        <f t="shared" si="221"/>
        <v/>
      </c>
      <c r="AB1335" s="64"/>
      <c r="AC1335" s="54" t="str">
        <f>IF(ISNUMBER(O1335),C1335/M$15-M$11,"")</f>
        <v/>
      </c>
      <c r="AD1335" s="85" t="s">
        <v>1406</v>
      </c>
      <c r="AE1335" s="86"/>
      <c r="AF1335" s="64"/>
      <c r="AG1335" s="64"/>
      <c r="AH1335" s="64"/>
      <c r="AI1335" s="64"/>
      <c r="AJ1335" s="64"/>
      <c r="AK1335" s="64"/>
      <c r="AL1335" s="64"/>
      <c r="AM1335" s="64"/>
      <c r="AN1335" s="64"/>
    </row>
    <row r="1336" spans="1:40" x14ac:dyDescent="0.25">
      <c r="A1336" s="43"/>
      <c r="B1336" s="10" t="s">
        <v>10</v>
      </c>
      <c r="C1336" s="10">
        <v>4252.5</v>
      </c>
      <c r="D1336" s="10">
        <v>36.141033899871502</v>
      </c>
      <c r="E1336" s="43">
        <f>IF(B1335=B1336,0,MAX(E$4:E1335)+1)</f>
        <v>0</v>
      </c>
      <c r="F1336" s="43">
        <f t="shared" si="222"/>
        <v>2</v>
      </c>
      <c r="G1336" s="43" t="str">
        <f t="shared" si="215"/>
        <v/>
      </c>
      <c r="H1336" s="43" t="str">
        <f t="shared" si="216"/>
        <v/>
      </c>
      <c r="I1336" s="64"/>
      <c r="J1336" s="64"/>
      <c r="K1336" s="64"/>
      <c r="L1336" s="64"/>
      <c r="M1336" s="64"/>
      <c r="N1336" s="44"/>
      <c r="O1336" s="44" t="str">
        <f t="shared" si="214"/>
        <v/>
      </c>
      <c r="P1336" s="68" t="str">
        <f t="shared" si="223"/>
        <v/>
      </c>
      <c r="Q1336" s="68" t="str">
        <f t="shared" si="223"/>
        <v/>
      </c>
      <c r="R1336" s="68" t="str">
        <f t="shared" si="223"/>
        <v/>
      </c>
      <c r="S1336" s="68" t="str">
        <f t="shared" si="223"/>
        <v/>
      </c>
      <c r="T1336" s="68" t="str">
        <f t="shared" si="223"/>
        <v/>
      </c>
      <c r="U1336" s="44"/>
      <c r="V1336" s="65" t="str">
        <f>IF(ISNUMBER(O1336),C1336,"")</f>
        <v/>
      </c>
      <c r="W1336" s="66" t="str">
        <f t="shared" si="217"/>
        <v/>
      </c>
      <c r="X1336" s="67" t="str">
        <f t="shared" si="218"/>
        <v/>
      </c>
      <c r="Y1336" s="67" t="str">
        <f t="shared" si="219"/>
        <v/>
      </c>
      <c r="Z1336" s="67" t="str">
        <f t="shared" si="220"/>
        <v/>
      </c>
      <c r="AA1336" s="67" t="str">
        <f t="shared" si="221"/>
        <v/>
      </c>
      <c r="AB1336" s="64"/>
      <c r="AC1336" s="54" t="str">
        <f>IF(ISNUMBER(O1336),C1336/M$15-M$11,"")</f>
        <v/>
      </c>
      <c r="AD1336" s="85" t="s">
        <v>1406</v>
      </c>
      <c r="AE1336" s="86"/>
      <c r="AF1336" s="64"/>
      <c r="AG1336" s="64"/>
      <c r="AH1336" s="64"/>
      <c r="AI1336" s="64"/>
      <c r="AJ1336" s="64"/>
      <c r="AK1336" s="64"/>
      <c r="AL1336" s="64"/>
      <c r="AM1336" s="64"/>
      <c r="AN1336" s="64"/>
    </row>
    <row r="1337" spans="1:40" x14ac:dyDescent="0.25">
      <c r="A1337" s="43"/>
      <c r="B1337" s="10" t="s">
        <v>10</v>
      </c>
      <c r="C1337" s="10">
        <v>4253.5</v>
      </c>
      <c r="D1337" s="10">
        <v>36.131161477825202</v>
      </c>
      <c r="E1337" s="43">
        <f>IF(B1336=B1337,0,MAX(E$4:E1336)+1)</f>
        <v>0</v>
      </c>
      <c r="F1337" s="43">
        <f t="shared" si="222"/>
        <v>2</v>
      </c>
      <c r="G1337" s="43" t="str">
        <f t="shared" si="215"/>
        <v/>
      </c>
      <c r="H1337" s="43" t="str">
        <f t="shared" si="216"/>
        <v/>
      </c>
      <c r="I1337" s="64"/>
      <c r="J1337" s="64"/>
      <c r="K1337" s="64"/>
      <c r="L1337" s="64"/>
      <c r="M1337" s="64"/>
      <c r="N1337" s="44"/>
      <c r="O1337" s="44" t="str">
        <f t="shared" si="214"/>
        <v/>
      </c>
      <c r="P1337" s="68" t="str">
        <f t="shared" si="223"/>
        <v/>
      </c>
      <c r="Q1337" s="68" t="str">
        <f t="shared" si="223"/>
        <v/>
      </c>
      <c r="R1337" s="68" t="str">
        <f t="shared" si="223"/>
        <v/>
      </c>
      <c r="S1337" s="68" t="str">
        <f t="shared" si="223"/>
        <v/>
      </c>
      <c r="T1337" s="68" t="str">
        <f t="shared" si="223"/>
        <v/>
      </c>
      <c r="U1337" s="44"/>
      <c r="V1337" s="65" t="str">
        <f>IF(ISNUMBER(O1337),C1337,"")</f>
        <v/>
      </c>
      <c r="W1337" s="66" t="str">
        <f t="shared" si="217"/>
        <v/>
      </c>
      <c r="X1337" s="67" t="str">
        <f t="shared" si="218"/>
        <v/>
      </c>
      <c r="Y1337" s="67" t="str">
        <f t="shared" si="219"/>
        <v/>
      </c>
      <c r="Z1337" s="67" t="str">
        <f t="shared" si="220"/>
        <v/>
      </c>
      <c r="AA1337" s="67" t="str">
        <f t="shared" si="221"/>
        <v/>
      </c>
      <c r="AB1337" s="64"/>
      <c r="AC1337" s="54" t="str">
        <f>IF(ISNUMBER(O1337),C1337/M$15-M$11,"")</f>
        <v/>
      </c>
      <c r="AD1337" s="85" t="s">
        <v>1406</v>
      </c>
      <c r="AE1337" s="86"/>
      <c r="AF1337" s="64"/>
      <c r="AG1337" s="64"/>
      <c r="AH1337" s="64"/>
      <c r="AI1337" s="64"/>
      <c r="AJ1337" s="64"/>
      <c r="AK1337" s="64"/>
      <c r="AL1337" s="64"/>
      <c r="AM1337" s="64"/>
      <c r="AN1337" s="64"/>
    </row>
    <row r="1338" spans="1:40" x14ac:dyDescent="0.25">
      <c r="A1338" s="43"/>
      <c r="B1338" s="10" t="s">
        <v>10</v>
      </c>
      <c r="C1338" s="10">
        <v>4254.5</v>
      </c>
      <c r="D1338" s="10">
        <v>36.163861314129797</v>
      </c>
      <c r="E1338" s="43">
        <f>IF(B1337=B1338,0,MAX(E$4:E1337)+1)</f>
        <v>0</v>
      </c>
      <c r="F1338" s="43">
        <f t="shared" si="222"/>
        <v>2</v>
      </c>
      <c r="G1338" s="43" t="str">
        <f t="shared" si="215"/>
        <v/>
      </c>
      <c r="H1338" s="43" t="str">
        <f t="shared" si="216"/>
        <v/>
      </c>
      <c r="I1338" s="64"/>
      <c r="J1338" s="64"/>
      <c r="K1338" s="64"/>
      <c r="L1338" s="64"/>
      <c r="M1338" s="64"/>
      <c r="N1338" s="44"/>
      <c r="O1338" s="44" t="str">
        <f t="shared" si="214"/>
        <v/>
      </c>
      <c r="P1338" s="68" t="str">
        <f t="shared" si="223"/>
        <v/>
      </c>
      <c r="Q1338" s="68" t="str">
        <f t="shared" si="223"/>
        <v/>
      </c>
      <c r="R1338" s="68" t="str">
        <f t="shared" si="223"/>
        <v/>
      </c>
      <c r="S1338" s="68" t="str">
        <f t="shared" si="223"/>
        <v/>
      </c>
      <c r="T1338" s="68" t="str">
        <f t="shared" si="223"/>
        <v/>
      </c>
      <c r="U1338" s="44"/>
      <c r="V1338" s="65" t="str">
        <f>IF(ISNUMBER(O1338),C1338,"")</f>
        <v/>
      </c>
      <c r="W1338" s="66" t="str">
        <f t="shared" si="217"/>
        <v/>
      </c>
      <c r="X1338" s="67" t="str">
        <f t="shared" si="218"/>
        <v/>
      </c>
      <c r="Y1338" s="67" t="str">
        <f t="shared" si="219"/>
        <v/>
      </c>
      <c r="Z1338" s="67" t="str">
        <f t="shared" si="220"/>
        <v/>
      </c>
      <c r="AA1338" s="67" t="str">
        <f t="shared" si="221"/>
        <v/>
      </c>
      <c r="AB1338" s="64"/>
      <c r="AC1338" s="54" t="str">
        <f>IF(ISNUMBER(O1338),C1338/M$15-M$11,"")</f>
        <v/>
      </c>
      <c r="AD1338" s="85" t="s">
        <v>1406</v>
      </c>
      <c r="AE1338" s="86"/>
      <c r="AF1338" s="64"/>
      <c r="AG1338" s="64"/>
      <c r="AH1338" s="64"/>
      <c r="AI1338" s="64"/>
      <c r="AJ1338" s="64"/>
      <c r="AK1338" s="64"/>
      <c r="AL1338" s="64"/>
      <c r="AM1338" s="64"/>
      <c r="AN1338" s="64"/>
    </row>
    <row r="1339" spans="1:40" x14ac:dyDescent="0.25">
      <c r="A1339" s="43"/>
      <c r="B1339" s="10" t="s">
        <v>10</v>
      </c>
      <c r="C1339" s="10">
        <v>4255.5</v>
      </c>
      <c r="D1339" s="10">
        <v>36.244085281999702</v>
      </c>
      <c r="E1339" s="43">
        <f>IF(B1338=B1339,0,MAX(E$4:E1338)+1)</f>
        <v>0</v>
      </c>
      <c r="F1339" s="43">
        <f t="shared" si="222"/>
        <v>2</v>
      </c>
      <c r="G1339" s="43" t="str">
        <f t="shared" si="215"/>
        <v/>
      </c>
      <c r="H1339" s="43" t="str">
        <f t="shared" si="216"/>
        <v/>
      </c>
      <c r="I1339" s="64"/>
      <c r="J1339" s="64"/>
      <c r="K1339" s="64"/>
      <c r="L1339" s="64"/>
      <c r="M1339" s="64"/>
      <c r="N1339" s="44"/>
      <c r="O1339" s="44" t="str">
        <f t="shared" si="214"/>
        <v/>
      </c>
      <c r="P1339" s="68" t="str">
        <f t="shared" si="223"/>
        <v/>
      </c>
      <c r="Q1339" s="68" t="str">
        <f t="shared" si="223"/>
        <v/>
      </c>
      <c r="R1339" s="68" t="str">
        <f t="shared" si="223"/>
        <v/>
      </c>
      <c r="S1339" s="68" t="str">
        <f t="shared" si="223"/>
        <v/>
      </c>
      <c r="T1339" s="68" t="str">
        <f t="shared" si="223"/>
        <v/>
      </c>
      <c r="U1339" s="44"/>
      <c r="V1339" s="65" t="str">
        <f>IF(ISNUMBER(O1339),C1339,"")</f>
        <v/>
      </c>
      <c r="W1339" s="66" t="str">
        <f t="shared" si="217"/>
        <v/>
      </c>
      <c r="X1339" s="67" t="str">
        <f t="shared" si="218"/>
        <v/>
      </c>
      <c r="Y1339" s="67" t="str">
        <f t="shared" si="219"/>
        <v/>
      </c>
      <c r="Z1339" s="67" t="str">
        <f t="shared" si="220"/>
        <v/>
      </c>
      <c r="AA1339" s="67" t="str">
        <f t="shared" si="221"/>
        <v/>
      </c>
      <c r="AB1339" s="64"/>
      <c r="AC1339" s="54" t="str">
        <f>IF(ISNUMBER(O1339),C1339/M$15-M$11,"")</f>
        <v/>
      </c>
      <c r="AD1339" s="85" t="s">
        <v>1406</v>
      </c>
      <c r="AE1339" s="86"/>
      <c r="AF1339" s="64"/>
      <c r="AG1339" s="64"/>
      <c r="AH1339" s="64"/>
      <c r="AI1339" s="64"/>
      <c r="AJ1339" s="64"/>
      <c r="AK1339" s="64"/>
      <c r="AL1339" s="64"/>
      <c r="AM1339" s="64"/>
      <c r="AN1339" s="64"/>
    </row>
    <row r="1340" spans="1:40" x14ac:dyDescent="0.25">
      <c r="A1340" s="43"/>
      <c r="B1340" s="10" t="s">
        <v>10</v>
      </c>
      <c r="C1340" s="10">
        <v>4256.5</v>
      </c>
      <c r="D1340" s="10">
        <v>36.275224522606401</v>
      </c>
      <c r="E1340" s="43">
        <f>IF(B1339=B1340,0,MAX(E$4:E1339)+1)</f>
        <v>0</v>
      </c>
      <c r="F1340" s="43">
        <f t="shared" si="222"/>
        <v>2</v>
      </c>
      <c r="G1340" s="43" t="str">
        <f t="shared" si="215"/>
        <v/>
      </c>
      <c r="H1340" s="43" t="str">
        <f t="shared" si="216"/>
        <v/>
      </c>
      <c r="I1340" s="64"/>
      <c r="J1340" s="64"/>
      <c r="K1340" s="64"/>
      <c r="L1340" s="64"/>
      <c r="M1340" s="64"/>
      <c r="N1340" s="44"/>
      <c r="O1340" s="44" t="str">
        <f t="shared" si="214"/>
        <v/>
      </c>
      <c r="P1340" s="68" t="str">
        <f t="shared" si="223"/>
        <v/>
      </c>
      <c r="Q1340" s="68" t="str">
        <f t="shared" si="223"/>
        <v/>
      </c>
      <c r="R1340" s="68" t="str">
        <f t="shared" si="223"/>
        <v/>
      </c>
      <c r="S1340" s="68" t="str">
        <f t="shared" si="223"/>
        <v/>
      </c>
      <c r="T1340" s="68" t="str">
        <f t="shared" si="223"/>
        <v/>
      </c>
      <c r="U1340" s="44"/>
      <c r="V1340" s="65" t="str">
        <f>IF(ISNUMBER(O1340),C1340,"")</f>
        <v/>
      </c>
      <c r="W1340" s="66" t="str">
        <f t="shared" si="217"/>
        <v/>
      </c>
      <c r="X1340" s="67" t="str">
        <f t="shared" si="218"/>
        <v/>
      </c>
      <c r="Y1340" s="67" t="str">
        <f t="shared" si="219"/>
        <v/>
      </c>
      <c r="Z1340" s="67" t="str">
        <f t="shared" si="220"/>
        <v/>
      </c>
      <c r="AA1340" s="67" t="str">
        <f t="shared" si="221"/>
        <v/>
      </c>
      <c r="AB1340" s="64"/>
      <c r="AC1340" s="54" t="str">
        <f>IF(ISNUMBER(O1340),C1340/M$15-M$11,"")</f>
        <v/>
      </c>
      <c r="AD1340" s="85" t="s">
        <v>1406</v>
      </c>
      <c r="AE1340" s="86"/>
      <c r="AF1340" s="64"/>
      <c r="AG1340" s="64"/>
      <c r="AH1340" s="64"/>
      <c r="AI1340" s="64"/>
      <c r="AJ1340" s="64"/>
      <c r="AK1340" s="64"/>
      <c r="AL1340" s="64"/>
      <c r="AM1340" s="64"/>
      <c r="AN1340" s="64"/>
    </row>
    <row r="1341" spans="1:40" x14ac:dyDescent="0.25">
      <c r="A1341" s="43"/>
      <c r="B1341" s="10" t="s">
        <v>10</v>
      </c>
      <c r="C1341" s="10">
        <v>4257.5</v>
      </c>
      <c r="D1341" s="10">
        <v>36.106708051436001</v>
      </c>
      <c r="E1341" s="43">
        <f>IF(B1340=B1341,0,MAX(E$4:E1340)+1)</f>
        <v>0</v>
      </c>
      <c r="F1341" s="43">
        <f t="shared" si="222"/>
        <v>2</v>
      </c>
      <c r="G1341" s="43" t="str">
        <f t="shared" si="215"/>
        <v/>
      </c>
      <c r="H1341" s="43" t="str">
        <f t="shared" si="216"/>
        <v/>
      </c>
      <c r="I1341" s="64"/>
      <c r="J1341" s="64"/>
      <c r="K1341" s="64"/>
      <c r="L1341" s="64"/>
      <c r="M1341" s="64"/>
      <c r="N1341" s="44"/>
      <c r="O1341" s="44" t="str">
        <f t="shared" si="214"/>
        <v/>
      </c>
      <c r="P1341" s="68" t="str">
        <f t="shared" si="223"/>
        <v/>
      </c>
      <c r="Q1341" s="68" t="str">
        <f t="shared" si="223"/>
        <v/>
      </c>
      <c r="R1341" s="68" t="str">
        <f t="shared" si="223"/>
        <v/>
      </c>
      <c r="S1341" s="68" t="str">
        <f t="shared" si="223"/>
        <v/>
      </c>
      <c r="T1341" s="68" t="str">
        <f t="shared" si="223"/>
        <v/>
      </c>
      <c r="U1341" s="44"/>
      <c r="V1341" s="65" t="str">
        <f>IF(ISNUMBER(O1341),C1341,"")</f>
        <v/>
      </c>
      <c r="W1341" s="66" t="str">
        <f t="shared" si="217"/>
        <v/>
      </c>
      <c r="X1341" s="67" t="str">
        <f t="shared" si="218"/>
        <v/>
      </c>
      <c r="Y1341" s="67" t="str">
        <f t="shared" si="219"/>
        <v/>
      </c>
      <c r="Z1341" s="67" t="str">
        <f t="shared" si="220"/>
        <v/>
      </c>
      <c r="AA1341" s="67" t="str">
        <f t="shared" si="221"/>
        <v/>
      </c>
      <c r="AB1341" s="64"/>
      <c r="AC1341" s="54" t="str">
        <f>IF(ISNUMBER(O1341),C1341/M$15-M$11,"")</f>
        <v/>
      </c>
      <c r="AD1341" s="85" t="s">
        <v>1406</v>
      </c>
      <c r="AE1341" s="86"/>
      <c r="AF1341" s="64"/>
      <c r="AG1341" s="64"/>
      <c r="AH1341" s="64"/>
      <c r="AI1341" s="64"/>
      <c r="AJ1341" s="64"/>
      <c r="AK1341" s="64"/>
      <c r="AL1341" s="64"/>
      <c r="AM1341" s="64"/>
      <c r="AN1341" s="64"/>
    </row>
    <row r="1342" spans="1:40" x14ac:dyDescent="0.25">
      <c r="A1342" s="43"/>
      <c r="B1342" s="10" t="s">
        <v>10</v>
      </c>
      <c r="C1342" s="10">
        <v>4258.5</v>
      </c>
      <c r="D1342" s="10">
        <v>36.254383611747201</v>
      </c>
      <c r="E1342" s="43">
        <f>IF(B1341=B1342,0,MAX(E$4:E1341)+1)</f>
        <v>0</v>
      </c>
      <c r="F1342" s="43">
        <f t="shared" si="222"/>
        <v>2</v>
      </c>
      <c r="G1342" s="43" t="str">
        <f t="shared" si="215"/>
        <v/>
      </c>
      <c r="H1342" s="43" t="str">
        <f t="shared" si="216"/>
        <v/>
      </c>
      <c r="I1342" s="64"/>
      <c r="J1342" s="64"/>
      <c r="K1342" s="64"/>
      <c r="L1342" s="64"/>
      <c r="M1342" s="64"/>
      <c r="N1342" s="44"/>
      <c r="O1342" s="44" t="str">
        <f t="shared" si="214"/>
        <v/>
      </c>
      <c r="P1342" s="68" t="str">
        <f t="shared" si="223"/>
        <v/>
      </c>
      <c r="Q1342" s="68" t="str">
        <f t="shared" si="223"/>
        <v/>
      </c>
      <c r="R1342" s="68" t="str">
        <f t="shared" si="223"/>
        <v/>
      </c>
      <c r="S1342" s="68" t="str">
        <f t="shared" si="223"/>
        <v/>
      </c>
      <c r="T1342" s="68" t="str">
        <f t="shared" si="223"/>
        <v/>
      </c>
      <c r="U1342" s="44"/>
      <c r="V1342" s="65" t="str">
        <f>IF(ISNUMBER(O1342),C1342,"")</f>
        <v/>
      </c>
      <c r="W1342" s="66" t="str">
        <f t="shared" si="217"/>
        <v/>
      </c>
      <c r="X1342" s="67" t="str">
        <f t="shared" si="218"/>
        <v/>
      </c>
      <c r="Y1342" s="67" t="str">
        <f t="shared" si="219"/>
        <v/>
      </c>
      <c r="Z1342" s="67" t="str">
        <f t="shared" si="220"/>
        <v/>
      </c>
      <c r="AA1342" s="67" t="str">
        <f t="shared" si="221"/>
        <v/>
      </c>
      <c r="AB1342" s="64"/>
      <c r="AC1342" s="54" t="str">
        <f>IF(ISNUMBER(O1342),C1342/M$15-M$11,"")</f>
        <v/>
      </c>
      <c r="AD1342" s="85" t="s">
        <v>1406</v>
      </c>
      <c r="AE1342" s="86"/>
      <c r="AF1342" s="64"/>
      <c r="AG1342" s="64"/>
      <c r="AH1342" s="64"/>
      <c r="AI1342" s="64"/>
      <c r="AJ1342" s="64"/>
      <c r="AK1342" s="64"/>
      <c r="AL1342" s="64"/>
      <c r="AM1342" s="64"/>
      <c r="AN1342" s="64"/>
    </row>
    <row r="1343" spans="1:40" x14ac:dyDescent="0.25">
      <c r="A1343" s="43"/>
      <c r="B1343" s="10" t="s">
        <v>10</v>
      </c>
      <c r="C1343" s="10">
        <v>4259.5</v>
      </c>
      <c r="D1343" s="10">
        <v>36.029364261810301</v>
      </c>
      <c r="E1343" s="43">
        <f>IF(B1342=B1343,0,MAX(E$4:E1342)+1)</f>
        <v>0</v>
      </c>
      <c r="F1343" s="43">
        <f t="shared" si="222"/>
        <v>2</v>
      </c>
      <c r="G1343" s="43" t="str">
        <f t="shared" si="215"/>
        <v/>
      </c>
      <c r="H1343" s="43" t="str">
        <f t="shared" si="216"/>
        <v/>
      </c>
      <c r="I1343" s="64"/>
      <c r="J1343" s="64"/>
      <c r="K1343" s="64"/>
      <c r="L1343" s="64"/>
      <c r="M1343" s="64"/>
      <c r="N1343" s="44"/>
      <c r="O1343" s="44" t="str">
        <f t="shared" si="214"/>
        <v/>
      </c>
      <c r="P1343" s="68" t="str">
        <f t="shared" si="223"/>
        <v/>
      </c>
      <c r="Q1343" s="68" t="str">
        <f t="shared" si="223"/>
        <v/>
      </c>
      <c r="R1343" s="68" t="str">
        <f t="shared" si="223"/>
        <v/>
      </c>
      <c r="S1343" s="68" t="str">
        <f t="shared" si="223"/>
        <v/>
      </c>
      <c r="T1343" s="68" t="str">
        <f t="shared" si="223"/>
        <v/>
      </c>
      <c r="U1343" s="44"/>
      <c r="V1343" s="65" t="str">
        <f>IF(ISNUMBER(O1343),C1343,"")</f>
        <v/>
      </c>
      <c r="W1343" s="66" t="str">
        <f t="shared" si="217"/>
        <v/>
      </c>
      <c r="X1343" s="67" t="str">
        <f t="shared" si="218"/>
        <v/>
      </c>
      <c r="Y1343" s="67" t="str">
        <f t="shared" si="219"/>
        <v/>
      </c>
      <c r="Z1343" s="67" t="str">
        <f t="shared" si="220"/>
        <v/>
      </c>
      <c r="AA1343" s="67" t="str">
        <f t="shared" si="221"/>
        <v/>
      </c>
      <c r="AB1343" s="64"/>
      <c r="AC1343" s="54" t="str">
        <f>IF(ISNUMBER(O1343),C1343/M$15-M$11,"")</f>
        <v/>
      </c>
      <c r="AD1343" s="85" t="s">
        <v>1406</v>
      </c>
      <c r="AE1343" s="86"/>
      <c r="AF1343" s="64"/>
      <c r="AG1343" s="64"/>
      <c r="AH1343" s="64"/>
      <c r="AI1343" s="64"/>
      <c r="AJ1343" s="64"/>
      <c r="AK1343" s="64"/>
      <c r="AL1343" s="64"/>
      <c r="AM1343" s="64"/>
      <c r="AN1343" s="64"/>
    </row>
    <row r="1344" spans="1:40" x14ac:dyDescent="0.25">
      <c r="A1344" s="43"/>
      <c r="B1344" s="10" t="s">
        <v>10</v>
      </c>
      <c r="C1344" s="10">
        <v>4260.5</v>
      </c>
      <c r="D1344" s="10">
        <v>36.295188999342301</v>
      </c>
      <c r="E1344" s="43">
        <f>IF(B1343=B1344,0,MAX(E$4:E1343)+1)</f>
        <v>0</v>
      </c>
      <c r="F1344" s="43">
        <f t="shared" si="222"/>
        <v>2</v>
      </c>
      <c r="G1344" s="43" t="str">
        <f t="shared" si="215"/>
        <v/>
      </c>
      <c r="H1344" s="43" t="str">
        <f t="shared" si="216"/>
        <v/>
      </c>
      <c r="I1344" s="64"/>
      <c r="J1344" s="64"/>
      <c r="K1344" s="64"/>
      <c r="L1344" s="64"/>
      <c r="M1344" s="64"/>
      <c r="N1344" s="44"/>
      <c r="O1344" s="44" t="str">
        <f t="shared" si="214"/>
        <v/>
      </c>
      <c r="P1344" s="68" t="str">
        <f t="shared" si="223"/>
        <v/>
      </c>
      <c r="Q1344" s="68" t="str">
        <f t="shared" si="223"/>
        <v/>
      </c>
      <c r="R1344" s="68" t="str">
        <f t="shared" si="223"/>
        <v/>
      </c>
      <c r="S1344" s="68" t="str">
        <f t="shared" si="223"/>
        <v/>
      </c>
      <c r="T1344" s="68" t="str">
        <f t="shared" si="223"/>
        <v/>
      </c>
      <c r="U1344" s="44"/>
      <c r="V1344" s="65" t="str">
        <f>IF(ISNUMBER(O1344),C1344,"")</f>
        <v/>
      </c>
      <c r="W1344" s="66" t="str">
        <f t="shared" si="217"/>
        <v/>
      </c>
      <c r="X1344" s="67" t="str">
        <f t="shared" si="218"/>
        <v/>
      </c>
      <c r="Y1344" s="67" t="str">
        <f t="shared" si="219"/>
        <v/>
      </c>
      <c r="Z1344" s="67" t="str">
        <f t="shared" si="220"/>
        <v/>
      </c>
      <c r="AA1344" s="67" t="str">
        <f t="shared" si="221"/>
        <v/>
      </c>
      <c r="AB1344" s="64"/>
      <c r="AC1344" s="54" t="str">
        <f>IF(ISNUMBER(O1344),C1344/M$15-M$11,"")</f>
        <v/>
      </c>
      <c r="AD1344" s="85" t="s">
        <v>1406</v>
      </c>
      <c r="AE1344" s="86"/>
      <c r="AF1344" s="64"/>
      <c r="AG1344" s="64"/>
      <c r="AH1344" s="64"/>
      <c r="AI1344" s="64"/>
      <c r="AJ1344" s="64"/>
      <c r="AK1344" s="64"/>
      <c r="AL1344" s="64"/>
      <c r="AM1344" s="64"/>
      <c r="AN1344" s="64"/>
    </row>
    <row r="1345" spans="1:40" x14ac:dyDescent="0.25">
      <c r="A1345" s="43"/>
      <c r="B1345" s="10" t="s">
        <v>10</v>
      </c>
      <c r="C1345" s="10">
        <v>4261.5</v>
      </c>
      <c r="D1345" s="10">
        <v>36.089152431693599</v>
      </c>
      <c r="E1345" s="43">
        <f>IF(B1344=B1345,0,MAX(E$4:E1344)+1)</f>
        <v>0</v>
      </c>
      <c r="F1345" s="43">
        <f t="shared" si="222"/>
        <v>2</v>
      </c>
      <c r="G1345" s="43" t="str">
        <f t="shared" si="215"/>
        <v/>
      </c>
      <c r="H1345" s="43" t="str">
        <f t="shared" si="216"/>
        <v/>
      </c>
      <c r="I1345" s="64"/>
      <c r="J1345" s="64"/>
      <c r="K1345" s="64"/>
      <c r="L1345" s="64"/>
      <c r="M1345" s="64"/>
      <c r="N1345" s="44"/>
      <c r="O1345" s="44" t="str">
        <f t="shared" si="214"/>
        <v/>
      </c>
      <c r="P1345" s="68" t="str">
        <f t="shared" si="223"/>
        <v/>
      </c>
      <c r="Q1345" s="68" t="str">
        <f t="shared" si="223"/>
        <v/>
      </c>
      <c r="R1345" s="68" t="str">
        <f t="shared" si="223"/>
        <v/>
      </c>
      <c r="S1345" s="68" t="str">
        <f t="shared" si="223"/>
        <v/>
      </c>
      <c r="T1345" s="68" t="str">
        <f t="shared" si="223"/>
        <v/>
      </c>
      <c r="U1345" s="44"/>
      <c r="V1345" s="65" t="str">
        <f>IF(ISNUMBER(O1345),C1345,"")</f>
        <v/>
      </c>
      <c r="W1345" s="66" t="str">
        <f t="shared" si="217"/>
        <v/>
      </c>
      <c r="X1345" s="67" t="str">
        <f t="shared" si="218"/>
        <v/>
      </c>
      <c r="Y1345" s="67" t="str">
        <f t="shared" si="219"/>
        <v/>
      </c>
      <c r="Z1345" s="67" t="str">
        <f t="shared" si="220"/>
        <v/>
      </c>
      <c r="AA1345" s="67" t="str">
        <f t="shared" si="221"/>
        <v/>
      </c>
      <c r="AB1345" s="64"/>
      <c r="AC1345" s="54" t="str">
        <f>IF(ISNUMBER(O1345),C1345/M$15-M$11,"")</f>
        <v/>
      </c>
      <c r="AD1345" s="85" t="s">
        <v>1406</v>
      </c>
      <c r="AE1345" s="86"/>
      <c r="AF1345" s="64"/>
      <c r="AG1345" s="64"/>
      <c r="AH1345" s="64"/>
      <c r="AI1345" s="64"/>
      <c r="AJ1345" s="64"/>
      <c r="AK1345" s="64"/>
      <c r="AL1345" s="64"/>
      <c r="AM1345" s="64"/>
      <c r="AN1345" s="64"/>
    </row>
    <row r="1346" spans="1:40" x14ac:dyDescent="0.25">
      <c r="A1346" s="43"/>
      <c r="B1346" s="10" t="s">
        <v>10</v>
      </c>
      <c r="C1346" s="10">
        <v>4262.5</v>
      </c>
      <c r="D1346" s="10">
        <v>36.141423221020197</v>
      </c>
      <c r="E1346" s="43">
        <f>IF(B1345=B1346,0,MAX(E$4:E1345)+1)</f>
        <v>0</v>
      </c>
      <c r="F1346" s="43">
        <f t="shared" si="222"/>
        <v>2</v>
      </c>
      <c r="G1346" s="43" t="str">
        <f t="shared" si="215"/>
        <v/>
      </c>
      <c r="H1346" s="43" t="str">
        <f t="shared" si="216"/>
        <v/>
      </c>
      <c r="I1346" s="64"/>
      <c r="J1346" s="64"/>
      <c r="K1346" s="64"/>
      <c r="L1346" s="64"/>
      <c r="M1346" s="64"/>
      <c r="N1346" s="44"/>
      <c r="O1346" s="44" t="str">
        <f t="shared" si="214"/>
        <v/>
      </c>
      <c r="P1346" s="68" t="str">
        <f t="shared" si="223"/>
        <v/>
      </c>
      <c r="Q1346" s="68" t="str">
        <f t="shared" si="223"/>
        <v/>
      </c>
      <c r="R1346" s="68" t="str">
        <f t="shared" si="223"/>
        <v/>
      </c>
      <c r="S1346" s="68" t="str">
        <f t="shared" si="223"/>
        <v/>
      </c>
      <c r="T1346" s="68" t="str">
        <f t="shared" si="223"/>
        <v/>
      </c>
      <c r="U1346" s="44"/>
      <c r="V1346" s="65" t="str">
        <f>IF(ISNUMBER(O1346),C1346,"")</f>
        <v/>
      </c>
      <c r="W1346" s="66" t="str">
        <f t="shared" si="217"/>
        <v/>
      </c>
      <c r="X1346" s="67" t="str">
        <f t="shared" si="218"/>
        <v/>
      </c>
      <c r="Y1346" s="67" t="str">
        <f t="shared" si="219"/>
        <v/>
      </c>
      <c r="Z1346" s="67" t="str">
        <f t="shared" si="220"/>
        <v/>
      </c>
      <c r="AA1346" s="67" t="str">
        <f t="shared" si="221"/>
        <v/>
      </c>
      <c r="AB1346" s="64"/>
      <c r="AC1346" s="54" t="str">
        <f>IF(ISNUMBER(O1346),C1346/M$15-M$11,"")</f>
        <v/>
      </c>
      <c r="AD1346" s="85" t="s">
        <v>1406</v>
      </c>
      <c r="AE1346" s="86"/>
      <c r="AF1346" s="64"/>
      <c r="AG1346" s="64"/>
      <c r="AH1346" s="64"/>
      <c r="AI1346" s="64"/>
      <c r="AJ1346" s="64"/>
      <c r="AK1346" s="64"/>
      <c r="AL1346" s="64"/>
      <c r="AM1346" s="64"/>
      <c r="AN1346" s="64"/>
    </row>
    <row r="1347" spans="1:40" x14ac:dyDescent="0.25">
      <c r="A1347" s="43"/>
      <c r="B1347" s="10" t="s">
        <v>10</v>
      </c>
      <c r="C1347" s="10">
        <v>4263.5</v>
      </c>
      <c r="D1347" s="10">
        <v>36.1388562192788</v>
      </c>
      <c r="E1347" s="43">
        <f>IF(B1346=B1347,0,MAX(E$4:E1346)+1)</f>
        <v>0</v>
      </c>
      <c r="F1347" s="43">
        <f t="shared" si="222"/>
        <v>2</v>
      </c>
      <c r="G1347" s="43" t="str">
        <f t="shared" si="215"/>
        <v/>
      </c>
      <c r="H1347" s="43" t="str">
        <f t="shared" si="216"/>
        <v/>
      </c>
      <c r="I1347" s="64"/>
      <c r="J1347" s="64"/>
      <c r="K1347" s="64"/>
      <c r="L1347" s="64"/>
      <c r="M1347" s="64"/>
      <c r="N1347" s="44"/>
      <c r="O1347" s="44" t="str">
        <f t="shared" si="214"/>
        <v/>
      </c>
      <c r="P1347" s="68" t="str">
        <f t="shared" si="223"/>
        <v/>
      </c>
      <c r="Q1347" s="68" t="str">
        <f t="shared" si="223"/>
        <v/>
      </c>
      <c r="R1347" s="68" t="str">
        <f t="shared" si="223"/>
        <v/>
      </c>
      <c r="S1347" s="68" t="str">
        <f t="shared" si="223"/>
        <v/>
      </c>
      <c r="T1347" s="68" t="str">
        <f t="shared" si="223"/>
        <v/>
      </c>
      <c r="U1347" s="44"/>
      <c r="V1347" s="65" t="str">
        <f>IF(ISNUMBER(O1347),C1347,"")</f>
        <v/>
      </c>
      <c r="W1347" s="66" t="str">
        <f t="shared" si="217"/>
        <v/>
      </c>
      <c r="X1347" s="67" t="str">
        <f t="shared" si="218"/>
        <v/>
      </c>
      <c r="Y1347" s="67" t="str">
        <f t="shared" si="219"/>
        <v/>
      </c>
      <c r="Z1347" s="67" t="str">
        <f t="shared" si="220"/>
        <v/>
      </c>
      <c r="AA1347" s="67" t="str">
        <f t="shared" si="221"/>
        <v/>
      </c>
      <c r="AB1347" s="64"/>
      <c r="AC1347" s="54" t="str">
        <f>IF(ISNUMBER(O1347),C1347/M$15-M$11,"")</f>
        <v/>
      </c>
      <c r="AD1347" s="85" t="s">
        <v>1406</v>
      </c>
      <c r="AE1347" s="86"/>
      <c r="AF1347" s="64"/>
      <c r="AG1347" s="64"/>
      <c r="AH1347" s="64"/>
      <c r="AI1347" s="64"/>
      <c r="AJ1347" s="64"/>
      <c r="AK1347" s="64"/>
      <c r="AL1347" s="64"/>
      <c r="AM1347" s="64"/>
      <c r="AN1347" s="64"/>
    </row>
    <row r="1348" spans="1:40" x14ac:dyDescent="0.25">
      <c r="A1348" s="43"/>
      <c r="B1348" s="10" t="s">
        <v>10</v>
      </c>
      <c r="C1348" s="10">
        <v>4264.5</v>
      </c>
      <c r="D1348" s="10">
        <v>36.115121658388396</v>
      </c>
      <c r="E1348" s="43">
        <f>IF(B1347=B1348,0,MAX(E$4:E1347)+1)</f>
        <v>0</v>
      </c>
      <c r="F1348" s="43">
        <f t="shared" si="222"/>
        <v>2</v>
      </c>
      <c r="G1348" s="43" t="str">
        <f t="shared" si="215"/>
        <v/>
      </c>
      <c r="H1348" s="43" t="str">
        <f t="shared" si="216"/>
        <v/>
      </c>
      <c r="I1348" s="64"/>
      <c r="J1348" s="64"/>
      <c r="K1348" s="64"/>
      <c r="L1348" s="64"/>
      <c r="M1348" s="64"/>
      <c r="N1348" s="44"/>
      <c r="O1348" s="44" t="str">
        <f t="shared" ref="O1348:O1411" si="224">IF(H1348=1,C1348-MIN(C$4:C$3663),"")</f>
        <v/>
      </c>
      <c r="P1348" s="68" t="str">
        <f t="shared" si="223"/>
        <v/>
      </c>
      <c r="Q1348" s="68" t="str">
        <f t="shared" si="223"/>
        <v/>
      </c>
      <c r="R1348" s="68" t="str">
        <f t="shared" si="223"/>
        <v/>
      </c>
      <c r="S1348" s="68" t="str">
        <f t="shared" si="223"/>
        <v/>
      </c>
      <c r="T1348" s="68" t="str">
        <f t="shared" si="223"/>
        <v/>
      </c>
      <c r="U1348" s="44"/>
      <c r="V1348" s="65" t="str">
        <f>IF(ISNUMBER(O1348),C1348,"")</f>
        <v/>
      </c>
      <c r="W1348" s="66" t="str">
        <f t="shared" si="217"/>
        <v/>
      </c>
      <c r="X1348" s="67" t="str">
        <f t="shared" si="218"/>
        <v/>
      </c>
      <c r="Y1348" s="67" t="str">
        <f t="shared" si="219"/>
        <v/>
      </c>
      <c r="Z1348" s="67" t="str">
        <f t="shared" si="220"/>
        <v/>
      </c>
      <c r="AA1348" s="67" t="str">
        <f t="shared" si="221"/>
        <v/>
      </c>
      <c r="AB1348" s="64"/>
      <c r="AC1348" s="54" t="str">
        <f>IF(ISNUMBER(O1348),C1348/M$15-M$11,"")</f>
        <v/>
      </c>
      <c r="AD1348" s="85" t="s">
        <v>1406</v>
      </c>
      <c r="AE1348" s="86"/>
      <c r="AF1348" s="64"/>
      <c r="AG1348" s="64"/>
      <c r="AH1348" s="64"/>
      <c r="AI1348" s="64"/>
      <c r="AJ1348" s="64"/>
      <c r="AK1348" s="64"/>
      <c r="AL1348" s="64"/>
      <c r="AM1348" s="64"/>
      <c r="AN1348" s="64"/>
    </row>
    <row r="1349" spans="1:40" x14ac:dyDescent="0.25">
      <c r="A1349" s="43"/>
      <c r="B1349" s="10" t="s">
        <v>10</v>
      </c>
      <c r="C1349" s="10">
        <v>4265.5</v>
      </c>
      <c r="D1349" s="10">
        <v>36.027627527113196</v>
      </c>
      <c r="E1349" s="43">
        <f>IF(B1348=B1349,0,MAX(E$4:E1348)+1)</f>
        <v>0</v>
      </c>
      <c r="F1349" s="43">
        <f t="shared" si="222"/>
        <v>2</v>
      </c>
      <c r="G1349" s="43" t="str">
        <f t="shared" ref="G1349:G1412" si="225">IF(E1349&gt;0,ROW(),"")</f>
        <v/>
      </c>
      <c r="H1349" s="43" t="str">
        <f t="shared" ref="H1349:H1412" si="226">IF(B1349=B$4,1,"")</f>
        <v/>
      </c>
      <c r="I1349" s="64"/>
      <c r="J1349" s="64"/>
      <c r="K1349" s="64"/>
      <c r="L1349" s="64"/>
      <c r="M1349" s="64"/>
      <c r="N1349" s="44"/>
      <c r="O1349" s="44" t="str">
        <f t="shared" si="224"/>
        <v/>
      </c>
      <c r="P1349" s="68" t="str">
        <f t="shared" si="223"/>
        <v/>
      </c>
      <c r="Q1349" s="68" t="str">
        <f t="shared" si="223"/>
        <v/>
      </c>
      <c r="R1349" s="68" t="str">
        <f t="shared" si="223"/>
        <v/>
      </c>
      <c r="S1349" s="68" t="str">
        <f t="shared" si="223"/>
        <v/>
      </c>
      <c r="T1349" s="68" t="str">
        <f t="shared" si="223"/>
        <v/>
      </c>
      <c r="U1349" s="44"/>
      <c r="V1349" s="65" t="str">
        <f>IF(ISNUMBER(O1349),C1349,"")</f>
        <v/>
      </c>
      <c r="W1349" s="66" t="str">
        <f t="shared" ref="W1349:W1412" si="227">IF(ISNUMBER($O1349),INDEX($D$1:$D$3663,P1349,1),"")</f>
        <v/>
      </c>
      <c r="X1349" s="67" t="str">
        <f t="shared" ref="X1349:X1412" si="228">IF(ISNUMBER($O1349),INDEX($D$1:$D$3663,Q1349,1),"")</f>
        <v/>
      </c>
      <c r="Y1349" s="67" t="str">
        <f t="shared" ref="Y1349:Y1412" si="229">IF(ISNUMBER($O1349),INDEX($D$1:$D$3663,R1349,1),"")</f>
        <v/>
      </c>
      <c r="Z1349" s="67" t="str">
        <f t="shared" ref="Z1349:Z1412" si="230">IF(ISNUMBER($O1349),INDEX($D$1:$D$3663,S1349,1),"")</f>
        <v/>
      </c>
      <c r="AA1349" s="67" t="str">
        <f t="shared" ref="AA1349:AA1412" si="231">IF(ISNUMBER($O1349),INDEX($D$1:$D$3663,T1349,1),"")</f>
        <v/>
      </c>
      <c r="AB1349" s="64"/>
      <c r="AC1349" s="54" t="str">
        <f>IF(ISNUMBER(O1349),C1349/M$15-M$11,"")</f>
        <v/>
      </c>
      <c r="AD1349" s="85" t="s">
        <v>1406</v>
      </c>
      <c r="AE1349" s="86"/>
      <c r="AF1349" s="64"/>
      <c r="AG1349" s="64"/>
      <c r="AH1349" s="64"/>
      <c r="AI1349" s="64"/>
      <c r="AJ1349" s="64"/>
      <c r="AK1349" s="64"/>
      <c r="AL1349" s="64"/>
      <c r="AM1349" s="64"/>
      <c r="AN1349" s="64"/>
    </row>
    <row r="1350" spans="1:40" x14ac:dyDescent="0.25">
      <c r="A1350" s="43"/>
      <c r="B1350" s="10" t="s">
        <v>10</v>
      </c>
      <c r="C1350" s="10">
        <v>4266.5</v>
      </c>
      <c r="D1350" s="10">
        <v>36.133055850237596</v>
      </c>
      <c r="E1350" s="43">
        <f>IF(B1349=B1350,0,MAX(E$4:E1349)+1)</f>
        <v>0</v>
      </c>
      <c r="F1350" s="43">
        <f t="shared" si="222"/>
        <v>2</v>
      </c>
      <c r="G1350" s="43" t="str">
        <f t="shared" si="225"/>
        <v/>
      </c>
      <c r="H1350" s="43" t="str">
        <f t="shared" si="226"/>
        <v/>
      </c>
      <c r="I1350" s="64"/>
      <c r="J1350" s="64"/>
      <c r="K1350" s="64"/>
      <c r="L1350" s="64"/>
      <c r="M1350" s="64"/>
      <c r="N1350" s="44"/>
      <c r="O1350" s="44" t="str">
        <f t="shared" si="224"/>
        <v/>
      </c>
      <c r="P1350" s="68" t="str">
        <f t="shared" si="223"/>
        <v/>
      </c>
      <c r="Q1350" s="68" t="str">
        <f t="shared" si="223"/>
        <v/>
      </c>
      <c r="R1350" s="68" t="str">
        <f t="shared" si="223"/>
        <v/>
      </c>
      <c r="S1350" s="68" t="str">
        <f t="shared" si="223"/>
        <v/>
      </c>
      <c r="T1350" s="68" t="str">
        <f t="shared" si="223"/>
        <v/>
      </c>
      <c r="U1350" s="44"/>
      <c r="V1350" s="65" t="str">
        <f>IF(ISNUMBER(O1350),C1350,"")</f>
        <v/>
      </c>
      <c r="W1350" s="66" t="str">
        <f t="shared" si="227"/>
        <v/>
      </c>
      <c r="X1350" s="67" t="str">
        <f t="shared" si="228"/>
        <v/>
      </c>
      <c r="Y1350" s="67" t="str">
        <f t="shared" si="229"/>
        <v/>
      </c>
      <c r="Z1350" s="67" t="str">
        <f t="shared" si="230"/>
        <v/>
      </c>
      <c r="AA1350" s="67" t="str">
        <f t="shared" si="231"/>
        <v/>
      </c>
      <c r="AB1350" s="64"/>
      <c r="AC1350" s="54" t="str">
        <f>IF(ISNUMBER(O1350),C1350/M$15-M$11,"")</f>
        <v/>
      </c>
      <c r="AD1350" s="85" t="s">
        <v>1406</v>
      </c>
      <c r="AE1350" s="86"/>
      <c r="AF1350" s="64"/>
      <c r="AG1350" s="64"/>
      <c r="AH1350" s="64"/>
      <c r="AI1350" s="64"/>
      <c r="AJ1350" s="64"/>
      <c r="AK1350" s="64"/>
      <c r="AL1350" s="64"/>
      <c r="AM1350" s="64"/>
      <c r="AN1350" s="64"/>
    </row>
    <row r="1351" spans="1:40" x14ac:dyDescent="0.25">
      <c r="A1351" s="43"/>
      <c r="B1351" s="10" t="s">
        <v>10</v>
      </c>
      <c r="C1351" s="10">
        <v>4267.5</v>
      </c>
      <c r="D1351" s="10">
        <v>36.050441471514901</v>
      </c>
      <c r="E1351" s="43">
        <f>IF(B1350=B1351,0,MAX(E$4:E1350)+1)</f>
        <v>0</v>
      </c>
      <c r="F1351" s="43">
        <f t="shared" ref="F1351:F1414" si="232">IF(E1351=0,F1350,E1351)</f>
        <v>2</v>
      </c>
      <c r="G1351" s="43" t="str">
        <f t="shared" si="225"/>
        <v/>
      </c>
      <c r="H1351" s="43" t="str">
        <f t="shared" si="226"/>
        <v/>
      </c>
      <c r="I1351" s="64"/>
      <c r="J1351" s="64"/>
      <c r="K1351" s="64"/>
      <c r="L1351" s="64"/>
      <c r="M1351" s="64"/>
      <c r="N1351" s="44"/>
      <c r="O1351" s="44" t="str">
        <f t="shared" si="224"/>
        <v/>
      </c>
      <c r="P1351" s="68" t="str">
        <f t="shared" si="223"/>
        <v/>
      </c>
      <c r="Q1351" s="68" t="str">
        <f t="shared" si="223"/>
        <v/>
      </c>
      <c r="R1351" s="68" t="str">
        <f t="shared" si="223"/>
        <v/>
      </c>
      <c r="S1351" s="68" t="str">
        <f t="shared" si="223"/>
        <v/>
      </c>
      <c r="T1351" s="68" t="str">
        <f t="shared" si="223"/>
        <v/>
      </c>
      <c r="U1351" s="44"/>
      <c r="V1351" s="65" t="str">
        <f>IF(ISNUMBER(O1351),C1351,"")</f>
        <v/>
      </c>
      <c r="W1351" s="66" t="str">
        <f t="shared" si="227"/>
        <v/>
      </c>
      <c r="X1351" s="67" t="str">
        <f t="shared" si="228"/>
        <v/>
      </c>
      <c r="Y1351" s="67" t="str">
        <f t="shared" si="229"/>
        <v/>
      </c>
      <c r="Z1351" s="67" t="str">
        <f t="shared" si="230"/>
        <v/>
      </c>
      <c r="AA1351" s="67" t="str">
        <f t="shared" si="231"/>
        <v/>
      </c>
      <c r="AB1351" s="64"/>
      <c r="AC1351" s="54" t="str">
        <f>IF(ISNUMBER(O1351),C1351/M$15-M$11,"")</f>
        <v/>
      </c>
      <c r="AD1351" s="85" t="s">
        <v>1406</v>
      </c>
      <c r="AE1351" s="86"/>
      <c r="AF1351" s="64"/>
      <c r="AG1351" s="64"/>
      <c r="AH1351" s="64"/>
      <c r="AI1351" s="64"/>
      <c r="AJ1351" s="64"/>
      <c r="AK1351" s="64"/>
      <c r="AL1351" s="64"/>
      <c r="AM1351" s="64"/>
      <c r="AN1351" s="64"/>
    </row>
    <row r="1352" spans="1:40" x14ac:dyDescent="0.25">
      <c r="A1352" s="43"/>
      <c r="B1352" s="10" t="s">
        <v>10</v>
      </c>
      <c r="C1352" s="10">
        <v>4268.5</v>
      </c>
      <c r="D1352" s="10">
        <v>36.0829852439173</v>
      </c>
      <c r="E1352" s="43">
        <f>IF(B1351=B1352,0,MAX(E$4:E1351)+1)</f>
        <v>0</v>
      </c>
      <c r="F1352" s="43">
        <f t="shared" si="232"/>
        <v>2</v>
      </c>
      <c r="G1352" s="43" t="str">
        <f t="shared" si="225"/>
        <v/>
      </c>
      <c r="H1352" s="43" t="str">
        <f t="shared" si="226"/>
        <v/>
      </c>
      <c r="I1352" s="64"/>
      <c r="J1352" s="64"/>
      <c r="K1352" s="64"/>
      <c r="L1352" s="64"/>
      <c r="M1352" s="64"/>
      <c r="N1352" s="44"/>
      <c r="O1352" s="44" t="str">
        <f t="shared" si="224"/>
        <v/>
      </c>
      <c r="P1352" s="68" t="str">
        <f t="shared" si="223"/>
        <v/>
      </c>
      <c r="Q1352" s="68" t="str">
        <f t="shared" si="223"/>
        <v/>
      </c>
      <c r="R1352" s="68" t="str">
        <f t="shared" si="223"/>
        <v/>
      </c>
      <c r="S1352" s="68" t="str">
        <f t="shared" si="223"/>
        <v/>
      </c>
      <c r="T1352" s="68" t="str">
        <f t="shared" si="223"/>
        <v/>
      </c>
      <c r="U1352" s="44"/>
      <c r="V1352" s="65" t="str">
        <f>IF(ISNUMBER(O1352),C1352,"")</f>
        <v/>
      </c>
      <c r="W1352" s="66" t="str">
        <f t="shared" si="227"/>
        <v/>
      </c>
      <c r="X1352" s="67" t="str">
        <f t="shared" si="228"/>
        <v/>
      </c>
      <c r="Y1352" s="67" t="str">
        <f t="shared" si="229"/>
        <v/>
      </c>
      <c r="Z1352" s="67" t="str">
        <f t="shared" si="230"/>
        <v/>
      </c>
      <c r="AA1352" s="67" t="str">
        <f t="shared" si="231"/>
        <v/>
      </c>
      <c r="AB1352" s="64"/>
      <c r="AC1352" s="54" t="str">
        <f>IF(ISNUMBER(O1352),C1352/M$15-M$11,"")</f>
        <v/>
      </c>
      <c r="AD1352" s="85" t="s">
        <v>1406</v>
      </c>
      <c r="AE1352" s="86"/>
      <c r="AF1352" s="64"/>
      <c r="AG1352" s="64"/>
      <c r="AH1352" s="64"/>
      <c r="AI1352" s="64"/>
      <c r="AJ1352" s="64"/>
      <c r="AK1352" s="64"/>
      <c r="AL1352" s="64"/>
      <c r="AM1352" s="64"/>
      <c r="AN1352" s="64"/>
    </row>
    <row r="1353" spans="1:40" x14ac:dyDescent="0.25">
      <c r="A1353" s="43"/>
      <c r="B1353" s="10" t="s">
        <v>10</v>
      </c>
      <c r="C1353" s="10">
        <v>4269.5</v>
      </c>
      <c r="D1353" s="10">
        <v>36.291113326430398</v>
      </c>
      <c r="E1353" s="43">
        <f>IF(B1352=B1353,0,MAX(E$4:E1352)+1)</f>
        <v>0</v>
      </c>
      <c r="F1353" s="43">
        <f t="shared" si="232"/>
        <v>2</v>
      </c>
      <c r="G1353" s="43" t="str">
        <f t="shared" si="225"/>
        <v/>
      </c>
      <c r="H1353" s="43" t="str">
        <f t="shared" si="226"/>
        <v/>
      </c>
      <c r="I1353" s="64"/>
      <c r="J1353" s="64"/>
      <c r="K1353" s="64"/>
      <c r="L1353" s="64"/>
      <c r="M1353" s="64"/>
      <c r="N1353" s="44"/>
      <c r="O1353" s="44" t="str">
        <f t="shared" si="224"/>
        <v/>
      </c>
      <c r="P1353" s="68" t="str">
        <f t="shared" si="223"/>
        <v/>
      </c>
      <c r="Q1353" s="68" t="str">
        <f t="shared" si="223"/>
        <v/>
      </c>
      <c r="R1353" s="68" t="str">
        <f t="shared" si="223"/>
        <v/>
      </c>
      <c r="S1353" s="68" t="str">
        <f t="shared" si="223"/>
        <v/>
      </c>
      <c r="T1353" s="68" t="str">
        <f t="shared" si="223"/>
        <v/>
      </c>
      <c r="U1353" s="44"/>
      <c r="V1353" s="65" t="str">
        <f>IF(ISNUMBER(O1353),C1353,"")</f>
        <v/>
      </c>
      <c r="W1353" s="66" t="str">
        <f t="shared" si="227"/>
        <v/>
      </c>
      <c r="X1353" s="67" t="str">
        <f t="shared" si="228"/>
        <v/>
      </c>
      <c r="Y1353" s="67" t="str">
        <f t="shared" si="229"/>
        <v/>
      </c>
      <c r="Z1353" s="67" t="str">
        <f t="shared" si="230"/>
        <v/>
      </c>
      <c r="AA1353" s="67" t="str">
        <f t="shared" si="231"/>
        <v/>
      </c>
      <c r="AB1353" s="64"/>
      <c r="AC1353" s="54" t="str">
        <f>IF(ISNUMBER(O1353),C1353/M$15-M$11,"")</f>
        <v/>
      </c>
      <c r="AD1353" s="85" t="s">
        <v>1406</v>
      </c>
      <c r="AE1353" s="86"/>
      <c r="AF1353" s="64"/>
      <c r="AG1353" s="64"/>
      <c r="AH1353" s="64"/>
      <c r="AI1353" s="64"/>
      <c r="AJ1353" s="64"/>
      <c r="AK1353" s="64"/>
      <c r="AL1353" s="64"/>
      <c r="AM1353" s="64"/>
      <c r="AN1353" s="64"/>
    </row>
    <row r="1354" spans="1:40" x14ac:dyDescent="0.25">
      <c r="A1354" s="43"/>
      <c r="B1354" s="10" t="s">
        <v>10</v>
      </c>
      <c r="C1354" s="10">
        <v>4270.5</v>
      </c>
      <c r="D1354" s="10">
        <v>36.055700097327701</v>
      </c>
      <c r="E1354" s="43">
        <f>IF(B1353=B1354,0,MAX(E$4:E1353)+1)</f>
        <v>0</v>
      </c>
      <c r="F1354" s="43">
        <f t="shared" si="232"/>
        <v>2</v>
      </c>
      <c r="G1354" s="43" t="str">
        <f t="shared" si="225"/>
        <v/>
      </c>
      <c r="H1354" s="43" t="str">
        <f t="shared" si="226"/>
        <v/>
      </c>
      <c r="I1354" s="64"/>
      <c r="J1354" s="64"/>
      <c r="K1354" s="64"/>
      <c r="L1354" s="64"/>
      <c r="M1354" s="64"/>
      <c r="N1354" s="44"/>
      <c r="O1354" s="44" t="str">
        <f t="shared" si="224"/>
        <v/>
      </c>
      <c r="P1354" s="68" t="str">
        <f t="shared" si="223"/>
        <v/>
      </c>
      <c r="Q1354" s="68" t="str">
        <f t="shared" si="223"/>
        <v/>
      </c>
      <c r="R1354" s="68" t="str">
        <f t="shared" si="223"/>
        <v/>
      </c>
      <c r="S1354" s="68" t="str">
        <f t="shared" si="223"/>
        <v/>
      </c>
      <c r="T1354" s="68" t="str">
        <f t="shared" si="223"/>
        <v/>
      </c>
      <c r="U1354" s="44"/>
      <c r="V1354" s="65" t="str">
        <f>IF(ISNUMBER(O1354),C1354,"")</f>
        <v/>
      </c>
      <c r="W1354" s="66" t="str">
        <f t="shared" si="227"/>
        <v/>
      </c>
      <c r="X1354" s="67" t="str">
        <f t="shared" si="228"/>
        <v/>
      </c>
      <c r="Y1354" s="67" t="str">
        <f t="shared" si="229"/>
        <v/>
      </c>
      <c r="Z1354" s="67" t="str">
        <f t="shared" si="230"/>
        <v/>
      </c>
      <c r="AA1354" s="67" t="str">
        <f t="shared" si="231"/>
        <v/>
      </c>
      <c r="AB1354" s="64"/>
      <c r="AC1354" s="54" t="str">
        <f>IF(ISNUMBER(O1354),C1354/M$15-M$11,"")</f>
        <v/>
      </c>
      <c r="AD1354" s="85" t="s">
        <v>1406</v>
      </c>
      <c r="AE1354" s="86"/>
      <c r="AF1354" s="64"/>
      <c r="AG1354" s="64"/>
      <c r="AH1354" s="64"/>
      <c r="AI1354" s="64"/>
      <c r="AJ1354" s="64"/>
      <c r="AK1354" s="64"/>
      <c r="AL1354" s="64"/>
      <c r="AM1354" s="64"/>
      <c r="AN1354" s="64"/>
    </row>
    <row r="1355" spans="1:40" x14ac:dyDescent="0.25">
      <c r="A1355" s="43"/>
      <c r="B1355" s="10" t="s">
        <v>10</v>
      </c>
      <c r="C1355" s="10">
        <v>4271.5</v>
      </c>
      <c r="D1355" s="10">
        <v>36.128534378978301</v>
      </c>
      <c r="E1355" s="43">
        <f>IF(B1354=B1355,0,MAX(E$4:E1354)+1)</f>
        <v>0</v>
      </c>
      <c r="F1355" s="43">
        <f t="shared" si="232"/>
        <v>2</v>
      </c>
      <c r="G1355" s="43" t="str">
        <f t="shared" si="225"/>
        <v/>
      </c>
      <c r="H1355" s="43" t="str">
        <f t="shared" si="226"/>
        <v/>
      </c>
      <c r="I1355" s="64"/>
      <c r="J1355" s="64"/>
      <c r="K1355" s="64"/>
      <c r="L1355" s="64"/>
      <c r="M1355" s="64"/>
      <c r="N1355" s="44"/>
      <c r="O1355" s="44" t="str">
        <f t="shared" si="224"/>
        <v/>
      </c>
      <c r="P1355" s="68" t="str">
        <f t="shared" si="223"/>
        <v/>
      </c>
      <c r="Q1355" s="68" t="str">
        <f t="shared" si="223"/>
        <v/>
      </c>
      <c r="R1355" s="68" t="str">
        <f t="shared" si="223"/>
        <v/>
      </c>
      <c r="S1355" s="68" t="str">
        <f t="shared" si="223"/>
        <v/>
      </c>
      <c r="T1355" s="68" t="str">
        <f t="shared" si="223"/>
        <v/>
      </c>
      <c r="U1355" s="44"/>
      <c r="V1355" s="65" t="str">
        <f>IF(ISNUMBER(O1355),C1355,"")</f>
        <v/>
      </c>
      <c r="W1355" s="66" t="str">
        <f t="shared" si="227"/>
        <v/>
      </c>
      <c r="X1355" s="67" t="str">
        <f t="shared" si="228"/>
        <v/>
      </c>
      <c r="Y1355" s="67" t="str">
        <f t="shared" si="229"/>
        <v/>
      </c>
      <c r="Z1355" s="67" t="str">
        <f t="shared" si="230"/>
        <v/>
      </c>
      <c r="AA1355" s="67" t="str">
        <f t="shared" si="231"/>
        <v/>
      </c>
      <c r="AB1355" s="64"/>
      <c r="AC1355" s="54" t="str">
        <f>IF(ISNUMBER(O1355),C1355/M$15-M$11,"")</f>
        <v/>
      </c>
      <c r="AD1355" s="85" t="s">
        <v>1406</v>
      </c>
      <c r="AE1355" s="86"/>
      <c r="AF1355" s="64"/>
      <c r="AG1355" s="64"/>
      <c r="AH1355" s="64"/>
      <c r="AI1355" s="64"/>
      <c r="AJ1355" s="64"/>
      <c r="AK1355" s="64"/>
      <c r="AL1355" s="64"/>
      <c r="AM1355" s="64"/>
      <c r="AN1355" s="64"/>
    </row>
    <row r="1356" spans="1:40" x14ac:dyDescent="0.25">
      <c r="A1356" s="43"/>
      <c r="B1356" s="10" t="s">
        <v>10</v>
      </c>
      <c r="C1356" s="10">
        <v>4272.5</v>
      </c>
      <c r="D1356" s="10">
        <v>36.103095268626802</v>
      </c>
      <c r="E1356" s="43">
        <f>IF(B1355=B1356,0,MAX(E$4:E1355)+1)</f>
        <v>0</v>
      </c>
      <c r="F1356" s="43">
        <f t="shared" si="232"/>
        <v>2</v>
      </c>
      <c r="G1356" s="43" t="str">
        <f t="shared" si="225"/>
        <v/>
      </c>
      <c r="H1356" s="43" t="str">
        <f t="shared" si="226"/>
        <v/>
      </c>
      <c r="I1356" s="64"/>
      <c r="J1356" s="64"/>
      <c r="K1356" s="64"/>
      <c r="L1356" s="64"/>
      <c r="M1356" s="64"/>
      <c r="N1356" s="44"/>
      <c r="O1356" s="44" t="str">
        <f t="shared" si="224"/>
        <v/>
      </c>
      <c r="P1356" s="68" t="str">
        <f t="shared" si="223"/>
        <v/>
      </c>
      <c r="Q1356" s="68" t="str">
        <f t="shared" si="223"/>
        <v/>
      </c>
      <c r="R1356" s="68" t="str">
        <f t="shared" si="223"/>
        <v/>
      </c>
      <c r="S1356" s="68" t="str">
        <f t="shared" si="223"/>
        <v/>
      </c>
      <c r="T1356" s="68" t="str">
        <f t="shared" si="223"/>
        <v/>
      </c>
      <c r="U1356" s="44"/>
      <c r="V1356" s="65" t="str">
        <f>IF(ISNUMBER(O1356),C1356,"")</f>
        <v/>
      </c>
      <c r="W1356" s="66" t="str">
        <f t="shared" si="227"/>
        <v/>
      </c>
      <c r="X1356" s="67" t="str">
        <f t="shared" si="228"/>
        <v/>
      </c>
      <c r="Y1356" s="67" t="str">
        <f t="shared" si="229"/>
        <v/>
      </c>
      <c r="Z1356" s="67" t="str">
        <f t="shared" si="230"/>
        <v/>
      </c>
      <c r="AA1356" s="67" t="str">
        <f t="shared" si="231"/>
        <v/>
      </c>
      <c r="AB1356" s="64"/>
      <c r="AC1356" s="54" t="str">
        <f>IF(ISNUMBER(O1356),C1356/M$15-M$11,"")</f>
        <v/>
      </c>
      <c r="AD1356" s="85" t="s">
        <v>1406</v>
      </c>
      <c r="AE1356" s="86"/>
      <c r="AF1356" s="64"/>
      <c r="AG1356" s="64"/>
      <c r="AH1356" s="64"/>
      <c r="AI1356" s="64"/>
      <c r="AJ1356" s="64"/>
      <c r="AK1356" s="64"/>
      <c r="AL1356" s="64"/>
      <c r="AM1356" s="64"/>
      <c r="AN1356" s="64"/>
    </row>
    <row r="1357" spans="1:40" x14ac:dyDescent="0.25">
      <c r="A1357" s="43"/>
      <c r="B1357" s="10" t="s">
        <v>10</v>
      </c>
      <c r="C1357" s="10">
        <v>4273.5</v>
      </c>
      <c r="D1357" s="10">
        <v>36.052530978743398</v>
      </c>
      <c r="E1357" s="43">
        <f>IF(B1356=B1357,0,MAX(E$4:E1356)+1)</f>
        <v>0</v>
      </c>
      <c r="F1357" s="43">
        <f t="shared" si="232"/>
        <v>2</v>
      </c>
      <c r="G1357" s="43" t="str">
        <f t="shared" si="225"/>
        <v/>
      </c>
      <c r="H1357" s="43" t="str">
        <f t="shared" si="226"/>
        <v/>
      </c>
      <c r="I1357" s="64"/>
      <c r="J1357" s="64"/>
      <c r="K1357" s="64"/>
      <c r="L1357" s="64"/>
      <c r="M1357" s="64"/>
      <c r="N1357" s="44"/>
      <c r="O1357" s="44" t="str">
        <f t="shared" si="224"/>
        <v/>
      </c>
      <c r="P1357" s="68" t="str">
        <f t="shared" si="223"/>
        <v/>
      </c>
      <c r="Q1357" s="68" t="str">
        <f t="shared" si="223"/>
        <v/>
      </c>
      <c r="R1357" s="68" t="str">
        <f t="shared" si="223"/>
        <v/>
      </c>
      <c r="S1357" s="68" t="str">
        <f t="shared" si="223"/>
        <v/>
      </c>
      <c r="T1357" s="68" t="str">
        <f t="shared" si="223"/>
        <v/>
      </c>
      <c r="U1357" s="44"/>
      <c r="V1357" s="65" t="str">
        <f>IF(ISNUMBER(O1357),C1357,"")</f>
        <v/>
      </c>
      <c r="W1357" s="66" t="str">
        <f t="shared" si="227"/>
        <v/>
      </c>
      <c r="X1357" s="67" t="str">
        <f t="shared" si="228"/>
        <v/>
      </c>
      <c r="Y1357" s="67" t="str">
        <f t="shared" si="229"/>
        <v/>
      </c>
      <c r="Z1357" s="67" t="str">
        <f t="shared" si="230"/>
        <v/>
      </c>
      <c r="AA1357" s="67" t="str">
        <f t="shared" si="231"/>
        <v/>
      </c>
      <c r="AB1357" s="64"/>
      <c r="AC1357" s="54" t="str">
        <f>IF(ISNUMBER(O1357),C1357/M$15-M$11,"")</f>
        <v/>
      </c>
      <c r="AD1357" s="85" t="s">
        <v>1406</v>
      </c>
      <c r="AE1357" s="86"/>
      <c r="AF1357" s="64"/>
      <c r="AG1357" s="64"/>
      <c r="AH1357" s="64"/>
      <c r="AI1357" s="64"/>
      <c r="AJ1357" s="64"/>
      <c r="AK1357" s="64"/>
      <c r="AL1357" s="64"/>
      <c r="AM1357" s="64"/>
      <c r="AN1357" s="64"/>
    </row>
    <row r="1358" spans="1:40" x14ac:dyDescent="0.25">
      <c r="A1358" s="43"/>
      <c r="B1358" s="10" t="s">
        <v>10</v>
      </c>
      <c r="C1358" s="10">
        <v>4274.5</v>
      </c>
      <c r="D1358" s="10">
        <v>36.084037709663697</v>
      </c>
      <c r="E1358" s="43">
        <f>IF(B1357=B1358,0,MAX(E$4:E1357)+1)</f>
        <v>0</v>
      </c>
      <c r="F1358" s="43">
        <f t="shared" si="232"/>
        <v>2</v>
      </c>
      <c r="G1358" s="43" t="str">
        <f t="shared" si="225"/>
        <v/>
      </c>
      <c r="H1358" s="43" t="str">
        <f t="shared" si="226"/>
        <v/>
      </c>
      <c r="I1358" s="64"/>
      <c r="J1358" s="64"/>
      <c r="K1358" s="64"/>
      <c r="L1358" s="64"/>
      <c r="M1358" s="64"/>
      <c r="N1358" s="44"/>
      <c r="O1358" s="44" t="str">
        <f t="shared" si="224"/>
        <v/>
      </c>
      <c r="P1358" s="68" t="str">
        <f t="shared" si="223"/>
        <v/>
      </c>
      <c r="Q1358" s="68" t="str">
        <f t="shared" si="223"/>
        <v/>
      </c>
      <c r="R1358" s="68" t="str">
        <f t="shared" si="223"/>
        <v/>
      </c>
      <c r="S1358" s="68" t="str">
        <f t="shared" si="223"/>
        <v/>
      </c>
      <c r="T1358" s="68" t="str">
        <f t="shared" si="223"/>
        <v/>
      </c>
      <c r="U1358" s="44"/>
      <c r="V1358" s="65" t="str">
        <f>IF(ISNUMBER(O1358),C1358,"")</f>
        <v/>
      </c>
      <c r="W1358" s="66" t="str">
        <f t="shared" si="227"/>
        <v/>
      </c>
      <c r="X1358" s="67" t="str">
        <f t="shared" si="228"/>
        <v/>
      </c>
      <c r="Y1358" s="67" t="str">
        <f t="shared" si="229"/>
        <v/>
      </c>
      <c r="Z1358" s="67" t="str">
        <f t="shared" si="230"/>
        <v/>
      </c>
      <c r="AA1358" s="67" t="str">
        <f t="shared" si="231"/>
        <v/>
      </c>
      <c r="AB1358" s="64"/>
      <c r="AC1358" s="54" t="str">
        <f>IF(ISNUMBER(O1358),C1358/M$15-M$11,"")</f>
        <v/>
      </c>
      <c r="AD1358" s="85" t="s">
        <v>1406</v>
      </c>
      <c r="AE1358" s="86"/>
      <c r="AF1358" s="64"/>
      <c r="AG1358" s="64"/>
      <c r="AH1358" s="64"/>
      <c r="AI1358" s="64"/>
      <c r="AJ1358" s="64"/>
      <c r="AK1358" s="64"/>
      <c r="AL1358" s="64"/>
      <c r="AM1358" s="64"/>
      <c r="AN1358" s="64"/>
    </row>
    <row r="1359" spans="1:40" x14ac:dyDescent="0.25">
      <c r="A1359" s="43"/>
      <c r="B1359" s="10" t="s">
        <v>10</v>
      </c>
      <c r="C1359" s="10">
        <v>4275.5</v>
      </c>
      <c r="D1359" s="10">
        <v>35.922375199885899</v>
      </c>
      <c r="E1359" s="43">
        <f>IF(B1358=B1359,0,MAX(E$4:E1358)+1)</f>
        <v>0</v>
      </c>
      <c r="F1359" s="43">
        <f t="shared" si="232"/>
        <v>2</v>
      </c>
      <c r="G1359" s="43" t="str">
        <f t="shared" si="225"/>
        <v/>
      </c>
      <c r="H1359" s="43" t="str">
        <f t="shared" si="226"/>
        <v/>
      </c>
      <c r="I1359" s="64"/>
      <c r="J1359" s="64"/>
      <c r="K1359" s="64"/>
      <c r="L1359" s="64"/>
      <c r="M1359" s="64"/>
      <c r="N1359" s="44"/>
      <c r="O1359" s="44" t="str">
        <f t="shared" si="224"/>
        <v/>
      </c>
      <c r="P1359" s="68" t="str">
        <f t="shared" si="223"/>
        <v/>
      </c>
      <c r="Q1359" s="68" t="str">
        <f t="shared" si="223"/>
        <v/>
      </c>
      <c r="R1359" s="68" t="str">
        <f t="shared" si="223"/>
        <v/>
      </c>
      <c r="S1359" s="68" t="str">
        <f t="shared" si="223"/>
        <v/>
      </c>
      <c r="T1359" s="68" t="str">
        <f t="shared" si="223"/>
        <v/>
      </c>
      <c r="U1359" s="44"/>
      <c r="V1359" s="65" t="str">
        <f>IF(ISNUMBER(O1359),C1359,"")</f>
        <v/>
      </c>
      <c r="W1359" s="66" t="str">
        <f t="shared" si="227"/>
        <v/>
      </c>
      <c r="X1359" s="67" t="str">
        <f t="shared" si="228"/>
        <v/>
      </c>
      <c r="Y1359" s="67" t="str">
        <f t="shared" si="229"/>
        <v/>
      </c>
      <c r="Z1359" s="67" t="str">
        <f t="shared" si="230"/>
        <v/>
      </c>
      <c r="AA1359" s="67" t="str">
        <f t="shared" si="231"/>
        <v/>
      </c>
      <c r="AB1359" s="64"/>
      <c r="AC1359" s="54" t="str">
        <f>IF(ISNUMBER(O1359),C1359/M$15-M$11,"")</f>
        <v/>
      </c>
      <c r="AD1359" s="85" t="s">
        <v>1406</v>
      </c>
      <c r="AE1359" s="86"/>
      <c r="AF1359" s="64"/>
      <c r="AG1359" s="64"/>
      <c r="AH1359" s="64"/>
      <c r="AI1359" s="64"/>
      <c r="AJ1359" s="64"/>
      <c r="AK1359" s="64"/>
      <c r="AL1359" s="64"/>
      <c r="AM1359" s="64"/>
      <c r="AN1359" s="64"/>
    </row>
    <row r="1360" spans="1:40" x14ac:dyDescent="0.25">
      <c r="A1360" s="43"/>
      <c r="B1360" s="10" t="s">
        <v>10</v>
      </c>
      <c r="C1360" s="10">
        <v>4276.5</v>
      </c>
      <c r="D1360" s="10">
        <v>35.891989875865399</v>
      </c>
      <c r="E1360" s="43">
        <f>IF(B1359=B1360,0,MAX(E$4:E1359)+1)</f>
        <v>0</v>
      </c>
      <c r="F1360" s="43">
        <f t="shared" si="232"/>
        <v>2</v>
      </c>
      <c r="G1360" s="43" t="str">
        <f t="shared" si="225"/>
        <v/>
      </c>
      <c r="H1360" s="43" t="str">
        <f t="shared" si="226"/>
        <v/>
      </c>
      <c r="I1360" s="64"/>
      <c r="J1360" s="64"/>
      <c r="K1360" s="64"/>
      <c r="L1360" s="64"/>
      <c r="M1360" s="64"/>
      <c r="N1360" s="44"/>
      <c r="O1360" s="44" t="str">
        <f t="shared" si="224"/>
        <v/>
      </c>
      <c r="P1360" s="68" t="str">
        <f t="shared" si="223"/>
        <v/>
      </c>
      <c r="Q1360" s="68" t="str">
        <f t="shared" si="223"/>
        <v/>
      </c>
      <c r="R1360" s="68" t="str">
        <f t="shared" si="223"/>
        <v/>
      </c>
      <c r="S1360" s="68" t="str">
        <f t="shared" si="223"/>
        <v/>
      </c>
      <c r="T1360" s="68" t="str">
        <f t="shared" si="223"/>
        <v/>
      </c>
      <c r="U1360" s="44"/>
      <c r="V1360" s="65" t="str">
        <f>IF(ISNUMBER(O1360),C1360,"")</f>
        <v/>
      </c>
      <c r="W1360" s="66" t="str">
        <f t="shared" si="227"/>
        <v/>
      </c>
      <c r="X1360" s="67" t="str">
        <f t="shared" si="228"/>
        <v/>
      </c>
      <c r="Y1360" s="67" t="str">
        <f t="shared" si="229"/>
        <v/>
      </c>
      <c r="Z1360" s="67" t="str">
        <f t="shared" si="230"/>
        <v/>
      </c>
      <c r="AA1360" s="67" t="str">
        <f t="shared" si="231"/>
        <v/>
      </c>
      <c r="AB1360" s="64"/>
      <c r="AC1360" s="54" t="str">
        <f>IF(ISNUMBER(O1360),C1360/M$15-M$11,"")</f>
        <v/>
      </c>
      <c r="AD1360" s="85" t="s">
        <v>1406</v>
      </c>
      <c r="AE1360" s="86"/>
      <c r="AF1360" s="64"/>
      <c r="AG1360" s="64"/>
      <c r="AH1360" s="64"/>
      <c r="AI1360" s="64"/>
      <c r="AJ1360" s="64"/>
      <c r="AK1360" s="64"/>
      <c r="AL1360" s="64"/>
      <c r="AM1360" s="64"/>
      <c r="AN1360" s="64"/>
    </row>
    <row r="1361" spans="1:40" x14ac:dyDescent="0.25">
      <c r="A1361" s="43"/>
      <c r="B1361" s="10" t="s">
        <v>10</v>
      </c>
      <c r="C1361" s="10">
        <v>4277.5</v>
      </c>
      <c r="D1361" s="10">
        <v>36.008683723166101</v>
      </c>
      <c r="E1361" s="43">
        <f>IF(B1360=B1361,0,MAX(E$4:E1360)+1)</f>
        <v>0</v>
      </c>
      <c r="F1361" s="43">
        <f t="shared" si="232"/>
        <v>2</v>
      </c>
      <c r="G1361" s="43" t="str">
        <f t="shared" si="225"/>
        <v/>
      </c>
      <c r="H1361" s="43" t="str">
        <f t="shared" si="226"/>
        <v/>
      </c>
      <c r="I1361" s="64"/>
      <c r="J1361" s="64"/>
      <c r="K1361" s="64"/>
      <c r="L1361" s="64"/>
      <c r="M1361" s="64"/>
      <c r="N1361" s="44"/>
      <c r="O1361" s="44" t="str">
        <f t="shared" si="224"/>
        <v/>
      </c>
      <c r="P1361" s="68" t="str">
        <f t="shared" si="223"/>
        <v/>
      </c>
      <c r="Q1361" s="68" t="str">
        <f t="shared" si="223"/>
        <v/>
      </c>
      <c r="R1361" s="68" t="str">
        <f t="shared" si="223"/>
        <v/>
      </c>
      <c r="S1361" s="68" t="str">
        <f t="shared" si="223"/>
        <v/>
      </c>
      <c r="T1361" s="68" t="str">
        <f t="shared" si="223"/>
        <v/>
      </c>
      <c r="U1361" s="44"/>
      <c r="V1361" s="65" t="str">
        <f>IF(ISNUMBER(O1361),C1361,"")</f>
        <v/>
      </c>
      <c r="W1361" s="66" t="str">
        <f t="shared" si="227"/>
        <v/>
      </c>
      <c r="X1361" s="67" t="str">
        <f t="shared" si="228"/>
        <v/>
      </c>
      <c r="Y1361" s="67" t="str">
        <f t="shared" si="229"/>
        <v/>
      </c>
      <c r="Z1361" s="67" t="str">
        <f t="shared" si="230"/>
        <v/>
      </c>
      <c r="AA1361" s="67" t="str">
        <f t="shared" si="231"/>
        <v/>
      </c>
      <c r="AB1361" s="64"/>
      <c r="AC1361" s="54" t="str">
        <f>IF(ISNUMBER(O1361),C1361/M$15-M$11,"")</f>
        <v/>
      </c>
      <c r="AD1361" s="85" t="s">
        <v>1406</v>
      </c>
      <c r="AE1361" s="86"/>
      <c r="AF1361" s="64"/>
      <c r="AG1361" s="64"/>
      <c r="AH1361" s="64"/>
      <c r="AI1361" s="64"/>
      <c r="AJ1361" s="64"/>
      <c r="AK1361" s="64"/>
      <c r="AL1361" s="64"/>
      <c r="AM1361" s="64"/>
      <c r="AN1361" s="64"/>
    </row>
    <row r="1362" spans="1:40" x14ac:dyDescent="0.25">
      <c r="A1362" s="43"/>
      <c r="B1362" s="10" t="s">
        <v>10</v>
      </c>
      <c r="C1362" s="10">
        <v>4278.5</v>
      </c>
      <c r="D1362" s="10">
        <v>36.018829196516698</v>
      </c>
      <c r="E1362" s="43">
        <f>IF(B1361=B1362,0,MAX(E$4:E1361)+1)</f>
        <v>0</v>
      </c>
      <c r="F1362" s="43">
        <f t="shared" si="232"/>
        <v>2</v>
      </c>
      <c r="G1362" s="43" t="str">
        <f t="shared" si="225"/>
        <v/>
      </c>
      <c r="H1362" s="43" t="str">
        <f t="shared" si="226"/>
        <v/>
      </c>
      <c r="I1362" s="64"/>
      <c r="J1362" s="64"/>
      <c r="K1362" s="64"/>
      <c r="L1362" s="64"/>
      <c r="M1362" s="64"/>
      <c r="N1362" s="44"/>
      <c r="O1362" s="44" t="str">
        <f t="shared" si="224"/>
        <v/>
      </c>
      <c r="P1362" s="68" t="str">
        <f t="shared" si="223"/>
        <v/>
      </c>
      <c r="Q1362" s="68" t="str">
        <f t="shared" si="223"/>
        <v/>
      </c>
      <c r="R1362" s="68" t="str">
        <f t="shared" si="223"/>
        <v/>
      </c>
      <c r="S1362" s="68" t="str">
        <f t="shared" si="223"/>
        <v/>
      </c>
      <c r="T1362" s="68" t="str">
        <f t="shared" si="223"/>
        <v/>
      </c>
      <c r="U1362" s="44"/>
      <c r="V1362" s="65" t="str">
        <f>IF(ISNUMBER(O1362),C1362,"")</f>
        <v/>
      </c>
      <c r="W1362" s="66" t="str">
        <f t="shared" si="227"/>
        <v/>
      </c>
      <c r="X1362" s="67" t="str">
        <f t="shared" si="228"/>
        <v/>
      </c>
      <c r="Y1362" s="67" t="str">
        <f t="shared" si="229"/>
        <v/>
      </c>
      <c r="Z1362" s="67" t="str">
        <f t="shared" si="230"/>
        <v/>
      </c>
      <c r="AA1362" s="67" t="str">
        <f t="shared" si="231"/>
        <v/>
      </c>
      <c r="AB1362" s="64"/>
      <c r="AC1362" s="54" t="str">
        <f>IF(ISNUMBER(O1362),C1362/M$15-M$11,"")</f>
        <v/>
      </c>
      <c r="AD1362" s="85" t="s">
        <v>1406</v>
      </c>
      <c r="AE1362" s="86"/>
      <c r="AF1362" s="64"/>
      <c r="AG1362" s="64"/>
      <c r="AH1362" s="64"/>
      <c r="AI1362" s="64"/>
      <c r="AJ1362" s="64"/>
      <c r="AK1362" s="64"/>
      <c r="AL1362" s="64"/>
      <c r="AM1362" s="64"/>
      <c r="AN1362" s="64"/>
    </row>
    <row r="1363" spans="1:40" x14ac:dyDescent="0.25">
      <c r="A1363" s="43"/>
      <c r="B1363" s="10" t="s">
        <v>10</v>
      </c>
      <c r="C1363" s="10">
        <v>4279.5</v>
      </c>
      <c r="D1363" s="10">
        <v>35.947928447287403</v>
      </c>
      <c r="E1363" s="43">
        <f>IF(B1362=B1363,0,MAX(E$4:E1362)+1)</f>
        <v>0</v>
      </c>
      <c r="F1363" s="43">
        <f t="shared" si="232"/>
        <v>2</v>
      </c>
      <c r="G1363" s="43" t="str">
        <f t="shared" si="225"/>
        <v/>
      </c>
      <c r="H1363" s="43" t="str">
        <f t="shared" si="226"/>
        <v/>
      </c>
      <c r="I1363" s="64"/>
      <c r="J1363" s="64"/>
      <c r="K1363" s="64"/>
      <c r="L1363" s="64"/>
      <c r="M1363" s="64"/>
      <c r="N1363" s="44"/>
      <c r="O1363" s="44" t="str">
        <f t="shared" si="224"/>
        <v/>
      </c>
      <c r="P1363" s="68" t="str">
        <f t="shared" si="223"/>
        <v/>
      </c>
      <c r="Q1363" s="68" t="str">
        <f t="shared" si="223"/>
        <v/>
      </c>
      <c r="R1363" s="68" t="str">
        <f t="shared" si="223"/>
        <v/>
      </c>
      <c r="S1363" s="68" t="str">
        <f t="shared" si="223"/>
        <v/>
      </c>
      <c r="T1363" s="68" t="str">
        <f t="shared" si="223"/>
        <v/>
      </c>
      <c r="U1363" s="44"/>
      <c r="V1363" s="65" t="str">
        <f>IF(ISNUMBER(O1363),C1363,"")</f>
        <v/>
      </c>
      <c r="W1363" s="66" t="str">
        <f t="shared" si="227"/>
        <v/>
      </c>
      <c r="X1363" s="67" t="str">
        <f t="shared" si="228"/>
        <v/>
      </c>
      <c r="Y1363" s="67" t="str">
        <f t="shared" si="229"/>
        <v/>
      </c>
      <c r="Z1363" s="67" t="str">
        <f t="shared" si="230"/>
        <v/>
      </c>
      <c r="AA1363" s="67" t="str">
        <f t="shared" si="231"/>
        <v/>
      </c>
      <c r="AB1363" s="64"/>
      <c r="AC1363" s="54" t="str">
        <f>IF(ISNUMBER(O1363),C1363/M$15-M$11,"")</f>
        <v/>
      </c>
      <c r="AD1363" s="85" t="s">
        <v>1406</v>
      </c>
      <c r="AE1363" s="86"/>
      <c r="AF1363" s="64"/>
      <c r="AG1363" s="64"/>
      <c r="AH1363" s="64"/>
      <c r="AI1363" s="64"/>
      <c r="AJ1363" s="64"/>
      <c r="AK1363" s="64"/>
      <c r="AL1363" s="64"/>
      <c r="AM1363" s="64"/>
      <c r="AN1363" s="64"/>
    </row>
    <row r="1364" spans="1:40" x14ac:dyDescent="0.25">
      <c r="A1364" s="43"/>
      <c r="B1364" s="10" t="s">
        <v>10</v>
      </c>
      <c r="C1364" s="10">
        <v>4280.5</v>
      </c>
      <c r="D1364" s="10">
        <v>35.910481911860799</v>
      </c>
      <c r="E1364" s="43">
        <f>IF(B1363=B1364,0,MAX(E$4:E1363)+1)</f>
        <v>0</v>
      </c>
      <c r="F1364" s="43">
        <f t="shared" si="232"/>
        <v>2</v>
      </c>
      <c r="G1364" s="43" t="str">
        <f t="shared" si="225"/>
        <v/>
      </c>
      <c r="H1364" s="43" t="str">
        <f t="shared" si="226"/>
        <v/>
      </c>
      <c r="I1364" s="64"/>
      <c r="J1364" s="64"/>
      <c r="K1364" s="64"/>
      <c r="L1364" s="64"/>
      <c r="M1364" s="64"/>
      <c r="N1364" s="44"/>
      <c r="O1364" s="44" t="str">
        <f t="shared" si="224"/>
        <v/>
      </c>
      <c r="P1364" s="68" t="str">
        <f t="shared" si="223"/>
        <v/>
      </c>
      <c r="Q1364" s="68" t="str">
        <f t="shared" si="223"/>
        <v/>
      </c>
      <c r="R1364" s="68" t="str">
        <f t="shared" si="223"/>
        <v/>
      </c>
      <c r="S1364" s="68" t="str">
        <f t="shared" si="223"/>
        <v/>
      </c>
      <c r="T1364" s="68" t="str">
        <f t="shared" si="223"/>
        <v/>
      </c>
      <c r="U1364" s="44"/>
      <c r="V1364" s="65" t="str">
        <f>IF(ISNUMBER(O1364),C1364,"")</f>
        <v/>
      </c>
      <c r="W1364" s="66" t="str">
        <f t="shared" si="227"/>
        <v/>
      </c>
      <c r="X1364" s="67" t="str">
        <f t="shared" si="228"/>
        <v/>
      </c>
      <c r="Y1364" s="67" t="str">
        <f t="shared" si="229"/>
        <v/>
      </c>
      <c r="Z1364" s="67" t="str">
        <f t="shared" si="230"/>
        <v/>
      </c>
      <c r="AA1364" s="67" t="str">
        <f t="shared" si="231"/>
        <v/>
      </c>
      <c r="AB1364" s="64"/>
      <c r="AC1364" s="54" t="str">
        <f>IF(ISNUMBER(O1364),C1364/M$15-M$11,"")</f>
        <v/>
      </c>
      <c r="AD1364" s="85" t="s">
        <v>1406</v>
      </c>
      <c r="AE1364" s="86"/>
      <c r="AF1364" s="64"/>
      <c r="AG1364" s="64"/>
      <c r="AH1364" s="64"/>
      <c r="AI1364" s="64"/>
      <c r="AJ1364" s="64"/>
      <c r="AK1364" s="64"/>
      <c r="AL1364" s="64"/>
      <c r="AM1364" s="64"/>
      <c r="AN1364" s="64"/>
    </row>
    <row r="1365" spans="1:40" x14ac:dyDescent="0.25">
      <c r="A1365" s="43"/>
      <c r="B1365" s="10" t="s">
        <v>10</v>
      </c>
      <c r="C1365" s="10">
        <v>4281.5</v>
      </c>
      <c r="D1365" s="10">
        <v>35.831983743819897</v>
      </c>
      <c r="E1365" s="43">
        <f>IF(B1364=B1365,0,MAX(E$4:E1364)+1)</f>
        <v>0</v>
      </c>
      <c r="F1365" s="43">
        <f t="shared" si="232"/>
        <v>2</v>
      </c>
      <c r="G1365" s="43" t="str">
        <f t="shared" si="225"/>
        <v/>
      </c>
      <c r="H1365" s="43" t="str">
        <f t="shared" si="226"/>
        <v/>
      </c>
      <c r="I1365" s="64"/>
      <c r="J1365" s="64"/>
      <c r="K1365" s="64"/>
      <c r="L1365" s="64"/>
      <c r="M1365" s="64"/>
      <c r="N1365" s="44"/>
      <c r="O1365" s="44" t="str">
        <f t="shared" si="224"/>
        <v/>
      </c>
      <c r="P1365" s="68" t="str">
        <f t="shared" si="223"/>
        <v/>
      </c>
      <c r="Q1365" s="68" t="str">
        <f t="shared" si="223"/>
        <v/>
      </c>
      <c r="R1365" s="68" t="str">
        <f t="shared" si="223"/>
        <v/>
      </c>
      <c r="S1365" s="68" t="str">
        <f t="shared" si="223"/>
        <v/>
      </c>
      <c r="T1365" s="68" t="str">
        <f t="shared" si="223"/>
        <v/>
      </c>
      <c r="U1365" s="44"/>
      <c r="V1365" s="65" t="str">
        <f>IF(ISNUMBER(O1365),C1365,"")</f>
        <v/>
      </c>
      <c r="W1365" s="66" t="str">
        <f t="shared" si="227"/>
        <v/>
      </c>
      <c r="X1365" s="67" t="str">
        <f t="shared" si="228"/>
        <v/>
      </c>
      <c r="Y1365" s="67" t="str">
        <f t="shared" si="229"/>
        <v/>
      </c>
      <c r="Z1365" s="67" t="str">
        <f t="shared" si="230"/>
        <v/>
      </c>
      <c r="AA1365" s="67" t="str">
        <f t="shared" si="231"/>
        <v/>
      </c>
      <c r="AB1365" s="64"/>
      <c r="AC1365" s="54" t="str">
        <f>IF(ISNUMBER(O1365),C1365/M$15-M$11,"")</f>
        <v/>
      </c>
      <c r="AD1365" s="85" t="s">
        <v>1406</v>
      </c>
      <c r="AE1365" s="86"/>
      <c r="AF1365" s="64"/>
      <c r="AG1365" s="64"/>
      <c r="AH1365" s="64"/>
      <c r="AI1365" s="64"/>
      <c r="AJ1365" s="64"/>
      <c r="AK1365" s="64"/>
      <c r="AL1365" s="64"/>
      <c r="AM1365" s="64"/>
      <c r="AN1365" s="64"/>
    </row>
    <row r="1366" spans="1:40" x14ac:dyDescent="0.25">
      <c r="A1366" s="43"/>
      <c r="B1366" s="10" t="s">
        <v>10</v>
      </c>
      <c r="C1366" s="10">
        <v>4282.5</v>
      </c>
      <c r="D1366" s="10">
        <v>35.799799060521202</v>
      </c>
      <c r="E1366" s="43">
        <f>IF(B1365=B1366,0,MAX(E$4:E1365)+1)</f>
        <v>0</v>
      </c>
      <c r="F1366" s="43">
        <f t="shared" si="232"/>
        <v>2</v>
      </c>
      <c r="G1366" s="43" t="str">
        <f t="shared" si="225"/>
        <v/>
      </c>
      <c r="H1366" s="43" t="str">
        <f t="shared" si="226"/>
        <v/>
      </c>
      <c r="I1366" s="64"/>
      <c r="J1366" s="64"/>
      <c r="K1366" s="64"/>
      <c r="L1366" s="64"/>
      <c r="M1366" s="64"/>
      <c r="N1366" s="44"/>
      <c r="O1366" s="44" t="str">
        <f t="shared" si="224"/>
        <v/>
      </c>
      <c r="P1366" s="68" t="str">
        <f t="shared" si="223"/>
        <v/>
      </c>
      <c r="Q1366" s="68" t="str">
        <f t="shared" si="223"/>
        <v/>
      </c>
      <c r="R1366" s="68" t="str">
        <f t="shared" si="223"/>
        <v/>
      </c>
      <c r="S1366" s="68" t="str">
        <f t="shared" si="223"/>
        <v/>
      </c>
      <c r="T1366" s="68" t="str">
        <f t="shared" si="223"/>
        <v/>
      </c>
      <c r="U1366" s="44"/>
      <c r="V1366" s="65" t="str">
        <f>IF(ISNUMBER(O1366),C1366,"")</f>
        <v/>
      </c>
      <c r="W1366" s="66" t="str">
        <f t="shared" si="227"/>
        <v/>
      </c>
      <c r="X1366" s="67" t="str">
        <f t="shared" si="228"/>
        <v/>
      </c>
      <c r="Y1366" s="67" t="str">
        <f t="shared" si="229"/>
        <v/>
      </c>
      <c r="Z1366" s="67" t="str">
        <f t="shared" si="230"/>
        <v/>
      </c>
      <c r="AA1366" s="67" t="str">
        <f t="shared" si="231"/>
        <v/>
      </c>
      <c r="AB1366" s="64"/>
      <c r="AC1366" s="54" t="str">
        <f>IF(ISNUMBER(O1366),C1366/M$15-M$11,"")</f>
        <v/>
      </c>
      <c r="AD1366" s="85" t="s">
        <v>1406</v>
      </c>
      <c r="AE1366" s="86"/>
      <c r="AF1366" s="64"/>
      <c r="AG1366" s="64"/>
      <c r="AH1366" s="64"/>
      <c r="AI1366" s="64"/>
      <c r="AJ1366" s="64"/>
      <c r="AK1366" s="64"/>
      <c r="AL1366" s="64"/>
      <c r="AM1366" s="64"/>
      <c r="AN1366" s="64"/>
    </row>
    <row r="1367" spans="1:40" x14ac:dyDescent="0.25">
      <c r="A1367" s="43"/>
      <c r="B1367" s="10" t="s">
        <v>10</v>
      </c>
      <c r="C1367" s="10">
        <v>4283.5</v>
      </c>
      <c r="D1367" s="10">
        <v>35.9060500544551</v>
      </c>
      <c r="E1367" s="43">
        <f>IF(B1366=B1367,0,MAX(E$4:E1366)+1)</f>
        <v>0</v>
      </c>
      <c r="F1367" s="43">
        <f t="shared" si="232"/>
        <v>2</v>
      </c>
      <c r="G1367" s="43" t="str">
        <f t="shared" si="225"/>
        <v/>
      </c>
      <c r="H1367" s="43" t="str">
        <f t="shared" si="226"/>
        <v/>
      </c>
      <c r="I1367" s="64"/>
      <c r="J1367" s="64"/>
      <c r="K1367" s="64"/>
      <c r="L1367" s="64"/>
      <c r="M1367" s="64"/>
      <c r="N1367" s="44"/>
      <c r="O1367" s="44" t="str">
        <f t="shared" si="224"/>
        <v/>
      </c>
      <c r="P1367" s="68" t="str">
        <f t="shared" si="223"/>
        <v/>
      </c>
      <c r="Q1367" s="68" t="str">
        <f t="shared" si="223"/>
        <v/>
      </c>
      <c r="R1367" s="68" t="str">
        <f t="shared" si="223"/>
        <v/>
      </c>
      <c r="S1367" s="68" t="str">
        <f t="shared" si="223"/>
        <v/>
      </c>
      <c r="T1367" s="68" t="str">
        <f t="shared" si="223"/>
        <v/>
      </c>
      <c r="U1367" s="44"/>
      <c r="V1367" s="65" t="str">
        <f>IF(ISNUMBER(O1367),C1367,"")</f>
        <v/>
      </c>
      <c r="W1367" s="66" t="str">
        <f t="shared" si="227"/>
        <v/>
      </c>
      <c r="X1367" s="67" t="str">
        <f t="shared" si="228"/>
        <v/>
      </c>
      <c r="Y1367" s="67" t="str">
        <f t="shared" si="229"/>
        <v/>
      </c>
      <c r="Z1367" s="67" t="str">
        <f t="shared" si="230"/>
        <v/>
      </c>
      <c r="AA1367" s="67" t="str">
        <f t="shared" si="231"/>
        <v/>
      </c>
      <c r="AB1367" s="64"/>
      <c r="AC1367" s="54" t="str">
        <f>IF(ISNUMBER(O1367),C1367/M$15-M$11,"")</f>
        <v/>
      </c>
      <c r="AD1367" s="85" t="s">
        <v>1406</v>
      </c>
      <c r="AE1367" s="86"/>
      <c r="AF1367" s="64"/>
      <c r="AG1367" s="64"/>
      <c r="AH1367" s="64"/>
      <c r="AI1367" s="64"/>
      <c r="AJ1367" s="64"/>
      <c r="AK1367" s="64"/>
      <c r="AL1367" s="64"/>
      <c r="AM1367" s="64"/>
      <c r="AN1367" s="64"/>
    </row>
    <row r="1368" spans="1:40" x14ac:dyDescent="0.25">
      <c r="A1368" s="43"/>
      <c r="B1368" s="10" t="s">
        <v>10</v>
      </c>
      <c r="C1368" s="10">
        <v>4284.5</v>
      </c>
      <c r="D1368" s="10">
        <v>35.944112874598801</v>
      </c>
      <c r="E1368" s="43">
        <f>IF(B1367=B1368,0,MAX(E$4:E1367)+1)</f>
        <v>0</v>
      </c>
      <c r="F1368" s="43">
        <f t="shared" si="232"/>
        <v>2</v>
      </c>
      <c r="G1368" s="43" t="str">
        <f t="shared" si="225"/>
        <v/>
      </c>
      <c r="H1368" s="43" t="str">
        <f t="shared" si="226"/>
        <v/>
      </c>
      <c r="I1368" s="64"/>
      <c r="J1368" s="64"/>
      <c r="K1368" s="64"/>
      <c r="L1368" s="64"/>
      <c r="M1368" s="64"/>
      <c r="N1368" s="44"/>
      <c r="O1368" s="44" t="str">
        <f t="shared" si="224"/>
        <v/>
      </c>
      <c r="P1368" s="68" t="str">
        <f t="shared" si="223"/>
        <v/>
      </c>
      <c r="Q1368" s="68" t="str">
        <f t="shared" si="223"/>
        <v/>
      </c>
      <c r="R1368" s="68" t="str">
        <f t="shared" si="223"/>
        <v/>
      </c>
      <c r="S1368" s="68" t="str">
        <f t="shared" si="223"/>
        <v/>
      </c>
      <c r="T1368" s="68" t="str">
        <f t="shared" si="223"/>
        <v/>
      </c>
      <c r="U1368" s="44"/>
      <c r="V1368" s="65" t="str">
        <f>IF(ISNUMBER(O1368),C1368,"")</f>
        <v/>
      </c>
      <c r="W1368" s="66" t="str">
        <f t="shared" si="227"/>
        <v/>
      </c>
      <c r="X1368" s="67" t="str">
        <f t="shared" si="228"/>
        <v/>
      </c>
      <c r="Y1368" s="67" t="str">
        <f t="shared" si="229"/>
        <v/>
      </c>
      <c r="Z1368" s="67" t="str">
        <f t="shared" si="230"/>
        <v/>
      </c>
      <c r="AA1368" s="67" t="str">
        <f t="shared" si="231"/>
        <v/>
      </c>
      <c r="AB1368" s="64"/>
      <c r="AC1368" s="54" t="str">
        <f>IF(ISNUMBER(O1368),C1368/M$15-M$11,"")</f>
        <v/>
      </c>
      <c r="AD1368" s="85" t="s">
        <v>1406</v>
      </c>
      <c r="AE1368" s="86"/>
      <c r="AF1368" s="64"/>
      <c r="AG1368" s="64"/>
      <c r="AH1368" s="64"/>
      <c r="AI1368" s="64"/>
      <c r="AJ1368" s="64"/>
      <c r="AK1368" s="64"/>
      <c r="AL1368" s="64"/>
      <c r="AM1368" s="64"/>
      <c r="AN1368" s="64"/>
    </row>
    <row r="1369" spans="1:40" x14ac:dyDescent="0.25">
      <c r="A1369" s="43"/>
      <c r="B1369" s="10" t="s">
        <v>10</v>
      </c>
      <c r="C1369" s="10">
        <v>4285.5</v>
      </c>
      <c r="D1369" s="10">
        <v>35.819023261259701</v>
      </c>
      <c r="E1369" s="43">
        <f>IF(B1368=B1369,0,MAX(E$4:E1368)+1)</f>
        <v>0</v>
      </c>
      <c r="F1369" s="43">
        <f t="shared" si="232"/>
        <v>2</v>
      </c>
      <c r="G1369" s="43" t="str">
        <f t="shared" si="225"/>
        <v/>
      </c>
      <c r="H1369" s="43" t="str">
        <f t="shared" si="226"/>
        <v/>
      </c>
      <c r="I1369" s="64"/>
      <c r="J1369" s="64"/>
      <c r="K1369" s="64"/>
      <c r="L1369" s="64"/>
      <c r="M1369" s="64"/>
      <c r="N1369" s="44"/>
      <c r="O1369" s="44" t="str">
        <f t="shared" si="224"/>
        <v/>
      </c>
      <c r="P1369" s="68" t="str">
        <f t="shared" si="223"/>
        <v/>
      </c>
      <c r="Q1369" s="68" t="str">
        <f t="shared" si="223"/>
        <v/>
      </c>
      <c r="R1369" s="68" t="str">
        <f t="shared" si="223"/>
        <v/>
      </c>
      <c r="S1369" s="68" t="str">
        <f t="shared" si="223"/>
        <v/>
      </c>
      <c r="T1369" s="68" t="str">
        <f t="shared" si="223"/>
        <v/>
      </c>
      <c r="U1369" s="44"/>
      <c r="V1369" s="65" t="str">
        <f>IF(ISNUMBER(O1369),C1369,"")</f>
        <v/>
      </c>
      <c r="W1369" s="66" t="str">
        <f t="shared" si="227"/>
        <v/>
      </c>
      <c r="X1369" s="67" t="str">
        <f t="shared" si="228"/>
        <v/>
      </c>
      <c r="Y1369" s="67" t="str">
        <f t="shared" si="229"/>
        <v/>
      </c>
      <c r="Z1369" s="67" t="str">
        <f t="shared" si="230"/>
        <v/>
      </c>
      <c r="AA1369" s="67" t="str">
        <f t="shared" si="231"/>
        <v/>
      </c>
      <c r="AB1369" s="64"/>
      <c r="AC1369" s="54" t="str">
        <f>IF(ISNUMBER(O1369),C1369/M$15-M$11,"")</f>
        <v/>
      </c>
      <c r="AD1369" s="85" t="s">
        <v>1406</v>
      </c>
      <c r="AE1369" s="86"/>
      <c r="AF1369" s="64"/>
      <c r="AG1369" s="64"/>
      <c r="AH1369" s="64"/>
      <c r="AI1369" s="64"/>
      <c r="AJ1369" s="64"/>
      <c r="AK1369" s="64"/>
      <c r="AL1369" s="64"/>
      <c r="AM1369" s="64"/>
      <c r="AN1369" s="64"/>
    </row>
    <row r="1370" spans="1:40" x14ac:dyDescent="0.25">
      <c r="A1370" s="43"/>
      <c r="B1370" s="10" t="s">
        <v>10</v>
      </c>
      <c r="C1370" s="10">
        <v>4286.5</v>
      </c>
      <c r="D1370" s="10">
        <v>35.863034836913897</v>
      </c>
      <c r="E1370" s="43">
        <f>IF(B1369=B1370,0,MAX(E$4:E1369)+1)</f>
        <v>0</v>
      </c>
      <c r="F1370" s="43">
        <f t="shared" si="232"/>
        <v>2</v>
      </c>
      <c r="G1370" s="43" t="str">
        <f t="shared" si="225"/>
        <v/>
      </c>
      <c r="H1370" s="43" t="str">
        <f t="shared" si="226"/>
        <v/>
      </c>
      <c r="I1370" s="64"/>
      <c r="J1370" s="64"/>
      <c r="K1370" s="64"/>
      <c r="L1370" s="64"/>
      <c r="M1370" s="64"/>
      <c r="N1370" s="44"/>
      <c r="O1370" s="44" t="str">
        <f t="shared" si="224"/>
        <v/>
      </c>
      <c r="P1370" s="68" t="str">
        <f t="shared" si="223"/>
        <v/>
      </c>
      <c r="Q1370" s="68" t="str">
        <f t="shared" si="223"/>
        <v/>
      </c>
      <c r="R1370" s="68" t="str">
        <f t="shared" si="223"/>
        <v/>
      </c>
      <c r="S1370" s="68" t="str">
        <f t="shared" si="223"/>
        <v/>
      </c>
      <c r="T1370" s="68" t="str">
        <f t="shared" si="223"/>
        <v/>
      </c>
      <c r="U1370" s="44"/>
      <c r="V1370" s="65" t="str">
        <f>IF(ISNUMBER(O1370),C1370,"")</f>
        <v/>
      </c>
      <c r="W1370" s="66" t="str">
        <f t="shared" si="227"/>
        <v/>
      </c>
      <c r="X1370" s="67" t="str">
        <f t="shared" si="228"/>
        <v/>
      </c>
      <c r="Y1370" s="67" t="str">
        <f t="shared" si="229"/>
        <v/>
      </c>
      <c r="Z1370" s="67" t="str">
        <f t="shared" si="230"/>
        <v/>
      </c>
      <c r="AA1370" s="67" t="str">
        <f t="shared" si="231"/>
        <v/>
      </c>
      <c r="AB1370" s="64"/>
      <c r="AC1370" s="54" t="str">
        <f>IF(ISNUMBER(O1370),C1370/M$15-M$11,"")</f>
        <v/>
      </c>
      <c r="AD1370" s="85" t="s">
        <v>1406</v>
      </c>
      <c r="AE1370" s="86"/>
      <c r="AF1370" s="64"/>
      <c r="AG1370" s="64"/>
      <c r="AH1370" s="64"/>
      <c r="AI1370" s="64"/>
      <c r="AJ1370" s="64"/>
      <c r="AK1370" s="64"/>
      <c r="AL1370" s="64"/>
      <c r="AM1370" s="64"/>
      <c r="AN1370" s="64"/>
    </row>
    <row r="1371" spans="1:40" x14ac:dyDescent="0.25">
      <c r="A1371" s="43"/>
      <c r="B1371" s="10" t="s">
        <v>10</v>
      </c>
      <c r="C1371" s="10">
        <v>4287.5</v>
      </c>
      <c r="D1371" s="10">
        <v>35.848519253988698</v>
      </c>
      <c r="E1371" s="43">
        <f>IF(B1370=B1371,0,MAX(E$4:E1370)+1)</f>
        <v>0</v>
      </c>
      <c r="F1371" s="43">
        <f t="shared" si="232"/>
        <v>2</v>
      </c>
      <c r="G1371" s="43" t="str">
        <f t="shared" si="225"/>
        <v/>
      </c>
      <c r="H1371" s="43" t="str">
        <f t="shared" si="226"/>
        <v/>
      </c>
      <c r="I1371" s="64"/>
      <c r="J1371" s="64"/>
      <c r="K1371" s="64"/>
      <c r="L1371" s="64"/>
      <c r="M1371" s="64"/>
      <c r="N1371" s="44"/>
      <c r="O1371" s="44" t="str">
        <f t="shared" si="224"/>
        <v/>
      </c>
      <c r="P1371" s="68" t="str">
        <f t="shared" si="223"/>
        <v/>
      </c>
      <c r="Q1371" s="68" t="str">
        <f t="shared" si="223"/>
        <v/>
      </c>
      <c r="R1371" s="68" t="str">
        <f t="shared" si="223"/>
        <v/>
      </c>
      <c r="S1371" s="68" t="str">
        <f t="shared" si="223"/>
        <v/>
      </c>
      <c r="T1371" s="68" t="str">
        <f t="shared" si="223"/>
        <v/>
      </c>
      <c r="U1371" s="44"/>
      <c r="V1371" s="65" t="str">
        <f>IF(ISNUMBER(O1371),C1371,"")</f>
        <v/>
      </c>
      <c r="W1371" s="66" t="str">
        <f t="shared" si="227"/>
        <v/>
      </c>
      <c r="X1371" s="67" t="str">
        <f t="shared" si="228"/>
        <v/>
      </c>
      <c r="Y1371" s="67" t="str">
        <f t="shared" si="229"/>
        <v/>
      </c>
      <c r="Z1371" s="67" t="str">
        <f t="shared" si="230"/>
        <v/>
      </c>
      <c r="AA1371" s="67" t="str">
        <f t="shared" si="231"/>
        <v/>
      </c>
      <c r="AB1371" s="64"/>
      <c r="AC1371" s="54" t="str">
        <f>IF(ISNUMBER(O1371),C1371/M$15-M$11,"")</f>
        <v/>
      </c>
      <c r="AD1371" s="85" t="s">
        <v>1406</v>
      </c>
      <c r="AE1371" s="86"/>
      <c r="AF1371" s="64"/>
      <c r="AG1371" s="64"/>
      <c r="AH1371" s="64"/>
      <c r="AI1371" s="64"/>
      <c r="AJ1371" s="64"/>
      <c r="AK1371" s="64"/>
      <c r="AL1371" s="64"/>
      <c r="AM1371" s="64"/>
      <c r="AN1371" s="64"/>
    </row>
    <row r="1372" spans="1:40" x14ac:dyDescent="0.25">
      <c r="A1372" s="43"/>
      <c r="B1372" s="10" t="s">
        <v>10</v>
      </c>
      <c r="C1372" s="10">
        <v>4288.5</v>
      </c>
      <c r="D1372" s="10">
        <v>35.867284075658503</v>
      </c>
      <c r="E1372" s="43">
        <f>IF(B1371=B1372,0,MAX(E$4:E1371)+1)</f>
        <v>0</v>
      </c>
      <c r="F1372" s="43">
        <f t="shared" si="232"/>
        <v>2</v>
      </c>
      <c r="G1372" s="43" t="str">
        <f t="shared" si="225"/>
        <v/>
      </c>
      <c r="H1372" s="43" t="str">
        <f t="shared" si="226"/>
        <v/>
      </c>
      <c r="I1372" s="64"/>
      <c r="J1372" s="64"/>
      <c r="K1372" s="64"/>
      <c r="L1372" s="64"/>
      <c r="M1372" s="64"/>
      <c r="N1372" s="44"/>
      <c r="O1372" s="44" t="str">
        <f t="shared" si="224"/>
        <v/>
      </c>
      <c r="P1372" s="68" t="str">
        <f t="shared" si="223"/>
        <v/>
      </c>
      <c r="Q1372" s="68" t="str">
        <f t="shared" si="223"/>
        <v/>
      </c>
      <c r="R1372" s="68" t="str">
        <f t="shared" si="223"/>
        <v/>
      </c>
      <c r="S1372" s="68" t="str">
        <f t="shared" si="223"/>
        <v/>
      </c>
      <c r="T1372" s="68" t="str">
        <f t="shared" si="223"/>
        <v/>
      </c>
      <c r="U1372" s="44"/>
      <c r="V1372" s="65" t="str">
        <f>IF(ISNUMBER(O1372),C1372,"")</f>
        <v/>
      </c>
      <c r="W1372" s="66" t="str">
        <f t="shared" si="227"/>
        <v/>
      </c>
      <c r="X1372" s="67" t="str">
        <f t="shared" si="228"/>
        <v/>
      </c>
      <c r="Y1372" s="67" t="str">
        <f t="shared" si="229"/>
        <v/>
      </c>
      <c r="Z1372" s="67" t="str">
        <f t="shared" si="230"/>
        <v/>
      </c>
      <c r="AA1372" s="67" t="str">
        <f t="shared" si="231"/>
        <v/>
      </c>
      <c r="AB1372" s="64"/>
      <c r="AC1372" s="54" t="str">
        <f>IF(ISNUMBER(O1372),C1372/M$15-M$11,"")</f>
        <v/>
      </c>
      <c r="AD1372" s="85" t="s">
        <v>1406</v>
      </c>
      <c r="AE1372" s="86"/>
      <c r="AF1372" s="64"/>
      <c r="AG1372" s="64"/>
      <c r="AH1372" s="64"/>
      <c r="AI1372" s="64"/>
      <c r="AJ1372" s="64"/>
      <c r="AK1372" s="64"/>
      <c r="AL1372" s="64"/>
      <c r="AM1372" s="64"/>
      <c r="AN1372" s="64"/>
    </row>
    <row r="1373" spans="1:40" x14ac:dyDescent="0.25">
      <c r="A1373" s="43"/>
      <c r="B1373" s="10" t="s">
        <v>10</v>
      </c>
      <c r="C1373" s="10">
        <v>4289.5</v>
      </c>
      <c r="D1373" s="10">
        <v>35.840579460551801</v>
      </c>
      <c r="E1373" s="43">
        <f>IF(B1372=B1373,0,MAX(E$4:E1372)+1)</f>
        <v>0</v>
      </c>
      <c r="F1373" s="43">
        <f t="shared" si="232"/>
        <v>2</v>
      </c>
      <c r="G1373" s="43" t="str">
        <f t="shared" si="225"/>
        <v/>
      </c>
      <c r="H1373" s="43" t="str">
        <f t="shared" si="226"/>
        <v/>
      </c>
      <c r="I1373" s="64"/>
      <c r="J1373" s="64"/>
      <c r="K1373" s="64"/>
      <c r="L1373" s="64"/>
      <c r="M1373" s="64"/>
      <c r="N1373" s="44"/>
      <c r="O1373" s="44" t="str">
        <f t="shared" si="224"/>
        <v/>
      </c>
      <c r="P1373" s="68" t="str">
        <f t="shared" si="223"/>
        <v/>
      </c>
      <c r="Q1373" s="68" t="str">
        <f t="shared" si="223"/>
        <v/>
      </c>
      <c r="R1373" s="68" t="str">
        <f t="shared" si="223"/>
        <v/>
      </c>
      <c r="S1373" s="68" t="str">
        <f t="shared" si="223"/>
        <v/>
      </c>
      <c r="T1373" s="68" t="str">
        <f t="shared" si="223"/>
        <v/>
      </c>
      <c r="U1373" s="44"/>
      <c r="V1373" s="65" t="str">
        <f>IF(ISNUMBER(O1373),C1373,"")</f>
        <v/>
      </c>
      <c r="W1373" s="66" t="str">
        <f t="shared" si="227"/>
        <v/>
      </c>
      <c r="X1373" s="67" t="str">
        <f t="shared" si="228"/>
        <v/>
      </c>
      <c r="Y1373" s="67" t="str">
        <f t="shared" si="229"/>
        <v/>
      </c>
      <c r="Z1373" s="67" t="str">
        <f t="shared" si="230"/>
        <v/>
      </c>
      <c r="AA1373" s="67" t="str">
        <f t="shared" si="231"/>
        <v/>
      </c>
      <c r="AB1373" s="64"/>
      <c r="AC1373" s="54" t="str">
        <f>IF(ISNUMBER(O1373),C1373/M$15-M$11,"")</f>
        <v/>
      </c>
      <c r="AD1373" s="85" t="s">
        <v>1406</v>
      </c>
      <c r="AE1373" s="86"/>
      <c r="AF1373" s="64"/>
      <c r="AG1373" s="64"/>
      <c r="AH1373" s="64"/>
      <c r="AI1373" s="64"/>
      <c r="AJ1373" s="64"/>
      <c r="AK1373" s="64"/>
      <c r="AL1373" s="64"/>
      <c r="AM1373" s="64"/>
      <c r="AN1373" s="64"/>
    </row>
    <row r="1374" spans="1:40" x14ac:dyDescent="0.25">
      <c r="A1374" s="43"/>
      <c r="B1374" s="10" t="s">
        <v>10</v>
      </c>
      <c r="C1374" s="10">
        <v>4290.5</v>
      </c>
      <c r="D1374" s="10">
        <v>35.873910220893201</v>
      </c>
      <c r="E1374" s="43">
        <f>IF(B1373=B1374,0,MAX(E$4:E1373)+1)</f>
        <v>0</v>
      </c>
      <c r="F1374" s="43">
        <f t="shared" si="232"/>
        <v>2</v>
      </c>
      <c r="G1374" s="43" t="str">
        <f t="shared" si="225"/>
        <v/>
      </c>
      <c r="H1374" s="43" t="str">
        <f t="shared" si="226"/>
        <v/>
      </c>
      <c r="I1374" s="64"/>
      <c r="J1374" s="64"/>
      <c r="K1374" s="64"/>
      <c r="L1374" s="64"/>
      <c r="M1374" s="64"/>
      <c r="N1374" s="44"/>
      <c r="O1374" s="44" t="str">
        <f t="shared" si="224"/>
        <v/>
      </c>
      <c r="P1374" s="68" t="str">
        <f t="shared" si="223"/>
        <v/>
      </c>
      <c r="Q1374" s="68" t="str">
        <f t="shared" si="223"/>
        <v/>
      </c>
      <c r="R1374" s="68" t="str">
        <f t="shared" si="223"/>
        <v/>
      </c>
      <c r="S1374" s="68" t="str">
        <f t="shared" si="223"/>
        <v/>
      </c>
      <c r="T1374" s="68" t="str">
        <f t="shared" si="223"/>
        <v/>
      </c>
      <c r="U1374" s="44"/>
      <c r="V1374" s="65" t="str">
        <f>IF(ISNUMBER(O1374),C1374,"")</f>
        <v/>
      </c>
      <c r="W1374" s="66" t="str">
        <f t="shared" si="227"/>
        <v/>
      </c>
      <c r="X1374" s="67" t="str">
        <f t="shared" si="228"/>
        <v/>
      </c>
      <c r="Y1374" s="67" t="str">
        <f t="shared" si="229"/>
        <v/>
      </c>
      <c r="Z1374" s="67" t="str">
        <f t="shared" si="230"/>
        <v/>
      </c>
      <c r="AA1374" s="67" t="str">
        <f t="shared" si="231"/>
        <v/>
      </c>
      <c r="AB1374" s="64"/>
      <c r="AC1374" s="54" t="str">
        <f>IF(ISNUMBER(O1374),C1374/M$15-M$11,"")</f>
        <v/>
      </c>
      <c r="AD1374" s="85" t="s">
        <v>1406</v>
      </c>
      <c r="AE1374" s="86"/>
      <c r="AF1374" s="64"/>
      <c r="AG1374" s="64"/>
      <c r="AH1374" s="64"/>
      <c r="AI1374" s="64"/>
      <c r="AJ1374" s="64"/>
      <c r="AK1374" s="64"/>
      <c r="AL1374" s="64"/>
      <c r="AM1374" s="64"/>
      <c r="AN1374" s="64"/>
    </row>
    <row r="1375" spans="1:40" x14ac:dyDescent="0.25">
      <c r="A1375" s="43"/>
      <c r="B1375" s="10" t="s">
        <v>10</v>
      </c>
      <c r="C1375" s="10">
        <v>4291.5</v>
      </c>
      <c r="D1375" s="10">
        <v>35.779704294951799</v>
      </c>
      <c r="E1375" s="43">
        <f>IF(B1374=B1375,0,MAX(E$4:E1374)+1)</f>
        <v>0</v>
      </c>
      <c r="F1375" s="43">
        <f t="shared" si="232"/>
        <v>2</v>
      </c>
      <c r="G1375" s="43" t="str">
        <f t="shared" si="225"/>
        <v/>
      </c>
      <c r="H1375" s="43" t="str">
        <f t="shared" si="226"/>
        <v/>
      </c>
      <c r="I1375" s="64"/>
      <c r="J1375" s="64"/>
      <c r="K1375" s="64"/>
      <c r="L1375" s="64"/>
      <c r="M1375" s="64"/>
      <c r="N1375" s="44"/>
      <c r="O1375" s="44" t="str">
        <f t="shared" si="224"/>
        <v/>
      </c>
      <c r="P1375" s="68" t="str">
        <f t="shared" si="223"/>
        <v/>
      </c>
      <c r="Q1375" s="68" t="str">
        <f t="shared" si="223"/>
        <v/>
      </c>
      <c r="R1375" s="68" t="str">
        <f t="shared" si="223"/>
        <v/>
      </c>
      <c r="S1375" s="68" t="str">
        <f t="shared" si="223"/>
        <v/>
      </c>
      <c r="T1375" s="68" t="str">
        <f t="shared" si="223"/>
        <v/>
      </c>
      <c r="U1375" s="44"/>
      <c r="V1375" s="65" t="str">
        <f>IF(ISNUMBER(O1375),C1375,"")</f>
        <v/>
      </c>
      <c r="W1375" s="66" t="str">
        <f t="shared" si="227"/>
        <v/>
      </c>
      <c r="X1375" s="67" t="str">
        <f t="shared" si="228"/>
        <v/>
      </c>
      <c r="Y1375" s="67" t="str">
        <f t="shared" si="229"/>
        <v/>
      </c>
      <c r="Z1375" s="67" t="str">
        <f t="shared" si="230"/>
        <v/>
      </c>
      <c r="AA1375" s="67" t="str">
        <f t="shared" si="231"/>
        <v/>
      </c>
      <c r="AB1375" s="64"/>
      <c r="AC1375" s="54" t="str">
        <f>IF(ISNUMBER(O1375),C1375/M$15-M$11,"")</f>
        <v/>
      </c>
      <c r="AD1375" s="85" t="s">
        <v>1406</v>
      </c>
      <c r="AE1375" s="86"/>
      <c r="AF1375" s="64"/>
      <c r="AG1375" s="64"/>
      <c r="AH1375" s="64"/>
      <c r="AI1375" s="64"/>
      <c r="AJ1375" s="64"/>
      <c r="AK1375" s="64"/>
      <c r="AL1375" s="64"/>
      <c r="AM1375" s="64"/>
      <c r="AN1375" s="64"/>
    </row>
    <row r="1376" spans="1:40" x14ac:dyDescent="0.25">
      <c r="A1376" s="43"/>
      <c r="B1376" s="10" t="s">
        <v>10</v>
      </c>
      <c r="C1376" s="10">
        <v>4292.5</v>
      </c>
      <c r="D1376" s="10">
        <v>35.698754449378697</v>
      </c>
      <c r="E1376" s="43">
        <f>IF(B1375=B1376,0,MAX(E$4:E1375)+1)</f>
        <v>0</v>
      </c>
      <c r="F1376" s="43">
        <f t="shared" si="232"/>
        <v>2</v>
      </c>
      <c r="G1376" s="43" t="str">
        <f t="shared" si="225"/>
        <v/>
      </c>
      <c r="H1376" s="43" t="str">
        <f t="shared" si="226"/>
        <v/>
      </c>
      <c r="I1376" s="64"/>
      <c r="J1376" s="64"/>
      <c r="K1376" s="64"/>
      <c r="L1376" s="64"/>
      <c r="M1376" s="64"/>
      <c r="N1376" s="44"/>
      <c r="O1376" s="44" t="str">
        <f t="shared" si="224"/>
        <v/>
      </c>
      <c r="P1376" s="68" t="str">
        <f t="shared" si="223"/>
        <v/>
      </c>
      <c r="Q1376" s="68" t="str">
        <f t="shared" si="223"/>
        <v/>
      </c>
      <c r="R1376" s="68" t="str">
        <f t="shared" si="223"/>
        <v/>
      </c>
      <c r="S1376" s="68" t="str">
        <f t="shared" si="223"/>
        <v/>
      </c>
      <c r="T1376" s="68" t="str">
        <f t="shared" si="223"/>
        <v/>
      </c>
      <c r="U1376" s="44"/>
      <c r="V1376" s="65" t="str">
        <f>IF(ISNUMBER(O1376),C1376,"")</f>
        <v/>
      </c>
      <c r="W1376" s="66" t="str">
        <f t="shared" si="227"/>
        <v/>
      </c>
      <c r="X1376" s="67" t="str">
        <f t="shared" si="228"/>
        <v/>
      </c>
      <c r="Y1376" s="67" t="str">
        <f t="shared" si="229"/>
        <v/>
      </c>
      <c r="Z1376" s="67" t="str">
        <f t="shared" si="230"/>
        <v/>
      </c>
      <c r="AA1376" s="67" t="str">
        <f t="shared" si="231"/>
        <v/>
      </c>
      <c r="AB1376" s="64"/>
      <c r="AC1376" s="54" t="str">
        <f>IF(ISNUMBER(O1376),C1376/M$15-M$11,"")</f>
        <v/>
      </c>
      <c r="AD1376" s="85" t="s">
        <v>1406</v>
      </c>
      <c r="AE1376" s="86"/>
      <c r="AF1376" s="64"/>
      <c r="AG1376" s="64"/>
      <c r="AH1376" s="64"/>
      <c r="AI1376" s="64"/>
      <c r="AJ1376" s="64"/>
      <c r="AK1376" s="64"/>
      <c r="AL1376" s="64"/>
      <c r="AM1376" s="64"/>
      <c r="AN1376" s="64"/>
    </row>
    <row r="1377" spans="1:40" x14ac:dyDescent="0.25">
      <c r="A1377" s="43"/>
      <c r="B1377" s="10" t="s">
        <v>10</v>
      </c>
      <c r="C1377" s="10">
        <v>4293.5</v>
      </c>
      <c r="D1377" s="10">
        <v>35.818393515215902</v>
      </c>
      <c r="E1377" s="43">
        <f>IF(B1376=B1377,0,MAX(E$4:E1376)+1)</f>
        <v>0</v>
      </c>
      <c r="F1377" s="43">
        <f t="shared" si="232"/>
        <v>2</v>
      </c>
      <c r="G1377" s="43" t="str">
        <f t="shared" si="225"/>
        <v/>
      </c>
      <c r="H1377" s="43" t="str">
        <f t="shared" si="226"/>
        <v/>
      </c>
      <c r="I1377" s="64"/>
      <c r="J1377" s="64"/>
      <c r="K1377" s="64"/>
      <c r="L1377" s="64"/>
      <c r="M1377" s="64"/>
      <c r="N1377" s="44"/>
      <c r="O1377" s="44" t="str">
        <f t="shared" si="224"/>
        <v/>
      </c>
      <c r="P1377" s="68" t="str">
        <f t="shared" si="223"/>
        <v/>
      </c>
      <c r="Q1377" s="68" t="str">
        <f t="shared" si="223"/>
        <v/>
      </c>
      <c r="R1377" s="68" t="str">
        <f t="shared" si="223"/>
        <v/>
      </c>
      <c r="S1377" s="68" t="str">
        <f t="shared" si="223"/>
        <v/>
      </c>
      <c r="T1377" s="68" t="str">
        <f t="shared" si="223"/>
        <v/>
      </c>
      <c r="U1377" s="44"/>
      <c r="V1377" s="65" t="str">
        <f>IF(ISNUMBER(O1377),C1377,"")</f>
        <v/>
      </c>
      <c r="W1377" s="66" t="str">
        <f t="shared" si="227"/>
        <v/>
      </c>
      <c r="X1377" s="67" t="str">
        <f t="shared" si="228"/>
        <v/>
      </c>
      <c r="Y1377" s="67" t="str">
        <f t="shared" si="229"/>
        <v/>
      </c>
      <c r="Z1377" s="67" t="str">
        <f t="shared" si="230"/>
        <v/>
      </c>
      <c r="AA1377" s="67" t="str">
        <f t="shared" si="231"/>
        <v/>
      </c>
      <c r="AB1377" s="64"/>
      <c r="AC1377" s="54" t="str">
        <f>IF(ISNUMBER(O1377),C1377/M$15-M$11,"")</f>
        <v/>
      </c>
      <c r="AD1377" s="85" t="s">
        <v>1406</v>
      </c>
      <c r="AE1377" s="86"/>
      <c r="AF1377" s="64"/>
      <c r="AG1377" s="64"/>
      <c r="AH1377" s="64"/>
      <c r="AI1377" s="64"/>
      <c r="AJ1377" s="64"/>
      <c r="AK1377" s="64"/>
      <c r="AL1377" s="64"/>
      <c r="AM1377" s="64"/>
      <c r="AN1377" s="64"/>
    </row>
    <row r="1378" spans="1:40" x14ac:dyDescent="0.25">
      <c r="A1378" s="43"/>
      <c r="B1378" s="10" t="s">
        <v>10</v>
      </c>
      <c r="C1378" s="10">
        <v>4294.5</v>
      </c>
      <c r="D1378" s="10">
        <v>35.687214788039803</v>
      </c>
      <c r="E1378" s="43">
        <f>IF(B1377=B1378,0,MAX(E$4:E1377)+1)</f>
        <v>0</v>
      </c>
      <c r="F1378" s="43">
        <f t="shared" si="232"/>
        <v>2</v>
      </c>
      <c r="G1378" s="43" t="str">
        <f t="shared" si="225"/>
        <v/>
      </c>
      <c r="H1378" s="43" t="str">
        <f t="shared" si="226"/>
        <v/>
      </c>
      <c r="I1378" s="64"/>
      <c r="J1378" s="64"/>
      <c r="K1378" s="64"/>
      <c r="L1378" s="64"/>
      <c r="M1378" s="64"/>
      <c r="N1378" s="44"/>
      <c r="O1378" s="44" t="str">
        <f t="shared" si="224"/>
        <v/>
      </c>
      <c r="P1378" s="68" t="str">
        <f t="shared" si="223"/>
        <v/>
      </c>
      <c r="Q1378" s="68" t="str">
        <f t="shared" si="223"/>
        <v/>
      </c>
      <c r="R1378" s="68" t="str">
        <f t="shared" si="223"/>
        <v/>
      </c>
      <c r="S1378" s="68" t="str">
        <f t="shared" si="223"/>
        <v/>
      </c>
      <c r="T1378" s="68" t="str">
        <f t="shared" si="223"/>
        <v/>
      </c>
      <c r="U1378" s="44"/>
      <c r="V1378" s="65" t="str">
        <f>IF(ISNUMBER(O1378),C1378,"")</f>
        <v/>
      </c>
      <c r="W1378" s="66" t="str">
        <f t="shared" si="227"/>
        <v/>
      </c>
      <c r="X1378" s="67" t="str">
        <f t="shared" si="228"/>
        <v/>
      </c>
      <c r="Y1378" s="67" t="str">
        <f t="shared" si="229"/>
        <v/>
      </c>
      <c r="Z1378" s="67" t="str">
        <f t="shared" si="230"/>
        <v/>
      </c>
      <c r="AA1378" s="67" t="str">
        <f t="shared" si="231"/>
        <v/>
      </c>
      <c r="AB1378" s="64"/>
      <c r="AC1378" s="54" t="str">
        <f>IF(ISNUMBER(O1378),C1378/M$15-M$11,"")</f>
        <v/>
      </c>
      <c r="AD1378" s="85" t="s">
        <v>1406</v>
      </c>
      <c r="AE1378" s="86"/>
      <c r="AF1378" s="64"/>
      <c r="AG1378" s="64"/>
      <c r="AH1378" s="64"/>
      <c r="AI1378" s="64"/>
      <c r="AJ1378" s="64"/>
      <c r="AK1378" s="64"/>
      <c r="AL1378" s="64"/>
      <c r="AM1378" s="64"/>
      <c r="AN1378" s="64"/>
    </row>
    <row r="1379" spans="1:40" x14ac:dyDescent="0.25">
      <c r="A1379" s="43"/>
      <c r="B1379" s="10" t="s">
        <v>10</v>
      </c>
      <c r="C1379" s="10">
        <v>4295.5</v>
      </c>
      <c r="D1379" s="10">
        <v>35.756299128424097</v>
      </c>
      <c r="E1379" s="43">
        <f>IF(B1378=B1379,0,MAX(E$4:E1378)+1)</f>
        <v>0</v>
      </c>
      <c r="F1379" s="43">
        <f t="shared" si="232"/>
        <v>2</v>
      </c>
      <c r="G1379" s="43" t="str">
        <f t="shared" si="225"/>
        <v/>
      </c>
      <c r="H1379" s="43" t="str">
        <f t="shared" si="226"/>
        <v/>
      </c>
      <c r="I1379" s="64"/>
      <c r="J1379" s="64"/>
      <c r="K1379" s="64"/>
      <c r="L1379" s="64"/>
      <c r="M1379" s="64"/>
      <c r="N1379" s="44"/>
      <c r="O1379" s="44" t="str">
        <f t="shared" si="224"/>
        <v/>
      </c>
      <c r="P1379" s="68" t="str">
        <f t="shared" si="223"/>
        <v/>
      </c>
      <c r="Q1379" s="68" t="str">
        <f t="shared" si="223"/>
        <v/>
      </c>
      <c r="R1379" s="68" t="str">
        <f t="shared" si="223"/>
        <v/>
      </c>
      <c r="S1379" s="68" t="str">
        <f t="shared" si="223"/>
        <v/>
      </c>
      <c r="T1379" s="68" t="str">
        <f t="shared" si="223"/>
        <v/>
      </c>
      <c r="U1379" s="44"/>
      <c r="V1379" s="65" t="str">
        <f>IF(ISNUMBER(O1379),C1379,"")</f>
        <v/>
      </c>
      <c r="W1379" s="66" t="str">
        <f t="shared" si="227"/>
        <v/>
      </c>
      <c r="X1379" s="67" t="str">
        <f t="shared" si="228"/>
        <v/>
      </c>
      <c r="Y1379" s="67" t="str">
        <f t="shared" si="229"/>
        <v/>
      </c>
      <c r="Z1379" s="67" t="str">
        <f t="shared" si="230"/>
        <v/>
      </c>
      <c r="AA1379" s="67" t="str">
        <f t="shared" si="231"/>
        <v/>
      </c>
      <c r="AB1379" s="64"/>
      <c r="AC1379" s="54" t="str">
        <f>IF(ISNUMBER(O1379),C1379/M$15-M$11,"")</f>
        <v/>
      </c>
      <c r="AD1379" s="85" t="s">
        <v>1406</v>
      </c>
      <c r="AE1379" s="86"/>
      <c r="AF1379" s="64"/>
      <c r="AG1379" s="64"/>
      <c r="AH1379" s="64"/>
      <c r="AI1379" s="64"/>
      <c r="AJ1379" s="64"/>
      <c r="AK1379" s="64"/>
      <c r="AL1379" s="64"/>
      <c r="AM1379" s="64"/>
      <c r="AN1379" s="64"/>
    </row>
    <row r="1380" spans="1:40" x14ac:dyDescent="0.25">
      <c r="A1380" s="43"/>
      <c r="B1380" s="10" t="s">
        <v>10</v>
      </c>
      <c r="C1380" s="10">
        <v>4296.5</v>
      </c>
      <c r="D1380" s="10">
        <v>35.600840163101303</v>
      </c>
      <c r="E1380" s="43">
        <f>IF(B1379=B1380,0,MAX(E$4:E1379)+1)</f>
        <v>0</v>
      </c>
      <c r="F1380" s="43">
        <f t="shared" si="232"/>
        <v>2</v>
      </c>
      <c r="G1380" s="43" t="str">
        <f t="shared" si="225"/>
        <v/>
      </c>
      <c r="H1380" s="43" t="str">
        <f t="shared" si="226"/>
        <v/>
      </c>
      <c r="I1380" s="64"/>
      <c r="J1380" s="64"/>
      <c r="K1380" s="64"/>
      <c r="L1380" s="64"/>
      <c r="M1380" s="64"/>
      <c r="N1380" s="44"/>
      <c r="O1380" s="44" t="str">
        <f t="shared" si="224"/>
        <v/>
      </c>
      <c r="P1380" s="68" t="str">
        <f t="shared" si="223"/>
        <v/>
      </c>
      <c r="Q1380" s="68" t="str">
        <f t="shared" si="223"/>
        <v/>
      </c>
      <c r="R1380" s="68" t="str">
        <f t="shared" si="223"/>
        <v/>
      </c>
      <c r="S1380" s="68" t="str">
        <f t="shared" si="223"/>
        <v/>
      </c>
      <c r="T1380" s="68" t="str">
        <f t="shared" si="223"/>
        <v/>
      </c>
      <c r="U1380" s="44"/>
      <c r="V1380" s="65" t="str">
        <f>IF(ISNUMBER(O1380),C1380,"")</f>
        <v/>
      </c>
      <c r="W1380" s="66" t="str">
        <f t="shared" si="227"/>
        <v/>
      </c>
      <c r="X1380" s="67" t="str">
        <f t="shared" si="228"/>
        <v/>
      </c>
      <c r="Y1380" s="67" t="str">
        <f t="shared" si="229"/>
        <v/>
      </c>
      <c r="Z1380" s="67" t="str">
        <f t="shared" si="230"/>
        <v/>
      </c>
      <c r="AA1380" s="67" t="str">
        <f t="shared" si="231"/>
        <v/>
      </c>
      <c r="AB1380" s="64"/>
      <c r="AC1380" s="54" t="str">
        <f>IF(ISNUMBER(O1380),C1380/M$15-M$11,"")</f>
        <v/>
      </c>
      <c r="AD1380" s="85" t="s">
        <v>1406</v>
      </c>
      <c r="AE1380" s="86"/>
      <c r="AF1380" s="64"/>
      <c r="AG1380" s="64"/>
      <c r="AH1380" s="64"/>
      <c r="AI1380" s="64"/>
      <c r="AJ1380" s="64"/>
      <c r="AK1380" s="64"/>
      <c r="AL1380" s="64"/>
      <c r="AM1380" s="64"/>
      <c r="AN1380" s="64"/>
    </row>
    <row r="1381" spans="1:40" x14ac:dyDescent="0.25">
      <c r="A1381" s="43"/>
      <c r="B1381" s="10" t="s">
        <v>10</v>
      </c>
      <c r="C1381" s="10">
        <v>4297.5</v>
      </c>
      <c r="D1381" s="10">
        <v>35.659952650632299</v>
      </c>
      <c r="E1381" s="43">
        <f>IF(B1380=B1381,0,MAX(E$4:E1380)+1)</f>
        <v>0</v>
      </c>
      <c r="F1381" s="43">
        <f t="shared" si="232"/>
        <v>2</v>
      </c>
      <c r="G1381" s="43" t="str">
        <f t="shared" si="225"/>
        <v/>
      </c>
      <c r="H1381" s="43" t="str">
        <f t="shared" si="226"/>
        <v/>
      </c>
      <c r="I1381" s="64"/>
      <c r="J1381" s="64"/>
      <c r="K1381" s="64"/>
      <c r="L1381" s="64"/>
      <c r="M1381" s="64"/>
      <c r="N1381" s="44"/>
      <c r="O1381" s="44" t="str">
        <f t="shared" si="224"/>
        <v/>
      </c>
      <c r="P1381" s="68" t="str">
        <f t="shared" si="223"/>
        <v/>
      </c>
      <c r="Q1381" s="68" t="str">
        <f t="shared" si="223"/>
        <v/>
      </c>
      <c r="R1381" s="68" t="str">
        <f t="shared" si="223"/>
        <v/>
      </c>
      <c r="S1381" s="68" t="str">
        <f t="shared" si="223"/>
        <v/>
      </c>
      <c r="T1381" s="68" t="str">
        <f t="shared" si="223"/>
        <v/>
      </c>
      <c r="U1381" s="44"/>
      <c r="V1381" s="65" t="str">
        <f>IF(ISNUMBER(O1381),C1381,"")</f>
        <v/>
      </c>
      <c r="W1381" s="66" t="str">
        <f t="shared" si="227"/>
        <v/>
      </c>
      <c r="X1381" s="67" t="str">
        <f t="shared" si="228"/>
        <v/>
      </c>
      <c r="Y1381" s="67" t="str">
        <f t="shared" si="229"/>
        <v/>
      </c>
      <c r="Z1381" s="67" t="str">
        <f t="shared" si="230"/>
        <v/>
      </c>
      <c r="AA1381" s="67" t="str">
        <f t="shared" si="231"/>
        <v/>
      </c>
      <c r="AB1381" s="64"/>
      <c r="AC1381" s="54" t="str">
        <f>IF(ISNUMBER(O1381),C1381/M$15-M$11,"")</f>
        <v/>
      </c>
      <c r="AD1381" s="85" t="s">
        <v>1406</v>
      </c>
      <c r="AE1381" s="86"/>
      <c r="AF1381" s="64"/>
      <c r="AG1381" s="64"/>
      <c r="AH1381" s="64"/>
      <c r="AI1381" s="64"/>
      <c r="AJ1381" s="64"/>
      <c r="AK1381" s="64"/>
      <c r="AL1381" s="64"/>
      <c r="AM1381" s="64"/>
      <c r="AN1381" s="64"/>
    </row>
    <row r="1382" spans="1:40" x14ac:dyDescent="0.25">
      <c r="A1382" s="43"/>
      <c r="B1382" s="10" t="s">
        <v>10</v>
      </c>
      <c r="C1382" s="10">
        <v>4298.5</v>
      </c>
      <c r="D1382" s="10">
        <v>35.693544547737297</v>
      </c>
      <c r="E1382" s="43">
        <f>IF(B1381=B1382,0,MAX(E$4:E1381)+1)</f>
        <v>0</v>
      </c>
      <c r="F1382" s="43">
        <f t="shared" si="232"/>
        <v>2</v>
      </c>
      <c r="G1382" s="43" t="str">
        <f t="shared" si="225"/>
        <v/>
      </c>
      <c r="H1382" s="43" t="str">
        <f t="shared" si="226"/>
        <v/>
      </c>
      <c r="I1382" s="64"/>
      <c r="J1382" s="64"/>
      <c r="K1382" s="64"/>
      <c r="L1382" s="64"/>
      <c r="M1382" s="64"/>
      <c r="N1382" s="44"/>
      <c r="O1382" s="44" t="str">
        <f t="shared" si="224"/>
        <v/>
      </c>
      <c r="P1382" s="68" t="str">
        <f t="shared" ref="P1382:T1432" si="233">IF(ISNUMBER($O1382),IF($O1382=0,P1381,P1381+1),"")</f>
        <v/>
      </c>
      <c r="Q1382" s="68" t="str">
        <f t="shared" si="233"/>
        <v/>
      </c>
      <c r="R1382" s="68" t="str">
        <f t="shared" si="233"/>
        <v/>
      </c>
      <c r="S1382" s="68" t="str">
        <f t="shared" si="233"/>
        <v/>
      </c>
      <c r="T1382" s="68" t="str">
        <f t="shared" si="233"/>
        <v/>
      </c>
      <c r="U1382" s="44"/>
      <c r="V1382" s="65" t="str">
        <f>IF(ISNUMBER(O1382),C1382,"")</f>
        <v/>
      </c>
      <c r="W1382" s="66" t="str">
        <f t="shared" si="227"/>
        <v/>
      </c>
      <c r="X1382" s="67" t="str">
        <f t="shared" si="228"/>
        <v/>
      </c>
      <c r="Y1382" s="67" t="str">
        <f t="shared" si="229"/>
        <v/>
      </c>
      <c r="Z1382" s="67" t="str">
        <f t="shared" si="230"/>
        <v/>
      </c>
      <c r="AA1382" s="67" t="str">
        <f t="shared" si="231"/>
        <v/>
      </c>
      <c r="AB1382" s="64"/>
      <c r="AC1382" s="54" t="str">
        <f>IF(ISNUMBER(O1382),C1382/M$15-M$11,"")</f>
        <v/>
      </c>
      <c r="AD1382" s="85" t="s">
        <v>1406</v>
      </c>
      <c r="AE1382" s="86"/>
      <c r="AF1382" s="64"/>
      <c r="AG1382" s="64"/>
      <c r="AH1382" s="64"/>
      <c r="AI1382" s="64"/>
      <c r="AJ1382" s="64"/>
      <c r="AK1382" s="64"/>
      <c r="AL1382" s="64"/>
      <c r="AM1382" s="64"/>
      <c r="AN1382" s="64"/>
    </row>
    <row r="1383" spans="1:40" x14ac:dyDescent="0.25">
      <c r="A1383" s="43"/>
      <c r="B1383" s="10" t="s">
        <v>10</v>
      </c>
      <c r="C1383" s="10">
        <v>4299.5</v>
      </c>
      <c r="D1383" s="10">
        <v>35.608808184351801</v>
      </c>
      <c r="E1383" s="43">
        <f>IF(B1382=B1383,0,MAX(E$4:E1382)+1)</f>
        <v>0</v>
      </c>
      <c r="F1383" s="43">
        <f t="shared" si="232"/>
        <v>2</v>
      </c>
      <c r="G1383" s="43" t="str">
        <f t="shared" si="225"/>
        <v/>
      </c>
      <c r="H1383" s="43" t="str">
        <f t="shared" si="226"/>
        <v/>
      </c>
      <c r="I1383" s="64"/>
      <c r="J1383" s="64"/>
      <c r="K1383" s="64"/>
      <c r="L1383" s="64"/>
      <c r="M1383" s="64"/>
      <c r="N1383" s="44"/>
      <c r="O1383" s="44" t="str">
        <f t="shared" si="224"/>
        <v/>
      </c>
      <c r="P1383" s="68" t="str">
        <f t="shared" si="233"/>
        <v/>
      </c>
      <c r="Q1383" s="68" t="str">
        <f t="shared" si="233"/>
        <v/>
      </c>
      <c r="R1383" s="68" t="str">
        <f t="shared" si="233"/>
        <v/>
      </c>
      <c r="S1383" s="68" t="str">
        <f t="shared" si="233"/>
        <v/>
      </c>
      <c r="T1383" s="68" t="str">
        <f t="shared" si="233"/>
        <v/>
      </c>
      <c r="U1383" s="44"/>
      <c r="V1383" s="65" t="str">
        <f>IF(ISNUMBER(O1383),C1383,"")</f>
        <v/>
      </c>
      <c r="W1383" s="66" t="str">
        <f t="shared" si="227"/>
        <v/>
      </c>
      <c r="X1383" s="67" t="str">
        <f t="shared" si="228"/>
        <v/>
      </c>
      <c r="Y1383" s="67" t="str">
        <f t="shared" si="229"/>
        <v/>
      </c>
      <c r="Z1383" s="67" t="str">
        <f t="shared" si="230"/>
        <v/>
      </c>
      <c r="AA1383" s="67" t="str">
        <f t="shared" si="231"/>
        <v/>
      </c>
      <c r="AB1383" s="64"/>
      <c r="AC1383" s="54" t="str">
        <f>IF(ISNUMBER(O1383),C1383/M$15-M$11,"")</f>
        <v/>
      </c>
      <c r="AD1383" s="85" t="s">
        <v>1406</v>
      </c>
      <c r="AE1383" s="86"/>
      <c r="AF1383" s="64"/>
      <c r="AG1383" s="64"/>
      <c r="AH1383" s="64"/>
      <c r="AI1383" s="64"/>
      <c r="AJ1383" s="64"/>
      <c r="AK1383" s="64"/>
      <c r="AL1383" s="64"/>
      <c r="AM1383" s="64"/>
      <c r="AN1383" s="64"/>
    </row>
    <row r="1384" spans="1:40" x14ac:dyDescent="0.25">
      <c r="A1384" s="43"/>
      <c r="B1384" s="10" t="s">
        <v>10</v>
      </c>
      <c r="C1384" s="10">
        <v>4300.5</v>
      </c>
      <c r="D1384" s="10">
        <v>35.490587298904501</v>
      </c>
      <c r="E1384" s="43">
        <f>IF(B1383=B1384,0,MAX(E$4:E1383)+1)</f>
        <v>0</v>
      </c>
      <c r="F1384" s="43">
        <f t="shared" si="232"/>
        <v>2</v>
      </c>
      <c r="G1384" s="43" t="str">
        <f t="shared" si="225"/>
        <v/>
      </c>
      <c r="H1384" s="43" t="str">
        <f t="shared" si="226"/>
        <v/>
      </c>
      <c r="I1384" s="64"/>
      <c r="J1384" s="64"/>
      <c r="K1384" s="64"/>
      <c r="L1384" s="64"/>
      <c r="M1384" s="64"/>
      <c r="N1384" s="44"/>
      <c r="O1384" s="44" t="str">
        <f t="shared" si="224"/>
        <v/>
      </c>
      <c r="P1384" s="68" t="str">
        <f t="shared" si="233"/>
        <v/>
      </c>
      <c r="Q1384" s="68" t="str">
        <f t="shared" si="233"/>
        <v/>
      </c>
      <c r="R1384" s="68" t="str">
        <f t="shared" si="233"/>
        <v/>
      </c>
      <c r="S1384" s="68" t="str">
        <f t="shared" si="233"/>
        <v/>
      </c>
      <c r="T1384" s="68" t="str">
        <f t="shared" si="233"/>
        <v/>
      </c>
      <c r="U1384" s="44"/>
      <c r="V1384" s="65" t="str">
        <f>IF(ISNUMBER(O1384),C1384,"")</f>
        <v/>
      </c>
      <c r="W1384" s="66" t="str">
        <f t="shared" si="227"/>
        <v/>
      </c>
      <c r="X1384" s="67" t="str">
        <f t="shared" si="228"/>
        <v/>
      </c>
      <c r="Y1384" s="67" t="str">
        <f t="shared" si="229"/>
        <v/>
      </c>
      <c r="Z1384" s="67" t="str">
        <f t="shared" si="230"/>
        <v/>
      </c>
      <c r="AA1384" s="67" t="str">
        <f t="shared" si="231"/>
        <v/>
      </c>
      <c r="AB1384" s="64"/>
      <c r="AC1384" s="54" t="str">
        <f>IF(ISNUMBER(O1384),C1384/M$15-M$11,"")</f>
        <v/>
      </c>
      <c r="AD1384" s="85" t="s">
        <v>1406</v>
      </c>
      <c r="AE1384" s="86"/>
      <c r="AF1384" s="64"/>
      <c r="AG1384" s="64"/>
      <c r="AH1384" s="64"/>
      <c r="AI1384" s="64"/>
      <c r="AJ1384" s="64"/>
      <c r="AK1384" s="64"/>
      <c r="AL1384" s="64"/>
      <c r="AM1384" s="64"/>
      <c r="AN1384" s="64"/>
    </row>
    <row r="1385" spans="1:40" x14ac:dyDescent="0.25">
      <c r="A1385" s="43"/>
      <c r="B1385" s="10" t="s">
        <v>10</v>
      </c>
      <c r="C1385" s="10">
        <v>4301.5</v>
      </c>
      <c r="D1385" s="10">
        <v>35.7316413020299</v>
      </c>
      <c r="E1385" s="43">
        <f>IF(B1384=B1385,0,MAX(E$4:E1384)+1)</f>
        <v>0</v>
      </c>
      <c r="F1385" s="43">
        <f t="shared" si="232"/>
        <v>2</v>
      </c>
      <c r="G1385" s="43" t="str">
        <f t="shared" si="225"/>
        <v/>
      </c>
      <c r="H1385" s="43" t="str">
        <f t="shared" si="226"/>
        <v/>
      </c>
      <c r="I1385" s="64"/>
      <c r="J1385" s="64"/>
      <c r="K1385" s="64"/>
      <c r="L1385" s="64"/>
      <c r="M1385" s="64"/>
      <c r="N1385" s="44"/>
      <c r="O1385" s="44" t="str">
        <f t="shared" si="224"/>
        <v/>
      </c>
      <c r="P1385" s="68" t="str">
        <f t="shared" si="233"/>
        <v/>
      </c>
      <c r="Q1385" s="68" t="str">
        <f t="shared" si="233"/>
        <v/>
      </c>
      <c r="R1385" s="68" t="str">
        <f t="shared" si="233"/>
        <v/>
      </c>
      <c r="S1385" s="68" t="str">
        <f t="shared" si="233"/>
        <v/>
      </c>
      <c r="T1385" s="68" t="str">
        <f t="shared" si="233"/>
        <v/>
      </c>
      <c r="U1385" s="44"/>
      <c r="V1385" s="65" t="str">
        <f>IF(ISNUMBER(O1385),C1385,"")</f>
        <v/>
      </c>
      <c r="W1385" s="66" t="str">
        <f t="shared" si="227"/>
        <v/>
      </c>
      <c r="X1385" s="67" t="str">
        <f t="shared" si="228"/>
        <v/>
      </c>
      <c r="Y1385" s="67" t="str">
        <f t="shared" si="229"/>
        <v/>
      </c>
      <c r="Z1385" s="67" t="str">
        <f t="shared" si="230"/>
        <v/>
      </c>
      <c r="AA1385" s="67" t="str">
        <f t="shared" si="231"/>
        <v/>
      </c>
      <c r="AB1385" s="64"/>
      <c r="AC1385" s="54" t="str">
        <f>IF(ISNUMBER(O1385),C1385/M$15-M$11,"")</f>
        <v/>
      </c>
      <c r="AD1385" s="85" t="s">
        <v>1406</v>
      </c>
      <c r="AE1385" s="86"/>
      <c r="AF1385" s="64"/>
      <c r="AG1385" s="64"/>
      <c r="AH1385" s="64"/>
      <c r="AI1385" s="64"/>
      <c r="AJ1385" s="64"/>
      <c r="AK1385" s="64"/>
      <c r="AL1385" s="64"/>
      <c r="AM1385" s="64"/>
      <c r="AN1385" s="64"/>
    </row>
    <row r="1386" spans="1:40" x14ac:dyDescent="0.25">
      <c r="A1386" s="43"/>
      <c r="B1386" s="10" t="s">
        <v>10</v>
      </c>
      <c r="C1386" s="10">
        <v>4302.5</v>
      </c>
      <c r="D1386" s="10">
        <v>35.727339158666403</v>
      </c>
      <c r="E1386" s="43">
        <f>IF(B1385=B1386,0,MAX(E$4:E1385)+1)</f>
        <v>0</v>
      </c>
      <c r="F1386" s="43">
        <f t="shared" si="232"/>
        <v>2</v>
      </c>
      <c r="G1386" s="43" t="str">
        <f t="shared" si="225"/>
        <v/>
      </c>
      <c r="H1386" s="43" t="str">
        <f t="shared" si="226"/>
        <v/>
      </c>
      <c r="I1386" s="64"/>
      <c r="J1386" s="64"/>
      <c r="K1386" s="64"/>
      <c r="L1386" s="64"/>
      <c r="M1386" s="64"/>
      <c r="N1386" s="44"/>
      <c r="O1386" s="44" t="str">
        <f t="shared" si="224"/>
        <v/>
      </c>
      <c r="P1386" s="68" t="str">
        <f t="shared" si="233"/>
        <v/>
      </c>
      <c r="Q1386" s="68" t="str">
        <f t="shared" si="233"/>
        <v/>
      </c>
      <c r="R1386" s="68" t="str">
        <f t="shared" si="233"/>
        <v/>
      </c>
      <c r="S1386" s="68" t="str">
        <f t="shared" si="233"/>
        <v/>
      </c>
      <c r="T1386" s="68" t="str">
        <f t="shared" si="233"/>
        <v/>
      </c>
      <c r="U1386" s="44"/>
      <c r="V1386" s="65" t="str">
        <f>IF(ISNUMBER(O1386),C1386,"")</f>
        <v/>
      </c>
      <c r="W1386" s="66" t="str">
        <f t="shared" si="227"/>
        <v/>
      </c>
      <c r="X1386" s="67" t="str">
        <f t="shared" si="228"/>
        <v/>
      </c>
      <c r="Y1386" s="67" t="str">
        <f t="shared" si="229"/>
        <v/>
      </c>
      <c r="Z1386" s="67" t="str">
        <f t="shared" si="230"/>
        <v/>
      </c>
      <c r="AA1386" s="67" t="str">
        <f t="shared" si="231"/>
        <v/>
      </c>
      <c r="AB1386" s="64"/>
      <c r="AC1386" s="54" t="str">
        <f>IF(ISNUMBER(O1386),C1386/M$15-M$11,"")</f>
        <v/>
      </c>
      <c r="AD1386" s="85" t="s">
        <v>1406</v>
      </c>
      <c r="AE1386" s="86"/>
      <c r="AF1386" s="64"/>
      <c r="AG1386" s="64"/>
      <c r="AH1386" s="64"/>
      <c r="AI1386" s="64"/>
      <c r="AJ1386" s="64"/>
      <c r="AK1386" s="64"/>
      <c r="AL1386" s="64"/>
      <c r="AM1386" s="64"/>
      <c r="AN1386" s="64"/>
    </row>
    <row r="1387" spans="1:40" x14ac:dyDescent="0.25">
      <c r="A1387" s="43"/>
      <c r="B1387" s="10" t="s">
        <v>10</v>
      </c>
      <c r="C1387" s="10">
        <v>4303.5</v>
      </c>
      <c r="D1387" s="10">
        <v>35.606201760369899</v>
      </c>
      <c r="E1387" s="43">
        <f>IF(B1386=B1387,0,MAX(E$4:E1386)+1)</f>
        <v>0</v>
      </c>
      <c r="F1387" s="43">
        <f t="shared" si="232"/>
        <v>2</v>
      </c>
      <c r="G1387" s="43" t="str">
        <f t="shared" si="225"/>
        <v/>
      </c>
      <c r="H1387" s="43" t="str">
        <f t="shared" si="226"/>
        <v/>
      </c>
      <c r="I1387" s="64"/>
      <c r="J1387" s="64"/>
      <c r="K1387" s="64"/>
      <c r="L1387" s="64"/>
      <c r="M1387" s="64"/>
      <c r="N1387" s="44"/>
      <c r="O1387" s="44" t="str">
        <f t="shared" si="224"/>
        <v/>
      </c>
      <c r="P1387" s="68" t="str">
        <f t="shared" si="233"/>
        <v/>
      </c>
      <c r="Q1387" s="68" t="str">
        <f t="shared" si="233"/>
        <v/>
      </c>
      <c r="R1387" s="68" t="str">
        <f t="shared" si="233"/>
        <v/>
      </c>
      <c r="S1387" s="68" t="str">
        <f t="shared" si="233"/>
        <v/>
      </c>
      <c r="T1387" s="68" t="str">
        <f t="shared" si="233"/>
        <v/>
      </c>
      <c r="U1387" s="44"/>
      <c r="V1387" s="65" t="str">
        <f>IF(ISNUMBER(O1387),C1387,"")</f>
        <v/>
      </c>
      <c r="W1387" s="66" t="str">
        <f t="shared" si="227"/>
        <v/>
      </c>
      <c r="X1387" s="67" t="str">
        <f t="shared" si="228"/>
        <v/>
      </c>
      <c r="Y1387" s="67" t="str">
        <f t="shared" si="229"/>
        <v/>
      </c>
      <c r="Z1387" s="67" t="str">
        <f t="shared" si="230"/>
        <v/>
      </c>
      <c r="AA1387" s="67" t="str">
        <f t="shared" si="231"/>
        <v/>
      </c>
      <c r="AB1387" s="64"/>
      <c r="AC1387" s="54" t="str">
        <f>IF(ISNUMBER(O1387),C1387/M$15-M$11,"")</f>
        <v/>
      </c>
      <c r="AD1387" s="85" t="s">
        <v>1406</v>
      </c>
      <c r="AE1387" s="86"/>
      <c r="AF1387" s="64"/>
      <c r="AG1387" s="64"/>
      <c r="AH1387" s="64"/>
      <c r="AI1387" s="64"/>
      <c r="AJ1387" s="64"/>
      <c r="AK1387" s="64"/>
      <c r="AL1387" s="64"/>
      <c r="AM1387" s="64"/>
      <c r="AN1387" s="64"/>
    </row>
    <row r="1388" spans="1:40" x14ac:dyDescent="0.25">
      <c r="A1388" s="43"/>
      <c r="B1388" s="10" t="s">
        <v>10</v>
      </c>
      <c r="C1388" s="10">
        <v>4304.5</v>
      </c>
      <c r="D1388" s="10">
        <v>35.631641006245403</v>
      </c>
      <c r="E1388" s="43">
        <f>IF(B1387=B1388,0,MAX(E$4:E1387)+1)</f>
        <v>0</v>
      </c>
      <c r="F1388" s="43">
        <f t="shared" si="232"/>
        <v>2</v>
      </c>
      <c r="G1388" s="43" t="str">
        <f t="shared" si="225"/>
        <v/>
      </c>
      <c r="H1388" s="43" t="str">
        <f t="shared" si="226"/>
        <v/>
      </c>
      <c r="I1388" s="64"/>
      <c r="J1388" s="64"/>
      <c r="K1388" s="64"/>
      <c r="L1388" s="64"/>
      <c r="M1388" s="64"/>
      <c r="N1388" s="44"/>
      <c r="O1388" s="44" t="str">
        <f t="shared" si="224"/>
        <v/>
      </c>
      <c r="P1388" s="68" t="str">
        <f t="shared" si="233"/>
        <v/>
      </c>
      <c r="Q1388" s="68" t="str">
        <f t="shared" si="233"/>
        <v/>
      </c>
      <c r="R1388" s="68" t="str">
        <f t="shared" si="233"/>
        <v/>
      </c>
      <c r="S1388" s="68" t="str">
        <f t="shared" si="233"/>
        <v/>
      </c>
      <c r="T1388" s="68" t="str">
        <f t="shared" si="233"/>
        <v/>
      </c>
      <c r="U1388" s="44"/>
      <c r="V1388" s="65" t="str">
        <f>IF(ISNUMBER(O1388),C1388,"")</f>
        <v/>
      </c>
      <c r="W1388" s="66" t="str">
        <f t="shared" si="227"/>
        <v/>
      </c>
      <c r="X1388" s="67" t="str">
        <f t="shared" si="228"/>
        <v/>
      </c>
      <c r="Y1388" s="67" t="str">
        <f t="shared" si="229"/>
        <v/>
      </c>
      <c r="Z1388" s="67" t="str">
        <f t="shared" si="230"/>
        <v/>
      </c>
      <c r="AA1388" s="67" t="str">
        <f t="shared" si="231"/>
        <v/>
      </c>
      <c r="AB1388" s="64"/>
      <c r="AC1388" s="54" t="str">
        <f>IF(ISNUMBER(O1388),C1388/M$15-M$11,"")</f>
        <v/>
      </c>
      <c r="AD1388" s="85" t="s">
        <v>1406</v>
      </c>
      <c r="AE1388" s="86"/>
      <c r="AF1388" s="64"/>
      <c r="AG1388" s="64"/>
      <c r="AH1388" s="64"/>
      <c r="AI1388" s="64"/>
      <c r="AJ1388" s="64"/>
      <c r="AK1388" s="64"/>
      <c r="AL1388" s="64"/>
      <c r="AM1388" s="64"/>
      <c r="AN1388" s="64"/>
    </row>
    <row r="1389" spans="1:40" x14ac:dyDescent="0.25">
      <c r="A1389" s="43"/>
      <c r="B1389" s="10" t="s">
        <v>10</v>
      </c>
      <c r="C1389" s="10">
        <v>4305.5</v>
      </c>
      <c r="D1389" s="10">
        <v>35.377191013678299</v>
      </c>
      <c r="E1389" s="43">
        <f>IF(B1388=B1389,0,MAX(E$4:E1388)+1)</f>
        <v>0</v>
      </c>
      <c r="F1389" s="43">
        <f t="shared" si="232"/>
        <v>2</v>
      </c>
      <c r="G1389" s="43" t="str">
        <f t="shared" si="225"/>
        <v/>
      </c>
      <c r="H1389" s="43" t="str">
        <f t="shared" si="226"/>
        <v/>
      </c>
      <c r="I1389" s="64"/>
      <c r="J1389" s="64"/>
      <c r="K1389" s="64"/>
      <c r="L1389" s="64"/>
      <c r="M1389" s="64"/>
      <c r="N1389" s="44"/>
      <c r="O1389" s="44" t="str">
        <f t="shared" si="224"/>
        <v/>
      </c>
      <c r="P1389" s="68" t="str">
        <f t="shared" si="233"/>
        <v/>
      </c>
      <c r="Q1389" s="68" t="str">
        <f t="shared" si="233"/>
        <v/>
      </c>
      <c r="R1389" s="68" t="str">
        <f t="shared" si="233"/>
        <v/>
      </c>
      <c r="S1389" s="68" t="str">
        <f t="shared" si="233"/>
        <v/>
      </c>
      <c r="T1389" s="68" t="str">
        <f t="shared" si="233"/>
        <v/>
      </c>
      <c r="U1389" s="44"/>
      <c r="V1389" s="65" t="str">
        <f>IF(ISNUMBER(O1389),C1389,"")</f>
        <v/>
      </c>
      <c r="W1389" s="66" t="str">
        <f t="shared" si="227"/>
        <v/>
      </c>
      <c r="X1389" s="67" t="str">
        <f t="shared" si="228"/>
        <v/>
      </c>
      <c r="Y1389" s="67" t="str">
        <f t="shared" si="229"/>
        <v/>
      </c>
      <c r="Z1389" s="67" t="str">
        <f t="shared" si="230"/>
        <v/>
      </c>
      <c r="AA1389" s="67" t="str">
        <f t="shared" si="231"/>
        <v/>
      </c>
      <c r="AB1389" s="64"/>
      <c r="AC1389" s="54" t="str">
        <f>IF(ISNUMBER(O1389),C1389/M$15-M$11,"")</f>
        <v/>
      </c>
      <c r="AD1389" s="85" t="s">
        <v>1406</v>
      </c>
      <c r="AE1389" s="86"/>
      <c r="AF1389" s="64"/>
      <c r="AG1389" s="64"/>
      <c r="AH1389" s="64"/>
      <c r="AI1389" s="64"/>
      <c r="AJ1389" s="64"/>
      <c r="AK1389" s="64"/>
      <c r="AL1389" s="64"/>
      <c r="AM1389" s="64"/>
      <c r="AN1389" s="64"/>
    </row>
    <row r="1390" spans="1:40" x14ac:dyDescent="0.25">
      <c r="A1390" s="43"/>
      <c r="B1390" s="10" t="s">
        <v>10</v>
      </c>
      <c r="C1390" s="10">
        <v>4306.5</v>
      </c>
      <c r="D1390" s="10">
        <v>35.586966798907298</v>
      </c>
      <c r="E1390" s="43">
        <f>IF(B1389=B1390,0,MAX(E$4:E1389)+1)</f>
        <v>0</v>
      </c>
      <c r="F1390" s="43">
        <f t="shared" si="232"/>
        <v>2</v>
      </c>
      <c r="G1390" s="43" t="str">
        <f t="shared" si="225"/>
        <v/>
      </c>
      <c r="H1390" s="43" t="str">
        <f t="shared" si="226"/>
        <v/>
      </c>
      <c r="I1390" s="64"/>
      <c r="J1390" s="64"/>
      <c r="K1390" s="64"/>
      <c r="L1390" s="64"/>
      <c r="M1390" s="64"/>
      <c r="N1390" s="44"/>
      <c r="O1390" s="44" t="str">
        <f t="shared" si="224"/>
        <v/>
      </c>
      <c r="P1390" s="68" t="str">
        <f t="shared" si="233"/>
        <v/>
      </c>
      <c r="Q1390" s="68" t="str">
        <f t="shared" si="233"/>
        <v/>
      </c>
      <c r="R1390" s="68" t="str">
        <f t="shared" si="233"/>
        <v/>
      </c>
      <c r="S1390" s="68" t="str">
        <f t="shared" si="233"/>
        <v/>
      </c>
      <c r="T1390" s="68" t="str">
        <f t="shared" si="233"/>
        <v/>
      </c>
      <c r="U1390" s="44"/>
      <c r="V1390" s="65" t="str">
        <f>IF(ISNUMBER(O1390),C1390,"")</f>
        <v/>
      </c>
      <c r="W1390" s="66" t="str">
        <f t="shared" si="227"/>
        <v/>
      </c>
      <c r="X1390" s="67" t="str">
        <f t="shared" si="228"/>
        <v/>
      </c>
      <c r="Y1390" s="67" t="str">
        <f t="shared" si="229"/>
        <v/>
      </c>
      <c r="Z1390" s="67" t="str">
        <f t="shared" si="230"/>
        <v/>
      </c>
      <c r="AA1390" s="67" t="str">
        <f t="shared" si="231"/>
        <v/>
      </c>
      <c r="AB1390" s="64"/>
      <c r="AC1390" s="54" t="str">
        <f>IF(ISNUMBER(O1390),C1390/M$15-M$11,"")</f>
        <v/>
      </c>
      <c r="AD1390" s="85" t="s">
        <v>1406</v>
      </c>
      <c r="AE1390" s="86"/>
      <c r="AF1390" s="64"/>
      <c r="AG1390" s="64"/>
      <c r="AH1390" s="64"/>
      <c r="AI1390" s="64"/>
      <c r="AJ1390" s="64"/>
      <c r="AK1390" s="64"/>
      <c r="AL1390" s="64"/>
      <c r="AM1390" s="64"/>
      <c r="AN1390" s="64"/>
    </row>
    <row r="1391" spans="1:40" x14ac:dyDescent="0.25">
      <c r="A1391" s="43"/>
      <c r="B1391" s="10" t="s">
        <v>10</v>
      </c>
      <c r="C1391" s="10">
        <v>4307.5</v>
      </c>
      <c r="D1391" s="10">
        <v>35.673608312033203</v>
      </c>
      <c r="E1391" s="43">
        <f>IF(B1390=B1391,0,MAX(E$4:E1390)+1)</f>
        <v>0</v>
      </c>
      <c r="F1391" s="43">
        <f t="shared" si="232"/>
        <v>2</v>
      </c>
      <c r="G1391" s="43" t="str">
        <f t="shared" si="225"/>
        <v/>
      </c>
      <c r="H1391" s="43" t="str">
        <f t="shared" si="226"/>
        <v/>
      </c>
      <c r="I1391" s="64"/>
      <c r="J1391" s="64"/>
      <c r="K1391" s="64"/>
      <c r="L1391" s="64"/>
      <c r="M1391" s="64"/>
      <c r="N1391" s="44"/>
      <c r="O1391" s="44" t="str">
        <f t="shared" si="224"/>
        <v/>
      </c>
      <c r="P1391" s="68" t="str">
        <f t="shared" si="233"/>
        <v/>
      </c>
      <c r="Q1391" s="68" t="str">
        <f t="shared" si="233"/>
        <v/>
      </c>
      <c r="R1391" s="68" t="str">
        <f t="shared" si="233"/>
        <v/>
      </c>
      <c r="S1391" s="68" t="str">
        <f t="shared" si="233"/>
        <v/>
      </c>
      <c r="T1391" s="68" t="str">
        <f t="shared" si="233"/>
        <v/>
      </c>
      <c r="U1391" s="44"/>
      <c r="V1391" s="65" t="str">
        <f>IF(ISNUMBER(O1391),C1391,"")</f>
        <v/>
      </c>
      <c r="W1391" s="66" t="str">
        <f t="shared" si="227"/>
        <v/>
      </c>
      <c r="X1391" s="67" t="str">
        <f t="shared" si="228"/>
        <v/>
      </c>
      <c r="Y1391" s="67" t="str">
        <f t="shared" si="229"/>
        <v/>
      </c>
      <c r="Z1391" s="67" t="str">
        <f t="shared" si="230"/>
        <v/>
      </c>
      <c r="AA1391" s="67" t="str">
        <f t="shared" si="231"/>
        <v/>
      </c>
      <c r="AB1391" s="64"/>
      <c r="AC1391" s="54" t="str">
        <f>IF(ISNUMBER(O1391),C1391/M$15-M$11,"")</f>
        <v/>
      </c>
      <c r="AD1391" s="85" t="s">
        <v>1406</v>
      </c>
      <c r="AE1391" s="86"/>
      <c r="AF1391" s="64"/>
      <c r="AG1391" s="64"/>
      <c r="AH1391" s="64"/>
      <c r="AI1391" s="64"/>
      <c r="AJ1391" s="64"/>
      <c r="AK1391" s="64"/>
      <c r="AL1391" s="64"/>
      <c r="AM1391" s="64"/>
      <c r="AN1391" s="64"/>
    </row>
    <row r="1392" spans="1:40" x14ac:dyDescent="0.25">
      <c r="A1392" s="43"/>
      <c r="B1392" s="10" t="s">
        <v>10</v>
      </c>
      <c r="C1392" s="10">
        <v>4308.5</v>
      </c>
      <c r="D1392" s="10">
        <v>35.545368302673801</v>
      </c>
      <c r="E1392" s="43">
        <f>IF(B1391=B1392,0,MAX(E$4:E1391)+1)</f>
        <v>0</v>
      </c>
      <c r="F1392" s="43">
        <f t="shared" si="232"/>
        <v>2</v>
      </c>
      <c r="G1392" s="43" t="str">
        <f t="shared" si="225"/>
        <v/>
      </c>
      <c r="H1392" s="43" t="str">
        <f t="shared" si="226"/>
        <v/>
      </c>
      <c r="I1392" s="64"/>
      <c r="J1392" s="64"/>
      <c r="K1392" s="64"/>
      <c r="L1392" s="64"/>
      <c r="M1392" s="64"/>
      <c r="N1392" s="44"/>
      <c r="O1392" s="44" t="str">
        <f t="shared" si="224"/>
        <v/>
      </c>
      <c r="P1392" s="68" t="str">
        <f t="shared" si="233"/>
        <v/>
      </c>
      <c r="Q1392" s="68" t="str">
        <f t="shared" si="233"/>
        <v/>
      </c>
      <c r="R1392" s="68" t="str">
        <f t="shared" si="233"/>
        <v/>
      </c>
      <c r="S1392" s="68" t="str">
        <f t="shared" si="233"/>
        <v/>
      </c>
      <c r="T1392" s="68" t="str">
        <f t="shared" si="233"/>
        <v/>
      </c>
      <c r="U1392" s="44"/>
      <c r="V1392" s="65" t="str">
        <f>IF(ISNUMBER(O1392),C1392,"")</f>
        <v/>
      </c>
      <c r="W1392" s="66" t="str">
        <f t="shared" si="227"/>
        <v/>
      </c>
      <c r="X1392" s="67" t="str">
        <f t="shared" si="228"/>
        <v/>
      </c>
      <c r="Y1392" s="67" t="str">
        <f t="shared" si="229"/>
        <v/>
      </c>
      <c r="Z1392" s="67" t="str">
        <f t="shared" si="230"/>
        <v/>
      </c>
      <c r="AA1392" s="67" t="str">
        <f t="shared" si="231"/>
        <v/>
      </c>
      <c r="AB1392" s="64"/>
      <c r="AC1392" s="54" t="str">
        <f>IF(ISNUMBER(O1392),C1392/M$15-M$11,"")</f>
        <v/>
      </c>
      <c r="AD1392" s="85" t="s">
        <v>1406</v>
      </c>
      <c r="AE1392" s="86"/>
      <c r="AF1392" s="64"/>
      <c r="AG1392" s="64"/>
      <c r="AH1392" s="64"/>
      <c r="AI1392" s="64"/>
      <c r="AJ1392" s="64"/>
      <c r="AK1392" s="64"/>
      <c r="AL1392" s="64"/>
      <c r="AM1392" s="64"/>
      <c r="AN1392" s="64"/>
    </row>
    <row r="1393" spans="1:40" x14ac:dyDescent="0.25">
      <c r="A1393" s="43"/>
      <c r="B1393" s="10" t="s">
        <v>10</v>
      </c>
      <c r="C1393" s="10">
        <v>4309.5</v>
      </c>
      <c r="D1393" s="10">
        <v>35.518518470164501</v>
      </c>
      <c r="E1393" s="43">
        <f>IF(B1392=B1393,0,MAX(E$4:E1392)+1)</f>
        <v>0</v>
      </c>
      <c r="F1393" s="43">
        <f t="shared" si="232"/>
        <v>2</v>
      </c>
      <c r="G1393" s="43" t="str">
        <f t="shared" si="225"/>
        <v/>
      </c>
      <c r="H1393" s="43" t="str">
        <f t="shared" si="226"/>
        <v/>
      </c>
      <c r="I1393" s="64"/>
      <c r="J1393" s="64"/>
      <c r="K1393" s="64"/>
      <c r="L1393" s="64"/>
      <c r="M1393" s="64"/>
      <c r="N1393" s="44"/>
      <c r="O1393" s="44" t="str">
        <f t="shared" si="224"/>
        <v/>
      </c>
      <c r="P1393" s="68" t="str">
        <f t="shared" si="233"/>
        <v/>
      </c>
      <c r="Q1393" s="68" t="str">
        <f t="shared" si="233"/>
        <v/>
      </c>
      <c r="R1393" s="68" t="str">
        <f t="shared" si="233"/>
        <v/>
      </c>
      <c r="S1393" s="68" t="str">
        <f t="shared" si="233"/>
        <v/>
      </c>
      <c r="T1393" s="68" t="str">
        <f t="shared" si="233"/>
        <v/>
      </c>
      <c r="U1393" s="44"/>
      <c r="V1393" s="65" t="str">
        <f>IF(ISNUMBER(O1393),C1393,"")</f>
        <v/>
      </c>
      <c r="W1393" s="66" t="str">
        <f t="shared" si="227"/>
        <v/>
      </c>
      <c r="X1393" s="67" t="str">
        <f t="shared" si="228"/>
        <v/>
      </c>
      <c r="Y1393" s="67" t="str">
        <f t="shared" si="229"/>
        <v/>
      </c>
      <c r="Z1393" s="67" t="str">
        <f t="shared" si="230"/>
        <v/>
      </c>
      <c r="AA1393" s="67" t="str">
        <f t="shared" si="231"/>
        <v/>
      </c>
      <c r="AB1393" s="64"/>
      <c r="AC1393" s="54" t="str">
        <f>IF(ISNUMBER(O1393),C1393/M$15-M$11,"")</f>
        <v/>
      </c>
      <c r="AD1393" s="85" t="s">
        <v>1406</v>
      </c>
      <c r="AE1393" s="86"/>
      <c r="AF1393" s="64"/>
      <c r="AG1393" s="64"/>
      <c r="AH1393" s="64"/>
      <c r="AI1393" s="64"/>
      <c r="AJ1393" s="64"/>
      <c r="AK1393" s="64"/>
      <c r="AL1393" s="64"/>
      <c r="AM1393" s="64"/>
      <c r="AN1393" s="64"/>
    </row>
    <row r="1394" spans="1:40" x14ac:dyDescent="0.25">
      <c r="A1394" s="43"/>
      <c r="B1394" s="10" t="s">
        <v>10</v>
      </c>
      <c r="C1394" s="10">
        <v>4310.5</v>
      </c>
      <c r="D1394" s="10">
        <v>35.578871502868402</v>
      </c>
      <c r="E1394" s="43">
        <f>IF(B1393=B1394,0,MAX(E$4:E1393)+1)</f>
        <v>0</v>
      </c>
      <c r="F1394" s="43">
        <f t="shared" si="232"/>
        <v>2</v>
      </c>
      <c r="G1394" s="43" t="str">
        <f t="shared" si="225"/>
        <v/>
      </c>
      <c r="H1394" s="43" t="str">
        <f t="shared" si="226"/>
        <v/>
      </c>
      <c r="I1394" s="64"/>
      <c r="J1394" s="64"/>
      <c r="K1394" s="64"/>
      <c r="L1394" s="64"/>
      <c r="M1394" s="64"/>
      <c r="N1394" s="44"/>
      <c r="O1394" s="44" t="str">
        <f t="shared" si="224"/>
        <v/>
      </c>
      <c r="P1394" s="68" t="str">
        <f t="shared" si="233"/>
        <v/>
      </c>
      <c r="Q1394" s="68" t="str">
        <f t="shared" si="233"/>
        <v/>
      </c>
      <c r="R1394" s="68" t="str">
        <f t="shared" si="233"/>
        <v/>
      </c>
      <c r="S1394" s="68" t="str">
        <f t="shared" si="233"/>
        <v/>
      </c>
      <c r="T1394" s="68" t="str">
        <f t="shared" si="233"/>
        <v/>
      </c>
      <c r="U1394" s="44"/>
      <c r="V1394" s="65" t="str">
        <f>IF(ISNUMBER(O1394),C1394,"")</f>
        <v/>
      </c>
      <c r="W1394" s="66" t="str">
        <f t="shared" si="227"/>
        <v/>
      </c>
      <c r="X1394" s="67" t="str">
        <f t="shared" si="228"/>
        <v/>
      </c>
      <c r="Y1394" s="67" t="str">
        <f t="shared" si="229"/>
        <v/>
      </c>
      <c r="Z1394" s="67" t="str">
        <f t="shared" si="230"/>
        <v/>
      </c>
      <c r="AA1394" s="67" t="str">
        <f t="shared" si="231"/>
        <v/>
      </c>
      <c r="AB1394" s="64"/>
      <c r="AC1394" s="54" t="str">
        <f>IF(ISNUMBER(O1394),C1394/M$15-M$11,"")</f>
        <v/>
      </c>
      <c r="AD1394" s="85" t="s">
        <v>1406</v>
      </c>
      <c r="AE1394" s="86"/>
      <c r="AF1394" s="64"/>
      <c r="AG1394" s="64"/>
      <c r="AH1394" s="64"/>
      <c r="AI1394" s="64"/>
      <c r="AJ1394" s="64"/>
      <c r="AK1394" s="64"/>
      <c r="AL1394" s="64"/>
      <c r="AM1394" s="64"/>
      <c r="AN1394" s="64"/>
    </row>
    <row r="1395" spans="1:40" x14ac:dyDescent="0.25">
      <c r="A1395" s="43"/>
      <c r="B1395" s="10" t="s">
        <v>10</v>
      </c>
      <c r="C1395" s="10">
        <v>4311.5</v>
      </c>
      <c r="D1395" s="10">
        <v>35.306341027759203</v>
      </c>
      <c r="E1395" s="43">
        <f>IF(B1394=B1395,0,MAX(E$4:E1394)+1)</f>
        <v>0</v>
      </c>
      <c r="F1395" s="43">
        <f t="shared" si="232"/>
        <v>2</v>
      </c>
      <c r="G1395" s="43" t="str">
        <f t="shared" si="225"/>
        <v/>
      </c>
      <c r="H1395" s="43" t="str">
        <f t="shared" si="226"/>
        <v/>
      </c>
      <c r="I1395" s="64"/>
      <c r="J1395" s="64"/>
      <c r="K1395" s="64"/>
      <c r="L1395" s="64"/>
      <c r="M1395" s="64"/>
      <c r="N1395" s="44"/>
      <c r="O1395" s="44" t="str">
        <f t="shared" si="224"/>
        <v/>
      </c>
      <c r="P1395" s="68" t="str">
        <f t="shared" si="233"/>
        <v/>
      </c>
      <c r="Q1395" s="68" t="str">
        <f t="shared" si="233"/>
        <v/>
      </c>
      <c r="R1395" s="68" t="str">
        <f t="shared" si="233"/>
        <v/>
      </c>
      <c r="S1395" s="68" t="str">
        <f t="shared" si="233"/>
        <v/>
      </c>
      <c r="T1395" s="68" t="str">
        <f t="shared" si="233"/>
        <v/>
      </c>
      <c r="U1395" s="44"/>
      <c r="V1395" s="65" t="str">
        <f>IF(ISNUMBER(O1395),C1395,"")</f>
        <v/>
      </c>
      <c r="W1395" s="66" t="str">
        <f t="shared" si="227"/>
        <v/>
      </c>
      <c r="X1395" s="67" t="str">
        <f t="shared" si="228"/>
        <v/>
      </c>
      <c r="Y1395" s="67" t="str">
        <f t="shared" si="229"/>
        <v/>
      </c>
      <c r="Z1395" s="67" t="str">
        <f t="shared" si="230"/>
        <v/>
      </c>
      <c r="AA1395" s="67" t="str">
        <f t="shared" si="231"/>
        <v/>
      </c>
      <c r="AB1395" s="64"/>
      <c r="AC1395" s="54" t="str">
        <f>IF(ISNUMBER(O1395),C1395/M$15-M$11,"")</f>
        <v/>
      </c>
      <c r="AD1395" s="85" t="s">
        <v>1406</v>
      </c>
      <c r="AE1395" s="86"/>
      <c r="AF1395" s="64"/>
      <c r="AG1395" s="64"/>
      <c r="AH1395" s="64"/>
      <c r="AI1395" s="64"/>
      <c r="AJ1395" s="64"/>
      <c r="AK1395" s="64"/>
      <c r="AL1395" s="64"/>
      <c r="AM1395" s="64"/>
      <c r="AN1395" s="64"/>
    </row>
    <row r="1396" spans="1:40" x14ac:dyDescent="0.25">
      <c r="A1396" s="43"/>
      <c r="B1396" s="10" t="s">
        <v>10</v>
      </c>
      <c r="C1396" s="10">
        <v>4312.5</v>
      </c>
      <c r="D1396" s="10">
        <v>35.591327587058103</v>
      </c>
      <c r="E1396" s="43">
        <f>IF(B1395=B1396,0,MAX(E$4:E1395)+1)</f>
        <v>0</v>
      </c>
      <c r="F1396" s="43">
        <f t="shared" si="232"/>
        <v>2</v>
      </c>
      <c r="G1396" s="43" t="str">
        <f t="shared" si="225"/>
        <v/>
      </c>
      <c r="H1396" s="43" t="str">
        <f t="shared" si="226"/>
        <v/>
      </c>
      <c r="I1396" s="64"/>
      <c r="J1396" s="64"/>
      <c r="K1396" s="64"/>
      <c r="L1396" s="64"/>
      <c r="M1396" s="64"/>
      <c r="N1396" s="44"/>
      <c r="O1396" s="44" t="str">
        <f t="shared" si="224"/>
        <v/>
      </c>
      <c r="P1396" s="68" t="str">
        <f t="shared" si="233"/>
        <v/>
      </c>
      <c r="Q1396" s="68" t="str">
        <f t="shared" si="233"/>
        <v/>
      </c>
      <c r="R1396" s="68" t="str">
        <f t="shared" si="233"/>
        <v/>
      </c>
      <c r="S1396" s="68" t="str">
        <f t="shared" si="233"/>
        <v/>
      </c>
      <c r="T1396" s="68" t="str">
        <f t="shared" si="233"/>
        <v/>
      </c>
      <c r="U1396" s="44"/>
      <c r="V1396" s="65" t="str">
        <f>IF(ISNUMBER(O1396),C1396,"")</f>
        <v/>
      </c>
      <c r="W1396" s="66" t="str">
        <f t="shared" si="227"/>
        <v/>
      </c>
      <c r="X1396" s="67" t="str">
        <f t="shared" si="228"/>
        <v/>
      </c>
      <c r="Y1396" s="67" t="str">
        <f t="shared" si="229"/>
        <v/>
      </c>
      <c r="Z1396" s="67" t="str">
        <f t="shared" si="230"/>
        <v/>
      </c>
      <c r="AA1396" s="67" t="str">
        <f t="shared" si="231"/>
        <v/>
      </c>
      <c r="AB1396" s="64"/>
      <c r="AC1396" s="54" t="str">
        <f>IF(ISNUMBER(O1396),C1396/M$15-M$11,"")</f>
        <v/>
      </c>
      <c r="AD1396" s="85" t="s">
        <v>1406</v>
      </c>
      <c r="AE1396" s="86"/>
      <c r="AF1396" s="64"/>
      <c r="AG1396" s="64"/>
      <c r="AH1396" s="64"/>
      <c r="AI1396" s="64"/>
      <c r="AJ1396" s="64"/>
      <c r="AK1396" s="64"/>
      <c r="AL1396" s="64"/>
      <c r="AM1396" s="64"/>
      <c r="AN1396" s="64"/>
    </row>
    <row r="1397" spans="1:40" x14ac:dyDescent="0.25">
      <c r="A1397" s="43"/>
      <c r="B1397" s="10" t="s">
        <v>10</v>
      </c>
      <c r="C1397" s="10">
        <v>4313.5</v>
      </c>
      <c r="D1397" s="10">
        <v>35.340154328199802</v>
      </c>
      <c r="E1397" s="43">
        <f>IF(B1396=B1397,0,MAX(E$4:E1396)+1)</f>
        <v>0</v>
      </c>
      <c r="F1397" s="43">
        <f t="shared" si="232"/>
        <v>2</v>
      </c>
      <c r="G1397" s="43" t="str">
        <f t="shared" si="225"/>
        <v/>
      </c>
      <c r="H1397" s="43" t="str">
        <f t="shared" si="226"/>
        <v/>
      </c>
      <c r="I1397" s="64"/>
      <c r="J1397" s="64"/>
      <c r="K1397" s="64"/>
      <c r="L1397" s="64"/>
      <c r="M1397" s="64"/>
      <c r="N1397" s="44"/>
      <c r="O1397" s="44" t="str">
        <f t="shared" si="224"/>
        <v/>
      </c>
      <c r="P1397" s="68" t="str">
        <f t="shared" si="233"/>
        <v/>
      </c>
      <c r="Q1397" s="68" t="str">
        <f t="shared" si="233"/>
        <v/>
      </c>
      <c r="R1397" s="68" t="str">
        <f t="shared" si="233"/>
        <v/>
      </c>
      <c r="S1397" s="68" t="str">
        <f t="shared" si="233"/>
        <v/>
      </c>
      <c r="T1397" s="68" t="str">
        <f t="shared" si="233"/>
        <v/>
      </c>
      <c r="U1397" s="44"/>
      <c r="V1397" s="65" t="str">
        <f>IF(ISNUMBER(O1397),C1397,"")</f>
        <v/>
      </c>
      <c r="W1397" s="66" t="str">
        <f t="shared" si="227"/>
        <v/>
      </c>
      <c r="X1397" s="67" t="str">
        <f t="shared" si="228"/>
        <v/>
      </c>
      <c r="Y1397" s="67" t="str">
        <f t="shared" si="229"/>
        <v/>
      </c>
      <c r="Z1397" s="67" t="str">
        <f t="shared" si="230"/>
        <v/>
      </c>
      <c r="AA1397" s="67" t="str">
        <f t="shared" si="231"/>
        <v/>
      </c>
      <c r="AB1397" s="64"/>
      <c r="AC1397" s="54" t="str">
        <f>IF(ISNUMBER(O1397),C1397/M$15-M$11,"")</f>
        <v/>
      </c>
      <c r="AD1397" s="85" t="s">
        <v>1406</v>
      </c>
      <c r="AE1397" s="86"/>
      <c r="AF1397" s="64"/>
      <c r="AG1397" s="64"/>
      <c r="AH1397" s="64"/>
      <c r="AI1397" s="64"/>
      <c r="AJ1397" s="64"/>
      <c r="AK1397" s="64"/>
      <c r="AL1397" s="64"/>
      <c r="AM1397" s="64"/>
      <c r="AN1397" s="64"/>
    </row>
    <row r="1398" spans="1:40" x14ac:dyDescent="0.25">
      <c r="A1398" s="43"/>
      <c r="B1398" s="10" t="s">
        <v>10</v>
      </c>
      <c r="C1398" s="10">
        <v>4314.5</v>
      </c>
      <c r="D1398" s="10">
        <v>35.534056400057302</v>
      </c>
      <c r="E1398" s="43">
        <f>IF(B1397=B1398,0,MAX(E$4:E1397)+1)</f>
        <v>0</v>
      </c>
      <c r="F1398" s="43">
        <f t="shared" si="232"/>
        <v>2</v>
      </c>
      <c r="G1398" s="43" t="str">
        <f t="shared" si="225"/>
        <v/>
      </c>
      <c r="H1398" s="43" t="str">
        <f t="shared" si="226"/>
        <v/>
      </c>
      <c r="I1398" s="64"/>
      <c r="J1398" s="64"/>
      <c r="K1398" s="64"/>
      <c r="L1398" s="64"/>
      <c r="M1398" s="64"/>
      <c r="N1398" s="44"/>
      <c r="O1398" s="44" t="str">
        <f t="shared" si="224"/>
        <v/>
      </c>
      <c r="P1398" s="68" t="str">
        <f t="shared" si="233"/>
        <v/>
      </c>
      <c r="Q1398" s="68" t="str">
        <f t="shared" si="233"/>
        <v/>
      </c>
      <c r="R1398" s="68" t="str">
        <f t="shared" si="233"/>
        <v/>
      </c>
      <c r="S1398" s="68" t="str">
        <f t="shared" si="233"/>
        <v/>
      </c>
      <c r="T1398" s="68" t="str">
        <f t="shared" si="233"/>
        <v/>
      </c>
      <c r="U1398" s="44"/>
      <c r="V1398" s="65" t="str">
        <f>IF(ISNUMBER(O1398),C1398,"")</f>
        <v/>
      </c>
      <c r="W1398" s="66" t="str">
        <f t="shared" si="227"/>
        <v/>
      </c>
      <c r="X1398" s="67" t="str">
        <f t="shared" si="228"/>
        <v/>
      </c>
      <c r="Y1398" s="67" t="str">
        <f t="shared" si="229"/>
        <v/>
      </c>
      <c r="Z1398" s="67" t="str">
        <f t="shared" si="230"/>
        <v/>
      </c>
      <c r="AA1398" s="67" t="str">
        <f t="shared" si="231"/>
        <v/>
      </c>
      <c r="AB1398" s="64"/>
      <c r="AC1398" s="54" t="str">
        <f>IF(ISNUMBER(O1398),C1398/M$15-M$11,"")</f>
        <v/>
      </c>
      <c r="AD1398" s="85" t="s">
        <v>1406</v>
      </c>
      <c r="AE1398" s="86"/>
      <c r="AF1398" s="64"/>
      <c r="AG1398" s="64"/>
      <c r="AH1398" s="64"/>
      <c r="AI1398" s="64"/>
      <c r="AJ1398" s="64"/>
      <c r="AK1398" s="64"/>
      <c r="AL1398" s="64"/>
      <c r="AM1398" s="64"/>
      <c r="AN1398" s="64"/>
    </row>
    <row r="1399" spans="1:40" x14ac:dyDescent="0.25">
      <c r="A1399" s="43"/>
      <c r="B1399" s="10" t="s">
        <v>10</v>
      </c>
      <c r="C1399" s="10">
        <v>4315.5</v>
      </c>
      <c r="D1399" s="10">
        <v>35.465954573890599</v>
      </c>
      <c r="E1399" s="43">
        <f>IF(B1398=B1399,0,MAX(E$4:E1398)+1)</f>
        <v>0</v>
      </c>
      <c r="F1399" s="43">
        <f t="shared" si="232"/>
        <v>2</v>
      </c>
      <c r="G1399" s="43" t="str">
        <f t="shared" si="225"/>
        <v/>
      </c>
      <c r="H1399" s="43" t="str">
        <f t="shared" si="226"/>
        <v/>
      </c>
      <c r="I1399" s="64"/>
      <c r="J1399" s="64"/>
      <c r="K1399" s="64"/>
      <c r="L1399" s="64"/>
      <c r="M1399" s="64"/>
      <c r="N1399" s="44"/>
      <c r="O1399" s="44" t="str">
        <f t="shared" si="224"/>
        <v/>
      </c>
      <c r="P1399" s="68" t="str">
        <f t="shared" si="233"/>
        <v/>
      </c>
      <c r="Q1399" s="68" t="str">
        <f t="shared" si="233"/>
        <v/>
      </c>
      <c r="R1399" s="68" t="str">
        <f t="shared" si="233"/>
        <v/>
      </c>
      <c r="S1399" s="68" t="str">
        <f t="shared" si="233"/>
        <v/>
      </c>
      <c r="T1399" s="68" t="str">
        <f t="shared" si="233"/>
        <v/>
      </c>
      <c r="U1399" s="44"/>
      <c r="V1399" s="65" t="str">
        <f>IF(ISNUMBER(O1399),C1399,"")</f>
        <v/>
      </c>
      <c r="W1399" s="66" t="str">
        <f t="shared" si="227"/>
        <v/>
      </c>
      <c r="X1399" s="67" t="str">
        <f t="shared" si="228"/>
        <v/>
      </c>
      <c r="Y1399" s="67" t="str">
        <f t="shared" si="229"/>
        <v/>
      </c>
      <c r="Z1399" s="67" t="str">
        <f t="shared" si="230"/>
        <v/>
      </c>
      <c r="AA1399" s="67" t="str">
        <f t="shared" si="231"/>
        <v/>
      </c>
      <c r="AB1399" s="64"/>
      <c r="AC1399" s="54" t="str">
        <f>IF(ISNUMBER(O1399),C1399/M$15-M$11,"")</f>
        <v/>
      </c>
      <c r="AD1399" s="85" t="s">
        <v>1406</v>
      </c>
      <c r="AE1399" s="86"/>
      <c r="AF1399" s="64"/>
      <c r="AG1399" s="64"/>
      <c r="AH1399" s="64"/>
      <c r="AI1399" s="64"/>
      <c r="AJ1399" s="64"/>
      <c r="AK1399" s="64"/>
      <c r="AL1399" s="64"/>
      <c r="AM1399" s="64"/>
      <c r="AN1399" s="64"/>
    </row>
    <row r="1400" spans="1:40" x14ac:dyDescent="0.25">
      <c r="A1400" s="43"/>
      <c r="B1400" s="10" t="s">
        <v>10</v>
      </c>
      <c r="C1400" s="10">
        <v>4316.5</v>
      </c>
      <c r="D1400" s="10">
        <v>35.466486892388197</v>
      </c>
      <c r="E1400" s="43">
        <f>IF(B1399=B1400,0,MAX(E$4:E1399)+1)</f>
        <v>0</v>
      </c>
      <c r="F1400" s="43">
        <f t="shared" si="232"/>
        <v>2</v>
      </c>
      <c r="G1400" s="43" t="str">
        <f t="shared" si="225"/>
        <v/>
      </c>
      <c r="H1400" s="43" t="str">
        <f t="shared" si="226"/>
        <v/>
      </c>
      <c r="I1400" s="64"/>
      <c r="J1400" s="64"/>
      <c r="K1400" s="64"/>
      <c r="L1400" s="64"/>
      <c r="M1400" s="64"/>
      <c r="N1400" s="44"/>
      <c r="O1400" s="44" t="str">
        <f t="shared" si="224"/>
        <v/>
      </c>
      <c r="P1400" s="68" t="str">
        <f t="shared" si="233"/>
        <v/>
      </c>
      <c r="Q1400" s="68" t="str">
        <f t="shared" si="233"/>
        <v/>
      </c>
      <c r="R1400" s="68" t="str">
        <f t="shared" si="233"/>
        <v/>
      </c>
      <c r="S1400" s="68" t="str">
        <f t="shared" si="233"/>
        <v/>
      </c>
      <c r="T1400" s="68" t="str">
        <f t="shared" si="233"/>
        <v/>
      </c>
      <c r="U1400" s="44"/>
      <c r="V1400" s="65" t="str">
        <f>IF(ISNUMBER(O1400),C1400,"")</f>
        <v/>
      </c>
      <c r="W1400" s="66" t="str">
        <f t="shared" si="227"/>
        <v/>
      </c>
      <c r="X1400" s="67" t="str">
        <f t="shared" si="228"/>
        <v/>
      </c>
      <c r="Y1400" s="67" t="str">
        <f t="shared" si="229"/>
        <v/>
      </c>
      <c r="Z1400" s="67" t="str">
        <f t="shared" si="230"/>
        <v/>
      </c>
      <c r="AA1400" s="67" t="str">
        <f t="shared" si="231"/>
        <v/>
      </c>
      <c r="AB1400" s="64"/>
      <c r="AC1400" s="54" t="str">
        <f>IF(ISNUMBER(O1400),C1400/M$15-M$11,"")</f>
        <v/>
      </c>
      <c r="AD1400" s="85" t="s">
        <v>1406</v>
      </c>
      <c r="AE1400" s="86"/>
      <c r="AF1400" s="64"/>
      <c r="AG1400" s="64"/>
      <c r="AH1400" s="64"/>
      <c r="AI1400" s="64"/>
      <c r="AJ1400" s="64"/>
      <c r="AK1400" s="64"/>
      <c r="AL1400" s="64"/>
      <c r="AM1400" s="64"/>
      <c r="AN1400" s="64"/>
    </row>
    <row r="1401" spans="1:40" x14ac:dyDescent="0.25">
      <c r="A1401" s="43"/>
      <c r="B1401" s="10" t="s">
        <v>10</v>
      </c>
      <c r="C1401" s="10">
        <v>4317.5</v>
      </c>
      <c r="D1401" s="10">
        <v>35.414482841509901</v>
      </c>
      <c r="E1401" s="43">
        <f>IF(B1400=B1401,0,MAX(E$4:E1400)+1)</f>
        <v>0</v>
      </c>
      <c r="F1401" s="43">
        <f t="shared" si="232"/>
        <v>2</v>
      </c>
      <c r="G1401" s="43" t="str">
        <f t="shared" si="225"/>
        <v/>
      </c>
      <c r="H1401" s="43" t="str">
        <f t="shared" si="226"/>
        <v/>
      </c>
      <c r="I1401" s="64"/>
      <c r="J1401" s="64"/>
      <c r="K1401" s="64"/>
      <c r="L1401" s="64"/>
      <c r="M1401" s="64"/>
      <c r="N1401" s="44"/>
      <c r="O1401" s="44" t="str">
        <f t="shared" si="224"/>
        <v/>
      </c>
      <c r="P1401" s="68" t="str">
        <f t="shared" si="233"/>
        <v/>
      </c>
      <c r="Q1401" s="68" t="str">
        <f t="shared" si="233"/>
        <v/>
      </c>
      <c r="R1401" s="68" t="str">
        <f t="shared" si="233"/>
        <v/>
      </c>
      <c r="S1401" s="68" t="str">
        <f t="shared" si="233"/>
        <v/>
      </c>
      <c r="T1401" s="68" t="str">
        <f t="shared" si="233"/>
        <v/>
      </c>
      <c r="U1401" s="44"/>
      <c r="V1401" s="65" t="str">
        <f>IF(ISNUMBER(O1401),C1401,"")</f>
        <v/>
      </c>
      <c r="W1401" s="66" t="str">
        <f t="shared" si="227"/>
        <v/>
      </c>
      <c r="X1401" s="67" t="str">
        <f t="shared" si="228"/>
        <v/>
      </c>
      <c r="Y1401" s="67" t="str">
        <f t="shared" si="229"/>
        <v/>
      </c>
      <c r="Z1401" s="67" t="str">
        <f t="shared" si="230"/>
        <v/>
      </c>
      <c r="AA1401" s="67" t="str">
        <f t="shared" si="231"/>
        <v/>
      </c>
      <c r="AB1401" s="64"/>
      <c r="AC1401" s="54" t="str">
        <f>IF(ISNUMBER(O1401),C1401/M$15-M$11,"")</f>
        <v/>
      </c>
      <c r="AD1401" s="85" t="s">
        <v>1406</v>
      </c>
      <c r="AE1401" s="86"/>
      <c r="AF1401" s="64"/>
      <c r="AG1401" s="64"/>
      <c r="AH1401" s="64"/>
      <c r="AI1401" s="64"/>
      <c r="AJ1401" s="64"/>
      <c r="AK1401" s="64"/>
      <c r="AL1401" s="64"/>
      <c r="AM1401" s="64"/>
      <c r="AN1401" s="64"/>
    </row>
    <row r="1402" spans="1:40" x14ac:dyDescent="0.25">
      <c r="A1402" s="43"/>
      <c r="B1402" s="10" t="s">
        <v>10</v>
      </c>
      <c r="C1402" s="10">
        <v>4318.5</v>
      </c>
      <c r="D1402" s="10">
        <v>35.353896580584198</v>
      </c>
      <c r="E1402" s="43">
        <f>IF(B1401=B1402,0,MAX(E$4:E1401)+1)</f>
        <v>0</v>
      </c>
      <c r="F1402" s="43">
        <f t="shared" si="232"/>
        <v>2</v>
      </c>
      <c r="G1402" s="43" t="str">
        <f t="shared" si="225"/>
        <v/>
      </c>
      <c r="H1402" s="43" t="str">
        <f t="shared" si="226"/>
        <v/>
      </c>
      <c r="I1402" s="64"/>
      <c r="J1402" s="64"/>
      <c r="K1402" s="64"/>
      <c r="L1402" s="64"/>
      <c r="M1402" s="64"/>
      <c r="N1402" s="44"/>
      <c r="O1402" s="44" t="str">
        <f t="shared" si="224"/>
        <v/>
      </c>
      <c r="P1402" s="68" t="str">
        <f t="shared" si="233"/>
        <v/>
      </c>
      <c r="Q1402" s="68" t="str">
        <f t="shared" si="233"/>
        <v/>
      </c>
      <c r="R1402" s="68" t="str">
        <f t="shared" si="233"/>
        <v/>
      </c>
      <c r="S1402" s="68" t="str">
        <f t="shared" si="233"/>
        <v/>
      </c>
      <c r="T1402" s="68" t="str">
        <f t="shared" si="233"/>
        <v/>
      </c>
      <c r="U1402" s="44"/>
      <c r="V1402" s="65" t="str">
        <f>IF(ISNUMBER(O1402),C1402,"")</f>
        <v/>
      </c>
      <c r="W1402" s="66" t="str">
        <f t="shared" si="227"/>
        <v/>
      </c>
      <c r="X1402" s="67" t="str">
        <f t="shared" si="228"/>
        <v/>
      </c>
      <c r="Y1402" s="67" t="str">
        <f t="shared" si="229"/>
        <v/>
      </c>
      <c r="Z1402" s="67" t="str">
        <f t="shared" si="230"/>
        <v/>
      </c>
      <c r="AA1402" s="67" t="str">
        <f t="shared" si="231"/>
        <v/>
      </c>
      <c r="AB1402" s="64"/>
      <c r="AC1402" s="54" t="str">
        <f>IF(ISNUMBER(O1402),C1402/M$15-M$11,"")</f>
        <v/>
      </c>
      <c r="AD1402" s="85" t="s">
        <v>1406</v>
      </c>
      <c r="AE1402" s="86"/>
      <c r="AF1402" s="64"/>
      <c r="AG1402" s="64"/>
      <c r="AH1402" s="64"/>
      <c r="AI1402" s="64"/>
      <c r="AJ1402" s="64"/>
      <c r="AK1402" s="64"/>
      <c r="AL1402" s="64"/>
      <c r="AM1402" s="64"/>
      <c r="AN1402" s="64"/>
    </row>
    <row r="1403" spans="1:40" x14ac:dyDescent="0.25">
      <c r="A1403" s="43"/>
      <c r="B1403" s="10" t="s">
        <v>10</v>
      </c>
      <c r="C1403" s="10">
        <v>4319.5</v>
      </c>
      <c r="D1403" s="10">
        <v>35.529891337561999</v>
      </c>
      <c r="E1403" s="43">
        <f>IF(B1402=B1403,0,MAX(E$4:E1402)+1)</f>
        <v>0</v>
      </c>
      <c r="F1403" s="43">
        <f t="shared" si="232"/>
        <v>2</v>
      </c>
      <c r="G1403" s="43" t="str">
        <f t="shared" si="225"/>
        <v/>
      </c>
      <c r="H1403" s="43" t="str">
        <f t="shared" si="226"/>
        <v/>
      </c>
      <c r="I1403" s="64"/>
      <c r="J1403" s="64"/>
      <c r="K1403" s="64"/>
      <c r="L1403" s="64"/>
      <c r="M1403" s="64"/>
      <c r="N1403" s="44"/>
      <c r="O1403" s="44" t="str">
        <f t="shared" si="224"/>
        <v/>
      </c>
      <c r="P1403" s="68" t="str">
        <f t="shared" si="233"/>
        <v/>
      </c>
      <c r="Q1403" s="68" t="str">
        <f t="shared" si="233"/>
        <v/>
      </c>
      <c r="R1403" s="68" t="str">
        <f t="shared" si="233"/>
        <v/>
      </c>
      <c r="S1403" s="68" t="str">
        <f t="shared" si="233"/>
        <v/>
      </c>
      <c r="T1403" s="68" t="str">
        <f t="shared" si="233"/>
        <v/>
      </c>
      <c r="U1403" s="44"/>
      <c r="V1403" s="65" t="str">
        <f>IF(ISNUMBER(O1403),C1403,"")</f>
        <v/>
      </c>
      <c r="W1403" s="66" t="str">
        <f t="shared" si="227"/>
        <v/>
      </c>
      <c r="X1403" s="67" t="str">
        <f t="shared" si="228"/>
        <v/>
      </c>
      <c r="Y1403" s="67" t="str">
        <f t="shared" si="229"/>
        <v/>
      </c>
      <c r="Z1403" s="67" t="str">
        <f t="shared" si="230"/>
        <v/>
      </c>
      <c r="AA1403" s="67" t="str">
        <f t="shared" si="231"/>
        <v/>
      </c>
      <c r="AB1403" s="64"/>
      <c r="AC1403" s="54" t="str">
        <f>IF(ISNUMBER(O1403),C1403/M$15-M$11,"")</f>
        <v/>
      </c>
      <c r="AD1403" s="85" t="s">
        <v>1406</v>
      </c>
      <c r="AE1403" s="86"/>
      <c r="AF1403" s="64"/>
      <c r="AG1403" s="64"/>
      <c r="AH1403" s="64"/>
      <c r="AI1403" s="64"/>
      <c r="AJ1403" s="64"/>
      <c r="AK1403" s="64"/>
      <c r="AL1403" s="64"/>
      <c r="AM1403" s="64"/>
      <c r="AN1403" s="64"/>
    </row>
    <row r="1404" spans="1:40" x14ac:dyDescent="0.25">
      <c r="A1404" s="43"/>
      <c r="B1404" s="10" t="s">
        <v>10</v>
      </c>
      <c r="C1404" s="10">
        <v>4320.5</v>
      </c>
      <c r="D1404" s="10">
        <v>35.519954771657503</v>
      </c>
      <c r="E1404" s="43">
        <f>IF(B1403=B1404,0,MAX(E$4:E1403)+1)</f>
        <v>0</v>
      </c>
      <c r="F1404" s="43">
        <f t="shared" si="232"/>
        <v>2</v>
      </c>
      <c r="G1404" s="43" t="str">
        <f t="shared" si="225"/>
        <v/>
      </c>
      <c r="H1404" s="43" t="str">
        <f t="shared" si="226"/>
        <v/>
      </c>
      <c r="I1404" s="64"/>
      <c r="J1404" s="64"/>
      <c r="K1404" s="64"/>
      <c r="L1404" s="64"/>
      <c r="M1404" s="64"/>
      <c r="N1404" s="44"/>
      <c r="O1404" s="44" t="str">
        <f t="shared" si="224"/>
        <v/>
      </c>
      <c r="P1404" s="68" t="str">
        <f t="shared" si="233"/>
        <v/>
      </c>
      <c r="Q1404" s="68" t="str">
        <f t="shared" si="233"/>
        <v/>
      </c>
      <c r="R1404" s="68" t="str">
        <f t="shared" si="233"/>
        <v/>
      </c>
      <c r="S1404" s="68" t="str">
        <f t="shared" si="233"/>
        <v/>
      </c>
      <c r="T1404" s="68" t="str">
        <f t="shared" si="233"/>
        <v/>
      </c>
      <c r="U1404" s="44"/>
      <c r="V1404" s="65" t="str">
        <f>IF(ISNUMBER(O1404),C1404,"")</f>
        <v/>
      </c>
      <c r="W1404" s="66" t="str">
        <f t="shared" si="227"/>
        <v/>
      </c>
      <c r="X1404" s="67" t="str">
        <f t="shared" si="228"/>
        <v/>
      </c>
      <c r="Y1404" s="67" t="str">
        <f t="shared" si="229"/>
        <v/>
      </c>
      <c r="Z1404" s="67" t="str">
        <f t="shared" si="230"/>
        <v/>
      </c>
      <c r="AA1404" s="67" t="str">
        <f t="shared" si="231"/>
        <v/>
      </c>
      <c r="AB1404" s="64"/>
      <c r="AC1404" s="54" t="str">
        <f>IF(ISNUMBER(O1404),C1404/M$15-M$11,"")</f>
        <v/>
      </c>
      <c r="AD1404" s="85" t="s">
        <v>1406</v>
      </c>
      <c r="AE1404" s="86"/>
      <c r="AF1404" s="64"/>
      <c r="AG1404" s="64"/>
      <c r="AH1404" s="64"/>
      <c r="AI1404" s="64"/>
      <c r="AJ1404" s="64"/>
      <c r="AK1404" s="64"/>
      <c r="AL1404" s="64"/>
      <c r="AM1404" s="64"/>
      <c r="AN1404" s="64"/>
    </row>
    <row r="1405" spans="1:40" x14ac:dyDescent="0.25">
      <c r="A1405" s="43"/>
      <c r="B1405" s="10" t="s">
        <v>10</v>
      </c>
      <c r="C1405" s="10">
        <v>4321.5</v>
      </c>
      <c r="D1405" s="10">
        <v>35.380390141833601</v>
      </c>
      <c r="E1405" s="43">
        <f>IF(B1404=B1405,0,MAX(E$4:E1404)+1)</f>
        <v>0</v>
      </c>
      <c r="F1405" s="43">
        <f t="shared" si="232"/>
        <v>2</v>
      </c>
      <c r="G1405" s="43" t="str">
        <f t="shared" si="225"/>
        <v/>
      </c>
      <c r="H1405" s="43" t="str">
        <f t="shared" si="226"/>
        <v/>
      </c>
      <c r="I1405" s="64"/>
      <c r="J1405" s="64"/>
      <c r="K1405" s="64"/>
      <c r="L1405" s="64"/>
      <c r="M1405" s="64"/>
      <c r="N1405" s="44"/>
      <c r="O1405" s="44" t="str">
        <f t="shared" si="224"/>
        <v/>
      </c>
      <c r="P1405" s="68" t="str">
        <f t="shared" si="233"/>
        <v/>
      </c>
      <c r="Q1405" s="68" t="str">
        <f t="shared" si="233"/>
        <v/>
      </c>
      <c r="R1405" s="68" t="str">
        <f t="shared" si="233"/>
        <v/>
      </c>
      <c r="S1405" s="68" t="str">
        <f t="shared" si="233"/>
        <v/>
      </c>
      <c r="T1405" s="68" t="str">
        <f t="shared" si="233"/>
        <v/>
      </c>
      <c r="U1405" s="44"/>
      <c r="V1405" s="65" t="str">
        <f>IF(ISNUMBER(O1405),C1405,"")</f>
        <v/>
      </c>
      <c r="W1405" s="66" t="str">
        <f t="shared" si="227"/>
        <v/>
      </c>
      <c r="X1405" s="67" t="str">
        <f t="shared" si="228"/>
        <v/>
      </c>
      <c r="Y1405" s="67" t="str">
        <f t="shared" si="229"/>
        <v/>
      </c>
      <c r="Z1405" s="67" t="str">
        <f t="shared" si="230"/>
        <v/>
      </c>
      <c r="AA1405" s="67" t="str">
        <f t="shared" si="231"/>
        <v/>
      </c>
      <c r="AB1405" s="64"/>
      <c r="AC1405" s="54" t="str">
        <f>IF(ISNUMBER(O1405),C1405/M$15-M$11,"")</f>
        <v/>
      </c>
      <c r="AD1405" s="85" t="s">
        <v>1406</v>
      </c>
      <c r="AE1405" s="86"/>
      <c r="AF1405" s="64"/>
      <c r="AG1405" s="64"/>
      <c r="AH1405" s="64"/>
      <c r="AI1405" s="64"/>
      <c r="AJ1405" s="64"/>
      <c r="AK1405" s="64"/>
      <c r="AL1405" s="64"/>
      <c r="AM1405" s="64"/>
      <c r="AN1405" s="64"/>
    </row>
    <row r="1406" spans="1:40" x14ac:dyDescent="0.25">
      <c r="A1406" s="43"/>
      <c r="B1406" s="10" t="s">
        <v>10</v>
      </c>
      <c r="C1406" s="10">
        <v>4322.5</v>
      </c>
      <c r="D1406" s="10">
        <v>35.321987295724597</v>
      </c>
      <c r="E1406" s="43">
        <f>IF(B1405=B1406,0,MAX(E$4:E1405)+1)</f>
        <v>0</v>
      </c>
      <c r="F1406" s="43">
        <f t="shared" si="232"/>
        <v>2</v>
      </c>
      <c r="G1406" s="43" t="str">
        <f t="shared" si="225"/>
        <v/>
      </c>
      <c r="H1406" s="43" t="str">
        <f t="shared" si="226"/>
        <v/>
      </c>
      <c r="I1406" s="64"/>
      <c r="J1406" s="64"/>
      <c r="K1406" s="64"/>
      <c r="L1406" s="64"/>
      <c r="M1406" s="64"/>
      <c r="N1406" s="44"/>
      <c r="O1406" s="44" t="str">
        <f t="shared" si="224"/>
        <v/>
      </c>
      <c r="P1406" s="68" t="str">
        <f t="shared" si="233"/>
        <v/>
      </c>
      <c r="Q1406" s="68" t="str">
        <f t="shared" si="233"/>
        <v/>
      </c>
      <c r="R1406" s="68" t="str">
        <f t="shared" si="233"/>
        <v/>
      </c>
      <c r="S1406" s="68" t="str">
        <f t="shared" si="233"/>
        <v/>
      </c>
      <c r="T1406" s="68" t="str">
        <f t="shared" si="233"/>
        <v/>
      </c>
      <c r="U1406" s="44"/>
      <c r="V1406" s="65" t="str">
        <f>IF(ISNUMBER(O1406),C1406,"")</f>
        <v/>
      </c>
      <c r="W1406" s="66" t="str">
        <f t="shared" si="227"/>
        <v/>
      </c>
      <c r="X1406" s="67" t="str">
        <f t="shared" si="228"/>
        <v/>
      </c>
      <c r="Y1406" s="67" t="str">
        <f t="shared" si="229"/>
        <v/>
      </c>
      <c r="Z1406" s="67" t="str">
        <f t="shared" si="230"/>
        <v/>
      </c>
      <c r="AA1406" s="67" t="str">
        <f t="shared" si="231"/>
        <v/>
      </c>
      <c r="AB1406" s="64"/>
      <c r="AC1406" s="54" t="str">
        <f>IF(ISNUMBER(O1406),C1406/M$15-M$11,"")</f>
        <v/>
      </c>
      <c r="AD1406" s="85" t="s">
        <v>1406</v>
      </c>
      <c r="AE1406" s="86"/>
      <c r="AF1406" s="64"/>
      <c r="AG1406" s="64"/>
      <c r="AH1406" s="64"/>
      <c r="AI1406" s="64"/>
      <c r="AJ1406" s="64"/>
      <c r="AK1406" s="64"/>
      <c r="AL1406" s="64"/>
      <c r="AM1406" s="64"/>
      <c r="AN1406" s="64"/>
    </row>
    <row r="1407" spans="1:40" x14ac:dyDescent="0.25">
      <c r="A1407" s="43"/>
      <c r="B1407" s="10" t="s">
        <v>10</v>
      </c>
      <c r="C1407" s="10">
        <v>4323.5</v>
      </c>
      <c r="D1407" s="10">
        <v>35.429956003216901</v>
      </c>
      <c r="E1407" s="43">
        <f>IF(B1406=B1407,0,MAX(E$4:E1406)+1)</f>
        <v>0</v>
      </c>
      <c r="F1407" s="43">
        <f t="shared" si="232"/>
        <v>2</v>
      </c>
      <c r="G1407" s="43" t="str">
        <f t="shared" si="225"/>
        <v/>
      </c>
      <c r="H1407" s="43" t="str">
        <f t="shared" si="226"/>
        <v/>
      </c>
      <c r="I1407" s="64"/>
      <c r="J1407" s="64"/>
      <c r="K1407" s="64"/>
      <c r="L1407" s="64"/>
      <c r="M1407" s="64"/>
      <c r="N1407" s="44"/>
      <c r="O1407" s="44" t="str">
        <f t="shared" si="224"/>
        <v/>
      </c>
      <c r="P1407" s="68" t="str">
        <f t="shared" si="233"/>
        <v/>
      </c>
      <c r="Q1407" s="68" t="str">
        <f t="shared" si="233"/>
        <v/>
      </c>
      <c r="R1407" s="68" t="str">
        <f t="shared" si="233"/>
        <v/>
      </c>
      <c r="S1407" s="68" t="str">
        <f t="shared" si="233"/>
        <v/>
      </c>
      <c r="T1407" s="68" t="str">
        <f t="shared" si="233"/>
        <v/>
      </c>
      <c r="U1407" s="44"/>
      <c r="V1407" s="65" t="str">
        <f>IF(ISNUMBER(O1407),C1407,"")</f>
        <v/>
      </c>
      <c r="W1407" s="66" t="str">
        <f t="shared" si="227"/>
        <v/>
      </c>
      <c r="X1407" s="67" t="str">
        <f t="shared" si="228"/>
        <v/>
      </c>
      <c r="Y1407" s="67" t="str">
        <f t="shared" si="229"/>
        <v/>
      </c>
      <c r="Z1407" s="67" t="str">
        <f t="shared" si="230"/>
        <v/>
      </c>
      <c r="AA1407" s="67" t="str">
        <f t="shared" si="231"/>
        <v/>
      </c>
      <c r="AB1407" s="64"/>
      <c r="AC1407" s="54" t="str">
        <f>IF(ISNUMBER(O1407),C1407/M$15-M$11,"")</f>
        <v/>
      </c>
      <c r="AD1407" s="85" t="s">
        <v>1406</v>
      </c>
      <c r="AE1407" s="86"/>
      <c r="AF1407" s="64"/>
      <c r="AG1407" s="64"/>
      <c r="AH1407" s="64"/>
      <c r="AI1407" s="64"/>
      <c r="AJ1407" s="64"/>
      <c r="AK1407" s="64"/>
      <c r="AL1407" s="64"/>
      <c r="AM1407" s="64"/>
      <c r="AN1407" s="64"/>
    </row>
    <row r="1408" spans="1:40" x14ac:dyDescent="0.25">
      <c r="A1408" s="43"/>
      <c r="B1408" s="10" t="s">
        <v>10</v>
      </c>
      <c r="C1408" s="10">
        <v>4324.5</v>
      </c>
      <c r="D1408" s="10">
        <v>35.437498298682698</v>
      </c>
      <c r="E1408" s="43">
        <f>IF(B1407=B1408,0,MAX(E$4:E1407)+1)</f>
        <v>0</v>
      </c>
      <c r="F1408" s="43">
        <f t="shared" si="232"/>
        <v>2</v>
      </c>
      <c r="G1408" s="43" t="str">
        <f t="shared" si="225"/>
        <v/>
      </c>
      <c r="H1408" s="43" t="str">
        <f t="shared" si="226"/>
        <v/>
      </c>
      <c r="I1408" s="64"/>
      <c r="J1408" s="64"/>
      <c r="K1408" s="64"/>
      <c r="L1408" s="64"/>
      <c r="M1408" s="64"/>
      <c r="N1408" s="44"/>
      <c r="O1408" s="44" t="str">
        <f t="shared" si="224"/>
        <v/>
      </c>
      <c r="P1408" s="68" t="str">
        <f t="shared" si="233"/>
        <v/>
      </c>
      <c r="Q1408" s="68" t="str">
        <f t="shared" si="233"/>
        <v/>
      </c>
      <c r="R1408" s="68" t="str">
        <f t="shared" si="233"/>
        <v/>
      </c>
      <c r="S1408" s="68" t="str">
        <f t="shared" si="233"/>
        <v/>
      </c>
      <c r="T1408" s="68" t="str">
        <f t="shared" si="233"/>
        <v/>
      </c>
      <c r="U1408" s="44"/>
      <c r="V1408" s="65" t="str">
        <f>IF(ISNUMBER(O1408),C1408,"")</f>
        <v/>
      </c>
      <c r="W1408" s="66" t="str">
        <f t="shared" si="227"/>
        <v/>
      </c>
      <c r="X1408" s="67" t="str">
        <f t="shared" si="228"/>
        <v/>
      </c>
      <c r="Y1408" s="67" t="str">
        <f t="shared" si="229"/>
        <v/>
      </c>
      <c r="Z1408" s="67" t="str">
        <f t="shared" si="230"/>
        <v/>
      </c>
      <c r="AA1408" s="67" t="str">
        <f t="shared" si="231"/>
        <v/>
      </c>
      <c r="AB1408" s="64"/>
      <c r="AC1408" s="54" t="str">
        <f>IF(ISNUMBER(O1408),C1408/M$15-M$11,"")</f>
        <v/>
      </c>
      <c r="AD1408" s="85" t="s">
        <v>1406</v>
      </c>
      <c r="AE1408" s="86"/>
      <c r="AF1408" s="64"/>
      <c r="AG1408" s="64"/>
      <c r="AH1408" s="64"/>
      <c r="AI1408" s="64"/>
      <c r="AJ1408" s="64"/>
      <c r="AK1408" s="64"/>
      <c r="AL1408" s="64"/>
      <c r="AM1408" s="64"/>
      <c r="AN1408" s="64"/>
    </row>
    <row r="1409" spans="1:40" x14ac:dyDescent="0.25">
      <c r="A1409" s="43"/>
      <c r="B1409" s="10" t="s">
        <v>10</v>
      </c>
      <c r="C1409" s="10">
        <v>4325.5</v>
      </c>
      <c r="D1409" s="10">
        <v>35.351464516717499</v>
      </c>
      <c r="E1409" s="43">
        <f>IF(B1408=B1409,0,MAX(E$4:E1408)+1)</f>
        <v>0</v>
      </c>
      <c r="F1409" s="43">
        <f t="shared" si="232"/>
        <v>2</v>
      </c>
      <c r="G1409" s="43" t="str">
        <f t="shared" si="225"/>
        <v/>
      </c>
      <c r="H1409" s="43" t="str">
        <f t="shared" si="226"/>
        <v/>
      </c>
      <c r="I1409" s="64"/>
      <c r="J1409" s="64"/>
      <c r="K1409" s="64"/>
      <c r="L1409" s="64"/>
      <c r="M1409" s="64"/>
      <c r="N1409" s="44"/>
      <c r="O1409" s="44" t="str">
        <f t="shared" si="224"/>
        <v/>
      </c>
      <c r="P1409" s="68" t="str">
        <f t="shared" si="233"/>
        <v/>
      </c>
      <c r="Q1409" s="68" t="str">
        <f t="shared" si="233"/>
        <v/>
      </c>
      <c r="R1409" s="68" t="str">
        <f t="shared" si="233"/>
        <v/>
      </c>
      <c r="S1409" s="68" t="str">
        <f t="shared" si="233"/>
        <v/>
      </c>
      <c r="T1409" s="68" t="str">
        <f t="shared" si="233"/>
        <v/>
      </c>
      <c r="U1409" s="44"/>
      <c r="V1409" s="65" t="str">
        <f>IF(ISNUMBER(O1409),C1409,"")</f>
        <v/>
      </c>
      <c r="W1409" s="66" t="str">
        <f t="shared" si="227"/>
        <v/>
      </c>
      <c r="X1409" s="67" t="str">
        <f t="shared" si="228"/>
        <v/>
      </c>
      <c r="Y1409" s="67" t="str">
        <f t="shared" si="229"/>
        <v/>
      </c>
      <c r="Z1409" s="67" t="str">
        <f t="shared" si="230"/>
        <v/>
      </c>
      <c r="AA1409" s="67" t="str">
        <f t="shared" si="231"/>
        <v/>
      </c>
      <c r="AB1409" s="64"/>
      <c r="AC1409" s="54" t="str">
        <f>IF(ISNUMBER(O1409),C1409/M$15-M$11,"")</f>
        <v/>
      </c>
      <c r="AD1409" s="85" t="s">
        <v>1406</v>
      </c>
      <c r="AE1409" s="86"/>
      <c r="AF1409" s="64"/>
      <c r="AG1409" s="64"/>
      <c r="AH1409" s="64"/>
      <c r="AI1409" s="64"/>
      <c r="AJ1409" s="64"/>
      <c r="AK1409" s="64"/>
      <c r="AL1409" s="64"/>
      <c r="AM1409" s="64"/>
      <c r="AN1409" s="64"/>
    </row>
    <row r="1410" spans="1:40" x14ac:dyDescent="0.25">
      <c r="A1410" s="43"/>
      <c r="B1410" s="10" t="s">
        <v>10</v>
      </c>
      <c r="C1410" s="10">
        <v>4326.5</v>
      </c>
      <c r="D1410" s="10">
        <v>35.186899758676297</v>
      </c>
      <c r="E1410" s="43">
        <f>IF(B1409=B1410,0,MAX(E$4:E1409)+1)</f>
        <v>0</v>
      </c>
      <c r="F1410" s="43">
        <f t="shared" si="232"/>
        <v>2</v>
      </c>
      <c r="G1410" s="43" t="str">
        <f t="shared" si="225"/>
        <v/>
      </c>
      <c r="H1410" s="43" t="str">
        <f t="shared" si="226"/>
        <v/>
      </c>
      <c r="I1410" s="64"/>
      <c r="J1410" s="64"/>
      <c r="K1410" s="64"/>
      <c r="L1410" s="64"/>
      <c r="M1410" s="64"/>
      <c r="N1410" s="44"/>
      <c r="O1410" s="44" t="str">
        <f t="shared" si="224"/>
        <v/>
      </c>
      <c r="P1410" s="68" t="str">
        <f t="shared" si="233"/>
        <v/>
      </c>
      <c r="Q1410" s="68" t="str">
        <f t="shared" si="233"/>
        <v/>
      </c>
      <c r="R1410" s="68" t="str">
        <f t="shared" si="233"/>
        <v/>
      </c>
      <c r="S1410" s="68" t="str">
        <f t="shared" si="233"/>
        <v/>
      </c>
      <c r="T1410" s="68" t="str">
        <f t="shared" si="233"/>
        <v/>
      </c>
      <c r="U1410" s="44"/>
      <c r="V1410" s="65" t="str">
        <f>IF(ISNUMBER(O1410),C1410,"")</f>
        <v/>
      </c>
      <c r="W1410" s="66" t="str">
        <f t="shared" si="227"/>
        <v/>
      </c>
      <c r="X1410" s="67" t="str">
        <f t="shared" si="228"/>
        <v/>
      </c>
      <c r="Y1410" s="67" t="str">
        <f t="shared" si="229"/>
        <v/>
      </c>
      <c r="Z1410" s="67" t="str">
        <f t="shared" si="230"/>
        <v/>
      </c>
      <c r="AA1410" s="67" t="str">
        <f t="shared" si="231"/>
        <v/>
      </c>
      <c r="AB1410" s="64"/>
      <c r="AC1410" s="54" t="str">
        <f>IF(ISNUMBER(O1410),C1410/M$15-M$11,"")</f>
        <v/>
      </c>
      <c r="AD1410" s="85" t="s">
        <v>1406</v>
      </c>
      <c r="AE1410" s="86"/>
      <c r="AF1410" s="64"/>
      <c r="AG1410" s="64"/>
      <c r="AH1410" s="64"/>
      <c r="AI1410" s="64"/>
      <c r="AJ1410" s="64"/>
      <c r="AK1410" s="64"/>
      <c r="AL1410" s="64"/>
      <c r="AM1410" s="64"/>
      <c r="AN1410" s="64"/>
    </row>
    <row r="1411" spans="1:40" x14ac:dyDescent="0.25">
      <c r="A1411" s="43"/>
      <c r="B1411" s="10" t="s">
        <v>10</v>
      </c>
      <c r="C1411" s="10">
        <v>4327.5</v>
      </c>
      <c r="D1411" s="10">
        <v>35.329129216854703</v>
      </c>
      <c r="E1411" s="43">
        <f>IF(B1410=B1411,0,MAX(E$4:E1410)+1)</f>
        <v>0</v>
      </c>
      <c r="F1411" s="43">
        <f t="shared" si="232"/>
        <v>2</v>
      </c>
      <c r="G1411" s="43" t="str">
        <f t="shared" si="225"/>
        <v/>
      </c>
      <c r="H1411" s="43" t="str">
        <f t="shared" si="226"/>
        <v/>
      </c>
      <c r="I1411" s="64"/>
      <c r="J1411" s="64"/>
      <c r="K1411" s="64"/>
      <c r="L1411" s="64"/>
      <c r="M1411" s="64"/>
      <c r="N1411" s="44"/>
      <c r="O1411" s="44" t="str">
        <f t="shared" si="224"/>
        <v/>
      </c>
      <c r="P1411" s="68" t="str">
        <f t="shared" si="233"/>
        <v/>
      </c>
      <c r="Q1411" s="68" t="str">
        <f t="shared" si="233"/>
        <v/>
      </c>
      <c r="R1411" s="68" t="str">
        <f t="shared" si="233"/>
        <v/>
      </c>
      <c r="S1411" s="68" t="str">
        <f t="shared" si="233"/>
        <v/>
      </c>
      <c r="T1411" s="68" t="str">
        <f t="shared" si="233"/>
        <v/>
      </c>
      <c r="U1411" s="44"/>
      <c r="V1411" s="65" t="str">
        <f>IF(ISNUMBER(O1411),C1411,"")</f>
        <v/>
      </c>
      <c r="W1411" s="66" t="str">
        <f t="shared" si="227"/>
        <v/>
      </c>
      <c r="X1411" s="67" t="str">
        <f t="shared" si="228"/>
        <v/>
      </c>
      <c r="Y1411" s="67" t="str">
        <f t="shared" si="229"/>
        <v/>
      </c>
      <c r="Z1411" s="67" t="str">
        <f t="shared" si="230"/>
        <v/>
      </c>
      <c r="AA1411" s="67" t="str">
        <f t="shared" si="231"/>
        <v/>
      </c>
      <c r="AB1411" s="64"/>
      <c r="AC1411" s="54" t="str">
        <f>IF(ISNUMBER(O1411),C1411/M$15-M$11,"")</f>
        <v/>
      </c>
      <c r="AD1411" s="85" t="s">
        <v>1406</v>
      </c>
      <c r="AE1411" s="86"/>
      <c r="AF1411" s="64"/>
      <c r="AG1411" s="64"/>
      <c r="AH1411" s="64"/>
      <c r="AI1411" s="64"/>
      <c r="AJ1411" s="64"/>
      <c r="AK1411" s="64"/>
      <c r="AL1411" s="64"/>
      <c r="AM1411" s="64"/>
      <c r="AN1411" s="64"/>
    </row>
    <row r="1412" spans="1:40" x14ac:dyDescent="0.25">
      <c r="A1412" s="43"/>
      <c r="B1412" s="10" t="s">
        <v>10</v>
      </c>
      <c r="C1412" s="10">
        <v>4328.5</v>
      </c>
      <c r="D1412" s="10">
        <v>35.439137872050999</v>
      </c>
      <c r="E1412" s="43">
        <f>IF(B1411=B1412,0,MAX(E$4:E1411)+1)</f>
        <v>0</v>
      </c>
      <c r="F1412" s="43">
        <f t="shared" si="232"/>
        <v>2</v>
      </c>
      <c r="G1412" s="43" t="str">
        <f t="shared" si="225"/>
        <v/>
      </c>
      <c r="H1412" s="43" t="str">
        <f t="shared" si="226"/>
        <v/>
      </c>
      <c r="I1412" s="64"/>
      <c r="J1412" s="64"/>
      <c r="K1412" s="64"/>
      <c r="L1412" s="64"/>
      <c r="M1412" s="64"/>
      <c r="N1412" s="44"/>
      <c r="O1412" s="44" t="str">
        <f t="shared" ref="O1412:O1475" si="234">IF(H1412=1,C1412-MIN(C$4:C$3663),"")</f>
        <v/>
      </c>
      <c r="P1412" s="68" t="str">
        <f t="shared" si="233"/>
        <v/>
      </c>
      <c r="Q1412" s="68" t="str">
        <f t="shared" si="233"/>
        <v/>
      </c>
      <c r="R1412" s="68" t="str">
        <f t="shared" si="233"/>
        <v/>
      </c>
      <c r="S1412" s="68" t="str">
        <f t="shared" si="233"/>
        <v/>
      </c>
      <c r="T1412" s="68" t="str">
        <f t="shared" si="233"/>
        <v/>
      </c>
      <c r="U1412" s="44"/>
      <c r="V1412" s="65" t="str">
        <f>IF(ISNUMBER(O1412),C1412,"")</f>
        <v/>
      </c>
      <c r="W1412" s="66" t="str">
        <f t="shared" si="227"/>
        <v/>
      </c>
      <c r="X1412" s="67" t="str">
        <f t="shared" si="228"/>
        <v/>
      </c>
      <c r="Y1412" s="67" t="str">
        <f t="shared" si="229"/>
        <v/>
      </c>
      <c r="Z1412" s="67" t="str">
        <f t="shared" si="230"/>
        <v/>
      </c>
      <c r="AA1412" s="67" t="str">
        <f t="shared" si="231"/>
        <v/>
      </c>
      <c r="AB1412" s="64"/>
      <c r="AC1412" s="54" t="str">
        <f>IF(ISNUMBER(O1412),C1412/M$15-M$11,"")</f>
        <v/>
      </c>
      <c r="AD1412" s="85" t="s">
        <v>1406</v>
      </c>
      <c r="AE1412" s="86"/>
      <c r="AF1412" s="64"/>
      <c r="AG1412" s="64"/>
      <c r="AH1412" s="64"/>
      <c r="AI1412" s="64"/>
      <c r="AJ1412" s="64"/>
      <c r="AK1412" s="64"/>
      <c r="AL1412" s="64"/>
      <c r="AM1412" s="64"/>
      <c r="AN1412" s="64"/>
    </row>
    <row r="1413" spans="1:40" x14ac:dyDescent="0.25">
      <c r="A1413" s="43"/>
      <c r="B1413" s="10" t="s">
        <v>10</v>
      </c>
      <c r="C1413" s="10">
        <v>4329.5</v>
      </c>
      <c r="D1413" s="10">
        <v>35.2035205810758</v>
      </c>
      <c r="E1413" s="43">
        <f>IF(B1412=B1413,0,MAX(E$4:E1412)+1)</f>
        <v>0</v>
      </c>
      <c r="F1413" s="43">
        <f t="shared" si="232"/>
        <v>2</v>
      </c>
      <c r="G1413" s="43" t="str">
        <f t="shared" ref="G1413:G1476" si="235">IF(E1413&gt;0,ROW(),"")</f>
        <v/>
      </c>
      <c r="H1413" s="43" t="str">
        <f t="shared" ref="H1413:H1476" si="236">IF(B1413=B$4,1,"")</f>
        <v/>
      </c>
      <c r="I1413" s="64"/>
      <c r="J1413" s="64"/>
      <c r="K1413" s="64"/>
      <c r="L1413" s="64"/>
      <c r="M1413" s="64"/>
      <c r="N1413" s="44"/>
      <c r="O1413" s="44" t="str">
        <f t="shared" si="234"/>
        <v/>
      </c>
      <c r="P1413" s="68" t="str">
        <f t="shared" si="233"/>
        <v/>
      </c>
      <c r="Q1413" s="68" t="str">
        <f t="shared" si="233"/>
        <v/>
      </c>
      <c r="R1413" s="68" t="str">
        <f t="shared" si="233"/>
        <v/>
      </c>
      <c r="S1413" s="68" t="str">
        <f t="shared" si="233"/>
        <v/>
      </c>
      <c r="T1413" s="68" t="str">
        <f t="shared" si="233"/>
        <v/>
      </c>
      <c r="U1413" s="44"/>
      <c r="V1413" s="65" t="str">
        <f>IF(ISNUMBER(O1413),C1413,"")</f>
        <v/>
      </c>
      <c r="W1413" s="66" t="str">
        <f t="shared" ref="W1413:W1476" si="237">IF(ISNUMBER($O1413),INDEX($D$1:$D$3663,P1413,1),"")</f>
        <v/>
      </c>
      <c r="X1413" s="67" t="str">
        <f t="shared" ref="X1413:X1476" si="238">IF(ISNUMBER($O1413),INDEX($D$1:$D$3663,Q1413,1),"")</f>
        <v/>
      </c>
      <c r="Y1413" s="67" t="str">
        <f t="shared" ref="Y1413:Y1476" si="239">IF(ISNUMBER($O1413),INDEX($D$1:$D$3663,R1413,1),"")</f>
        <v/>
      </c>
      <c r="Z1413" s="67" t="str">
        <f t="shared" ref="Z1413:Z1476" si="240">IF(ISNUMBER($O1413),INDEX($D$1:$D$3663,S1413,1),"")</f>
        <v/>
      </c>
      <c r="AA1413" s="67" t="str">
        <f t="shared" ref="AA1413:AA1476" si="241">IF(ISNUMBER($O1413),INDEX($D$1:$D$3663,T1413,1),"")</f>
        <v/>
      </c>
      <c r="AB1413" s="64"/>
      <c r="AC1413" s="54" t="str">
        <f>IF(ISNUMBER(O1413),C1413/M$15-M$11,"")</f>
        <v/>
      </c>
      <c r="AD1413" s="85" t="s">
        <v>1406</v>
      </c>
      <c r="AE1413" s="86"/>
      <c r="AF1413" s="64"/>
      <c r="AG1413" s="64"/>
      <c r="AH1413" s="64"/>
      <c r="AI1413" s="64"/>
      <c r="AJ1413" s="64"/>
      <c r="AK1413" s="64"/>
      <c r="AL1413" s="64"/>
      <c r="AM1413" s="64"/>
      <c r="AN1413" s="64"/>
    </row>
    <row r="1414" spans="1:40" x14ac:dyDescent="0.25">
      <c r="A1414" s="43"/>
      <c r="B1414" s="10" t="s">
        <v>10</v>
      </c>
      <c r="C1414" s="10">
        <v>4330.5</v>
      </c>
      <c r="D1414" s="10">
        <v>35.247193917864401</v>
      </c>
      <c r="E1414" s="43">
        <f>IF(B1413=B1414,0,MAX(E$4:E1413)+1)</f>
        <v>0</v>
      </c>
      <c r="F1414" s="43">
        <f t="shared" si="232"/>
        <v>2</v>
      </c>
      <c r="G1414" s="43" t="str">
        <f t="shared" si="235"/>
        <v/>
      </c>
      <c r="H1414" s="43" t="str">
        <f t="shared" si="236"/>
        <v/>
      </c>
      <c r="I1414" s="64"/>
      <c r="J1414" s="64"/>
      <c r="K1414" s="64"/>
      <c r="L1414" s="64"/>
      <c r="M1414" s="64"/>
      <c r="N1414" s="44"/>
      <c r="O1414" s="44" t="str">
        <f t="shared" si="234"/>
        <v/>
      </c>
      <c r="P1414" s="68" t="str">
        <f t="shared" si="233"/>
        <v/>
      </c>
      <c r="Q1414" s="68" t="str">
        <f t="shared" si="233"/>
        <v/>
      </c>
      <c r="R1414" s="68" t="str">
        <f t="shared" si="233"/>
        <v/>
      </c>
      <c r="S1414" s="68" t="str">
        <f t="shared" si="233"/>
        <v/>
      </c>
      <c r="T1414" s="68" t="str">
        <f t="shared" si="233"/>
        <v/>
      </c>
      <c r="U1414" s="44"/>
      <c r="V1414" s="65" t="str">
        <f>IF(ISNUMBER(O1414),C1414,"")</f>
        <v/>
      </c>
      <c r="W1414" s="66" t="str">
        <f t="shared" si="237"/>
        <v/>
      </c>
      <c r="X1414" s="67" t="str">
        <f t="shared" si="238"/>
        <v/>
      </c>
      <c r="Y1414" s="67" t="str">
        <f t="shared" si="239"/>
        <v/>
      </c>
      <c r="Z1414" s="67" t="str">
        <f t="shared" si="240"/>
        <v/>
      </c>
      <c r="AA1414" s="67" t="str">
        <f t="shared" si="241"/>
        <v/>
      </c>
      <c r="AB1414" s="64"/>
      <c r="AC1414" s="54" t="str">
        <f>IF(ISNUMBER(O1414),C1414/M$15-M$11,"")</f>
        <v/>
      </c>
      <c r="AD1414" s="85" t="s">
        <v>1406</v>
      </c>
      <c r="AE1414" s="86"/>
      <c r="AF1414" s="64"/>
      <c r="AG1414" s="64"/>
      <c r="AH1414" s="64"/>
      <c r="AI1414" s="64"/>
      <c r="AJ1414" s="64"/>
      <c r="AK1414" s="64"/>
      <c r="AL1414" s="64"/>
      <c r="AM1414" s="64"/>
      <c r="AN1414" s="64"/>
    </row>
    <row r="1415" spans="1:40" x14ac:dyDescent="0.25">
      <c r="A1415" s="43"/>
      <c r="B1415" s="10" t="s">
        <v>10</v>
      </c>
      <c r="C1415" s="10">
        <v>4331.5</v>
      </c>
      <c r="D1415" s="10">
        <v>35.1515711259295</v>
      </c>
      <c r="E1415" s="43">
        <f>IF(B1414=B1415,0,MAX(E$4:E1414)+1)</f>
        <v>0</v>
      </c>
      <c r="F1415" s="43">
        <f t="shared" ref="F1415:F1478" si="242">IF(E1415=0,F1414,E1415)</f>
        <v>2</v>
      </c>
      <c r="G1415" s="43" t="str">
        <f t="shared" si="235"/>
        <v/>
      </c>
      <c r="H1415" s="43" t="str">
        <f t="shared" si="236"/>
        <v/>
      </c>
      <c r="I1415" s="64"/>
      <c r="J1415" s="64"/>
      <c r="K1415" s="64"/>
      <c r="L1415" s="64"/>
      <c r="M1415" s="64"/>
      <c r="N1415" s="44"/>
      <c r="O1415" s="44" t="str">
        <f t="shared" si="234"/>
        <v/>
      </c>
      <c r="P1415" s="68" t="str">
        <f t="shared" si="233"/>
        <v/>
      </c>
      <c r="Q1415" s="68" t="str">
        <f t="shared" si="233"/>
        <v/>
      </c>
      <c r="R1415" s="68" t="str">
        <f t="shared" si="233"/>
        <v/>
      </c>
      <c r="S1415" s="68" t="str">
        <f t="shared" si="233"/>
        <v/>
      </c>
      <c r="T1415" s="68" t="str">
        <f t="shared" si="233"/>
        <v/>
      </c>
      <c r="U1415" s="44"/>
      <c r="V1415" s="65" t="str">
        <f>IF(ISNUMBER(O1415),C1415,"")</f>
        <v/>
      </c>
      <c r="W1415" s="66" t="str">
        <f t="shared" si="237"/>
        <v/>
      </c>
      <c r="X1415" s="67" t="str">
        <f t="shared" si="238"/>
        <v/>
      </c>
      <c r="Y1415" s="67" t="str">
        <f t="shared" si="239"/>
        <v/>
      </c>
      <c r="Z1415" s="67" t="str">
        <f t="shared" si="240"/>
        <v/>
      </c>
      <c r="AA1415" s="67" t="str">
        <f t="shared" si="241"/>
        <v/>
      </c>
      <c r="AB1415" s="64"/>
      <c r="AC1415" s="54" t="str">
        <f>IF(ISNUMBER(O1415),C1415/M$15-M$11,"")</f>
        <v/>
      </c>
      <c r="AD1415" s="85" t="s">
        <v>1406</v>
      </c>
      <c r="AE1415" s="86"/>
      <c r="AF1415" s="64"/>
      <c r="AG1415" s="64"/>
      <c r="AH1415" s="64"/>
      <c r="AI1415" s="64"/>
      <c r="AJ1415" s="64"/>
      <c r="AK1415" s="64"/>
      <c r="AL1415" s="64"/>
      <c r="AM1415" s="64"/>
      <c r="AN1415" s="64"/>
    </row>
    <row r="1416" spans="1:40" x14ac:dyDescent="0.25">
      <c r="A1416" s="43"/>
      <c r="B1416" s="10" t="s">
        <v>10</v>
      </c>
      <c r="C1416" s="10">
        <v>4332.5</v>
      </c>
      <c r="D1416" s="10">
        <v>35.366343602226102</v>
      </c>
      <c r="E1416" s="43">
        <f>IF(B1415=B1416,0,MAX(E$4:E1415)+1)</f>
        <v>0</v>
      </c>
      <c r="F1416" s="43">
        <f t="shared" si="242"/>
        <v>2</v>
      </c>
      <c r="G1416" s="43" t="str">
        <f t="shared" si="235"/>
        <v/>
      </c>
      <c r="H1416" s="43" t="str">
        <f t="shared" si="236"/>
        <v/>
      </c>
      <c r="I1416" s="64"/>
      <c r="J1416" s="64"/>
      <c r="K1416" s="64"/>
      <c r="L1416" s="64"/>
      <c r="M1416" s="64"/>
      <c r="N1416" s="44"/>
      <c r="O1416" s="44" t="str">
        <f t="shared" si="234"/>
        <v/>
      </c>
      <c r="P1416" s="68" t="str">
        <f t="shared" si="233"/>
        <v/>
      </c>
      <c r="Q1416" s="68" t="str">
        <f t="shared" si="233"/>
        <v/>
      </c>
      <c r="R1416" s="68" t="str">
        <f t="shared" si="233"/>
        <v/>
      </c>
      <c r="S1416" s="68" t="str">
        <f t="shared" si="233"/>
        <v/>
      </c>
      <c r="T1416" s="68" t="str">
        <f t="shared" si="233"/>
        <v/>
      </c>
      <c r="U1416" s="44"/>
      <c r="V1416" s="65" t="str">
        <f>IF(ISNUMBER(O1416),C1416,"")</f>
        <v/>
      </c>
      <c r="W1416" s="66" t="str">
        <f t="shared" si="237"/>
        <v/>
      </c>
      <c r="X1416" s="67" t="str">
        <f t="shared" si="238"/>
        <v/>
      </c>
      <c r="Y1416" s="67" t="str">
        <f t="shared" si="239"/>
        <v/>
      </c>
      <c r="Z1416" s="67" t="str">
        <f t="shared" si="240"/>
        <v/>
      </c>
      <c r="AA1416" s="67" t="str">
        <f t="shared" si="241"/>
        <v/>
      </c>
      <c r="AB1416" s="64"/>
      <c r="AC1416" s="54" t="str">
        <f>IF(ISNUMBER(O1416),C1416/M$15-M$11,"")</f>
        <v/>
      </c>
      <c r="AD1416" s="85" t="s">
        <v>1406</v>
      </c>
      <c r="AE1416" s="86"/>
      <c r="AF1416" s="64"/>
      <c r="AG1416" s="64"/>
      <c r="AH1416" s="64"/>
      <c r="AI1416" s="64"/>
      <c r="AJ1416" s="64"/>
      <c r="AK1416" s="64"/>
      <c r="AL1416" s="64"/>
      <c r="AM1416" s="64"/>
      <c r="AN1416" s="64"/>
    </row>
    <row r="1417" spans="1:40" x14ac:dyDescent="0.25">
      <c r="A1417" s="43"/>
      <c r="B1417" s="10" t="s">
        <v>10</v>
      </c>
      <c r="C1417" s="10">
        <v>4333.5</v>
      </c>
      <c r="D1417" s="10">
        <v>35.194200963720498</v>
      </c>
      <c r="E1417" s="43">
        <f>IF(B1416=B1417,0,MAX(E$4:E1416)+1)</f>
        <v>0</v>
      </c>
      <c r="F1417" s="43">
        <f t="shared" si="242"/>
        <v>2</v>
      </c>
      <c r="G1417" s="43" t="str">
        <f t="shared" si="235"/>
        <v/>
      </c>
      <c r="H1417" s="43" t="str">
        <f t="shared" si="236"/>
        <v/>
      </c>
      <c r="I1417" s="64"/>
      <c r="J1417" s="64"/>
      <c r="K1417" s="64"/>
      <c r="L1417" s="64"/>
      <c r="M1417" s="64"/>
      <c r="N1417" s="44"/>
      <c r="O1417" s="44" t="str">
        <f t="shared" si="234"/>
        <v/>
      </c>
      <c r="P1417" s="68" t="str">
        <f t="shared" si="233"/>
        <v/>
      </c>
      <c r="Q1417" s="68" t="str">
        <f t="shared" si="233"/>
        <v/>
      </c>
      <c r="R1417" s="68" t="str">
        <f t="shared" si="233"/>
        <v/>
      </c>
      <c r="S1417" s="68" t="str">
        <f t="shared" si="233"/>
        <v/>
      </c>
      <c r="T1417" s="68" t="str">
        <f t="shared" si="233"/>
        <v/>
      </c>
      <c r="U1417" s="44"/>
      <c r="V1417" s="65" t="str">
        <f>IF(ISNUMBER(O1417),C1417,"")</f>
        <v/>
      </c>
      <c r="W1417" s="66" t="str">
        <f t="shared" si="237"/>
        <v/>
      </c>
      <c r="X1417" s="67" t="str">
        <f t="shared" si="238"/>
        <v/>
      </c>
      <c r="Y1417" s="67" t="str">
        <f t="shared" si="239"/>
        <v/>
      </c>
      <c r="Z1417" s="67" t="str">
        <f t="shared" si="240"/>
        <v/>
      </c>
      <c r="AA1417" s="67" t="str">
        <f t="shared" si="241"/>
        <v/>
      </c>
      <c r="AB1417" s="64"/>
      <c r="AC1417" s="54" t="str">
        <f>IF(ISNUMBER(O1417),C1417/M$15-M$11,"")</f>
        <v/>
      </c>
      <c r="AD1417" s="85" t="s">
        <v>1406</v>
      </c>
      <c r="AE1417" s="86"/>
      <c r="AF1417" s="64"/>
      <c r="AG1417" s="64"/>
      <c r="AH1417" s="64"/>
      <c r="AI1417" s="64"/>
      <c r="AJ1417" s="64"/>
      <c r="AK1417" s="64"/>
      <c r="AL1417" s="64"/>
      <c r="AM1417" s="64"/>
      <c r="AN1417" s="64"/>
    </row>
    <row r="1418" spans="1:40" x14ac:dyDescent="0.25">
      <c r="A1418" s="43"/>
      <c r="B1418" s="10" t="s">
        <v>10</v>
      </c>
      <c r="C1418" s="10">
        <v>4334.5</v>
      </c>
      <c r="D1418" s="10">
        <v>35.289359904481401</v>
      </c>
      <c r="E1418" s="43">
        <f>IF(B1417=B1418,0,MAX(E$4:E1417)+1)</f>
        <v>0</v>
      </c>
      <c r="F1418" s="43">
        <f t="shared" si="242"/>
        <v>2</v>
      </c>
      <c r="G1418" s="43" t="str">
        <f t="shared" si="235"/>
        <v/>
      </c>
      <c r="H1418" s="43" t="str">
        <f t="shared" si="236"/>
        <v/>
      </c>
      <c r="I1418" s="64"/>
      <c r="J1418" s="64"/>
      <c r="K1418" s="64"/>
      <c r="L1418" s="64"/>
      <c r="M1418" s="64"/>
      <c r="N1418" s="44"/>
      <c r="O1418" s="44" t="str">
        <f t="shared" si="234"/>
        <v/>
      </c>
      <c r="P1418" s="68" t="str">
        <f t="shared" si="233"/>
        <v/>
      </c>
      <c r="Q1418" s="68" t="str">
        <f t="shared" si="233"/>
        <v/>
      </c>
      <c r="R1418" s="68" t="str">
        <f t="shared" si="233"/>
        <v/>
      </c>
      <c r="S1418" s="68" t="str">
        <f t="shared" si="233"/>
        <v/>
      </c>
      <c r="T1418" s="68" t="str">
        <f t="shared" si="233"/>
        <v/>
      </c>
      <c r="U1418" s="44"/>
      <c r="V1418" s="65" t="str">
        <f>IF(ISNUMBER(O1418),C1418,"")</f>
        <v/>
      </c>
      <c r="W1418" s="66" t="str">
        <f t="shared" si="237"/>
        <v/>
      </c>
      <c r="X1418" s="67" t="str">
        <f t="shared" si="238"/>
        <v/>
      </c>
      <c r="Y1418" s="67" t="str">
        <f t="shared" si="239"/>
        <v/>
      </c>
      <c r="Z1418" s="67" t="str">
        <f t="shared" si="240"/>
        <v/>
      </c>
      <c r="AA1418" s="67" t="str">
        <f t="shared" si="241"/>
        <v/>
      </c>
      <c r="AB1418" s="64"/>
      <c r="AC1418" s="54" t="str">
        <f>IF(ISNUMBER(O1418),C1418/M$15-M$11,"")</f>
        <v/>
      </c>
      <c r="AD1418" s="85" t="s">
        <v>1406</v>
      </c>
      <c r="AE1418" s="86"/>
      <c r="AF1418" s="64"/>
      <c r="AG1418" s="64"/>
      <c r="AH1418" s="64"/>
      <c r="AI1418" s="64"/>
      <c r="AJ1418" s="64"/>
      <c r="AK1418" s="64"/>
      <c r="AL1418" s="64"/>
      <c r="AM1418" s="64"/>
      <c r="AN1418" s="64"/>
    </row>
    <row r="1419" spans="1:40" x14ac:dyDescent="0.25">
      <c r="A1419" s="43"/>
      <c r="B1419" s="10" t="s">
        <v>10</v>
      </c>
      <c r="C1419" s="10">
        <v>4335.5</v>
      </c>
      <c r="D1419" s="10">
        <v>35.181375829835403</v>
      </c>
      <c r="E1419" s="43">
        <f>IF(B1418=B1419,0,MAX(E$4:E1418)+1)</f>
        <v>0</v>
      </c>
      <c r="F1419" s="43">
        <f t="shared" si="242"/>
        <v>2</v>
      </c>
      <c r="G1419" s="43" t="str">
        <f t="shared" si="235"/>
        <v/>
      </c>
      <c r="H1419" s="43" t="str">
        <f t="shared" si="236"/>
        <v/>
      </c>
      <c r="I1419" s="64"/>
      <c r="J1419" s="64"/>
      <c r="K1419" s="64"/>
      <c r="L1419" s="64"/>
      <c r="M1419" s="64"/>
      <c r="N1419" s="44"/>
      <c r="O1419" s="44" t="str">
        <f t="shared" si="234"/>
        <v/>
      </c>
      <c r="P1419" s="68" t="str">
        <f t="shared" si="233"/>
        <v/>
      </c>
      <c r="Q1419" s="68" t="str">
        <f t="shared" si="233"/>
        <v/>
      </c>
      <c r="R1419" s="68" t="str">
        <f t="shared" si="233"/>
        <v/>
      </c>
      <c r="S1419" s="68" t="str">
        <f t="shared" si="233"/>
        <v/>
      </c>
      <c r="T1419" s="68" t="str">
        <f t="shared" si="233"/>
        <v/>
      </c>
      <c r="U1419" s="44"/>
      <c r="V1419" s="65" t="str">
        <f>IF(ISNUMBER(O1419),C1419,"")</f>
        <v/>
      </c>
      <c r="W1419" s="66" t="str">
        <f t="shared" si="237"/>
        <v/>
      </c>
      <c r="X1419" s="67" t="str">
        <f t="shared" si="238"/>
        <v/>
      </c>
      <c r="Y1419" s="67" t="str">
        <f t="shared" si="239"/>
        <v/>
      </c>
      <c r="Z1419" s="67" t="str">
        <f t="shared" si="240"/>
        <v/>
      </c>
      <c r="AA1419" s="67" t="str">
        <f t="shared" si="241"/>
        <v/>
      </c>
      <c r="AB1419" s="64"/>
      <c r="AC1419" s="54" t="str">
        <f>IF(ISNUMBER(O1419),C1419/M$15-M$11,"")</f>
        <v/>
      </c>
      <c r="AD1419" s="85" t="s">
        <v>1406</v>
      </c>
      <c r="AE1419" s="86"/>
      <c r="AF1419" s="64"/>
      <c r="AG1419" s="64"/>
      <c r="AH1419" s="64"/>
      <c r="AI1419" s="64"/>
      <c r="AJ1419" s="64"/>
      <c r="AK1419" s="64"/>
      <c r="AL1419" s="64"/>
      <c r="AM1419" s="64"/>
      <c r="AN1419" s="64"/>
    </row>
    <row r="1420" spans="1:40" x14ac:dyDescent="0.25">
      <c r="A1420" s="43"/>
      <c r="B1420" s="10" t="s">
        <v>10</v>
      </c>
      <c r="C1420" s="10">
        <v>4336.5</v>
      </c>
      <c r="D1420" s="10">
        <v>35.316488170506801</v>
      </c>
      <c r="E1420" s="43">
        <f>IF(B1419=B1420,0,MAX(E$4:E1419)+1)</f>
        <v>0</v>
      </c>
      <c r="F1420" s="43">
        <f t="shared" si="242"/>
        <v>2</v>
      </c>
      <c r="G1420" s="43" t="str">
        <f t="shared" si="235"/>
        <v/>
      </c>
      <c r="H1420" s="43" t="str">
        <f t="shared" si="236"/>
        <v/>
      </c>
      <c r="I1420" s="64"/>
      <c r="J1420" s="64"/>
      <c r="K1420" s="64"/>
      <c r="L1420" s="64"/>
      <c r="M1420" s="64"/>
      <c r="N1420" s="44"/>
      <c r="O1420" s="44" t="str">
        <f t="shared" si="234"/>
        <v/>
      </c>
      <c r="P1420" s="68" t="str">
        <f t="shared" si="233"/>
        <v/>
      </c>
      <c r="Q1420" s="68" t="str">
        <f t="shared" si="233"/>
        <v/>
      </c>
      <c r="R1420" s="68" t="str">
        <f t="shared" si="233"/>
        <v/>
      </c>
      <c r="S1420" s="68" t="str">
        <f t="shared" si="233"/>
        <v/>
      </c>
      <c r="T1420" s="68" t="str">
        <f t="shared" si="233"/>
        <v/>
      </c>
      <c r="U1420" s="44"/>
      <c r="V1420" s="65" t="str">
        <f>IF(ISNUMBER(O1420),C1420,"")</f>
        <v/>
      </c>
      <c r="W1420" s="66" t="str">
        <f t="shared" si="237"/>
        <v/>
      </c>
      <c r="X1420" s="67" t="str">
        <f t="shared" si="238"/>
        <v/>
      </c>
      <c r="Y1420" s="67" t="str">
        <f t="shared" si="239"/>
        <v/>
      </c>
      <c r="Z1420" s="67" t="str">
        <f t="shared" si="240"/>
        <v/>
      </c>
      <c r="AA1420" s="67" t="str">
        <f t="shared" si="241"/>
        <v/>
      </c>
      <c r="AB1420" s="64"/>
      <c r="AC1420" s="54" t="str">
        <f>IF(ISNUMBER(O1420),C1420/M$15-M$11,"")</f>
        <v/>
      </c>
      <c r="AD1420" s="85" t="s">
        <v>1406</v>
      </c>
      <c r="AE1420" s="86"/>
      <c r="AF1420" s="64"/>
      <c r="AG1420" s="64"/>
      <c r="AH1420" s="64"/>
      <c r="AI1420" s="64"/>
      <c r="AJ1420" s="64"/>
      <c r="AK1420" s="64"/>
      <c r="AL1420" s="64"/>
      <c r="AM1420" s="64"/>
      <c r="AN1420" s="64"/>
    </row>
    <row r="1421" spans="1:40" x14ac:dyDescent="0.25">
      <c r="A1421" s="43"/>
      <c r="B1421" s="10" t="s">
        <v>10</v>
      </c>
      <c r="C1421" s="10">
        <v>4337.5</v>
      </c>
      <c r="D1421" s="10">
        <v>35.294661154488999</v>
      </c>
      <c r="E1421" s="43">
        <f>IF(B1420=B1421,0,MAX(E$4:E1420)+1)</f>
        <v>0</v>
      </c>
      <c r="F1421" s="43">
        <f t="shared" si="242"/>
        <v>2</v>
      </c>
      <c r="G1421" s="43" t="str">
        <f t="shared" si="235"/>
        <v/>
      </c>
      <c r="H1421" s="43" t="str">
        <f t="shared" si="236"/>
        <v/>
      </c>
      <c r="I1421" s="64"/>
      <c r="J1421" s="64"/>
      <c r="K1421" s="64"/>
      <c r="L1421" s="64"/>
      <c r="M1421" s="64"/>
      <c r="N1421" s="44"/>
      <c r="O1421" s="44" t="str">
        <f t="shared" si="234"/>
        <v/>
      </c>
      <c r="P1421" s="68" t="str">
        <f t="shared" si="233"/>
        <v/>
      </c>
      <c r="Q1421" s="68" t="str">
        <f t="shared" si="233"/>
        <v/>
      </c>
      <c r="R1421" s="68" t="str">
        <f t="shared" si="233"/>
        <v/>
      </c>
      <c r="S1421" s="68" t="str">
        <f t="shared" si="233"/>
        <v/>
      </c>
      <c r="T1421" s="68" t="str">
        <f t="shared" si="233"/>
        <v/>
      </c>
      <c r="U1421" s="44"/>
      <c r="V1421" s="65" t="str">
        <f>IF(ISNUMBER(O1421),C1421,"")</f>
        <v/>
      </c>
      <c r="W1421" s="66" t="str">
        <f t="shared" si="237"/>
        <v/>
      </c>
      <c r="X1421" s="67" t="str">
        <f t="shared" si="238"/>
        <v/>
      </c>
      <c r="Y1421" s="67" t="str">
        <f t="shared" si="239"/>
        <v/>
      </c>
      <c r="Z1421" s="67" t="str">
        <f t="shared" si="240"/>
        <v/>
      </c>
      <c r="AA1421" s="67" t="str">
        <f t="shared" si="241"/>
        <v/>
      </c>
      <c r="AB1421" s="64"/>
      <c r="AC1421" s="54" t="str">
        <f>IF(ISNUMBER(O1421),C1421/M$15-M$11,"")</f>
        <v/>
      </c>
      <c r="AD1421" s="85" t="s">
        <v>1406</v>
      </c>
      <c r="AE1421" s="86"/>
      <c r="AF1421" s="64"/>
      <c r="AG1421" s="64"/>
      <c r="AH1421" s="64"/>
      <c r="AI1421" s="64"/>
      <c r="AJ1421" s="64"/>
      <c r="AK1421" s="64"/>
      <c r="AL1421" s="64"/>
      <c r="AM1421" s="64"/>
      <c r="AN1421" s="64"/>
    </row>
    <row r="1422" spans="1:40" x14ac:dyDescent="0.25">
      <c r="A1422" s="43"/>
      <c r="B1422" s="10" t="s">
        <v>10</v>
      </c>
      <c r="C1422" s="10">
        <v>4338.5</v>
      </c>
      <c r="D1422" s="10">
        <v>35.184088807612099</v>
      </c>
      <c r="E1422" s="43">
        <f>IF(B1421=B1422,0,MAX(E$4:E1421)+1)</f>
        <v>0</v>
      </c>
      <c r="F1422" s="43">
        <f t="shared" si="242"/>
        <v>2</v>
      </c>
      <c r="G1422" s="43" t="str">
        <f t="shared" si="235"/>
        <v/>
      </c>
      <c r="H1422" s="43" t="str">
        <f t="shared" si="236"/>
        <v/>
      </c>
      <c r="I1422" s="64"/>
      <c r="J1422" s="64"/>
      <c r="K1422" s="64"/>
      <c r="L1422" s="64"/>
      <c r="M1422" s="64"/>
      <c r="N1422" s="44"/>
      <c r="O1422" s="44" t="str">
        <f t="shared" si="234"/>
        <v/>
      </c>
      <c r="P1422" s="68" t="str">
        <f t="shared" si="233"/>
        <v/>
      </c>
      <c r="Q1422" s="68" t="str">
        <f t="shared" si="233"/>
        <v/>
      </c>
      <c r="R1422" s="68" t="str">
        <f t="shared" si="233"/>
        <v/>
      </c>
      <c r="S1422" s="68" t="str">
        <f t="shared" si="233"/>
        <v/>
      </c>
      <c r="T1422" s="68" t="str">
        <f t="shared" si="233"/>
        <v/>
      </c>
      <c r="U1422" s="44"/>
      <c r="V1422" s="65" t="str">
        <f>IF(ISNUMBER(O1422),C1422,"")</f>
        <v/>
      </c>
      <c r="W1422" s="66" t="str">
        <f t="shared" si="237"/>
        <v/>
      </c>
      <c r="X1422" s="67" t="str">
        <f t="shared" si="238"/>
        <v/>
      </c>
      <c r="Y1422" s="67" t="str">
        <f t="shared" si="239"/>
        <v/>
      </c>
      <c r="Z1422" s="67" t="str">
        <f t="shared" si="240"/>
        <v/>
      </c>
      <c r="AA1422" s="67" t="str">
        <f t="shared" si="241"/>
        <v/>
      </c>
      <c r="AB1422" s="64"/>
      <c r="AC1422" s="54" t="str">
        <f>IF(ISNUMBER(O1422),C1422/M$15-M$11,"")</f>
        <v/>
      </c>
      <c r="AD1422" s="85" t="s">
        <v>1406</v>
      </c>
      <c r="AE1422" s="86"/>
      <c r="AF1422" s="64"/>
      <c r="AG1422" s="64"/>
      <c r="AH1422" s="64"/>
      <c r="AI1422" s="64"/>
      <c r="AJ1422" s="64"/>
      <c r="AK1422" s="64"/>
      <c r="AL1422" s="64"/>
      <c r="AM1422" s="64"/>
      <c r="AN1422" s="64"/>
    </row>
    <row r="1423" spans="1:40" x14ac:dyDescent="0.25">
      <c r="A1423" s="43"/>
      <c r="B1423" s="10" t="s">
        <v>10</v>
      </c>
      <c r="C1423" s="10">
        <v>4339.5</v>
      </c>
      <c r="D1423" s="10">
        <v>35.152641076075099</v>
      </c>
      <c r="E1423" s="43">
        <f>IF(B1422=B1423,0,MAX(E$4:E1422)+1)</f>
        <v>0</v>
      </c>
      <c r="F1423" s="43">
        <f t="shared" si="242"/>
        <v>2</v>
      </c>
      <c r="G1423" s="43" t="str">
        <f t="shared" si="235"/>
        <v/>
      </c>
      <c r="H1423" s="43" t="str">
        <f t="shared" si="236"/>
        <v/>
      </c>
      <c r="I1423" s="64"/>
      <c r="J1423" s="64"/>
      <c r="K1423" s="64"/>
      <c r="L1423" s="64"/>
      <c r="M1423" s="64"/>
      <c r="N1423" s="44"/>
      <c r="O1423" s="44" t="str">
        <f t="shared" si="234"/>
        <v/>
      </c>
      <c r="P1423" s="68" t="str">
        <f t="shared" si="233"/>
        <v/>
      </c>
      <c r="Q1423" s="68" t="str">
        <f t="shared" si="233"/>
        <v/>
      </c>
      <c r="R1423" s="68" t="str">
        <f t="shared" si="233"/>
        <v/>
      </c>
      <c r="S1423" s="68" t="str">
        <f t="shared" si="233"/>
        <v/>
      </c>
      <c r="T1423" s="68" t="str">
        <f t="shared" si="233"/>
        <v/>
      </c>
      <c r="U1423" s="44"/>
      <c r="V1423" s="65" t="str">
        <f>IF(ISNUMBER(O1423),C1423,"")</f>
        <v/>
      </c>
      <c r="W1423" s="66" t="str">
        <f t="shared" si="237"/>
        <v/>
      </c>
      <c r="X1423" s="67" t="str">
        <f t="shared" si="238"/>
        <v/>
      </c>
      <c r="Y1423" s="67" t="str">
        <f t="shared" si="239"/>
        <v/>
      </c>
      <c r="Z1423" s="67" t="str">
        <f t="shared" si="240"/>
        <v/>
      </c>
      <c r="AA1423" s="67" t="str">
        <f t="shared" si="241"/>
        <v/>
      </c>
      <c r="AB1423" s="64"/>
      <c r="AC1423" s="54" t="str">
        <f>IF(ISNUMBER(O1423),C1423/M$15-M$11,"")</f>
        <v/>
      </c>
      <c r="AD1423" s="85" t="s">
        <v>1406</v>
      </c>
      <c r="AE1423" s="86"/>
      <c r="AF1423" s="64"/>
      <c r="AG1423" s="64"/>
      <c r="AH1423" s="64"/>
      <c r="AI1423" s="64"/>
      <c r="AJ1423" s="64"/>
      <c r="AK1423" s="64"/>
      <c r="AL1423" s="64"/>
      <c r="AM1423" s="64"/>
      <c r="AN1423" s="64"/>
    </row>
    <row r="1424" spans="1:40" x14ac:dyDescent="0.25">
      <c r="A1424" s="43"/>
      <c r="B1424" s="10" t="s">
        <v>10</v>
      </c>
      <c r="C1424" s="10">
        <v>4340.5</v>
      </c>
      <c r="D1424" s="10">
        <v>35.137358565666403</v>
      </c>
      <c r="E1424" s="43">
        <f>IF(B1423=B1424,0,MAX(E$4:E1423)+1)</f>
        <v>0</v>
      </c>
      <c r="F1424" s="43">
        <f t="shared" si="242"/>
        <v>2</v>
      </c>
      <c r="G1424" s="43" t="str">
        <f t="shared" si="235"/>
        <v/>
      </c>
      <c r="H1424" s="43" t="str">
        <f t="shared" si="236"/>
        <v/>
      </c>
      <c r="I1424" s="64"/>
      <c r="J1424" s="64"/>
      <c r="K1424" s="64"/>
      <c r="L1424" s="64"/>
      <c r="M1424" s="64"/>
      <c r="N1424" s="44"/>
      <c r="O1424" s="44" t="str">
        <f t="shared" si="234"/>
        <v/>
      </c>
      <c r="P1424" s="68" t="str">
        <f t="shared" si="233"/>
        <v/>
      </c>
      <c r="Q1424" s="68" t="str">
        <f t="shared" si="233"/>
        <v/>
      </c>
      <c r="R1424" s="68" t="str">
        <f t="shared" si="233"/>
        <v/>
      </c>
      <c r="S1424" s="68" t="str">
        <f t="shared" si="233"/>
        <v/>
      </c>
      <c r="T1424" s="68" t="str">
        <f t="shared" si="233"/>
        <v/>
      </c>
      <c r="U1424" s="44"/>
      <c r="V1424" s="65" t="str">
        <f>IF(ISNUMBER(O1424),C1424,"")</f>
        <v/>
      </c>
      <c r="W1424" s="66" t="str">
        <f t="shared" si="237"/>
        <v/>
      </c>
      <c r="X1424" s="67" t="str">
        <f t="shared" si="238"/>
        <v/>
      </c>
      <c r="Y1424" s="67" t="str">
        <f t="shared" si="239"/>
        <v/>
      </c>
      <c r="Z1424" s="67" t="str">
        <f t="shared" si="240"/>
        <v/>
      </c>
      <c r="AA1424" s="67" t="str">
        <f t="shared" si="241"/>
        <v/>
      </c>
      <c r="AB1424" s="64"/>
      <c r="AC1424" s="54" t="str">
        <f>IF(ISNUMBER(O1424),C1424/M$15-M$11,"")</f>
        <v/>
      </c>
      <c r="AD1424" s="85" t="s">
        <v>1406</v>
      </c>
      <c r="AE1424" s="86"/>
      <c r="AF1424" s="64"/>
      <c r="AG1424" s="64"/>
      <c r="AH1424" s="64"/>
      <c r="AI1424" s="64"/>
      <c r="AJ1424" s="64"/>
      <c r="AK1424" s="64"/>
      <c r="AL1424" s="64"/>
      <c r="AM1424" s="64"/>
      <c r="AN1424" s="64"/>
    </row>
    <row r="1425" spans="1:40" x14ac:dyDescent="0.25">
      <c r="A1425" s="43"/>
      <c r="B1425" s="10" t="s">
        <v>10</v>
      </c>
      <c r="C1425" s="10">
        <v>4341.5</v>
      </c>
      <c r="D1425" s="10">
        <v>35.333541229536699</v>
      </c>
      <c r="E1425" s="43">
        <f>IF(B1424=B1425,0,MAX(E$4:E1424)+1)</f>
        <v>0</v>
      </c>
      <c r="F1425" s="43">
        <f t="shared" si="242"/>
        <v>2</v>
      </c>
      <c r="G1425" s="43" t="str">
        <f t="shared" si="235"/>
        <v/>
      </c>
      <c r="H1425" s="43" t="str">
        <f t="shared" si="236"/>
        <v/>
      </c>
      <c r="I1425" s="64"/>
      <c r="J1425" s="64"/>
      <c r="K1425" s="64"/>
      <c r="L1425" s="64"/>
      <c r="M1425" s="64"/>
      <c r="N1425" s="44"/>
      <c r="O1425" s="44" t="str">
        <f t="shared" si="234"/>
        <v/>
      </c>
      <c r="P1425" s="68" t="str">
        <f t="shared" si="233"/>
        <v/>
      </c>
      <c r="Q1425" s="68" t="str">
        <f t="shared" si="233"/>
        <v/>
      </c>
      <c r="R1425" s="68" t="str">
        <f t="shared" si="233"/>
        <v/>
      </c>
      <c r="S1425" s="68" t="str">
        <f t="shared" si="233"/>
        <v/>
      </c>
      <c r="T1425" s="68" t="str">
        <f t="shared" si="233"/>
        <v/>
      </c>
      <c r="U1425" s="44"/>
      <c r="V1425" s="65" t="str">
        <f>IF(ISNUMBER(O1425),C1425,"")</f>
        <v/>
      </c>
      <c r="W1425" s="66" t="str">
        <f t="shared" si="237"/>
        <v/>
      </c>
      <c r="X1425" s="67" t="str">
        <f t="shared" si="238"/>
        <v/>
      </c>
      <c r="Y1425" s="67" t="str">
        <f t="shared" si="239"/>
        <v/>
      </c>
      <c r="Z1425" s="67" t="str">
        <f t="shared" si="240"/>
        <v/>
      </c>
      <c r="AA1425" s="67" t="str">
        <f t="shared" si="241"/>
        <v/>
      </c>
      <c r="AB1425" s="64"/>
      <c r="AC1425" s="54" t="str">
        <f>IF(ISNUMBER(O1425),C1425/M$15-M$11,"")</f>
        <v/>
      </c>
      <c r="AD1425" s="85" t="s">
        <v>1406</v>
      </c>
      <c r="AE1425" s="86"/>
      <c r="AF1425" s="64"/>
      <c r="AG1425" s="64"/>
      <c r="AH1425" s="64"/>
      <c r="AI1425" s="64"/>
      <c r="AJ1425" s="64"/>
      <c r="AK1425" s="64"/>
      <c r="AL1425" s="64"/>
      <c r="AM1425" s="64"/>
      <c r="AN1425" s="64"/>
    </row>
    <row r="1426" spans="1:40" x14ac:dyDescent="0.25">
      <c r="A1426" s="43"/>
      <c r="B1426" s="10" t="s">
        <v>10</v>
      </c>
      <c r="C1426" s="10">
        <v>4342.5</v>
      </c>
      <c r="D1426" s="10">
        <v>35.0228554815385</v>
      </c>
      <c r="E1426" s="43">
        <f>IF(B1425=B1426,0,MAX(E$4:E1425)+1)</f>
        <v>0</v>
      </c>
      <c r="F1426" s="43">
        <f t="shared" si="242"/>
        <v>2</v>
      </c>
      <c r="G1426" s="43" t="str">
        <f t="shared" si="235"/>
        <v/>
      </c>
      <c r="H1426" s="43" t="str">
        <f t="shared" si="236"/>
        <v/>
      </c>
      <c r="I1426" s="64"/>
      <c r="J1426" s="64"/>
      <c r="K1426" s="64"/>
      <c r="L1426" s="64"/>
      <c r="M1426" s="64"/>
      <c r="N1426" s="44"/>
      <c r="O1426" s="44" t="str">
        <f t="shared" si="234"/>
        <v/>
      </c>
      <c r="P1426" s="68" t="str">
        <f t="shared" si="233"/>
        <v/>
      </c>
      <c r="Q1426" s="68" t="str">
        <f t="shared" si="233"/>
        <v/>
      </c>
      <c r="R1426" s="68" t="str">
        <f t="shared" si="233"/>
        <v/>
      </c>
      <c r="S1426" s="68" t="str">
        <f t="shared" si="233"/>
        <v/>
      </c>
      <c r="T1426" s="68" t="str">
        <f t="shared" si="233"/>
        <v/>
      </c>
      <c r="U1426" s="44"/>
      <c r="V1426" s="65" t="str">
        <f>IF(ISNUMBER(O1426),C1426,"")</f>
        <v/>
      </c>
      <c r="W1426" s="66" t="str">
        <f t="shared" si="237"/>
        <v/>
      </c>
      <c r="X1426" s="67" t="str">
        <f t="shared" si="238"/>
        <v/>
      </c>
      <c r="Y1426" s="67" t="str">
        <f t="shared" si="239"/>
        <v/>
      </c>
      <c r="Z1426" s="67" t="str">
        <f t="shared" si="240"/>
        <v/>
      </c>
      <c r="AA1426" s="67" t="str">
        <f t="shared" si="241"/>
        <v/>
      </c>
      <c r="AB1426" s="64"/>
      <c r="AC1426" s="54" t="str">
        <f>IF(ISNUMBER(O1426),C1426/M$15-M$11,"")</f>
        <v/>
      </c>
      <c r="AD1426" s="85" t="s">
        <v>1406</v>
      </c>
      <c r="AE1426" s="86"/>
      <c r="AF1426" s="64"/>
      <c r="AG1426" s="64"/>
      <c r="AH1426" s="64"/>
      <c r="AI1426" s="64"/>
      <c r="AJ1426" s="64"/>
      <c r="AK1426" s="64"/>
      <c r="AL1426" s="64"/>
      <c r="AM1426" s="64"/>
      <c r="AN1426" s="64"/>
    </row>
    <row r="1427" spans="1:40" x14ac:dyDescent="0.25">
      <c r="A1427" s="43"/>
      <c r="B1427" s="10" t="s">
        <v>10</v>
      </c>
      <c r="C1427" s="10">
        <v>4343.5</v>
      </c>
      <c r="D1427" s="10">
        <v>34.961560559033302</v>
      </c>
      <c r="E1427" s="43">
        <f>IF(B1426=B1427,0,MAX(E$4:E1426)+1)</f>
        <v>0</v>
      </c>
      <c r="F1427" s="43">
        <f t="shared" si="242"/>
        <v>2</v>
      </c>
      <c r="G1427" s="43" t="str">
        <f t="shared" si="235"/>
        <v/>
      </c>
      <c r="H1427" s="43" t="str">
        <f t="shared" si="236"/>
        <v/>
      </c>
      <c r="I1427" s="64"/>
      <c r="J1427" s="64"/>
      <c r="K1427" s="64"/>
      <c r="L1427" s="64"/>
      <c r="M1427" s="64"/>
      <c r="N1427" s="44"/>
      <c r="O1427" s="44" t="str">
        <f t="shared" si="234"/>
        <v/>
      </c>
      <c r="P1427" s="68" t="str">
        <f t="shared" si="233"/>
        <v/>
      </c>
      <c r="Q1427" s="68" t="str">
        <f t="shared" si="233"/>
        <v/>
      </c>
      <c r="R1427" s="68" t="str">
        <f t="shared" si="233"/>
        <v/>
      </c>
      <c r="S1427" s="68" t="str">
        <f t="shared" si="233"/>
        <v/>
      </c>
      <c r="T1427" s="68" t="str">
        <f t="shared" si="233"/>
        <v/>
      </c>
      <c r="U1427" s="44"/>
      <c r="V1427" s="65" t="str">
        <f>IF(ISNUMBER(O1427),C1427,"")</f>
        <v/>
      </c>
      <c r="W1427" s="66" t="str">
        <f t="shared" si="237"/>
        <v/>
      </c>
      <c r="X1427" s="67" t="str">
        <f t="shared" si="238"/>
        <v/>
      </c>
      <c r="Y1427" s="67" t="str">
        <f t="shared" si="239"/>
        <v/>
      </c>
      <c r="Z1427" s="67" t="str">
        <f t="shared" si="240"/>
        <v/>
      </c>
      <c r="AA1427" s="67" t="str">
        <f t="shared" si="241"/>
        <v/>
      </c>
      <c r="AB1427" s="64"/>
      <c r="AC1427" s="54" t="str">
        <f>IF(ISNUMBER(O1427),C1427/M$15-M$11,"")</f>
        <v/>
      </c>
      <c r="AD1427" s="85" t="s">
        <v>1406</v>
      </c>
      <c r="AE1427" s="86"/>
      <c r="AF1427" s="64"/>
      <c r="AG1427" s="64"/>
      <c r="AH1427" s="64"/>
      <c r="AI1427" s="64"/>
      <c r="AJ1427" s="64"/>
      <c r="AK1427" s="64"/>
      <c r="AL1427" s="64"/>
      <c r="AM1427" s="64"/>
      <c r="AN1427" s="64"/>
    </row>
    <row r="1428" spans="1:40" x14ac:dyDescent="0.25">
      <c r="A1428" s="43"/>
      <c r="B1428" s="10" t="s">
        <v>10</v>
      </c>
      <c r="C1428" s="10">
        <v>4344.5</v>
      </c>
      <c r="D1428" s="10">
        <v>35.165738028367997</v>
      </c>
      <c r="E1428" s="43">
        <f>IF(B1427=B1428,0,MAX(E$4:E1427)+1)</f>
        <v>0</v>
      </c>
      <c r="F1428" s="43">
        <f t="shared" si="242"/>
        <v>2</v>
      </c>
      <c r="G1428" s="43" t="str">
        <f t="shared" si="235"/>
        <v/>
      </c>
      <c r="H1428" s="43" t="str">
        <f t="shared" si="236"/>
        <v/>
      </c>
      <c r="I1428" s="64"/>
      <c r="J1428" s="64"/>
      <c r="K1428" s="64"/>
      <c r="L1428" s="64"/>
      <c r="M1428" s="64"/>
      <c r="N1428" s="44"/>
      <c r="O1428" s="44" t="str">
        <f t="shared" si="234"/>
        <v/>
      </c>
      <c r="P1428" s="68" t="str">
        <f t="shared" si="233"/>
        <v/>
      </c>
      <c r="Q1428" s="68" t="str">
        <f t="shared" si="233"/>
        <v/>
      </c>
      <c r="R1428" s="68" t="str">
        <f t="shared" si="233"/>
        <v/>
      </c>
      <c r="S1428" s="68" t="str">
        <f t="shared" si="233"/>
        <v/>
      </c>
      <c r="T1428" s="68" t="str">
        <f t="shared" si="233"/>
        <v/>
      </c>
      <c r="U1428" s="44"/>
      <c r="V1428" s="65" t="str">
        <f>IF(ISNUMBER(O1428),C1428,"")</f>
        <v/>
      </c>
      <c r="W1428" s="66" t="str">
        <f t="shared" si="237"/>
        <v/>
      </c>
      <c r="X1428" s="67" t="str">
        <f t="shared" si="238"/>
        <v/>
      </c>
      <c r="Y1428" s="67" t="str">
        <f t="shared" si="239"/>
        <v/>
      </c>
      <c r="Z1428" s="67" t="str">
        <f t="shared" si="240"/>
        <v/>
      </c>
      <c r="AA1428" s="67" t="str">
        <f t="shared" si="241"/>
        <v/>
      </c>
      <c r="AB1428" s="64"/>
      <c r="AC1428" s="54" t="str">
        <f>IF(ISNUMBER(O1428),C1428/M$15-M$11,"")</f>
        <v/>
      </c>
      <c r="AD1428" s="85" t="s">
        <v>1406</v>
      </c>
      <c r="AE1428" s="86"/>
      <c r="AF1428" s="64"/>
      <c r="AG1428" s="64"/>
      <c r="AH1428" s="64"/>
      <c r="AI1428" s="64"/>
      <c r="AJ1428" s="64"/>
      <c r="AK1428" s="64"/>
      <c r="AL1428" s="64"/>
      <c r="AM1428" s="64"/>
      <c r="AN1428" s="64"/>
    </row>
    <row r="1429" spans="1:40" x14ac:dyDescent="0.25">
      <c r="A1429" s="43"/>
      <c r="B1429" s="10" t="s">
        <v>10</v>
      </c>
      <c r="C1429" s="10">
        <v>4345.5</v>
      </c>
      <c r="D1429" s="10">
        <v>35.127722988101802</v>
      </c>
      <c r="E1429" s="43">
        <f>IF(B1428=B1429,0,MAX(E$4:E1428)+1)</f>
        <v>0</v>
      </c>
      <c r="F1429" s="43">
        <f t="shared" si="242"/>
        <v>2</v>
      </c>
      <c r="G1429" s="43" t="str">
        <f t="shared" si="235"/>
        <v/>
      </c>
      <c r="H1429" s="43" t="str">
        <f t="shared" si="236"/>
        <v/>
      </c>
      <c r="I1429" s="64"/>
      <c r="J1429" s="64"/>
      <c r="K1429" s="64"/>
      <c r="L1429" s="64"/>
      <c r="M1429" s="64"/>
      <c r="N1429" s="44"/>
      <c r="O1429" s="44" t="str">
        <f t="shared" si="234"/>
        <v/>
      </c>
      <c r="P1429" s="68" t="str">
        <f t="shared" si="233"/>
        <v/>
      </c>
      <c r="Q1429" s="68" t="str">
        <f t="shared" si="233"/>
        <v/>
      </c>
      <c r="R1429" s="68" t="str">
        <f t="shared" si="233"/>
        <v/>
      </c>
      <c r="S1429" s="68" t="str">
        <f t="shared" si="233"/>
        <v/>
      </c>
      <c r="T1429" s="68" t="str">
        <f t="shared" si="233"/>
        <v/>
      </c>
      <c r="U1429" s="44"/>
      <c r="V1429" s="65" t="str">
        <f>IF(ISNUMBER(O1429),C1429,"")</f>
        <v/>
      </c>
      <c r="W1429" s="66" t="str">
        <f t="shared" si="237"/>
        <v/>
      </c>
      <c r="X1429" s="67" t="str">
        <f t="shared" si="238"/>
        <v/>
      </c>
      <c r="Y1429" s="67" t="str">
        <f t="shared" si="239"/>
        <v/>
      </c>
      <c r="Z1429" s="67" t="str">
        <f t="shared" si="240"/>
        <v/>
      </c>
      <c r="AA1429" s="67" t="str">
        <f t="shared" si="241"/>
        <v/>
      </c>
      <c r="AB1429" s="64"/>
      <c r="AC1429" s="54" t="str">
        <f>IF(ISNUMBER(O1429),C1429/M$15-M$11,"")</f>
        <v/>
      </c>
      <c r="AD1429" s="85" t="s">
        <v>1406</v>
      </c>
      <c r="AE1429" s="86"/>
      <c r="AF1429" s="64"/>
      <c r="AG1429" s="64"/>
      <c r="AH1429" s="64"/>
      <c r="AI1429" s="64"/>
      <c r="AJ1429" s="64"/>
      <c r="AK1429" s="64"/>
      <c r="AL1429" s="64"/>
      <c r="AM1429" s="64"/>
      <c r="AN1429" s="64"/>
    </row>
    <row r="1430" spans="1:40" x14ac:dyDescent="0.25">
      <c r="A1430" s="43"/>
      <c r="B1430" s="10" t="s">
        <v>10</v>
      </c>
      <c r="C1430" s="10">
        <v>4346.5</v>
      </c>
      <c r="D1430" s="10">
        <v>34.997541478990698</v>
      </c>
      <c r="E1430" s="43">
        <f>IF(B1429=B1430,0,MAX(E$4:E1429)+1)</f>
        <v>0</v>
      </c>
      <c r="F1430" s="43">
        <f t="shared" si="242"/>
        <v>2</v>
      </c>
      <c r="G1430" s="43" t="str">
        <f t="shared" si="235"/>
        <v/>
      </c>
      <c r="H1430" s="43" t="str">
        <f t="shared" si="236"/>
        <v/>
      </c>
      <c r="I1430" s="64"/>
      <c r="J1430" s="64"/>
      <c r="K1430" s="64"/>
      <c r="L1430" s="64"/>
      <c r="M1430" s="64"/>
      <c r="N1430" s="44"/>
      <c r="O1430" s="44" t="str">
        <f t="shared" si="234"/>
        <v/>
      </c>
      <c r="P1430" s="68" t="str">
        <f t="shared" si="233"/>
        <v/>
      </c>
      <c r="Q1430" s="68" t="str">
        <f t="shared" si="233"/>
        <v/>
      </c>
      <c r="R1430" s="68" t="str">
        <f t="shared" si="233"/>
        <v/>
      </c>
      <c r="S1430" s="68" t="str">
        <f t="shared" si="233"/>
        <v/>
      </c>
      <c r="T1430" s="68" t="str">
        <f t="shared" si="233"/>
        <v/>
      </c>
      <c r="U1430" s="44"/>
      <c r="V1430" s="65" t="str">
        <f>IF(ISNUMBER(O1430),C1430,"")</f>
        <v/>
      </c>
      <c r="W1430" s="66" t="str">
        <f t="shared" si="237"/>
        <v/>
      </c>
      <c r="X1430" s="67" t="str">
        <f t="shared" si="238"/>
        <v/>
      </c>
      <c r="Y1430" s="67" t="str">
        <f t="shared" si="239"/>
        <v/>
      </c>
      <c r="Z1430" s="67" t="str">
        <f t="shared" si="240"/>
        <v/>
      </c>
      <c r="AA1430" s="67" t="str">
        <f t="shared" si="241"/>
        <v/>
      </c>
      <c r="AB1430" s="64"/>
      <c r="AC1430" s="54" t="str">
        <f>IF(ISNUMBER(O1430),C1430/M$15-M$11,"")</f>
        <v/>
      </c>
      <c r="AD1430" s="85" t="s">
        <v>1406</v>
      </c>
      <c r="AE1430" s="86"/>
      <c r="AF1430" s="64"/>
      <c r="AG1430" s="64"/>
      <c r="AH1430" s="64"/>
      <c r="AI1430" s="64"/>
      <c r="AJ1430" s="64"/>
      <c r="AK1430" s="64"/>
      <c r="AL1430" s="64"/>
      <c r="AM1430" s="64"/>
      <c r="AN1430" s="64"/>
    </row>
    <row r="1431" spans="1:40" x14ac:dyDescent="0.25">
      <c r="A1431" s="43"/>
      <c r="B1431" s="10" t="s">
        <v>10</v>
      </c>
      <c r="C1431" s="10">
        <v>4347.5</v>
      </c>
      <c r="D1431" s="10">
        <v>35.106600026563903</v>
      </c>
      <c r="E1431" s="43">
        <f>IF(B1430=B1431,0,MAX(E$4:E1430)+1)</f>
        <v>0</v>
      </c>
      <c r="F1431" s="43">
        <f t="shared" si="242"/>
        <v>2</v>
      </c>
      <c r="G1431" s="43" t="str">
        <f t="shared" si="235"/>
        <v/>
      </c>
      <c r="H1431" s="43" t="str">
        <f t="shared" si="236"/>
        <v/>
      </c>
      <c r="I1431" s="64"/>
      <c r="J1431" s="64"/>
      <c r="K1431" s="64"/>
      <c r="L1431" s="64"/>
      <c r="M1431" s="64"/>
      <c r="N1431" s="44"/>
      <c r="O1431" s="44" t="str">
        <f t="shared" si="234"/>
        <v/>
      </c>
      <c r="P1431" s="68" t="str">
        <f t="shared" si="233"/>
        <v/>
      </c>
      <c r="Q1431" s="68" t="str">
        <f t="shared" si="233"/>
        <v/>
      </c>
      <c r="R1431" s="68" t="str">
        <f t="shared" si="233"/>
        <v/>
      </c>
      <c r="S1431" s="68" t="str">
        <f t="shared" si="233"/>
        <v/>
      </c>
      <c r="T1431" s="68" t="str">
        <f t="shared" si="233"/>
        <v/>
      </c>
      <c r="U1431" s="44"/>
      <c r="V1431" s="65" t="str">
        <f>IF(ISNUMBER(O1431),C1431,"")</f>
        <v/>
      </c>
      <c r="W1431" s="66" t="str">
        <f t="shared" si="237"/>
        <v/>
      </c>
      <c r="X1431" s="67" t="str">
        <f t="shared" si="238"/>
        <v/>
      </c>
      <c r="Y1431" s="67" t="str">
        <f t="shared" si="239"/>
        <v/>
      </c>
      <c r="Z1431" s="67" t="str">
        <f t="shared" si="240"/>
        <v/>
      </c>
      <c r="AA1431" s="67" t="str">
        <f t="shared" si="241"/>
        <v/>
      </c>
      <c r="AB1431" s="64"/>
      <c r="AC1431" s="54" t="str">
        <f>IF(ISNUMBER(O1431),C1431/M$15-M$11,"")</f>
        <v/>
      </c>
      <c r="AD1431" s="85" t="s">
        <v>1406</v>
      </c>
      <c r="AE1431" s="86"/>
      <c r="AF1431" s="64"/>
      <c r="AG1431" s="64"/>
      <c r="AH1431" s="64"/>
      <c r="AI1431" s="64"/>
      <c r="AJ1431" s="64"/>
      <c r="AK1431" s="64"/>
      <c r="AL1431" s="64"/>
      <c r="AM1431" s="64"/>
      <c r="AN1431" s="64"/>
    </row>
    <row r="1432" spans="1:40" x14ac:dyDescent="0.25">
      <c r="A1432" s="43"/>
      <c r="B1432" s="10" t="s">
        <v>10</v>
      </c>
      <c r="C1432" s="10">
        <v>4348.5</v>
      </c>
      <c r="D1432" s="10">
        <v>34.949805007885999</v>
      </c>
      <c r="E1432" s="43">
        <f>IF(B1431=B1432,0,MAX(E$4:E1431)+1)</f>
        <v>0</v>
      </c>
      <c r="F1432" s="43">
        <f t="shared" si="242"/>
        <v>2</v>
      </c>
      <c r="G1432" s="43" t="str">
        <f t="shared" si="235"/>
        <v/>
      </c>
      <c r="H1432" s="43" t="str">
        <f t="shared" si="236"/>
        <v/>
      </c>
      <c r="I1432" s="64"/>
      <c r="J1432" s="64"/>
      <c r="K1432" s="64"/>
      <c r="L1432" s="64"/>
      <c r="M1432" s="64"/>
      <c r="N1432" s="44"/>
      <c r="O1432" s="44" t="str">
        <f t="shared" si="234"/>
        <v/>
      </c>
      <c r="P1432" s="68" t="str">
        <f t="shared" si="233"/>
        <v/>
      </c>
      <c r="Q1432" s="68" t="str">
        <f t="shared" si="233"/>
        <v/>
      </c>
      <c r="R1432" s="68" t="str">
        <f t="shared" si="233"/>
        <v/>
      </c>
      <c r="S1432" s="68" t="str">
        <f t="shared" si="233"/>
        <v/>
      </c>
      <c r="T1432" s="68" t="str">
        <f t="shared" si="233"/>
        <v/>
      </c>
      <c r="U1432" s="44"/>
      <c r="V1432" s="65" t="str">
        <f>IF(ISNUMBER(O1432),C1432,"")</f>
        <v/>
      </c>
      <c r="W1432" s="66" t="str">
        <f t="shared" si="237"/>
        <v/>
      </c>
      <c r="X1432" s="67" t="str">
        <f t="shared" si="238"/>
        <v/>
      </c>
      <c r="Y1432" s="67" t="str">
        <f t="shared" si="239"/>
        <v/>
      </c>
      <c r="Z1432" s="67" t="str">
        <f t="shared" si="240"/>
        <v/>
      </c>
      <c r="AA1432" s="67" t="str">
        <f t="shared" si="241"/>
        <v/>
      </c>
      <c r="AB1432" s="64"/>
      <c r="AC1432" s="54" t="str">
        <f>IF(ISNUMBER(O1432),C1432/M$15-M$11,"")</f>
        <v/>
      </c>
      <c r="AD1432" s="85" t="s">
        <v>1406</v>
      </c>
      <c r="AE1432" s="86"/>
      <c r="AF1432" s="64"/>
      <c r="AG1432" s="64"/>
      <c r="AH1432" s="64"/>
      <c r="AI1432" s="64"/>
      <c r="AJ1432" s="64"/>
      <c r="AK1432" s="64"/>
      <c r="AL1432" s="64"/>
      <c r="AM1432" s="64"/>
      <c r="AN1432" s="64"/>
    </row>
    <row r="1433" spans="1:40" x14ac:dyDescent="0.25">
      <c r="A1433" s="43"/>
      <c r="B1433" s="10" t="s">
        <v>10</v>
      </c>
      <c r="C1433" s="10">
        <v>4349.5</v>
      </c>
      <c r="D1433" s="10">
        <v>35.075070574375303</v>
      </c>
      <c r="E1433" s="43">
        <f>IF(B1432=B1433,0,MAX(E$4:E1432)+1)</f>
        <v>0</v>
      </c>
      <c r="F1433" s="43">
        <f t="shared" si="242"/>
        <v>2</v>
      </c>
      <c r="G1433" s="43" t="str">
        <f t="shared" si="235"/>
        <v/>
      </c>
      <c r="H1433" s="43" t="str">
        <f t="shared" si="236"/>
        <v/>
      </c>
      <c r="I1433" s="64"/>
      <c r="J1433" s="64"/>
      <c r="K1433" s="64"/>
      <c r="L1433" s="64"/>
      <c r="M1433" s="64"/>
      <c r="N1433" s="44"/>
      <c r="O1433" s="44" t="str">
        <f t="shared" si="234"/>
        <v/>
      </c>
      <c r="P1433" s="68" t="str">
        <f t="shared" ref="P1433:T1483" si="243">IF(ISNUMBER($O1433),IF($O1433=0,P1432,P1432+1),"")</f>
        <v/>
      </c>
      <c r="Q1433" s="68" t="str">
        <f t="shared" si="243"/>
        <v/>
      </c>
      <c r="R1433" s="68" t="str">
        <f t="shared" si="243"/>
        <v/>
      </c>
      <c r="S1433" s="68" t="str">
        <f t="shared" si="243"/>
        <v/>
      </c>
      <c r="T1433" s="68" t="str">
        <f t="shared" si="243"/>
        <v/>
      </c>
      <c r="U1433" s="44"/>
      <c r="V1433" s="65" t="str">
        <f>IF(ISNUMBER(O1433),C1433,"")</f>
        <v/>
      </c>
      <c r="W1433" s="66" t="str">
        <f t="shared" si="237"/>
        <v/>
      </c>
      <c r="X1433" s="67" t="str">
        <f t="shared" si="238"/>
        <v/>
      </c>
      <c r="Y1433" s="67" t="str">
        <f t="shared" si="239"/>
        <v/>
      </c>
      <c r="Z1433" s="67" t="str">
        <f t="shared" si="240"/>
        <v/>
      </c>
      <c r="AA1433" s="67" t="str">
        <f t="shared" si="241"/>
        <v/>
      </c>
      <c r="AB1433" s="64"/>
      <c r="AC1433" s="54" t="str">
        <f>IF(ISNUMBER(O1433),C1433/M$15-M$11,"")</f>
        <v/>
      </c>
      <c r="AD1433" s="85" t="s">
        <v>1406</v>
      </c>
      <c r="AE1433" s="86"/>
      <c r="AF1433" s="64"/>
      <c r="AG1433" s="64"/>
      <c r="AH1433" s="64"/>
      <c r="AI1433" s="64"/>
      <c r="AJ1433" s="64"/>
      <c r="AK1433" s="64"/>
      <c r="AL1433" s="64"/>
      <c r="AM1433" s="64"/>
      <c r="AN1433" s="64"/>
    </row>
    <row r="1434" spans="1:40" x14ac:dyDescent="0.25">
      <c r="A1434" s="43"/>
      <c r="B1434" s="10" t="s">
        <v>10</v>
      </c>
      <c r="C1434" s="10">
        <v>4350.5</v>
      </c>
      <c r="D1434" s="10">
        <v>35.161587560340699</v>
      </c>
      <c r="E1434" s="43">
        <f>IF(B1433=B1434,0,MAX(E$4:E1433)+1)</f>
        <v>0</v>
      </c>
      <c r="F1434" s="43">
        <f t="shared" si="242"/>
        <v>2</v>
      </c>
      <c r="G1434" s="43" t="str">
        <f t="shared" si="235"/>
        <v/>
      </c>
      <c r="H1434" s="43" t="str">
        <f t="shared" si="236"/>
        <v/>
      </c>
      <c r="I1434" s="64"/>
      <c r="J1434" s="64"/>
      <c r="K1434" s="64"/>
      <c r="L1434" s="64"/>
      <c r="M1434" s="64"/>
      <c r="N1434" s="44"/>
      <c r="O1434" s="44" t="str">
        <f t="shared" si="234"/>
        <v/>
      </c>
      <c r="P1434" s="68" t="str">
        <f t="shared" si="243"/>
        <v/>
      </c>
      <c r="Q1434" s="68" t="str">
        <f t="shared" si="243"/>
        <v/>
      </c>
      <c r="R1434" s="68" t="str">
        <f t="shared" si="243"/>
        <v/>
      </c>
      <c r="S1434" s="68" t="str">
        <f t="shared" si="243"/>
        <v/>
      </c>
      <c r="T1434" s="68" t="str">
        <f t="shared" si="243"/>
        <v/>
      </c>
      <c r="U1434" s="44"/>
      <c r="V1434" s="65" t="str">
        <f>IF(ISNUMBER(O1434),C1434,"")</f>
        <v/>
      </c>
      <c r="W1434" s="66" t="str">
        <f t="shared" si="237"/>
        <v/>
      </c>
      <c r="X1434" s="67" t="str">
        <f t="shared" si="238"/>
        <v/>
      </c>
      <c r="Y1434" s="67" t="str">
        <f t="shared" si="239"/>
        <v/>
      </c>
      <c r="Z1434" s="67" t="str">
        <f t="shared" si="240"/>
        <v/>
      </c>
      <c r="AA1434" s="67" t="str">
        <f t="shared" si="241"/>
        <v/>
      </c>
      <c r="AB1434" s="64"/>
      <c r="AC1434" s="54" t="str">
        <f>IF(ISNUMBER(O1434),C1434/M$15-M$11,"")</f>
        <v/>
      </c>
      <c r="AD1434" s="85" t="s">
        <v>1406</v>
      </c>
      <c r="AE1434" s="86"/>
      <c r="AF1434" s="64"/>
      <c r="AG1434" s="64"/>
      <c r="AH1434" s="64"/>
      <c r="AI1434" s="64"/>
      <c r="AJ1434" s="64"/>
      <c r="AK1434" s="64"/>
      <c r="AL1434" s="64"/>
      <c r="AM1434" s="64"/>
      <c r="AN1434" s="64"/>
    </row>
    <row r="1435" spans="1:40" x14ac:dyDescent="0.25">
      <c r="A1435" s="43"/>
      <c r="B1435" s="10" t="s">
        <v>10</v>
      </c>
      <c r="C1435" s="10">
        <v>4351.5</v>
      </c>
      <c r="D1435" s="10">
        <v>35.177951504471103</v>
      </c>
      <c r="E1435" s="43">
        <f>IF(B1434=B1435,0,MAX(E$4:E1434)+1)</f>
        <v>0</v>
      </c>
      <c r="F1435" s="43">
        <f t="shared" si="242"/>
        <v>2</v>
      </c>
      <c r="G1435" s="43" t="str">
        <f t="shared" si="235"/>
        <v/>
      </c>
      <c r="H1435" s="43" t="str">
        <f t="shared" si="236"/>
        <v/>
      </c>
      <c r="I1435" s="64"/>
      <c r="J1435" s="64"/>
      <c r="K1435" s="64"/>
      <c r="L1435" s="64"/>
      <c r="M1435" s="64"/>
      <c r="N1435" s="44"/>
      <c r="O1435" s="44" t="str">
        <f t="shared" si="234"/>
        <v/>
      </c>
      <c r="P1435" s="68" t="str">
        <f t="shared" si="243"/>
        <v/>
      </c>
      <c r="Q1435" s="68" t="str">
        <f t="shared" si="243"/>
        <v/>
      </c>
      <c r="R1435" s="68" t="str">
        <f t="shared" si="243"/>
        <v/>
      </c>
      <c r="S1435" s="68" t="str">
        <f t="shared" si="243"/>
        <v/>
      </c>
      <c r="T1435" s="68" t="str">
        <f t="shared" si="243"/>
        <v/>
      </c>
      <c r="U1435" s="44"/>
      <c r="V1435" s="65" t="str">
        <f>IF(ISNUMBER(O1435),C1435,"")</f>
        <v/>
      </c>
      <c r="W1435" s="66" t="str">
        <f t="shared" si="237"/>
        <v/>
      </c>
      <c r="X1435" s="67" t="str">
        <f t="shared" si="238"/>
        <v/>
      </c>
      <c r="Y1435" s="67" t="str">
        <f t="shared" si="239"/>
        <v/>
      </c>
      <c r="Z1435" s="67" t="str">
        <f t="shared" si="240"/>
        <v/>
      </c>
      <c r="AA1435" s="67" t="str">
        <f t="shared" si="241"/>
        <v/>
      </c>
      <c r="AB1435" s="64"/>
      <c r="AC1435" s="54" t="str">
        <f>IF(ISNUMBER(O1435),C1435/M$15-M$11,"")</f>
        <v/>
      </c>
      <c r="AD1435" s="85" t="s">
        <v>1406</v>
      </c>
      <c r="AE1435" s="86"/>
      <c r="AF1435" s="64"/>
      <c r="AG1435" s="64"/>
      <c r="AH1435" s="64"/>
      <c r="AI1435" s="64"/>
      <c r="AJ1435" s="64"/>
      <c r="AK1435" s="64"/>
      <c r="AL1435" s="64"/>
      <c r="AM1435" s="64"/>
      <c r="AN1435" s="64"/>
    </row>
    <row r="1436" spans="1:40" x14ac:dyDescent="0.25">
      <c r="A1436" s="43"/>
      <c r="B1436" s="10" t="s">
        <v>10</v>
      </c>
      <c r="C1436" s="10">
        <v>4352.5</v>
      </c>
      <c r="D1436" s="10">
        <v>35.312226898834403</v>
      </c>
      <c r="E1436" s="43">
        <f>IF(B1435=B1436,0,MAX(E$4:E1435)+1)</f>
        <v>0</v>
      </c>
      <c r="F1436" s="43">
        <f t="shared" si="242"/>
        <v>2</v>
      </c>
      <c r="G1436" s="43" t="str">
        <f t="shared" si="235"/>
        <v/>
      </c>
      <c r="H1436" s="43" t="str">
        <f t="shared" si="236"/>
        <v/>
      </c>
      <c r="I1436" s="64"/>
      <c r="J1436" s="64"/>
      <c r="K1436" s="64"/>
      <c r="L1436" s="64"/>
      <c r="M1436" s="64"/>
      <c r="N1436" s="44"/>
      <c r="O1436" s="44" t="str">
        <f t="shared" si="234"/>
        <v/>
      </c>
      <c r="P1436" s="68" t="str">
        <f t="shared" si="243"/>
        <v/>
      </c>
      <c r="Q1436" s="68" t="str">
        <f t="shared" si="243"/>
        <v/>
      </c>
      <c r="R1436" s="68" t="str">
        <f t="shared" si="243"/>
        <v/>
      </c>
      <c r="S1436" s="68" t="str">
        <f t="shared" si="243"/>
        <v/>
      </c>
      <c r="T1436" s="68" t="str">
        <f t="shared" si="243"/>
        <v/>
      </c>
      <c r="U1436" s="44"/>
      <c r="V1436" s="65" t="str">
        <f>IF(ISNUMBER(O1436),C1436,"")</f>
        <v/>
      </c>
      <c r="W1436" s="66" t="str">
        <f t="shared" si="237"/>
        <v/>
      </c>
      <c r="X1436" s="67" t="str">
        <f t="shared" si="238"/>
        <v/>
      </c>
      <c r="Y1436" s="67" t="str">
        <f t="shared" si="239"/>
        <v/>
      </c>
      <c r="Z1436" s="67" t="str">
        <f t="shared" si="240"/>
        <v/>
      </c>
      <c r="AA1436" s="67" t="str">
        <f t="shared" si="241"/>
        <v/>
      </c>
      <c r="AB1436" s="64"/>
      <c r="AC1436" s="54" t="str">
        <f>IF(ISNUMBER(O1436),C1436/M$15-M$11,"")</f>
        <v/>
      </c>
      <c r="AD1436" s="85" t="s">
        <v>1406</v>
      </c>
      <c r="AE1436" s="86"/>
      <c r="AF1436" s="64"/>
      <c r="AG1436" s="64"/>
      <c r="AH1436" s="64"/>
      <c r="AI1436" s="64"/>
      <c r="AJ1436" s="64"/>
      <c r="AK1436" s="64"/>
      <c r="AL1436" s="64"/>
      <c r="AM1436" s="64"/>
      <c r="AN1436" s="64"/>
    </row>
    <row r="1437" spans="1:40" x14ac:dyDescent="0.25">
      <c r="A1437" s="43"/>
      <c r="B1437" s="10" t="s">
        <v>10</v>
      </c>
      <c r="C1437" s="10">
        <v>4353.5</v>
      </c>
      <c r="D1437" s="10">
        <v>34.881455702955201</v>
      </c>
      <c r="E1437" s="43">
        <f>IF(B1436=B1437,0,MAX(E$4:E1436)+1)</f>
        <v>0</v>
      </c>
      <c r="F1437" s="43">
        <f t="shared" si="242"/>
        <v>2</v>
      </c>
      <c r="G1437" s="43" t="str">
        <f t="shared" si="235"/>
        <v/>
      </c>
      <c r="H1437" s="43" t="str">
        <f t="shared" si="236"/>
        <v/>
      </c>
      <c r="I1437" s="64"/>
      <c r="J1437" s="64"/>
      <c r="K1437" s="64"/>
      <c r="L1437" s="64"/>
      <c r="M1437" s="64"/>
      <c r="N1437" s="44"/>
      <c r="O1437" s="44" t="str">
        <f t="shared" si="234"/>
        <v/>
      </c>
      <c r="P1437" s="68" t="str">
        <f t="shared" si="243"/>
        <v/>
      </c>
      <c r="Q1437" s="68" t="str">
        <f t="shared" si="243"/>
        <v/>
      </c>
      <c r="R1437" s="68" t="str">
        <f t="shared" si="243"/>
        <v/>
      </c>
      <c r="S1437" s="68" t="str">
        <f t="shared" si="243"/>
        <v/>
      </c>
      <c r="T1437" s="68" t="str">
        <f t="shared" si="243"/>
        <v/>
      </c>
      <c r="U1437" s="44"/>
      <c r="V1437" s="65" t="str">
        <f>IF(ISNUMBER(O1437),C1437,"")</f>
        <v/>
      </c>
      <c r="W1437" s="66" t="str">
        <f t="shared" si="237"/>
        <v/>
      </c>
      <c r="X1437" s="67" t="str">
        <f t="shared" si="238"/>
        <v/>
      </c>
      <c r="Y1437" s="67" t="str">
        <f t="shared" si="239"/>
        <v/>
      </c>
      <c r="Z1437" s="67" t="str">
        <f t="shared" si="240"/>
        <v/>
      </c>
      <c r="AA1437" s="67" t="str">
        <f t="shared" si="241"/>
        <v/>
      </c>
      <c r="AB1437" s="64"/>
      <c r="AC1437" s="54" t="str">
        <f>IF(ISNUMBER(O1437),C1437/M$15-M$11,"")</f>
        <v/>
      </c>
      <c r="AD1437" s="85" t="s">
        <v>1406</v>
      </c>
      <c r="AE1437" s="86"/>
      <c r="AF1437" s="64"/>
      <c r="AG1437" s="64"/>
      <c r="AH1437" s="64"/>
      <c r="AI1437" s="64"/>
      <c r="AJ1437" s="64"/>
      <c r="AK1437" s="64"/>
      <c r="AL1437" s="64"/>
      <c r="AM1437" s="64"/>
      <c r="AN1437" s="64"/>
    </row>
    <row r="1438" spans="1:40" x14ac:dyDescent="0.25">
      <c r="A1438" s="43"/>
      <c r="B1438" s="10" t="s">
        <v>10</v>
      </c>
      <c r="C1438" s="10">
        <v>4354.5</v>
      </c>
      <c r="D1438" s="10">
        <v>35.150278168960398</v>
      </c>
      <c r="E1438" s="43">
        <f>IF(B1437=B1438,0,MAX(E$4:E1437)+1)</f>
        <v>0</v>
      </c>
      <c r="F1438" s="43">
        <f t="shared" si="242"/>
        <v>2</v>
      </c>
      <c r="G1438" s="43" t="str">
        <f t="shared" si="235"/>
        <v/>
      </c>
      <c r="H1438" s="43" t="str">
        <f t="shared" si="236"/>
        <v/>
      </c>
      <c r="I1438" s="64"/>
      <c r="J1438" s="64"/>
      <c r="K1438" s="64"/>
      <c r="L1438" s="64"/>
      <c r="M1438" s="64"/>
      <c r="N1438" s="44"/>
      <c r="O1438" s="44" t="str">
        <f t="shared" si="234"/>
        <v/>
      </c>
      <c r="P1438" s="68" t="str">
        <f t="shared" si="243"/>
        <v/>
      </c>
      <c r="Q1438" s="68" t="str">
        <f t="shared" si="243"/>
        <v/>
      </c>
      <c r="R1438" s="68" t="str">
        <f t="shared" si="243"/>
        <v/>
      </c>
      <c r="S1438" s="68" t="str">
        <f t="shared" si="243"/>
        <v/>
      </c>
      <c r="T1438" s="68" t="str">
        <f t="shared" si="243"/>
        <v/>
      </c>
      <c r="U1438" s="44"/>
      <c r="V1438" s="65" t="str">
        <f>IF(ISNUMBER(O1438),C1438,"")</f>
        <v/>
      </c>
      <c r="W1438" s="66" t="str">
        <f t="shared" si="237"/>
        <v/>
      </c>
      <c r="X1438" s="67" t="str">
        <f t="shared" si="238"/>
        <v/>
      </c>
      <c r="Y1438" s="67" t="str">
        <f t="shared" si="239"/>
        <v/>
      </c>
      <c r="Z1438" s="67" t="str">
        <f t="shared" si="240"/>
        <v/>
      </c>
      <c r="AA1438" s="67" t="str">
        <f t="shared" si="241"/>
        <v/>
      </c>
      <c r="AB1438" s="64"/>
      <c r="AC1438" s="54" t="str">
        <f>IF(ISNUMBER(O1438),C1438/M$15-M$11,"")</f>
        <v/>
      </c>
      <c r="AD1438" s="85" t="s">
        <v>1406</v>
      </c>
      <c r="AE1438" s="86"/>
      <c r="AF1438" s="64"/>
      <c r="AG1438" s="64"/>
      <c r="AH1438" s="64"/>
      <c r="AI1438" s="64"/>
      <c r="AJ1438" s="64"/>
      <c r="AK1438" s="64"/>
      <c r="AL1438" s="64"/>
      <c r="AM1438" s="64"/>
      <c r="AN1438" s="64"/>
    </row>
    <row r="1439" spans="1:40" x14ac:dyDescent="0.25">
      <c r="A1439" s="43"/>
      <c r="B1439" s="10" t="s">
        <v>10</v>
      </c>
      <c r="C1439" s="10">
        <v>4355.5</v>
      </c>
      <c r="D1439" s="10">
        <v>35.100026118312599</v>
      </c>
      <c r="E1439" s="43">
        <f>IF(B1438=B1439,0,MAX(E$4:E1438)+1)</f>
        <v>0</v>
      </c>
      <c r="F1439" s="43">
        <f t="shared" si="242"/>
        <v>2</v>
      </c>
      <c r="G1439" s="43" t="str">
        <f t="shared" si="235"/>
        <v/>
      </c>
      <c r="H1439" s="43" t="str">
        <f t="shared" si="236"/>
        <v/>
      </c>
      <c r="I1439" s="64"/>
      <c r="J1439" s="64"/>
      <c r="K1439" s="64"/>
      <c r="L1439" s="64"/>
      <c r="M1439" s="64"/>
      <c r="N1439" s="44"/>
      <c r="O1439" s="44" t="str">
        <f t="shared" si="234"/>
        <v/>
      </c>
      <c r="P1439" s="68" t="str">
        <f t="shared" si="243"/>
        <v/>
      </c>
      <c r="Q1439" s="68" t="str">
        <f t="shared" si="243"/>
        <v/>
      </c>
      <c r="R1439" s="68" t="str">
        <f t="shared" si="243"/>
        <v/>
      </c>
      <c r="S1439" s="68" t="str">
        <f t="shared" si="243"/>
        <v/>
      </c>
      <c r="T1439" s="68" t="str">
        <f t="shared" si="243"/>
        <v/>
      </c>
      <c r="U1439" s="44"/>
      <c r="V1439" s="65" t="str">
        <f>IF(ISNUMBER(O1439),C1439,"")</f>
        <v/>
      </c>
      <c r="W1439" s="66" t="str">
        <f t="shared" si="237"/>
        <v/>
      </c>
      <c r="X1439" s="67" t="str">
        <f t="shared" si="238"/>
        <v/>
      </c>
      <c r="Y1439" s="67" t="str">
        <f t="shared" si="239"/>
        <v/>
      </c>
      <c r="Z1439" s="67" t="str">
        <f t="shared" si="240"/>
        <v/>
      </c>
      <c r="AA1439" s="67" t="str">
        <f t="shared" si="241"/>
        <v/>
      </c>
      <c r="AB1439" s="64"/>
      <c r="AC1439" s="54" t="str">
        <f>IF(ISNUMBER(O1439),C1439/M$15-M$11,"")</f>
        <v/>
      </c>
      <c r="AD1439" s="85" t="s">
        <v>1406</v>
      </c>
      <c r="AE1439" s="86"/>
      <c r="AF1439" s="64"/>
      <c r="AG1439" s="64"/>
      <c r="AH1439" s="64"/>
      <c r="AI1439" s="64"/>
      <c r="AJ1439" s="64"/>
      <c r="AK1439" s="64"/>
      <c r="AL1439" s="64"/>
      <c r="AM1439" s="64"/>
      <c r="AN1439" s="64"/>
    </row>
    <row r="1440" spans="1:40" x14ac:dyDescent="0.25">
      <c r="A1440" s="43"/>
      <c r="B1440" s="10" t="s">
        <v>10</v>
      </c>
      <c r="C1440" s="10">
        <v>4356.5</v>
      </c>
      <c r="D1440" s="10">
        <v>35.043676043263503</v>
      </c>
      <c r="E1440" s="43">
        <f>IF(B1439=B1440,0,MAX(E$4:E1439)+1)</f>
        <v>0</v>
      </c>
      <c r="F1440" s="43">
        <f t="shared" si="242"/>
        <v>2</v>
      </c>
      <c r="G1440" s="43" t="str">
        <f t="shared" si="235"/>
        <v/>
      </c>
      <c r="H1440" s="43" t="str">
        <f t="shared" si="236"/>
        <v/>
      </c>
      <c r="I1440" s="64"/>
      <c r="J1440" s="64"/>
      <c r="K1440" s="64"/>
      <c r="L1440" s="64"/>
      <c r="M1440" s="64"/>
      <c r="N1440" s="44"/>
      <c r="O1440" s="44" t="str">
        <f t="shared" si="234"/>
        <v/>
      </c>
      <c r="P1440" s="68" t="str">
        <f t="shared" si="243"/>
        <v/>
      </c>
      <c r="Q1440" s="68" t="str">
        <f t="shared" si="243"/>
        <v/>
      </c>
      <c r="R1440" s="68" t="str">
        <f t="shared" si="243"/>
        <v/>
      </c>
      <c r="S1440" s="68" t="str">
        <f t="shared" si="243"/>
        <v/>
      </c>
      <c r="T1440" s="68" t="str">
        <f t="shared" si="243"/>
        <v/>
      </c>
      <c r="U1440" s="44"/>
      <c r="V1440" s="65" t="str">
        <f>IF(ISNUMBER(O1440),C1440,"")</f>
        <v/>
      </c>
      <c r="W1440" s="66" t="str">
        <f t="shared" si="237"/>
        <v/>
      </c>
      <c r="X1440" s="67" t="str">
        <f t="shared" si="238"/>
        <v/>
      </c>
      <c r="Y1440" s="67" t="str">
        <f t="shared" si="239"/>
        <v/>
      </c>
      <c r="Z1440" s="67" t="str">
        <f t="shared" si="240"/>
        <v/>
      </c>
      <c r="AA1440" s="67" t="str">
        <f t="shared" si="241"/>
        <v/>
      </c>
      <c r="AB1440" s="64"/>
      <c r="AC1440" s="54" t="str">
        <f>IF(ISNUMBER(O1440),C1440/M$15-M$11,"")</f>
        <v/>
      </c>
      <c r="AD1440" s="85" t="s">
        <v>1406</v>
      </c>
      <c r="AE1440" s="86"/>
      <c r="AF1440" s="64"/>
      <c r="AG1440" s="64"/>
      <c r="AH1440" s="64"/>
      <c r="AI1440" s="64"/>
      <c r="AJ1440" s="64"/>
      <c r="AK1440" s="64"/>
      <c r="AL1440" s="64"/>
      <c r="AM1440" s="64"/>
      <c r="AN1440" s="64"/>
    </row>
    <row r="1441" spans="1:40" x14ac:dyDescent="0.25">
      <c r="A1441" s="43"/>
      <c r="B1441" s="10" t="s">
        <v>10</v>
      </c>
      <c r="C1441" s="10">
        <v>4357.5</v>
      </c>
      <c r="D1441" s="10">
        <v>35.011026917159001</v>
      </c>
      <c r="E1441" s="43">
        <f>IF(B1440=B1441,0,MAX(E$4:E1440)+1)</f>
        <v>0</v>
      </c>
      <c r="F1441" s="43">
        <f t="shared" si="242"/>
        <v>2</v>
      </c>
      <c r="G1441" s="43" t="str">
        <f t="shared" si="235"/>
        <v/>
      </c>
      <c r="H1441" s="43" t="str">
        <f t="shared" si="236"/>
        <v/>
      </c>
      <c r="I1441" s="64"/>
      <c r="J1441" s="64"/>
      <c r="K1441" s="64"/>
      <c r="L1441" s="64"/>
      <c r="M1441" s="64"/>
      <c r="N1441" s="44"/>
      <c r="O1441" s="44" t="str">
        <f t="shared" si="234"/>
        <v/>
      </c>
      <c r="P1441" s="68" t="str">
        <f t="shared" si="243"/>
        <v/>
      </c>
      <c r="Q1441" s="68" t="str">
        <f t="shared" si="243"/>
        <v/>
      </c>
      <c r="R1441" s="68" t="str">
        <f t="shared" si="243"/>
        <v/>
      </c>
      <c r="S1441" s="68" t="str">
        <f t="shared" si="243"/>
        <v/>
      </c>
      <c r="T1441" s="68" t="str">
        <f t="shared" si="243"/>
        <v/>
      </c>
      <c r="U1441" s="44"/>
      <c r="V1441" s="65" t="str">
        <f>IF(ISNUMBER(O1441),C1441,"")</f>
        <v/>
      </c>
      <c r="W1441" s="66" t="str">
        <f t="shared" si="237"/>
        <v/>
      </c>
      <c r="X1441" s="67" t="str">
        <f t="shared" si="238"/>
        <v/>
      </c>
      <c r="Y1441" s="67" t="str">
        <f t="shared" si="239"/>
        <v/>
      </c>
      <c r="Z1441" s="67" t="str">
        <f t="shared" si="240"/>
        <v/>
      </c>
      <c r="AA1441" s="67" t="str">
        <f t="shared" si="241"/>
        <v/>
      </c>
      <c r="AB1441" s="64"/>
      <c r="AC1441" s="54" t="str">
        <f>IF(ISNUMBER(O1441),C1441/M$15-M$11,"")</f>
        <v/>
      </c>
      <c r="AD1441" s="85" t="s">
        <v>1406</v>
      </c>
      <c r="AE1441" s="86"/>
      <c r="AF1441" s="64"/>
      <c r="AG1441" s="64"/>
      <c r="AH1441" s="64"/>
      <c r="AI1441" s="64"/>
      <c r="AJ1441" s="64"/>
      <c r="AK1441" s="64"/>
      <c r="AL1441" s="64"/>
      <c r="AM1441" s="64"/>
      <c r="AN1441" s="64"/>
    </row>
    <row r="1442" spans="1:40" x14ac:dyDescent="0.25">
      <c r="A1442" s="43"/>
      <c r="B1442" s="10" t="s">
        <v>10</v>
      </c>
      <c r="C1442" s="10">
        <v>4358.5</v>
      </c>
      <c r="D1442" s="10">
        <v>35.103779444722299</v>
      </c>
      <c r="E1442" s="43">
        <f>IF(B1441=B1442,0,MAX(E$4:E1441)+1)</f>
        <v>0</v>
      </c>
      <c r="F1442" s="43">
        <f t="shared" si="242"/>
        <v>2</v>
      </c>
      <c r="G1442" s="43" t="str">
        <f t="shared" si="235"/>
        <v/>
      </c>
      <c r="H1442" s="43" t="str">
        <f t="shared" si="236"/>
        <v/>
      </c>
      <c r="I1442" s="64"/>
      <c r="J1442" s="64"/>
      <c r="K1442" s="64"/>
      <c r="L1442" s="64"/>
      <c r="M1442" s="64"/>
      <c r="N1442" s="44"/>
      <c r="O1442" s="44" t="str">
        <f t="shared" si="234"/>
        <v/>
      </c>
      <c r="P1442" s="68" t="str">
        <f t="shared" si="243"/>
        <v/>
      </c>
      <c r="Q1442" s="68" t="str">
        <f t="shared" si="243"/>
        <v/>
      </c>
      <c r="R1442" s="68" t="str">
        <f t="shared" si="243"/>
        <v/>
      </c>
      <c r="S1442" s="68" t="str">
        <f t="shared" si="243"/>
        <v/>
      </c>
      <c r="T1442" s="68" t="str">
        <f t="shared" si="243"/>
        <v/>
      </c>
      <c r="U1442" s="44"/>
      <c r="V1442" s="65" t="str">
        <f>IF(ISNUMBER(O1442),C1442,"")</f>
        <v/>
      </c>
      <c r="W1442" s="66" t="str">
        <f t="shared" si="237"/>
        <v/>
      </c>
      <c r="X1442" s="67" t="str">
        <f t="shared" si="238"/>
        <v/>
      </c>
      <c r="Y1442" s="67" t="str">
        <f t="shared" si="239"/>
        <v/>
      </c>
      <c r="Z1442" s="67" t="str">
        <f t="shared" si="240"/>
        <v/>
      </c>
      <c r="AA1442" s="67" t="str">
        <f t="shared" si="241"/>
        <v/>
      </c>
      <c r="AB1442" s="64"/>
      <c r="AC1442" s="54" t="str">
        <f>IF(ISNUMBER(O1442),C1442/M$15-M$11,"")</f>
        <v/>
      </c>
      <c r="AD1442" s="85" t="s">
        <v>1406</v>
      </c>
      <c r="AE1442" s="86"/>
      <c r="AF1442" s="64"/>
      <c r="AG1442" s="64"/>
      <c r="AH1442" s="64"/>
      <c r="AI1442" s="64"/>
      <c r="AJ1442" s="64"/>
      <c r="AK1442" s="64"/>
      <c r="AL1442" s="64"/>
      <c r="AM1442" s="64"/>
      <c r="AN1442" s="64"/>
    </row>
    <row r="1443" spans="1:40" x14ac:dyDescent="0.25">
      <c r="A1443" s="43"/>
      <c r="B1443" s="10" t="s">
        <v>10</v>
      </c>
      <c r="C1443" s="10">
        <v>4359.5</v>
      </c>
      <c r="D1443" s="10">
        <v>34.837101009903698</v>
      </c>
      <c r="E1443" s="43">
        <f>IF(B1442=B1443,0,MAX(E$4:E1442)+1)</f>
        <v>0</v>
      </c>
      <c r="F1443" s="43">
        <f t="shared" si="242"/>
        <v>2</v>
      </c>
      <c r="G1443" s="43" t="str">
        <f t="shared" si="235"/>
        <v/>
      </c>
      <c r="H1443" s="43" t="str">
        <f t="shared" si="236"/>
        <v/>
      </c>
      <c r="I1443" s="64"/>
      <c r="J1443" s="64"/>
      <c r="K1443" s="64"/>
      <c r="L1443" s="64"/>
      <c r="M1443" s="64"/>
      <c r="N1443" s="44"/>
      <c r="O1443" s="44" t="str">
        <f t="shared" si="234"/>
        <v/>
      </c>
      <c r="P1443" s="68" t="str">
        <f t="shared" si="243"/>
        <v/>
      </c>
      <c r="Q1443" s="68" t="str">
        <f t="shared" si="243"/>
        <v/>
      </c>
      <c r="R1443" s="68" t="str">
        <f t="shared" si="243"/>
        <v/>
      </c>
      <c r="S1443" s="68" t="str">
        <f t="shared" si="243"/>
        <v/>
      </c>
      <c r="T1443" s="68" t="str">
        <f t="shared" si="243"/>
        <v/>
      </c>
      <c r="U1443" s="44"/>
      <c r="V1443" s="65" t="str">
        <f>IF(ISNUMBER(O1443),C1443,"")</f>
        <v/>
      </c>
      <c r="W1443" s="66" t="str">
        <f t="shared" si="237"/>
        <v/>
      </c>
      <c r="X1443" s="67" t="str">
        <f t="shared" si="238"/>
        <v/>
      </c>
      <c r="Y1443" s="67" t="str">
        <f t="shared" si="239"/>
        <v/>
      </c>
      <c r="Z1443" s="67" t="str">
        <f t="shared" si="240"/>
        <v/>
      </c>
      <c r="AA1443" s="67" t="str">
        <f t="shared" si="241"/>
        <v/>
      </c>
      <c r="AB1443" s="64"/>
      <c r="AC1443" s="54" t="str">
        <f>IF(ISNUMBER(O1443),C1443/M$15-M$11,"")</f>
        <v/>
      </c>
      <c r="AD1443" s="85" t="s">
        <v>1406</v>
      </c>
      <c r="AE1443" s="86"/>
      <c r="AF1443" s="64"/>
      <c r="AG1443" s="64"/>
      <c r="AH1443" s="64"/>
      <c r="AI1443" s="64"/>
      <c r="AJ1443" s="64"/>
      <c r="AK1443" s="64"/>
      <c r="AL1443" s="64"/>
      <c r="AM1443" s="64"/>
      <c r="AN1443" s="64"/>
    </row>
    <row r="1444" spans="1:40" x14ac:dyDescent="0.25">
      <c r="A1444" s="43"/>
      <c r="B1444" s="10" t="s">
        <v>10</v>
      </c>
      <c r="C1444" s="10">
        <v>4360.5</v>
      </c>
      <c r="D1444" s="10">
        <v>34.906308270755503</v>
      </c>
      <c r="E1444" s="43">
        <f>IF(B1443=B1444,0,MAX(E$4:E1443)+1)</f>
        <v>0</v>
      </c>
      <c r="F1444" s="43">
        <f t="shared" si="242"/>
        <v>2</v>
      </c>
      <c r="G1444" s="43" t="str">
        <f t="shared" si="235"/>
        <v/>
      </c>
      <c r="H1444" s="43" t="str">
        <f t="shared" si="236"/>
        <v/>
      </c>
      <c r="I1444" s="64"/>
      <c r="J1444" s="64"/>
      <c r="K1444" s="64"/>
      <c r="L1444" s="64"/>
      <c r="M1444" s="64"/>
      <c r="N1444" s="44"/>
      <c r="O1444" s="44" t="str">
        <f t="shared" si="234"/>
        <v/>
      </c>
      <c r="P1444" s="68" t="str">
        <f t="shared" si="243"/>
        <v/>
      </c>
      <c r="Q1444" s="68" t="str">
        <f t="shared" si="243"/>
        <v/>
      </c>
      <c r="R1444" s="68" t="str">
        <f t="shared" si="243"/>
        <v/>
      </c>
      <c r="S1444" s="68" t="str">
        <f t="shared" si="243"/>
        <v/>
      </c>
      <c r="T1444" s="68" t="str">
        <f t="shared" si="243"/>
        <v/>
      </c>
      <c r="U1444" s="44"/>
      <c r="V1444" s="65" t="str">
        <f>IF(ISNUMBER(O1444),C1444,"")</f>
        <v/>
      </c>
      <c r="W1444" s="66" t="str">
        <f t="shared" si="237"/>
        <v/>
      </c>
      <c r="X1444" s="67" t="str">
        <f t="shared" si="238"/>
        <v/>
      </c>
      <c r="Y1444" s="67" t="str">
        <f t="shared" si="239"/>
        <v/>
      </c>
      <c r="Z1444" s="67" t="str">
        <f t="shared" si="240"/>
        <v/>
      </c>
      <c r="AA1444" s="67" t="str">
        <f t="shared" si="241"/>
        <v/>
      </c>
      <c r="AB1444" s="64"/>
      <c r="AC1444" s="54" t="str">
        <f>IF(ISNUMBER(O1444),C1444/M$15-M$11,"")</f>
        <v/>
      </c>
      <c r="AD1444" s="85" t="s">
        <v>1406</v>
      </c>
      <c r="AE1444" s="86"/>
      <c r="AF1444" s="64"/>
      <c r="AG1444" s="64"/>
      <c r="AH1444" s="64"/>
      <c r="AI1444" s="64"/>
      <c r="AJ1444" s="64"/>
      <c r="AK1444" s="64"/>
      <c r="AL1444" s="64"/>
      <c r="AM1444" s="64"/>
      <c r="AN1444" s="64"/>
    </row>
    <row r="1445" spans="1:40" x14ac:dyDescent="0.25">
      <c r="A1445" s="43"/>
      <c r="B1445" s="10" t="s">
        <v>10</v>
      </c>
      <c r="C1445" s="10">
        <v>4361.5</v>
      </c>
      <c r="D1445" s="10">
        <v>35.012411324522603</v>
      </c>
      <c r="E1445" s="43">
        <f>IF(B1444=B1445,0,MAX(E$4:E1444)+1)</f>
        <v>0</v>
      </c>
      <c r="F1445" s="43">
        <f t="shared" si="242"/>
        <v>2</v>
      </c>
      <c r="G1445" s="43" t="str">
        <f t="shared" si="235"/>
        <v/>
      </c>
      <c r="H1445" s="43" t="str">
        <f t="shared" si="236"/>
        <v/>
      </c>
      <c r="I1445" s="64"/>
      <c r="J1445" s="64"/>
      <c r="K1445" s="64"/>
      <c r="L1445" s="64"/>
      <c r="M1445" s="64"/>
      <c r="N1445" s="44"/>
      <c r="O1445" s="44" t="str">
        <f t="shared" si="234"/>
        <v/>
      </c>
      <c r="P1445" s="68" t="str">
        <f t="shared" si="243"/>
        <v/>
      </c>
      <c r="Q1445" s="68" t="str">
        <f t="shared" si="243"/>
        <v/>
      </c>
      <c r="R1445" s="68" t="str">
        <f t="shared" si="243"/>
        <v/>
      </c>
      <c r="S1445" s="68" t="str">
        <f t="shared" si="243"/>
        <v/>
      </c>
      <c r="T1445" s="68" t="str">
        <f t="shared" si="243"/>
        <v/>
      </c>
      <c r="U1445" s="44"/>
      <c r="V1445" s="65" t="str">
        <f>IF(ISNUMBER(O1445),C1445,"")</f>
        <v/>
      </c>
      <c r="W1445" s="66" t="str">
        <f t="shared" si="237"/>
        <v/>
      </c>
      <c r="X1445" s="67" t="str">
        <f t="shared" si="238"/>
        <v/>
      </c>
      <c r="Y1445" s="67" t="str">
        <f t="shared" si="239"/>
        <v/>
      </c>
      <c r="Z1445" s="67" t="str">
        <f t="shared" si="240"/>
        <v/>
      </c>
      <c r="AA1445" s="67" t="str">
        <f t="shared" si="241"/>
        <v/>
      </c>
      <c r="AB1445" s="64"/>
      <c r="AC1445" s="54" t="str">
        <f>IF(ISNUMBER(O1445),C1445/M$15-M$11,"")</f>
        <v/>
      </c>
      <c r="AD1445" s="85" t="s">
        <v>1406</v>
      </c>
      <c r="AE1445" s="86"/>
      <c r="AF1445" s="64"/>
      <c r="AG1445" s="64"/>
      <c r="AH1445" s="64"/>
      <c r="AI1445" s="64"/>
      <c r="AJ1445" s="64"/>
      <c r="AK1445" s="64"/>
      <c r="AL1445" s="64"/>
      <c r="AM1445" s="64"/>
      <c r="AN1445" s="64"/>
    </row>
    <row r="1446" spans="1:40" x14ac:dyDescent="0.25">
      <c r="A1446" s="43"/>
      <c r="B1446" s="10" t="s">
        <v>10</v>
      </c>
      <c r="C1446" s="10">
        <v>4362.5</v>
      </c>
      <c r="D1446" s="10">
        <v>34.999181649389399</v>
      </c>
      <c r="E1446" s="43">
        <f>IF(B1445=B1446,0,MAX(E$4:E1445)+1)</f>
        <v>0</v>
      </c>
      <c r="F1446" s="43">
        <f t="shared" si="242"/>
        <v>2</v>
      </c>
      <c r="G1446" s="43" t="str">
        <f t="shared" si="235"/>
        <v/>
      </c>
      <c r="H1446" s="43" t="str">
        <f t="shared" si="236"/>
        <v/>
      </c>
      <c r="I1446" s="64"/>
      <c r="J1446" s="64"/>
      <c r="K1446" s="64"/>
      <c r="L1446" s="64"/>
      <c r="M1446" s="64"/>
      <c r="N1446" s="44"/>
      <c r="O1446" s="44" t="str">
        <f t="shared" si="234"/>
        <v/>
      </c>
      <c r="P1446" s="68" t="str">
        <f t="shared" si="243"/>
        <v/>
      </c>
      <c r="Q1446" s="68" t="str">
        <f t="shared" si="243"/>
        <v/>
      </c>
      <c r="R1446" s="68" t="str">
        <f t="shared" si="243"/>
        <v/>
      </c>
      <c r="S1446" s="68" t="str">
        <f t="shared" si="243"/>
        <v/>
      </c>
      <c r="T1446" s="68" t="str">
        <f t="shared" si="243"/>
        <v/>
      </c>
      <c r="U1446" s="44"/>
      <c r="V1446" s="65" t="str">
        <f>IF(ISNUMBER(O1446),C1446,"")</f>
        <v/>
      </c>
      <c r="W1446" s="66" t="str">
        <f t="shared" si="237"/>
        <v/>
      </c>
      <c r="X1446" s="67" t="str">
        <f t="shared" si="238"/>
        <v/>
      </c>
      <c r="Y1446" s="67" t="str">
        <f t="shared" si="239"/>
        <v/>
      </c>
      <c r="Z1446" s="67" t="str">
        <f t="shared" si="240"/>
        <v/>
      </c>
      <c r="AA1446" s="67" t="str">
        <f t="shared" si="241"/>
        <v/>
      </c>
      <c r="AB1446" s="64"/>
      <c r="AC1446" s="54" t="str">
        <f>IF(ISNUMBER(O1446),C1446/M$15-M$11,"")</f>
        <v/>
      </c>
      <c r="AD1446" s="85" t="s">
        <v>1406</v>
      </c>
      <c r="AE1446" s="86"/>
      <c r="AF1446" s="64"/>
      <c r="AG1446" s="64"/>
      <c r="AH1446" s="64"/>
      <c r="AI1446" s="64"/>
      <c r="AJ1446" s="64"/>
      <c r="AK1446" s="64"/>
      <c r="AL1446" s="64"/>
      <c r="AM1446" s="64"/>
      <c r="AN1446" s="64"/>
    </row>
    <row r="1447" spans="1:40" x14ac:dyDescent="0.25">
      <c r="A1447" s="43"/>
      <c r="B1447" s="10" t="s">
        <v>10</v>
      </c>
      <c r="C1447" s="10">
        <v>4363.5</v>
      </c>
      <c r="D1447" s="10">
        <v>35.126965227029302</v>
      </c>
      <c r="E1447" s="43">
        <f>IF(B1446=B1447,0,MAX(E$4:E1446)+1)</f>
        <v>0</v>
      </c>
      <c r="F1447" s="43">
        <f t="shared" si="242"/>
        <v>2</v>
      </c>
      <c r="G1447" s="43" t="str">
        <f t="shared" si="235"/>
        <v/>
      </c>
      <c r="H1447" s="43" t="str">
        <f t="shared" si="236"/>
        <v/>
      </c>
      <c r="I1447" s="64"/>
      <c r="J1447" s="64"/>
      <c r="K1447" s="64"/>
      <c r="L1447" s="64"/>
      <c r="M1447" s="64"/>
      <c r="N1447" s="44"/>
      <c r="O1447" s="44" t="str">
        <f t="shared" si="234"/>
        <v/>
      </c>
      <c r="P1447" s="68" t="str">
        <f t="shared" si="243"/>
        <v/>
      </c>
      <c r="Q1447" s="68" t="str">
        <f t="shared" si="243"/>
        <v/>
      </c>
      <c r="R1447" s="68" t="str">
        <f t="shared" si="243"/>
        <v/>
      </c>
      <c r="S1447" s="68" t="str">
        <f t="shared" si="243"/>
        <v/>
      </c>
      <c r="T1447" s="68" t="str">
        <f t="shared" si="243"/>
        <v/>
      </c>
      <c r="U1447" s="44"/>
      <c r="V1447" s="65" t="str">
        <f>IF(ISNUMBER(O1447),C1447,"")</f>
        <v/>
      </c>
      <c r="W1447" s="66" t="str">
        <f t="shared" si="237"/>
        <v/>
      </c>
      <c r="X1447" s="67" t="str">
        <f t="shared" si="238"/>
        <v/>
      </c>
      <c r="Y1447" s="67" t="str">
        <f t="shared" si="239"/>
        <v/>
      </c>
      <c r="Z1447" s="67" t="str">
        <f t="shared" si="240"/>
        <v/>
      </c>
      <c r="AA1447" s="67" t="str">
        <f t="shared" si="241"/>
        <v/>
      </c>
      <c r="AB1447" s="64"/>
      <c r="AC1447" s="54" t="str">
        <f>IF(ISNUMBER(O1447),C1447/M$15-M$11,"")</f>
        <v/>
      </c>
      <c r="AD1447" s="85" t="s">
        <v>1406</v>
      </c>
      <c r="AE1447" s="86"/>
      <c r="AF1447" s="64"/>
      <c r="AG1447" s="64"/>
      <c r="AH1447" s="64"/>
      <c r="AI1447" s="64"/>
      <c r="AJ1447" s="64"/>
      <c r="AK1447" s="64"/>
      <c r="AL1447" s="64"/>
      <c r="AM1447" s="64"/>
      <c r="AN1447" s="64"/>
    </row>
    <row r="1448" spans="1:40" x14ac:dyDescent="0.25">
      <c r="A1448" s="43"/>
      <c r="B1448" s="10" t="s">
        <v>10</v>
      </c>
      <c r="C1448" s="10">
        <v>4364.5</v>
      </c>
      <c r="D1448" s="10">
        <v>35.175657335184702</v>
      </c>
      <c r="E1448" s="43">
        <f>IF(B1447=B1448,0,MAX(E$4:E1447)+1)</f>
        <v>0</v>
      </c>
      <c r="F1448" s="43">
        <f t="shared" si="242"/>
        <v>2</v>
      </c>
      <c r="G1448" s="43" t="str">
        <f t="shared" si="235"/>
        <v/>
      </c>
      <c r="H1448" s="43" t="str">
        <f t="shared" si="236"/>
        <v/>
      </c>
      <c r="I1448" s="64"/>
      <c r="J1448" s="64"/>
      <c r="K1448" s="64"/>
      <c r="L1448" s="64"/>
      <c r="M1448" s="64"/>
      <c r="N1448" s="44"/>
      <c r="O1448" s="44" t="str">
        <f t="shared" si="234"/>
        <v/>
      </c>
      <c r="P1448" s="68" t="str">
        <f t="shared" si="243"/>
        <v/>
      </c>
      <c r="Q1448" s="68" t="str">
        <f t="shared" si="243"/>
        <v/>
      </c>
      <c r="R1448" s="68" t="str">
        <f t="shared" si="243"/>
        <v/>
      </c>
      <c r="S1448" s="68" t="str">
        <f t="shared" si="243"/>
        <v/>
      </c>
      <c r="T1448" s="68" t="str">
        <f t="shared" si="243"/>
        <v/>
      </c>
      <c r="U1448" s="44"/>
      <c r="V1448" s="65" t="str">
        <f>IF(ISNUMBER(O1448),C1448,"")</f>
        <v/>
      </c>
      <c r="W1448" s="66" t="str">
        <f t="shared" si="237"/>
        <v/>
      </c>
      <c r="X1448" s="67" t="str">
        <f t="shared" si="238"/>
        <v/>
      </c>
      <c r="Y1448" s="67" t="str">
        <f t="shared" si="239"/>
        <v/>
      </c>
      <c r="Z1448" s="67" t="str">
        <f t="shared" si="240"/>
        <v/>
      </c>
      <c r="AA1448" s="67" t="str">
        <f t="shared" si="241"/>
        <v/>
      </c>
      <c r="AB1448" s="64"/>
      <c r="AC1448" s="54" t="str">
        <f>IF(ISNUMBER(O1448),C1448/M$15-M$11,"")</f>
        <v/>
      </c>
      <c r="AD1448" s="85" t="s">
        <v>1406</v>
      </c>
      <c r="AE1448" s="86"/>
      <c r="AF1448" s="64"/>
      <c r="AG1448" s="64"/>
      <c r="AH1448" s="64"/>
      <c r="AI1448" s="64"/>
      <c r="AJ1448" s="64"/>
      <c r="AK1448" s="64"/>
      <c r="AL1448" s="64"/>
      <c r="AM1448" s="64"/>
      <c r="AN1448" s="64"/>
    </row>
    <row r="1449" spans="1:40" x14ac:dyDescent="0.25">
      <c r="A1449" s="43"/>
      <c r="B1449" s="10" t="s">
        <v>10</v>
      </c>
      <c r="C1449" s="10">
        <v>4365.5</v>
      </c>
      <c r="D1449" s="10">
        <v>34.826675091144701</v>
      </c>
      <c r="E1449" s="43">
        <f>IF(B1448=B1449,0,MAX(E$4:E1448)+1)</f>
        <v>0</v>
      </c>
      <c r="F1449" s="43">
        <f t="shared" si="242"/>
        <v>2</v>
      </c>
      <c r="G1449" s="43" t="str">
        <f t="shared" si="235"/>
        <v/>
      </c>
      <c r="H1449" s="43" t="str">
        <f t="shared" si="236"/>
        <v/>
      </c>
      <c r="I1449" s="64"/>
      <c r="J1449" s="64"/>
      <c r="K1449" s="64"/>
      <c r="L1449" s="64"/>
      <c r="M1449" s="64"/>
      <c r="N1449" s="44"/>
      <c r="O1449" s="44" t="str">
        <f t="shared" si="234"/>
        <v/>
      </c>
      <c r="P1449" s="68" t="str">
        <f t="shared" si="243"/>
        <v/>
      </c>
      <c r="Q1449" s="68" t="str">
        <f t="shared" si="243"/>
        <v/>
      </c>
      <c r="R1449" s="68" t="str">
        <f t="shared" si="243"/>
        <v/>
      </c>
      <c r="S1449" s="68" t="str">
        <f t="shared" si="243"/>
        <v/>
      </c>
      <c r="T1449" s="68" t="str">
        <f t="shared" si="243"/>
        <v/>
      </c>
      <c r="U1449" s="44"/>
      <c r="V1449" s="65" t="str">
        <f>IF(ISNUMBER(O1449),C1449,"")</f>
        <v/>
      </c>
      <c r="W1449" s="66" t="str">
        <f t="shared" si="237"/>
        <v/>
      </c>
      <c r="X1449" s="67" t="str">
        <f t="shared" si="238"/>
        <v/>
      </c>
      <c r="Y1449" s="67" t="str">
        <f t="shared" si="239"/>
        <v/>
      </c>
      <c r="Z1449" s="67" t="str">
        <f t="shared" si="240"/>
        <v/>
      </c>
      <c r="AA1449" s="67" t="str">
        <f t="shared" si="241"/>
        <v/>
      </c>
      <c r="AB1449" s="64"/>
      <c r="AC1449" s="54" t="str">
        <f>IF(ISNUMBER(O1449),C1449/M$15-M$11,"")</f>
        <v/>
      </c>
      <c r="AD1449" s="85" t="s">
        <v>1406</v>
      </c>
      <c r="AE1449" s="86"/>
      <c r="AF1449" s="64"/>
      <c r="AG1449" s="64"/>
      <c r="AH1449" s="64"/>
      <c r="AI1449" s="64"/>
      <c r="AJ1449" s="64"/>
      <c r="AK1449" s="64"/>
      <c r="AL1449" s="64"/>
      <c r="AM1449" s="64"/>
      <c r="AN1449" s="64"/>
    </row>
    <row r="1450" spans="1:40" x14ac:dyDescent="0.25">
      <c r="A1450" s="43"/>
      <c r="B1450" s="10" t="s">
        <v>10</v>
      </c>
      <c r="C1450" s="10">
        <v>4366.5</v>
      </c>
      <c r="D1450" s="10">
        <v>34.907748406742101</v>
      </c>
      <c r="E1450" s="43">
        <f>IF(B1449=B1450,0,MAX(E$4:E1449)+1)</f>
        <v>0</v>
      </c>
      <c r="F1450" s="43">
        <f t="shared" si="242"/>
        <v>2</v>
      </c>
      <c r="G1450" s="43" t="str">
        <f t="shared" si="235"/>
        <v/>
      </c>
      <c r="H1450" s="43" t="str">
        <f t="shared" si="236"/>
        <v/>
      </c>
      <c r="I1450" s="64"/>
      <c r="J1450" s="64"/>
      <c r="K1450" s="64"/>
      <c r="L1450" s="64"/>
      <c r="M1450" s="64"/>
      <c r="N1450" s="44"/>
      <c r="O1450" s="44" t="str">
        <f t="shared" si="234"/>
        <v/>
      </c>
      <c r="P1450" s="68" t="str">
        <f t="shared" si="243"/>
        <v/>
      </c>
      <c r="Q1450" s="68" t="str">
        <f t="shared" si="243"/>
        <v/>
      </c>
      <c r="R1450" s="68" t="str">
        <f t="shared" si="243"/>
        <v/>
      </c>
      <c r="S1450" s="68" t="str">
        <f t="shared" si="243"/>
        <v/>
      </c>
      <c r="T1450" s="68" t="str">
        <f t="shared" si="243"/>
        <v/>
      </c>
      <c r="U1450" s="44"/>
      <c r="V1450" s="65" t="str">
        <f>IF(ISNUMBER(O1450),C1450,"")</f>
        <v/>
      </c>
      <c r="W1450" s="66" t="str">
        <f t="shared" si="237"/>
        <v/>
      </c>
      <c r="X1450" s="67" t="str">
        <f t="shared" si="238"/>
        <v/>
      </c>
      <c r="Y1450" s="67" t="str">
        <f t="shared" si="239"/>
        <v/>
      </c>
      <c r="Z1450" s="67" t="str">
        <f t="shared" si="240"/>
        <v/>
      </c>
      <c r="AA1450" s="67" t="str">
        <f t="shared" si="241"/>
        <v/>
      </c>
      <c r="AB1450" s="64"/>
      <c r="AC1450" s="54" t="str">
        <f>IF(ISNUMBER(O1450),C1450/M$15-M$11,"")</f>
        <v/>
      </c>
      <c r="AD1450" s="85" t="s">
        <v>1406</v>
      </c>
      <c r="AE1450" s="86"/>
      <c r="AF1450" s="64"/>
      <c r="AG1450" s="64"/>
      <c r="AH1450" s="64"/>
      <c r="AI1450" s="64"/>
      <c r="AJ1450" s="64"/>
      <c r="AK1450" s="64"/>
      <c r="AL1450" s="64"/>
      <c r="AM1450" s="64"/>
      <c r="AN1450" s="64"/>
    </row>
    <row r="1451" spans="1:40" x14ac:dyDescent="0.25">
      <c r="A1451" s="43"/>
      <c r="B1451" s="10" t="s">
        <v>10</v>
      </c>
      <c r="C1451" s="10">
        <v>4367.5</v>
      </c>
      <c r="D1451" s="10">
        <v>34.913416208224099</v>
      </c>
      <c r="E1451" s="43">
        <f>IF(B1450=B1451,0,MAX(E$4:E1450)+1)</f>
        <v>0</v>
      </c>
      <c r="F1451" s="43">
        <f t="shared" si="242"/>
        <v>2</v>
      </c>
      <c r="G1451" s="43" t="str">
        <f t="shared" si="235"/>
        <v/>
      </c>
      <c r="H1451" s="43" t="str">
        <f t="shared" si="236"/>
        <v/>
      </c>
      <c r="I1451" s="64"/>
      <c r="J1451" s="64"/>
      <c r="K1451" s="64"/>
      <c r="L1451" s="64"/>
      <c r="M1451" s="64"/>
      <c r="N1451" s="44"/>
      <c r="O1451" s="44" t="str">
        <f t="shared" si="234"/>
        <v/>
      </c>
      <c r="P1451" s="68" t="str">
        <f t="shared" si="243"/>
        <v/>
      </c>
      <c r="Q1451" s="68" t="str">
        <f t="shared" si="243"/>
        <v/>
      </c>
      <c r="R1451" s="68" t="str">
        <f t="shared" si="243"/>
        <v/>
      </c>
      <c r="S1451" s="68" t="str">
        <f t="shared" si="243"/>
        <v/>
      </c>
      <c r="T1451" s="68" t="str">
        <f t="shared" si="243"/>
        <v/>
      </c>
      <c r="U1451" s="44"/>
      <c r="V1451" s="65" t="str">
        <f>IF(ISNUMBER(O1451),C1451,"")</f>
        <v/>
      </c>
      <c r="W1451" s="66" t="str">
        <f t="shared" si="237"/>
        <v/>
      </c>
      <c r="X1451" s="67" t="str">
        <f t="shared" si="238"/>
        <v/>
      </c>
      <c r="Y1451" s="67" t="str">
        <f t="shared" si="239"/>
        <v/>
      </c>
      <c r="Z1451" s="67" t="str">
        <f t="shared" si="240"/>
        <v/>
      </c>
      <c r="AA1451" s="67" t="str">
        <f t="shared" si="241"/>
        <v/>
      </c>
      <c r="AB1451" s="64"/>
      <c r="AC1451" s="54" t="str">
        <f>IF(ISNUMBER(O1451),C1451/M$15-M$11,"")</f>
        <v/>
      </c>
      <c r="AD1451" s="85" t="s">
        <v>1406</v>
      </c>
      <c r="AE1451" s="86"/>
      <c r="AF1451" s="64"/>
      <c r="AG1451" s="64"/>
      <c r="AH1451" s="64"/>
      <c r="AI1451" s="64"/>
      <c r="AJ1451" s="64"/>
      <c r="AK1451" s="64"/>
      <c r="AL1451" s="64"/>
      <c r="AM1451" s="64"/>
      <c r="AN1451" s="64"/>
    </row>
    <row r="1452" spans="1:40" x14ac:dyDescent="0.25">
      <c r="A1452" s="43"/>
      <c r="B1452" s="10" t="s">
        <v>10</v>
      </c>
      <c r="C1452" s="10">
        <v>4368.5</v>
      </c>
      <c r="D1452" s="10">
        <v>35.068603016622099</v>
      </c>
      <c r="E1452" s="43">
        <f>IF(B1451=B1452,0,MAX(E$4:E1451)+1)</f>
        <v>0</v>
      </c>
      <c r="F1452" s="43">
        <f t="shared" si="242"/>
        <v>2</v>
      </c>
      <c r="G1452" s="43" t="str">
        <f t="shared" si="235"/>
        <v/>
      </c>
      <c r="H1452" s="43" t="str">
        <f t="shared" si="236"/>
        <v/>
      </c>
      <c r="I1452" s="64"/>
      <c r="J1452" s="64"/>
      <c r="K1452" s="64"/>
      <c r="L1452" s="64"/>
      <c r="M1452" s="64"/>
      <c r="N1452" s="44"/>
      <c r="O1452" s="44" t="str">
        <f t="shared" si="234"/>
        <v/>
      </c>
      <c r="P1452" s="68" t="str">
        <f t="shared" si="243"/>
        <v/>
      </c>
      <c r="Q1452" s="68" t="str">
        <f t="shared" si="243"/>
        <v/>
      </c>
      <c r="R1452" s="68" t="str">
        <f t="shared" si="243"/>
        <v/>
      </c>
      <c r="S1452" s="68" t="str">
        <f t="shared" si="243"/>
        <v/>
      </c>
      <c r="T1452" s="68" t="str">
        <f t="shared" si="243"/>
        <v/>
      </c>
      <c r="U1452" s="44"/>
      <c r="V1452" s="65" t="str">
        <f>IF(ISNUMBER(O1452),C1452,"")</f>
        <v/>
      </c>
      <c r="W1452" s="66" t="str">
        <f t="shared" si="237"/>
        <v/>
      </c>
      <c r="X1452" s="67" t="str">
        <f t="shared" si="238"/>
        <v/>
      </c>
      <c r="Y1452" s="67" t="str">
        <f t="shared" si="239"/>
        <v/>
      </c>
      <c r="Z1452" s="67" t="str">
        <f t="shared" si="240"/>
        <v/>
      </c>
      <c r="AA1452" s="67" t="str">
        <f t="shared" si="241"/>
        <v/>
      </c>
      <c r="AB1452" s="64"/>
      <c r="AC1452" s="54" t="str">
        <f>IF(ISNUMBER(O1452),C1452/M$15-M$11,"")</f>
        <v/>
      </c>
      <c r="AD1452" s="85" t="s">
        <v>1406</v>
      </c>
      <c r="AE1452" s="86"/>
      <c r="AF1452" s="64"/>
      <c r="AG1452" s="64"/>
      <c r="AH1452" s="64"/>
      <c r="AI1452" s="64"/>
      <c r="AJ1452" s="64"/>
      <c r="AK1452" s="64"/>
      <c r="AL1452" s="64"/>
      <c r="AM1452" s="64"/>
      <c r="AN1452" s="64"/>
    </row>
    <row r="1453" spans="1:40" x14ac:dyDescent="0.25">
      <c r="A1453" s="43"/>
      <c r="B1453" s="10" t="s">
        <v>10</v>
      </c>
      <c r="C1453" s="10">
        <v>4369.5</v>
      </c>
      <c r="D1453" s="10">
        <v>34.888557402691198</v>
      </c>
      <c r="E1453" s="43">
        <f>IF(B1452=B1453,0,MAX(E$4:E1452)+1)</f>
        <v>0</v>
      </c>
      <c r="F1453" s="43">
        <f t="shared" si="242"/>
        <v>2</v>
      </c>
      <c r="G1453" s="43" t="str">
        <f t="shared" si="235"/>
        <v/>
      </c>
      <c r="H1453" s="43" t="str">
        <f t="shared" si="236"/>
        <v/>
      </c>
      <c r="I1453" s="64"/>
      <c r="J1453" s="64"/>
      <c r="K1453" s="64"/>
      <c r="L1453" s="64"/>
      <c r="M1453" s="64"/>
      <c r="N1453" s="44"/>
      <c r="O1453" s="44" t="str">
        <f t="shared" si="234"/>
        <v/>
      </c>
      <c r="P1453" s="68" t="str">
        <f t="shared" si="243"/>
        <v/>
      </c>
      <c r="Q1453" s="68" t="str">
        <f t="shared" si="243"/>
        <v/>
      </c>
      <c r="R1453" s="68" t="str">
        <f t="shared" si="243"/>
        <v/>
      </c>
      <c r="S1453" s="68" t="str">
        <f t="shared" si="243"/>
        <v/>
      </c>
      <c r="T1453" s="68" t="str">
        <f t="shared" si="243"/>
        <v/>
      </c>
      <c r="U1453" s="44"/>
      <c r="V1453" s="65" t="str">
        <f>IF(ISNUMBER(O1453),C1453,"")</f>
        <v/>
      </c>
      <c r="W1453" s="66" t="str">
        <f t="shared" si="237"/>
        <v/>
      </c>
      <c r="X1453" s="67" t="str">
        <f t="shared" si="238"/>
        <v/>
      </c>
      <c r="Y1453" s="67" t="str">
        <f t="shared" si="239"/>
        <v/>
      </c>
      <c r="Z1453" s="67" t="str">
        <f t="shared" si="240"/>
        <v/>
      </c>
      <c r="AA1453" s="67" t="str">
        <f t="shared" si="241"/>
        <v/>
      </c>
      <c r="AB1453" s="64"/>
      <c r="AC1453" s="54" t="str">
        <f>IF(ISNUMBER(O1453),C1453/M$15-M$11,"")</f>
        <v/>
      </c>
      <c r="AD1453" s="85" t="s">
        <v>1406</v>
      </c>
      <c r="AE1453" s="86"/>
      <c r="AF1453" s="64"/>
      <c r="AG1453" s="64"/>
      <c r="AH1453" s="64"/>
      <c r="AI1453" s="64"/>
      <c r="AJ1453" s="64"/>
      <c r="AK1453" s="64"/>
      <c r="AL1453" s="64"/>
      <c r="AM1453" s="64"/>
      <c r="AN1453" s="64"/>
    </row>
    <row r="1454" spans="1:40" x14ac:dyDescent="0.25">
      <c r="A1454" s="43"/>
      <c r="B1454" s="10" t="s">
        <v>10</v>
      </c>
      <c r="C1454" s="10">
        <v>4370.5</v>
      </c>
      <c r="D1454" s="10">
        <v>35.031765314845998</v>
      </c>
      <c r="E1454" s="43">
        <f>IF(B1453=B1454,0,MAX(E$4:E1453)+1)</f>
        <v>0</v>
      </c>
      <c r="F1454" s="43">
        <f t="shared" si="242"/>
        <v>2</v>
      </c>
      <c r="G1454" s="43" t="str">
        <f t="shared" si="235"/>
        <v/>
      </c>
      <c r="H1454" s="43" t="str">
        <f t="shared" si="236"/>
        <v/>
      </c>
      <c r="I1454" s="64"/>
      <c r="J1454" s="64"/>
      <c r="K1454" s="64"/>
      <c r="L1454" s="64"/>
      <c r="M1454" s="64"/>
      <c r="N1454" s="44"/>
      <c r="O1454" s="44" t="str">
        <f t="shared" si="234"/>
        <v/>
      </c>
      <c r="P1454" s="68" t="str">
        <f t="shared" si="243"/>
        <v/>
      </c>
      <c r="Q1454" s="68" t="str">
        <f t="shared" si="243"/>
        <v/>
      </c>
      <c r="R1454" s="68" t="str">
        <f t="shared" si="243"/>
        <v/>
      </c>
      <c r="S1454" s="68" t="str">
        <f t="shared" si="243"/>
        <v/>
      </c>
      <c r="T1454" s="68" t="str">
        <f t="shared" si="243"/>
        <v/>
      </c>
      <c r="U1454" s="44"/>
      <c r="V1454" s="65" t="str">
        <f>IF(ISNUMBER(O1454),C1454,"")</f>
        <v/>
      </c>
      <c r="W1454" s="66" t="str">
        <f t="shared" si="237"/>
        <v/>
      </c>
      <c r="X1454" s="67" t="str">
        <f t="shared" si="238"/>
        <v/>
      </c>
      <c r="Y1454" s="67" t="str">
        <f t="shared" si="239"/>
        <v/>
      </c>
      <c r="Z1454" s="67" t="str">
        <f t="shared" si="240"/>
        <v/>
      </c>
      <c r="AA1454" s="67" t="str">
        <f t="shared" si="241"/>
        <v/>
      </c>
      <c r="AB1454" s="64"/>
      <c r="AC1454" s="54" t="str">
        <f>IF(ISNUMBER(O1454),C1454/M$15-M$11,"")</f>
        <v/>
      </c>
      <c r="AD1454" s="85" t="s">
        <v>1406</v>
      </c>
      <c r="AE1454" s="86"/>
      <c r="AF1454" s="64"/>
      <c r="AG1454" s="64"/>
      <c r="AH1454" s="64"/>
      <c r="AI1454" s="64"/>
      <c r="AJ1454" s="64"/>
      <c r="AK1454" s="64"/>
      <c r="AL1454" s="64"/>
      <c r="AM1454" s="64"/>
      <c r="AN1454" s="64"/>
    </row>
    <row r="1455" spans="1:40" x14ac:dyDescent="0.25">
      <c r="A1455" s="43"/>
      <c r="B1455" s="10" t="s">
        <v>10</v>
      </c>
      <c r="C1455" s="10">
        <v>4371.5</v>
      </c>
      <c r="D1455" s="10">
        <v>34.633848643713698</v>
      </c>
      <c r="E1455" s="43">
        <f>IF(B1454=B1455,0,MAX(E$4:E1454)+1)</f>
        <v>0</v>
      </c>
      <c r="F1455" s="43">
        <f t="shared" si="242"/>
        <v>2</v>
      </c>
      <c r="G1455" s="43" t="str">
        <f t="shared" si="235"/>
        <v/>
      </c>
      <c r="H1455" s="43" t="str">
        <f t="shared" si="236"/>
        <v/>
      </c>
      <c r="I1455" s="64"/>
      <c r="J1455" s="64"/>
      <c r="K1455" s="64"/>
      <c r="L1455" s="64"/>
      <c r="M1455" s="64"/>
      <c r="N1455" s="44"/>
      <c r="O1455" s="44" t="str">
        <f t="shared" si="234"/>
        <v/>
      </c>
      <c r="P1455" s="68" t="str">
        <f t="shared" si="243"/>
        <v/>
      </c>
      <c r="Q1455" s="68" t="str">
        <f t="shared" si="243"/>
        <v/>
      </c>
      <c r="R1455" s="68" t="str">
        <f t="shared" si="243"/>
        <v/>
      </c>
      <c r="S1455" s="68" t="str">
        <f t="shared" si="243"/>
        <v/>
      </c>
      <c r="T1455" s="68" t="str">
        <f t="shared" si="243"/>
        <v/>
      </c>
      <c r="U1455" s="44"/>
      <c r="V1455" s="65" t="str">
        <f>IF(ISNUMBER(O1455),C1455,"")</f>
        <v/>
      </c>
      <c r="W1455" s="66" t="str">
        <f t="shared" si="237"/>
        <v/>
      </c>
      <c r="X1455" s="67" t="str">
        <f t="shared" si="238"/>
        <v/>
      </c>
      <c r="Y1455" s="67" t="str">
        <f t="shared" si="239"/>
        <v/>
      </c>
      <c r="Z1455" s="67" t="str">
        <f t="shared" si="240"/>
        <v/>
      </c>
      <c r="AA1455" s="67" t="str">
        <f t="shared" si="241"/>
        <v/>
      </c>
      <c r="AB1455" s="64"/>
      <c r="AC1455" s="54" t="str">
        <f>IF(ISNUMBER(O1455),C1455/M$15-M$11,"")</f>
        <v/>
      </c>
      <c r="AD1455" s="85" t="s">
        <v>1406</v>
      </c>
      <c r="AE1455" s="86"/>
      <c r="AF1455" s="64"/>
      <c r="AG1455" s="64"/>
      <c r="AH1455" s="64"/>
      <c r="AI1455" s="64"/>
      <c r="AJ1455" s="64"/>
      <c r="AK1455" s="64"/>
      <c r="AL1455" s="64"/>
      <c r="AM1455" s="64"/>
      <c r="AN1455" s="64"/>
    </row>
    <row r="1456" spans="1:40" x14ac:dyDescent="0.25">
      <c r="A1456" s="43"/>
      <c r="B1456" s="10" t="s">
        <v>10</v>
      </c>
      <c r="C1456" s="10">
        <v>4372.5</v>
      </c>
      <c r="D1456" s="10">
        <v>34.880563738101998</v>
      </c>
      <c r="E1456" s="43">
        <f>IF(B1455=B1456,0,MAX(E$4:E1455)+1)</f>
        <v>0</v>
      </c>
      <c r="F1456" s="43">
        <f t="shared" si="242"/>
        <v>2</v>
      </c>
      <c r="G1456" s="43" t="str">
        <f t="shared" si="235"/>
        <v/>
      </c>
      <c r="H1456" s="43" t="str">
        <f t="shared" si="236"/>
        <v/>
      </c>
      <c r="I1456" s="64"/>
      <c r="J1456" s="64"/>
      <c r="K1456" s="64"/>
      <c r="L1456" s="64"/>
      <c r="M1456" s="64"/>
      <c r="N1456" s="44"/>
      <c r="O1456" s="44" t="str">
        <f t="shared" si="234"/>
        <v/>
      </c>
      <c r="P1456" s="68" t="str">
        <f t="shared" si="243"/>
        <v/>
      </c>
      <c r="Q1456" s="68" t="str">
        <f t="shared" si="243"/>
        <v/>
      </c>
      <c r="R1456" s="68" t="str">
        <f t="shared" si="243"/>
        <v/>
      </c>
      <c r="S1456" s="68" t="str">
        <f t="shared" si="243"/>
        <v/>
      </c>
      <c r="T1456" s="68" t="str">
        <f t="shared" si="243"/>
        <v/>
      </c>
      <c r="U1456" s="44"/>
      <c r="V1456" s="65" t="str">
        <f>IF(ISNUMBER(O1456),C1456,"")</f>
        <v/>
      </c>
      <c r="W1456" s="66" t="str">
        <f t="shared" si="237"/>
        <v/>
      </c>
      <c r="X1456" s="67" t="str">
        <f t="shared" si="238"/>
        <v/>
      </c>
      <c r="Y1456" s="67" t="str">
        <f t="shared" si="239"/>
        <v/>
      </c>
      <c r="Z1456" s="67" t="str">
        <f t="shared" si="240"/>
        <v/>
      </c>
      <c r="AA1456" s="67" t="str">
        <f t="shared" si="241"/>
        <v/>
      </c>
      <c r="AB1456" s="64"/>
      <c r="AC1456" s="54" t="str">
        <f>IF(ISNUMBER(O1456),C1456/M$15-M$11,"")</f>
        <v/>
      </c>
      <c r="AD1456" s="85" t="s">
        <v>1406</v>
      </c>
      <c r="AE1456" s="86"/>
      <c r="AF1456" s="64"/>
      <c r="AG1456" s="64"/>
      <c r="AH1456" s="64"/>
      <c r="AI1456" s="64"/>
      <c r="AJ1456" s="64"/>
      <c r="AK1456" s="64"/>
      <c r="AL1456" s="64"/>
      <c r="AM1456" s="64"/>
      <c r="AN1456" s="64"/>
    </row>
    <row r="1457" spans="1:40" x14ac:dyDescent="0.25">
      <c r="A1457" s="43"/>
      <c r="B1457" s="10" t="s">
        <v>10</v>
      </c>
      <c r="C1457" s="10">
        <v>4373.5</v>
      </c>
      <c r="D1457" s="10">
        <v>35.020665257214098</v>
      </c>
      <c r="E1457" s="43">
        <f>IF(B1456=B1457,0,MAX(E$4:E1456)+1)</f>
        <v>0</v>
      </c>
      <c r="F1457" s="43">
        <f t="shared" si="242"/>
        <v>2</v>
      </c>
      <c r="G1457" s="43" t="str">
        <f t="shared" si="235"/>
        <v/>
      </c>
      <c r="H1457" s="43" t="str">
        <f t="shared" si="236"/>
        <v/>
      </c>
      <c r="I1457" s="64"/>
      <c r="J1457" s="64"/>
      <c r="K1457" s="64"/>
      <c r="L1457" s="64"/>
      <c r="M1457" s="64"/>
      <c r="N1457" s="44"/>
      <c r="O1457" s="44" t="str">
        <f t="shared" si="234"/>
        <v/>
      </c>
      <c r="P1457" s="68" t="str">
        <f t="shared" si="243"/>
        <v/>
      </c>
      <c r="Q1457" s="68" t="str">
        <f t="shared" si="243"/>
        <v/>
      </c>
      <c r="R1457" s="68" t="str">
        <f t="shared" si="243"/>
        <v/>
      </c>
      <c r="S1457" s="68" t="str">
        <f t="shared" si="243"/>
        <v/>
      </c>
      <c r="T1457" s="68" t="str">
        <f t="shared" si="243"/>
        <v/>
      </c>
      <c r="U1457" s="44"/>
      <c r="V1457" s="65" t="str">
        <f>IF(ISNUMBER(O1457),C1457,"")</f>
        <v/>
      </c>
      <c r="W1457" s="66" t="str">
        <f t="shared" si="237"/>
        <v/>
      </c>
      <c r="X1457" s="67" t="str">
        <f t="shared" si="238"/>
        <v/>
      </c>
      <c r="Y1457" s="67" t="str">
        <f t="shared" si="239"/>
        <v/>
      </c>
      <c r="Z1457" s="67" t="str">
        <f t="shared" si="240"/>
        <v/>
      </c>
      <c r="AA1457" s="67" t="str">
        <f t="shared" si="241"/>
        <v/>
      </c>
      <c r="AB1457" s="64"/>
      <c r="AC1457" s="54" t="str">
        <f>IF(ISNUMBER(O1457),C1457/M$15-M$11,"")</f>
        <v/>
      </c>
      <c r="AD1457" s="85" t="s">
        <v>1406</v>
      </c>
      <c r="AE1457" s="86"/>
      <c r="AF1457" s="64"/>
      <c r="AG1457" s="64"/>
      <c r="AH1457" s="64"/>
      <c r="AI1457" s="64"/>
      <c r="AJ1457" s="64"/>
      <c r="AK1457" s="64"/>
      <c r="AL1457" s="64"/>
      <c r="AM1457" s="64"/>
      <c r="AN1457" s="64"/>
    </row>
    <row r="1458" spans="1:40" x14ac:dyDescent="0.25">
      <c r="A1458" s="43"/>
      <c r="B1458" s="10" t="s">
        <v>10</v>
      </c>
      <c r="C1458" s="10">
        <v>4374.5</v>
      </c>
      <c r="D1458" s="10">
        <v>34.936916133555599</v>
      </c>
      <c r="E1458" s="43">
        <f>IF(B1457=B1458,0,MAX(E$4:E1457)+1)</f>
        <v>0</v>
      </c>
      <c r="F1458" s="43">
        <f t="shared" si="242"/>
        <v>2</v>
      </c>
      <c r="G1458" s="43" t="str">
        <f t="shared" si="235"/>
        <v/>
      </c>
      <c r="H1458" s="43" t="str">
        <f t="shared" si="236"/>
        <v/>
      </c>
      <c r="I1458" s="64"/>
      <c r="J1458" s="64"/>
      <c r="K1458" s="64"/>
      <c r="L1458" s="64"/>
      <c r="M1458" s="64"/>
      <c r="N1458" s="44"/>
      <c r="O1458" s="44" t="str">
        <f t="shared" si="234"/>
        <v/>
      </c>
      <c r="P1458" s="68" t="str">
        <f t="shared" si="243"/>
        <v/>
      </c>
      <c r="Q1458" s="68" t="str">
        <f t="shared" si="243"/>
        <v/>
      </c>
      <c r="R1458" s="68" t="str">
        <f t="shared" si="243"/>
        <v/>
      </c>
      <c r="S1458" s="68" t="str">
        <f t="shared" si="243"/>
        <v/>
      </c>
      <c r="T1458" s="68" t="str">
        <f t="shared" si="243"/>
        <v/>
      </c>
      <c r="U1458" s="44"/>
      <c r="V1458" s="65" t="str">
        <f>IF(ISNUMBER(O1458),C1458,"")</f>
        <v/>
      </c>
      <c r="W1458" s="66" t="str">
        <f t="shared" si="237"/>
        <v/>
      </c>
      <c r="X1458" s="67" t="str">
        <f t="shared" si="238"/>
        <v/>
      </c>
      <c r="Y1458" s="67" t="str">
        <f t="shared" si="239"/>
        <v/>
      </c>
      <c r="Z1458" s="67" t="str">
        <f t="shared" si="240"/>
        <v/>
      </c>
      <c r="AA1458" s="67" t="str">
        <f t="shared" si="241"/>
        <v/>
      </c>
      <c r="AB1458" s="64"/>
      <c r="AC1458" s="54" t="str">
        <f>IF(ISNUMBER(O1458),C1458/M$15-M$11,"")</f>
        <v/>
      </c>
      <c r="AD1458" s="85" t="s">
        <v>1406</v>
      </c>
      <c r="AE1458" s="86"/>
      <c r="AF1458" s="64"/>
      <c r="AG1458" s="64"/>
      <c r="AH1458" s="64"/>
      <c r="AI1458" s="64"/>
      <c r="AJ1458" s="64"/>
      <c r="AK1458" s="64"/>
      <c r="AL1458" s="64"/>
      <c r="AM1458" s="64"/>
      <c r="AN1458" s="64"/>
    </row>
    <row r="1459" spans="1:40" x14ac:dyDescent="0.25">
      <c r="A1459" s="43"/>
      <c r="B1459" s="10" t="s">
        <v>10</v>
      </c>
      <c r="C1459" s="10">
        <v>4375.5</v>
      </c>
      <c r="D1459" s="10">
        <v>34.888773184500501</v>
      </c>
      <c r="E1459" s="43">
        <f>IF(B1458=B1459,0,MAX(E$4:E1458)+1)</f>
        <v>0</v>
      </c>
      <c r="F1459" s="43">
        <f t="shared" si="242"/>
        <v>2</v>
      </c>
      <c r="G1459" s="43" t="str">
        <f t="shared" si="235"/>
        <v/>
      </c>
      <c r="H1459" s="43" t="str">
        <f t="shared" si="236"/>
        <v/>
      </c>
      <c r="I1459" s="64"/>
      <c r="J1459" s="64"/>
      <c r="K1459" s="64"/>
      <c r="L1459" s="64"/>
      <c r="M1459" s="64"/>
      <c r="N1459" s="44"/>
      <c r="O1459" s="44" t="str">
        <f t="shared" si="234"/>
        <v/>
      </c>
      <c r="P1459" s="68" t="str">
        <f t="shared" si="243"/>
        <v/>
      </c>
      <c r="Q1459" s="68" t="str">
        <f t="shared" si="243"/>
        <v/>
      </c>
      <c r="R1459" s="68" t="str">
        <f t="shared" si="243"/>
        <v/>
      </c>
      <c r="S1459" s="68" t="str">
        <f t="shared" si="243"/>
        <v/>
      </c>
      <c r="T1459" s="68" t="str">
        <f t="shared" si="243"/>
        <v/>
      </c>
      <c r="U1459" s="44"/>
      <c r="V1459" s="65" t="str">
        <f>IF(ISNUMBER(O1459),C1459,"")</f>
        <v/>
      </c>
      <c r="W1459" s="66" t="str">
        <f t="shared" si="237"/>
        <v/>
      </c>
      <c r="X1459" s="67" t="str">
        <f t="shared" si="238"/>
        <v/>
      </c>
      <c r="Y1459" s="67" t="str">
        <f t="shared" si="239"/>
        <v/>
      </c>
      <c r="Z1459" s="67" t="str">
        <f t="shared" si="240"/>
        <v/>
      </c>
      <c r="AA1459" s="67" t="str">
        <f t="shared" si="241"/>
        <v/>
      </c>
      <c r="AB1459" s="64"/>
      <c r="AC1459" s="54" t="str">
        <f>IF(ISNUMBER(O1459),C1459/M$15-M$11,"")</f>
        <v/>
      </c>
      <c r="AD1459" s="85" t="s">
        <v>1406</v>
      </c>
      <c r="AE1459" s="86"/>
      <c r="AF1459" s="64"/>
      <c r="AG1459" s="64"/>
      <c r="AH1459" s="64"/>
      <c r="AI1459" s="64"/>
      <c r="AJ1459" s="64"/>
      <c r="AK1459" s="64"/>
      <c r="AL1459" s="64"/>
      <c r="AM1459" s="64"/>
      <c r="AN1459" s="64"/>
    </row>
    <row r="1460" spans="1:40" x14ac:dyDescent="0.25">
      <c r="A1460" s="43"/>
      <c r="B1460" s="10" t="s">
        <v>10</v>
      </c>
      <c r="C1460" s="10">
        <v>4376.5</v>
      </c>
      <c r="D1460" s="10">
        <v>34.599797956925897</v>
      </c>
      <c r="E1460" s="43">
        <f>IF(B1459=B1460,0,MAX(E$4:E1459)+1)</f>
        <v>0</v>
      </c>
      <c r="F1460" s="43">
        <f t="shared" si="242"/>
        <v>2</v>
      </c>
      <c r="G1460" s="43" t="str">
        <f t="shared" si="235"/>
        <v/>
      </c>
      <c r="H1460" s="43" t="str">
        <f t="shared" si="236"/>
        <v/>
      </c>
      <c r="I1460" s="64"/>
      <c r="J1460" s="64"/>
      <c r="K1460" s="64"/>
      <c r="L1460" s="64"/>
      <c r="M1460" s="64"/>
      <c r="N1460" s="44"/>
      <c r="O1460" s="44" t="str">
        <f t="shared" si="234"/>
        <v/>
      </c>
      <c r="P1460" s="68" t="str">
        <f t="shared" si="243"/>
        <v/>
      </c>
      <c r="Q1460" s="68" t="str">
        <f t="shared" si="243"/>
        <v/>
      </c>
      <c r="R1460" s="68" t="str">
        <f t="shared" si="243"/>
        <v/>
      </c>
      <c r="S1460" s="68" t="str">
        <f t="shared" si="243"/>
        <v/>
      </c>
      <c r="T1460" s="68" t="str">
        <f t="shared" si="243"/>
        <v/>
      </c>
      <c r="U1460" s="44"/>
      <c r="V1460" s="65" t="str">
        <f>IF(ISNUMBER(O1460),C1460,"")</f>
        <v/>
      </c>
      <c r="W1460" s="66" t="str">
        <f t="shared" si="237"/>
        <v/>
      </c>
      <c r="X1460" s="67" t="str">
        <f t="shared" si="238"/>
        <v/>
      </c>
      <c r="Y1460" s="67" t="str">
        <f t="shared" si="239"/>
        <v/>
      </c>
      <c r="Z1460" s="67" t="str">
        <f t="shared" si="240"/>
        <v/>
      </c>
      <c r="AA1460" s="67" t="str">
        <f t="shared" si="241"/>
        <v/>
      </c>
      <c r="AB1460" s="64"/>
      <c r="AC1460" s="54" t="str">
        <f>IF(ISNUMBER(O1460),C1460/M$15-M$11,"")</f>
        <v/>
      </c>
      <c r="AD1460" s="85" t="s">
        <v>1406</v>
      </c>
      <c r="AE1460" s="86"/>
      <c r="AF1460" s="64"/>
      <c r="AG1460" s="64"/>
      <c r="AH1460" s="64"/>
      <c r="AI1460" s="64"/>
      <c r="AJ1460" s="64"/>
      <c r="AK1460" s="64"/>
      <c r="AL1460" s="64"/>
      <c r="AM1460" s="64"/>
      <c r="AN1460" s="64"/>
    </row>
    <row r="1461" spans="1:40" x14ac:dyDescent="0.25">
      <c r="A1461" s="43"/>
      <c r="B1461" s="10" t="s">
        <v>10</v>
      </c>
      <c r="C1461" s="10">
        <v>4377.5</v>
      </c>
      <c r="D1461" s="10">
        <v>34.777413575573398</v>
      </c>
      <c r="E1461" s="43">
        <f>IF(B1460=B1461,0,MAX(E$4:E1460)+1)</f>
        <v>0</v>
      </c>
      <c r="F1461" s="43">
        <f t="shared" si="242"/>
        <v>2</v>
      </c>
      <c r="G1461" s="43" t="str">
        <f t="shared" si="235"/>
        <v/>
      </c>
      <c r="H1461" s="43" t="str">
        <f t="shared" si="236"/>
        <v/>
      </c>
      <c r="I1461" s="64"/>
      <c r="J1461" s="64"/>
      <c r="K1461" s="64"/>
      <c r="L1461" s="64"/>
      <c r="M1461" s="64"/>
      <c r="N1461" s="44"/>
      <c r="O1461" s="44" t="str">
        <f t="shared" si="234"/>
        <v/>
      </c>
      <c r="P1461" s="68" t="str">
        <f t="shared" si="243"/>
        <v/>
      </c>
      <c r="Q1461" s="68" t="str">
        <f t="shared" si="243"/>
        <v/>
      </c>
      <c r="R1461" s="68" t="str">
        <f t="shared" si="243"/>
        <v/>
      </c>
      <c r="S1461" s="68" t="str">
        <f t="shared" si="243"/>
        <v/>
      </c>
      <c r="T1461" s="68" t="str">
        <f t="shared" si="243"/>
        <v/>
      </c>
      <c r="U1461" s="44"/>
      <c r="V1461" s="65" t="str">
        <f>IF(ISNUMBER(O1461),C1461,"")</f>
        <v/>
      </c>
      <c r="W1461" s="66" t="str">
        <f t="shared" si="237"/>
        <v/>
      </c>
      <c r="X1461" s="67" t="str">
        <f t="shared" si="238"/>
        <v/>
      </c>
      <c r="Y1461" s="67" t="str">
        <f t="shared" si="239"/>
        <v/>
      </c>
      <c r="Z1461" s="67" t="str">
        <f t="shared" si="240"/>
        <v/>
      </c>
      <c r="AA1461" s="67" t="str">
        <f t="shared" si="241"/>
        <v/>
      </c>
      <c r="AB1461" s="64"/>
      <c r="AC1461" s="54" t="str">
        <f>IF(ISNUMBER(O1461),C1461/M$15-M$11,"")</f>
        <v/>
      </c>
      <c r="AD1461" s="85" t="s">
        <v>1406</v>
      </c>
      <c r="AE1461" s="86"/>
      <c r="AF1461" s="64"/>
      <c r="AG1461" s="64"/>
      <c r="AH1461" s="64"/>
      <c r="AI1461" s="64"/>
      <c r="AJ1461" s="64"/>
      <c r="AK1461" s="64"/>
      <c r="AL1461" s="64"/>
      <c r="AM1461" s="64"/>
      <c r="AN1461" s="64"/>
    </row>
    <row r="1462" spans="1:40" x14ac:dyDescent="0.25">
      <c r="A1462" s="43"/>
      <c r="B1462" s="10" t="s">
        <v>10</v>
      </c>
      <c r="C1462" s="10">
        <v>4378.5</v>
      </c>
      <c r="D1462" s="10">
        <v>34.740094149834299</v>
      </c>
      <c r="E1462" s="43">
        <f>IF(B1461=B1462,0,MAX(E$4:E1461)+1)</f>
        <v>0</v>
      </c>
      <c r="F1462" s="43">
        <f t="shared" si="242"/>
        <v>2</v>
      </c>
      <c r="G1462" s="43" t="str">
        <f t="shared" si="235"/>
        <v/>
      </c>
      <c r="H1462" s="43" t="str">
        <f t="shared" si="236"/>
        <v/>
      </c>
      <c r="I1462" s="64"/>
      <c r="J1462" s="64"/>
      <c r="K1462" s="64"/>
      <c r="L1462" s="64"/>
      <c r="M1462" s="64"/>
      <c r="N1462" s="44"/>
      <c r="O1462" s="44" t="str">
        <f t="shared" si="234"/>
        <v/>
      </c>
      <c r="P1462" s="68" t="str">
        <f t="shared" si="243"/>
        <v/>
      </c>
      <c r="Q1462" s="68" t="str">
        <f t="shared" si="243"/>
        <v/>
      </c>
      <c r="R1462" s="68" t="str">
        <f t="shared" si="243"/>
        <v/>
      </c>
      <c r="S1462" s="68" t="str">
        <f t="shared" si="243"/>
        <v/>
      </c>
      <c r="T1462" s="68" t="str">
        <f t="shared" si="243"/>
        <v/>
      </c>
      <c r="U1462" s="44"/>
      <c r="V1462" s="65" t="str">
        <f>IF(ISNUMBER(O1462),C1462,"")</f>
        <v/>
      </c>
      <c r="W1462" s="66" t="str">
        <f t="shared" si="237"/>
        <v/>
      </c>
      <c r="X1462" s="67" t="str">
        <f t="shared" si="238"/>
        <v/>
      </c>
      <c r="Y1462" s="67" t="str">
        <f t="shared" si="239"/>
        <v/>
      </c>
      <c r="Z1462" s="67" t="str">
        <f t="shared" si="240"/>
        <v/>
      </c>
      <c r="AA1462" s="67" t="str">
        <f t="shared" si="241"/>
        <v/>
      </c>
      <c r="AB1462" s="64"/>
      <c r="AC1462" s="54" t="str">
        <f>IF(ISNUMBER(O1462),C1462/M$15-M$11,"")</f>
        <v/>
      </c>
      <c r="AD1462" s="85" t="s">
        <v>1406</v>
      </c>
      <c r="AE1462" s="86"/>
      <c r="AF1462" s="64"/>
      <c r="AG1462" s="64"/>
      <c r="AH1462" s="64"/>
      <c r="AI1462" s="64"/>
      <c r="AJ1462" s="64"/>
      <c r="AK1462" s="64"/>
      <c r="AL1462" s="64"/>
      <c r="AM1462" s="64"/>
      <c r="AN1462" s="64"/>
    </row>
    <row r="1463" spans="1:40" x14ac:dyDescent="0.25">
      <c r="A1463" s="43"/>
      <c r="B1463" s="10" t="s">
        <v>10</v>
      </c>
      <c r="C1463" s="10">
        <v>4379.5</v>
      </c>
      <c r="D1463" s="10">
        <v>34.904506994413097</v>
      </c>
      <c r="E1463" s="43">
        <f>IF(B1462=B1463,0,MAX(E$4:E1462)+1)</f>
        <v>0</v>
      </c>
      <c r="F1463" s="43">
        <f t="shared" si="242"/>
        <v>2</v>
      </c>
      <c r="G1463" s="43" t="str">
        <f t="shared" si="235"/>
        <v/>
      </c>
      <c r="H1463" s="43" t="str">
        <f t="shared" si="236"/>
        <v/>
      </c>
      <c r="I1463" s="64"/>
      <c r="J1463" s="64"/>
      <c r="K1463" s="64"/>
      <c r="L1463" s="64"/>
      <c r="M1463" s="64"/>
      <c r="N1463" s="44"/>
      <c r="O1463" s="44" t="str">
        <f t="shared" si="234"/>
        <v/>
      </c>
      <c r="P1463" s="68" t="str">
        <f t="shared" si="243"/>
        <v/>
      </c>
      <c r="Q1463" s="68" t="str">
        <f t="shared" si="243"/>
        <v/>
      </c>
      <c r="R1463" s="68" t="str">
        <f t="shared" si="243"/>
        <v/>
      </c>
      <c r="S1463" s="68" t="str">
        <f t="shared" si="243"/>
        <v/>
      </c>
      <c r="T1463" s="68" t="str">
        <f t="shared" si="243"/>
        <v/>
      </c>
      <c r="U1463" s="44"/>
      <c r="V1463" s="65" t="str">
        <f>IF(ISNUMBER(O1463),C1463,"")</f>
        <v/>
      </c>
      <c r="W1463" s="66" t="str">
        <f t="shared" si="237"/>
        <v/>
      </c>
      <c r="X1463" s="67" t="str">
        <f t="shared" si="238"/>
        <v/>
      </c>
      <c r="Y1463" s="67" t="str">
        <f t="shared" si="239"/>
        <v/>
      </c>
      <c r="Z1463" s="67" t="str">
        <f t="shared" si="240"/>
        <v/>
      </c>
      <c r="AA1463" s="67" t="str">
        <f t="shared" si="241"/>
        <v/>
      </c>
      <c r="AB1463" s="64"/>
      <c r="AC1463" s="54" t="str">
        <f>IF(ISNUMBER(O1463),C1463/M$15-M$11,"")</f>
        <v/>
      </c>
      <c r="AD1463" s="85" t="s">
        <v>1406</v>
      </c>
      <c r="AE1463" s="86"/>
      <c r="AF1463" s="64"/>
      <c r="AG1463" s="64"/>
      <c r="AH1463" s="64"/>
      <c r="AI1463" s="64"/>
      <c r="AJ1463" s="64"/>
      <c r="AK1463" s="64"/>
      <c r="AL1463" s="64"/>
      <c r="AM1463" s="64"/>
      <c r="AN1463" s="64"/>
    </row>
    <row r="1464" spans="1:40" x14ac:dyDescent="0.25">
      <c r="A1464" s="43"/>
      <c r="B1464" s="10" t="s">
        <v>10</v>
      </c>
      <c r="C1464" s="10">
        <v>4380.5</v>
      </c>
      <c r="D1464" s="10">
        <v>34.922043578944901</v>
      </c>
      <c r="E1464" s="43">
        <f>IF(B1463=B1464,0,MAX(E$4:E1463)+1)</f>
        <v>0</v>
      </c>
      <c r="F1464" s="43">
        <f t="shared" si="242"/>
        <v>2</v>
      </c>
      <c r="G1464" s="43" t="str">
        <f t="shared" si="235"/>
        <v/>
      </c>
      <c r="H1464" s="43" t="str">
        <f t="shared" si="236"/>
        <v/>
      </c>
      <c r="I1464" s="64"/>
      <c r="J1464" s="64"/>
      <c r="K1464" s="64"/>
      <c r="L1464" s="64"/>
      <c r="M1464" s="64"/>
      <c r="N1464" s="44"/>
      <c r="O1464" s="44" t="str">
        <f t="shared" si="234"/>
        <v/>
      </c>
      <c r="P1464" s="68" t="str">
        <f t="shared" si="243"/>
        <v/>
      </c>
      <c r="Q1464" s="68" t="str">
        <f t="shared" si="243"/>
        <v/>
      </c>
      <c r="R1464" s="68" t="str">
        <f t="shared" si="243"/>
        <v/>
      </c>
      <c r="S1464" s="68" t="str">
        <f t="shared" si="243"/>
        <v/>
      </c>
      <c r="T1464" s="68" t="str">
        <f t="shared" si="243"/>
        <v/>
      </c>
      <c r="U1464" s="44"/>
      <c r="V1464" s="65" t="str">
        <f>IF(ISNUMBER(O1464),C1464,"")</f>
        <v/>
      </c>
      <c r="W1464" s="66" t="str">
        <f t="shared" si="237"/>
        <v/>
      </c>
      <c r="X1464" s="67" t="str">
        <f t="shared" si="238"/>
        <v/>
      </c>
      <c r="Y1464" s="67" t="str">
        <f t="shared" si="239"/>
        <v/>
      </c>
      <c r="Z1464" s="67" t="str">
        <f t="shared" si="240"/>
        <v/>
      </c>
      <c r="AA1464" s="67" t="str">
        <f t="shared" si="241"/>
        <v/>
      </c>
      <c r="AB1464" s="64"/>
      <c r="AC1464" s="54" t="str">
        <f>IF(ISNUMBER(O1464),C1464/M$15-M$11,"")</f>
        <v/>
      </c>
      <c r="AD1464" s="85" t="s">
        <v>1406</v>
      </c>
      <c r="AE1464" s="86"/>
      <c r="AF1464" s="64"/>
      <c r="AG1464" s="64"/>
      <c r="AH1464" s="64"/>
      <c r="AI1464" s="64"/>
      <c r="AJ1464" s="64"/>
      <c r="AK1464" s="64"/>
      <c r="AL1464" s="64"/>
      <c r="AM1464" s="64"/>
      <c r="AN1464" s="64"/>
    </row>
    <row r="1465" spans="1:40" x14ac:dyDescent="0.25">
      <c r="A1465" s="43"/>
      <c r="B1465" s="10" t="s">
        <v>10</v>
      </c>
      <c r="C1465" s="10">
        <v>4381.5</v>
      </c>
      <c r="D1465" s="10">
        <v>34.862316171837101</v>
      </c>
      <c r="E1465" s="43">
        <f>IF(B1464=B1465,0,MAX(E$4:E1464)+1)</f>
        <v>0</v>
      </c>
      <c r="F1465" s="43">
        <f t="shared" si="242"/>
        <v>2</v>
      </c>
      <c r="G1465" s="43" t="str">
        <f t="shared" si="235"/>
        <v/>
      </c>
      <c r="H1465" s="43" t="str">
        <f t="shared" si="236"/>
        <v/>
      </c>
      <c r="I1465" s="64"/>
      <c r="J1465" s="64"/>
      <c r="K1465" s="64"/>
      <c r="L1465" s="64"/>
      <c r="M1465" s="64"/>
      <c r="N1465" s="44"/>
      <c r="O1465" s="44" t="str">
        <f t="shared" si="234"/>
        <v/>
      </c>
      <c r="P1465" s="68" t="str">
        <f t="shared" si="243"/>
        <v/>
      </c>
      <c r="Q1465" s="68" t="str">
        <f t="shared" si="243"/>
        <v/>
      </c>
      <c r="R1465" s="68" t="str">
        <f t="shared" si="243"/>
        <v/>
      </c>
      <c r="S1465" s="68" t="str">
        <f t="shared" si="243"/>
        <v/>
      </c>
      <c r="T1465" s="68" t="str">
        <f t="shared" si="243"/>
        <v/>
      </c>
      <c r="U1465" s="44"/>
      <c r="V1465" s="65" t="str">
        <f>IF(ISNUMBER(O1465),C1465,"")</f>
        <v/>
      </c>
      <c r="W1465" s="66" t="str">
        <f t="shared" si="237"/>
        <v/>
      </c>
      <c r="X1465" s="67" t="str">
        <f t="shared" si="238"/>
        <v/>
      </c>
      <c r="Y1465" s="67" t="str">
        <f t="shared" si="239"/>
        <v/>
      </c>
      <c r="Z1465" s="67" t="str">
        <f t="shared" si="240"/>
        <v/>
      </c>
      <c r="AA1465" s="67" t="str">
        <f t="shared" si="241"/>
        <v/>
      </c>
      <c r="AB1465" s="64"/>
      <c r="AC1465" s="54" t="str">
        <f>IF(ISNUMBER(O1465),C1465/M$15-M$11,"")</f>
        <v/>
      </c>
      <c r="AD1465" s="85" t="s">
        <v>1406</v>
      </c>
      <c r="AE1465" s="86"/>
      <c r="AF1465" s="64"/>
      <c r="AG1465" s="64"/>
      <c r="AH1465" s="64"/>
      <c r="AI1465" s="64"/>
      <c r="AJ1465" s="64"/>
      <c r="AK1465" s="64"/>
      <c r="AL1465" s="64"/>
      <c r="AM1465" s="64"/>
      <c r="AN1465" s="64"/>
    </row>
    <row r="1466" spans="1:40" x14ac:dyDescent="0.25">
      <c r="A1466" s="43"/>
      <c r="B1466" s="10" t="s">
        <v>10</v>
      </c>
      <c r="C1466" s="10">
        <v>4382.5</v>
      </c>
      <c r="D1466" s="10">
        <v>34.876819607298103</v>
      </c>
      <c r="E1466" s="43">
        <f>IF(B1465=B1466,0,MAX(E$4:E1465)+1)</f>
        <v>0</v>
      </c>
      <c r="F1466" s="43">
        <f t="shared" si="242"/>
        <v>2</v>
      </c>
      <c r="G1466" s="43" t="str">
        <f t="shared" si="235"/>
        <v/>
      </c>
      <c r="H1466" s="43" t="str">
        <f t="shared" si="236"/>
        <v/>
      </c>
      <c r="I1466" s="64"/>
      <c r="J1466" s="64"/>
      <c r="K1466" s="64"/>
      <c r="L1466" s="64"/>
      <c r="M1466" s="64"/>
      <c r="N1466" s="44"/>
      <c r="O1466" s="44" t="str">
        <f t="shared" si="234"/>
        <v/>
      </c>
      <c r="P1466" s="68" t="str">
        <f t="shared" si="243"/>
        <v/>
      </c>
      <c r="Q1466" s="68" t="str">
        <f t="shared" si="243"/>
        <v/>
      </c>
      <c r="R1466" s="68" t="str">
        <f t="shared" si="243"/>
        <v/>
      </c>
      <c r="S1466" s="68" t="str">
        <f t="shared" si="243"/>
        <v/>
      </c>
      <c r="T1466" s="68" t="str">
        <f t="shared" si="243"/>
        <v/>
      </c>
      <c r="U1466" s="44"/>
      <c r="V1466" s="65" t="str">
        <f>IF(ISNUMBER(O1466),C1466,"")</f>
        <v/>
      </c>
      <c r="W1466" s="66" t="str">
        <f t="shared" si="237"/>
        <v/>
      </c>
      <c r="X1466" s="67" t="str">
        <f t="shared" si="238"/>
        <v/>
      </c>
      <c r="Y1466" s="67" t="str">
        <f t="shared" si="239"/>
        <v/>
      </c>
      <c r="Z1466" s="67" t="str">
        <f t="shared" si="240"/>
        <v/>
      </c>
      <c r="AA1466" s="67" t="str">
        <f t="shared" si="241"/>
        <v/>
      </c>
      <c r="AB1466" s="64"/>
      <c r="AC1466" s="54" t="str">
        <f>IF(ISNUMBER(O1466),C1466/M$15-M$11,"")</f>
        <v/>
      </c>
      <c r="AD1466" s="85" t="s">
        <v>1406</v>
      </c>
      <c r="AE1466" s="86"/>
      <c r="AF1466" s="64"/>
      <c r="AG1466" s="64"/>
      <c r="AH1466" s="64"/>
      <c r="AI1466" s="64"/>
      <c r="AJ1466" s="64"/>
      <c r="AK1466" s="64"/>
      <c r="AL1466" s="64"/>
      <c r="AM1466" s="64"/>
      <c r="AN1466" s="64"/>
    </row>
    <row r="1467" spans="1:40" x14ac:dyDescent="0.25">
      <c r="A1467" s="43"/>
      <c r="B1467" s="10" t="s">
        <v>10</v>
      </c>
      <c r="C1467" s="10">
        <v>4383.5</v>
      </c>
      <c r="D1467" s="10">
        <v>34.635323830216599</v>
      </c>
      <c r="E1467" s="43">
        <f>IF(B1466=B1467,0,MAX(E$4:E1466)+1)</f>
        <v>0</v>
      </c>
      <c r="F1467" s="43">
        <f t="shared" si="242"/>
        <v>2</v>
      </c>
      <c r="G1467" s="43" t="str">
        <f t="shared" si="235"/>
        <v/>
      </c>
      <c r="H1467" s="43" t="str">
        <f t="shared" si="236"/>
        <v/>
      </c>
      <c r="I1467" s="64"/>
      <c r="J1467" s="64"/>
      <c r="K1467" s="64"/>
      <c r="L1467" s="64"/>
      <c r="M1467" s="64"/>
      <c r="N1467" s="44"/>
      <c r="O1467" s="44" t="str">
        <f t="shared" si="234"/>
        <v/>
      </c>
      <c r="P1467" s="68" t="str">
        <f t="shared" si="243"/>
        <v/>
      </c>
      <c r="Q1467" s="68" t="str">
        <f t="shared" si="243"/>
        <v/>
      </c>
      <c r="R1467" s="68" t="str">
        <f t="shared" si="243"/>
        <v/>
      </c>
      <c r="S1467" s="68" t="str">
        <f t="shared" si="243"/>
        <v/>
      </c>
      <c r="T1467" s="68" t="str">
        <f t="shared" si="243"/>
        <v/>
      </c>
      <c r="U1467" s="44"/>
      <c r="V1467" s="65" t="str">
        <f>IF(ISNUMBER(O1467),C1467,"")</f>
        <v/>
      </c>
      <c r="W1467" s="66" t="str">
        <f t="shared" si="237"/>
        <v/>
      </c>
      <c r="X1467" s="67" t="str">
        <f t="shared" si="238"/>
        <v/>
      </c>
      <c r="Y1467" s="67" t="str">
        <f t="shared" si="239"/>
        <v/>
      </c>
      <c r="Z1467" s="67" t="str">
        <f t="shared" si="240"/>
        <v/>
      </c>
      <c r="AA1467" s="67" t="str">
        <f t="shared" si="241"/>
        <v/>
      </c>
      <c r="AB1467" s="64"/>
      <c r="AC1467" s="54" t="str">
        <f>IF(ISNUMBER(O1467),C1467/M$15-M$11,"")</f>
        <v/>
      </c>
      <c r="AD1467" s="85" t="s">
        <v>1406</v>
      </c>
      <c r="AE1467" s="86"/>
      <c r="AF1467" s="64"/>
      <c r="AG1467" s="64"/>
      <c r="AH1467" s="64"/>
      <c r="AI1467" s="64"/>
      <c r="AJ1467" s="64"/>
      <c r="AK1467" s="64"/>
      <c r="AL1467" s="64"/>
      <c r="AM1467" s="64"/>
      <c r="AN1467" s="64"/>
    </row>
    <row r="1468" spans="1:40" x14ac:dyDescent="0.25">
      <c r="A1468" s="43"/>
      <c r="B1468" s="10" t="s">
        <v>1392</v>
      </c>
      <c r="C1468" s="10">
        <v>3652.5</v>
      </c>
      <c r="D1468" s="10">
        <v>37.265656921821801</v>
      </c>
      <c r="E1468" s="43">
        <f>IF(B1467=B1468,0,MAX(E$4:E1467)+1)</f>
        <v>3</v>
      </c>
      <c r="F1468" s="43">
        <f t="shared" si="242"/>
        <v>3</v>
      </c>
      <c r="G1468" s="43">
        <f t="shared" si="235"/>
        <v>1468</v>
      </c>
      <c r="H1468" s="43" t="str">
        <f t="shared" si="236"/>
        <v/>
      </c>
      <c r="I1468" s="64"/>
      <c r="J1468" s="64"/>
      <c r="K1468" s="64"/>
      <c r="L1468" s="64"/>
      <c r="M1468" s="64"/>
      <c r="N1468" s="44"/>
      <c r="O1468" s="44" t="str">
        <f t="shared" si="234"/>
        <v/>
      </c>
      <c r="P1468" s="68" t="str">
        <f t="shared" si="243"/>
        <v/>
      </c>
      <c r="Q1468" s="68" t="str">
        <f t="shared" si="243"/>
        <v/>
      </c>
      <c r="R1468" s="68" t="str">
        <f t="shared" si="243"/>
        <v/>
      </c>
      <c r="S1468" s="68" t="str">
        <f t="shared" si="243"/>
        <v/>
      </c>
      <c r="T1468" s="68" t="str">
        <f t="shared" si="243"/>
        <v/>
      </c>
      <c r="U1468" s="44"/>
      <c r="V1468" s="65" t="str">
        <f>IF(ISNUMBER(O1468),C1468,"")</f>
        <v/>
      </c>
      <c r="W1468" s="66" t="str">
        <f t="shared" si="237"/>
        <v/>
      </c>
      <c r="X1468" s="67" t="str">
        <f t="shared" si="238"/>
        <v/>
      </c>
      <c r="Y1468" s="67" t="str">
        <f t="shared" si="239"/>
        <v/>
      </c>
      <c r="Z1468" s="67" t="str">
        <f t="shared" si="240"/>
        <v/>
      </c>
      <c r="AA1468" s="67" t="str">
        <f t="shared" si="241"/>
        <v/>
      </c>
      <c r="AB1468" s="64"/>
      <c r="AC1468" s="54" t="str">
        <f>IF(ISNUMBER(O1468),C1468/M$15-M$11,"")</f>
        <v/>
      </c>
      <c r="AD1468" s="85" t="s">
        <v>1406</v>
      </c>
      <c r="AE1468" s="86"/>
      <c r="AF1468" s="64"/>
      <c r="AG1468" s="64"/>
      <c r="AH1468" s="64"/>
      <c r="AI1468" s="64"/>
      <c r="AJ1468" s="64"/>
      <c r="AK1468" s="64"/>
      <c r="AL1468" s="64"/>
      <c r="AM1468" s="64"/>
      <c r="AN1468" s="64"/>
    </row>
    <row r="1469" spans="1:40" x14ac:dyDescent="0.25">
      <c r="A1469" s="43"/>
      <c r="B1469" s="10" t="s">
        <v>1392</v>
      </c>
      <c r="C1469" s="10">
        <v>3653.5</v>
      </c>
      <c r="D1469" s="10">
        <v>37.300383097313698</v>
      </c>
      <c r="E1469" s="43">
        <f>IF(B1468=B1469,0,MAX(E$4:E1468)+1)</f>
        <v>0</v>
      </c>
      <c r="F1469" s="43">
        <f t="shared" si="242"/>
        <v>3</v>
      </c>
      <c r="G1469" s="43" t="str">
        <f t="shared" si="235"/>
        <v/>
      </c>
      <c r="H1469" s="43" t="str">
        <f t="shared" si="236"/>
        <v/>
      </c>
      <c r="I1469" s="64"/>
      <c r="J1469" s="64"/>
      <c r="K1469" s="64"/>
      <c r="L1469" s="64"/>
      <c r="M1469" s="64"/>
      <c r="N1469" s="44"/>
      <c r="O1469" s="44" t="str">
        <f t="shared" si="234"/>
        <v/>
      </c>
      <c r="P1469" s="68" t="str">
        <f t="shared" si="243"/>
        <v/>
      </c>
      <c r="Q1469" s="68" t="str">
        <f t="shared" si="243"/>
        <v/>
      </c>
      <c r="R1469" s="68" t="str">
        <f t="shared" si="243"/>
        <v/>
      </c>
      <c r="S1469" s="68" t="str">
        <f t="shared" si="243"/>
        <v/>
      </c>
      <c r="T1469" s="68" t="str">
        <f t="shared" si="243"/>
        <v/>
      </c>
      <c r="U1469" s="44"/>
      <c r="V1469" s="65" t="str">
        <f>IF(ISNUMBER(O1469),C1469,"")</f>
        <v/>
      </c>
      <c r="W1469" s="66" t="str">
        <f t="shared" si="237"/>
        <v/>
      </c>
      <c r="X1469" s="67" t="str">
        <f t="shared" si="238"/>
        <v/>
      </c>
      <c r="Y1469" s="67" t="str">
        <f t="shared" si="239"/>
        <v/>
      </c>
      <c r="Z1469" s="67" t="str">
        <f t="shared" si="240"/>
        <v/>
      </c>
      <c r="AA1469" s="67" t="str">
        <f t="shared" si="241"/>
        <v/>
      </c>
      <c r="AB1469" s="64"/>
      <c r="AC1469" s="54" t="str">
        <f>IF(ISNUMBER(O1469),C1469/M$15-M$11,"")</f>
        <v/>
      </c>
      <c r="AD1469" s="85" t="s">
        <v>1406</v>
      </c>
      <c r="AE1469" s="86"/>
      <c r="AF1469" s="64"/>
      <c r="AG1469" s="64"/>
      <c r="AH1469" s="64"/>
      <c r="AI1469" s="64"/>
      <c r="AJ1469" s="64"/>
      <c r="AK1469" s="64"/>
      <c r="AL1469" s="64"/>
      <c r="AM1469" s="64"/>
      <c r="AN1469" s="64"/>
    </row>
    <row r="1470" spans="1:40" x14ac:dyDescent="0.25">
      <c r="A1470" s="43"/>
      <c r="B1470" s="10" t="s">
        <v>1392</v>
      </c>
      <c r="C1470" s="10">
        <v>3654.5</v>
      </c>
      <c r="D1470" s="10">
        <v>37.422832881438197</v>
      </c>
      <c r="E1470" s="43">
        <f>IF(B1469=B1470,0,MAX(E$4:E1469)+1)</f>
        <v>0</v>
      </c>
      <c r="F1470" s="43">
        <f t="shared" si="242"/>
        <v>3</v>
      </c>
      <c r="G1470" s="43" t="str">
        <f t="shared" si="235"/>
        <v/>
      </c>
      <c r="H1470" s="43" t="str">
        <f t="shared" si="236"/>
        <v/>
      </c>
      <c r="I1470" s="64"/>
      <c r="J1470" s="64"/>
      <c r="K1470" s="64"/>
      <c r="L1470" s="64"/>
      <c r="M1470" s="64"/>
      <c r="N1470" s="44"/>
      <c r="O1470" s="44" t="str">
        <f t="shared" si="234"/>
        <v/>
      </c>
      <c r="P1470" s="68" t="str">
        <f t="shared" si="243"/>
        <v/>
      </c>
      <c r="Q1470" s="68" t="str">
        <f t="shared" si="243"/>
        <v/>
      </c>
      <c r="R1470" s="68" t="str">
        <f t="shared" si="243"/>
        <v/>
      </c>
      <c r="S1470" s="68" t="str">
        <f t="shared" si="243"/>
        <v/>
      </c>
      <c r="T1470" s="68" t="str">
        <f t="shared" si="243"/>
        <v/>
      </c>
      <c r="U1470" s="44"/>
      <c r="V1470" s="65" t="str">
        <f>IF(ISNUMBER(O1470),C1470,"")</f>
        <v/>
      </c>
      <c r="W1470" s="66" t="str">
        <f t="shared" si="237"/>
        <v/>
      </c>
      <c r="X1470" s="67" t="str">
        <f t="shared" si="238"/>
        <v/>
      </c>
      <c r="Y1470" s="67" t="str">
        <f t="shared" si="239"/>
        <v/>
      </c>
      <c r="Z1470" s="67" t="str">
        <f t="shared" si="240"/>
        <v/>
      </c>
      <c r="AA1470" s="67" t="str">
        <f t="shared" si="241"/>
        <v/>
      </c>
      <c r="AB1470" s="64"/>
      <c r="AC1470" s="54" t="str">
        <f>IF(ISNUMBER(O1470),C1470/M$15-M$11,"")</f>
        <v/>
      </c>
      <c r="AD1470" s="85" t="s">
        <v>1406</v>
      </c>
      <c r="AE1470" s="86"/>
      <c r="AF1470" s="64"/>
      <c r="AG1470" s="64"/>
      <c r="AH1470" s="64"/>
      <c r="AI1470" s="64"/>
      <c r="AJ1470" s="64"/>
      <c r="AK1470" s="64"/>
      <c r="AL1470" s="64"/>
      <c r="AM1470" s="64"/>
      <c r="AN1470" s="64"/>
    </row>
    <row r="1471" spans="1:40" x14ac:dyDescent="0.25">
      <c r="A1471" s="43"/>
      <c r="B1471" s="10" t="s">
        <v>1392</v>
      </c>
      <c r="C1471" s="10">
        <v>3655.5</v>
      </c>
      <c r="D1471" s="10">
        <v>37.408998658810901</v>
      </c>
      <c r="E1471" s="43">
        <f>IF(B1470=B1471,0,MAX(E$4:E1470)+1)</f>
        <v>0</v>
      </c>
      <c r="F1471" s="43">
        <f t="shared" si="242"/>
        <v>3</v>
      </c>
      <c r="G1471" s="43" t="str">
        <f t="shared" si="235"/>
        <v/>
      </c>
      <c r="H1471" s="43" t="str">
        <f t="shared" si="236"/>
        <v/>
      </c>
      <c r="I1471" s="64"/>
      <c r="J1471" s="64"/>
      <c r="K1471" s="64"/>
      <c r="L1471" s="64"/>
      <c r="M1471" s="64"/>
      <c r="N1471" s="44"/>
      <c r="O1471" s="44" t="str">
        <f t="shared" si="234"/>
        <v/>
      </c>
      <c r="P1471" s="68" t="str">
        <f t="shared" si="243"/>
        <v/>
      </c>
      <c r="Q1471" s="68" t="str">
        <f t="shared" si="243"/>
        <v/>
      </c>
      <c r="R1471" s="68" t="str">
        <f t="shared" si="243"/>
        <v/>
      </c>
      <c r="S1471" s="68" t="str">
        <f t="shared" si="243"/>
        <v/>
      </c>
      <c r="T1471" s="68" t="str">
        <f t="shared" si="243"/>
        <v/>
      </c>
      <c r="U1471" s="44"/>
      <c r="V1471" s="65" t="str">
        <f>IF(ISNUMBER(O1471),C1471,"")</f>
        <v/>
      </c>
      <c r="W1471" s="66" t="str">
        <f t="shared" si="237"/>
        <v/>
      </c>
      <c r="X1471" s="67" t="str">
        <f t="shared" si="238"/>
        <v/>
      </c>
      <c r="Y1471" s="67" t="str">
        <f t="shared" si="239"/>
        <v/>
      </c>
      <c r="Z1471" s="67" t="str">
        <f t="shared" si="240"/>
        <v/>
      </c>
      <c r="AA1471" s="67" t="str">
        <f t="shared" si="241"/>
        <v/>
      </c>
      <c r="AB1471" s="64"/>
      <c r="AC1471" s="54" t="str">
        <f>IF(ISNUMBER(O1471),C1471/M$15-M$11,"")</f>
        <v/>
      </c>
      <c r="AD1471" s="85" t="s">
        <v>1406</v>
      </c>
      <c r="AE1471" s="86"/>
      <c r="AF1471" s="64"/>
      <c r="AG1471" s="64"/>
      <c r="AH1471" s="64"/>
      <c r="AI1471" s="64"/>
      <c r="AJ1471" s="64"/>
      <c r="AK1471" s="64"/>
      <c r="AL1471" s="64"/>
      <c r="AM1471" s="64"/>
      <c r="AN1471" s="64"/>
    </row>
    <row r="1472" spans="1:40" x14ac:dyDescent="0.25">
      <c r="A1472" s="43"/>
      <c r="B1472" s="10" t="s">
        <v>1392</v>
      </c>
      <c r="C1472" s="10">
        <v>3656.5</v>
      </c>
      <c r="D1472" s="10">
        <v>37.436712907413202</v>
      </c>
      <c r="E1472" s="43">
        <f>IF(B1471=B1472,0,MAX(E$4:E1471)+1)</f>
        <v>0</v>
      </c>
      <c r="F1472" s="43">
        <f t="shared" si="242"/>
        <v>3</v>
      </c>
      <c r="G1472" s="43" t="str">
        <f t="shared" si="235"/>
        <v/>
      </c>
      <c r="H1472" s="43" t="str">
        <f t="shared" si="236"/>
        <v/>
      </c>
      <c r="I1472" s="64"/>
      <c r="J1472" s="64"/>
      <c r="K1472" s="64"/>
      <c r="L1472" s="64"/>
      <c r="M1472" s="64"/>
      <c r="N1472" s="44"/>
      <c r="O1472" s="44" t="str">
        <f t="shared" si="234"/>
        <v/>
      </c>
      <c r="P1472" s="68" t="str">
        <f t="shared" si="243"/>
        <v/>
      </c>
      <c r="Q1472" s="68" t="str">
        <f t="shared" si="243"/>
        <v/>
      </c>
      <c r="R1472" s="68" t="str">
        <f t="shared" si="243"/>
        <v/>
      </c>
      <c r="S1472" s="68" t="str">
        <f t="shared" si="243"/>
        <v/>
      </c>
      <c r="T1472" s="68" t="str">
        <f t="shared" si="243"/>
        <v/>
      </c>
      <c r="U1472" s="44"/>
      <c r="V1472" s="65" t="str">
        <f>IF(ISNUMBER(O1472),C1472,"")</f>
        <v/>
      </c>
      <c r="W1472" s="66" t="str">
        <f t="shared" si="237"/>
        <v/>
      </c>
      <c r="X1472" s="67" t="str">
        <f t="shared" si="238"/>
        <v/>
      </c>
      <c r="Y1472" s="67" t="str">
        <f t="shared" si="239"/>
        <v/>
      </c>
      <c r="Z1472" s="67" t="str">
        <f t="shared" si="240"/>
        <v/>
      </c>
      <c r="AA1472" s="67" t="str">
        <f t="shared" si="241"/>
        <v/>
      </c>
      <c r="AB1472" s="64"/>
      <c r="AC1472" s="54" t="str">
        <f>IF(ISNUMBER(O1472),C1472/M$15-M$11,"")</f>
        <v/>
      </c>
      <c r="AD1472" s="85" t="s">
        <v>1406</v>
      </c>
      <c r="AE1472" s="86"/>
      <c r="AF1472" s="64"/>
      <c r="AG1472" s="64"/>
      <c r="AH1472" s="64"/>
      <c r="AI1472" s="64"/>
      <c r="AJ1472" s="64"/>
      <c r="AK1472" s="64"/>
      <c r="AL1472" s="64"/>
      <c r="AM1472" s="64"/>
      <c r="AN1472" s="64"/>
    </row>
    <row r="1473" spans="1:40" x14ac:dyDescent="0.25">
      <c r="A1473" s="43"/>
      <c r="B1473" s="10" t="s">
        <v>1392</v>
      </c>
      <c r="C1473" s="10">
        <v>3657.5</v>
      </c>
      <c r="D1473" s="10">
        <v>37.356347955805397</v>
      </c>
      <c r="E1473" s="43">
        <f>IF(B1472=B1473,0,MAX(E$4:E1472)+1)</f>
        <v>0</v>
      </c>
      <c r="F1473" s="43">
        <f t="shared" si="242"/>
        <v>3</v>
      </c>
      <c r="G1473" s="43" t="str">
        <f t="shared" si="235"/>
        <v/>
      </c>
      <c r="H1473" s="43" t="str">
        <f t="shared" si="236"/>
        <v/>
      </c>
      <c r="I1473" s="64"/>
      <c r="J1473" s="64"/>
      <c r="K1473" s="64"/>
      <c r="L1473" s="64"/>
      <c r="M1473" s="64"/>
      <c r="N1473" s="44"/>
      <c r="O1473" s="44" t="str">
        <f t="shared" si="234"/>
        <v/>
      </c>
      <c r="P1473" s="68" t="str">
        <f t="shared" si="243"/>
        <v/>
      </c>
      <c r="Q1473" s="68" t="str">
        <f t="shared" si="243"/>
        <v/>
      </c>
      <c r="R1473" s="68" t="str">
        <f t="shared" si="243"/>
        <v/>
      </c>
      <c r="S1473" s="68" t="str">
        <f t="shared" si="243"/>
        <v/>
      </c>
      <c r="T1473" s="68" t="str">
        <f t="shared" si="243"/>
        <v/>
      </c>
      <c r="U1473" s="44"/>
      <c r="V1473" s="65" t="str">
        <f>IF(ISNUMBER(O1473),C1473,"")</f>
        <v/>
      </c>
      <c r="W1473" s="66" t="str">
        <f t="shared" si="237"/>
        <v/>
      </c>
      <c r="X1473" s="67" t="str">
        <f t="shared" si="238"/>
        <v/>
      </c>
      <c r="Y1473" s="67" t="str">
        <f t="shared" si="239"/>
        <v/>
      </c>
      <c r="Z1473" s="67" t="str">
        <f t="shared" si="240"/>
        <v/>
      </c>
      <c r="AA1473" s="67" t="str">
        <f t="shared" si="241"/>
        <v/>
      </c>
      <c r="AB1473" s="64"/>
      <c r="AC1473" s="54" t="str">
        <f>IF(ISNUMBER(O1473),C1473/M$15-M$11,"")</f>
        <v/>
      </c>
      <c r="AD1473" s="85" t="s">
        <v>1406</v>
      </c>
      <c r="AE1473" s="86"/>
      <c r="AF1473" s="64"/>
      <c r="AG1473" s="64"/>
      <c r="AH1473" s="64"/>
      <c r="AI1473" s="64"/>
      <c r="AJ1473" s="64"/>
      <c r="AK1473" s="64"/>
      <c r="AL1473" s="64"/>
      <c r="AM1473" s="64"/>
      <c r="AN1473" s="64"/>
    </row>
    <row r="1474" spans="1:40" x14ac:dyDescent="0.25">
      <c r="A1474" s="43"/>
      <c r="B1474" s="10" t="s">
        <v>1392</v>
      </c>
      <c r="C1474" s="10">
        <v>3658.5</v>
      </c>
      <c r="D1474" s="10">
        <v>37.2783497352777</v>
      </c>
      <c r="E1474" s="43">
        <f>IF(B1473=B1474,0,MAX(E$4:E1473)+1)</f>
        <v>0</v>
      </c>
      <c r="F1474" s="43">
        <f t="shared" si="242"/>
        <v>3</v>
      </c>
      <c r="G1474" s="43" t="str">
        <f t="shared" si="235"/>
        <v/>
      </c>
      <c r="H1474" s="43" t="str">
        <f t="shared" si="236"/>
        <v/>
      </c>
      <c r="I1474" s="64"/>
      <c r="J1474" s="64"/>
      <c r="K1474" s="64"/>
      <c r="L1474" s="64"/>
      <c r="M1474" s="64"/>
      <c r="N1474" s="44"/>
      <c r="O1474" s="44" t="str">
        <f t="shared" si="234"/>
        <v/>
      </c>
      <c r="P1474" s="68" t="str">
        <f t="shared" si="243"/>
        <v/>
      </c>
      <c r="Q1474" s="68" t="str">
        <f t="shared" si="243"/>
        <v/>
      </c>
      <c r="R1474" s="68" t="str">
        <f t="shared" si="243"/>
        <v/>
      </c>
      <c r="S1474" s="68" t="str">
        <f t="shared" si="243"/>
        <v/>
      </c>
      <c r="T1474" s="68" t="str">
        <f t="shared" si="243"/>
        <v/>
      </c>
      <c r="U1474" s="44"/>
      <c r="V1474" s="65" t="str">
        <f>IF(ISNUMBER(O1474),C1474,"")</f>
        <v/>
      </c>
      <c r="W1474" s="66" t="str">
        <f t="shared" si="237"/>
        <v/>
      </c>
      <c r="X1474" s="67" t="str">
        <f t="shared" si="238"/>
        <v/>
      </c>
      <c r="Y1474" s="67" t="str">
        <f t="shared" si="239"/>
        <v/>
      </c>
      <c r="Z1474" s="67" t="str">
        <f t="shared" si="240"/>
        <v/>
      </c>
      <c r="AA1474" s="67" t="str">
        <f t="shared" si="241"/>
        <v/>
      </c>
      <c r="AB1474" s="64"/>
      <c r="AC1474" s="54" t="str">
        <f>IF(ISNUMBER(O1474),C1474/M$15-M$11,"")</f>
        <v/>
      </c>
      <c r="AD1474" s="85" t="s">
        <v>1406</v>
      </c>
      <c r="AE1474" s="86"/>
      <c r="AF1474" s="64"/>
      <c r="AG1474" s="64"/>
      <c r="AH1474" s="64"/>
      <c r="AI1474" s="64"/>
      <c r="AJ1474" s="64"/>
      <c r="AK1474" s="64"/>
      <c r="AL1474" s="64"/>
      <c r="AM1474" s="64"/>
      <c r="AN1474" s="64"/>
    </row>
    <row r="1475" spans="1:40" x14ac:dyDescent="0.25">
      <c r="A1475" s="43"/>
      <c r="B1475" s="10" t="s">
        <v>1392</v>
      </c>
      <c r="C1475" s="10">
        <v>3659.5</v>
      </c>
      <c r="D1475" s="10">
        <v>37.268399991429703</v>
      </c>
      <c r="E1475" s="43">
        <f>IF(B1474=B1475,0,MAX(E$4:E1474)+1)</f>
        <v>0</v>
      </c>
      <c r="F1475" s="43">
        <f t="shared" si="242"/>
        <v>3</v>
      </c>
      <c r="G1475" s="43" t="str">
        <f t="shared" si="235"/>
        <v/>
      </c>
      <c r="H1475" s="43" t="str">
        <f t="shared" si="236"/>
        <v/>
      </c>
      <c r="I1475" s="64"/>
      <c r="J1475" s="64"/>
      <c r="K1475" s="64"/>
      <c r="L1475" s="64"/>
      <c r="M1475" s="64"/>
      <c r="N1475" s="44"/>
      <c r="O1475" s="44" t="str">
        <f t="shared" si="234"/>
        <v/>
      </c>
      <c r="P1475" s="68" t="str">
        <f t="shared" si="243"/>
        <v/>
      </c>
      <c r="Q1475" s="68" t="str">
        <f t="shared" si="243"/>
        <v/>
      </c>
      <c r="R1475" s="68" t="str">
        <f t="shared" si="243"/>
        <v/>
      </c>
      <c r="S1475" s="68" t="str">
        <f t="shared" si="243"/>
        <v/>
      </c>
      <c r="T1475" s="68" t="str">
        <f t="shared" si="243"/>
        <v/>
      </c>
      <c r="U1475" s="44"/>
      <c r="V1475" s="65" t="str">
        <f>IF(ISNUMBER(O1475),C1475,"")</f>
        <v/>
      </c>
      <c r="W1475" s="66" t="str">
        <f t="shared" si="237"/>
        <v/>
      </c>
      <c r="X1475" s="67" t="str">
        <f t="shared" si="238"/>
        <v/>
      </c>
      <c r="Y1475" s="67" t="str">
        <f t="shared" si="239"/>
        <v/>
      </c>
      <c r="Z1475" s="67" t="str">
        <f t="shared" si="240"/>
        <v/>
      </c>
      <c r="AA1475" s="67" t="str">
        <f t="shared" si="241"/>
        <v/>
      </c>
      <c r="AB1475" s="64"/>
      <c r="AC1475" s="54" t="str">
        <f>IF(ISNUMBER(O1475),C1475/M$15-M$11,"")</f>
        <v/>
      </c>
      <c r="AD1475" s="85" t="s">
        <v>1406</v>
      </c>
      <c r="AE1475" s="86"/>
      <c r="AF1475" s="64"/>
      <c r="AG1475" s="64"/>
      <c r="AH1475" s="64"/>
      <c r="AI1475" s="64"/>
      <c r="AJ1475" s="64"/>
      <c r="AK1475" s="64"/>
      <c r="AL1475" s="64"/>
      <c r="AM1475" s="64"/>
      <c r="AN1475" s="64"/>
    </row>
    <row r="1476" spans="1:40" x14ac:dyDescent="0.25">
      <c r="A1476" s="43"/>
      <c r="B1476" s="10" t="s">
        <v>1392</v>
      </c>
      <c r="C1476" s="10">
        <v>3660.5</v>
      </c>
      <c r="D1476" s="10">
        <v>37.258653556097698</v>
      </c>
      <c r="E1476" s="43">
        <f>IF(B1475=B1476,0,MAX(E$4:E1475)+1)</f>
        <v>0</v>
      </c>
      <c r="F1476" s="43">
        <f t="shared" si="242"/>
        <v>3</v>
      </c>
      <c r="G1476" s="43" t="str">
        <f t="shared" si="235"/>
        <v/>
      </c>
      <c r="H1476" s="43" t="str">
        <f t="shared" si="236"/>
        <v/>
      </c>
      <c r="I1476" s="64"/>
      <c r="J1476" s="64"/>
      <c r="K1476" s="64"/>
      <c r="L1476" s="64"/>
      <c r="M1476" s="64"/>
      <c r="N1476" s="44"/>
      <c r="O1476" s="44" t="str">
        <f t="shared" ref="O1476:O1539" si="244">IF(H1476=1,C1476-MIN(C$4:C$3663),"")</f>
        <v/>
      </c>
      <c r="P1476" s="68" t="str">
        <f t="shared" si="243"/>
        <v/>
      </c>
      <c r="Q1476" s="68" t="str">
        <f t="shared" si="243"/>
        <v/>
      </c>
      <c r="R1476" s="68" t="str">
        <f t="shared" si="243"/>
        <v/>
      </c>
      <c r="S1476" s="68" t="str">
        <f t="shared" si="243"/>
        <v/>
      </c>
      <c r="T1476" s="68" t="str">
        <f t="shared" si="243"/>
        <v/>
      </c>
      <c r="U1476" s="44"/>
      <c r="V1476" s="65" t="str">
        <f>IF(ISNUMBER(O1476),C1476,"")</f>
        <v/>
      </c>
      <c r="W1476" s="66" t="str">
        <f t="shared" si="237"/>
        <v/>
      </c>
      <c r="X1476" s="67" t="str">
        <f t="shared" si="238"/>
        <v/>
      </c>
      <c r="Y1476" s="67" t="str">
        <f t="shared" si="239"/>
        <v/>
      </c>
      <c r="Z1476" s="67" t="str">
        <f t="shared" si="240"/>
        <v/>
      </c>
      <c r="AA1476" s="67" t="str">
        <f t="shared" si="241"/>
        <v/>
      </c>
      <c r="AB1476" s="64"/>
      <c r="AC1476" s="54" t="str">
        <f>IF(ISNUMBER(O1476),C1476/M$15-M$11,"")</f>
        <v/>
      </c>
      <c r="AD1476" s="85" t="s">
        <v>1406</v>
      </c>
      <c r="AE1476" s="86"/>
      <c r="AF1476" s="64"/>
      <c r="AG1476" s="64"/>
      <c r="AH1476" s="64"/>
      <c r="AI1476" s="64"/>
      <c r="AJ1476" s="64"/>
      <c r="AK1476" s="64"/>
      <c r="AL1476" s="64"/>
      <c r="AM1476" s="64"/>
      <c r="AN1476" s="64"/>
    </row>
    <row r="1477" spans="1:40" x14ac:dyDescent="0.25">
      <c r="A1477" s="43"/>
      <c r="B1477" s="10" t="s">
        <v>1392</v>
      </c>
      <c r="C1477" s="10">
        <v>3661.5</v>
      </c>
      <c r="D1477" s="10">
        <v>37.285362977874101</v>
      </c>
      <c r="E1477" s="43">
        <f>IF(B1476=B1477,0,MAX(E$4:E1476)+1)</f>
        <v>0</v>
      </c>
      <c r="F1477" s="43">
        <f t="shared" si="242"/>
        <v>3</v>
      </c>
      <c r="G1477" s="43" t="str">
        <f t="shared" ref="G1477:G1540" si="245">IF(E1477&gt;0,ROW(),"")</f>
        <v/>
      </c>
      <c r="H1477" s="43" t="str">
        <f t="shared" ref="H1477:H1540" si="246">IF(B1477=B$4,1,"")</f>
        <v/>
      </c>
      <c r="I1477" s="64"/>
      <c r="J1477" s="64"/>
      <c r="K1477" s="64"/>
      <c r="L1477" s="64"/>
      <c r="M1477" s="64"/>
      <c r="N1477" s="44"/>
      <c r="O1477" s="44" t="str">
        <f t="shared" si="244"/>
        <v/>
      </c>
      <c r="P1477" s="68" t="str">
        <f t="shared" si="243"/>
        <v/>
      </c>
      <c r="Q1477" s="68" t="str">
        <f t="shared" si="243"/>
        <v/>
      </c>
      <c r="R1477" s="68" t="str">
        <f t="shared" si="243"/>
        <v/>
      </c>
      <c r="S1477" s="68" t="str">
        <f t="shared" si="243"/>
        <v/>
      </c>
      <c r="T1477" s="68" t="str">
        <f t="shared" si="243"/>
        <v/>
      </c>
      <c r="U1477" s="44"/>
      <c r="V1477" s="65" t="str">
        <f>IF(ISNUMBER(O1477),C1477,"")</f>
        <v/>
      </c>
      <c r="W1477" s="66" t="str">
        <f t="shared" ref="W1477:W1540" si="247">IF(ISNUMBER($O1477),INDEX($D$1:$D$3663,P1477,1),"")</f>
        <v/>
      </c>
      <c r="X1477" s="67" t="str">
        <f t="shared" ref="X1477:X1540" si="248">IF(ISNUMBER($O1477),INDEX($D$1:$D$3663,Q1477,1),"")</f>
        <v/>
      </c>
      <c r="Y1477" s="67" t="str">
        <f t="shared" ref="Y1477:Y1540" si="249">IF(ISNUMBER($O1477),INDEX($D$1:$D$3663,R1477,1),"")</f>
        <v/>
      </c>
      <c r="Z1477" s="67" t="str">
        <f t="shared" ref="Z1477:Z1540" si="250">IF(ISNUMBER($O1477),INDEX($D$1:$D$3663,S1477,1),"")</f>
        <v/>
      </c>
      <c r="AA1477" s="67" t="str">
        <f t="shared" ref="AA1477:AA1540" si="251">IF(ISNUMBER($O1477),INDEX($D$1:$D$3663,T1477,1),"")</f>
        <v/>
      </c>
      <c r="AB1477" s="64"/>
      <c r="AC1477" s="54" t="str">
        <f>IF(ISNUMBER(O1477),C1477/M$15-M$11,"")</f>
        <v/>
      </c>
      <c r="AD1477" s="85" t="s">
        <v>1406</v>
      </c>
      <c r="AE1477" s="86"/>
      <c r="AF1477" s="64"/>
      <c r="AG1477" s="64"/>
      <c r="AH1477" s="64"/>
      <c r="AI1477" s="64"/>
      <c r="AJ1477" s="64"/>
      <c r="AK1477" s="64"/>
      <c r="AL1477" s="64"/>
      <c r="AM1477" s="64"/>
      <c r="AN1477" s="64"/>
    </row>
    <row r="1478" spans="1:40" x14ac:dyDescent="0.25">
      <c r="A1478" s="43"/>
      <c r="B1478" s="10" t="s">
        <v>1392</v>
      </c>
      <c r="C1478" s="10">
        <v>3662.5</v>
      </c>
      <c r="D1478" s="10">
        <v>37.394284213264598</v>
      </c>
      <c r="E1478" s="43">
        <f>IF(B1477=B1478,0,MAX(E$4:E1477)+1)</f>
        <v>0</v>
      </c>
      <c r="F1478" s="43">
        <f t="shared" si="242"/>
        <v>3</v>
      </c>
      <c r="G1478" s="43" t="str">
        <f t="shared" si="245"/>
        <v/>
      </c>
      <c r="H1478" s="43" t="str">
        <f t="shared" si="246"/>
        <v/>
      </c>
      <c r="I1478" s="64"/>
      <c r="J1478" s="64"/>
      <c r="K1478" s="64"/>
      <c r="L1478" s="64"/>
      <c r="M1478" s="64"/>
      <c r="N1478" s="44"/>
      <c r="O1478" s="44" t="str">
        <f t="shared" si="244"/>
        <v/>
      </c>
      <c r="P1478" s="68" t="str">
        <f t="shared" si="243"/>
        <v/>
      </c>
      <c r="Q1478" s="68" t="str">
        <f t="shared" si="243"/>
        <v/>
      </c>
      <c r="R1478" s="68" t="str">
        <f t="shared" si="243"/>
        <v/>
      </c>
      <c r="S1478" s="68" t="str">
        <f t="shared" si="243"/>
        <v/>
      </c>
      <c r="T1478" s="68" t="str">
        <f t="shared" si="243"/>
        <v/>
      </c>
      <c r="U1478" s="44"/>
      <c r="V1478" s="65" t="str">
        <f>IF(ISNUMBER(O1478),C1478,"")</f>
        <v/>
      </c>
      <c r="W1478" s="66" t="str">
        <f t="shared" si="247"/>
        <v/>
      </c>
      <c r="X1478" s="67" t="str">
        <f t="shared" si="248"/>
        <v/>
      </c>
      <c r="Y1478" s="67" t="str">
        <f t="shared" si="249"/>
        <v/>
      </c>
      <c r="Z1478" s="67" t="str">
        <f t="shared" si="250"/>
        <v/>
      </c>
      <c r="AA1478" s="67" t="str">
        <f t="shared" si="251"/>
        <v/>
      </c>
      <c r="AB1478" s="64"/>
      <c r="AC1478" s="54" t="str">
        <f>IF(ISNUMBER(O1478),C1478/M$15-M$11,"")</f>
        <v/>
      </c>
      <c r="AD1478" s="85" t="s">
        <v>1406</v>
      </c>
      <c r="AE1478" s="86"/>
      <c r="AF1478" s="64"/>
      <c r="AG1478" s="64"/>
      <c r="AH1478" s="64"/>
      <c r="AI1478" s="64"/>
      <c r="AJ1478" s="64"/>
      <c r="AK1478" s="64"/>
      <c r="AL1478" s="64"/>
      <c r="AM1478" s="64"/>
      <c r="AN1478" s="64"/>
    </row>
    <row r="1479" spans="1:40" x14ac:dyDescent="0.25">
      <c r="A1479" s="43"/>
      <c r="B1479" s="10" t="s">
        <v>1392</v>
      </c>
      <c r="C1479" s="10">
        <v>3663.5</v>
      </c>
      <c r="D1479" s="10">
        <v>37.230873619941299</v>
      </c>
      <c r="E1479" s="43">
        <f>IF(B1478=B1479,0,MAX(E$4:E1478)+1)</f>
        <v>0</v>
      </c>
      <c r="F1479" s="43">
        <f t="shared" ref="F1479:F1542" si="252">IF(E1479=0,F1478,E1479)</f>
        <v>3</v>
      </c>
      <c r="G1479" s="43" t="str">
        <f t="shared" si="245"/>
        <v/>
      </c>
      <c r="H1479" s="43" t="str">
        <f t="shared" si="246"/>
        <v/>
      </c>
      <c r="I1479" s="64"/>
      <c r="J1479" s="64"/>
      <c r="K1479" s="64"/>
      <c r="L1479" s="64"/>
      <c r="M1479" s="64"/>
      <c r="N1479" s="44"/>
      <c r="O1479" s="44" t="str">
        <f t="shared" si="244"/>
        <v/>
      </c>
      <c r="P1479" s="68" t="str">
        <f t="shared" si="243"/>
        <v/>
      </c>
      <c r="Q1479" s="68" t="str">
        <f t="shared" si="243"/>
        <v/>
      </c>
      <c r="R1479" s="68" t="str">
        <f t="shared" si="243"/>
        <v/>
      </c>
      <c r="S1479" s="68" t="str">
        <f t="shared" si="243"/>
        <v/>
      </c>
      <c r="T1479" s="68" t="str">
        <f t="shared" si="243"/>
        <v/>
      </c>
      <c r="U1479" s="44"/>
      <c r="V1479" s="65" t="str">
        <f>IF(ISNUMBER(O1479),C1479,"")</f>
        <v/>
      </c>
      <c r="W1479" s="66" t="str">
        <f t="shared" si="247"/>
        <v/>
      </c>
      <c r="X1479" s="67" t="str">
        <f t="shared" si="248"/>
        <v/>
      </c>
      <c r="Y1479" s="67" t="str">
        <f t="shared" si="249"/>
        <v/>
      </c>
      <c r="Z1479" s="67" t="str">
        <f t="shared" si="250"/>
        <v/>
      </c>
      <c r="AA1479" s="67" t="str">
        <f t="shared" si="251"/>
        <v/>
      </c>
      <c r="AB1479" s="64"/>
      <c r="AC1479" s="54" t="str">
        <f>IF(ISNUMBER(O1479),C1479/M$15-M$11,"")</f>
        <v/>
      </c>
      <c r="AD1479" s="85" t="s">
        <v>1406</v>
      </c>
      <c r="AE1479" s="86"/>
      <c r="AF1479" s="64"/>
      <c r="AG1479" s="64"/>
      <c r="AH1479" s="64"/>
      <c r="AI1479" s="64"/>
      <c r="AJ1479" s="64"/>
      <c r="AK1479" s="64"/>
      <c r="AL1479" s="64"/>
      <c r="AM1479" s="64"/>
      <c r="AN1479" s="64"/>
    </row>
    <row r="1480" spans="1:40" x14ac:dyDescent="0.25">
      <c r="A1480" s="43"/>
      <c r="B1480" s="10" t="s">
        <v>1392</v>
      </c>
      <c r="C1480" s="10">
        <v>3664.5</v>
      </c>
      <c r="D1480" s="10">
        <v>37.388364469713302</v>
      </c>
      <c r="E1480" s="43">
        <f>IF(B1479=B1480,0,MAX(E$4:E1479)+1)</f>
        <v>0</v>
      </c>
      <c r="F1480" s="43">
        <f t="shared" si="252"/>
        <v>3</v>
      </c>
      <c r="G1480" s="43" t="str">
        <f t="shared" si="245"/>
        <v/>
      </c>
      <c r="H1480" s="43" t="str">
        <f t="shared" si="246"/>
        <v/>
      </c>
      <c r="I1480" s="64"/>
      <c r="J1480" s="64"/>
      <c r="K1480" s="64"/>
      <c r="L1480" s="64"/>
      <c r="M1480" s="64"/>
      <c r="N1480" s="44"/>
      <c r="O1480" s="44" t="str">
        <f t="shared" si="244"/>
        <v/>
      </c>
      <c r="P1480" s="68" t="str">
        <f t="shared" si="243"/>
        <v/>
      </c>
      <c r="Q1480" s="68" t="str">
        <f t="shared" si="243"/>
        <v/>
      </c>
      <c r="R1480" s="68" t="str">
        <f t="shared" si="243"/>
        <v/>
      </c>
      <c r="S1480" s="68" t="str">
        <f t="shared" si="243"/>
        <v/>
      </c>
      <c r="T1480" s="68" t="str">
        <f t="shared" si="243"/>
        <v/>
      </c>
      <c r="U1480" s="44"/>
      <c r="V1480" s="65" t="str">
        <f>IF(ISNUMBER(O1480),C1480,"")</f>
        <v/>
      </c>
      <c r="W1480" s="66" t="str">
        <f t="shared" si="247"/>
        <v/>
      </c>
      <c r="X1480" s="67" t="str">
        <f t="shared" si="248"/>
        <v/>
      </c>
      <c r="Y1480" s="67" t="str">
        <f t="shared" si="249"/>
        <v/>
      </c>
      <c r="Z1480" s="67" t="str">
        <f t="shared" si="250"/>
        <v/>
      </c>
      <c r="AA1480" s="67" t="str">
        <f t="shared" si="251"/>
        <v/>
      </c>
      <c r="AB1480" s="64"/>
      <c r="AC1480" s="54" t="str">
        <f>IF(ISNUMBER(O1480),C1480/M$15-M$11,"")</f>
        <v/>
      </c>
      <c r="AD1480" s="85" t="s">
        <v>1406</v>
      </c>
      <c r="AE1480" s="86"/>
      <c r="AF1480" s="64"/>
      <c r="AG1480" s="64"/>
      <c r="AH1480" s="64"/>
      <c r="AI1480" s="64"/>
      <c r="AJ1480" s="64"/>
      <c r="AK1480" s="64"/>
      <c r="AL1480" s="64"/>
      <c r="AM1480" s="64"/>
      <c r="AN1480" s="64"/>
    </row>
    <row r="1481" spans="1:40" x14ac:dyDescent="0.25">
      <c r="A1481" s="43"/>
      <c r="B1481" s="10" t="s">
        <v>1392</v>
      </c>
      <c r="C1481" s="10">
        <v>3665.5</v>
      </c>
      <c r="D1481" s="10">
        <v>37.320739616978202</v>
      </c>
      <c r="E1481" s="43">
        <f>IF(B1480=B1481,0,MAX(E$4:E1480)+1)</f>
        <v>0</v>
      </c>
      <c r="F1481" s="43">
        <f t="shared" si="252"/>
        <v>3</v>
      </c>
      <c r="G1481" s="43" t="str">
        <f t="shared" si="245"/>
        <v/>
      </c>
      <c r="H1481" s="43" t="str">
        <f t="shared" si="246"/>
        <v/>
      </c>
      <c r="I1481" s="64"/>
      <c r="J1481" s="64"/>
      <c r="K1481" s="64"/>
      <c r="L1481" s="64"/>
      <c r="M1481" s="64"/>
      <c r="N1481" s="44"/>
      <c r="O1481" s="44" t="str">
        <f t="shared" si="244"/>
        <v/>
      </c>
      <c r="P1481" s="68" t="str">
        <f t="shared" si="243"/>
        <v/>
      </c>
      <c r="Q1481" s="68" t="str">
        <f t="shared" si="243"/>
        <v/>
      </c>
      <c r="R1481" s="68" t="str">
        <f t="shared" si="243"/>
        <v/>
      </c>
      <c r="S1481" s="68" t="str">
        <f t="shared" si="243"/>
        <v/>
      </c>
      <c r="T1481" s="68" t="str">
        <f t="shared" si="243"/>
        <v/>
      </c>
      <c r="U1481" s="44"/>
      <c r="V1481" s="65" t="str">
        <f>IF(ISNUMBER(O1481),C1481,"")</f>
        <v/>
      </c>
      <c r="W1481" s="66" t="str">
        <f t="shared" si="247"/>
        <v/>
      </c>
      <c r="X1481" s="67" t="str">
        <f t="shared" si="248"/>
        <v/>
      </c>
      <c r="Y1481" s="67" t="str">
        <f t="shared" si="249"/>
        <v/>
      </c>
      <c r="Z1481" s="67" t="str">
        <f t="shared" si="250"/>
        <v/>
      </c>
      <c r="AA1481" s="67" t="str">
        <f t="shared" si="251"/>
        <v/>
      </c>
      <c r="AB1481" s="64"/>
      <c r="AC1481" s="54" t="str">
        <f>IF(ISNUMBER(O1481),C1481/M$15-M$11,"")</f>
        <v/>
      </c>
      <c r="AD1481" s="85" t="s">
        <v>1406</v>
      </c>
      <c r="AE1481" s="86"/>
      <c r="AF1481" s="64"/>
      <c r="AG1481" s="64"/>
      <c r="AH1481" s="64"/>
      <c r="AI1481" s="64"/>
      <c r="AJ1481" s="64"/>
      <c r="AK1481" s="64"/>
      <c r="AL1481" s="64"/>
      <c r="AM1481" s="64"/>
      <c r="AN1481" s="64"/>
    </row>
    <row r="1482" spans="1:40" x14ac:dyDescent="0.25">
      <c r="A1482" s="43"/>
      <c r="B1482" s="10" t="s">
        <v>1392</v>
      </c>
      <c r="C1482" s="10">
        <v>3666.5</v>
      </c>
      <c r="D1482" s="10">
        <v>37.273919611935902</v>
      </c>
      <c r="E1482" s="43">
        <f>IF(B1481=B1482,0,MAX(E$4:E1481)+1)</f>
        <v>0</v>
      </c>
      <c r="F1482" s="43">
        <f t="shared" si="252"/>
        <v>3</v>
      </c>
      <c r="G1482" s="43" t="str">
        <f t="shared" si="245"/>
        <v/>
      </c>
      <c r="H1482" s="43" t="str">
        <f t="shared" si="246"/>
        <v/>
      </c>
      <c r="I1482" s="64"/>
      <c r="J1482" s="64"/>
      <c r="K1482" s="64"/>
      <c r="L1482" s="64"/>
      <c r="M1482" s="64"/>
      <c r="N1482" s="44"/>
      <c r="O1482" s="44" t="str">
        <f t="shared" si="244"/>
        <v/>
      </c>
      <c r="P1482" s="68" t="str">
        <f t="shared" si="243"/>
        <v/>
      </c>
      <c r="Q1482" s="68" t="str">
        <f t="shared" si="243"/>
        <v/>
      </c>
      <c r="R1482" s="68" t="str">
        <f t="shared" si="243"/>
        <v/>
      </c>
      <c r="S1482" s="68" t="str">
        <f t="shared" si="243"/>
        <v/>
      </c>
      <c r="T1482" s="68" t="str">
        <f t="shared" si="243"/>
        <v/>
      </c>
      <c r="U1482" s="44"/>
      <c r="V1482" s="65" t="str">
        <f>IF(ISNUMBER(O1482),C1482,"")</f>
        <v/>
      </c>
      <c r="W1482" s="66" t="str">
        <f t="shared" si="247"/>
        <v/>
      </c>
      <c r="X1482" s="67" t="str">
        <f t="shared" si="248"/>
        <v/>
      </c>
      <c r="Y1482" s="67" t="str">
        <f t="shared" si="249"/>
        <v/>
      </c>
      <c r="Z1482" s="67" t="str">
        <f t="shared" si="250"/>
        <v/>
      </c>
      <c r="AA1482" s="67" t="str">
        <f t="shared" si="251"/>
        <v/>
      </c>
      <c r="AB1482" s="64"/>
      <c r="AC1482" s="54" t="str">
        <f>IF(ISNUMBER(O1482),C1482/M$15-M$11,"")</f>
        <v/>
      </c>
      <c r="AD1482" s="85" t="s">
        <v>1406</v>
      </c>
      <c r="AE1482" s="86"/>
      <c r="AF1482" s="64"/>
      <c r="AG1482" s="64"/>
      <c r="AH1482" s="64"/>
      <c r="AI1482" s="64"/>
      <c r="AJ1482" s="64"/>
      <c r="AK1482" s="64"/>
      <c r="AL1482" s="64"/>
      <c r="AM1482" s="64"/>
      <c r="AN1482" s="64"/>
    </row>
    <row r="1483" spans="1:40" x14ac:dyDescent="0.25">
      <c r="A1483" s="43"/>
      <c r="B1483" s="10" t="s">
        <v>1392</v>
      </c>
      <c r="C1483" s="10">
        <v>3667.5</v>
      </c>
      <c r="D1483" s="10">
        <v>37.297149403415197</v>
      </c>
      <c r="E1483" s="43">
        <f>IF(B1482=B1483,0,MAX(E$4:E1482)+1)</f>
        <v>0</v>
      </c>
      <c r="F1483" s="43">
        <f t="shared" si="252"/>
        <v>3</v>
      </c>
      <c r="G1483" s="43" t="str">
        <f t="shared" si="245"/>
        <v/>
      </c>
      <c r="H1483" s="43" t="str">
        <f t="shared" si="246"/>
        <v/>
      </c>
      <c r="I1483" s="64"/>
      <c r="J1483" s="64"/>
      <c r="K1483" s="64"/>
      <c r="L1483" s="64"/>
      <c r="M1483" s="64"/>
      <c r="N1483" s="44"/>
      <c r="O1483" s="44" t="str">
        <f t="shared" si="244"/>
        <v/>
      </c>
      <c r="P1483" s="68" t="str">
        <f t="shared" si="243"/>
        <v/>
      </c>
      <c r="Q1483" s="68" t="str">
        <f t="shared" si="243"/>
        <v/>
      </c>
      <c r="R1483" s="68" t="str">
        <f t="shared" si="243"/>
        <v/>
      </c>
      <c r="S1483" s="68" t="str">
        <f t="shared" si="243"/>
        <v/>
      </c>
      <c r="T1483" s="68" t="str">
        <f t="shared" si="243"/>
        <v/>
      </c>
      <c r="U1483" s="44"/>
      <c r="V1483" s="65" t="str">
        <f>IF(ISNUMBER(O1483),C1483,"")</f>
        <v/>
      </c>
      <c r="W1483" s="66" t="str">
        <f t="shared" si="247"/>
        <v/>
      </c>
      <c r="X1483" s="67" t="str">
        <f t="shared" si="248"/>
        <v/>
      </c>
      <c r="Y1483" s="67" t="str">
        <f t="shared" si="249"/>
        <v/>
      </c>
      <c r="Z1483" s="67" t="str">
        <f t="shared" si="250"/>
        <v/>
      </c>
      <c r="AA1483" s="67" t="str">
        <f t="shared" si="251"/>
        <v/>
      </c>
      <c r="AB1483" s="64"/>
      <c r="AC1483" s="54" t="str">
        <f>IF(ISNUMBER(O1483),C1483/M$15-M$11,"")</f>
        <v/>
      </c>
      <c r="AD1483" s="85" t="s">
        <v>1406</v>
      </c>
      <c r="AE1483" s="86"/>
      <c r="AF1483" s="64"/>
      <c r="AG1483" s="64"/>
      <c r="AH1483" s="64"/>
      <c r="AI1483" s="64"/>
      <c r="AJ1483" s="64"/>
      <c r="AK1483" s="64"/>
      <c r="AL1483" s="64"/>
      <c r="AM1483" s="64"/>
      <c r="AN1483" s="64"/>
    </row>
    <row r="1484" spans="1:40" x14ac:dyDescent="0.25">
      <c r="A1484" s="43"/>
      <c r="B1484" s="10" t="s">
        <v>1392</v>
      </c>
      <c r="C1484" s="10">
        <v>3668.5</v>
      </c>
      <c r="D1484" s="10">
        <v>37.235786211052698</v>
      </c>
      <c r="E1484" s="43">
        <f>IF(B1483=B1484,0,MAX(E$4:E1483)+1)</f>
        <v>0</v>
      </c>
      <c r="F1484" s="43">
        <f t="shared" si="252"/>
        <v>3</v>
      </c>
      <c r="G1484" s="43" t="str">
        <f t="shared" si="245"/>
        <v/>
      </c>
      <c r="H1484" s="43" t="str">
        <f t="shared" si="246"/>
        <v/>
      </c>
      <c r="I1484" s="64"/>
      <c r="J1484" s="64"/>
      <c r="K1484" s="64"/>
      <c r="L1484" s="64"/>
      <c r="M1484" s="64"/>
      <c r="N1484" s="44"/>
      <c r="O1484" s="44" t="str">
        <f t="shared" si="244"/>
        <v/>
      </c>
      <c r="P1484" s="68" t="str">
        <f t="shared" ref="P1484:T1534" si="253">IF(ISNUMBER($O1484),IF($O1484=0,P1483,P1483+1),"")</f>
        <v/>
      </c>
      <c r="Q1484" s="68" t="str">
        <f t="shared" si="253"/>
        <v/>
      </c>
      <c r="R1484" s="68" t="str">
        <f t="shared" si="253"/>
        <v/>
      </c>
      <c r="S1484" s="68" t="str">
        <f t="shared" si="253"/>
        <v/>
      </c>
      <c r="T1484" s="68" t="str">
        <f t="shared" si="253"/>
        <v/>
      </c>
      <c r="U1484" s="44"/>
      <c r="V1484" s="65" t="str">
        <f>IF(ISNUMBER(O1484),C1484,"")</f>
        <v/>
      </c>
      <c r="W1484" s="66" t="str">
        <f t="shared" si="247"/>
        <v/>
      </c>
      <c r="X1484" s="67" t="str">
        <f t="shared" si="248"/>
        <v/>
      </c>
      <c r="Y1484" s="67" t="str">
        <f t="shared" si="249"/>
        <v/>
      </c>
      <c r="Z1484" s="67" t="str">
        <f t="shared" si="250"/>
        <v/>
      </c>
      <c r="AA1484" s="67" t="str">
        <f t="shared" si="251"/>
        <v/>
      </c>
      <c r="AB1484" s="64"/>
      <c r="AC1484" s="54" t="str">
        <f>IF(ISNUMBER(O1484),C1484/M$15-M$11,"")</f>
        <v/>
      </c>
      <c r="AD1484" s="85" t="s">
        <v>1406</v>
      </c>
      <c r="AE1484" s="86"/>
      <c r="AF1484" s="64"/>
      <c r="AG1484" s="64"/>
      <c r="AH1484" s="64"/>
      <c r="AI1484" s="64"/>
      <c r="AJ1484" s="64"/>
      <c r="AK1484" s="64"/>
      <c r="AL1484" s="64"/>
      <c r="AM1484" s="64"/>
      <c r="AN1484" s="64"/>
    </row>
    <row r="1485" spans="1:40" x14ac:dyDescent="0.25">
      <c r="A1485" s="43"/>
      <c r="B1485" s="10" t="s">
        <v>1392</v>
      </c>
      <c r="C1485" s="10">
        <v>3669.5</v>
      </c>
      <c r="D1485" s="10">
        <v>37.186734878661703</v>
      </c>
      <c r="E1485" s="43">
        <f>IF(B1484=B1485,0,MAX(E$4:E1484)+1)</f>
        <v>0</v>
      </c>
      <c r="F1485" s="43">
        <f t="shared" si="252"/>
        <v>3</v>
      </c>
      <c r="G1485" s="43" t="str">
        <f t="shared" si="245"/>
        <v/>
      </c>
      <c r="H1485" s="43" t="str">
        <f t="shared" si="246"/>
        <v/>
      </c>
      <c r="I1485" s="64"/>
      <c r="J1485" s="64"/>
      <c r="K1485" s="64"/>
      <c r="L1485" s="64"/>
      <c r="M1485" s="64"/>
      <c r="N1485" s="44"/>
      <c r="O1485" s="44" t="str">
        <f t="shared" si="244"/>
        <v/>
      </c>
      <c r="P1485" s="68" t="str">
        <f t="shared" si="253"/>
        <v/>
      </c>
      <c r="Q1485" s="68" t="str">
        <f t="shared" si="253"/>
        <v/>
      </c>
      <c r="R1485" s="68" t="str">
        <f t="shared" si="253"/>
        <v/>
      </c>
      <c r="S1485" s="68" t="str">
        <f t="shared" si="253"/>
        <v/>
      </c>
      <c r="T1485" s="68" t="str">
        <f t="shared" si="253"/>
        <v/>
      </c>
      <c r="U1485" s="44"/>
      <c r="V1485" s="65" t="str">
        <f>IF(ISNUMBER(O1485),C1485,"")</f>
        <v/>
      </c>
      <c r="W1485" s="66" t="str">
        <f t="shared" si="247"/>
        <v/>
      </c>
      <c r="X1485" s="67" t="str">
        <f t="shared" si="248"/>
        <v/>
      </c>
      <c r="Y1485" s="67" t="str">
        <f t="shared" si="249"/>
        <v/>
      </c>
      <c r="Z1485" s="67" t="str">
        <f t="shared" si="250"/>
        <v/>
      </c>
      <c r="AA1485" s="67" t="str">
        <f t="shared" si="251"/>
        <v/>
      </c>
      <c r="AB1485" s="64"/>
      <c r="AC1485" s="54" t="str">
        <f>IF(ISNUMBER(O1485),C1485/M$15-M$11,"")</f>
        <v/>
      </c>
      <c r="AD1485" s="85" t="s">
        <v>1406</v>
      </c>
      <c r="AE1485" s="86"/>
      <c r="AF1485" s="64"/>
      <c r="AG1485" s="64"/>
      <c r="AH1485" s="64"/>
      <c r="AI1485" s="64"/>
      <c r="AJ1485" s="64"/>
      <c r="AK1485" s="64"/>
      <c r="AL1485" s="64"/>
      <c r="AM1485" s="64"/>
      <c r="AN1485" s="64"/>
    </row>
    <row r="1486" spans="1:40" x14ac:dyDescent="0.25">
      <c r="A1486" s="43"/>
      <c r="B1486" s="10" t="s">
        <v>1392</v>
      </c>
      <c r="C1486" s="10">
        <v>3670.5</v>
      </c>
      <c r="D1486" s="10">
        <v>37.275387274352497</v>
      </c>
      <c r="E1486" s="43">
        <f>IF(B1485=B1486,0,MAX(E$4:E1485)+1)</f>
        <v>0</v>
      </c>
      <c r="F1486" s="43">
        <f t="shared" si="252"/>
        <v>3</v>
      </c>
      <c r="G1486" s="43" t="str">
        <f t="shared" si="245"/>
        <v/>
      </c>
      <c r="H1486" s="43" t="str">
        <f t="shared" si="246"/>
        <v/>
      </c>
      <c r="I1486" s="64"/>
      <c r="J1486" s="64"/>
      <c r="K1486" s="64"/>
      <c r="L1486" s="64"/>
      <c r="M1486" s="64"/>
      <c r="N1486" s="44"/>
      <c r="O1486" s="44" t="str">
        <f t="shared" si="244"/>
        <v/>
      </c>
      <c r="P1486" s="68" t="str">
        <f t="shared" si="253"/>
        <v/>
      </c>
      <c r="Q1486" s="68" t="str">
        <f t="shared" si="253"/>
        <v/>
      </c>
      <c r="R1486" s="68" t="str">
        <f t="shared" si="253"/>
        <v/>
      </c>
      <c r="S1486" s="68" t="str">
        <f t="shared" si="253"/>
        <v/>
      </c>
      <c r="T1486" s="68" t="str">
        <f t="shared" si="253"/>
        <v/>
      </c>
      <c r="U1486" s="44"/>
      <c r="V1486" s="65" t="str">
        <f>IF(ISNUMBER(O1486),C1486,"")</f>
        <v/>
      </c>
      <c r="W1486" s="66" t="str">
        <f t="shared" si="247"/>
        <v/>
      </c>
      <c r="X1486" s="67" t="str">
        <f t="shared" si="248"/>
        <v/>
      </c>
      <c r="Y1486" s="67" t="str">
        <f t="shared" si="249"/>
        <v/>
      </c>
      <c r="Z1486" s="67" t="str">
        <f t="shared" si="250"/>
        <v/>
      </c>
      <c r="AA1486" s="67" t="str">
        <f t="shared" si="251"/>
        <v/>
      </c>
      <c r="AB1486" s="64"/>
      <c r="AC1486" s="54" t="str">
        <f>IF(ISNUMBER(O1486),C1486/M$15-M$11,"")</f>
        <v/>
      </c>
      <c r="AD1486" s="85" t="s">
        <v>1406</v>
      </c>
      <c r="AE1486" s="86"/>
      <c r="AF1486" s="64"/>
      <c r="AG1486" s="64"/>
      <c r="AH1486" s="64"/>
      <c r="AI1486" s="64"/>
      <c r="AJ1486" s="64"/>
      <c r="AK1486" s="64"/>
      <c r="AL1486" s="64"/>
      <c r="AM1486" s="64"/>
      <c r="AN1486" s="64"/>
    </row>
    <row r="1487" spans="1:40" x14ac:dyDescent="0.25">
      <c r="A1487" s="43"/>
      <c r="B1487" s="10" t="s">
        <v>1392</v>
      </c>
      <c r="C1487" s="10">
        <v>3671.5</v>
      </c>
      <c r="D1487" s="10">
        <v>37.219053158866402</v>
      </c>
      <c r="E1487" s="43">
        <f>IF(B1486=B1487,0,MAX(E$4:E1486)+1)</f>
        <v>0</v>
      </c>
      <c r="F1487" s="43">
        <f t="shared" si="252"/>
        <v>3</v>
      </c>
      <c r="G1487" s="43" t="str">
        <f t="shared" si="245"/>
        <v/>
      </c>
      <c r="H1487" s="43" t="str">
        <f t="shared" si="246"/>
        <v/>
      </c>
      <c r="I1487" s="64"/>
      <c r="J1487" s="64"/>
      <c r="K1487" s="64"/>
      <c r="L1487" s="64"/>
      <c r="M1487" s="64"/>
      <c r="N1487" s="44"/>
      <c r="O1487" s="44" t="str">
        <f t="shared" si="244"/>
        <v/>
      </c>
      <c r="P1487" s="68" t="str">
        <f t="shared" si="253"/>
        <v/>
      </c>
      <c r="Q1487" s="68" t="str">
        <f t="shared" si="253"/>
        <v/>
      </c>
      <c r="R1487" s="68" t="str">
        <f t="shared" si="253"/>
        <v/>
      </c>
      <c r="S1487" s="68" t="str">
        <f t="shared" si="253"/>
        <v/>
      </c>
      <c r="T1487" s="68" t="str">
        <f t="shared" si="253"/>
        <v/>
      </c>
      <c r="U1487" s="44"/>
      <c r="V1487" s="65" t="str">
        <f>IF(ISNUMBER(O1487),C1487,"")</f>
        <v/>
      </c>
      <c r="W1487" s="66" t="str">
        <f t="shared" si="247"/>
        <v/>
      </c>
      <c r="X1487" s="67" t="str">
        <f t="shared" si="248"/>
        <v/>
      </c>
      <c r="Y1487" s="67" t="str">
        <f t="shared" si="249"/>
        <v/>
      </c>
      <c r="Z1487" s="67" t="str">
        <f t="shared" si="250"/>
        <v/>
      </c>
      <c r="AA1487" s="67" t="str">
        <f t="shared" si="251"/>
        <v/>
      </c>
      <c r="AB1487" s="64"/>
      <c r="AC1487" s="54" t="str">
        <f>IF(ISNUMBER(O1487),C1487/M$15-M$11,"")</f>
        <v/>
      </c>
      <c r="AD1487" s="85" t="s">
        <v>1406</v>
      </c>
      <c r="AE1487" s="86"/>
      <c r="AF1487" s="64"/>
      <c r="AG1487" s="64"/>
      <c r="AH1487" s="64"/>
      <c r="AI1487" s="64"/>
      <c r="AJ1487" s="64"/>
      <c r="AK1487" s="64"/>
      <c r="AL1487" s="64"/>
      <c r="AM1487" s="64"/>
      <c r="AN1487" s="64"/>
    </row>
    <row r="1488" spans="1:40" x14ac:dyDescent="0.25">
      <c r="A1488" s="43"/>
      <c r="B1488" s="10" t="s">
        <v>1392</v>
      </c>
      <c r="C1488" s="10">
        <v>3672.5</v>
      </c>
      <c r="D1488" s="10">
        <v>37.0460984618067</v>
      </c>
      <c r="E1488" s="43">
        <f>IF(B1487=B1488,0,MAX(E$4:E1487)+1)</f>
        <v>0</v>
      </c>
      <c r="F1488" s="43">
        <f t="shared" si="252"/>
        <v>3</v>
      </c>
      <c r="G1488" s="43" t="str">
        <f t="shared" si="245"/>
        <v/>
      </c>
      <c r="H1488" s="43" t="str">
        <f t="shared" si="246"/>
        <v/>
      </c>
      <c r="I1488" s="64"/>
      <c r="J1488" s="64"/>
      <c r="K1488" s="64"/>
      <c r="L1488" s="64"/>
      <c r="M1488" s="64"/>
      <c r="N1488" s="44"/>
      <c r="O1488" s="44" t="str">
        <f t="shared" si="244"/>
        <v/>
      </c>
      <c r="P1488" s="68" t="str">
        <f t="shared" si="253"/>
        <v/>
      </c>
      <c r="Q1488" s="68" t="str">
        <f t="shared" si="253"/>
        <v/>
      </c>
      <c r="R1488" s="68" t="str">
        <f t="shared" si="253"/>
        <v/>
      </c>
      <c r="S1488" s="68" t="str">
        <f t="shared" si="253"/>
        <v/>
      </c>
      <c r="T1488" s="68" t="str">
        <f t="shared" si="253"/>
        <v/>
      </c>
      <c r="U1488" s="44"/>
      <c r="V1488" s="65" t="str">
        <f>IF(ISNUMBER(O1488),C1488,"")</f>
        <v/>
      </c>
      <c r="W1488" s="66" t="str">
        <f t="shared" si="247"/>
        <v/>
      </c>
      <c r="X1488" s="67" t="str">
        <f t="shared" si="248"/>
        <v/>
      </c>
      <c r="Y1488" s="67" t="str">
        <f t="shared" si="249"/>
        <v/>
      </c>
      <c r="Z1488" s="67" t="str">
        <f t="shared" si="250"/>
        <v/>
      </c>
      <c r="AA1488" s="67" t="str">
        <f t="shared" si="251"/>
        <v/>
      </c>
      <c r="AB1488" s="64"/>
      <c r="AC1488" s="54" t="str">
        <f>IF(ISNUMBER(O1488),C1488/M$15-M$11,"")</f>
        <v/>
      </c>
      <c r="AD1488" s="85" t="s">
        <v>1406</v>
      </c>
      <c r="AE1488" s="86"/>
      <c r="AF1488" s="64"/>
      <c r="AG1488" s="64"/>
      <c r="AH1488" s="64"/>
      <c r="AI1488" s="64"/>
      <c r="AJ1488" s="64"/>
      <c r="AK1488" s="64"/>
      <c r="AL1488" s="64"/>
      <c r="AM1488" s="64"/>
      <c r="AN1488" s="64"/>
    </row>
    <row r="1489" spans="1:40" x14ac:dyDescent="0.25">
      <c r="A1489" s="43"/>
      <c r="B1489" s="10" t="s">
        <v>1392</v>
      </c>
      <c r="C1489" s="10">
        <v>3673.5</v>
      </c>
      <c r="D1489" s="10">
        <v>37.271955303239203</v>
      </c>
      <c r="E1489" s="43">
        <f>IF(B1488=B1489,0,MAX(E$4:E1488)+1)</f>
        <v>0</v>
      </c>
      <c r="F1489" s="43">
        <f t="shared" si="252"/>
        <v>3</v>
      </c>
      <c r="G1489" s="43" t="str">
        <f t="shared" si="245"/>
        <v/>
      </c>
      <c r="H1489" s="43" t="str">
        <f t="shared" si="246"/>
        <v/>
      </c>
      <c r="I1489" s="64"/>
      <c r="J1489" s="64"/>
      <c r="K1489" s="64"/>
      <c r="L1489" s="64"/>
      <c r="M1489" s="64"/>
      <c r="N1489" s="44"/>
      <c r="O1489" s="44" t="str">
        <f t="shared" si="244"/>
        <v/>
      </c>
      <c r="P1489" s="68" t="str">
        <f t="shared" si="253"/>
        <v/>
      </c>
      <c r="Q1489" s="68" t="str">
        <f t="shared" si="253"/>
        <v/>
      </c>
      <c r="R1489" s="68" t="str">
        <f t="shared" si="253"/>
        <v/>
      </c>
      <c r="S1489" s="68" t="str">
        <f t="shared" si="253"/>
        <v/>
      </c>
      <c r="T1489" s="68" t="str">
        <f t="shared" si="253"/>
        <v/>
      </c>
      <c r="U1489" s="44"/>
      <c r="V1489" s="65" t="str">
        <f>IF(ISNUMBER(O1489),C1489,"")</f>
        <v/>
      </c>
      <c r="W1489" s="66" t="str">
        <f t="shared" si="247"/>
        <v/>
      </c>
      <c r="X1489" s="67" t="str">
        <f t="shared" si="248"/>
        <v/>
      </c>
      <c r="Y1489" s="67" t="str">
        <f t="shared" si="249"/>
        <v/>
      </c>
      <c r="Z1489" s="67" t="str">
        <f t="shared" si="250"/>
        <v/>
      </c>
      <c r="AA1489" s="67" t="str">
        <f t="shared" si="251"/>
        <v/>
      </c>
      <c r="AB1489" s="64"/>
      <c r="AC1489" s="54" t="str">
        <f>IF(ISNUMBER(O1489),C1489/M$15-M$11,"")</f>
        <v/>
      </c>
      <c r="AD1489" s="85" t="s">
        <v>1406</v>
      </c>
      <c r="AE1489" s="86"/>
      <c r="AF1489" s="64"/>
      <c r="AG1489" s="64"/>
      <c r="AH1489" s="64"/>
      <c r="AI1489" s="64"/>
      <c r="AJ1489" s="64"/>
      <c r="AK1489" s="64"/>
      <c r="AL1489" s="64"/>
      <c r="AM1489" s="64"/>
      <c r="AN1489" s="64"/>
    </row>
    <row r="1490" spans="1:40" x14ac:dyDescent="0.25">
      <c r="A1490" s="43"/>
      <c r="B1490" s="10" t="s">
        <v>1392</v>
      </c>
      <c r="C1490" s="10">
        <v>3674.5</v>
      </c>
      <c r="D1490" s="10">
        <v>37.029762136100501</v>
      </c>
      <c r="E1490" s="43">
        <f>IF(B1489=B1490,0,MAX(E$4:E1489)+1)</f>
        <v>0</v>
      </c>
      <c r="F1490" s="43">
        <f t="shared" si="252"/>
        <v>3</v>
      </c>
      <c r="G1490" s="43" t="str">
        <f t="shared" si="245"/>
        <v/>
      </c>
      <c r="H1490" s="43" t="str">
        <f t="shared" si="246"/>
        <v/>
      </c>
      <c r="I1490" s="64"/>
      <c r="J1490" s="64"/>
      <c r="K1490" s="64"/>
      <c r="L1490" s="64"/>
      <c r="M1490" s="64"/>
      <c r="N1490" s="44"/>
      <c r="O1490" s="44" t="str">
        <f t="shared" si="244"/>
        <v/>
      </c>
      <c r="P1490" s="68" t="str">
        <f t="shared" si="253"/>
        <v/>
      </c>
      <c r="Q1490" s="68" t="str">
        <f t="shared" si="253"/>
        <v/>
      </c>
      <c r="R1490" s="68" t="str">
        <f t="shared" si="253"/>
        <v/>
      </c>
      <c r="S1490" s="68" t="str">
        <f t="shared" si="253"/>
        <v/>
      </c>
      <c r="T1490" s="68" t="str">
        <f t="shared" si="253"/>
        <v/>
      </c>
      <c r="U1490" s="44"/>
      <c r="V1490" s="65" t="str">
        <f>IF(ISNUMBER(O1490),C1490,"")</f>
        <v/>
      </c>
      <c r="W1490" s="66" t="str">
        <f t="shared" si="247"/>
        <v/>
      </c>
      <c r="X1490" s="67" t="str">
        <f t="shared" si="248"/>
        <v/>
      </c>
      <c r="Y1490" s="67" t="str">
        <f t="shared" si="249"/>
        <v/>
      </c>
      <c r="Z1490" s="67" t="str">
        <f t="shared" si="250"/>
        <v/>
      </c>
      <c r="AA1490" s="67" t="str">
        <f t="shared" si="251"/>
        <v/>
      </c>
      <c r="AB1490" s="64"/>
      <c r="AC1490" s="54" t="str">
        <f>IF(ISNUMBER(O1490),C1490/M$15-M$11,"")</f>
        <v/>
      </c>
      <c r="AD1490" s="85" t="s">
        <v>1406</v>
      </c>
      <c r="AE1490" s="86"/>
      <c r="AF1490" s="64"/>
      <c r="AG1490" s="64"/>
      <c r="AH1490" s="64"/>
      <c r="AI1490" s="64"/>
      <c r="AJ1490" s="64"/>
      <c r="AK1490" s="64"/>
      <c r="AL1490" s="64"/>
      <c r="AM1490" s="64"/>
      <c r="AN1490" s="64"/>
    </row>
    <row r="1491" spans="1:40" x14ac:dyDescent="0.25">
      <c r="A1491" s="43"/>
      <c r="B1491" s="10" t="s">
        <v>1392</v>
      </c>
      <c r="C1491" s="10">
        <v>3675.5</v>
      </c>
      <c r="D1491" s="10">
        <v>37.368507805348003</v>
      </c>
      <c r="E1491" s="43">
        <f>IF(B1490=B1491,0,MAX(E$4:E1490)+1)</f>
        <v>0</v>
      </c>
      <c r="F1491" s="43">
        <f t="shared" si="252"/>
        <v>3</v>
      </c>
      <c r="G1491" s="43" t="str">
        <f t="shared" si="245"/>
        <v/>
      </c>
      <c r="H1491" s="43" t="str">
        <f t="shared" si="246"/>
        <v/>
      </c>
      <c r="I1491" s="64"/>
      <c r="J1491" s="64"/>
      <c r="K1491" s="64"/>
      <c r="L1491" s="64"/>
      <c r="M1491" s="64"/>
      <c r="N1491" s="44"/>
      <c r="O1491" s="44" t="str">
        <f t="shared" si="244"/>
        <v/>
      </c>
      <c r="P1491" s="68" t="str">
        <f t="shared" si="253"/>
        <v/>
      </c>
      <c r="Q1491" s="68" t="str">
        <f t="shared" si="253"/>
        <v/>
      </c>
      <c r="R1491" s="68" t="str">
        <f t="shared" si="253"/>
        <v/>
      </c>
      <c r="S1491" s="68" t="str">
        <f t="shared" si="253"/>
        <v/>
      </c>
      <c r="T1491" s="68" t="str">
        <f t="shared" si="253"/>
        <v/>
      </c>
      <c r="U1491" s="44"/>
      <c r="V1491" s="65" t="str">
        <f>IF(ISNUMBER(O1491),C1491,"")</f>
        <v/>
      </c>
      <c r="W1491" s="66" t="str">
        <f t="shared" si="247"/>
        <v/>
      </c>
      <c r="X1491" s="67" t="str">
        <f t="shared" si="248"/>
        <v/>
      </c>
      <c r="Y1491" s="67" t="str">
        <f t="shared" si="249"/>
        <v/>
      </c>
      <c r="Z1491" s="67" t="str">
        <f t="shared" si="250"/>
        <v/>
      </c>
      <c r="AA1491" s="67" t="str">
        <f t="shared" si="251"/>
        <v/>
      </c>
      <c r="AB1491" s="64"/>
      <c r="AC1491" s="54" t="str">
        <f>IF(ISNUMBER(O1491),C1491/M$15-M$11,"")</f>
        <v/>
      </c>
      <c r="AD1491" s="85" t="s">
        <v>1406</v>
      </c>
      <c r="AE1491" s="86"/>
      <c r="AF1491" s="64"/>
      <c r="AG1491" s="64"/>
      <c r="AH1491" s="64"/>
      <c r="AI1491" s="64"/>
      <c r="AJ1491" s="64"/>
      <c r="AK1491" s="64"/>
      <c r="AL1491" s="64"/>
      <c r="AM1491" s="64"/>
      <c r="AN1491" s="64"/>
    </row>
    <row r="1492" spans="1:40" x14ac:dyDescent="0.25">
      <c r="A1492" s="43"/>
      <c r="B1492" s="10" t="s">
        <v>1392</v>
      </c>
      <c r="C1492" s="10">
        <v>3676.5</v>
      </c>
      <c r="D1492" s="10">
        <v>37.080804627881001</v>
      </c>
      <c r="E1492" s="43">
        <f>IF(B1491=B1492,0,MAX(E$4:E1491)+1)</f>
        <v>0</v>
      </c>
      <c r="F1492" s="43">
        <f t="shared" si="252"/>
        <v>3</v>
      </c>
      <c r="G1492" s="43" t="str">
        <f t="shared" si="245"/>
        <v/>
      </c>
      <c r="H1492" s="43" t="str">
        <f t="shared" si="246"/>
        <v/>
      </c>
      <c r="I1492" s="64"/>
      <c r="J1492" s="64"/>
      <c r="K1492" s="64"/>
      <c r="L1492" s="64"/>
      <c r="M1492" s="64"/>
      <c r="N1492" s="44"/>
      <c r="O1492" s="44" t="str">
        <f t="shared" si="244"/>
        <v/>
      </c>
      <c r="P1492" s="68" t="str">
        <f t="shared" si="253"/>
        <v/>
      </c>
      <c r="Q1492" s="68" t="str">
        <f t="shared" si="253"/>
        <v/>
      </c>
      <c r="R1492" s="68" t="str">
        <f t="shared" si="253"/>
        <v/>
      </c>
      <c r="S1492" s="68" t="str">
        <f t="shared" si="253"/>
        <v/>
      </c>
      <c r="T1492" s="68" t="str">
        <f t="shared" si="253"/>
        <v/>
      </c>
      <c r="U1492" s="44"/>
      <c r="V1492" s="65" t="str">
        <f>IF(ISNUMBER(O1492),C1492,"")</f>
        <v/>
      </c>
      <c r="W1492" s="66" t="str">
        <f t="shared" si="247"/>
        <v/>
      </c>
      <c r="X1492" s="67" t="str">
        <f t="shared" si="248"/>
        <v/>
      </c>
      <c r="Y1492" s="67" t="str">
        <f t="shared" si="249"/>
        <v/>
      </c>
      <c r="Z1492" s="67" t="str">
        <f t="shared" si="250"/>
        <v/>
      </c>
      <c r="AA1492" s="67" t="str">
        <f t="shared" si="251"/>
        <v/>
      </c>
      <c r="AB1492" s="64"/>
      <c r="AC1492" s="54" t="str">
        <f>IF(ISNUMBER(O1492),C1492/M$15-M$11,"")</f>
        <v/>
      </c>
      <c r="AD1492" s="85" t="s">
        <v>1406</v>
      </c>
      <c r="AE1492" s="86"/>
      <c r="AF1492" s="64"/>
      <c r="AG1492" s="64"/>
      <c r="AH1492" s="64"/>
      <c r="AI1492" s="64"/>
      <c r="AJ1492" s="64"/>
      <c r="AK1492" s="64"/>
      <c r="AL1492" s="64"/>
      <c r="AM1492" s="64"/>
      <c r="AN1492" s="64"/>
    </row>
    <row r="1493" spans="1:40" x14ac:dyDescent="0.25">
      <c r="A1493" s="43"/>
      <c r="B1493" s="10" t="s">
        <v>1392</v>
      </c>
      <c r="C1493" s="10">
        <v>3677.5</v>
      </c>
      <c r="D1493" s="10">
        <v>37.173818652139801</v>
      </c>
      <c r="E1493" s="43">
        <f>IF(B1492=B1493,0,MAX(E$4:E1492)+1)</f>
        <v>0</v>
      </c>
      <c r="F1493" s="43">
        <f t="shared" si="252"/>
        <v>3</v>
      </c>
      <c r="G1493" s="43" t="str">
        <f t="shared" si="245"/>
        <v/>
      </c>
      <c r="H1493" s="43" t="str">
        <f t="shared" si="246"/>
        <v/>
      </c>
      <c r="I1493" s="64"/>
      <c r="J1493" s="64"/>
      <c r="K1493" s="64"/>
      <c r="L1493" s="64"/>
      <c r="M1493" s="64"/>
      <c r="N1493" s="44"/>
      <c r="O1493" s="44" t="str">
        <f t="shared" si="244"/>
        <v/>
      </c>
      <c r="P1493" s="68" t="str">
        <f t="shared" si="253"/>
        <v/>
      </c>
      <c r="Q1493" s="68" t="str">
        <f t="shared" si="253"/>
        <v/>
      </c>
      <c r="R1493" s="68" t="str">
        <f t="shared" si="253"/>
        <v/>
      </c>
      <c r="S1493" s="68" t="str">
        <f t="shared" si="253"/>
        <v/>
      </c>
      <c r="T1493" s="68" t="str">
        <f t="shared" si="253"/>
        <v/>
      </c>
      <c r="U1493" s="44"/>
      <c r="V1493" s="65" t="str">
        <f>IF(ISNUMBER(O1493),C1493,"")</f>
        <v/>
      </c>
      <c r="W1493" s="66" t="str">
        <f t="shared" si="247"/>
        <v/>
      </c>
      <c r="X1493" s="67" t="str">
        <f t="shared" si="248"/>
        <v/>
      </c>
      <c r="Y1493" s="67" t="str">
        <f t="shared" si="249"/>
        <v/>
      </c>
      <c r="Z1493" s="67" t="str">
        <f t="shared" si="250"/>
        <v/>
      </c>
      <c r="AA1493" s="67" t="str">
        <f t="shared" si="251"/>
        <v/>
      </c>
      <c r="AB1493" s="64"/>
      <c r="AC1493" s="54" t="str">
        <f>IF(ISNUMBER(O1493),C1493/M$15-M$11,"")</f>
        <v/>
      </c>
      <c r="AD1493" s="85" t="s">
        <v>1406</v>
      </c>
      <c r="AE1493" s="86"/>
      <c r="AF1493" s="64"/>
      <c r="AG1493" s="64"/>
      <c r="AH1493" s="64"/>
      <c r="AI1493" s="64"/>
      <c r="AJ1493" s="64"/>
      <c r="AK1493" s="64"/>
      <c r="AL1493" s="64"/>
      <c r="AM1493" s="64"/>
      <c r="AN1493" s="64"/>
    </row>
    <row r="1494" spans="1:40" x14ac:dyDescent="0.25">
      <c r="A1494" s="43"/>
      <c r="B1494" s="10" t="s">
        <v>1392</v>
      </c>
      <c r="C1494" s="10">
        <v>3678.5</v>
      </c>
      <c r="D1494" s="10">
        <v>37.142433657450802</v>
      </c>
      <c r="E1494" s="43">
        <f>IF(B1493=B1494,0,MAX(E$4:E1493)+1)</f>
        <v>0</v>
      </c>
      <c r="F1494" s="43">
        <f t="shared" si="252"/>
        <v>3</v>
      </c>
      <c r="G1494" s="43" t="str">
        <f t="shared" si="245"/>
        <v/>
      </c>
      <c r="H1494" s="43" t="str">
        <f t="shared" si="246"/>
        <v/>
      </c>
      <c r="I1494" s="64"/>
      <c r="J1494" s="64"/>
      <c r="K1494" s="64"/>
      <c r="L1494" s="64"/>
      <c r="M1494" s="64"/>
      <c r="N1494" s="44"/>
      <c r="O1494" s="44" t="str">
        <f t="shared" si="244"/>
        <v/>
      </c>
      <c r="P1494" s="68" t="str">
        <f t="shared" si="253"/>
        <v/>
      </c>
      <c r="Q1494" s="68" t="str">
        <f t="shared" si="253"/>
        <v/>
      </c>
      <c r="R1494" s="68" t="str">
        <f t="shared" si="253"/>
        <v/>
      </c>
      <c r="S1494" s="68" t="str">
        <f t="shared" si="253"/>
        <v/>
      </c>
      <c r="T1494" s="68" t="str">
        <f t="shared" si="253"/>
        <v/>
      </c>
      <c r="U1494" s="44"/>
      <c r="V1494" s="65" t="str">
        <f>IF(ISNUMBER(O1494),C1494,"")</f>
        <v/>
      </c>
      <c r="W1494" s="66" t="str">
        <f t="shared" si="247"/>
        <v/>
      </c>
      <c r="X1494" s="67" t="str">
        <f t="shared" si="248"/>
        <v/>
      </c>
      <c r="Y1494" s="67" t="str">
        <f t="shared" si="249"/>
        <v/>
      </c>
      <c r="Z1494" s="67" t="str">
        <f t="shared" si="250"/>
        <v/>
      </c>
      <c r="AA1494" s="67" t="str">
        <f t="shared" si="251"/>
        <v/>
      </c>
      <c r="AB1494" s="64"/>
      <c r="AC1494" s="54" t="str">
        <f>IF(ISNUMBER(O1494),C1494/M$15-M$11,"")</f>
        <v/>
      </c>
      <c r="AD1494" s="85" t="s">
        <v>1406</v>
      </c>
      <c r="AE1494" s="86"/>
      <c r="AF1494" s="64"/>
      <c r="AG1494" s="64"/>
      <c r="AH1494" s="64"/>
      <c r="AI1494" s="64"/>
      <c r="AJ1494" s="64"/>
      <c r="AK1494" s="64"/>
      <c r="AL1494" s="64"/>
      <c r="AM1494" s="64"/>
      <c r="AN1494" s="64"/>
    </row>
    <row r="1495" spans="1:40" x14ac:dyDescent="0.25">
      <c r="A1495" s="43"/>
      <c r="B1495" s="10" t="s">
        <v>1392</v>
      </c>
      <c r="C1495" s="10">
        <v>3679.5</v>
      </c>
      <c r="D1495" s="10">
        <v>37.253610960078802</v>
      </c>
      <c r="E1495" s="43">
        <f>IF(B1494=B1495,0,MAX(E$4:E1494)+1)</f>
        <v>0</v>
      </c>
      <c r="F1495" s="43">
        <f t="shared" si="252"/>
        <v>3</v>
      </c>
      <c r="G1495" s="43" t="str">
        <f t="shared" si="245"/>
        <v/>
      </c>
      <c r="H1495" s="43" t="str">
        <f t="shared" si="246"/>
        <v/>
      </c>
      <c r="I1495" s="64"/>
      <c r="J1495" s="64"/>
      <c r="K1495" s="64"/>
      <c r="L1495" s="64"/>
      <c r="M1495" s="64"/>
      <c r="N1495" s="44"/>
      <c r="O1495" s="44" t="str">
        <f t="shared" si="244"/>
        <v/>
      </c>
      <c r="P1495" s="68" t="str">
        <f t="shared" si="253"/>
        <v/>
      </c>
      <c r="Q1495" s="68" t="str">
        <f t="shared" si="253"/>
        <v/>
      </c>
      <c r="R1495" s="68" t="str">
        <f t="shared" si="253"/>
        <v/>
      </c>
      <c r="S1495" s="68" t="str">
        <f t="shared" si="253"/>
        <v/>
      </c>
      <c r="T1495" s="68" t="str">
        <f t="shared" si="253"/>
        <v/>
      </c>
      <c r="U1495" s="44"/>
      <c r="V1495" s="65" t="str">
        <f>IF(ISNUMBER(O1495),C1495,"")</f>
        <v/>
      </c>
      <c r="W1495" s="66" t="str">
        <f t="shared" si="247"/>
        <v/>
      </c>
      <c r="X1495" s="67" t="str">
        <f t="shared" si="248"/>
        <v/>
      </c>
      <c r="Y1495" s="67" t="str">
        <f t="shared" si="249"/>
        <v/>
      </c>
      <c r="Z1495" s="67" t="str">
        <f t="shared" si="250"/>
        <v/>
      </c>
      <c r="AA1495" s="67" t="str">
        <f t="shared" si="251"/>
        <v/>
      </c>
      <c r="AB1495" s="64"/>
      <c r="AC1495" s="54" t="str">
        <f>IF(ISNUMBER(O1495),C1495/M$15-M$11,"")</f>
        <v/>
      </c>
      <c r="AD1495" s="85" t="s">
        <v>1406</v>
      </c>
      <c r="AE1495" s="86"/>
      <c r="AF1495" s="64"/>
      <c r="AG1495" s="64"/>
      <c r="AH1495" s="64"/>
      <c r="AI1495" s="64"/>
      <c r="AJ1495" s="64"/>
      <c r="AK1495" s="64"/>
      <c r="AL1495" s="64"/>
      <c r="AM1495" s="64"/>
      <c r="AN1495" s="64"/>
    </row>
    <row r="1496" spans="1:40" x14ac:dyDescent="0.25">
      <c r="A1496" s="43"/>
      <c r="B1496" s="10" t="s">
        <v>1392</v>
      </c>
      <c r="C1496" s="10">
        <v>3680.5</v>
      </c>
      <c r="D1496" s="10">
        <v>37.264807036281702</v>
      </c>
      <c r="E1496" s="43">
        <f>IF(B1495=B1496,0,MAX(E$4:E1495)+1)</f>
        <v>0</v>
      </c>
      <c r="F1496" s="43">
        <f t="shared" si="252"/>
        <v>3</v>
      </c>
      <c r="G1496" s="43" t="str">
        <f t="shared" si="245"/>
        <v/>
      </c>
      <c r="H1496" s="43" t="str">
        <f t="shared" si="246"/>
        <v/>
      </c>
      <c r="I1496" s="64"/>
      <c r="J1496" s="64"/>
      <c r="K1496" s="64"/>
      <c r="L1496" s="64"/>
      <c r="M1496" s="64"/>
      <c r="N1496" s="44"/>
      <c r="O1496" s="44" t="str">
        <f t="shared" si="244"/>
        <v/>
      </c>
      <c r="P1496" s="68" t="str">
        <f t="shared" si="253"/>
        <v/>
      </c>
      <c r="Q1496" s="68" t="str">
        <f t="shared" si="253"/>
        <v/>
      </c>
      <c r="R1496" s="68" t="str">
        <f t="shared" si="253"/>
        <v/>
      </c>
      <c r="S1496" s="68" t="str">
        <f t="shared" si="253"/>
        <v/>
      </c>
      <c r="T1496" s="68" t="str">
        <f t="shared" si="253"/>
        <v/>
      </c>
      <c r="U1496" s="44"/>
      <c r="V1496" s="65" t="str">
        <f>IF(ISNUMBER(O1496),C1496,"")</f>
        <v/>
      </c>
      <c r="W1496" s="66" t="str">
        <f t="shared" si="247"/>
        <v/>
      </c>
      <c r="X1496" s="67" t="str">
        <f t="shared" si="248"/>
        <v/>
      </c>
      <c r="Y1496" s="67" t="str">
        <f t="shared" si="249"/>
        <v/>
      </c>
      <c r="Z1496" s="67" t="str">
        <f t="shared" si="250"/>
        <v/>
      </c>
      <c r="AA1496" s="67" t="str">
        <f t="shared" si="251"/>
        <v/>
      </c>
      <c r="AB1496" s="64"/>
      <c r="AC1496" s="54" t="str">
        <f>IF(ISNUMBER(O1496),C1496/M$15-M$11,"")</f>
        <v/>
      </c>
      <c r="AD1496" s="85" t="s">
        <v>1406</v>
      </c>
      <c r="AE1496" s="86"/>
      <c r="AF1496" s="64"/>
      <c r="AG1496" s="64"/>
      <c r="AH1496" s="64"/>
      <c r="AI1496" s="64"/>
      <c r="AJ1496" s="64"/>
      <c r="AK1496" s="64"/>
      <c r="AL1496" s="64"/>
      <c r="AM1496" s="64"/>
      <c r="AN1496" s="64"/>
    </row>
    <row r="1497" spans="1:40" x14ac:dyDescent="0.25">
      <c r="A1497" s="43"/>
      <c r="B1497" s="10" t="s">
        <v>1392</v>
      </c>
      <c r="C1497" s="10">
        <v>3681.5</v>
      </c>
      <c r="D1497" s="10">
        <v>37.2619801816912</v>
      </c>
      <c r="E1497" s="43">
        <f>IF(B1496=B1497,0,MAX(E$4:E1496)+1)</f>
        <v>0</v>
      </c>
      <c r="F1497" s="43">
        <f t="shared" si="252"/>
        <v>3</v>
      </c>
      <c r="G1497" s="43" t="str">
        <f t="shared" si="245"/>
        <v/>
      </c>
      <c r="H1497" s="43" t="str">
        <f t="shared" si="246"/>
        <v/>
      </c>
      <c r="I1497" s="64"/>
      <c r="J1497" s="64"/>
      <c r="K1497" s="64"/>
      <c r="L1497" s="64"/>
      <c r="M1497" s="64"/>
      <c r="N1497" s="44"/>
      <c r="O1497" s="44" t="str">
        <f t="shared" si="244"/>
        <v/>
      </c>
      <c r="P1497" s="68" t="str">
        <f t="shared" si="253"/>
        <v/>
      </c>
      <c r="Q1497" s="68" t="str">
        <f t="shared" si="253"/>
        <v/>
      </c>
      <c r="R1497" s="68" t="str">
        <f t="shared" si="253"/>
        <v/>
      </c>
      <c r="S1497" s="68" t="str">
        <f t="shared" si="253"/>
        <v/>
      </c>
      <c r="T1497" s="68" t="str">
        <f t="shared" si="253"/>
        <v/>
      </c>
      <c r="U1497" s="44"/>
      <c r="V1497" s="65" t="str">
        <f>IF(ISNUMBER(O1497),C1497,"")</f>
        <v/>
      </c>
      <c r="W1497" s="66" t="str">
        <f t="shared" si="247"/>
        <v/>
      </c>
      <c r="X1497" s="67" t="str">
        <f t="shared" si="248"/>
        <v/>
      </c>
      <c r="Y1497" s="67" t="str">
        <f t="shared" si="249"/>
        <v/>
      </c>
      <c r="Z1497" s="67" t="str">
        <f t="shared" si="250"/>
        <v/>
      </c>
      <c r="AA1497" s="67" t="str">
        <f t="shared" si="251"/>
        <v/>
      </c>
      <c r="AB1497" s="64"/>
      <c r="AC1497" s="54" t="str">
        <f>IF(ISNUMBER(O1497),C1497/M$15-M$11,"")</f>
        <v/>
      </c>
      <c r="AD1497" s="85" t="s">
        <v>1406</v>
      </c>
      <c r="AE1497" s="86"/>
      <c r="AF1497" s="64"/>
      <c r="AG1497" s="64"/>
      <c r="AH1497" s="64"/>
      <c r="AI1497" s="64"/>
      <c r="AJ1497" s="64"/>
      <c r="AK1497" s="64"/>
      <c r="AL1497" s="64"/>
      <c r="AM1497" s="64"/>
      <c r="AN1497" s="64"/>
    </row>
    <row r="1498" spans="1:40" x14ac:dyDescent="0.25">
      <c r="A1498" s="43"/>
      <c r="B1498" s="10" t="s">
        <v>1392</v>
      </c>
      <c r="C1498" s="10">
        <v>3682.5</v>
      </c>
      <c r="D1498" s="10">
        <v>37.175963278816901</v>
      </c>
      <c r="E1498" s="43">
        <f>IF(B1497=B1498,0,MAX(E$4:E1497)+1)</f>
        <v>0</v>
      </c>
      <c r="F1498" s="43">
        <f t="shared" si="252"/>
        <v>3</v>
      </c>
      <c r="G1498" s="43" t="str">
        <f t="shared" si="245"/>
        <v/>
      </c>
      <c r="H1498" s="43" t="str">
        <f t="shared" si="246"/>
        <v/>
      </c>
      <c r="I1498" s="64"/>
      <c r="J1498" s="64"/>
      <c r="K1498" s="64"/>
      <c r="L1498" s="64"/>
      <c r="M1498" s="64"/>
      <c r="N1498" s="44"/>
      <c r="O1498" s="44" t="str">
        <f t="shared" si="244"/>
        <v/>
      </c>
      <c r="P1498" s="68" t="str">
        <f t="shared" si="253"/>
        <v/>
      </c>
      <c r="Q1498" s="68" t="str">
        <f t="shared" si="253"/>
        <v/>
      </c>
      <c r="R1498" s="68" t="str">
        <f t="shared" si="253"/>
        <v/>
      </c>
      <c r="S1498" s="68" t="str">
        <f t="shared" si="253"/>
        <v/>
      </c>
      <c r="T1498" s="68" t="str">
        <f t="shared" si="253"/>
        <v/>
      </c>
      <c r="U1498" s="44"/>
      <c r="V1498" s="65" t="str">
        <f>IF(ISNUMBER(O1498),C1498,"")</f>
        <v/>
      </c>
      <c r="W1498" s="66" t="str">
        <f t="shared" si="247"/>
        <v/>
      </c>
      <c r="X1498" s="67" t="str">
        <f t="shared" si="248"/>
        <v/>
      </c>
      <c r="Y1498" s="67" t="str">
        <f t="shared" si="249"/>
        <v/>
      </c>
      <c r="Z1498" s="67" t="str">
        <f t="shared" si="250"/>
        <v/>
      </c>
      <c r="AA1498" s="67" t="str">
        <f t="shared" si="251"/>
        <v/>
      </c>
      <c r="AB1498" s="64"/>
      <c r="AC1498" s="54" t="str">
        <f>IF(ISNUMBER(O1498),C1498/M$15-M$11,"")</f>
        <v/>
      </c>
      <c r="AD1498" s="85" t="s">
        <v>1406</v>
      </c>
      <c r="AE1498" s="86"/>
      <c r="AF1498" s="64"/>
      <c r="AG1498" s="64"/>
      <c r="AH1498" s="64"/>
      <c r="AI1498" s="64"/>
      <c r="AJ1498" s="64"/>
      <c r="AK1498" s="64"/>
      <c r="AL1498" s="64"/>
      <c r="AM1498" s="64"/>
      <c r="AN1498" s="64"/>
    </row>
    <row r="1499" spans="1:40" x14ac:dyDescent="0.25">
      <c r="A1499" s="43"/>
      <c r="B1499" s="10" t="s">
        <v>1392</v>
      </c>
      <c r="C1499" s="10">
        <v>3683.5</v>
      </c>
      <c r="D1499" s="10">
        <v>37.094059991811903</v>
      </c>
      <c r="E1499" s="43">
        <f>IF(B1498=B1499,0,MAX(E$4:E1498)+1)</f>
        <v>0</v>
      </c>
      <c r="F1499" s="43">
        <f t="shared" si="252"/>
        <v>3</v>
      </c>
      <c r="G1499" s="43" t="str">
        <f t="shared" si="245"/>
        <v/>
      </c>
      <c r="H1499" s="43" t="str">
        <f t="shared" si="246"/>
        <v/>
      </c>
      <c r="I1499" s="64"/>
      <c r="J1499" s="64"/>
      <c r="K1499" s="64"/>
      <c r="L1499" s="64"/>
      <c r="M1499" s="64"/>
      <c r="N1499" s="44"/>
      <c r="O1499" s="44" t="str">
        <f t="shared" si="244"/>
        <v/>
      </c>
      <c r="P1499" s="68" t="str">
        <f t="shared" si="253"/>
        <v/>
      </c>
      <c r="Q1499" s="68" t="str">
        <f t="shared" si="253"/>
        <v/>
      </c>
      <c r="R1499" s="68" t="str">
        <f t="shared" si="253"/>
        <v/>
      </c>
      <c r="S1499" s="68" t="str">
        <f t="shared" si="253"/>
        <v/>
      </c>
      <c r="T1499" s="68" t="str">
        <f t="shared" si="253"/>
        <v/>
      </c>
      <c r="U1499" s="44"/>
      <c r="V1499" s="65" t="str">
        <f>IF(ISNUMBER(O1499),C1499,"")</f>
        <v/>
      </c>
      <c r="W1499" s="66" t="str">
        <f t="shared" si="247"/>
        <v/>
      </c>
      <c r="X1499" s="67" t="str">
        <f t="shared" si="248"/>
        <v/>
      </c>
      <c r="Y1499" s="67" t="str">
        <f t="shared" si="249"/>
        <v/>
      </c>
      <c r="Z1499" s="67" t="str">
        <f t="shared" si="250"/>
        <v/>
      </c>
      <c r="AA1499" s="67" t="str">
        <f t="shared" si="251"/>
        <v/>
      </c>
      <c r="AB1499" s="64"/>
      <c r="AC1499" s="54" t="str">
        <f>IF(ISNUMBER(O1499),C1499/M$15-M$11,"")</f>
        <v/>
      </c>
      <c r="AD1499" s="85" t="s">
        <v>1406</v>
      </c>
      <c r="AE1499" s="86"/>
      <c r="AF1499" s="64"/>
      <c r="AG1499" s="64"/>
      <c r="AH1499" s="64"/>
      <c r="AI1499" s="64"/>
      <c r="AJ1499" s="64"/>
      <c r="AK1499" s="64"/>
      <c r="AL1499" s="64"/>
      <c r="AM1499" s="64"/>
      <c r="AN1499" s="64"/>
    </row>
    <row r="1500" spans="1:40" x14ac:dyDescent="0.25">
      <c r="A1500" s="43"/>
      <c r="B1500" s="10" t="s">
        <v>1392</v>
      </c>
      <c r="C1500" s="10">
        <v>3684.5</v>
      </c>
      <c r="D1500" s="10">
        <v>37.234411931177398</v>
      </c>
      <c r="E1500" s="43">
        <f>IF(B1499=B1500,0,MAX(E$4:E1499)+1)</f>
        <v>0</v>
      </c>
      <c r="F1500" s="43">
        <f t="shared" si="252"/>
        <v>3</v>
      </c>
      <c r="G1500" s="43" t="str">
        <f t="shared" si="245"/>
        <v/>
      </c>
      <c r="H1500" s="43" t="str">
        <f t="shared" si="246"/>
        <v/>
      </c>
      <c r="I1500" s="64"/>
      <c r="J1500" s="64"/>
      <c r="K1500" s="64"/>
      <c r="L1500" s="64"/>
      <c r="M1500" s="64"/>
      <c r="N1500" s="44"/>
      <c r="O1500" s="44" t="str">
        <f t="shared" si="244"/>
        <v/>
      </c>
      <c r="P1500" s="68" t="str">
        <f t="shared" si="253"/>
        <v/>
      </c>
      <c r="Q1500" s="68" t="str">
        <f t="shared" si="253"/>
        <v/>
      </c>
      <c r="R1500" s="68" t="str">
        <f t="shared" si="253"/>
        <v/>
      </c>
      <c r="S1500" s="68" t="str">
        <f t="shared" si="253"/>
        <v/>
      </c>
      <c r="T1500" s="68" t="str">
        <f t="shared" si="253"/>
        <v/>
      </c>
      <c r="U1500" s="44"/>
      <c r="V1500" s="65" t="str">
        <f>IF(ISNUMBER(O1500),C1500,"")</f>
        <v/>
      </c>
      <c r="W1500" s="66" t="str">
        <f t="shared" si="247"/>
        <v/>
      </c>
      <c r="X1500" s="67" t="str">
        <f t="shared" si="248"/>
        <v/>
      </c>
      <c r="Y1500" s="67" t="str">
        <f t="shared" si="249"/>
        <v/>
      </c>
      <c r="Z1500" s="67" t="str">
        <f t="shared" si="250"/>
        <v/>
      </c>
      <c r="AA1500" s="67" t="str">
        <f t="shared" si="251"/>
        <v/>
      </c>
      <c r="AB1500" s="64"/>
      <c r="AC1500" s="54" t="str">
        <f>IF(ISNUMBER(O1500),C1500/M$15-M$11,"")</f>
        <v/>
      </c>
      <c r="AD1500" s="85" t="s">
        <v>1406</v>
      </c>
      <c r="AE1500" s="86"/>
      <c r="AF1500" s="64"/>
      <c r="AG1500" s="64"/>
      <c r="AH1500" s="64"/>
      <c r="AI1500" s="64"/>
      <c r="AJ1500" s="64"/>
      <c r="AK1500" s="64"/>
      <c r="AL1500" s="64"/>
      <c r="AM1500" s="64"/>
      <c r="AN1500" s="64"/>
    </row>
    <row r="1501" spans="1:40" x14ac:dyDescent="0.25">
      <c r="A1501" s="43"/>
      <c r="B1501" s="10" t="s">
        <v>1392</v>
      </c>
      <c r="C1501" s="10">
        <v>3685.5</v>
      </c>
      <c r="D1501" s="10">
        <v>37.061907883573099</v>
      </c>
      <c r="E1501" s="43">
        <f>IF(B1500=B1501,0,MAX(E$4:E1500)+1)</f>
        <v>0</v>
      </c>
      <c r="F1501" s="43">
        <f t="shared" si="252"/>
        <v>3</v>
      </c>
      <c r="G1501" s="43" t="str">
        <f t="shared" si="245"/>
        <v/>
      </c>
      <c r="H1501" s="43" t="str">
        <f t="shared" si="246"/>
        <v/>
      </c>
      <c r="I1501" s="64"/>
      <c r="J1501" s="64"/>
      <c r="K1501" s="64"/>
      <c r="L1501" s="64"/>
      <c r="M1501" s="64"/>
      <c r="N1501" s="44"/>
      <c r="O1501" s="44" t="str">
        <f t="shared" si="244"/>
        <v/>
      </c>
      <c r="P1501" s="68" t="str">
        <f t="shared" si="253"/>
        <v/>
      </c>
      <c r="Q1501" s="68" t="str">
        <f t="shared" si="253"/>
        <v/>
      </c>
      <c r="R1501" s="68" t="str">
        <f t="shared" si="253"/>
        <v/>
      </c>
      <c r="S1501" s="68" t="str">
        <f t="shared" si="253"/>
        <v/>
      </c>
      <c r="T1501" s="68" t="str">
        <f t="shared" si="253"/>
        <v/>
      </c>
      <c r="U1501" s="44"/>
      <c r="V1501" s="65" t="str">
        <f>IF(ISNUMBER(O1501),C1501,"")</f>
        <v/>
      </c>
      <c r="W1501" s="66" t="str">
        <f t="shared" si="247"/>
        <v/>
      </c>
      <c r="X1501" s="67" t="str">
        <f t="shared" si="248"/>
        <v/>
      </c>
      <c r="Y1501" s="67" t="str">
        <f t="shared" si="249"/>
        <v/>
      </c>
      <c r="Z1501" s="67" t="str">
        <f t="shared" si="250"/>
        <v/>
      </c>
      <c r="AA1501" s="67" t="str">
        <f t="shared" si="251"/>
        <v/>
      </c>
      <c r="AB1501" s="64"/>
      <c r="AC1501" s="54" t="str">
        <f>IF(ISNUMBER(O1501),C1501/M$15-M$11,"")</f>
        <v/>
      </c>
      <c r="AD1501" s="85" t="s">
        <v>1406</v>
      </c>
      <c r="AE1501" s="86"/>
      <c r="AF1501" s="64"/>
      <c r="AG1501" s="64"/>
      <c r="AH1501" s="64"/>
      <c r="AI1501" s="64"/>
      <c r="AJ1501" s="64"/>
      <c r="AK1501" s="64"/>
      <c r="AL1501" s="64"/>
      <c r="AM1501" s="64"/>
      <c r="AN1501" s="64"/>
    </row>
    <row r="1502" spans="1:40" x14ac:dyDescent="0.25">
      <c r="A1502" s="43"/>
      <c r="B1502" s="10" t="s">
        <v>1392</v>
      </c>
      <c r="C1502" s="10">
        <v>3686.5</v>
      </c>
      <c r="D1502" s="10">
        <v>37.154385199712301</v>
      </c>
      <c r="E1502" s="43">
        <f>IF(B1501=B1502,0,MAX(E$4:E1501)+1)</f>
        <v>0</v>
      </c>
      <c r="F1502" s="43">
        <f t="shared" si="252"/>
        <v>3</v>
      </c>
      <c r="G1502" s="43" t="str">
        <f t="shared" si="245"/>
        <v/>
      </c>
      <c r="H1502" s="43" t="str">
        <f t="shared" si="246"/>
        <v/>
      </c>
      <c r="I1502" s="64"/>
      <c r="J1502" s="64"/>
      <c r="K1502" s="64"/>
      <c r="L1502" s="64"/>
      <c r="M1502" s="64"/>
      <c r="N1502" s="44"/>
      <c r="O1502" s="44" t="str">
        <f t="shared" si="244"/>
        <v/>
      </c>
      <c r="P1502" s="68" t="str">
        <f t="shared" si="253"/>
        <v/>
      </c>
      <c r="Q1502" s="68" t="str">
        <f t="shared" si="253"/>
        <v/>
      </c>
      <c r="R1502" s="68" t="str">
        <f t="shared" si="253"/>
        <v/>
      </c>
      <c r="S1502" s="68" t="str">
        <f t="shared" si="253"/>
        <v/>
      </c>
      <c r="T1502" s="68" t="str">
        <f t="shared" si="253"/>
        <v/>
      </c>
      <c r="U1502" s="44"/>
      <c r="V1502" s="65" t="str">
        <f>IF(ISNUMBER(O1502),C1502,"")</f>
        <v/>
      </c>
      <c r="W1502" s="66" t="str">
        <f t="shared" si="247"/>
        <v/>
      </c>
      <c r="X1502" s="67" t="str">
        <f t="shared" si="248"/>
        <v/>
      </c>
      <c r="Y1502" s="67" t="str">
        <f t="shared" si="249"/>
        <v/>
      </c>
      <c r="Z1502" s="67" t="str">
        <f t="shared" si="250"/>
        <v/>
      </c>
      <c r="AA1502" s="67" t="str">
        <f t="shared" si="251"/>
        <v/>
      </c>
      <c r="AB1502" s="64"/>
      <c r="AC1502" s="54" t="str">
        <f>IF(ISNUMBER(O1502),C1502/M$15-M$11,"")</f>
        <v/>
      </c>
      <c r="AD1502" s="85" t="s">
        <v>1406</v>
      </c>
      <c r="AE1502" s="86"/>
      <c r="AF1502" s="64"/>
      <c r="AG1502" s="64"/>
      <c r="AH1502" s="64"/>
      <c r="AI1502" s="64"/>
      <c r="AJ1502" s="64"/>
      <c r="AK1502" s="64"/>
      <c r="AL1502" s="64"/>
      <c r="AM1502" s="64"/>
      <c r="AN1502" s="64"/>
    </row>
    <row r="1503" spans="1:40" x14ac:dyDescent="0.25">
      <c r="A1503" s="43"/>
      <c r="B1503" s="10" t="s">
        <v>1392</v>
      </c>
      <c r="C1503" s="10">
        <v>3687.5</v>
      </c>
      <c r="D1503" s="10">
        <v>37.2693864982596</v>
      </c>
      <c r="E1503" s="43">
        <f>IF(B1502=B1503,0,MAX(E$4:E1502)+1)</f>
        <v>0</v>
      </c>
      <c r="F1503" s="43">
        <f t="shared" si="252"/>
        <v>3</v>
      </c>
      <c r="G1503" s="43" t="str">
        <f t="shared" si="245"/>
        <v/>
      </c>
      <c r="H1503" s="43" t="str">
        <f t="shared" si="246"/>
        <v/>
      </c>
      <c r="I1503" s="64"/>
      <c r="J1503" s="64"/>
      <c r="K1503" s="64"/>
      <c r="L1503" s="64"/>
      <c r="M1503" s="64"/>
      <c r="N1503" s="44"/>
      <c r="O1503" s="44" t="str">
        <f t="shared" si="244"/>
        <v/>
      </c>
      <c r="P1503" s="68" t="str">
        <f t="shared" si="253"/>
        <v/>
      </c>
      <c r="Q1503" s="68" t="str">
        <f t="shared" si="253"/>
        <v/>
      </c>
      <c r="R1503" s="68" t="str">
        <f t="shared" si="253"/>
        <v/>
      </c>
      <c r="S1503" s="68" t="str">
        <f t="shared" si="253"/>
        <v/>
      </c>
      <c r="T1503" s="68" t="str">
        <f t="shared" si="253"/>
        <v/>
      </c>
      <c r="U1503" s="44"/>
      <c r="V1503" s="65" t="str">
        <f>IF(ISNUMBER(O1503),C1503,"")</f>
        <v/>
      </c>
      <c r="W1503" s="66" t="str">
        <f t="shared" si="247"/>
        <v/>
      </c>
      <c r="X1503" s="67" t="str">
        <f t="shared" si="248"/>
        <v/>
      </c>
      <c r="Y1503" s="67" t="str">
        <f t="shared" si="249"/>
        <v/>
      </c>
      <c r="Z1503" s="67" t="str">
        <f t="shared" si="250"/>
        <v/>
      </c>
      <c r="AA1503" s="67" t="str">
        <f t="shared" si="251"/>
        <v/>
      </c>
      <c r="AB1503" s="64"/>
      <c r="AC1503" s="54" t="str">
        <f>IF(ISNUMBER(O1503),C1503/M$15-M$11,"")</f>
        <v/>
      </c>
      <c r="AD1503" s="85" t="s">
        <v>1406</v>
      </c>
      <c r="AE1503" s="86"/>
      <c r="AF1503" s="64"/>
      <c r="AG1503" s="64"/>
      <c r="AH1503" s="64"/>
      <c r="AI1503" s="64"/>
      <c r="AJ1503" s="64"/>
      <c r="AK1503" s="64"/>
      <c r="AL1503" s="64"/>
      <c r="AM1503" s="64"/>
      <c r="AN1503" s="64"/>
    </row>
    <row r="1504" spans="1:40" x14ac:dyDescent="0.25">
      <c r="A1504" s="43"/>
      <c r="B1504" s="10" t="s">
        <v>1392</v>
      </c>
      <c r="C1504" s="10">
        <v>3688.5</v>
      </c>
      <c r="D1504" s="10">
        <v>37.073176829521799</v>
      </c>
      <c r="E1504" s="43">
        <f>IF(B1503=B1504,0,MAX(E$4:E1503)+1)</f>
        <v>0</v>
      </c>
      <c r="F1504" s="43">
        <f t="shared" si="252"/>
        <v>3</v>
      </c>
      <c r="G1504" s="43" t="str">
        <f t="shared" si="245"/>
        <v/>
      </c>
      <c r="H1504" s="43" t="str">
        <f t="shared" si="246"/>
        <v/>
      </c>
      <c r="I1504" s="64"/>
      <c r="J1504" s="64"/>
      <c r="K1504" s="64"/>
      <c r="L1504" s="64"/>
      <c r="M1504" s="64"/>
      <c r="N1504" s="44"/>
      <c r="O1504" s="44" t="str">
        <f t="shared" si="244"/>
        <v/>
      </c>
      <c r="P1504" s="68" t="str">
        <f t="shared" si="253"/>
        <v/>
      </c>
      <c r="Q1504" s="68" t="str">
        <f t="shared" si="253"/>
        <v/>
      </c>
      <c r="R1504" s="68" t="str">
        <f t="shared" si="253"/>
        <v/>
      </c>
      <c r="S1504" s="68" t="str">
        <f t="shared" si="253"/>
        <v/>
      </c>
      <c r="T1504" s="68" t="str">
        <f t="shared" si="253"/>
        <v/>
      </c>
      <c r="U1504" s="44"/>
      <c r="V1504" s="65" t="str">
        <f>IF(ISNUMBER(O1504),C1504,"")</f>
        <v/>
      </c>
      <c r="W1504" s="66" t="str">
        <f t="shared" si="247"/>
        <v/>
      </c>
      <c r="X1504" s="67" t="str">
        <f t="shared" si="248"/>
        <v/>
      </c>
      <c r="Y1504" s="67" t="str">
        <f t="shared" si="249"/>
        <v/>
      </c>
      <c r="Z1504" s="67" t="str">
        <f t="shared" si="250"/>
        <v/>
      </c>
      <c r="AA1504" s="67" t="str">
        <f t="shared" si="251"/>
        <v/>
      </c>
      <c r="AB1504" s="64"/>
      <c r="AC1504" s="54" t="str">
        <f>IF(ISNUMBER(O1504),C1504/M$15-M$11,"")</f>
        <v/>
      </c>
      <c r="AD1504" s="85" t="s">
        <v>1406</v>
      </c>
      <c r="AE1504" s="86"/>
      <c r="AF1504" s="64"/>
      <c r="AG1504" s="64"/>
      <c r="AH1504" s="64"/>
      <c r="AI1504" s="64"/>
      <c r="AJ1504" s="64"/>
      <c r="AK1504" s="64"/>
      <c r="AL1504" s="64"/>
      <c r="AM1504" s="64"/>
      <c r="AN1504" s="64"/>
    </row>
    <row r="1505" spans="1:40" x14ac:dyDescent="0.25">
      <c r="A1505" s="43"/>
      <c r="B1505" s="10" t="s">
        <v>1392</v>
      </c>
      <c r="C1505" s="10">
        <v>3689.5</v>
      </c>
      <c r="D1505" s="10">
        <v>37.194269705233502</v>
      </c>
      <c r="E1505" s="43">
        <f>IF(B1504=B1505,0,MAX(E$4:E1504)+1)</f>
        <v>0</v>
      </c>
      <c r="F1505" s="43">
        <f t="shared" si="252"/>
        <v>3</v>
      </c>
      <c r="G1505" s="43" t="str">
        <f t="shared" si="245"/>
        <v/>
      </c>
      <c r="H1505" s="43" t="str">
        <f t="shared" si="246"/>
        <v/>
      </c>
      <c r="I1505" s="64"/>
      <c r="J1505" s="64"/>
      <c r="K1505" s="64"/>
      <c r="L1505" s="64"/>
      <c r="M1505" s="64"/>
      <c r="N1505" s="44"/>
      <c r="O1505" s="44" t="str">
        <f t="shared" si="244"/>
        <v/>
      </c>
      <c r="P1505" s="68" t="str">
        <f t="shared" si="253"/>
        <v/>
      </c>
      <c r="Q1505" s="68" t="str">
        <f t="shared" si="253"/>
        <v/>
      </c>
      <c r="R1505" s="68" t="str">
        <f t="shared" si="253"/>
        <v/>
      </c>
      <c r="S1505" s="68" t="str">
        <f t="shared" si="253"/>
        <v/>
      </c>
      <c r="T1505" s="68" t="str">
        <f t="shared" si="253"/>
        <v/>
      </c>
      <c r="U1505" s="44"/>
      <c r="V1505" s="65" t="str">
        <f>IF(ISNUMBER(O1505),C1505,"")</f>
        <v/>
      </c>
      <c r="W1505" s="66" t="str">
        <f t="shared" si="247"/>
        <v/>
      </c>
      <c r="X1505" s="67" t="str">
        <f t="shared" si="248"/>
        <v/>
      </c>
      <c r="Y1505" s="67" t="str">
        <f t="shared" si="249"/>
        <v/>
      </c>
      <c r="Z1505" s="67" t="str">
        <f t="shared" si="250"/>
        <v/>
      </c>
      <c r="AA1505" s="67" t="str">
        <f t="shared" si="251"/>
        <v/>
      </c>
      <c r="AB1505" s="64"/>
      <c r="AC1505" s="54" t="str">
        <f>IF(ISNUMBER(O1505),C1505/M$15-M$11,"")</f>
        <v/>
      </c>
      <c r="AD1505" s="85" t="s">
        <v>1406</v>
      </c>
      <c r="AE1505" s="86"/>
      <c r="AF1505" s="64"/>
      <c r="AG1505" s="64"/>
      <c r="AH1505" s="64"/>
      <c r="AI1505" s="64"/>
      <c r="AJ1505" s="64"/>
      <c r="AK1505" s="64"/>
      <c r="AL1505" s="64"/>
      <c r="AM1505" s="64"/>
      <c r="AN1505" s="64"/>
    </row>
    <row r="1506" spans="1:40" x14ac:dyDescent="0.25">
      <c r="A1506" s="43"/>
      <c r="B1506" s="10" t="s">
        <v>1392</v>
      </c>
      <c r="C1506" s="10">
        <v>3690.5</v>
      </c>
      <c r="D1506" s="10">
        <v>37.045721290449798</v>
      </c>
      <c r="E1506" s="43">
        <f>IF(B1505=B1506,0,MAX(E$4:E1505)+1)</f>
        <v>0</v>
      </c>
      <c r="F1506" s="43">
        <f t="shared" si="252"/>
        <v>3</v>
      </c>
      <c r="G1506" s="43" t="str">
        <f t="shared" si="245"/>
        <v/>
      </c>
      <c r="H1506" s="43" t="str">
        <f t="shared" si="246"/>
        <v/>
      </c>
      <c r="I1506" s="64"/>
      <c r="J1506" s="64"/>
      <c r="K1506" s="64"/>
      <c r="L1506" s="64"/>
      <c r="M1506" s="64"/>
      <c r="N1506" s="44"/>
      <c r="O1506" s="44" t="str">
        <f t="shared" si="244"/>
        <v/>
      </c>
      <c r="P1506" s="68" t="str">
        <f t="shared" si="253"/>
        <v/>
      </c>
      <c r="Q1506" s="68" t="str">
        <f t="shared" si="253"/>
        <v/>
      </c>
      <c r="R1506" s="68" t="str">
        <f t="shared" si="253"/>
        <v/>
      </c>
      <c r="S1506" s="68" t="str">
        <f t="shared" si="253"/>
        <v/>
      </c>
      <c r="T1506" s="68" t="str">
        <f t="shared" si="253"/>
        <v/>
      </c>
      <c r="U1506" s="44"/>
      <c r="V1506" s="65" t="str">
        <f>IF(ISNUMBER(O1506),C1506,"")</f>
        <v/>
      </c>
      <c r="W1506" s="66" t="str">
        <f t="shared" si="247"/>
        <v/>
      </c>
      <c r="X1506" s="67" t="str">
        <f t="shared" si="248"/>
        <v/>
      </c>
      <c r="Y1506" s="67" t="str">
        <f t="shared" si="249"/>
        <v/>
      </c>
      <c r="Z1506" s="67" t="str">
        <f t="shared" si="250"/>
        <v/>
      </c>
      <c r="AA1506" s="67" t="str">
        <f t="shared" si="251"/>
        <v/>
      </c>
      <c r="AB1506" s="64"/>
      <c r="AC1506" s="54" t="str">
        <f>IF(ISNUMBER(O1506),C1506/M$15-M$11,"")</f>
        <v/>
      </c>
      <c r="AD1506" s="85" t="s">
        <v>1406</v>
      </c>
      <c r="AE1506" s="86"/>
      <c r="AF1506" s="64"/>
      <c r="AG1506" s="64"/>
      <c r="AH1506" s="64"/>
      <c r="AI1506" s="64"/>
      <c r="AJ1506" s="64"/>
      <c r="AK1506" s="64"/>
      <c r="AL1506" s="64"/>
      <c r="AM1506" s="64"/>
      <c r="AN1506" s="64"/>
    </row>
    <row r="1507" spans="1:40" x14ac:dyDescent="0.25">
      <c r="A1507" s="43"/>
      <c r="B1507" s="10" t="s">
        <v>1392</v>
      </c>
      <c r="C1507" s="10">
        <v>3691.5</v>
      </c>
      <c r="D1507" s="10">
        <v>37.051692608933898</v>
      </c>
      <c r="E1507" s="43">
        <f>IF(B1506=B1507,0,MAX(E$4:E1506)+1)</f>
        <v>0</v>
      </c>
      <c r="F1507" s="43">
        <f t="shared" si="252"/>
        <v>3</v>
      </c>
      <c r="G1507" s="43" t="str">
        <f t="shared" si="245"/>
        <v/>
      </c>
      <c r="H1507" s="43" t="str">
        <f t="shared" si="246"/>
        <v/>
      </c>
      <c r="I1507" s="64"/>
      <c r="J1507" s="64"/>
      <c r="K1507" s="64"/>
      <c r="L1507" s="64"/>
      <c r="M1507" s="64"/>
      <c r="N1507" s="44"/>
      <c r="O1507" s="44" t="str">
        <f t="shared" si="244"/>
        <v/>
      </c>
      <c r="P1507" s="68" t="str">
        <f t="shared" si="253"/>
        <v/>
      </c>
      <c r="Q1507" s="68" t="str">
        <f t="shared" si="253"/>
        <v/>
      </c>
      <c r="R1507" s="68" t="str">
        <f t="shared" si="253"/>
        <v/>
      </c>
      <c r="S1507" s="68" t="str">
        <f t="shared" si="253"/>
        <v/>
      </c>
      <c r="T1507" s="68" t="str">
        <f t="shared" si="253"/>
        <v/>
      </c>
      <c r="U1507" s="44"/>
      <c r="V1507" s="65" t="str">
        <f>IF(ISNUMBER(O1507),C1507,"")</f>
        <v/>
      </c>
      <c r="W1507" s="66" t="str">
        <f t="shared" si="247"/>
        <v/>
      </c>
      <c r="X1507" s="67" t="str">
        <f t="shared" si="248"/>
        <v/>
      </c>
      <c r="Y1507" s="67" t="str">
        <f t="shared" si="249"/>
        <v/>
      </c>
      <c r="Z1507" s="67" t="str">
        <f t="shared" si="250"/>
        <v/>
      </c>
      <c r="AA1507" s="67" t="str">
        <f t="shared" si="251"/>
        <v/>
      </c>
      <c r="AB1507" s="64"/>
      <c r="AC1507" s="54" t="str">
        <f>IF(ISNUMBER(O1507),C1507/M$15-M$11,"")</f>
        <v/>
      </c>
      <c r="AD1507" s="85" t="s">
        <v>1406</v>
      </c>
      <c r="AE1507" s="86"/>
      <c r="AF1507" s="64"/>
      <c r="AG1507" s="64"/>
      <c r="AH1507" s="64"/>
      <c r="AI1507" s="64"/>
      <c r="AJ1507" s="64"/>
      <c r="AK1507" s="64"/>
      <c r="AL1507" s="64"/>
      <c r="AM1507" s="64"/>
      <c r="AN1507" s="64"/>
    </row>
    <row r="1508" spans="1:40" x14ac:dyDescent="0.25">
      <c r="A1508" s="43"/>
      <c r="B1508" s="10" t="s">
        <v>1392</v>
      </c>
      <c r="C1508" s="10">
        <v>3692.5</v>
      </c>
      <c r="D1508" s="10">
        <v>37.134341660406797</v>
      </c>
      <c r="E1508" s="43">
        <f>IF(B1507=B1508,0,MAX(E$4:E1507)+1)</f>
        <v>0</v>
      </c>
      <c r="F1508" s="43">
        <f t="shared" si="252"/>
        <v>3</v>
      </c>
      <c r="G1508" s="43" t="str">
        <f t="shared" si="245"/>
        <v/>
      </c>
      <c r="H1508" s="43" t="str">
        <f t="shared" si="246"/>
        <v/>
      </c>
      <c r="I1508" s="64"/>
      <c r="J1508" s="64"/>
      <c r="K1508" s="64"/>
      <c r="L1508" s="64"/>
      <c r="M1508" s="64"/>
      <c r="N1508" s="44"/>
      <c r="O1508" s="44" t="str">
        <f t="shared" si="244"/>
        <v/>
      </c>
      <c r="P1508" s="68" t="str">
        <f t="shared" si="253"/>
        <v/>
      </c>
      <c r="Q1508" s="68" t="str">
        <f t="shared" si="253"/>
        <v/>
      </c>
      <c r="R1508" s="68" t="str">
        <f t="shared" si="253"/>
        <v/>
      </c>
      <c r="S1508" s="68" t="str">
        <f t="shared" si="253"/>
        <v/>
      </c>
      <c r="T1508" s="68" t="str">
        <f t="shared" si="253"/>
        <v/>
      </c>
      <c r="U1508" s="44"/>
      <c r="V1508" s="65" t="str">
        <f>IF(ISNUMBER(O1508),C1508,"")</f>
        <v/>
      </c>
      <c r="W1508" s="66" t="str">
        <f t="shared" si="247"/>
        <v/>
      </c>
      <c r="X1508" s="67" t="str">
        <f t="shared" si="248"/>
        <v/>
      </c>
      <c r="Y1508" s="67" t="str">
        <f t="shared" si="249"/>
        <v/>
      </c>
      <c r="Z1508" s="67" t="str">
        <f t="shared" si="250"/>
        <v/>
      </c>
      <c r="AA1508" s="67" t="str">
        <f t="shared" si="251"/>
        <v/>
      </c>
      <c r="AB1508" s="64"/>
      <c r="AC1508" s="54" t="str">
        <f>IF(ISNUMBER(O1508),C1508/M$15-M$11,"")</f>
        <v/>
      </c>
      <c r="AD1508" s="85" t="s">
        <v>1406</v>
      </c>
      <c r="AE1508" s="86"/>
      <c r="AF1508" s="64"/>
      <c r="AG1508" s="64"/>
      <c r="AH1508" s="64"/>
      <c r="AI1508" s="64"/>
      <c r="AJ1508" s="64"/>
      <c r="AK1508" s="64"/>
      <c r="AL1508" s="64"/>
      <c r="AM1508" s="64"/>
      <c r="AN1508" s="64"/>
    </row>
    <row r="1509" spans="1:40" x14ac:dyDescent="0.25">
      <c r="A1509" s="43"/>
      <c r="B1509" s="10" t="s">
        <v>1392</v>
      </c>
      <c r="C1509" s="10">
        <v>3693.5</v>
      </c>
      <c r="D1509" s="10">
        <v>37.086613977216899</v>
      </c>
      <c r="E1509" s="43">
        <f>IF(B1508=B1509,0,MAX(E$4:E1508)+1)</f>
        <v>0</v>
      </c>
      <c r="F1509" s="43">
        <f t="shared" si="252"/>
        <v>3</v>
      </c>
      <c r="G1509" s="43" t="str">
        <f t="shared" si="245"/>
        <v/>
      </c>
      <c r="H1509" s="43" t="str">
        <f t="shared" si="246"/>
        <v/>
      </c>
      <c r="I1509" s="64"/>
      <c r="J1509" s="64"/>
      <c r="K1509" s="64"/>
      <c r="L1509" s="64"/>
      <c r="M1509" s="64"/>
      <c r="N1509" s="44"/>
      <c r="O1509" s="44" t="str">
        <f t="shared" si="244"/>
        <v/>
      </c>
      <c r="P1509" s="68" t="str">
        <f t="shared" si="253"/>
        <v/>
      </c>
      <c r="Q1509" s="68" t="str">
        <f t="shared" si="253"/>
        <v/>
      </c>
      <c r="R1509" s="68" t="str">
        <f t="shared" si="253"/>
        <v/>
      </c>
      <c r="S1509" s="68" t="str">
        <f t="shared" si="253"/>
        <v/>
      </c>
      <c r="T1509" s="68" t="str">
        <f t="shared" si="253"/>
        <v/>
      </c>
      <c r="U1509" s="44"/>
      <c r="V1509" s="65" t="str">
        <f>IF(ISNUMBER(O1509),C1509,"")</f>
        <v/>
      </c>
      <c r="W1509" s="66" t="str">
        <f t="shared" si="247"/>
        <v/>
      </c>
      <c r="X1509" s="67" t="str">
        <f t="shared" si="248"/>
        <v/>
      </c>
      <c r="Y1509" s="67" t="str">
        <f t="shared" si="249"/>
        <v/>
      </c>
      <c r="Z1509" s="67" t="str">
        <f t="shared" si="250"/>
        <v/>
      </c>
      <c r="AA1509" s="67" t="str">
        <f t="shared" si="251"/>
        <v/>
      </c>
      <c r="AB1509" s="64"/>
      <c r="AC1509" s="54" t="str">
        <f>IF(ISNUMBER(O1509),C1509/M$15-M$11,"")</f>
        <v/>
      </c>
      <c r="AD1509" s="85" t="s">
        <v>1406</v>
      </c>
      <c r="AE1509" s="86"/>
      <c r="AF1509" s="64"/>
      <c r="AG1509" s="64"/>
      <c r="AH1509" s="64"/>
      <c r="AI1509" s="64"/>
      <c r="AJ1509" s="64"/>
      <c r="AK1509" s="64"/>
      <c r="AL1509" s="64"/>
      <c r="AM1509" s="64"/>
      <c r="AN1509" s="64"/>
    </row>
    <row r="1510" spans="1:40" x14ac:dyDescent="0.25">
      <c r="A1510" s="43"/>
      <c r="B1510" s="10" t="s">
        <v>1392</v>
      </c>
      <c r="C1510" s="10">
        <v>3694.5</v>
      </c>
      <c r="D1510" s="10">
        <v>37.1026522524024</v>
      </c>
      <c r="E1510" s="43">
        <f>IF(B1509=B1510,0,MAX(E$4:E1509)+1)</f>
        <v>0</v>
      </c>
      <c r="F1510" s="43">
        <f t="shared" si="252"/>
        <v>3</v>
      </c>
      <c r="G1510" s="43" t="str">
        <f t="shared" si="245"/>
        <v/>
      </c>
      <c r="H1510" s="43" t="str">
        <f t="shared" si="246"/>
        <v/>
      </c>
      <c r="I1510" s="64"/>
      <c r="J1510" s="64"/>
      <c r="K1510" s="64"/>
      <c r="L1510" s="64"/>
      <c r="M1510" s="64"/>
      <c r="N1510" s="44"/>
      <c r="O1510" s="44" t="str">
        <f t="shared" si="244"/>
        <v/>
      </c>
      <c r="P1510" s="68" t="str">
        <f t="shared" si="253"/>
        <v/>
      </c>
      <c r="Q1510" s="68" t="str">
        <f t="shared" si="253"/>
        <v/>
      </c>
      <c r="R1510" s="68" t="str">
        <f t="shared" si="253"/>
        <v/>
      </c>
      <c r="S1510" s="68" t="str">
        <f t="shared" si="253"/>
        <v/>
      </c>
      <c r="T1510" s="68" t="str">
        <f t="shared" si="253"/>
        <v/>
      </c>
      <c r="U1510" s="44"/>
      <c r="V1510" s="65" t="str">
        <f>IF(ISNUMBER(O1510),C1510,"")</f>
        <v/>
      </c>
      <c r="W1510" s="66" t="str">
        <f t="shared" si="247"/>
        <v/>
      </c>
      <c r="X1510" s="67" t="str">
        <f t="shared" si="248"/>
        <v/>
      </c>
      <c r="Y1510" s="67" t="str">
        <f t="shared" si="249"/>
        <v/>
      </c>
      <c r="Z1510" s="67" t="str">
        <f t="shared" si="250"/>
        <v/>
      </c>
      <c r="AA1510" s="67" t="str">
        <f t="shared" si="251"/>
        <v/>
      </c>
      <c r="AB1510" s="64"/>
      <c r="AC1510" s="54" t="str">
        <f>IF(ISNUMBER(O1510),C1510/M$15-M$11,"")</f>
        <v/>
      </c>
      <c r="AD1510" s="85" t="s">
        <v>1406</v>
      </c>
      <c r="AE1510" s="86"/>
      <c r="AF1510" s="64"/>
      <c r="AG1510" s="64"/>
      <c r="AH1510" s="64"/>
      <c r="AI1510" s="64"/>
      <c r="AJ1510" s="64"/>
      <c r="AK1510" s="64"/>
      <c r="AL1510" s="64"/>
      <c r="AM1510" s="64"/>
      <c r="AN1510" s="64"/>
    </row>
    <row r="1511" spans="1:40" x14ac:dyDescent="0.25">
      <c r="A1511" s="43"/>
      <c r="B1511" s="10" t="s">
        <v>1392</v>
      </c>
      <c r="C1511" s="10">
        <v>3695.5</v>
      </c>
      <c r="D1511" s="10">
        <v>37.137231688320803</v>
      </c>
      <c r="E1511" s="43">
        <f>IF(B1510=B1511,0,MAX(E$4:E1510)+1)</f>
        <v>0</v>
      </c>
      <c r="F1511" s="43">
        <f t="shared" si="252"/>
        <v>3</v>
      </c>
      <c r="G1511" s="43" t="str">
        <f t="shared" si="245"/>
        <v/>
      </c>
      <c r="H1511" s="43" t="str">
        <f t="shared" si="246"/>
        <v/>
      </c>
      <c r="I1511" s="64"/>
      <c r="J1511" s="64"/>
      <c r="K1511" s="64"/>
      <c r="L1511" s="64"/>
      <c r="M1511" s="64"/>
      <c r="N1511" s="44"/>
      <c r="O1511" s="44" t="str">
        <f t="shared" si="244"/>
        <v/>
      </c>
      <c r="P1511" s="68" t="str">
        <f t="shared" si="253"/>
        <v/>
      </c>
      <c r="Q1511" s="68" t="str">
        <f t="shared" si="253"/>
        <v/>
      </c>
      <c r="R1511" s="68" t="str">
        <f t="shared" si="253"/>
        <v/>
      </c>
      <c r="S1511" s="68" t="str">
        <f t="shared" si="253"/>
        <v/>
      </c>
      <c r="T1511" s="68" t="str">
        <f t="shared" si="253"/>
        <v/>
      </c>
      <c r="U1511" s="44"/>
      <c r="V1511" s="65" t="str">
        <f>IF(ISNUMBER(O1511),C1511,"")</f>
        <v/>
      </c>
      <c r="W1511" s="66" t="str">
        <f t="shared" si="247"/>
        <v/>
      </c>
      <c r="X1511" s="67" t="str">
        <f t="shared" si="248"/>
        <v/>
      </c>
      <c r="Y1511" s="67" t="str">
        <f t="shared" si="249"/>
        <v/>
      </c>
      <c r="Z1511" s="67" t="str">
        <f t="shared" si="250"/>
        <v/>
      </c>
      <c r="AA1511" s="67" t="str">
        <f t="shared" si="251"/>
        <v/>
      </c>
      <c r="AB1511" s="64"/>
      <c r="AC1511" s="54" t="str">
        <f>IF(ISNUMBER(O1511),C1511/M$15-M$11,"")</f>
        <v/>
      </c>
      <c r="AD1511" s="85" t="s">
        <v>1406</v>
      </c>
      <c r="AE1511" s="86"/>
      <c r="AF1511" s="64"/>
      <c r="AG1511" s="64"/>
      <c r="AH1511" s="64"/>
      <c r="AI1511" s="64"/>
      <c r="AJ1511" s="64"/>
      <c r="AK1511" s="64"/>
      <c r="AL1511" s="64"/>
      <c r="AM1511" s="64"/>
      <c r="AN1511" s="64"/>
    </row>
    <row r="1512" spans="1:40" x14ac:dyDescent="0.25">
      <c r="A1512" s="43"/>
      <c r="B1512" s="10" t="s">
        <v>1392</v>
      </c>
      <c r="C1512" s="10">
        <v>3696.5</v>
      </c>
      <c r="D1512" s="10">
        <v>37.078674702648399</v>
      </c>
      <c r="E1512" s="43">
        <f>IF(B1511=B1512,0,MAX(E$4:E1511)+1)</f>
        <v>0</v>
      </c>
      <c r="F1512" s="43">
        <f t="shared" si="252"/>
        <v>3</v>
      </c>
      <c r="G1512" s="43" t="str">
        <f t="shared" si="245"/>
        <v/>
      </c>
      <c r="H1512" s="43" t="str">
        <f t="shared" si="246"/>
        <v/>
      </c>
      <c r="I1512" s="64"/>
      <c r="J1512" s="64"/>
      <c r="K1512" s="64"/>
      <c r="L1512" s="64"/>
      <c r="M1512" s="64"/>
      <c r="N1512" s="44"/>
      <c r="O1512" s="44" t="str">
        <f t="shared" si="244"/>
        <v/>
      </c>
      <c r="P1512" s="68" t="str">
        <f t="shared" si="253"/>
        <v/>
      </c>
      <c r="Q1512" s="68" t="str">
        <f t="shared" si="253"/>
        <v/>
      </c>
      <c r="R1512" s="68" t="str">
        <f t="shared" si="253"/>
        <v/>
      </c>
      <c r="S1512" s="68" t="str">
        <f t="shared" si="253"/>
        <v/>
      </c>
      <c r="T1512" s="68" t="str">
        <f t="shared" si="253"/>
        <v/>
      </c>
      <c r="U1512" s="44"/>
      <c r="V1512" s="65" t="str">
        <f>IF(ISNUMBER(O1512),C1512,"")</f>
        <v/>
      </c>
      <c r="W1512" s="66" t="str">
        <f t="shared" si="247"/>
        <v/>
      </c>
      <c r="X1512" s="67" t="str">
        <f t="shared" si="248"/>
        <v/>
      </c>
      <c r="Y1512" s="67" t="str">
        <f t="shared" si="249"/>
        <v/>
      </c>
      <c r="Z1512" s="67" t="str">
        <f t="shared" si="250"/>
        <v/>
      </c>
      <c r="AA1512" s="67" t="str">
        <f t="shared" si="251"/>
        <v/>
      </c>
      <c r="AB1512" s="64"/>
      <c r="AC1512" s="54" t="str">
        <f>IF(ISNUMBER(O1512),C1512/M$15-M$11,"")</f>
        <v/>
      </c>
      <c r="AD1512" s="85" t="s">
        <v>1406</v>
      </c>
      <c r="AE1512" s="86"/>
      <c r="AF1512" s="64"/>
      <c r="AG1512" s="64"/>
      <c r="AH1512" s="64"/>
      <c r="AI1512" s="64"/>
      <c r="AJ1512" s="64"/>
      <c r="AK1512" s="64"/>
      <c r="AL1512" s="64"/>
      <c r="AM1512" s="64"/>
      <c r="AN1512" s="64"/>
    </row>
    <row r="1513" spans="1:40" x14ac:dyDescent="0.25">
      <c r="A1513" s="43"/>
      <c r="B1513" s="10" t="s">
        <v>1392</v>
      </c>
      <c r="C1513" s="10">
        <v>3697.5</v>
      </c>
      <c r="D1513" s="10">
        <v>37.296685166636202</v>
      </c>
      <c r="E1513" s="43">
        <f>IF(B1512=B1513,0,MAX(E$4:E1512)+1)</f>
        <v>0</v>
      </c>
      <c r="F1513" s="43">
        <f t="shared" si="252"/>
        <v>3</v>
      </c>
      <c r="G1513" s="43" t="str">
        <f t="shared" si="245"/>
        <v/>
      </c>
      <c r="H1513" s="43" t="str">
        <f t="shared" si="246"/>
        <v/>
      </c>
      <c r="I1513" s="64"/>
      <c r="J1513" s="64"/>
      <c r="K1513" s="64"/>
      <c r="L1513" s="64"/>
      <c r="M1513" s="64"/>
      <c r="N1513" s="44"/>
      <c r="O1513" s="44" t="str">
        <f t="shared" si="244"/>
        <v/>
      </c>
      <c r="P1513" s="68" t="str">
        <f t="shared" si="253"/>
        <v/>
      </c>
      <c r="Q1513" s="68" t="str">
        <f t="shared" si="253"/>
        <v/>
      </c>
      <c r="R1513" s="68" t="str">
        <f t="shared" si="253"/>
        <v/>
      </c>
      <c r="S1513" s="68" t="str">
        <f t="shared" si="253"/>
        <v/>
      </c>
      <c r="T1513" s="68" t="str">
        <f t="shared" si="253"/>
        <v/>
      </c>
      <c r="U1513" s="44"/>
      <c r="V1513" s="65" t="str">
        <f>IF(ISNUMBER(O1513),C1513,"")</f>
        <v/>
      </c>
      <c r="W1513" s="66" t="str">
        <f t="shared" si="247"/>
        <v/>
      </c>
      <c r="X1513" s="67" t="str">
        <f t="shared" si="248"/>
        <v/>
      </c>
      <c r="Y1513" s="67" t="str">
        <f t="shared" si="249"/>
        <v/>
      </c>
      <c r="Z1513" s="67" t="str">
        <f t="shared" si="250"/>
        <v/>
      </c>
      <c r="AA1513" s="67" t="str">
        <f t="shared" si="251"/>
        <v/>
      </c>
      <c r="AB1513" s="64"/>
      <c r="AC1513" s="54" t="str">
        <f>IF(ISNUMBER(O1513),C1513/M$15-M$11,"")</f>
        <v/>
      </c>
      <c r="AD1513" s="85" t="s">
        <v>1406</v>
      </c>
      <c r="AE1513" s="86"/>
      <c r="AF1513" s="64"/>
      <c r="AG1513" s="64"/>
      <c r="AH1513" s="64"/>
      <c r="AI1513" s="64"/>
      <c r="AJ1513" s="64"/>
      <c r="AK1513" s="64"/>
      <c r="AL1513" s="64"/>
      <c r="AM1513" s="64"/>
      <c r="AN1513" s="64"/>
    </row>
    <row r="1514" spans="1:40" x14ac:dyDescent="0.25">
      <c r="A1514" s="43"/>
      <c r="B1514" s="10" t="s">
        <v>1392</v>
      </c>
      <c r="C1514" s="10">
        <v>3698.5</v>
      </c>
      <c r="D1514" s="10">
        <v>37.121226207956802</v>
      </c>
      <c r="E1514" s="43">
        <f>IF(B1513=B1514,0,MAX(E$4:E1513)+1)</f>
        <v>0</v>
      </c>
      <c r="F1514" s="43">
        <f t="shared" si="252"/>
        <v>3</v>
      </c>
      <c r="G1514" s="43" t="str">
        <f t="shared" si="245"/>
        <v/>
      </c>
      <c r="H1514" s="43" t="str">
        <f t="shared" si="246"/>
        <v/>
      </c>
      <c r="I1514" s="64"/>
      <c r="J1514" s="64"/>
      <c r="K1514" s="64"/>
      <c r="L1514" s="64"/>
      <c r="M1514" s="64"/>
      <c r="N1514" s="44"/>
      <c r="O1514" s="44" t="str">
        <f t="shared" si="244"/>
        <v/>
      </c>
      <c r="P1514" s="68" t="str">
        <f t="shared" si="253"/>
        <v/>
      </c>
      <c r="Q1514" s="68" t="str">
        <f t="shared" si="253"/>
        <v/>
      </c>
      <c r="R1514" s="68" t="str">
        <f t="shared" si="253"/>
        <v/>
      </c>
      <c r="S1514" s="68" t="str">
        <f t="shared" si="253"/>
        <v/>
      </c>
      <c r="T1514" s="68" t="str">
        <f t="shared" si="253"/>
        <v/>
      </c>
      <c r="U1514" s="44"/>
      <c r="V1514" s="65" t="str">
        <f>IF(ISNUMBER(O1514),C1514,"")</f>
        <v/>
      </c>
      <c r="W1514" s="66" t="str">
        <f t="shared" si="247"/>
        <v/>
      </c>
      <c r="X1514" s="67" t="str">
        <f t="shared" si="248"/>
        <v/>
      </c>
      <c r="Y1514" s="67" t="str">
        <f t="shared" si="249"/>
        <v/>
      </c>
      <c r="Z1514" s="67" t="str">
        <f t="shared" si="250"/>
        <v/>
      </c>
      <c r="AA1514" s="67" t="str">
        <f t="shared" si="251"/>
        <v/>
      </c>
      <c r="AB1514" s="64"/>
      <c r="AC1514" s="54" t="str">
        <f>IF(ISNUMBER(O1514),C1514/M$15-M$11,"")</f>
        <v/>
      </c>
      <c r="AD1514" s="85" t="s">
        <v>1406</v>
      </c>
      <c r="AE1514" s="86"/>
      <c r="AF1514" s="64"/>
      <c r="AG1514" s="64"/>
      <c r="AH1514" s="64"/>
      <c r="AI1514" s="64"/>
      <c r="AJ1514" s="64"/>
      <c r="AK1514" s="64"/>
      <c r="AL1514" s="64"/>
      <c r="AM1514" s="64"/>
      <c r="AN1514" s="64"/>
    </row>
    <row r="1515" spans="1:40" x14ac:dyDescent="0.25">
      <c r="A1515" s="43"/>
      <c r="B1515" s="10" t="s">
        <v>1392</v>
      </c>
      <c r="C1515" s="10">
        <v>3699.5</v>
      </c>
      <c r="D1515" s="10">
        <v>37.312798668226897</v>
      </c>
      <c r="E1515" s="43">
        <f>IF(B1514=B1515,0,MAX(E$4:E1514)+1)</f>
        <v>0</v>
      </c>
      <c r="F1515" s="43">
        <f t="shared" si="252"/>
        <v>3</v>
      </c>
      <c r="G1515" s="43" t="str">
        <f t="shared" si="245"/>
        <v/>
      </c>
      <c r="H1515" s="43" t="str">
        <f t="shared" si="246"/>
        <v/>
      </c>
      <c r="I1515" s="64"/>
      <c r="J1515" s="64"/>
      <c r="K1515" s="64"/>
      <c r="L1515" s="64"/>
      <c r="M1515" s="64"/>
      <c r="N1515" s="44"/>
      <c r="O1515" s="44" t="str">
        <f t="shared" si="244"/>
        <v/>
      </c>
      <c r="P1515" s="68" t="str">
        <f t="shared" si="253"/>
        <v/>
      </c>
      <c r="Q1515" s="68" t="str">
        <f t="shared" si="253"/>
        <v/>
      </c>
      <c r="R1515" s="68" t="str">
        <f t="shared" si="253"/>
        <v/>
      </c>
      <c r="S1515" s="68" t="str">
        <f t="shared" si="253"/>
        <v/>
      </c>
      <c r="T1515" s="68" t="str">
        <f t="shared" si="253"/>
        <v/>
      </c>
      <c r="U1515" s="44"/>
      <c r="V1515" s="65" t="str">
        <f>IF(ISNUMBER(O1515),C1515,"")</f>
        <v/>
      </c>
      <c r="W1515" s="66" t="str">
        <f t="shared" si="247"/>
        <v/>
      </c>
      <c r="X1515" s="67" t="str">
        <f t="shared" si="248"/>
        <v/>
      </c>
      <c r="Y1515" s="67" t="str">
        <f t="shared" si="249"/>
        <v/>
      </c>
      <c r="Z1515" s="67" t="str">
        <f t="shared" si="250"/>
        <v/>
      </c>
      <c r="AA1515" s="67" t="str">
        <f t="shared" si="251"/>
        <v/>
      </c>
      <c r="AB1515" s="64"/>
      <c r="AC1515" s="54" t="str">
        <f>IF(ISNUMBER(O1515),C1515/M$15-M$11,"")</f>
        <v/>
      </c>
      <c r="AD1515" s="85" t="s">
        <v>1406</v>
      </c>
      <c r="AE1515" s="86"/>
      <c r="AF1515" s="64"/>
      <c r="AG1515" s="64"/>
      <c r="AH1515" s="64"/>
      <c r="AI1515" s="64"/>
      <c r="AJ1515" s="64"/>
      <c r="AK1515" s="64"/>
      <c r="AL1515" s="64"/>
      <c r="AM1515" s="64"/>
      <c r="AN1515" s="64"/>
    </row>
    <row r="1516" spans="1:40" x14ac:dyDescent="0.25">
      <c r="A1516" s="43"/>
      <c r="B1516" s="10" t="s">
        <v>1392</v>
      </c>
      <c r="C1516" s="10">
        <v>3700.5</v>
      </c>
      <c r="D1516" s="10">
        <v>37.288027260386897</v>
      </c>
      <c r="E1516" s="43">
        <f>IF(B1515=B1516,0,MAX(E$4:E1515)+1)</f>
        <v>0</v>
      </c>
      <c r="F1516" s="43">
        <f t="shared" si="252"/>
        <v>3</v>
      </c>
      <c r="G1516" s="43" t="str">
        <f t="shared" si="245"/>
        <v/>
      </c>
      <c r="H1516" s="43" t="str">
        <f t="shared" si="246"/>
        <v/>
      </c>
      <c r="I1516" s="64"/>
      <c r="J1516" s="64"/>
      <c r="K1516" s="64"/>
      <c r="L1516" s="64"/>
      <c r="M1516" s="64"/>
      <c r="N1516" s="44"/>
      <c r="O1516" s="44" t="str">
        <f t="shared" si="244"/>
        <v/>
      </c>
      <c r="P1516" s="68" t="str">
        <f t="shared" si="253"/>
        <v/>
      </c>
      <c r="Q1516" s="68" t="str">
        <f t="shared" si="253"/>
        <v/>
      </c>
      <c r="R1516" s="68" t="str">
        <f t="shared" si="253"/>
        <v/>
      </c>
      <c r="S1516" s="68" t="str">
        <f t="shared" si="253"/>
        <v/>
      </c>
      <c r="T1516" s="68" t="str">
        <f t="shared" si="253"/>
        <v/>
      </c>
      <c r="U1516" s="44"/>
      <c r="V1516" s="65" t="str">
        <f>IF(ISNUMBER(O1516),C1516,"")</f>
        <v/>
      </c>
      <c r="W1516" s="66" t="str">
        <f t="shared" si="247"/>
        <v/>
      </c>
      <c r="X1516" s="67" t="str">
        <f t="shared" si="248"/>
        <v/>
      </c>
      <c r="Y1516" s="67" t="str">
        <f t="shared" si="249"/>
        <v/>
      </c>
      <c r="Z1516" s="67" t="str">
        <f t="shared" si="250"/>
        <v/>
      </c>
      <c r="AA1516" s="67" t="str">
        <f t="shared" si="251"/>
        <v/>
      </c>
      <c r="AB1516" s="64"/>
      <c r="AC1516" s="54" t="str">
        <f>IF(ISNUMBER(O1516),C1516/M$15-M$11,"")</f>
        <v/>
      </c>
      <c r="AD1516" s="85" t="s">
        <v>1406</v>
      </c>
      <c r="AE1516" s="86"/>
      <c r="AF1516" s="64"/>
      <c r="AG1516" s="64"/>
      <c r="AH1516" s="64"/>
      <c r="AI1516" s="64"/>
      <c r="AJ1516" s="64"/>
      <c r="AK1516" s="64"/>
      <c r="AL1516" s="64"/>
      <c r="AM1516" s="64"/>
      <c r="AN1516" s="64"/>
    </row>
    <row r="1517" spans="1:40" x14ac:dyDescent="0.25">
      <c r="A1517" s="43"/>
      <c r="B1517" s="10" t="s">
        <v>1392</v>
      </c>
      <c r="C1517" s="10">
        <v>3701.5</v>
      </c>
      <c r="D1517" s="10">
        <v>37.012883503858802</v>
      </c>
      <c r="E1517" s="43">
        <f>IF(B1516=B1517,0,MAX(E$4:E1516)+1)</f>
        <v>0</v>
      </c>
      <c r="F1517" s="43">
        <f t="shared" si="252"/>
        <v>3</v>
      </c>
      <c r="G1517" s="43" t="str">
        <f t="shared" si="245"/>
        <v/>
      </c>
      <c r="H1517" s="43" t="str">
        <f t="shared" si="246"/>
        <v/>
      </c>
      <c r="I1517" s="64"/>
      <c r="J1517" s="64"/>
      <c r="K1517" s="64"/>
      <c r="L1517" s="64"/>
      <c r="M1517" s="64"/>
      <c r="N1517" s="44"/>
      <c r="O1517" s="44" t="str">
        <f t="shared" si="244"/>
        <v/>
      </c>
      <c r="P1517" s="68" t="str">
        <f t="shared" si="253"/>
        <v/>
      </c>
      <c r="Q1517" s="68" t="str">
        <f t="shared" si="253"/>
        <v/>
      </c>
      <c r="R1517" s="68" t="str">
        <f t="shared" si="253"/>
        <v/>
      </c>
      <c r="S1517" s="68" t="str">
        <f t="shared" si="253"/>
        <v/>
      </c>
      <c r="T1517" s="68" t="str">
        <f t="shared" si="253"/>
        <v/>
      </c>
      <c r="U1517" s="44"/>
      <c r="V1517" s="65" t="str">
        <f>IF(ISNUMBER(O1517),C1517,"")</f>
        <v/>
      </c>
      <c r="W1517" s="66" t="str">
        <f t="shared" si="247"/>
        <v/>
      </c>
      <c r="X1517" s="67" t="str">
        <f t="shared" si="248"/>
        <v/>
      </c>
      <c r="Y1517" s="67" t="str">
        <f t="shared" si="249"/>
        <v/>
      </c>
      <c r="Z1517" s="67" t="str">
        <f t="shared" si="250"/>
        <v/>
      </c>
      <c r="AA1517" s="67" t="str">
        <f t="shared" si="251"/>
        <v/>
      </c>
      <c r="AB1517" s="64"/>
      <c r="AC1517" s="54" t="str">
        <f>IF(ISNUMBER(O1517),C1517/M$15-M$11,"")</f>
        <v/>
      </c>
      <c r="AD1517" s="85" t="s">
        <v>1406</v>
      </c>
      <c r="AE1517" s="86"/>
      <c r="AF1517" s="64"/>
      <c r="AG1517" s="64"/>
      <c r="AH1517" s="64"/>
      <c r="AI1517" s="64"/>
      <c r="AJ1517" s="64"/>
      <c r="AK1517" s="64"/>
      <c r="AL1517" s="64"/>
      <c r="AM1517" s="64"/>
      <c r="AN1517" s="64"/>
    </row>
    <row r="1518" spans="1:40" x14ac:dyDescent="0.25">
      <c r="A1518" s="43"/>
      <c r="B1518" s="10" t="s">
        <v>1392</v>
      </c>
      <c r="C1518" s="10">
        <v>3702.5</v>
      </c>
      <c r="D1518" s="10">
        <v>37.214746288004498</v>
      </c>
      <c r="E1518" s="43">
        <f>IF(B1517=B1518,0,MAX(E$4:E1517)+1)</f>
        <v>0</v>
      </c>
      <c r="F1518" s="43">
        <f t="shared" si="252"/>
        <v>3</v>
      </c>
      <c r="G1518" s="43" t="str">
        <f t="shared" si="245"/>
        <v/>
      </c>
      <c r="H1518" s="43" t="str">
        <f t="shared" si="246"/>
        <v/>
      </c>
      <c r="I1518" s="64"/>
      <c r="J1518" s="64"/>
      <c r="K1518" s="64"/>
      <c r="L1518" s="64"/>
      <c r="M1518" s="64"/>
      <c r="N1518" s="44"/>
      <c r="O1518" s="44" t="str">
        <f t="shared" si="244"/>
        <v/>
      </c>
      <c r="P1518" s="68" t="str">
        <f t="shared" si="253"/>
        <v/>
      </c>
      <c r="Q1518" s="68" t="str">
        <f t="shared" si="253"/>
        <v/>
      </c>
      <c r="R1518" s="68" t="str">
        <f t="shared" si="253"/>
        <v/>
      </c>
      <c r="S1518" s="68" t="str">
        <f t="shared" si="253"/>
        <v/>
      </c>
      <c r="T1518" s="68" t="str">
        <f t="shared" si="253"/>
        <v/>
      </c>
      <c r="U1518" s="44"/>
      <c r="V1518" s="65" t="str">
        <f>IF(ISNUMBER(O1518),C1518,"")</f>
        <v/>
      </c>
      <c r="W1518" s="66" t="str">
        <f t="shared" si="247"/>
        <v/>
      </c>
      <c r="X1518" s="67" t="str">
        <f t="shared" si="248"/>
        <v/>
      </c>
      <c r="Y1518" s="67" t="str">
        <f t="shared" si="249"/>
        <v/>
      </c>
      <c r="Z1518" s="67" t="str">
        <f t="shared" si="250"/>
        <v/>
      </c>
      <c r="AA1518" s="67" t="str">
        <f t="shared" si="251"/>
        <v/>
      </c>
      <c r="AB1518" s="64"/>
      <c r="AC1518" s="54" t="str">
        <f>IF(ISNUMBER(O1518),C1518/M$15-M$11,"")</f>
        <v/>
      </c>
      <c r="AD1518" s="85" t="s">
        <v>1406</v>
      </c>
      <c r="AE1518" s="86"/>
      <c r="AF1518" s="64"/>
      <c r="AG1518" s="64"/>
      <c r="AH1518" s="64"/>
      <c r="AI1518" s="64"/>
      <c r="AJ1518" s="64"/>
      <c r="AK1518" s="64"/>
      <c r="AL1518" s="64"/>
      <c r="AM1518" s="64"/>
      <c r="AN1518" s="64"/>
    </row>
    <row r="1519" spans="1:40" x14ac:dyDescent="0.25">
      <c r="A1519" s="43"/>
      <c r="B1519" s="10" t="s">
        <v>1392</v>
      </c>
      <c r="C1519" s="10">
        <v>3703.5</v>
      </c>
      <c r="D1519" s="10">
        <v>37.0492805374776</v>
      </c>
      <c r="E1519" s="43">
        <f>IF(B1518=B1519,0,MAX(E$4:E1518)+1)</f>
        <v>0</v>
      </c>
      <c r="F1519" s="43">
        <f t="shared" si="252"/>
        <v>3</v>
      </c>
      <c r="G1519" s="43" t="str">
        <f t="shared" si="245"/>
        <v/>
      </c>
      <c r="H1519" s="43" t="str">
        <f t="shared" si="246"/>
        <v/>
      </c>
      <c r="I1519" s="64"/>
      <c r="J1519" s="64"/>
      <c r="K1519" s="64"/>
      <c r="L1519" s="64"/>
      <c r="M1519" s="64"/>
      <c r="N1519" s="44"/>
      <c r="O1519" s="44" t="str">
        <f t="shared" si="244"/>
        <v/>
      </c>
      <c r="P1519" s="68" t="str">
        <f t="shared" si="253"/>
        <v/>
      </c>
      <c r="Q1519" s="68" t="str">
        <f t="shared" si="253"/>
        <v/>
      </c>
      <c r="R1519" s="68" t="str">
        <f t="shared" si="253"/>
        <v/>
      </c>
      <c r="S1519" s="68" t="str">
        <f t="shared" si="253"/>
        <v/>
      </c>
      <c r="T1519" s="68" t="str">
        <f t="shared" si="253"/>
        <v/>
      </c>
      <c r="U1519" s="44"/>
      <c r="V1519" s="65" t="str">
        <f>IF(ISNUMBER(O1519),C1519,"")</f>
        <v/>
      </c>
      <c r="W1519" s="66" t="str">
        <f t="shared" si="247"/>
        <v/>
      </c>
      <c r="X1519" s="67" t="str">
        <f t="shared" si="248"/>
        <v/>
      </c>
      <c r="Y1519" s="67" t="str">
        <f t="shared" si="249"/>
        <v/>
      </c>
      <c r="Z1519" s="67" t="str">
        <f t="shared" si="250"/>
        <v/>
      </c>
      <c r="AA1519" s="67" t="str">
        <f t="shared" si="251"/>
        <v/>
      </c>
      <c r="AB1519" s="64"/>
      <c r="AC1519" s="54" t="str">
        <f>IF(ISNUMBER(O1519),C1519/M$15-M$11,"")</f>
        <v/>
      </c>
      <c r="AD1519" s="85" t="s">
        <v>1406</v>
      </c>
      <c r="AE1519" s="86"/>
      <c r="AF1519" s="64"/>
      <c r="AG1519" s="64"/>
      <c r="AH1519" s="64"/>
      <c r="AI1519" s="64"/>
      <c r="AJ1519" s="64"/>
      <c r="AK1519" s="64"/>
      <c r="AL1519" s="64"/>
      <c r="AM1519" s="64"/>
      <c r="AN1519" s="64"/>
    </row>
    <row r="1520" spans="1:40" x14ac:dyDescent="0.25">
      <c r="A1520" s="43"/>
      <c r="B1520" s="10" t="s">
        <v>1392</v>
      </c>
      <c r="C1520" s="10">
        <v>3704.5</v>
      </c>
      <c r="D1520" s="10">
        <v>37.036543895939801</v>
      </c>
      <c r="E1520" s="43">
        <f>IF(B1519=B1520,0,MAX(E$4:E1519)+1)</f>
        <v>0</v>
      </c>
      <c r="F1520" s="43">
        <f t="shared" si="252"/>
        <v>3</v>
      </c>
      <c r="G1520" s="43" t="str">
        <f t="shared" si="245"/>
        <v/>
      </c>
      <c r="H1520" s="43" t="str">
        <f t="shared" si="246"/>
        <v/>
      </c>
      <c r="I1520" s="64"/>
      <c r="J1520" s="64"/>
      <c r="K1520" s="64"/>
      <c r="L1520" s="64"/>
      <c r="M1520" s="64"/>
      <c r="N1520" s="44"/>
      <c r="O1520" s="44" t="str">
        <f t="shared" si="244"/>
        <v/>
      </c>
      <c r="P1520" s="68" t="str">
        <f t="shared" si="253"/>
        <v/>
      </c>
      <c r="Q1520" s="68" t="str">
        <f t="shared" si="253"/>
        <v/>
      </c>
      <c r="R1520" s="68" t="str">
        <f t="shared" si="253"/>
        <v/>
      </c>
      <c r="S1520" s="68" t="str">
        <f t="shared" si="253"/>
        <v/>
      </c>
      <c r="T1520" s="68" t="str">
        <f t="shared" si="253"/>
        <v/>
      </c>
      <c r="U1520" s="44"/>
      <c r="V1520" s="65" t="str">
        <f>IF(ISNUMBER(O1520),C1520,"")</f>
        <v/>
      </c>
      <c r="W1520" s="66" t="str">
        <f t="shared" si="247"/>
        <v/>
      </c>
      <c r="X1520" s="67" t="str">
        <f t="shared" si="248"/>
        <v/>
      </c>
      <c r="Y1520" s="67" t="str">
        <f t="shared" si="249"/>
        <v/>
      </c>
      <c r="Z1520" s="67" t="str">
        <f t="shared" si="250"/>
        <v/>
      </c>
      <c r="AA1520" s="67" t="str">
        <f t="shared" si="251"/>
        <v/>
      </c>
      <c r="AB1520" s="64"/>
      <c r="AC1520" s="54" t="str">
        <f>IF(ISNUMBER(O1520),C1520/M$15-M$11,"")</f>
        <v/>
      </c>
      <c r="AD1520" s="85" t="s">
        <v>1406</v>
      </c>
      <c r="AE1520" s="86"/>
      <c r="AF1520" s="64"/>
      <c r="AG1520" s="64"/>
      <c r="AH1520" s="64"/>
      <c r="AI1520" s="64"/>
      <c r="AJ1520" s="64"/>
      <c r="AK1520" s="64"/>
      <c r="AL1520" s="64"/>
      <c r="AM1520" s="64"/>
      <c r="AN1520" s="64"/>
    </row>
    <row r="1521" spans="1:40" x14ac:dyDescent="0.25">
      <c r="A1521" s="43"/>
      <c r="B1521" s="10" t="s">
        <v>1392</v>
      </c>
      <c r="C1521" s="10">
        <v>3705.5</v>
      </c>
      <c r="D1521" s="10">
        <v>37.190675233615302</v>
      </c>
      <c r="E1521" s="43">
        <f>IF(B1520=B1521,0,MAX(E$4:E1520)+1)</f>
        <v>0</v>
      </c>
      <c r="F1521" s="43">
        <f t="shared" si="252"/>
        <v>3</v>
      </c>
      <c r="G1521" s="43" t="str">
        <f t="shared" si="245"/>
        <v/>
      </c>
      <c r="H1521" s="43" t="str">
        <f t="shared" si="246"/>
        <v/>
      </c>
      <c r="I1521" s="64"/>
      <c r="J1521" s="64"/>
      <c r="K1521" s="64"/>
      <c r="L1521" s="64"/>
      <c r="M1521" s="64"/>
      <c r="N1521" s="44"/>
      <c r="O1521" s="44" t="str">
        <f t="shared" si="244"/>
        <v/>
      </c>
      <c r="P1521" s="68" t="str">
        <f t="shared" si="253"/>
        <v/>
      </c>
      <c r="Q1521" s="68" t="str">
        <f t="shared" si="253"/>
        <v/>
      </c>
      <c r="R1521" s="68" t="str">
        <f t="shared" si="253"/>
        <v/>
      </c>
      <c r="S1521" s="68" t="str">
        <f t="shared" si="253"/>
        <v/>
      </c>
      <c r="T1521" s="68" t="str">
        <f t="shared" si="253"/>
        <v/>
      </c>
      <c r="U1521" s="44"/>
      <c r="V1521" s="65" t="str">
        <f>IF(ISNUMBER(O1521),C1521,"")</f>
        <v/>
      </c>
      <c r="W1521" s="66" t="str">
        <f t="shared" si="247"/>
        <v/>
      </c>
      <c r="X1521" s="67" t="str">
        <f t="shared" si="248"/>
        <v/>
      </c>
      <c r="Y1521" s="67" t="str">
        <f t="shared" si="249"/>
        <v/>
      </c>
      <c r="Z1521" s="67" t="str">
        <f t="shared" si="250"/>
        <v/>
      </c>
      <c r="AA1521" s="67" t="str">
        <f t="shared" si="251"/>
        <v/>
      </c>
      <c r="AB1521" s="64"/>
      <c r="AC1521" s="54" t="str">
        <f>IF(ISNUMBER(O1521),C1521/M$15-M$11,"")</f>
        <v/>
      </c>
      <c r="AD1521" s="85" t="s">
        <v>1406</v>
      </c>
      <c r="AE1521" s="86"/>
      <c r="AF1521" s="64"/>
      <c r="AG1521" s="64"/>
      <c r="AH1521" s="64"/>
      <c r="AI1521" s="64"/>
      <c r="AJ1521" s="64"/>
      <c r="AK1521" s="64"/>
      <c r="AL1521" s="64"/>
      <c r="AM1521" s="64"/>
      <c r="AN1521" s="64"/>
    </row>
    <row r="1522" spans="1:40" x14ac:dyDescent="0.25">
      <c r="A1522" s="43"/>
      <c r="B1522" s="10" t="s">
        <v>1392</v>
      </c>
      <c r="C1522" s="10">
        <v>3706.5</v>
      </c>
      <c r="D1522" s="10">
        <v>37.252581933416003</v>
      </c>
      <c r="E1522" s="43">
        <f>IF(B1521=B1522,0,MAX(E$4:E1521)+1)</f>
        <v>0</v>
      </c>
      <c r="F1522" s="43">
        <f t="shared" si="252"/>
        <v>3</v>
      </c>
      <c r="G1522" s="43" t="str">
        <f t="shared" si="245"/>
        <v/>
      </c>
      <c r="H1522" s="43" t="str">
        <f t="shared" si="246"/>
        <v/>
      </c>
      <c r="I1522" s="64"/>
      <c r="J1522" s="64"/>
      <c r="K1522" s="64"/>
      <c r="L1522" s="64"/>
      <c r="M1522" s="64"/>
      <c r="N1522" s="44"/>
      <c r="O1522" s="44" t="str">
        <f t="shared" si="244"/>
        <v/>
      </c>
      <c r="P1522" s="68" t="str">
        <f t="shared" si="253"/>
        <v/>
      </c>
      <c r="Q1522" s="68" t="str">
        <f t="shared" si="253"/>
        <v/>
      </c>
      <c r="R1522" s="68" t="str">
        <f t="shared" si="253"/>
        <v/>
      </c>
      <c r="S1522" s="68" t="str">
        <f t="shared" si="253"/>
        <v/>
      </c>
      <c r="T1522" s="68" t="str">
        <f t="shared" si="253"/>
        <v/>
      </c>
      <c r="U1522" s="44"/>
      <c r="V1522" s="65" t="str">
        <f>IF(ISNUMBER(O1522),C1522,"")</f>
        <v/>
      </c>
      <c r="W1522" s="66" t="str">
        <f t="shared" si="247"/>
        <v/>
      </c>
      <c r="X1522" s="67" t="str">
        <f t="shared" si="248"/>
        <v/>
      </c>
      <c r="Y1522" s="67" t="str">
        <f t="shared" si="249"/>
        <v/>
      </c>
      <c r="Z1522" s="67" t="str">
        <f t="shared" si="250"/>
        <v/>
      </c>
      <c r="AA1522" s="67" t="str">
        <f t="shared" si="251"/>
        <v/>
      </c>
      <c r="AB1522" s="64"/>
      <c r="AC1522" s="54" t="str">
        <f>IF(ISNUMBER(O1522),C1522/M$15-M$11,"")</f>
        <v/>
      </c>
      <c r="AD1522" s="85" t="s">
        <v>1406</v>
      </c>
      <c r="AE1522" s="86"/>
      <c r="AF1522" s="64"/>
      <c r="AG1522" s="64"/>
      <c r="AH1522" s="64"/>
      <c r="AI1522" s="64"/>
      <c r="AJ1522" s="64"/>
      <c r="AK1522" s="64"/>
      <c r="AL1522" s="64"/>
      <c r="AM1522" s="64"/>
      <c r="AN1522" s="64"/>
    </row>
    <row r="1523" spans="1:40" x14ac:dyDescent="0.25">
      <c r="A1523" s="43"/>
      <c r="B1523" s="10" t="s">
        <v>1392</v>
      </c>
      <c r="C1523" s="10">
        <v>3707.5</v>
      </c>
      <c r="D1523" s="10">
        <v>36.979872015863002</v>
      </c>
      <c r="E1523" s="43">
        <f>IF(B1522=B1523,0,MAX(E$4:E1522)+1)</f>
        <v>0</v>
      </c>
      <c r="F1523" s="43">
        <f t="shared" si="252"/>
        <v>3</v>
      </c>
      <c r="G1523" s="43" t="str">
        <f t="shared" si="245"/>
        <v/>
      </c>
      <c r="H1523" s="43" t="str">
        <f t="shared" si="246"/>
        <v/>
      </c>
      <c r="I1523" s="64"/>
      <c r="J1523" s="64"/>
      <c r="K1523" s="64"/>
      <c r="L1523" s="64"/>
      <c r="M1523" s="64"/>
      <c r="N1523" s="44"/>
      <c r="O1523" s="44" t="str">
        <f t="shared" si="244"/>
        <v/>
      </c>
      <c r="P1523" s="68" t="str">
        <f t="shared" si="253"/>
        <v/>
      </c>
      <c r="Q1523" s="68" t="str">
        <f t="shared" si="253"/>
        <v/>
      </c>
      <c r="R1523" s="68" t="str">
        <f t="shared" si="253"/>
        <v/>
      </c>
      <c r="S1523" s="68" t="str">
        <f t="shared" si="253"/>
        <v/>
      </c>
      <c r="T1523" s="68" t="str">
        <f t="shared" si="253"/>
        <v/>
      </c>
      <c r="U1523" s="44"/>
      <c r="V1523" s="65" t="str">
        <f>IF(ISNUMBER(O1523),C1523,"")</f>
        <v/>
      </c>
      <c r="W1523" s="66" t="str">
        <f t="shared" si="247"/>
        <v/>
      </c>
      <c r="X1523" s="67" t="str">
        <f t="shared" si="248"/>
        <v/>
      </c>
      <c r="Y1523" s="67" t="str">
        <f t="shared" si="249"/>
        <v/>
      </c>
      <c r="Z1523" s="67" t="str">
        <f t="shared" si="250"/>
        <v/>
      </c>
      <c r="AA1523" s="67" t="str">
        <f t="shared" si="251"/>
        <v/>
      </c>
      <c r="AB1523" s="64"/>
      <c r="AC1523" s="54" t="str">
        <f>IF(ISNUMBER(O1523),C1523/M$15-M$11,"")</f>
        <v/>
      </c>
      <c r="AD1523" s="85" t="s">
        <v>1406</v>
      </c>
      <c r="AE1523" s="86"/>
      <c r="AF1523" s="64"/>
      <c r="AG1523" s="64"/>
      <c r="AH1523" s="64"/>
      <c r="AI1523" s="64"/>
      <c r="AJ1523" s="64"/>
      <c r="AK1523" s="64"/>
      <c r="AL1523" s="64"/>
      <c r="AM1523" s="64"/>
      <c r="AN1523" s="64"/>
    </row>
    <row r="1524" spans="1:40" x14ac:dyDescent="0.25">
      <c r="A1524" s="43"/>
      <c r="B1524" s="10" t="s">
        <v>1392</v>
      </c>
      <c r="C1524" s="10">
        <v>3708.5</v>
      </c>
      <c r="D1524" s="10">
        <v>37.175761951170202</v>
      </c>
      <c r="E1524" s="43">
        <f>IF(B1523=B1524,0,MAX(E$4:E1523)+1)</f>
        <v>0</v>
      </c>
      <c r="F1524" s="43">
        <f t="shared" si="252"/>
        <v>3</v>
      </c>
      <c r="G1524" s="43" t="str">
        <f t="shared" si="245"/>
        <v/>
      </c>
      <c r="H1524" s="43" t="str">
        <f t="shared" si="246"/>
        <v/>
      </c>
      <c r="I1524" s="64"/>
      <c r="J1524" s="64"/>
      <c r="K1524" s="64"/>
      <c r="L1524" s="64"/>
      <c r="M1524" s="64"/>
      <c r="N1524" s="44"/>
      <c r="O1524" s="44" t="str">
        <f t="shared" si="244"/>
        <v/>
      </c>
      <c r="P1524" s="68" t="str">
        <f t="shared" si="253"/>
        <v/>
      </c>
      <c r="Q1524" s="68" t="str">
        <f t="shared" si="253"/>
        <v/>
      </c>
      <c r="R1524" s="68" t="str">
        <f t="shared" si="253"/>
        <v/>
      </c>
      <c r="S1524" s="68" t="str">
        <f t="shared" si="253"/>
        <v/>
      </c>
      <c r="T1524" s="68" t="str">
        <f t="shared" si="253"/>
        <v/>
      </c>
      <c r="U1524" s="44"/>
      <c r="V1524" s="65" t="str">
        <f>IF(ISNUMBER(O1524),C1524,"")</f>
        <v/>
      </c>
      <c r="W1524" s="66" t="str">
        <f t="shared" si="247"/>
        <v/>
      </c>
      <c r="X1524" s="67" t="str">
        <f t="shared" si="248"/>
        <v/>
      </c>
      <c r="Y1524" s="67" t="str">
        <f t="shared" si="249"/>
        <v/>
      </c>
      <c r="Z1524" s="67" t="str">
        <f t="shared" si="250"/>
        <v/>
      </c>
      <c r="AA1524" s="67" t="str">
        <f t="shared" si="251"/>
        <v/>
      </c>
      <c r="AB1524" s="64"/>
      <c r="AC1524" s="54" t="str">
        <f>IF(ISNUMBER(O1524),C1524/M$15-M$11,"")</f>
        <v/>
      </c>
      <c r="AD1524" s="85" t="s">
        <v>1406</v>
      </c>
      <c r="AE1524" s="86"/>
      <c r="AF1524" s="64"/>
      <c r="AG1524" s="64"/>
      <c r="AH1524" s="64"/>
      <c r="AI1524" s="64"/>
      <c r="AJ1524" s="64"/>
      <c r="AK1524" s="64"/>
      <c r="AL1524" s="64"/>
      <c r="AM1524" s="64"/>
      <c r="AN1524" s="64"/>
    </row>
    <row r="1525" spans="1:40" x14ac:dyDescent="0.25">
      <c r="A1525" s="43"/>
      <c r="B1525" s="10" t="s">
        <v>1392</v>
      </c>
      <c r="C1525" s="10">
        <v>3709.5</v>
      </c>
      <c r="D1525" s="10">
        <v>37.209839996023199</v>
      </c>
      <c r="E1525" s="43">
        <f>IF(B1524=B1525,0,MAX(E$4:E1524)+1)</f>
        <v>0</v>
      </c>
      <c r="F1525" s="43">
        <f t="shared" si="252"/>
        <v>3</v>
      </c>
      <c r="G1525" s="43" t="str">
        <f t="shared" si="245"/>
        <v/>
      </c>
      <c r="H1525" s="43" t="str">
        <f t="shared" si="246"/>
        <v/>
      </c>
      <c r="I1525" s="64"/>
      <c r="J1525" s="64"/>
      <c r="K1525" s="64"/>
      <c r="L1525" s="64"/>
      <c r="M1525" s="64"/>
      <c r="N1525" s="44"/>
      <c r="O1525" s="44" t="str">
        <f t="shared" si="244"/>
        <v/>
      </c>
      <c r="P1525" s="68" t="str">
        <f t="shared" si="253"/>
        <v/>
      </c>
      <c r="Q1525" s="68" t="str">
        <f t="shared" si="253"/>
        <v/>
      </c>
      <c r="R1525" s="68" t="str">
        <f t="shared" si="253"/>
        <v/>
      </c>
      <c r="S1525" s="68" t="str">
        <f t="shared" si="253"/>
        <v/>
      </c>
      <c r="T1525" s="68" t="str">
        <f t="shared" si="253"/>
        <v/>
      </c>
      <c r="U1525" s="44"/>
      <c r="V1525" s="65" t="str">
        <f>IF(ISNUMBER(O1525),C1525,"")</f>
        <v/>
      </c>
      <c r="W1525" s="66" t="str">
        <f t="shared" si="247"/>
        <v/>
      </c>
      <c r="X1525" s="67" t="str">
        <f t="shared" si="248"/>
        <v/>
      </c>
      <c r="Y1525" s="67" t="str">
        <f t="shared" si="249"/>
        <v/>
      </c>
      <c r="Z1525" s="67" t="str">
        <f t="shared" si="250"/>
        <v/>
      </c>
      <c r="AA1525" s="67" t="str">
        <f t="shared" si="251"/>
        <v/>
      </c>
      <c r="AB1525" s="64"/>
      <c r="AC1525" s="54" t="str">
        <f>IF(ISNUMBER(O1525),C1525/M$15-M$11,"")</f>
        <v/>
      </c>
      <c r="AD1525" s="85" t="s">
        <v>1406</v>
      </c>
      <c r="AE1525" s="86"/>
      <c r="AF1525" s="64"/>
      <c r="AG1525" s="64"/>
      <c r="AH1525" s="64"/>
      <c r="AI1525" s="64"/>
      <c r="AJ1525" s="64"/>
      <c r="AK1525" s="64"/>
      <c r="AL1525" s="64"/>
      <c r="AM1525" s="64"/>
      <c r="AN1525" s="64"/>
    </row>
    <row r="1526" spans="1:40" x14ac:dyDescent="0.25">
      <c r="A1526" s="43"/>
      <c r="B1526" s="10" t="s">
        <v>1392</v>
      </c>
      <c r="C1526" s="10">
        <v>3710.5</v>
      </c>
      <c r="D1526" s="10">
        <v>37.230206227292598</v>
      </c>
      <c r="E1526" s="43">
        <f>IF(B1525=B1526,0,MAX(E$4:E1525)+1)</f>
        <v>0</v>
      </c>
      <c r="F1526" s="43">
        <f t="shared" si="252"/>
        <v>3</v>
      </c>
      <c r="G1526" s="43" t="str">
        <f t="shared" si="245"/>
        <v/>
      </c>
      <c r="H1526" s="43" t="str">
        <f t="shared" si="246"/>
        <v/>
      </c>
      <c r="I1526" s="64"/>
      <c r="J1526" s="64"/>
      <c r="K1526" s="64"/>
      <c r="L1526" s="64"/>
      <c r="M1526" s="64"/>
      <c r="N1526" s="44"/>
      <c r="O1526" s="44" t="str">
        <f t="shared" si="244"/>
        <v/>
      </c>
      <c r="P1526" s="68" t="str">
        <f t="shared" si="253"/>
        <v/>
      </c>
      <c r="Q1526" s="68" t="str">
        <f t="shared" si="253"/>
        <v/>
      </c>
      <c r="R1526" s="68" t="str">
        <f t="shared" si="253"/>
        <v/>
      </c>
      <c r="S1526" s="68" t="str">
        <f t="shared" si="253"/>
        <v/>
      </c>
      <c r="T1526" s="68" t="str">
        <f t="shared" si="253"/>
        <v/>
      </c>
      <c r="U1526" s="44"/>
      <c r="V1526" s="65" t="str">
        <f>IF(ISNUMBER(O1526),C1526,"")</f>
        <v/>
      </c>
      <c r="W1526" s="66" t="str">
        <f t="shared" si="247"/>
        <v/>
      </c>
      <c r="X1526" s="67" t="str">
        <f t="shared" si="248"/>
        <v/>
      </c>
      <c r="Y1526" s="67" t="str">
        <f t="shared" si="249"/>
        <v/>
      </c>
      <c r="Z1526" s="67" t="str">
        <f t="shared" si="250"/>
        <v/>
      </c>
      <c r="AA1526" s="67" t="str">
        <f t="shared" si="251"/>
        <v/>
      </c>
      <c r="AB1526" s="64"/>
      <c r="AC1526" s="54" t="str">
        <f>IF(ISNUMBER(O1526),C1526/M$15-M$11,"")</f>
        <v/>
      </c>
      <c r="AD1526" s="85" t="s">
        <v>1406</v>
      </c>
      <c r="AE1526" s="86"/>
      <c r="AF1526" s="64"/>
      <c r="AG1526" s="64"/>
      <c r="AH1526" s="64"/>
      <c r="AI1526" s="64"/>
      <c r="AJ1526" s="64"/>
      <c r="AK1526" s="64"/>
      <c r="AL1526" s="64"/>
      <c r="AM1526" s="64"/>
      <c r="AN1526" s="64"/>
    </row>
    <row r="1527" spans="1:40" x14ac:dyDescent="0.25">
      <c r="A1527" s="43"/>
      <c r="B1527" s="10" t="s">
        <v>1392</v>
      </c>
      <c r="C1527" s="10">
        <v>3711.5</v>
      </c>
      <c r="D1527" s="10">
        <v>37.0963317408021</v>
      </c>
      <c r="E1527" s="43">
        <f>IF(B1526=B1527,0,MAX(E$4:E1526)+1)</f>
        <v>0</v>
      </c>
      <c r="F1527" s="43">
        <f t="shared" si="252"/>
        <v>3</v>
      </c>
      <c r="G1527" s="43" t="str">
        <f t="shared" si="245"/>
        <v/>
      </c>
      <c r="H1527" s="43" t="str">
        <f t="shared" si="246"/>
        <v/>
      </c>
      <c r="I1527" s="64"/>
      <c r="J1527" s="64"/>
      <c r="K1527" s="64"/>
      <c r="L1527" s="64"/>
      <c r="M1527" s="64"/>
      <c r="N1527" s="44"/>
      <c r="O1527" s="44" t="str">
        <f t="shared" si="244"/>
        <v/>
      </c>
      <c r="P1527" s="68" t="str">
        <f t="shared" si="253"/>
        <v/>
      </c>
      <c r="Q1527" s="68" t="str">
        <f t="shared" si="253"/>
        <v/>
      </c>
      <c r="R1527" s="68" t="str">
        <f t="shared" si="253"/>
        <v/>
      </c>
      <c r="S1527" s="68" t="str">
        <f t="shared" si="253"/>
        <v/>
      </c>
      <c r="T1527" s="68" t="str">
        <f t="shared" si="253"/>
        <v/>
      </c>
      <c r="U1527" s="44"/>
      <c r="V1527" s="65" t="str">
        <f>IF(ISNUMBER(O1527),C1527,"")</f>
        <v/>
      </c>
      <c r="W1527" s="66" t="str">
        <f t="shared" si="247"/>
        <v/>
      </c>
      <c r="X1527" s="67" t="str">
        <f t="shared" si="248"/>
        <v/>
      </c>
      <c r="Y1527" s="67" t="str">
        <f t="shared" si="249"/>
        <v/>
      </c>
      <c r="Z1527" s="67" t="str">
        <f t="shared" si="250"/>
        <v/>
      </c>
      <c r="AA1527" s="67" t="str">
        <f t="shared" si="251"/>
        <v/>
      </c>
      <c r="AB1527" s="64"/>
      <c r="AC1527" s="54" t="str">
        <f>IF(ISNUMBER(O1527),C1527/M$15-M$11,"")</f>
        <v/>
      </c>
      <c r="AD1527" s="85" t="s">
        <v>1406</v>
      </c>
      <c r="AE1527" s="86"/>
      <c r="AF1527" s="64"/>
      <c r="AG1527" s="64"/>
      <c r="AH1527" s="64"/>
      <c r="AI1527" s="64"/>
      <c r="AJ1527" s="64"/>
      <c r="AK1527" s="64"/>
      <c r="AL1527" s="64"/>
      <c r="AM1527" s="64"/>
      <c r="AN1527" s="64"/>
    </row>
    <row r="1528" spans="1:40" x14ac:dyDescent="0.25">
      <c r="A1528" s="43"/>
      <c r="B1528" s="10" t="s">
        <v>1392</v>
      </c>
      <c r="C1528" s="10">
        <v>3712.5</v>
      </c>
      <c r="D1528" s="10">
        <v>36.906976444340003</v>
      </c>
      <c r="E1528" s="43">
        <f>IF(B1527=B1528,0,MAX(E$4:E1527)+1)</f>
        <v>0</v>
      </c>
      <c r="F1528" s="43">
        <f t="shared" si="252"/>
        <v>3</v>
      </c>
      <c r="G1528" s="43" t="str">
        <f t="shared" si="245"/>
        <v/>
      </c>
      <c r="H1528" s="43" t="str">
        <f t="shared" si="246"/>
        <v/>
      </c>
      <c r="I1528" s="64"/>
      <c r="J1528" s="64"/>
      <c r="K1528" s="64"/>
      <c r="L1528" s="64"/>
      <c r="M1528" s="64"/>
      <c r="N1528" s="44"/>
      <c r="O1528" s="44" t="str">
        <f t="shared" si="244"/>
        <v/>
      </c>
      <c r="P1528" s="68" t="str">
        <f t="shared" si="253"/>
        <v/>
      </c>
      <c r="Q1528" s="68" t="str">
        <f t="shared" si="253"/>
        <v/>
      </c>
      <c r="R1528" s="68" t="str">
        <f t="shared" si="253"/>
        <v/>
      </c>
      <c r="S1528" s="68" t="str">
        <f t="shared" si="253"/>
        <v/>
      </c>
      <c r="T1528" s="68" t="str">
        <f t="shared" si="253"/>
        <v/>
      </c>
      <c r="U1528" s="44"/>
      <c r="V1528" s="65" t="str">
        <f>IF(ISNUMBER(O1528),C1528,"")</f>
        <v/>
      </c>
      <c r="W1528" s="66" t="str">
        <f t="shared" si="247"/>
        <v/>
      </c>
      <c r="X1528" s="67" t="str">
        <f t="shared" si="248"/>
        <v/>
      </c>
      <c r="Y1528" s="67" t="str">
        <f t="shared" si="249"/>
        <v/>
      </c>
      <c r="Z1528" s="67" t="str">
        <f t="shared" si="250"/>
        <v/>
      </c>
      <c r="AA1528" s="67" t="str">
        <f t="shared" si="251"/>
        <v/>
      </c>
      <c r="AB1528" s="64"/>
      <c r="AC1528" s="54" t="str">
        <f>IF(ISNUMBER(O1528),C1528/M$15-M$11,"")</f>
        <v/>
      </c>
      <c r="AD1528" s="85" t="s">
        <v>1406</v>
      </c>
      <c r="AE1528" s="86"/>
      <c r="AF1528" s="64"/>
      <c r="AG1528" s="64"/>
      <c r="AH1528" s="64"/>
      <c r="AI1528" s="64"/>
      <c r="AJ1528" s="64"/>
      <c r="AK1528" s="64"/>
      <c r="AL1528" s="64"/>
      <c r="AM1528" s="64"/>
      <c r="AN1528" s="64"/>
    </row>
    <row r="1529" spans="1:40" x14ac:dyDescent="0.25">
      <c r="A1529" s="43"/>
      <c r="B1529" s="10" t="s">
        <v>1392</v>
      </c>
      <c r="C1529" s="10">
        <v>3713.5</v>
      </c>
      <c r="D1529" s="10">
        <v>37.202636153162302</v>
      </c>
      <c r="E1529" s="43">
        <f>IF(B1528=B1529,0,MAX(E$4:E1528)+1)</f>
        <v>0</v>
      </c>
      <c r="F1529" s="43">
        <f t="shared" si="252"/>
        <v>3</v>
      </c>
      <c r="G1529" s="43" t="str">
        <f t="shared" si="245"/>
        <v/>
      </c>
      <c r="H1529" s="43" t="str">
        <f t="shared" si="246"/>
        <v/>
      </c>
      <c r="I1529" s="64"/>
      <c r="J1529" s="64"/>
      <c r="K1529" s="64"/>
      <c r="L1529" s="64"/>
      <c r="M1529" s="64"/>
      <c r="N1529" s="44"/>
      <c r="O1529" s="44" t="str">
        <f t="shared" si="244"/>
        <v/>
      </c>
      <c r="P1529" s="68" t="str">
        <f t="shared" si="253"/>
        <v/>
      </c>
      <c r="Q1529" s="68" t="str">
        <f t="shared" si="253"/>
        <v/>
      </c>
      <c r="R1529" s="68" t="str">
        <f t="shared" si="253"/>
        <v/>
      </c>
      <c r="S1529" s="68" t="str">
        <f t="shared" si="253"/>
        <v/>
      </c>
      <c r="T1529" s="68" t="str">
        <f t="shared" si="253"/>
        <v/>
      </c>
      <c r="U1529" s="44"/>
      <c r="V1529" s="65" t="str">
        <f>IF(ISNUMBER(O1529),C1529,"")</f>
        <v/>
      </c>
      <c r="W1529" s="66" t="str">
        <f t="shared" si="247"/>
        <v/>
      </c>
      <c r="X1529" s="67" t="str">
        <f t="shared" si="248"/>
        <v/>
      </c>
      <c r="Y1529" s="67" t="str">
        <f t="shared" si="249"/>
        <v/>
      </c>
      <c r="Z1529" s="67" t="str">
        <f t="shared" si="250"/>
        <v/>
      </c>
      <c r="AA1529" s="67" t="str">
        <f t="shared" si="251"/>
        <v/>
      </c>
      <c r="AB1529" s="64"/>
      <c r="AC1529" s="54" t="str">
        <f>IF(ISNUMBER(O1529),C1529/M$15-M$11,"")</f>
        <v/>
      </c>
      <c r="AD1529" s="85" t="s">
        <v>1406</v>
      </c>
      <c r="AE1529" s="86"/>
      <c r="AF1529" s="64"/>
      <c r="AG1529" s="64"/>
      <c r="AH1529" s="64"/>
      <c r="AI1529" s="64"/>
      <c r="AJ1529" s="64"/>
      <c r="AK1529" s="64"/>
      <c r="AL1529" s="64"/>
      <c r="AM1529" s="64"/>
      <c r="AN1529" s="64"/>
    </row>
    <row r="1530" spans="1:40" x14ac:dyDescent="0.25">
      <c r="A1530" s="43"/>
      <c r="B1530" s="10" t="s">
        <v>1392</v>
      </c>
      <c r="C1530" s="10">
        <v>3714.5</v>
      </c>
      <c r="D1530" s="10">
        <v>36.984285657828998</v>
      </c>
      <c r="E1530" s="43">
        <f>IF(B1529=B1530,0,MAX(E$4:E1529)+1)</f>
        <v>0</v>
      </c>
      <c r="F1530" s="43">
        <f t="shared" si="252"/>
        <v>3</v>
      </c>
      <c r="G1530" s="43" t="str">
        <f t="shared" si="245"/>
        <v/>
      </c>
      <c r="H1530" s="43" t="str">
        <f t="shared" si="246"/>
        <v/>
      </c>
      <c r="I1530" s="64"/>
      <c r="J1530" s="64"/>
      <c r="K1530" s="64"/>
      <c r="L1530" s="64"/>
      <c r="M1530" s="64"/>
      <c r="N1530" s="44"/>
      <c r="O1530" s="44" t="str">
        <f t="shared" si="244"/>
        <v/>
      </c>
      <c r="P1530" s="68" t="str">
        <f t="shared" si="253"/>
        <v/>
      </c>
      <c r="Q1530" s="68" t="str">
        <f t="shared" si="253"/>
        <v/>
      </c>
      <c r="R1530" s="68" t="str">
        <f t="shared" si="253"/>
        <v/>
      </c>
      <c r="S1530" s="68" t="str">
        <f t="shared" si="253"/>
        <v/>
      </c>
      <c r="T1530" s="68" t="str">
        <f t="shared" si="253"/>
        <v/>
      </c>
      <c r="U1530" s="44"/>
      <c r="V1530" s="65" t="str">
        <f>IF(ISNUMBER(O1530),C1530,"")</f>
        <v/>
      </c>
      <c r="W1530" s="66" t="str">
        <f t="shared" si="247"/>
        <v/>
      </c>
      <c r="X1530" s="67" t="str">
        <f t="shared" si="248"/>
        <v/>
      </c>
      <c r="Y1530" s="67" t="str">
        <f t="shared" si="249"/>
        <v/>
      </c>
      <c r="Z1530" s="67" t="str">
        <f t="shared" si="250"/>
        <v/>
      </c>
      <c r="AA1530" s="67" t="str">
        <f t="shared" si="251"/>
        <v/>
      </c>
      <c r="AB1530" s="64"/>
      <c r="AC1530" s="54" t="str">
        <f>IF(ISNUMBER(O1530),C1530/M$15-M$11,"")</f>
        <v/>
      </c>
      <c r="AD1530" s="85" t="s">
        <v>1406</v>
      </c>
      <c r="AE1530" s="86"/>
      <c r="AF1530" s="64"/>
      <c r="AG1530" s="64"/>
      <c r="AH1530" s="64"/>
      <c r="AI1530" s="64"/>
      <c r="AJ1530" s="64"/>
      <c r="AK1530" s="64"/>
      <c r="AL1530" s="64"/>
      <c r="AM1530" s="64"/>
      <c r="AN1530" s="64"/>
    </row>
    <row r="1531" spans="1:40" x14ac:dyDescent="0.25">
      <c r="A1531" s="43"/>
      <c r="B1531" s="10" t="s">
        <v>1392</v>
      </c>
      <c r="C1531" s="10">
        <v>3715.5</v>
      </c>
      <c r="D1531" s="10">
        <v>37.259218140799199</v>
      </c>
      <c r="E1531" s="43">
        <f>IF(B1530=B1531,0,MAX(E$4:E1530)+1)</f>
        <v>0</v>
      </c>
      <c r="F1531" s="43">
        <f t="shared" si="252"/>
        <v>3</v>
      </c>
      <c r="G1531" s="43" t="str">
        <f t="shared" si="245"/>
        <v/>
      </c>
      <c r="H1531" s="43" t="str">
        <f t="shared" si="246"/>
        <v/>
      </c>
      <c r="I1531" s="64"/>
      <c r="J1531" s="64"/>
      <c r="K1531" s="64"/>
      <c r="L1531" s="64"/>
      <c r="M1531" s="64"/>
      <c r="N1531" s="44"/>
      <c r="O1531" s="44" t="str">
        <f t="shared" si="244"/>
        <v/>
      </c>
      <c r="P1531" s="68" t="str">
        <f t="shared" si="253"/>
        <v/>
      </c>
      <c r="Q1531" s="68" t="str">
        <f t="shared" si="253"/>
        <v/>
      </c>
      <c r="R1531" s="68" t="str">
        <f t="shared" si="253"/>
        <v/>
      </c>
      <c r="S1531" s="68" t="str">
        <f t="shared" si="253"/>
        <v/>
      </c>
      <c r="T1531" s="68" t="str">
        <f t="shared" si="253"/>
        <v/>
      </c>
      <c r="U1531" s="44"/>
      <c r="V1531" s="65" t="str">
        <f>IF(ISNUMBER(O1531),C1531,"")</f>
        <v/>
      </c>
      <c r="W1531" s="66" t="str">
        <f t="shared" si="247"/>
        <v/>
      </c>
      <c r="X1531" s="67" t="str">
        <f t="shared" si="248"/>
        <v/>
      </c>
      <c r="Y1531" s="67" t="str">
        <f t="shared" si="249"/>
        <v/>
      </c>
      <c r="Z1531" s="67" t="str">
        <f t="shared" si="250"/>
        <v/>
      </c>
      <c r="AA1531" s="67" t="str">
        <f t="shared" si="251"/>
        <v/>
      </c>
      <c r="AB1531" s="64"/>
      <c r="AC1531" s="54" t="str">
        <f>IF(ISNUMBER(O1531),C1531/M$15-M$11,"")</f>
        <v/>
      </c>
      <c r="AD1531" s="85" t="s">
        <v>1406</v>
      </c>
      <c r="AE1531" s="86"/>
      <c r="AF1531" s="64"/>
      <c r="AG1531" s="64"/>
      <c r="AH1531" s="64"/>
      <c r="AI1531" s="64"/>
      <c r="AJ1531" s="64"/>
      <c r="AK1531" s="64"/>
      <c r="AL1531" s="64"/>
      <c r="AM1531" s="64"/>
      <c r="AN1531" s="64"/>
    </row>
    <row r="1532" spans="1:40" x14ac:dyDescent="0.25">
      <c r="A1532" s="43"/>
      <c r="B1532" s="10" t="s">
        <v>1392</v>
      </c>
      <c r="C1532" s="10">
        <v>3716.5</v>
      </c>
      <c r="D1532" s="10">
        <v>37.066990636750397</v>
      </c>
      <c r="E1532" s="43">
        <f>IF(B1531=B1532,0,MAX(E$4:E1531)+1)</f>
        <v>0</v>
      </c>
      <c r="F1532" s="43">
        <f t="shared" si="252"/>
        <v>3</v>
      </c>
      <c r="G1532" s="43" t="str">
        <f t="shared" si="245"/>
        <v/>
      </c>
      <c r="H1532" s="43" t="str">
        <f t="shared" si="246"/>
        <v/>
      </c>
      <c r="I1532" s="64"/>
      <c r="J1532" s="64"/>
      <c r="K1532" s="64"/>
      <c r="L1532" s="64"/>
      <c r="M1532" s="64"/>
      <c r="N1532" s="44"/>
      <c r="O1532" s="44" t="str">
        <f t="shared" si="244"/>
        <v/>
      </c>
      <c r="P1532" s="68" t="str">
        <f t="shared" si="253"/>
        <v/>
      </c>
      <c r="Q1532" s="68" t="str">
        <f t="shared" si="253"/>
        <v/>
      </c>
      <c r="R1532" s="68" t="str">
        <f t="shared" si="253"/>
        <v/>
      </c>
      <c r="S1532" s="68" t="str">
        <f t="shared" si="253"/>
        <v/>
      </c>
      <c r="T1532" s="68" t="str">
        <f t="shared" si="253"/>
        <v/>
      </c>
      <c r="U1532" s="44"/>
      <c r="V1532" s="65" t="str">
        <f>IF(ISNUMBER(O1532),C1532,"")</f>
        <v/>
      </c>
      <c r="W1532" s="66" t="str">
        <f t="shared" si="247"/>
        <v/>
      </c>
      <c r="X1532" s="67" t="str">
        <f t="shared" si="248"/>
        <v/>
      </c>
      <c r="Y1532" s="67" t="str">
        <f t="shared" si="249"/>
        <v/>
      </c>
      <c r="Z1532" s="67" t="str">
        <f t="shared" si="250"/>
        <v/>
      </c>
      <c r="AA1532" s="67" t="str">
        <f t="shared" si="251"/>
        <v/>
      </c>
      <c r="AB1532" s="64"/>
      <c r="AC1532" s="54" t="str">
        <f>IF(ISNUMBER(O1532),C1532/M$15-M$11,"")</f>
        <v/>
      </c>
      <c r="AD1532" s="85" t="s">
        <v>1406</v>
      </c>
      <c r="AE1532" s="86"/>
      <c r="AF1532" s="64"/>
      <c r="AG1532" s="64"/>
      <c r="AH1532" s="64"/>
      <c r="AI1532" s="64"/>
      <c r="AJ1532" s="64"/>
      <c r="AK1532" s="64"/>
      <c r="AL1532" s="64"/>
      <c r="AM1532" s="64"/>
      <c r="AN1532" s="64"/>
    </row>
    <row r="1533" spans="1:40" x14ac:dyDescent="0.25">
      <c r="A1533" s="43"/>
      <c r="B1533" s="10" t="s">
        <v>1392</v>
      </c>
      <c r="C1533" s="10">
        <v>3717.5</v>
      </c>
      <c r="D1533" s="10">
        <v>37.047732932315199</v>
      </c>
      <c r="E1533" s="43">
        <f>IF(B1532=B1533,0,MAX(E$4:E1532)+1)</f>
        <v>0</v>
      </c>
      <c r="F1533" s="43">
        <f t="shared" si="252"/>
        <v>3</v>
      </c>
      <c r="G1533" s="43" t="str">
        <f t="shared" si="245"/>
        <v/>
      </c>
      <c r="H1533" s="43" t="str">
        <f t="shared" si="246"/>
        <v/>
      </c>
      <c r="I1533" s="64"/>
      <c r="J1533" s="64"/>
      <c r="K1533" s="64"/>
      <c r="L1533" s="64"/>
      <c r="M1533" s="64"/>
      <c r="N1533" s="44"/>
      <c r="O1533" s="44" t="str">
        <f t="shared" si="244"/>
        <v/>
      </c>
      <c r="P1533" s="68" t="str">
        <f t="shared" si="253"/>
        <v/>
      </c>
      <c r="Q1533" s="68" t="str">
        <f t="shared" si="253"/>
        <v/>
      </c>
      <c r="R1533" s="68" t="str">
        <f t="shared" si="253"/>
        <v/>
      </c>
      <c r="S1533" s="68" t="str">
        <f t="shared" si="253"/>
        <v/>
      </c>
      <c r="T1533" s="68" t="str">
        <f t="shared" si="253"/>
        <v/>
      </c>
      <c r="U1533" s="44"/>
      <c r="V1533" s="65" t="str">
        <f>IF(ISNUMBER(O1533),C1533,"")</f>
        <v/>
      </c>
      <c r="W1533" s="66" t="str">
        <f t="shared" si="247"/>
        <v/>
      </c>
      <c r="X1533" s="67" t="str">
        <f t="shared" si="248"/>
        <v/>
      </c>
      <c r="Y1533" s="67" t="str">
        <f t="shared" si="249"/>
        <v/>
      </c>
      <c r="Z1533" s="67" t="str">
        <f t="shared" si="250"/>
        <v/>
      </c>
      <c r="AA1533" s="67" t="str">
        <f t="shared" si="251"/>
        <v/>
      </c>
      <c r="AB1533" s="64"/>
      <c r="AC1533" s="54" t="str">
        <f>IF(ISNUMBER(O1533),C1533/M$15-M$11,"")</f>
        <v/>
      </c>
      <c r="AD1533" s="85" t="s">
        <v>1406</v>
      </c>
      <c r="AE1533" s="86"/>
      <c r="AF1533" s="64"/>
      <c r="AG1533" s="64"/>
      <c r="AH1533" s="64"/>
      <c r="AI1533" s="64"/>
      <c r="AJ1533" s="64"/>
      <c r="AK1533" s="64"/>
      <c r="AL1533" s="64"/>
      <c r="AM1533" s="64"/>
      <c r="AN1533" s="64"/>
    </row>
    <row r="1534" spans="1:40" x14ac:dyDescent="0.25">
      <c r="A1534" s="43"/>
      <c r="B1534" s="10" t="s">
        <v>1392</v>
      </c>
      <c r="C1534" s="10">
        <v>3718.5</v>
      </c>
      <c r="D1534" s="10">
        <v>37.082799554719898</v>
      </c>
      <c r="E1534" s="43">
        <f>IF(B1533=B1534,0,MAX(E$4:E1533)+1)</f>
        <v>0</v>
      </c>
      <c r="F1534" s="43">
        <f t="shared" si="252"/>
        <v>3</v>
      </c>
      <c r="G1534" s="43" t="str">
        <f t="shared" si="245"/>
        <v/>
      </c>
      <c r="H1534" s="43" t="str">
        <f t="shared" si="246"/>
        <v/>
      </c>
      <c r="I1534" s="64"/>
      <c r="J1534" s="64"/>
      <c r="K1534" s="64"/>
      <c r="L1534" s="64"/>
      <c r="M1534" s="64"/>
      <c r="N1534" s="44"/>
      <c r="O1534" s="44" t="str">
        <f t="shared" si="244"/>
        <v/>
      </c>
      <c r="P1534" s="68" t="str">
        <f t="shared" si="253"/>
        <v/>
      </c>
      <c r="Q1534" s="68" t="str">
        <f t="shared" si="253"/>
        <v/>
      </c>
      <c r="R1534" s="68" t="str">
        <f t="shared" si="253"/>
        <v/>
      </c>
      <c r="S1534" s="68" t="str">
        <f t="shared" si="253"/>
        <v/>
      </c>
      <c r="T1534" s="68" t="str">
        <f t="shared" si="253"/>
        <v/>
      </c>
      <c r="U1534" s="44"/>
      <c r="V1534" s="65" t="str">
        <f>IF(ISNUMBER(O1534),C1534,"")</f>
        <v/>
      </c>
      <c r="W1534" s="66" t="str">
        <f t="shared" si="247"/>
        <v/>
      </c>
      <c r="X1534" s="67" t="str">
        <f t="shared" si="248"/>
        <v/>
      </c>
      <c r="Y1534" s="67" t="str">
        <f t="shared" si="249"/>
        <v/>
      </c>
      <c r="Z1534" s="67" t="str">
        <f t="shared" si="250"/>
        <v/>
      </c>
      <c r="AA1534" s="67" t="str">
        <f t="shared" si="251"/>
        <v/>
      </c>
      <c r="AB1534" s="64"/>
      <c r="AC1534" s="54" t="str">
        <f>IF(ISNUMBER(O1534),C1534/M$15-M$11,"")</f>
        <v/>
      </c>
      <c r="AD1534" s="85" t="s">
        <v>1406</v>
      </c>
      <c r="AE1534" s="86"/>
      <c r="AF1534" s="64"/>
      <c r="AG1534" s="64"/>
      <c r="AH1534" s="64"/>
      <c r="AI1534" s="64"/>
      <c r="AJ1534" s="64"/>
      <c r="AK1534" s="64"/>
      <c r="AL1534" s="64"/>
      <c r="AM1534" s="64"/>
      <c r="AN1534" s="64"/>
    </row>
    <row r="1535" spans="1:40" x14ac:dyDescent="0.25">
      <c r="A1535" s="43"/>
      <c r="B1535" s="10" t="s">
        <v>1392</v>
      </c>
      <c r="C1535" s="10">
        <v>3719.5</v>
      </c>
      <c r="D1535" s="10">
        <v>37.032973637242897</v>
      </c>
      <c r="E1535" s="43">
        <f>IF(B1534=B1535,0,MAX(E$4:E1534)+1)</f>
        <v>0</v>
      </c>
      <c r="F1535" s="43">
        <f t="shared" si="252"/>
        <v>3</v>
      </c>
      <c r="G1535" s="43" t="str">
        <f t="shared" si="245"/>
        <v/>
      </c>
      <c r="H1535" s="43" t="str">
        <f t="shared" si="246"/>
        <v/>
      </c>
      <c r="I1535" s="64"/>
      <c r="J1535" s="64"/>
      <c r="K1535" s="64"/>
      <c r="L1535" s="64"/>
      <c r="M1535" s="64"/>
      <c r="N1535" s="44"/>
      <c r="O1535" s="44" t="str">
        <f t="shared" si="244"/>
        <v/>
      </c>
      <c r="P1535" s="68" t="str">
        <f t="shared" ref="P1535:T1585" si="254">IF(ISNUMBER($O1535),IF($O1535=0,P1534,P1534+1),"")</f>
        <v/>
      </c>
      <c r="Q1535" s="68" t="str">
        <f t="shared" si="254"/>
        <v/>
      </c>
      <c r="R1535" s="68" t="str">
        <f t="shared" si="254"/>
        <v/>
      </c>
      <c r="S1535" s="68" t="str">
        <f t="shared" si="254"/>
        <v/>
      </c>
      <c r="T1535" s="68" t="str">
        <f t="shared" si="254"/>
        <v/>
      </c>
      <c r="U1535" s="44"/>
      <c r="V1535" s="65" t="str">
        <f>IF(ISNUMBER(O1535),C1535,"")</f>
        <v/>
      </c>
      <c r="W1535" s="66" t="str">
        <f t="shared" si="247"/>
        <v/>
      </c>
      <c r="X1535" s="67" t="str">
        <f t="shared" si="248"/>
        <v/>
      </c>
      <c r="Y1535" s="67" t="str">
        <f t="shared" si="249"/>
        <v/>
      </c>
      <c r="Z1535" s="67" t="str">
        <f t="shared" si="250"/>
        <v/>
      </c>
      <c r="AA1535" s="67" t="str">
        <f t="shared" si="251"/>
        <v/>
      </c>
      <c r="AB1535" s="64"/>
      <c r="AC1535" s="54" t="str">
        <f>IF(ISNUMBER(O1535),C1535/M$15-M$11,"")</f>
        <v/>
      </c>
      <c r="AD1535" s="85" t="s">
        <v>1406</v>
      </c>
      <c r="AE1535" s="86"/>
      <c r="AF1535" s="64"/>
      <c r="AG1535" s="64"/>
      <c r="AH1535" s="64"/>
      <c r="AI1535" s="64"/>
      <c r="AJ1535" s="64"/>
      <c r="AK1535" s="64"/>
      <c r="AL1535" s="64"/>
      <c r="AM1535" s="64"/>
      <c r="AN1535" s="64"/>
    </row>
    <row r="1536" spans="1:40" x14ac:dyDescent="0.25">
      <c r="A1536" s="43"/>
      <c r="B1536" s="10" t="s">
        <v>1392</v>
      </c>
      <c r="C1536" s="10">
        <v>3720.5</v>
      </c>
      <c r="D1536" s="10">
        <v>37.319291657449398</v>
      </c>
      <c r="E1536" s="43">
        <f>IF(B1535=B1536,0,MAX(E$4:E1535)+1)</f>
        <v>0</v>
      </c>
      <c r="F1536" s="43">
        <f t="shared" si="252"/>
        <v>3</v>
      </c>
      <c r="G1536" s="43" t="str">
        <f t="shared" si="245"/>
        <v/>
      </c>
      <c r="H1536" s="43" t="str">
        <f t="shared" si="246"/>
        <v/>
      </c>
      <c r="I1536" s="64"/>
      <c r="J1536" s="64"/>
      <c r="K1536" s="64"/>
      <c r="L1536" s="64"/>
      <c r="M1536" s="64"/>
      <c r="N1536" s="44"/>
      <c r="O1536" s="44" t="str">
        <f t="shared" si="244"/>
        <v/>
      </c>
      <c r="P1536" s="68" t="str">
        <f t="shared" si="254"/>
        <v/>
      </c>
      <c r="Q1536" s="68" t="str">
        <f t="shared" si="254"/>
        <v/>
      </c>
      <c r="R1536" s="68" t="str">
        <f t="shared" si="254"/>
        <v/>
      </c>
      <c r="S1536" s="68" t="str">
        <f t="shared" si="254"/>
        <v/>
      </c>
      <c r="T1536" s="68" t="str">
        <f t="shared" si="254"/>
        <v/>
      </c>
      <c r="U1536" s="44"/>
      <c r="V1536" s="65" t="str">
        <f>IF(ISNUMBER(O1536),C1536,"")</f>
        <v/>
      </c>
      <c r="W1536" s="66" t="str">
        <f t="shared" si="247"/>
        <v/>
      </c>
      <c r="X1536" s="67" t="str">
        <f t="shared" si="248"/>
        <v/>
      </c>
      <c r="Y1536" s="67" t="str">
        <f t="shared" si="249"/>
        <v/>
      </c>
      <c r="Z1536" s="67" t="str">
        <f t="shared" si="250"/>
        <v/>
      </c>
      <c r="AA1536" s="67" t="str">
        <f t="shared" si="251"/>
        <v/>
      </c>
      <c r="AB1536" s="64"/>
      <c r="AC1536" s="54" t="str">
        <f>IF(ISNUMBER(O1536),C1536/M$15-M$11,"")</f>
        <v/>
      </c>
      <c r="AD1536" s="85" t="s">
        <v>1406</v>
      </c>
      <c r="AE1536" s="86"/>
      <c r="AF1536" s="64"/>
      <c r="AG1536" s="64"/>
      <c r="AH1536" s="64"/>
      <c r="AI1536" s="64"/>
      <c r="AJ1536" s="64"/>
      <c r="AK1536" s="64"/>
      <c r="AL1536" s="64"/>
      <c r="AM1536" s="64"/>
      <c r="AN1536" s="64"/>
    </row>
    <row r="1537" spans="1:40" x14ac:dyDescent="0.25">
      <c r="A1537" s="43"/>
      <c r="B1537" s="10" t="s">
        <v>1392</v>
      </c>
      <c r="C1537" s="10">
        <v>3721.5</v>
      </c>
      <c r="D1537" s="10">
        <v>37.249597725112203</v>
      </c>
      <c r="E1537" s="43">
        <f>IF(B1536=B1537,0,MAX(E$4:E1536)+1)</f>
        <v>0</v>
      </c>
      <c r="F1537" s="43">
        <f t="shared" si="252"/>
        <v>3</v>
      </c>
      <c r="G1537" s="43" t="str">
        <f t="shared" si="245"/>
        <v/>
      </c>
      <c r="H1537" s="43" t="str">
        <f t="shared" si="246"/>
        <v/>
      </c>
      <c r="I1537" s="64"/>
      <c r="J1537" s="64"/>
      <c r="K1537" s="64"/>
      <c r="L1537" s="64"/>
      <c r="M1537" s="64"/>
      <c r="N1537" s="44"/>
      <c r="O1537" s="44" t="str">
        <f t="shared" si="244"/>
        <v/>
      </c>
      <c r="P1537" s="68" t="str">
        <f t="shared" si="254"/>
        <v/>
      </c>
      <c r="Q1537" s="68" t="str">
        <f t="shared" si="254"/>
        <v/>
      </c>
      <c r="R1537" s="68" t="str">
        <f t="shared" si="254"/>
        <v/>
      </c>
      <c r="S1537" s="68" t="str">
        <f t="shared" si="254"/>
        <v/>
      </c>
      <c r="T1537" s="68" t="str">
        <f t="shared" si="254"/>
        <v/>
      </c>
      <c r="U1537" s="44"/>
      <c r="V1537" s="65" t="str">
        <f>IF(ISNUMBER(O1537),C1537,"")</f>
        <v/>
      </c>
      <c r="W1537" s="66" t="str">
        <f t="shared" si="247"/>
        <v/>
      </c>
      <c r="X1537" s="67" t="str">
        <f t="shared" si="248"/>
        <v/>
      </c>
      <c r="Y1537" s="67" t="str">
        <f t="shared" si="249"/>
        <v/>
      </c>
      <c r="Z1537" s="67" t="str">
        <f t="shared" si="250"/>
        <v/>
      </c>
      <c r="AA1537" s="67" t="str">
        <f t="shared" si="251"/>
        <v/>
      </c>
      <c r="AB1537" s="64"/>
      <c r="AC1537" s="54" t="str">
        <f>IF(ISNUMBER(O1537),C1537/M$15-M$11,"")</f>
        <v/>
      </c>
      <c r="AD1537" s="85" t="s">
        <v>1406</v>
      </c>
      <c r="AE1537" s="86"/>
      <c r="AF1537" s="64"/>
      <c r="AG1537" s="64"/>
      <c r="AH1537" s="64"/>
      <c r="AI1537" s="64"/>
      <c r="AJ1537" s="64"/>
      <c r="AK1537" s="64"/>
      <c r="AL1537" s="64"/>
      <c r="AM1537" s="64"/>
      <c r="AN1537" s="64"/>
    </row>
    <row r="1538" spans="1:40" x14ac:dyDescent="0.25">
      <c r="A1538" s="43"/>
      <c r="B1538" s="10" t="s">
        <v>1392</v>
      </c>
      <c r="C1538" s="10">
        <v>3722.5</v>
      </c>
      <c r="D1538" s="10">
        <v>37.189002096990997</v>
      </c>
      <c r="E1538" s="43">
        <f>IF(B1537=B1538,0,MAX(E$4:E1537)+1)</f>
        <v>0</v>
      </c>
      <c r="F1538" s="43">
        <f t="shared" si="252"/>
        <v>3</v>
      </c>
      <c r="G1538" s="43" t="str">
        <f t="shared" si="245"/>
        <v/>
      </c>
      <c r="H1538" s="43" t="str">
        <f t="shared" si="246"/>
        <v/>
      </c>
      <c r="I1538" s="64"/>
      <c r="J1538" s="64"/>
      <c r="K1538" s="64"/>
      <c r="L1538" s="64"/>
      <c r="M1538" s="64"/>
      <c r="N1538" s="44"/>
      <c r="O1538" s="44" t="str">
        <f t="shared" si="244"/>
        <v/>
      </c>
      <c r="P1538" s="68" t="str">
        <f t="shared" si="254"/>
        <v/>
      </c>
      <c r="Q1538" s="68" t="str">
        <f t="shared" si="254"/>
        <v/>
      </c>
      <c r="R1538" s="68" t="str">
        <f t="shared" si="254"/>
        <v/>
      </c>
      <c r="S1538" s="68" t="str">
        <f t="shared" si="254"/>
        <v/>
      </c>
      <c r="T1538" s="68" t="str">
        <f t="shared" si="254"/>
        <v/>
      </c>
      <c r="U1538" s="44"/>
      <c r="V1538" s="65" t="str">
        <f>IF(ISNUMBER(O1538),C1538,"")</f>
        <v/>
      </c>
      <c r="W1538" s="66" t="str">
        <f t="shared" si="247"/>
        <v/>
      </c>
      <c r="X1538" s="67" t="str">
        <f t="shared" si="248"/>
        <v/>
      </c>
      <c r="Y1538" s="67" t="str">
        <f t="shared" si="249"/>
        <v/>
      </c>
      <c r="Z1538" s="67" t="str">
        <f t="shared" si="250"/>
        <v/>
      </c>
      <c r="AA1538" s="67" t="str">
        <f t="shared" si="251"/>
        <v/>
      </c>
      <c r="AB1538" s="64"/>
      <c r="AC1538" s="54" t="str">
        <f>IF(ISNUMBER(O1538),C1538/M$15-M$11,"")</f>
        <v/>
      </c>
      <c r="AD1538" s="85" t="s">
        <v>1406</v>
      </c>
      <c r="AE1538" s="86"/>
      <c r="AF1538" s="64"/>
      <c r="AG1538" s="64"/>
      <c r="AH1538" s="64"/>
      <c r="AI1538" s="64"/>
      <c r="AJ1538" s="64"/>
      <c r="AK1538" s="64"/>
      <c r="AL1538" s="64"/>
      <c r="AM1538" s="64"/>
      <c r="AN1538" s="64"/>
    </row>
    <row r="1539" spans="1:40" x14ac:dyDescent="0.25">
      <c r="A1539" s="43"/>
      <c r="B1539" s="10" t="s">
        <v>1392</v>
      </c>
      <c r="C1539" s="10">
        <v>3723.5</v>
      </c>
      <c r="D1539" s="10">
        <v>37.059179420173201</v>
      </c>
      <c r="E1539" s="43">
        <f>IF(B1538=B1539,0,MAX(E$4:E1538)+1)</f>
        <v>0</v>
      </c>
      <c r="F1539" s="43">
        <f t="shared" si="252"/>
        <v>3</v>
      </c>
      <c r="G1539" s="43" t="str">
        <f t="shared" si="245"/>
        <v/>
      </c>
      <c r="H1539" s="43" t="str">
        <f t="shared" si="246"/>
        <v/>
      </c>
      <c r="I1539" s="64"/>
      <c r="J1539" s="64"/>
      <c r="K1539" s="64"/>
      <c r="L1539" s="64"/>
      <c r="M1539" s="64"/>
      <c r="N1539" s="44"/>
      <c r="O1539" s="44" t="str">
        <f t="shared" si="244"/>
        <v/>
      </c>
      <c r="P1539" s="68" t="str">
        <f t="shared" si="254"/>
        <v/>
      </c>
      <c r="Q1539" s="68" t="str">
        <f t="shared" si="254"/>
        <v/>
      </c>
      <c r="R1539" s="68" t="str">
        <f t="shared" si="254"/>
        <v/>
      </c>
      <c r="S1539" s="68" t="str">
        <f t="shared" si="254"/>
        <v/>
      </c>
      <c r="T1539" s="68" t="str">
        <f t="shared" si="254"/>
        <v/>
      </c>
      <c r="U1539" s="44"/>
      <c r="V1539" s="65" t="str">
        <f>IF(ISNUMBER(O1539),C1539,"")</f>
        <v/>
      </c>
      <c r="W1539" s="66" t="str">
        <f t="shared" si="247"/>
        <v/>
      </c>
      <c r="X1539" s="67" t="str">
        <f t="shared" si="248"/>
        <v/>
      </c>
      <c r="Y1539" s="67" t="str">
        <f t="shared" si="249"/>
        <v/>
      </c>
      <c r="Z1539" s="67" t="str">
        <f t="shared" si="250"/>
        <v/>
      </c>
      <c r="AA1539" s="67" t="str">
        <f t="shared" si="251"/>
        <v/>
      </c>
      <c r="AB1539" s="64"/>
      <c r="AC1539" s="54" t="str">
        <f>IF(ISNUMBER(O1539),C1539/M$15-M$11,"")</f>
        <v/>
      </c>
      <c r="AD1539" s="85" t="s">
        <v>1406</v>
      </c>
      <c r="AE1539" s="86"/>
      <c r="AF1539" s="64"/>
      <c r="AG1539" s="64"/>
      <c r="AH1539" s="64"/>
      <c r="AI1539" s="64"/>
      <c r="AJ1539" s="64"/>
      <c r="AK1539" s="64"/>
      <c r="AL1539" s="64"/>
      <c r="AM1539" s="64"/>
      <c r="AN1539" s="64"/>
    </row>
    <row r="1540" spans="1:40" x14ac:dyDescent="0.25">
      <c r="A1540" s="43"/>
      <c r="B1540" s="10" t="s">
        <v>1392</v>
      </c>
      <c r="C1540" s="10">
        <v>3724.5</v>
      </c>
      <c r="D1540" s="10">
        <v>36.947130048804702</v>
      </c>
      <c r="E1540" s="43">
        <f>IF(B1539=B1540,0,MAX(E$4:E1539)+1)</f>
        <v>0</v>
      </c>
      <c r="F1540" s="43">
        <f t="shared" si="252"/>
        <v>3</v>
      </c>
      <c r="G1540" s="43" t="str">
        <f t="shared" si="245"/>
        <v/>
      </c>
      <c r="H1540" s="43" t="str">
        <f t="shared" si="246"/>
        <v/>
      </c>
      <c r="I1540" s="64"/>
      <c r="J1540" s="64"/>
      <c r="K1540" s="64"/>
      <c r="L1540" s="64"/>
      <c r="M1540" s="64"/>
      <c r="N1540" s="44"/>
      <c r="O1540" s="44" t="str">
        <f t="shared" ref="O1540:O1603" si="255">IF(H1540=1,C1540-MIN(C$4:C$3663),"")</f>
        <v/>
      </c>
      <c r="P1540" s="68" t="str">
        <f t="shared" si="254"/>
        <v/>
      </c>
      <c r="Q1540" s="68" t="str">
        <f t="shared" si="254"/>
        <v/>
      </c>
      <c r="R1540" s="68" t="str">
        <f t="shared" si="254"/>
        <v/>
      </c>
      <c r="S1540" s="68" t="str">
        <f t="shared" si="254"/>
        <v/>
      </c>
      <c r="T1540" s="68" t="str">
        <f t="shared" si="254"/>
        <v/>
      </c>
      <c r="U1540" s="44"/>
      <c r="V1540" s="65" t="str">
        <f>IF(ISNUMBER(O1540),C1540,"")</f>
        <v/>
      </c>
      <c r="W1540" s="66" t="str">
        <f t="shared" si="247"/>
        <v/>
      </c>
      <c r="X1540" s="67" t="str">
        <f t="shared" si="248"/>
        <v/>
      </c>
      <c r="Y1540" s="67" t="str">
        <f t="shared" si="249"/>
        <v/>
      </c>
      <c r="Z1540" s="67" t="str">
        <f t="shared" si="250"/>
        <v/>
      </c>
      <c r="AA1540" s="67" t="str">
        <f t="shared" si="251"/>
        <v/>
      </c>
      <c r="AB1540" s="64"/>
      <c r="AC1540" s="54" t="str">
        <f>IF(ISNUMBER(O1540),C1540/M$15-M$11,"")</f>
        <v/>
      </c>
      <c r="AD1540" s="85" t="s">
        <v>1406</v>
      </c>
      <c r="AE1540" s="86"/>
      <c r="AF1540" s="64"/>
      <c r="AG1540" s="64"/>
      <c r="AH1540" s="64"/>
      <c r="AI1540" s="64"/>
      <c r="AJ1540" s="64"/>
      <c r="AK1540" s="64"/>
      <c r="AL1540" s="64"/>
      <c r="AM1540" s="64"/>
      <c r="AN1540" s="64"/>
    </row>
    <row r="1541" spans="1:40" x14ac:dyDescent="0.25">
      <c r="A1541" s="43"/>
      <c r="B1541" s="10" t="s">
        <v>1392</v>
      </c>
      <c r="C1541" s="10">
        <v>3725.5</v>
      </c>
      <c r="D1541" s="10">
        <v>37.159919088972501</v>
      </c>
      <c r="E1541" s="43">
        <f>IF(B1540=B1541,0,MAX(E$4:E1540)+1)</f>
        <v>0</v>
      </c>
      <c r="F1541" s="43">
        <f t="shared" si="252"/>
        <v>3</v>
      </c>
      <c r="G1541" s="43" t="str">
        <f t="shared" ref="G1541:G1604" si="256">IF(E1541&gt;0,ROW(),"")</f>
        <v/>
      </c>
      <c r="H1541" s="43" t="str">
        <f t="shared" ref="H1541:H1604" si="257">IF(B1541=B$4,1,"")</f>
        <v/>
      </c>
      <c r="I1541" s="64"/>
      <c r="J1541" s="64"/>
      <c r="K1541" s="64"/>
      <c r="L1541" s="64"/>
      <c r="M1541" s="64"/>
      <c r="N1541" s="44"/>
      <c r="O1541" s="44" t="str">
        <f t="shared" si="255"/>
        <v/>
      </c>
      <c r="P1541" s="68" t="str">
        <f t="shared" si="254"/>
        <v/>
      </c>
      <c r="Q1541" s="68" t="str">
        <f t="shared" si="254"/>
        <v/>
      </c>
      <c r="R1541" s="68" t="str">
        <f t="shared" si="254"/>
        <v/>
      </c>
      <c r="S1541" s="68" t="str">
        <f t="shared" si="254"/>
        <v/>
      </c>
      <c r="T1541" s="68" t="str">
        <f t="shared" si="254"/>
        <v/>
      </c>
      <c r="U1541" s="44"/>
      <c r="V1541" s="65" t="str">
        <f>IF(ISNUMBER(O1541),C1541,"")</f>
        <v/>
      </c>
      <c r="W1541" s="66" t="str">
        <f t="shared" ref="W1541:W1604" si="258">IF(ISNUMBER($O1541),INDEX($D$1:$D$3663,P1541,1),"")</f>
        <v/>
      </c>
      <c r="X1541" s="67" t="str">
        <f t="shared" ref="X1541:X1604" si="259">IF(ISNUMBER($O1541),INDEX($D$1:$D$3663,Q1541,1),"")</f>
        <v/>
      </c>
      <c r="Y1541" s="67" t="str">
        <f t="shared" ref="Y1541:Y1604" si="260">IF(ISNUMBER($O1541),INDEX($D$1:$D$3663,R1541,1),"")</f>
        <v/>
      </c>
      <c r="Z1541" s="67" t="str">
        <f t="shared" ref="Z1541:Z1604" si="261">IF(ISNUMBER($O1541),INDEX($D$1:$D$3663,S1541,1),"")</f>
        <v/>
      </c>
      <c r="AA1541" s="67" t="str">
        <f t="shared" ref="AA1541:AA1604" si="262">IF(ISNUMBER($O1541),INDEX($D$1:$D$3663,T1541,1),"")</f>
        <v/>
      </c>
      <c r="AB1541" s="64"/>
      <c r="AC1541" s="54" t="str">
        <f>IF(ISNUMBER(O1541),C1541/M$15-M$11,"")</f>
        <v/>
      </c>
      <c r="AD1541" s="85" t="s">
        <v>1406</v>
      </c>
      <c r="AE1541" s="86"/>
      <c r="AF1541" s="64"/>
      <c r="AG1541" s="64"/>
      <c r="AH1541" s="64"/>
      <c r="AI1541" s="64"/>
      <c r="AJ1541" s="64"/>
      <c r="AK1541" s="64"/>
      <c r="AL1541" s="64"/>
      <c r="AM1541" s="64"/>
      <c r="AN1541" s="64"/>
    </row>
    <row r="1542" spans="1:40" x14ac:dyDescent="0.25">
      <c r="A1542" s="43"/>
      <c r="B1542" s="10" t="s">
        <v>1392</v>
      </c>
      <c r="C1542" s="10">
        <v>3726.5</v>
      </c>
      <c r="D1542" s="10">
        <v>36.986468141388002</v>
      </c>
      <c r="E1542" s="43">
        <f>IF(B1541=B1542,0,MAX(E$4:E1541)+1)</f>
        <v>0</v>
      </c>
      <c r="F1542" s="43">
        <f t="shared" si="252"/>
        <v>3</v>
      </c>
      <c r="G1542" s="43" t="str">
        <f t="shared" si="256"/>
        <v/>
      </c>
      <c r="H1542" s="43" t="str">
        <f t="shared" si="257"/>
        <v/>
      </c>
      <c r="I1542" s="64"/>
      <c r="J1542" s="64"/>
      <c r="K1542" s="64"/>
      <c r="L1542" s="64"/>
      <c r="M1542" s="64"/>
      <c r="N1542" s="44"/>
      <c r="O1542" s="44" t="str">
        <f t="shared" si="255"/>
        <v/>
      </c>
      <c r="P1542" s="68" t="str">
        <f t="shared" si="254"/>
        <v/>
      </c>
      <c r="Q1542" s="68" t="str">
        <f t="shared" si="254"/>
        <v/>
      </c>
      <c r="R1542" s="68" t="str">
        <f t="shared" si="254"/>
        <v/>
      </c>
      <c r="S1542" s="68" t="str">
        <f t="shared" si="254"/>
        <v/>
      </c>
      <c r="T1542" s="68" t="str">
        <f t="shared" si="254"/>
        <v/>
      </c>
      <c r="U1542" s="44"/>
      <c r="V1542" s="65" t="str">
        <f>IF(ISNUMBER(O1542),C1542,"")</f>
        <v/>
      </c>
      <c r="W1542" s="66" t="str">
        <f t="shared" si="258"/>
        <v/>
      </c>
      <c r="X1542" s="67" t="str">
        <f t="shared" si="259"/>
        <v/>
      </c>
      <c r="Y1542" s="67" t="str">
        <f t="shared" si="260"/>
        <v/>
      </c>
      <c r="Z1542" s="67" t="str">
        <f t="shared" si="261"/>
        <v/>
      </c>
      <c r="AA1542" s="67" t="str">
        <f t="shared" si="262"/>
        <v/>
      </c>
      <c r="AB1542" s="64"/>
      <c r="AC1542" s="54" t="str">
        <f>IF(ISNUMBER(O1542),C1542/M$15-M$11,"")</f>
        <v/>
      </c>
      <c r="AD1542" s="85" t="s">
        <v>1406</v>
      </c>
      <c r="AE1542" s="86"/>
      <c r="AF1542" s="64"/>
      <c r="AG1542" s="64"/>
      <c r="AH1542" s="64"/>
      <c r="AI1542" s="64"/>
      <c r="AJ1542" s="64"/>
      <c r="AK1542" s="64"/>
      <c r="AL1542" s="64"/>
      <c r="AM1542" s="64"/>
      <c r="AN1542" s="64"/>
    </row>
    <row r="1543" spans="1:40" x14ac:dyDescent="0.25">
      <c r="A1543" s="43"/>
      <c r="B1543" s="10" t="s">
        <v>1392</v>
      </c>
      <c r="C1543" s="10">
        <v>3727.5</v>
      </c>
      <c r="D1543" s="10">
        <v>37.180059832119603</v>
      </c>
      <c r="E1543" s="43">
        <f>IF(B1542=B1543,0,MAX(E$4:E1542)+1)</f>
        <v>0</v>
      </c>
      <c r="F1543" s="43">
        <f t="shared" ref="F1543:F1606" si="263">IF(E1543=0,F1542,E1543)</f>
        <v>3</v>
      </c>
      <c r="G1543" s="43" t="str">
        <f t="shared" si="256"/>
        <v/>
      </c>
      <c r="H1543" s="43" t="str">
        <f t="shared" si="257"/>
        <v/>
      </c>
      <c r="I1543" s="64"/>
      <c r="J1543" s="64"/>
      <c r="K1543" s="64"/>
      <c r="L1543" s="64"/>
      <c r="M1543" s="64"/>
      <c r="N1543" s="44"/>
      <c r="O1543" s="44" t="str">
        <f t="shared" si="255"/>
        <v/>
      </c>
      <c r="P1543" s="68" t="str">
        <f t="shared" si="254"/>
        <v/>
      </c>
      <c r="Q1543" s="68" t="str">
        <f t="shared" si="254"/>
        <v/>
      </c>
      <c r="R1543" s="68" t="str">
        <f t="shared" si="254"/>
        <v/>
      </c>
      <c r="S1543" s="68" t="str">
        <f t="shared" si="254"/>
        <v/>
      </c>
      <c r="T1543" s="68" t="str">
        <f t="shared" si="254"/>
        <v/>
      </c>
      <c r="U1543" s="44"/>
      <c r="V1543" s="65" t="str">
        <f>IF(ISNUMBER(O1543),C1543,"")</f>
        <v/>
      </c>
      <c r="W1543" s="66" t="str">
        <f t="shared" si="258"/>
        <v/>
      </c>
      <c r="X1543" s="67" t="str">
        <f t="shared" si="259"/>
        <v/>
      </c>
      <c r="Y1543" s="67" t="str">
        <f t="shared" si="260"/>
        <v/>
      </c>
      <c r="Z1543" s="67" t="str">
        <f t="shared" si="261"/>
        <v/>
      </c>
      <c r="AA1543" s="67" t="str">
        <f t="shared" si="262"/>
        <v/>
      </c>
      <c r="AB1543" s="64"/>
      <c r="AC1543" s="54" t="str">
        <f>IF(ISNUMBER(O1543),C1543/M$15-M$11,"")</f>
        <v/>
      </c>
      <c r="AD1543" s="85" t="s">
        <v>1406</v>
      </c>
      <c r="AE1543" s="86"/>
      <c r="AF1543" s="64"/>
      <c r="AG1543" s="64"/>
      <c r="AH1543" s="64"/>
      <c r="AI1543" s="64"/>
      <c r="AJ1543" s="64"/>
      <c r="AK1543" s="64"/>
      <c r="AL1543" s="64"/>
      <c r="AM1543" s="64"/>
      <c r="AN1543" s="64"/>
    </row>
    <row r="1544" spans="1:40" x14ac:dyDescent="0.25">
      <c r="A1544" s="43"/>
      <c r="B1544" s="10" t="s">
        <v>1392</v>
      </c>
      <c r="C1544" s="10">
        <v>3728.5</v>
      </c>
      <c r="D1544" s="10">
        <v>37.205115875623797</v>
      </c>
      <c r="E1544" s="43">
        <f>IF(B1543=B1544,0,MAX(E$4:E1543)+1)</f>
        <v>0</v>
      </c>
      <c r="F1544" s="43">
        <f t="shared" si="263"/>
        <v>3</v>
      </c>
      <c r="G1544" s="43" t="str">
        <f t="shared" si="256"/>
        <v/>
      </c>
      <c r="H1544" s="43" t="str">
        <f t="shared" si="257"/>
        <v/>
      </c>
      <c r="I1544" s="64"/>
      <c r="J1544" s="64"/>
      <c r="K1544" s="64"/>
      <c r="L1544" s="64"/>
      <c r="M1544" s="64"/>
      <c r="N1544" s="44"/>
      <c r="O1544" s="44" t="str">
        <f t="shared" si="255"/>
        <v/>
      </c>
      <c r="P1544" s="68" t="str">
        <f t="shared" si="254"/>
        <v/>
      </c>
      <c r="Q1544" s="68" t="str">
        <f t="shared" si="254"/>
        <v/>
      </c>
      <c r="R1544" s="68" t="str">
        <f t="shared" si="254"/>
        <v/>
      </c>
      <c r="S1544" s="68" t="str">
        <f t="shared" si="254"/>
        <v/>
      </c>
      <c r="T1544" s="68" t="str">
        <f t="shared" si="254"/>
        <v/>
      </c>
      <c r="U1544" s="44"/>
      <c r="V1544" s="65" t="str">
        <f>IF(ISNUMBER(O1544),C1544,"")</f>
        <v/>
      </c>
      <c r="W1544" s="66" t="str">
        <f t="shared" si="258"/>
        <v/>
      </c>
      <c r="X1544" s="67" t="str">
        <f t="shared" si="259"/>
        <v/>
      </c>
      <c r="Y1544" s="67" t="str">
        <f t="shared" si="260"/>
        <v/>
      </c>
      <c r="Z1544" s="67" t="str">
        <f t="shared" si="261"/>
        <v/>
      </c>
      <c r="AA1544" s="67" t="str">
        <f t="shared" si="262"/>
        <v/>
      </c>
      <c r="AB1544" s="64"/>
      <c r="AC1544" s="54" t="str">
        <f>IF(ISNUMBER(O1544),C1544/M$15-M$11,"")</f>
        <v/>
      </c>
      <c r="AD1544" s="85" t="s">
        <v>1406</v>
      </c>
      <c r="AE1544" s="86"/>
      <c r="AF1544" s="64"/>
      <c r="AG1544" s="64"/>
      <c r="AH1544" s="64"/>
      <c r="AI1544" s="64"/>
      <c r="AJ1544" s="64"/>
      <c r="AK1544" s="64"/>
      <c r="AL1544" s="64"/>
      <c r="AM1544" s="64"/>
      <c r="AN1544" s="64"/>
    </row>
    <row r="1545" spans="1:40" x14ac:dyDescent="0.25">
      <c r="A1545" s="43"/>
      <c r="B1545" s="10" t="s">
        <v>1392</v>
      </c>
      <c r="C1545" s="10">
        <v>3729.5</v>
      </c>
      <c r="D1545" s="10">
        <v>37.329762663759297</v>
      </c>
      <c r="E1545" s="43">
        <f>IF(B1544=B1545,0,MAX(E$4:E1544)+1)</f>
        <v>0</v>
      </c>
      <c r="F1545" s="43">
        <f t="shared" si="263"/>
        <v>3</v>
      </c>
      <c r="G1545" s="43" t="str">
        <f t="shared" si="256"/>
        <v/>
      </c>
      <c r="H1545" s="43" t="str">
        <f t="shared" si="257"/>
        <v/>
      </c>
      <c r="I1545" s="64"/>
      <c r="J1545" s="64"/>
      <c r="K1545" s="64"/>
      <c r="L1545" s="64"/>
      <c r="M1545" s="64"/>
      <c r="N1545" s="44"/>
      <c r="O1545" s="44" t="str">
        <f t="shared" si="255"/>
        <v/>
      </c>
      <c r="P1545" s="68" t="str">
        <f t="shared" si="254"/>
        <v/>
      </c>
      <c r="Q1545" s="68" t="str">
        <f t="shared" si="254"/>
        <v/>
      </c>
      <c r="R1545" s="68" t="str">
        <f t="shared" si="254"/>
        <v/>
      </c>
      <c r="S1545" s="68" t="str">
        <f t="shared" si="254"/>
        <v/>
      </c>
      <c r="T1545" s="68" t="str">
        <f t="shared" si="254"/>
        <v/>
      </c>
      <c r="U1545" s="44"/>
      <c r="V1545" s="65" t="str">
        <f>IF(ISNUMBER(O1545),C1545,"")</f>
        <v/>
      </c>
      <c r="W1545" s="66" t="str">
        <f t="shared" si="258"/>
        <v/>
      </c>
      <c r="X1545" s="67" t="str">
        <f t="shared" si="259"/>
        <v/>
      </c>
      <c r="Y1545" s="67" t="str">
        <f t="shared" si="260"/>
        <v/>
      </c>
      <c r="Z1545" s="67" t="str">
        <f t="shared" si="261"/>
        <v/>
      </c>
      <c r="AA1545" s="67" t="str">
        <f t="shared" si="262"/>
        <v/>
      </c>
      <c r="AB1545" s="64"/>
      <c r="AC1545" s="54" t="str">
        <f>IF(ISNUMBER(O1545),C1545/M$15-M$11,"")</f>
        <v/>
      </c>
      <c r="AD1545" s="85" t="s">
        <v>1406</v>
      </c>
      <c r="AE1545" s="86"/>
      <c r="AF1545" s="64"/>
      <c r="AG1545" s="64"/>
      <c r="AH1545" s="64"/>
      <c r="AI1545" s="64"/>
      <c r="AJ1545" s="64"/>
      <c r="AK1545" s="64"/>
      <c r="AL1545" s="64"/>
      <c r="AM1545" s="64"/>
      <c r="AN1545" s="64"/>
    </row>
    <row r="1546" spans="1:40" x14ac:dyDescent="0.25">
      <c r="A1546" s="43"/>
      <c r="B1546" s="10" t="s">
        <v>1392</v>
      </c>
      <c r="C1546" s="10">
        <v>3730.5</v>
      </c>
      <c r="D1546" s="10">
        <v>37.2208102124522</v>
      </c>
      <c r="E1546" s="43">
        <f>IF(B1545=B1546,0,MAX(E$4:E1545)+1)</f>
        <v>0</v>
      </c>
      <c r="F1546" s="43">
        <f t="shared" si="263"/>
        <v>3</v>
      </c>
      <c r="G1546" s="43" t="str">
        <f t="shared" si="256"/>
        <v/>
      </c>
      <c r="H1546" s="43" t="str">
        <f t="shared" si="257"/>
        <v/>
      </c>
      <c r="I1546" s="64"/>
      <c r="J1546" s="64"/>
      <c r="K1546" s="64"/>
      <c r="L1546" s="64"/>
      <c r="M1546" s="64"/>
      <c r="N1546" s="44"/>
      <c r="O1546" s="44" t="str">
        <f t="shared" si="255"/>
        <v/>
      </c>
      <c r="P1546" s="68" t="str">
        <f t="shared" si="254"/>
        <v/>
      </c>
      <c r="Q1546" s="68" t="str">
        <f t="shared" si="254"/>
        <v/>
      </c>
      <c r="R1546" s="68" t="str">
        <f t="shared" si="254"/>
        <v/>
      </c>
      <c r="S1546" s="68" t="str">
        <f t="shared" si="254"/>
        <v/>
      </c>
      <c r="T1546" s="68" t="str">
        <f t="shared" si="254"/>
        <v/>
      </c>
      <c r="U1546" s="44"/>
      <c r="V1546" s="65" t="str">
        <f>IF(ISNUMBER(O1546),C1546,"")</f>
        <v/>
      </c>
      <c r="W1546" s="66" t="str">
        <f t="shared" si="258"/>
        <v/>
      </c>
      <c r="X1546" s="67" t="str">
        <f t="shared" si="259"/>
        <v/>
      </c>
      <c r="Y1546" s="67" t="str">
        <f t="shared" si="260"/>
        <v/>
      </c>
      <c r="Z1546" s="67" t="str">
        <f t="shared" si="261"/>
        <v/>
      </c>
      <c r="AA1546" s="67" t="str">
        <f t="shared" si="262"/>
        <v/>
      </c>
      <c r="AB1546" s="64"/>
      <c r="AC1546" s="54" t="str">
        <f>IF(ISNUMBER(O1546),C1546/M$15-M$11,"")</f>
        <v/>
      </c>
      <c r="AD1546" s="85" t="s">
        <v>1406</v>
      </c>
      <c r="AE1546" s="86"/>
      <c r="AF1546" s="64"/>
      <c r="AG1546" s="64"/>
      <c r="AH1546" s="64"/>
      <c r="AI1546" s="64"/>
      <c r="AJ1546" s="64"/>
      <c r="AK1546" s="64"/>
      <c r="AL1546" s="64"/>
      <c r="AM1546" s="64"/>
      <c r="AN1546" s="64"/>
    </row>
    <row r="1547" spans="1:40" x14ac:dyDescent="0.25">
      <c r="A1547" s="43"/>
      <c r="B1547" s="10" t="s">
        <v>1392</v>
      </c>
      <c r="C1547" s="10">
        <v>3731.5</v>
      </c>
      <c r="D1547" s="10">
        <v>37.110255133237096</v>
      </c>
      <c r="E1547" s="43">
        <f>IF(B1546=B1547,0,MAX(E$4:E1546)+1)</f>
        <v>0</v>
      </c>
      <c r="F1547" s="43">
        <f t="shared" si="263"/>
        <v>3</v>
      </c>
      <c r="G1547" s="43" t="str">
        <f t="shared" si="256"/>
        <v/>
      </c>
      <c r="H1547" s="43" t="str">
        <f t="shared" si="257"/>
        <v/>
      </c>
      <c r="I1547" s="64"/>
      <c r="J1547" s="64"/>
      <c r="K1547" s="64"/>
      <c r="L1547" s="64"/>
      <c r="M1547" s="64"/>
      <c r="N1547" s="44"/>
      <c r="O1547" s="44" t="str">
        <f t="shared" si="255"/>
        <v/>
      </c>
      <c r="P1547" s="68" t="str">
        <f t="shared" si="254"/>
        <v/>
      </c>
      <c r="Q1547" s="68" t="str">
        <f t="shared" si="254"/>
        <v/>
      </c>
      <c r="R1547" s="68" t="str">
        <f t="shared" si="254"/>
        <v/>
      </c>
      <c r="S1547" s="68" t="str">
        <f t="shared" si="254"/>
        <v/>
      </c>
      <c r="T1547" s="68" t="str">
        <f t="shared" si="254"/>
        <v/>
      </c>
      <c r="U1547" s="44"/>
      <c r="V1547" s="65" t="str">
        <f>IF(ISNUMBER(O1547),C1547,"")</f>
        <v/>
      </c>
      <c r="W1547" s="66" t="str">
        <f t="shared" si="258"/>
        <v/>
      </c>
      <c r="X1547" s="67" t="str">
        <f t="shared" si="259"/>
        <v/>
      </c>
      <c r="Y1547" s="67" t="str">
        <f t="shared" si="260"/>
        <v/>
      </c>
      <c r="Z1547" s="67" t="str">
        <f t="shared" si="261"/>
        <v/>
      </c>
      <c r="AA1547" s="67" t="str">
        <f t="shared" si="262"/>
        <v/>
      </c>
      <c r="AB1547" s="64"/>
      <c r="AC1547" s="54" t="str">
        <f>IF(ISNUMBER(O1547),C1547/M$15-M$11,"")</f>
        <v/>
      </c>
      <c r="AD1547" s="85" t="s">
        <v>1406</v>
      </c>
      <c r="AE1547" s="86"/>
      <c r="AF1547" s="64"/>
      <c r="AG1547" s="64"/>
      <c r="AH1547" s="64"/>
      <c r="AI1547" s="64"/>
      <c r="AJ1547" s="64"/>
      <c r="AK1547" s="64"/>
      <c r="AL1547" s="64"/>
      <c r="AM1547" s="64"/>
      <c r="AN1547" s="64"/>
    </row>
    <row r="1548" spans="1:40" x14ac:dyDescent="0.25">
      <c r="A1548" s="43"/>
      <c r="B1548" s="10" t="s">
        <v>1392</v>
      </c>
      <c r="C1548" s="10">
        <v>3732.5</v>
      </c>
      <c r="D1548" s="10">
        <v>37.129728103610503</v>
      </c>
      <c r="E1548" s="43">
        <f>IF(B1547=B1548,0,MAX(E$4:E1547)+1)</f>
        <v>0</v>
      </c>
      <c r="F1548" s="43">
        <f t="shared" si="263"/>
        <v>3</v>
      </c>
      <c r="G1548" s="43" t="str">
        <f t="shared" si="256"/>
        <v/>
      </c>
      <c r="H1548" s="43" t="str">
        <f t="shared" si="257"/>
        <v/>
      </c>
      <c r="I1548" s="64"/>
      <c r="J1548" s="64"/>
      <c r="K1548" s="64"/>
      <c r="L1548" s="64"/>
      <c r="M1548" s="64"/>
      <c r="N1548" s="44"/>
      <c r="O1548" s="44" t="str">
        <f t="shared" si="255"/>
        <v/>
      </c>
      <c r="P1548" s="68" t="str">
        <f t="shared" si="254"/>
        <v/>
      </c>
      <c r="Q1548" s="68" t="str">
        <f t="shared" si="254"/>
        <v/>
      </c>
      <c r="R1548" s="68" t="str">
        <f t="shared" si="254"/>
        <v/>
      </c>
      <c r="S1548" s="68" t="str">
        <f t="shared" si="254"/>
        <v/>
      </c>
      <c r="T1548" s="68" t="str">
        <f t="shared" si="254"/>
        <v/>
      </c>
      <c r="U1548" s="44"/>
      <c r="V1548" s="65" t="str">
        <f>IF(ISNUMBER(O1548),C1548,"")</f>
        <v/>
      </c>
      <c r="W1548" s="66" t="str">
        <f t="shared" si="258"/>
        <v/>
      </c>
      <c r="X1548" s="67" t="str">
        <f t="shared" si="259"/>
        <v/>
      </c>
      <c r="Y1548" s="67" t="str">
        <f t="shared" si="260"/>
        <v/>
      </c>
      <c r="Z1548" s="67" t="str">
        <f t="shared" si="261"/>
        <v/>
      </c>
      <c r="AA1548" s="67" t="str">
        <f t="shared" si="262"/>
        <v/>
      </c>
      <c r="AB1548" s="64"/>
      <c r="AC1548" s="54" t="str">
        <f>IF(ISNUMBER(O1548),C1548/M$15-M$11,"")</f>
        <v/>
      </c>
      <c r="AD1548" s="85" t="s">
        <v>1406</v>
      </c>
      <c r="AE1548" s="86"/>
      <c r="AF1548" s="64"/>
      <c r="AG1548" s="64"/>
      <c r="AH1548" s="64"/>
      <c r="AI1548" s="64"/>
      <c r="AJ1548" s="64"/>
      <c r="AK1548" s="64"/>
      <c r="AL1548" s="64"/>
      <c r="AM1548" s="64"/>
      <c r="AN1548" s="64"/>
    </row>
    <row r="1549" spans="1:40" x14ac:dyDescent="0.25">
      <c r="A1549" s="43"/>
      <c r="B1549" s="10" t="s">
        <v>1392</v>
      </c>
      <c r="C1549" s="10">
        <v>3733.5</v>
      </c>
      <c r="D1549" s="10">
        <v>37.248815520302102</v>
      </c>
      <c r="E1549" s="43">
        <f>IF(B1548=B1549,0,MAX(E$4:E1548)+1)</f>
        <v>0</v>
      </c>
      <c r="F1549" s="43">
        <f t="shared" si="263"/>
        <v>3</v>
      </c>
      <c r="G1549" s="43" t="str">
        <f t="shared" si="256"/>
        <v/>
      </c>
      <c r="H1549" s="43" t="str">
        <f t="shared" si="257"/>
        <v/>
      </c>
      <c r="I1549" s="64"/>
      <c r="J1549" s="64"/>
      <c r="K1549" s="64"/>
      <c r="L1549" s="64"/>
      <c r="M1549" s="64"/>
      <c r="N1549" s="44"/>
      <c r="O1549" s="44" t="str">
        <f t="shared" si="255"/>
        <v/>
      </c>
      <c r="P1549" s="68" t="str">
        <f t="shared" si="254"/>
        <v/>
      </c>
      <c r="Q1549" s="68" t="str">
        <f t="shared" si="254"/>
        <v/>
      </c>
      <c r="R1549" s="68" t="str">
        <f t="shared" si="254"/>
        <v/>
      </c>
      <c r="S1549" s="68" t="str">
        <f t="shared" si="254"/>
        <v/>
      </c>
      <c r="T1549" s="68" t="str">
        <f t="shared" si="254"/>
        <v/>
      </c>
      <c r="U1549" s="44"/>
      <c r="V1549" s="65" t="str">
        <f>IF(ISNUMBER(O1549),C1549,"")</f>
        <v/>
      </c>
      <c r="W1549" s="66" t="str">
        <f t="shared" si="258"/>
        <v/>
      </c>
      <c r="X1549" s="67" t="str">
        <f t="shared" si="259"/>
        <v/>
      </c>
      <c r="Y1549" s="67" t="str">
        <f t="shared" si="260"/>
        <v/>
      </c>
      <c r="Z1549" s="67" t="str">
        <f t="shared" si="261"/>
        <v/>
      </c>
      <c r="AA1549" s="67" t="str">
        <f t="shared" si="262"/>
        <v/>
      </c>
      <c r="AB1549" s="64"/>
      <c r="AC1549" s="54" t="str">
        <f>IF(ISNUMBER(O1549),C1549/M$15-M$11,"")</f>
        <v/>
      </c>
      <c r="AD1549" s="85" t="s">
        <v>1406</v>
      </c>
      <c r="AE1549" s="86"/>
      <c r="AF1549" s="64"/>
      <c r="AG1549" s="64"/>
      <c r="AH1549" s="64"/>
      <c r="AI1549" s="64"/>
      <c r="AJ1549" s="64"/>
      <c r="AK1549" s="64"/>
      <c r="AL1549" s="64"/>
      <c r="AM1549" s="64"/>
      <c r="AN1549" s="64"/>
    </row>
    <row r="1550" spans="1:40" x14ac:dyDescent="0.25">
      <c r="A1550" s="43"/>
      <c r="B1550" s="10" t="s">
        <v>1392</v>
      </c>
      <c r="C1550" s="10">
        <v>3734.5</v>
      </c>
      <c r="D1550" s="10">
        <v>37.161942981641701</v>
      </c>
      <c r="E1550" s="43">
        <f>IF(B1549=B1550,0,MAX(E$4:E1549)+1)</f>
        <v>0</v>
      </c>
      <c r="F1550" s="43">
        <f t="shared" si="263"/>
        <v>3</v>
      </c>
      <c r="G1550" s="43" t="str">
        <f t="shared" si="256"/>
        <v/>
      </c>
      <c r="H1550" s="43" t="str">
        <f t="shared" si="257"/>
        <v/>
      </c>
      <c r="I1550" s="64"/>
      <c r="J1550" s="64"/>
      <c r="K1550" s="64"/>
      <c r="L1550" s="64"/>
      <c r="M1550" s="64"/>
      <c r="N1550" s="44"/>
      <c r="O1550" s="44" t="str">
        <f t="shared" si="255"/>
        <v/>
      </c>
      <c r="P1550" s="68" t="str">
        <f t="shared" si="254"/>
        <v/>
      </c>
      <c r="Q1550" s="68" t="str">
        <f t="shared" si="254"/>
        <v/>
      </c>
      <c r="R1550" s="68" t="str">
        <f t="shared" si="254"/>
        <v/>
      </c>
      <c r="S1550" s="68" t="str">
        <f t="shared" si="254"/>
        <v/>
      </c>
      <c r="T1550" s="68" t="str">
        <f t="shared" si="254"/>
        <v/>
      </c>
      <c r="U1550" s="44"/>
      <c r="V1550" s="65" t="str">
        <f>IF(ISNUMBER(O1550),C1550,"")</f>
        <v/>
      </c>
      <c r="W1550" s="66" t="str">
        <f t="shared" si="258"/>
        <v/>
      </c>
      <c r="X1550" s="67" t="str">
        <f t="shared" si="259"/>
        <v/>
      </c>
      <c r="Y1550" s="67" t="str">
        <f t="shared" si="260"/>
        <v/>
      </c>
      <c r="Z1550" s="67" t="str">
        <f t="shared" si="261"/>
        <v/>
      </c>
      <c r="AA1550" s="67" t="str">
        <f t="shared" si="262"/>
        <v/>
      </c>
      <c r="AB1550" s="64"/>
      <c r="AC1550" s="54" t="str">
        <f>IF(ISNUMBER(O1550),C1550/M$15-M$11,"")</f>
        <v/>
      </c>
      <c r="AD1550" s="85" t="s">
        <v>1406</v>
      </c>
      <c r="AE1550" s="86"/>
      <c r="AF1550" s="64"/>
      <c r="AG1550" s="64"/>
      <c r="AH1550" s="64"/>
      <c r="AI1550" s="64"/>
      <c r="AJ1550" s="64"/>
      <c r="AK1550" s="64"/>
      <c r="AL1550" s="64"/>
      <c r="AM1550" s="64"/>
      <c r="AN1550" s="64"/>
    </row>
    <row r="1551" spans="1:40" x14ac:dyDescent="0.25">
      <c r="A1551" s="43"/>
      <c r="B1551" s="10" t="s">
        <v>1392</v>
      </c>
      <c r="C1551" s="10">
        <v>3735.5</v>
      </c>
      <c r="D1551" s="10">
        <v>36.957354391947597</v>
      </c>
      <c r="E1551" s="43">
        <f>IF(B1550=B1551,0,MAX(E$4:E1550)+1)</f>
        <v>0</v>
      </c>
      <c r="F1551" s="43">
        <f t="shared" si="263"/>
        <v>3</v>
      </c>
      <c r="G1551" s="43" t="str">
        <f t="shared" si="256"/>
        <v/>
      </c>
      <c r="H1551" s="43" t="str">
        <f t="shared" si="257"/>
        <v/>
      </c>
      <c r="I1551" s="64"/>
      <c r="J1551" s="64"/>
      <c r="K1551" s="64"/>
      <c r="L1551" s="64"/>
      <c r="M1551" s="64"/>
      <c r="N1551" s="44"/>
      <c r="O1551" s="44" t="str">
        <f t="shared" si="255"/>
        <v/>
      </c>
      <c r="P1551" s="68" t="str">
        <f t="shared" si="254"/>
        <v/>
      </c>
      <c r="Q1551" s="68" t="str">
        <f t="shared" si="254"/>
        <v/>
      </c>
      <c r="R1551" s="68" t="str">
        <f t="shared" si="254"/>
        <v/>
      </c>
      <c r="S1551" s="68" t="str">
        <f t="shared" si="254"/>
        <v/>
      </c>
      <c r="T1551" s="68" t="str">
        <f t="shared" si="254"/>
        <v/>
      </c>
      <c r="U1551" s="44"/>
      <c r="V1551" s="65" t="str">
        <f>IF(ISNUMBER(O1551),C1551,"")</f>
        <v/>
      </c>
      <c r="W1551" s="66" t="str">
        <f t="shared" si="258"/>
        <v/>
      </c>
      <c r="X1551" s="67" t="str">
        <f t="shared" si="259"/>
        <v/>
      </c>
      <c r="Y1551" s="67" t="str">
        <f t="shared" si="260"/>
        <v/>
      </c>
      <c r="Z1551" s="67" t="str">
        <f t="shared" si="261"/>
        <v/>
      </c>
      <c r="AA1551" s="67" t="str">
        <f t="shared" si="262"/>
        <v/>
      </c>
      <c r="AB1551" s="64"/>
      <c r="AC1551" s="54" t="str">
        <f>IF(ISNUMBER(O1551),C1551/M$15-M$11,"")</f>
        <v/>
      </c>
      <c r="AD1551" s="85" t="s">
        <v>1406</v>
      </c>
      <c r="AE1551" s="86"/>
      <c r="AF1551" s="64"/>
      <c r="AG1551" s="64"/>
      <c r="AH1551" s="64"/>
      <c r="AI1551" s="64"/>
      <c r="AJ1551" s="64"/>
      <c r="AK1551" s="64"/>
      <c r="AL1551" s="64"/>
      <c r="AM1551" s="64"/>
      <c r="AN1551" s="64"/>
    </row>
    <row r="1552" spans="1:40" x14ac:dyDescent="0.25">
      <c r="A1552" s="43"/>
      <c r="B1552" s="10" t="s">
        <v>1392</v>
      </c>
      <c r="C1552" s="10">
        <v>3736.5</v>
      </c>
      <c r="D1552" s="10">
        <v>37.167726959104101</v>
      </c>
      <c r="E1552" s="43">
        <f>IF(B1551=B1552,0,MAX(E$4:E1551)+1)</f>
        <v>0</v>
      </c>
      <c r="F1552" s="43">
        <f t="shared" si="263"/>
        <v>3</v>
      </c>
      <c r="G1552" s="43" t="str">
        <f t="shared" si="256"/>
        <v/>
      </c>
      <c r="H1552" s="43" t="str">
        <f t="shared" si="257"/>
        <v/>
      </c>
      <c r="I1552" s="64"/>
      <c r="J1552" s="64"/>
      <c r="K1552" s="64"/>
      <c r="L1552" s="64"/>
      <c r="M1552" s="64"/>
      <c r="N1552" s="44"/>
      <c r="O1552" s="44" t="str">
        <f t="shared" si="255"/>
        <v/>
      </c>
      <c r="P1552" s="68" t="str">
        <f t="shared" si="254"/>
        <v/>
      </c>
      <c r="Q1552" s="68" t="str">
        <f t="shared" si="254"/>
        <v/>
      </c>
      <c r="R1552" s="68" t="str">
        <f t="shared" si="254"/>
        <v/>
      </c>
      <c r="S1552" s="68" t="str">
        <f t="shared" si="254"/>
        <v/>
      </c>
      <c r="T1552" s="68" t="str">
        <f t="shared" si="254"/>
        <v/>
      </c>
      <c r="U1552" s="44"/>
      <c r="V1552" s="65" t="str">
        <f>IF(ISNUMBER(O1552),C1552,"")</f>
        <v/>
      </c>
      <c r="W1552" s="66" t="str">
        <f t="shared" si="258"/>
        <v/>
      </c>
      <c r="X1552" s="67" t="str">
        <f t="shared" si="259"/>
        <v/>
      </c>
      <c r="Y1552" s="67" t="str">
        <f t="shared" si="260"/>
        <v/>
      </c>
      <c r="Z1552" s="67" t="str">
        <f t="shared" si="261"/>
        <v/>
      </c>
      <c r="AA1552" s="67" t="str">
        <f t="shared" si="262"/>
        <v/>
      </c>
      <c r="AB1552" s="64"/>
      <c r="AC1552" s="54" t="str">
        <f>IF(ISNUMBER(O1552),C1552/M$15-M$11,"")</f>
        <v/>
      </c>
      <c r="AD1552" s="85" t="s">
        <v>1406</v>
      </c>
      <c r="AE1552" s="86"/>
      <c r="AF1552" s="64"/>
      <c r="AG1552" s="64"/>
      <c r="AH1552" s="64"/>
      <c r="AI1552" s="64"/>
      <c r="AJ1552" s="64"/>
      <c r="AK1552" s="64"/>
      <c r="AL1552" s="64"/>
      <c r="AM1552" s="64"/>
      <c r="AN1552" s="64"/>
    </row>
    <row r="1553" spans="1:40" x14ac:dyDescent="0.25">
      <c r="A1553" s="43"/>
      <c r="B1553" s="10" t="s">
        <v>1392</v>
      </c>
      <c r="C1553" s="10">
        <v>3737.5</v>
      </c>
      <c r="D1553" s="10">
        <v>37.189348670245998</v>
      </c>
      <c r="E1553" s="43">
        <f>IF(B1552=B1553,0,MAX(E$4:E1552)+1)</f>
        <v>0</v>
      </c>
      <c r="F1553" s="43">
        <f t="shared" si="263"/>
        <v>3</v>
      </c>
      <c r="G1553" s="43" t="str">
        <f t="shared" si="256"/>
        <v/>
      </c>
      <c r="H1553" s="43" t="str">
        <f t="shared" si="257"/>
        <v/>
      </c>
      <c r="I1553" s="64"/>
      <c r="J1553" s="64"/>
      <c r="K1553" s="64"/>
      <c r="L1553" s="64"/>
      <c r="M1553" s="64"/>
      <c r="N1553" s="44"/>
      <c r="O1553" s="44" t="str">
        <f t="shared" si="255"/>
        <v/>
      </c>
      <c r="P1553" s="68" t="str">
        <f t="shared" si="254"/>
        <v/>
      </c>
      <c r="Q1553" s="68" t="str">
        <f t="shared" si="254"/>
        <v/>
      </c>
      <c r="R1553" s="68" t="str">
        <f t="shared" si="254"/>
        <v/>
      </c>
      <c r="S1553" s="68" t="str">
        <f t="shared" si="254"/>
        <v/>
      </c>
      <c r="T1553" s="68" t="str">
        <f t="shared" si="254"/>
        <v/>
      </c>
      <c r="U1553" s="44"/>
      <c r="V1553" s="65" t="str">
        <f>IF(ISNUMBER(O1553),C1553,"")</f>
        <v/>
      </c>
      <c r="W1553" s="66" t="str">
        <f t="shared" si="258"/>
        <v/>
      </c>
      <c r="X1553" s="67" t="str">
        <f t="shared" si="259"/>
        <v/>
      </c>
      <c r="Y1553" s="67" t="str">
        <f t="shared" si="260"/>
        <v/>
      </c>
      <c r="Z1553" s="67" t="str">
        <f t="shared" si="261"/>
        <v/>
      </c>
      <c r="AA1553" s="67" t="str">
        <f t="shared" si="262"/>
        <v/>
      </c>
      <c r="AB1553" s="64"/>
      <c r="AC1553" s="54" t="str">
        <f>IF(ISNUMBER(O1553),C1553/M$15-M$11,"")</f>
        <v/>
      </c>
      <c r="AD1553" s="85" t="s">
        <v>1406</v>
      </c>
      <c r="AE1553" s="86"/>
      <c r="AF1553" s="64"/>
      <c r="AG1553" s="64"/>
      <c r="AH1553" s="64"/>
      <c r="AI1553" s="64"/>
      <c r="AJ1553" s="64"/>
      <c r="AK1553" s="64"/>
      <c r="AL1553" s="64"/>
      <c r="AM1553" s="64"/>
      <c r="AN1553" s="64"/>
    </row>
    <row r="1554" spans="1:40" x14ac:dyDescent="0.25">
      <c r="A1554" s="43"/>
      <c r="B1554" s="10" t="s">
        <v>1392</v>
      </c>
      <c r="C1554" s="10">
        <v>3738.5</v>
      </c>
      <c r="D1554" s="10">
        <v>37.147409899853301</v>
      </c>
      <c r="E1554" s="43">
        <f>IF(B1553=B1554,0,MAX(E$4:E1553)+1)</f>
        <v>0</v>
      </c>
      <c r="F1554" s="43">
        <f t="shared" si="263"/>
        <v>3</v>
      </c>
      <c r="G1554" s="43" t="str">
        <f t="shared" si="256"/>
        <v/>
      </c>
      <c r="H1554" s="43" t="str">
        <f t="shared" si="257"/>
        <v/>
      </c>
      <c r="I1554" s="64"/>
      <c r="J1554" s="64"/>
      <c r="K1554" s="64"/>
      <c r="L1554" s="64"/>
      <c r="M1554" s="64"/>
      <c r="N1554" s="44"/>
      <c r="O1554" s="44" t="str">
        <f t="shared" si="255"/>
        <v/>
      </c>
      <c r="P1554" s="68" t="str">
        <f t="shared" si="254"/>
        <v/>
      </c>
      <c r="Q1554" s="68" t="str">
        <f t="shared" si="254"/>
        <v/>
      </c>
      <c r="R1554" s="68" t="str">
        <f t="shared" si="254"/>
        <v/>
      </c>
      <c r="S1554" s="68" t="str">
        <f t="shared" si="254"/>
        <v/>
      </c>
      <c r="T1554" s="68" t="str">
        <f t="shared" si="254"/>
        <v/>
      </c>
      <c r="U1554" s="44"/>
      <c r="V1554" s="65" t="str">
        <f>IF(ISNUMBER(O1554),C1554,"")</f>
        <v/>
      </c>
      <c r="W1554" s="66" t="str">
        <f t="shared" si="258"/>
        <v/>
      </c>
      <c r="X1554" s="67" t="str">
        <f t="shared" si="259"/>
        <v/>
      </c>
      <c r="Y1554" s="67" t="str">
        <f t="shared" si="260"/>
        <v/>
      </c>
      <c r="Z1554" s="67" t="str">
        <f t="shared" si="261"/>
        <v/>
      </c>
      <c r="AA1554" s="67" t="str">
        <f t="shared" si="262"/>
        <v/>
      </c>
      <c r="AB1554" s="64"/>
      <c r="AC1554" s="54" t="str">
        <f>IF(ISNUMBER(O1554),C1554/M$15-M$11,"")</f>
        <v/>
      </c>
      <c r="AD1554" s="85" t="s">
        <v>1406</v>
      </c>
      <c r="AE1554" s="86"/>
      <c r="AF1554" s="64"/>
      <c r="AG1554" s="64"/>
      <c r="AH1554" s="64"/>
      <c r="AI1554" s="64"/>
      <c r="AJ1554" s="64"/>
      <c r="AK1554" s="64"/>
      <c r="AL1554" s="64"/>
      <c r="AM1554" s="64"/>
      <c r="AN1554" s="64"/>
    </row>
    <row r="1555" spans="1:40" x14ac:dyDescent="0.25">
      <c r="A1555" s="43"/>
      <c r="B1555" s="10" t="s">
        <v>1392</v>
      </c>
      <c r="C1555" s="10">
        <v>3739.5</v>
      </c>
      <c r="D1555" s="10">
        <v>37.021234669447097</v>
      </c>
      <c r="E1555" s="43">
        <f>IF(B1554=B1555,0,MAX(E$4:E1554)+1)</f>
        <v>0</v>
      </c>
      <c r="F1555" s="43">
        <f t="shared" si="263"/>
        <v>3</v>
      </c>
      <c r="G1555" s="43" t="str">
        <f t="shared" si="256"/>
        <v/>
      </c>
      <c r="H1555" s="43" t="str">
        <f t="shared" si="257"/>
        <v/>
      </c>
      <c r="I1555" s="64"/>
      <c r="J1555" s="64"/>
      <c r="K1555" s="64"/>
      <c r="L1555" s="64"/>
      <c r="M1555" s="64"/>
      <c r="N1555" s="44"/>
      <c r="O1555" s="44" t="str">
        <f t="shared" si="255"/>
        <v/>
      </c>
      <c r="P1555" s="68" t="str">
        <f t="shared" si="254"/>
        <v/>
      </c>
      <c r="Q1555" s="68" t="str">
        <f t="shared" si="254"/>
        <v/>
      </c>
      <c r="R1555" s="68" t="str">
        <f t="shared" si="254"/>
        <v/>
      </c>
      <c r="S1555" s="68" t="str">
        <f t="shared" si="254"/>
        <v/>
      </c>
      <c r="T1555" s="68" t="str">
        <f t="shared" si="254"/>
        <v/>
      </c>
      <c r="U1555" s="44"/>
      <c r="V1555" s="65" t="str">
        <f>IF(ISNUMBER(O1555),C1555,"")</f>
        <v/>
      </c>
      <c r="W1555" s="66" t="str">
        <f t="shared" si="258"/>
        <v/>
      </c>
      <c r="X1555" s="67" t="str">
        <f t="shared" si="259"/>
        <v/>
      </c>
      <c r="Y1555" s="67" t="str">
        <f t="shared" si="260"/>
        <v/>
      </c>
      <c r="Z1555" s="67" t="str">
        <f t="shared" si="261"/>
        <v/>
      </c>
      <c r="AA1555" s="67" t="str">
        <f t="shared" si="262"/>
        <v/>
      </c>
      <c r="AB1555" s="64"/>
      <c r="AC1555" s="54" t="str">
        <f>IF(ISNUMBER(O1555),C1555/M$15-M$11,"")</f>
        <v/>
      </c>
      <c r="AD1555" s="85" t="s">
        <v>1406</v>
      </c>
      <c r="AE1555" s="86"/>
      <c r="AF1555" s="64"/>
      <c r="AG1555" s="64"/>
      <c r="AH1555" s="64"/>
      <c r="AI1555" s="64"/>
      <c r="AJ1555" s="64"/>
      <c r="AK1555" s="64"/>
      <c r="AL1555" s="64"/>
      <c r="AM1555" s="64"/>
      <c r="AN1555" s="64"/>
    </row>
    <row r="1556" spans="1:40" x14ac:dyDescent="0.25">
      <c r="A1556" s="43"/>
      <c r="B1556" s="10" t="s">
        <v>1392</v>
      </c>
      <c r="C1556" s="10">
        <v>3740.5</v>
      </c>
      <c r="D1556" s="10">
        <v>37.138228144894697</v>
      </c>
      <c r="E1556" s="43">
        <f>IF(B1555=B1556,0,MAX(E$4:E1555)+1)</f>
        <v>0</v>
      </c>
      <c r="F1556" s="43">
        <f t="shared" si="263"/>
        <v>3</v>
      </c>
      <c r="G1556" s="43" t="str">
        <f t="shared" si="256"/>
        <v/>
      </c>
      <c r="H1556" s="43" t="str">
        <f t="shared" si="257"/>
        <v/>
      </c>
      <c r="I1556" s="64"/>
      <c r="J1556" s="64"/>
      <c r="K1556" s="64"/>
      <c r="L1556" s="64"/>
      <c r="M1556" s="64"/>
      <c r="N1556" s="44"/>
      <c r="O1556" s="44" t="str">
        <f t="shared" si="255"/>
        <v/>
      </c>
      <c r="P1556" s="68" t="str">
        <f t="shared" si="254"/>
        <v/>
      </c>
      <c r="Q1556" s="68" t="str">
        <f t="shared" si="254"/>
        <v/>
      </c>
      <c r="R1556" s="68" t="str">
        <f t="shared" si="254"/>
        <v/>
      </c>
      <c r="S1556" s="68" t="str">
        <f t="shared" si="254"/>
        <v/>
      </c>
      <c r="T1556" s="68" t="str">
        <f t="shared" si="254"/>
        <v/>
      </c>
      <c r="U1556" s="44"/>
      <c r="V1556" s="65" t="str">
        <f>IF(ISNUMBER(O1556),C1556,"")</f>
        <v/>
      </c>
      <c r="W1556" s="66" t="str">
        <f t="shared" si="258"/>
        <v/>
      </c>
      <c r="X1556" s="67" t="str">
        <f t="shared" si="259"/>
        <v/>
      </c>
      <c r="Y1556" s="67" t="str">
        <f t="shared" si="260"/>
        <v/>
      </c>
      <c r="Z1556" s="67" t="str">
        <f t="shared" si="261"/>
        <v/>
      </c>
      <c r="AA1556" s="67" t="str">
        <f t="shared" si="262"/>
        <v/>
      </c>
      <c r="AB1556" s="64"/>
      <c r="AC1556" s="54" t="str">
        <f>IF(ISNUMBER(O1556),C1556/M$15-M$11,"")</f>
        <v/>
      </c>
      <c r="AD1556" s="85" t="s">
        <v>1406</v>
      </c>
      <c r="AE1556" s="86"/>
      <c r="AF1556" s="64"/>
      <c r="AG1556" s="64"/>
      <c r="AH1556" s="64"/>
      <c r="AI1556" s="64"/>
      <c r="AJ1556" s="64"/>
      <c r="AK1556" s="64"/>
      <c r="AL1556" s="64"/>
      <c r="AM1556" s="64"/>
      <c r="AN1556" s="64"/>
    </row>
    <row r="1557" spans="1:40" x14ac:dyDescent="0.25">
      <c r="A1557" s="43"/>
      <c r="B1557" s="10" t="s">
        <v>1392</v>
      </c>
      <c r="C1557" s="10">
        <v>3741.5</v>
      </c>
      <c r="D1557" s="10">
        <v>37.047039796073001</v>
      </c>
      <c r="E1557" s="43">
        <f>IF(B1556=B1557,0,MAX(E$4:E1556)+1)</f>
        <v>0</v>
      </c>
      <c r="F1557" s="43">
        <f t="shared" si="263"/>
        <v>3</v>
      </c>
      <c r="G1557" s="43" t="str">
        <f t="shared" si="256"/>
        <v/>
      </c>
      <c r="H1557" s="43" t="str">
        <f t="shared" si="257"/>
        <v/>
      </c>
      <c r="I1557" s="64"/>
      <c r="J1557" s="64"/>
      <c r="K1557" s="64"/>
      <c r="L1557" s="64"/>
      <c r="M1557" s="64"/>
      <c r="N1557" s="44"/>
      <c r="O1557" s="44" t="str">
        <f t="shared" si="255"/>
        <v/>
      </c>
      <c r="P1557" s="68" t="str">
        <f t="shared" si="254"/>
        <v/>
      </c>
      <c r="Q1557" s="68" t="str">
        <f t="shared" si="254"/>
        <v/>
      </c>
      <c r="R1557" s="68" t="str">
        <f t="shared" si="254"/>
        <v/>
      </c>
      <c r="S1557" s="68" t="str">
        <f t="shared" si="254"/>
        <v/>
      </c>
      <c r="T1557" s="68" t="str">
        <f t="shared" si="254"/>
        <v/>
      </c>
      <c r="U1557" s="44"/>
      <c r="V1557" s="65" t="str">
        <f>IF(ISNUMBER(O1557),C1557,"")</f>
        <v/>
      </c>
      <c r="W1557" s="66" t="str">
        <f t="shared" si="258"/>
        <v/>
      </c>
      <c r="X1557" s="67" t="str">
        <f t="shared" si="259"/>
        <v/>
      </c>
      <c r="Y1557" s="67" t="str">
        <f t="shared" si="260"/>
        <v/>
      </c>
      <c r="Z1557" s="67" t="str">
        <f t="shared" si="261"/>
        <v/>
      </c>
      <c r="AA1557" s="67" t="str">
        <f t="shared" si="262"/>
        <v/>
      </c>
      <c r="AB1557" s="64"/>
      <c r="AC1557" s="54" t="str">
        <f>IF(ISNUMBER(O1557),C1557/M$15-M$11,"")</f>
        <v/>
      </c>
      <c r="AD1557" s="85" t="s">
        <v>1406</v>
      </c>
      <c r="AE1557" s="86"/>
      <c r="AF1557" s="64"/>
      <c r="AG1557" s="64"/>
      <c r="AH1557" s="64"/>
      <c r="AI1557" s="64"/>
      <c r="AJ1557" s="64"/>
      <c r="AK1557" s="64"/>
      <c r="AL1557" s="64"/>
      <c r="AM1557" s="64"/>
      <c r="AN1557" s="64"/>
    </row>
    <row r="1558" spans="1:40" x14ac:dyDescent="0.25">
      <c r="A1558" s="43"/>
      <c r="B1558" s="10" t="s">
        <v>1392</v>
      </c>
      <c r="C1558" s="10">
        <v>3742.5</v>
      </c>
      <c r="D1558" s="10">
        <v>37.165361578529897</v>
      </c>
      <c r="E1558" s="43">
        <f>IF(B1557=B1558,0,MAX(E$4:E1557)+1)</f>
        <v>0</v>
      </c>
      <c r="F1558" s="43">
        <f t="shared" si="263"/>
        <v>3</v>
      </c>
      <c r="G1558" s="43" t="str">
        <f t="shared" si="256"/>
        <v/>
      </c>
      <c r="H1558" s="43" t="str">
        <f t="shared" si="257"/>
        <v/>
      </c>
      <c r="I1558" s="64"/>
      <c r="J1558" s="64"/>
      <c r="K1558" s="64"/>
      <c r="L1558" s="64"/>
      <c r="M1558" s="64"/>
      <c r="N1558" s="44"/>
      <c r="O1558" s="44" t="str">
        <f t="shared" si="255"/>
        <v/>
      </c>
      <c r="P1558" s="68" t="str">
        <f t="shared" si="254"/>
        <v/>
      </c>
      <c r="Q1558" s="68" t="str">
        <f t="shared" si="254"/>
        <v/>
      </c>
      <c r="R1558" s="68" t="str">
        <f t="shared" si="254"/>
        <v/>
      </c>
      <c r="S1558" s="68" t="str">
        <f t="shared" si="254"/>
        <v/>
      </c>
      <c r="T1558" s="68" t="str">
        <f t="shared" si="254"/>
        <v/>
      </c>
      <c r="U1558" s="44"/>
      <c r="V1558" s="65" t="str">
        <f>IF(ISNUMBER(O1558),C1558,"")</f>
        <v/>
      </c>
      <c r="W1558" s="66" t="str">
        <f t="shared" si="258"/>
        <v/>
      </c>
      <c r="X1558" s="67" t="str">
        <f t="shared" si="259"/>
        <v/>
      </c>
      <c r="Y1558" s="67" t="str">
        <f t="shared" si="260"/>
        <v/>
      </c>
      <c r="Z1558" s="67" t="str">
        <f t="shared" si="261"/>
        <v/>
      </c>
      <c r="AA1558" s="67" t="str">
        <f t="shared" si="262"/>
        <v/>
      </c>
      <c r="AB1558" s="64"/>
      <c r="AC1558" s="54" t="str">
        <f>IF(ISNUMBER(O1558),C1558/M$15-M$11,"")</f>
        <v/>
      </c>
      <c r="AD1558" s="85" t="s">
        <v>1406</v>
      </c>
      <c r="AE1558" s="86"/>
      <c r="AF1558" s="64"/>
      <c r="AG1558" s="64"/>
      <c r="AH1558" s="64"/>
      <c r="AI1558" s="64"/>
      <c r="AJ1558" s="64"/>
      <c r="AK1558" s="64"/>
      <c r="AL1558" s="64"/>
      <c r="AM1558" s="64"/>
      <c r="AN1558" s="64"/>
    </row>
    <row r="1559" spans="1:40" x14ac:dyDescent="0.25">
      <c r="A1559" s="43"/>
      <c r="B1559" s="10" t="s">
        <v>1392</v>
      </c>
      <c r="C1559" s="10">
        <v>3743.5</v>
      </c>
      <c r="D1559" s="10">
        <v>37.212135870350799</v>
      </c>
      <c r="E1559" s="43">
        <f>IF(B1558=B1559,0,MAX(E$4:E1558)+1)</f>
        <v>0</v>
      </c>
      <c r="F1559" s="43">
        <f t="shared" si="263"/>
        <v>3</v>
      </c>
      <c r="G1559" s="43" t="str">
        <f t="shared" si="256"/>
        <v/>
      </c>
      <c r="H1559" s="43" t="str">
        <f t="shared" si="257"/>
        <v/>
      </c>
      <c r="I1559" s="64"/>
      <c r="J1559" s="64"/>
      <c r="K1559" s="64"/>
      <c r="L1559" s="64"/>
      <c r="M1559" s="64"/>
      <c r="N1559" s="44"/>
      <c r="O1559" s="44" t="str">
        <f t="shared" si="255"/>
        <v/>
      </c>
      <c r="P1559" s="68" t="str">
        <f t="shared" si="254"/>
        <v/>
      </c>
      <c r="Q1559" s="68" t="str">
        <f t="shared" si="254"/>
        <v/>
      </c>
      <c r="R1559" s="68" t="str">
        <f t="shared" si="254"/>
        <v/>
      </c>
      <c r="S1559" s="68" t="str">
        <f t="shared" si="254"/>
        <v/>
      </c>
      <c r="T1559" s="68" t="str">
        <f t="shared" si="254"/>
        <v/>
      </c>
      <c r="U1559" s="44"/>
      <c r="V1559" s="65" t="str">
        <f>IF(ISNUMBER(O1559),C1559,"")</f>
        <v/>
      </c>
      <c r="W1559" s="66" t="str">
        <f t="shared" si="258"/>
        <v/>
      </c>
      <c r="X1559" s="67" t="str">
        <f t="shared" si="259"/>
        <v/>
      </c>
      <c r="Y1559" s="67" t="str">
        <f t="shared" si="260"/>
        <v/>
      </c>
      <c r="Z1559" s="67" t="str">
        <f t="shared" si="261"/>
        <v/>
      </c>
      <c r="AA1559" s="67" t="str">
        <f t="shared" si="262"/>
        <v/>
      </c>
      <c r="AB1559" s="64"/>
      <c r="AC1559" s="54" t="str">
        <f>IF(ISNUMBER(O1559),C1559/M$15-M$11,"")</f>
        <v/>
      </c>
      <c r="AD1559" s="85" t="s">
        <v>1406</v>
      </c>
      <c r="AE1559" s="86"/>
      <c r="AF1559" s="64"/>
      <c r="AG1559" s="64"/>
      <c r="AH1559" s="64"/>
      <c r="AI1559" s="64"/>
      <c r="AJ1559" s="64"/>
      <c r="AK1559" s="64"/>
      <c r="AL1559" s="64"/>
      <c r="AM1559" s="64"/>
      <c r="AN1559" s="64"/>
    </row>
    <row r="1560" spans="1:40" x14ac:dyDescent="0.25">
      <c r="A1560" s="43"/>
      <c r="B1560" s="10" t="s">
        <v>1392</v>
      </c>
      <c r="C1560" s="10">
        <v>3744.5</v>
      </c>
      <c r="D1560" s="10">
        <v>37.126584679164502</v>
      </c>
      <c r="E1560" s="43">
        <f>IF(B1559=B1560,0,MAX(E$4:E1559)+1)</f>
        <v>0</v>
      </c>
      <c r="F1560" s="43">
        <f t="shared" si="263"/>
        <v>3</v>
      </c>
      <c r="G1560" s="43" t="str">
        <f t="shared" si="256"/>
        <v/>
      </c>
      <c r="H1560" s="43" t="str">
        <f t="shared" si="257"/>
        <v/>
      </c>
      <c r="I1560" s="64"/>
      <c r="J1560" s="64"/>
      <c r="K1560" s="64"/>
      <c r="L1560" s="64"/>
      <c r="M1560" s="64"/>
      <c r="N1560" s="44"/>
      <c r="O1560" s="44" t="str">
        <f t="shared" si="255"/>
        <v/>
      </c>
      <c r="P1560" s="68" t="str">
        <f t="shared" si="254"/>
        <v/>
      </c>
      <c r="Q1560" s="68" t="str">
        <f t="shared" si="254"/>
        <v/>
      </c>
      <c r="R1560" s="68" t="str">
        <f t="shared" si="254"/>
        <v/>
      </c>
      <c r="S1560" s="68" t="str">
        <f t="shared" si="254"/>
        <v/>
      </c>
      <c r="T1560" s="68" t="str">
        <f t="shared" si="254"/>
        <v/>
      </c>
      <c r="U1560" s="44"/>
      <c r="V1560" s="65" t="str">
        <f>IF(ISNUMBER(O1560),C1560,"")</f>
        <v/>
      </c>
      <c r="W1560" s="66" t="str">
        <f t="shared" si="258"/>
        <v/>
      </c>
      <c r="X1560" s="67" t="str">
        <f t="shared" si="259"/>
        <v/>
      </c>
      <c r="Y1560" s="67" t="str">
        <f t="shared" si="260"/>
        <v/>
      </c>
      <c r="Z1560" s="67" t="str">
        <f t="shared" si="261"/>
        <v/>
      </c>
      <c r="AA1560" s="67" t="str">
        <f t="shared" si="262"/>
        <v/>
      </c>
      <c r="AB1560" s="64"/>
      <c r="AC1560" s="54" t="str">
        <f>IF(ISNUMBER(O1560),C1560/M$15-M$11,"")</f>
        <v/>
      </c>
      <c r="AD1560" s="85" t="s">
        <v>1406</v>
      </c>
      <c r="AE1560" s="86"/>
      <c r="AF1560" s="64"/>
      <c r="AG1560" s="64"/>
      <c r="AH1560" s="64"/>
      <c r="AI1560" s="64"/>
      <c r="AJ1560" s="64"/>
      <c r="AK1560" s="64"/>
      <c r="AL1560" s="64"/>
      <c r="AM1560" s="64"/>
      <c r="AN1560" s="64"/>
    </row>
    <row r="1561" spans="1:40" x14ac:dyDescent="0.25">
      <c r="A1561" s="43"/>
      <c r="B1561" s="10" t="s">
        <v>1392</v>
      </c>
      <c r="C1561" s="10">
        <v>3745.5</v>
      </c>
      <c r="D1561" s="10">
        <v>37.135344914161202</v>
      </c>
      <c r="E1561" s="43">
        <f>IF(B1560=B1561,0,MAX(E$4:E1560)+1)</f>
        <v>0</v>
      </c>
      <c r="F1561" s="43">
        <f t="shared" si="263"/>
        <v>3</v>
      </c>
      <c r="G1561" s="43" t="str">
        <f t="shared" si="256"/>
        <v/>
      </c>
      <c r="H1561" s="43" t="str">
        <f t="shared" si="257"/>
        <v/>
      </c>
      <c r="I1561" s="64"/>
      <c r="J1561" s="64"/>
      <c r="K1561" s="64"/>
      <c r="L1561" s="64"/>
      <c r="M1561" s="64"/>
      <c r="N1561" s="44"/>
      <c r="O1561" s="44" t="str">
        <f t="shared" si="255"/>
        <v/>
      </c>
      <c r="P1561" s="68" t="str">
        <f t="shared" si="254"/>
        <v/>
      </c>
      <c r="Q1561" s="68" t="str">
        <f t="shared" si="254"/>
        <v/>
      </c>
      <c r="R1561" s="68" t="str">
        <f t="shared" si="254"/>
        <v/>
      </c>
      <c r="S1561" s="68" t="str">
        <f t="shared" si="254"/>
        <v/>
      </c>
      <c r="T1561" s="68" t="str">
        <f t="shared" si="254"/>
        <v/>
      </c>
      <c r="U1561" s="44"/>
      <c r="V1561" s="65" t="str">
        <f>IF(ISNUMBER(O1561),C1561,"")</f>
        <v/>
      </c>
      <c r="W1561" s="66" t="str">
        <f t="shared" si="258"/>
        <v/>
      </c>
      <c r="X1561" s="67" t="str">
        <f t="shared" si="259"/>
        <v/>
      </c>
      <c r="Y1561" s="67" t="str">
        <f t="shared" si="260"/>
        <v/>
      </c>
      <c r="Z1561" s="67" t="str">
        <f t="shared" si="261"/>
        <v/>
      </c>
      <c r="AA1561" s="67" t="str">
        <f t="shared" si="262"/>
        <v/>
      </c>
      <c r="AB1561" s="64"/>
      <c r="AC1561" s="54" t="str">
        <f>IF(ISNUMBER(O1561),C1561/M$15-M$11,"")</f>
        <v/>
      </c>
      <c r="AD1561" s="85" t="s">
        <v>1406</v>
      </c>
      <c r="AE1561" s="86"/>
      <c r="AF1561" s="64"/>
      <c r="AG1561" s="64"/>
      <c r="AH1561" s="64"/>
      <c r="AI1561" s="64"/>
      <c r="AJ1561" s="64"/>
      <c r="AK1561" s="64"/>
      <c r="AL1561" s="64"/>
      <c r="AM1561" s="64"/>
      <c r="AN1561" s="64"/>
    </row>
    <row r="1562" spans="1:40" x14ac:dyDescent="0.25">
      <c r="A1562" s="43"/>
      <c r="B1562" s="10" t="s">
        <v>1392</v>
      </c>
      <c r="C1562" s="10">
        <v>3746.5</v>
      </c>
      <c r="D1562" s="10">
        <v>37.127531803465899</v>
      </c>
      <c r="E1562" s="43">
        <f>IF(B1561=B1562,0,MAX(E$4:E1561)+1)</f>
        <v>0</v>
      </c>
      <c r="F1562" s="43">
        <f t="shared" si="263"/>
        <v>3</v>
      </c>
      <c r="G1562" s="43" t="str">
        <f t="shared" si="256"/>
        <v/>
      </c>
      <c r="H1562" s="43" t="str">
        <f t="shared" si="257"/>
        <v/>
      </c>
      <c r="I1562" s="64"/>
      <c r="J1562" s="64"/>
      <c r="K1562" s="64"/>
      <c r="L1562" s="64"/>
      <c r="M1562" s="64"/>
      <c r="N1562" s="44"/>
      <c r="O1562" s="44" t="str">
        <f t="shared" si="255"/>
        <v/>
      </c>
      <c r="P1562" s="68" t="str">
        <f t="shared" si="254"/>
        <v/>
      </c>
      <c r="Q1562" s="68" t="str">
        <f t="shared" si="254"/>
        <v/>
      </c>
      <c r="R1562" s="68" t="str">
        <f t="shared" si="254"/>
        <v/>
      </c>
      <c r="S1562" s="68" t="str">
        <f t="shared" si="254"/>
        <v/>
      </c>
      <c r="T1562" s="68" t="str">
        <f t="shared" si="254"/>
        <v/>
      </c>
      <c r="U1562" s="44"/>
      <c r="V1562" s="65" t="str">
        <f>IF(ISNUMBER(O1562),C1562,"")</f>
        <v/>
      </c>
      <c r="W1562" s="66" t="str">
        <f t="shared" si="258"/>
        <v/>
      </c>
      <c r="X1562" s="67" t="str">
        <f t="shared" si="259"/>
        <v/>
      </c>
      <c r="Y1562" s="67" t="str">
        <f t="shared" si="260"/>
        <v/>
      </c>
      <c r="Z1562" s="67" t="str">
        <f t="shared" si="261"/>
        <v/>
      </c>
      <c r="AA1562" s="67" t="str">
        <f t="shared" si="262"/>
        <v/>
      </c>
      <c r="AB1562" s="64"/>
      <c r="AC1562" s="54" t="str">
        <f>IF(ISNUMBER(O1562),C1562/M$15-M$11,"")</f>
        <v/>
      </c>
      <c r="AD1562" s="85" t="s">
        <v>1406</v>
      </c>
      <c r="AE1562" s="86"/>
      <c r="AF1562" s="64"/>
      <c r="AG1562" s="64"/>
      <c r="AH1562" s="64"/>
      <c r="AI1562" s="64"/>
      <c r="AJ1562" s="64"/>
      <c r="AK1562" s="64"/>
      <c r="AL1562" s="64"/>
      <c r="AM1562" s="64"/>
      <c r="AN1562" s="64"/>
    </row>
    <row r="1563" spans="1:40" x14ac:dyDescent="0.25">
      <c r="A1563" s="43"/>
      <c r="B1563" s="10" t="s">
        <v>1392</v>
      </c>
      <c r="C1563" s="10">
        <v>3747.5</v>
      </c>
      <c r="D1563" s="10">
        <v>37.207578676958001</v>
      </c>
      <c r="E1563" s="43">
        <f>IF(B1562=B1563,0,MAX(E$4:E1562)+1)</f>
        <v>0</v>
      </c>
      <c r="F1563" s="43">
        <f t="shared" si="263"/>
        <v>3</v>
      </c>
      <c r="G1563" s="43" t="str">
        <f t="shared" si="256"/>
        <v/>
      </c>
      <c r="H1563" s="43" t="str">
        <f t="shared" si="257"/>
        <v/>
      </c>
      <c r="I1563" s="64"/>
      <c r="J1563" s="64"/>
      <c r="K1563" s="64"/>
      <c r="L1563" s="64"/>
      <c r="M1563" s="64"/>
      <c r="N1563" s="44"/>
      <c r="O1563" s="44" t="str">
        <f t="shared" si="255"/>
        <v/>
      </c>
      <c r="P1563" s="68" t="str">
        <f t="shared" si="254"/>
        <v/>
      </c>
      <c r="Q1563" s="68" t="str">
        <f t="shared" si="254"/>
        <v/>
      </c>
      <c r="R1563" s="68" t="str">
        <f t="shared" si="254"/>
        <v/>
      </c>
      <c r="S1563" s="68" t="str">
        <f t="shared" si="254"/>
        <v/>
      </c>
      <c r="T1563" s="68" t="str">
        <f t="shared" si="254"/>
        <v/>
      </c>
      <c r="U1563" s="44"/>
      <c r="V1563" s="65" t="str">
        <f>IF(ISNUMBER(O1563),C1563,"")</f>
        <v/>
      </c>
      <c r="W1563" s="66" t="str">
        <f t="shared" si="258"/>
        <v/>
      </c>
      <c r="X1563" s="67" t="str">
        <f t="shared" si="259"/>
        <v/>
      </c>
      <c r="Y1563" s="67" t="str">
        <f t="shared" si="260"/>
        <v/>
      </c>
      <c r="Z1563" s="67" t="str">
        <f t="shared" si="261"/>
        <v/>
      </c>
      <c r="AA1563" s="67" t="str">
        <f t="shared" si="262"/>
        <v/>
      </c>
      <c r="AB1563" s="64"/>
      <c r="AC1563" s="54" t="str">
        <f>IF(ISNUMBER(O1563),C1563/M$15-M$11,"")</f>
        <v/>
      </c>
      <c r="AD1563" s="85" t="s">
        <v>1406</v>
      </c>
      <c r="AE1563" s="86"/>
      <c r="AF1563" s="64"/>
      <c r="AG1563" s="64"/>
      <c r="AH1563" s="64"/>
      <c r="AI1563" s="64"/>
      <c r="AJ1563" s="64"/>
      <c r="AK1563" s="64"/>
      <c r="AL1563" s="64"/>
      <c r="AM1563" s="64"/>
      <c r="AN1563" s="64"/>
    </row>
    <row r="1564" spans="1:40" x14ac:dyDescent="0.25">
      <c r="A1564" s="43"/>
      <c r="B1564" s="10" t="s">
        <v>1392</v>
      </c>
      <c r="C1564" s="10">
        <v>3748.5</v>
      </c>
      <c r="D1564" s="10">
        <v>36.982191084150202</v>
      </c>
      <c r="E1564" s="43">
        <f>IF(B1563=B1564,0,MAX(E$4:E1563)+1)</f>
        <v>0</v>
      </c>
      <c r="F1564" s="43">
        <f t="shared" si="263"/>
        <v>3</v>
      </c>
      <c r="G1564" s="43" t="str">
        <f t="shared" si="256"/>
        <v/>
      </c>
      <c r="H1564" s="43" t="str">
        <f t="shared" si="257"/>
        <v/>
      </c>
      <c r="I1564" s="64"/>
      <c r="J1564" s="64"/>
      <c r="K1564" s="64"/>
      <c r="L1564" s="64"/>
      <c r="M1564" s="64"/>
      <c r="N1564" s="44"/>
      <c r="O1564" s="44" t="str">
        <f t="shared" si="255"/>
        <v/>
      </c>
      <c r="P1564" s="68" t="str">
        <f t="shared" si="254"/>
        <v/>
      </c>
      <c r="Q1564" s="68" t="str">
        <f t="shared" si="254"/>
        <v/>
      </c>
      <c r="R1564" s="68" t="str">
        <f t="shared" si="254"/>
        <v/>
      </c>
      <c r="S1564" s="68" t="str">
        <f t="shared" si="254"/>
        <v/>
      </c>
      <c r="T1564" s="68" t="str">
        <f t="shared" si="254"/>
        <v/>
      </c>
      <c r="U1564" s="44"/>
      <c r="V1564" s="65" t="str">
        <f>IF(ISNUMBER(O1564),C1564,"")</f>
        <v/>
      </c>
      <c r="W1564" s="66" t="str">
        <f t="shared" si="258"/>
        <v/>
      </c>
      <c r="X1564" s="67" t="str">
        <f t="shared" si="259"/>
        <v/>
      </c>
      <c r="Y1564" s="67" t="str">
        <f t="shared" si="260"/>
        <v/>
      </c>
      <c r="Z1564" s="67" t="str">
        <f t="shared" si="261"/>
        <v/>
      </c>
      <c r="AA1564" s="67" t="str">
        <f t="shared" si="262"/>
        <v/>
      </c>
      <c r="AB1564" s="64"/>
      <c r="AC1564" s="54" t="str">
        <f>IF(ISNUMBER(O1564),C1564/M$15-M$11,"")</f>
        <v/>
      </c>
      <c r="AD1564" s="85" t="s">
        <v>1406</v>
      </c>
      <c r="AE1564" s="86"/>
      <c r="AF1564" s="64"/>
      <c r="AG1564" s="64"/>
      <c r="AH1564" s="64"/>
      <c r="AI1564" s="64"/>
      <c r="AJ1564" s="64"/>
      <c r="AK1564" s="64"/>
      <c r="AL1564" s="64"/>
      <c r="AM1564" s="64"/>
      <c r="AN1564" s="64"/>
    </row>
    <row r="1565" spans="1:40" x14ac:dyDescent="0.25">
      <c r="A1565" s="43"/>
      <c r="B1565" s="10" t="s">
        <v>1392</v>
      </c>
      <c r="C1565" s="10">
        <v>3749.5</v>
      </c>
      <c r="D1565" s="10">
        <v>37.1584310655251</v>
      </c>
      <c r="E1565" s="43">
        <f>IF(B1564=B1565,0,MAX(E$4:E1564)+1)</f>
        <v>0</v>
      </c>
      <c r="F1565" s="43">
        <f t="shared" si="263"/>
        <v>3</v>
      </c>
      <c r="G1565" s="43" t="str">
        <f t="shared" si="256"/>
        <v/>
      </c>
      <c r="H1565" s="43" t="str">
        <f t="shared" si="257"/>
        <v/>
      </c>
      <c r="I1565" s="64"/>
      <c r="J1565" s="64"/>
      <c r="K1565" s="64"/>
      <c r="L1565" s="64"/>
      <c r="M1565" s="64"/>
      <c r="N1565" s="44"/>
      <c r="O1565" s="44" t="str">
        <f t="shared" si="255"/>
        <v/>
      </c>
      <c r="P1565" s="68" t="str">
        <f t="shared" si="254"/>
        <v/>
      </c>
      <c r="Q1565" s="68" t="str">
        <f t="shared" si="254"/>
        <v/>
      </c>
      <c r="R1565" s="68" t="str">
        <f t="shared" si="254"/>
        <v/>
      </c>
      <c r="S1565" s="68" t="str">
        <f t="shared" si="254"/>
        <v/>
      </c>
      <c r="T1565" s="68" t="str">
        <f t="shared" si="254"/>
        <v/>
      </c>
      <c r="U1565" s="44"/>
      <c r="V1565" s="65" t="str">
        <f>IF(ISNUMBER(O1565),C1565,"")</f>
        <v/>
      </c>
      <c r="W1565" s="66" t="str">
        <f t="shared" si="258"/>
        <v/>
      </c>
      <c r="X1565" s="67" t="str">
        <f t="shared" si="259"/>
        <v/>
      </c>
      <c r="Y1565" s="67" t="str">
        <f t="shared" si="260"/>
        <v/>
      </c>
      <c r="Z1565" s="67" t="str">
        <f t="shared" si="261"/>
        <v/>
      </c>
      <c r="AA1565" s="67" t="str">
        <f t="shared" si="262"/>
        <v/>
      </c>
      <c r="AB1565" s="64"/>
      <c r="AC1565" s="54" t="str">
        <f>IF(ISNUMBER(O1565),C1565/M$15-M$11,"")</f>
        <v/>
      </c>
      <c r="AD1565" s="85" t="s">
        <v>1406</v>
      </c>
      <c r="AE1565" s="86"/>
      <c r="AF1565" s="64"/>
      <c r="AG1565" s="64"/>
      <c r="AH1565" s="64"/>
      <c r="AI1565" s="64"/>
      <c r="AJ1565" s="64"/>
      <c r="AK1565" s="64"/>
      <c r="AL1565" s="64"/>
      <c r="AM1565" s="64"/>
      <c r="AN1565" s="64"/>
    </row>
    <row r="1566" spans="1:40" x14ac:dyDescent="0.25">
      <c r="A1566" s="43"/>
      <c r="B1566" s="10" t="s">
        <v>1392</v>
      </c>
      <c r="C1566" s="10">
        <v>3750.5</v>
      </c>
      <c r="D1566" s="10">
        <v>37.123453465574102</v>
      </c>
      <c r="E1566" s="43">
        <f>IF(B1565=B1566,0,MAX(E$4:E1565)+1)</f>
        <v>0</v>
      </c>
      <c r="F1566" s="43">
        <f t="shared" si="263"/>
        <v>3</v>
      </c>
      <c r="G1566" s="43" t="str">
        <f t="shared" si="256"/>
        <v/>
      </c>
      <c r="H1566" s="43" t="str">
        <f t="shared" si="257"/>
        <v/>
      </c>
      <c r="I1566" s="64"/>
      <c r="J1566" s="64"/>
      <c r="K1566" s="64"/>
      <c r="L1566" s="64"/>
      <c r="M1566" s="64"/>
      <c r="N1566" s="44"/>
      <c r="O1566" s="44" t="str">
        <f t="shared" si="255"/>
        <v/>
      </c>
      <c r="P1566" s="68" t="str">
        <f t="shared" si="254"/>
        <v/>
      </c>
      <c r="Q1566" s="68" t="str">
        <f t="shared" si="254"/>
        <v/>
      </c>
      <c r="R1566" s="68" t="str">
        <f t="shared" si="254"/>
        <v/>
      </c>
      <c r="S1566" s="68" t="str">
        <f t="shared" si="254"/>
        <v/>
      </c>
      <c r="T1566" s="68" t="str">
        <f t="shared" si="254"/>
        <v/>
      </c>
      <c r="U1566" s="44"/>
      <c r="V1566" s="65" t="str">
        <f>IF(ISNUMBER(O1566),C1566,"")</f>
        <v/>
      </c>
      <c r="W1566" s="66" t="str">
        <f t="shared" si="258"/>
        <v/>
      </c>
      <c r="X1566" s="67" t="str">
        <f t="shared" si="259"/>
        <v/>
      </c>
      <c r="Y1566" s="67" t="str">
        <f t="shared" si="260"/>
        <v/>
      </c>
      <c r="Z1566" s="67" t="str">
        <f t="shared" si="261"/>
        <v/>
      </c>
      <c r="AA1566" s="67" t="str">
        <f t="shared" si="262"/>
        <v/>
      </c>
      <c r="AB1566" s="64"/>
      <c r="AC1566" s="54" t="str">
        <f>IF(ISNUMBER(O1566),C1566/M$15-M$11,"")</f>
        <v/>
      </c>
      <c r="AD1566" s="85" t="s">
        <v>1406</v>
      </c>
      <c r="AE1566" s="86"/>
      <c r="AF1566" s="64"/>
      <c r="AG1566" s="64"/>
      <c r="AH1566" s="64"/>
      <c r="AI1566" s="64"/>
      <c r="AJ1566" s="64"/>
      <c r="AK1566" s="64"/>
      <c r="AL1566" s="64"/>
      <c r="AM1566" s="64"/>
      <c r="AN1566" s="64"/>
    </row>
    <row r="1567" spans="1:40" x14ac:dyDescent="0.25">
      <c r="A1567" s="43"/>
      <c r="B1567" s="10" t="s">
        <v>1392</v>
      </c>
      <c r="C1567" s="10">
        <v>3751.5</v>
      </c>
      <c r="D1567" s="10">
        <v>37.167127413402397</v>
      </c>
      <c r="E1567" s="43">
        <f>IF(B1566=B1567,0,MAX(E$4:E1566)+1)</f>
        <v>0</v>
      </c>
      <c r="F1567" s="43">
        <f t="shared" si="263"/>
        <v>3</v>
      </c>
      <c r="G1567" s="43" t="str">
        <f t="shared" si="256"/>
        <v/>
      </c>
      <c r="H1567" s="43" t="str">
        <f t="shared" si="257"/>
        <v/>
      </c>
      <c r="I1567" s="64"/>
      <c r="J1567" s="64"/>
      <c r="K1567" s="64"/>
      <c r="L1567" s="64"/>
      <c r="M1567" s="64"/>
      <c r="N1567" s="44"/>
      <c r="O1567" s="44" t="str">
        <f t="shared" si="255"/>
        <v/>
      </c>
      <c r="P1567" s="68" t="str">
        <f t="shared" si="254"/>
        <v/>
      </c>
      <c r="Q1567" s="68" t="str">
        <f t="shared" si="254"/>
        <v/>
      </c>
      <c r="R1567" s="68" t="str">
        <f t="shared" si="254"/>
        <v/>
      </c>
      <c r="S1567" s="68" t="str">
        <f t="shared" si="254"/>
        <v/>
      </c>
      <c r="T1567" s="68" t="str">
        <f t="shared" si="254"/>
        <v/>
      </c>
      <c r="U1567" s="44"/>
      <c r="V1567" s="65" t="str">
        <f>IF(ISNUMBER(O1567),C1567,"")</f>
        <v/>
      </c>
      <c r="W1567" s="66" t="str">
        <f t="shared" si="258"/>
        <v/>
      </c>
      <c r="X1567" s="67" t="str">
        <f t="shared" si="259"/>
        <v/>
      </c>
      <c r="Y1567" s="67" t="str">
        <f t="shared" si="260"/>
        <v/>
      </c>
      <c r="Z1567" s="67" t="str">
        <f t="shared" si="261"/>
        <v/>
      </c>
      <c r="AA1567" s="67" t="str">
        <f t="shared" si="262"/>
        <v/>
      </c>
      <c r="AB1567" s="64"/>
      <c r="AC1567" s="54" t="str">
        <f>IF(ISNUMBER(O1567),C1567/M$15-M$11,"")</f>
        <v/>
      </c>
      <c r="AD1567" s="85" t="s">
        <v>1406</v>
      </c>
      <c r="AE1567" s="86"/>
      <c r="AF1567" s="64"/>
      <c r="AG1567" s="64"/>
      <c r="AH1567" s="64"/>
      <c r="AI1567" s="64"/>
      <c r="AJ1567" s="64"/>
      <c r="AK1567" s="64"/>
      <c r="AL1567" s="64"/>
      <c r="AM1567" s="64"/>
      <c r="AN1567" s="64"/>
    </row>
    <row r="1568" spans="1:40" x14ac:dyDescent="0.25">
      <c r="A1568" s="43"/>
      <c r="B1568" s="10" t="s">
        <v>1392</v>
      </c>
      <c r="C1568" s="10">
        <v>3752.5</v>
      </c>
      <c r="D1568" s="10">
        <v>36.981012435536996</v>
      </c>
      <c r="E1568" s="43">
        <f>IF(B1567=B1568,0,MAX(E$4:E1567)+1)</f>
        <v>0</v>
      </c>
      <c r="F1568" s="43">
        <f t="shared" si="263"/>
        <v>3</v>
      </c>
      <c r="G1568" s="43" t="str">
        <f t="shared" si="256"/>
        <v/>
      </c>
      <c r="H1568" s="43" t="str">
        <f t="shared" si="257"/>
        <v/>
      </c>
      <c r="I1568" s="64"/>
      <c r="J1568" s="64"/>
      <c r="K1568" s="64"/>
      <c r="L1568" s="64"/>
      <c r="M1568" s="64"/>
      <c r="N1568" s="44"/>
      <c r="O1568" s="44" t="str">
        <f t="shared" si="255"/>
        <v/>
      </c>
      <c r="P1568" s="68" t="str">
        <f t="shared" si="254"/>
        <v/>
      </c>
      <c r="Q1568" s="68" t="str">
        <f t="shared" si="254"/>
        <v/>
      </c>
      <c r="R1568" s="68" t="str">
        <f t="shared" si="254"/>
        <v/>
      </c>
      <c r="S1568" s="68" t="str">
        <f t="shared" si="254"/>
        <v/>
      </c>
      <c r="T1568" s="68" t="str">
        <f t="shared" si="254"/>
        <v/>
      </c>
      <c r="U1568" s="44"/>
      <c r="V1568" s="65" t="str">
        <f>IF(ISNUMBER(O1568),C1568,"")</f>
        <v/>
      </c>
      <c r="W1568" s="66" t="str">
        <f t="shared" si="258"/>
        <v/>
      </c>
      <c r="X1568" s="67" t="str">
        <f t="shared" si="259"/>
        <v/>
      </c>
      <c r="Y1568" s="67" t="str">
        <f t="shared" si="260"/>
        <v/>
      </c>
      <c r="Z1568" s="67" t="str">
        <f t="shared" si="261"/>
        <v/>
      </c>
      <c r="AA1568" s="67" t="str">
        <f t="shared" si="262"/>
        <v/>
      </c>
      <c r="AB1568" s="64"/>
      <c r="AC1568" s="54" t="str">
        <f>IF(ISNUMBER(O1568),C1568/M$15-M$11,"")</f>
        <v/>
      </c>
      <c r="AD1568" s="85" t="s">
        <v>1406</v>
      </c>
      <c r="AE1568" s="86"/>
      <c r="AF1568" s="64"/>
      <c r="AG1568" s="64"/>
      <c r="AH1568" s="64"/>
      <c r="AI1568" s="64"/>
      <c r="AJ1568" s="64"/>
      <c r="AK1568" s="64"/>
      <c r="AL1568" s="64"/>
      <c r="AM1568" s="64"/>
      <c r="AN1568" s="64"/>
    </row>
    <row r="1569" spans="1:40" x14ac:dyDescent="0.25">
      <c r="A1569" s="43"/>
      <c r="B1569" s="10" t="s">
        <v>1392</v>
      </c>
      <c r="C1569" s="10">
        <v>3753.5</v>
      </c>
      <c r="D1569" s="10">
        <v>36.950881058870998</v>
      </c>
      <c r="E1569" s="43">
        <f>IF(B1568=B1569,0,MAX(E$4:E1568)+1)</f>
        <v>0</v>
      </c>
      <c r="F1569" s="43">
        <f t="shared" si="263"/>
        <v>3</v>
      </c>
      <c r="G1569" s="43" t="str">
        <f t="shared" si="256"/>
        <v/>
      </c>
      <c r="H1569" s="43" t="str">
        <f t="shared" si="257"/>
        <v/>
      </c>
      <c r="I1569" s="64"/>
      <c r="J1569" s="64"/>
      <c r="K1569" s="64"/>
      <c r="L1569" s="64"/>
      <c r="M1569" s="64"/>
      <c r="N1569" s="44"/>
      <c r="O1569" s="44" t="str">
        <f t="shared" si="255"/>
        <v/>
      </c>
      <c r="P1569" s="68" t="str">
        <f t="shared" si="254"/>
        <v/>
      </c>
      <c r="Q1569" s="68" t="str">
        <f t="shared" si="254"/>
        <v/>
      </c>
      <c r="R1569" s="68" t="str">
        <f t="shared" si="254"/>
        <v/>
      </c>
      <c r="S1569" s="68" t="str">
        <f t="shared" si="254"/>
        <v/>
      </c>
      <c r="T1569" s="68" t="str">
        <f t="shared" si="254"/>
        <v/>
      </c>
      <c r="U1569" s="44"/>
      <c r="V1569" s="65" t="str">
        <f>IF(ISNUMBER(O1569),C1569,"")</f>
        <v/>
      </c>
      <c r="W1569" s="66" t="str">
        <f t="shared" si="258"/>
        <v/>
      </c>
      <c r="X1569" s="67" t="str">
        <f t="shared" si="259"/>
        <v/>
      </c>
      <c r="Y1569" s="67" t="str">
        <f t="shared" si="260"/>
        <v/>
      </c>
      <c r="Z1569" s="67" t="str">
        <f t="shared" si="261"/>
        <v/>
      </c>
      <c r="AA1569" s="67" t="str">
        <f t="shared" si="262"/>
        <v/>
      </c>
      <c r="AB1569" s="64"/>
      <c r="AC1569" s="54" t="str">
        <f>IF(ISNUMBER(O1569),C1569/M$15-M$11,"")</f>
        <v/>
      </c>
      <c r="AD1569" s="85" t="s">
        <v>1406</v>
      </c>
      <c r="AE1569" s="86"/>
      <c r="AF1569" s="64"/>
      <c r="AG1569" s="64"/>
      <c r="AH1569" s="64"/>
      <c r="AI1569" s="64"/>
      <c r="AJ1569" s="64"/>
      <c r="AK1569" s="64"/>
      <c r="AL1569" s="64"/>
      <c r="AM1569" s="64"/>
      <c r="AN1569" s="64"/>
    </row>
    <row r="1570" spans="1:40" x14ac:dyDescent="0.25">
      <c r="A1570" s="43"/>
      <c r="B1570" s="10" t="s">
        <v>1392</v>
      </c>
      <c r="C1570" s="10">
        <v>3754.5</v>
      </c>
      <c r="D1570" s="10">
        <v>37.221733433078903</v>
      </c>
      <c r="E1570" s="43">
        <f>IF(B1569=B1570,0,MAX(E$4:E1569)+1)</f>
        <v>0</v>
      </c>
      <c r="F1570" s="43">
        <f t="shared" si="263"/>
        <v>3</v>
      </c>
      <c r="G1570" s="43" t="str">
        <f t="shared" si="256"/>
        <v/>
      </c>
      <c r="H1570" s="43" t="str">
        <f t="shared" si="257"/>
        <v/>
      </c>
      <c r="I1570" s="64"/>
      <c r="J1570" s="64"/>
      <c r="K1570" s="64"/>
      <c r="L1570" s="64"/>
      <c r="M1570" s="64"/>
      <c r="N1570" s="44"/>
      <c r="O1570" s="44" t="str">
        <f t="shared" si="255"/>
        <v/>
      </c>
      <c r="P1570" s="68" t="str">
        <f t="shared" si="254"/>
        <v/>
      </c>
      <c r="Q1570" s="68" t="str">
        <f t="shared" si="254"/>
        <v/>
      </c>
      <c r="R1570" s="68" t="str">
        <f t="shared" si="254"/>
        <v/>
      </c>
      <c r="S1570" s="68" t="str">
        <f t="shared" si="254"/>
        <v/>
      </c>
      <c r="T1570" s="68" t="str">
        <f t="shared" si="254"/>
        <v/>
      </c>
      <c r="U1570" s="44"/>
      <c r="V1570" s="65" t="str">
        <f>IF(ISNUMBER(O1570),C1570,"")</f>
        <v/>
      </c>
      <c r="W1570" s="66" t="str">
        <f t="shared" si="258"/>
        <v/>
      </c>
      <c r="X1570" s="67" t="str">
        <f t="shared" si="259"/>
        <v/>
      </c>
      <c r="Y1570" s="67" t="str">
        <f t="shared" si="260"/>
        <v/>
      </c>
      <c r="Z1570" s="67" t="str">
        <f t="shared" si="261"/>
        <v/>
      </c>
      <c r="AA1570" s="67" t="str">
        <f t="shared" si="262"/>
        <v/>
      </c>
      <c r="AB1570" s="64"/>
      <c r="AC1570" s="54" t="str">
        <f>IF(ISNUMBER(O1570),C1570/M$15-M$11,"")</f>
        <v/>
      </c>
      <c r="AD1570" s="85" t="s">
        <v>1406</v>
      </c>
      <c r="AE1570" s="86"/>
      <c r="AF1570" s="64"/>
      <c r="AG1570" s="64"/>
      <c r="AH1570" s="64"/>
      <c r="AI1570" s="64"/>
      <c r="AJ1570" s="64"/>
      <c r="AK1570" s="64"/>
      <c r="AL1570" s="64"/>
      <c r="AM1570" s="64"/>
      <c r="AN1570" s="64"/>
    </row>
    <row r="1571" spans="1:40" x14ac:dyDescent="0.25">
      <c r="A1571" s="43"/>
      <c r="B1571" s="10" t="s">
        <v>1392</v>
      </c>
      <c r="C1571" s="10">
        <v>3755.5</v>
      </c>
      <c r="D1571" s="10">
        <v>37.294831910903703</v>
      </c>
      <c r="E1571" s="43">
        <f>IF(B1570=B1571,0,MAX(E$4:E1570)+1)</f>
        <v>0</v>
      </c>
      <c r="F1571" s="43">
        <f t="shared" si="263"/>
        <v>3</v>
      </c>
      <c r="G1571" s="43" t="str">
        <f t="shared" si="256"/>
        <v/>
      </c>
      <c r="H1571" s="43" t="str">
        <f t="shared" si="257"/>
        <v/>
      </c>
      <c r="I1571" s="64"/>
      <c r="J1571" s="64"/>
      <c r="K1571" s="64"/>
      <c r="L1571" s="64"/>
      <c r="M1571" s="64"/>
      <c r="N1571" s="44"/>
      <c r="O1571" s="44" t="str">
        <f t="shared" si="255"/>
        <v/>
      </c>
      <c r="P1571" s="68" t="str">
        <f t="shared" si="254"/>
        <v/>
      </c>
      <c r="Q1571" s="68" t="str">
        <f t="shared" si="254"/>
        <v/>
      </c>
      <c r="R1571" s="68" t="str">
        <f t="shared" si="254"/>
        <v/>
      </c>
      <c r="S1571" s="68" t="str">
        <f t="shared" si="254"/>
        <v/>
      </c>
      <c r="T1571" s="68" t="str">
        <f t="shared" si="254"/>
        <v/>
      </c>
      <c r="U1571" s="44"/>
      <c r="V1571" s="65" t="str">
        <f>IF(ISNUMBER(O1571),C1571,"")</f>
        <v/>
      </c>
      <c r="W1571" s="66" t="str">
        <f t="shared" si="258"/>
        <v/>
      </c>
      <c r="X1571" s="67" t="str">
        <f t="shared" si="259"/>
        <v/>
      </c>
      <c r="Y1571" s="67" t="str">
        <f t="shared" si="260"/>
        <v/>
      </c>
      <c r="Z1571" s="67" t="str">
        <f t="shared" si="261"/>
        <v/>
      </c>
      <c r="AA1571" s="67" t="str">
        <f t="shared" si="262"/>
        <v/>
      </c>
      <c r="AB1571" s="64"/>
      <c r="AC1571" s="54" t="str">
        <f>IF(ISNUMBER(O1571),C1571/M$15-M$11,"")</f>
        <v/>
      </c>
      <c r="AD1571" s="85" t="s">
        <v>1406</v>
      </c>
      <c r="AE1571" s="86"/>
      <c r="AF1571" s="64"/>
      <c r="AG1571" s="64"/>
      <c r="AH1571" s="64"/>
      <c r="AI1571" s="64"/>
      <c r="AJ1571" s="64"/>
      <c r="AK1571" s="64"/>
      <c r="AL1571" s="64"/>
      <c r="AM1571" s="64"/>
      <c r="AN1571" s="64"/>
    </row>
    <row r="1572" spans="1:40" x14ac:dyDescent="0.25">
      <c r="A1572" s="43"/>
      <c r="B1572" s="10" t="s">
        <v>1392</v>
      </c>
      <c r="C1572" s="10">
        <v>3756.5</v>
      </c>
      <c r="D1572" s="10">
        <v>37.137826848115701</v>
      </c>
      <c r="E1572" s="43">
        <f>IF(B1571=B1572,0,MAX(E$4:E1571)+1)</f>
        <v>0</v>
      </c>
      <c r="F1572" s="43">
        <f t="shared" si="263"/>
        <v>3</v>
      </c>
      <c r="G1572" s="43" t="str">
        <f t="shared" si="256"/>
        <v/>
      </c>
      <c r="H1572" s="43" t="str">
        <f t="shared" si="257"/>
        <v/>
      </c>
      <c r="I1572" s="64"/>
      <c r="J1572" s="64"/>
      <c r="K1572" s="64"/>
      <c r="L1572" s="64"/>
      <c r="M1572" s="64"/>
      <c r="N1572" s="44"/>
      <c r="O1572" s="44" t="str">
        <f t="shared" si="255"/>
        <v/>
      </c>
      <c r="P1572" s="68" t="str">
        <f t="shared" si="254"/>
        <v/>
      </c>
      <c r="Q1572" s="68" t="str">
        <f t="shared" si="254"/>
        <v/>
      </c>
      <c r="R1572" s="68" t="str">
        <f t="shared" si="254"/>
        <v/>
      </c>
      <c r="S1572" s="68" t="str">
        <f t="shared" si="254"/>
        <v/>
      </c>
      <c r="T1572" s="68" t="str">
        <f t="shared" si="254"/>
        <v/>
      </c>
      <c r="U1572" s="44"/>
      <c r="V1572" s="65" t="str">
        <f>IF(ISNUMBER(O1572),C1572,"")</f>
        <v/>
      </c>
      <c r="W1572" s="66" t="str">
        <f t="shared" si="258"/>
        <v/>
      </c>
      <c r="X1572" s="67" t="str">
        <f t="shared" si="259"/>
        <v/>
      </c>
      <c r="Y1572" s="67" t="str">
        <f t="shared" si="260"/>
        <v/>
      </c>
      <c r="Z1572" s="67" t="str">
        <f t="shared" si="261"/>
        <v/>
      </c>
      <c r="AA1572" s="67" t="str">
        <f t="shared" si="262"/>
        <v/>
      </c>
      <c r="AB1572" s="64"/>
      <c r="AC1572" s="54" t="str">
        <f>IF(ISNUMBER(O1572),C1572/M$15-M$11,"")</f>
        <v/>
      </c>
      <c r="AD1572" s="85" t="s">
        <v>1406</v>
      </c>
      <c r="AE1572" s="86"/>
      <c r="AF1572" s="64"/>
      <c r="AG1572" s="64"/>
      <c r="AH1572" s="64"/>
      <c r="AI1572" s="64"/>
      <c r="AJ1572" s="64"/>
      <c r="AK1572" s="64"/>
      <c r="AL1572" s="64"/>
      <c r="AM1572" s="64"/>
      <c r="AN1572" s="64"/>
    </row>
    <row r="1573" spans="1:40" x14ac:dyDescent="0.25">
      <c r="A1573" s="43"/>
      <c r="B1573" s="10" t="s">
        <v>1392</v>
      </c>
      <c r="C1573" s="10">
        <v>3757.5</v>
      </c>
      <c r="D1573" s="10">
        <v>36.985149083425803</v>
      </c>
      <c r="E1573" s="43">
        <f>IF(B1572=B1573,0,MAX(E$4:E1572)+1)</f>
        <v>0</v>
      </c>
      <c r="F1573" s="43">
        <f t="shared" si="263"/>
        <v>3</v>
      </c>
      <c r="G1573" s="43" t="str">
        <f t="shared" si="256"/>
        <v/>
      </c>
      <c r="H1573" s="43" t="str">
        <f t="shared" si="257"/>
        <v/>
      </c>
      <c r="I1573" s="64"/>
      <c r="J1573" s="64"/>
      <c r="K1573" s="64"/>
      <c r="L1573" s="64"/>
      <c r="M1573" s="64"/>
      <c r="N1573" s="44"/>
      <c r="O1573" s="44" t="str">
        <f t="shared" si="255"/>
        <v/>
      </c>
      <c r="P1573" s="68" t="str">
        <f t="shared" si="254"/>
        <v/>
      </c>
      <c r="Q1573" s="68" t="str">
        <f t="shared" si="254"/>
        <v/>
      </c>
      <c r="R1573" s="68" t="str">
        <f t="shared" si="254"/>
        <v/>
      </c>
      <c r="S1573" s="68" t="str">
        <f t="shared" si="254"/>
        <v/>
      </c>
      <c r="T1573" s="68" t="str">
        <f t="shared" si="254"/>
        <v/>
      </c>
      <c r="U1573" s="44"/>
      <c r="V1573" s="65" t="str">
        <f>IF(ISNUMBER(O1573),C1573,"")</f>
        <v/>
      </c>
      <c r="W1573" s="66" t="str">
        <f t="shared" si="258"/>
        <v/>
      </c>
      <c r="X1573" s="67" t="str">
        <f t="shared" si="259"/>
        <v/>
      </c>
      <c r="Y1573" s="67" t="str">
        <f t="shared" si="260"/>
        <v/>
      </c>
      <c r="Z1573" s="67" t="str">
        <f t="shared" si="261"/>
        <v/>
      </c>
      <c r="AA1573" s="67" t="str">
        <f t="shared" si="262"/>
        <v/>
      </c>
      <c r="AB1573" s="64"/>
      <c r="AC1573" s="54" t="str">
        <f>IF(ISNUMBER(O1573),C1573/M$15-M$11,"")</f>
        <v/>
      </c>
      <c r="AD1573" s="85" t="s">
        <v>1406</v>
      </c>
      <c r="AE1573" s="86"/>
      <c r="AF1573" s="64"/>
      <c r="AG1573" s="64"/>
      <c r="AH1573" s="64"/>
      <c r="AI1573" s="64"/>
      <c r="AJ1573" s="64"/>
      <c r="AK1573" s="64"/>
      <c r="AL1573" s="64"/>
      <c r="AM1573" s="64"/>
      <c r="AN1573" s="64"/>
    </row>
    <row r="1574" spans="1:40" x14ac:dyDescent="0.25">
      <c r="A1574" s="43"/>
      <c r="B1574" s="10" t="s">
        <v>1392</v>
      </c>
      <c r="C1574" s="10">
        <v>3758.5</v>
      </c>
      <c r="D1574" s="10">
        <v>37.0127874281442</v>
      </c>
      <c r="E1574" s="43">
        <f>IF(B1573=B1574,0,MAX(E$4:E1573)+1)</f>
        <v>0</v>
      </c>
      <c r="F1574" s="43">
        <f t="shared" si="263"/>
        <v>3</v>
      </c>
      <c r="G1574" s="43" t="str">
        <f t="shared" si="256"/>
        <v/>
      </c>
      <c r="H1574" s="43" t="str">
        <f t="shared" si="257"/>
        <v/>
      </c>
      <c r="I1574" s="64"/>
      <c r="J1574" s="64"/>
      <c r="K1574" s="64"/>
      <c r="L1574" s="64"/>
      <c r="M1574" s="64"/>
      <c r="N1574" s="44"/>
      <c r="O1574" s="44" t="str">
        <f t="shared" si="255"/>
        <v/>
      </c>
      <c r="P1574" s="68" t="str">
        <f t="shared" si="254"/>
        <v/>
      </c>
      <c r="Q1574" s="68" t="str">
        <f t="shared" si="254"/>
        <v/>
      </c>
      <c r="R1574" s="68" t="str">
        <f t="shared" si="254"/>
        <v/>
      </c>
      <c r="S1574" s="68" t="str">
        <f t="shared" si="254"/>
        <v/>
      </c>
      <c r="T1574" s="68" t="str">
        <f t="shared" si="254"/>
        <v/>
      </c>
      <c r="U1574" s="44"/>
      <c r="V1574" s="65" t="str">
        <f>IF(ISNUMBER(O1574),C1574,"")</f>
        <v/>
      </c>
      <c r="W1574" s="66" t="str">
        <f t="shared" si="258"/>
        <v/>
      </c>
      <c r="X1574" s="67" t="str">
        <f t="shared" si="259"/>
        <v/>
      </c>
      <c r="Y1574" s="67" t="str">
        <f t="shared" si="260"/>
        <v/>
      </c>
      <c r="Z1574" s="67" t="str">
        <f t="shared" si="261"/>
        <v/>
      </c>
      <c r="AA1574" s="67" t="str">
        <f t="shared" si="262"/>
        <v/>
      </c>
      <c r="AB1574" s="64"/>
      <c r="AC1574" s="54" t="str">
        <f>IF(ISNUMBER(O1574),C1574/M$15-M$11,"")</f>
        <v/>
      </c>
      <c r="AD1574" s="85" t="s">
        <v>1406</v>
      </c>
      <c r="AE1574" s="86"/>
      <c r="AF1574" s="64"/>
      <c r="AG1574" s="64"/>
      <c r="AH1574" s="64"/>
      <c r="AI1574" s="64"/>
      <c r="AJ1574" s="64"/>
      <c r="AK1574" s="64"/>
      <c r="AL1574" s="64"/>
      <c r="AM1574" s="64"/>
      <c r="AN1574" s="64"/>
    </row>
    <row r="1575" spans="1:40" x14ac:dyDescent="0.25">
      <c r="A1575" s="43"/>
      <c r="B1575" s="10" t="s">
        <v>1392</v>
      </c>
      <c r="C1575" s="10">
        <v>3759.5</v>
      </c>
      <c r="D1575" s="10">
        <v>37.149452221349598</v>
      </c>
      <c r="E1575" s="43">
        <f>IF(B1574=B1575,0,MAX(E$4:E1574)+1)</f>
        <v>0</v>
      </c>
      <c r="F1575" s="43">
        <f t="shared" si="263"/>
        <v>3</v>
      </c>
      <c r="G1575" s="43" t="str">
        <f t="shared" si="256"/>
        <v/>
      </c>
      <c r="H1575" s="43" t="str">
        <f t="shared" si="257"/>
        <v/>
      </c>
      <c r="I1575" s="64"/>
      <c r="J1575" s="64"/>
      <c r="K1575" s="64"/>
      <c r="L1575" s="64"/>
      <c r="M1575" s="64"/>
      <c r="N1575" s="44"/>
      <c r="O1575" s="44" t="str">
        <f t="shared" si="255"/>
        <v/>
      </c>
      <c r="P1575" s="68" t="str">
        <f t="shared" si="254"/>
        <v/>
      </c>
      <c r="Q1575" s="68" t="str">
        <f t="shared" si="254"/>
        <v/>
      </c>
      <c r="R1575" s="68" t="str">
        <f t="shared" si="254"/>
        <v/>
      </c>
      <c r="S1575" s="68" t="str">
        <f t="shared" si="254"/>
        <v/>
      </c>
      <c r="T1575" s="68" t="str">
        <f t="shared" si="254"/>
        <v/>
      </c>
      <c r="U1575" s="44"/>
      <c r="V1575" s="65" t="str">
        <f>IF(ISNUMBER(O1575),C1575,"")</f>
        <v/>
      </c>
      <c r="W1575" s="66" t="str">
        <f t="shared" si="258"/>
        <v/>
      </c>
      <c r="X1575" s="67" t="str">
        <f t="shared" si="259"/>
        <v/>
      </c>
      <c r="Y1575" s="67" t="str">
        <f t="shared" si="260"/>
        <v/>
      </c>
      <c r="Z1575" s="67" t="str">
        <f t="shared" si="261"/>
        <v/>
      </c>
      <c r="AA1575" s="67" t="str">
        <f t="shared" si="262"/>
        <v/>
      </c>
      <c r="AB1575" s="64"/>
      <c r="AC1575" s="54" t="str">
        <f>IF(ISNUMBER(O1575),C1575/M$15-M$11,"")</f>
        <v/>
      </c>
      <c r="AD1575" s="85" t="s">
        <v>1406</v>
      </c>
      <c r="AE1575" s="86"/>
      <c r="AF1575" s="64"/>
      <c r="AG1575" s="64"/>
      <c r="AH1575" s="64"/>
      <c r="AI1575" s="64"/>
      <c r="AJ1575" s="64"/>
      <c r="AK1575" s="64"/>
      <c r="AL1575" s="64"/>
      <c r="AM1575" s="64"/>
      <c r="AN1575" s="64"/>
    </row>
    <row r="1576" spans="1:40" x14ac:dyDescent="0.25">
      <c r="A1576" s="43"/>
      <c r="B1576" s="10" t="s">
        <v>1392</v>
      </c>
      <c r="C1576" s="10">
        <v>3760.5</v>
      </c>
      <c r="D1576" s="10">
        <v>37.012757139978298</v>
      </c>
      <c r="E1576" s="43">
        <f>IF(B1575=B1576,0,MAX(E$4:E1575)+1)</f>
        <v>0</v>
      </c>
      <c r="F1576" s="43">
        <f t="shared" si="263"/>
        <v>3</v>
      </c>
      <c r="G1576" s="43" t="str">
        <f t="shared" si="256"/>
        <v/>
      </c>
      <c r="H1576" s="43" t="str">
        <f t="shared" si="257"/>
        <v/>
      </c>
      <c r="I1576" s="64"/>
      <c r="J1576" s="64"/>
      <c r="K1576" s="64"/>
      <c r="L1576" s="64"/>
      <c r="M1576" s="64"/>
      <c r="N1576" s="44"/>
      <c r="O1576" s="44" t="str">
        <f t="shared" si="255"/>
        <v/>
      </c>
      <c r="P1576" s="68" t="str">
        <f t="shared" si="254"/>
        <v/>
      </c>
      <c r="Q1576" s="68" t="str">
        <f t="shared" si="254"/>
        <v/>
      </c>
      <c r="R1576" s="68" t="str">
        <f t="shared" si="254"/>
        <v/>
      </c>
      <c r="S1576" s="68" t="str">
        <f t="shared" si="254"/>
        <v/>
      </c>
      <c r="T1576" s="68" t="str">
        <f t="shared" si="254"/>
        <v/>
      </c>
      <c r="U1576" s="44"/>
      <c r="V1576" s="65" t="str">
        <f>IF(ISNUMBER(O1576),C1576,"")</f>
        <v/>
      </c>
      <c r="W1576" s="66" t="str">
        <f t="shared" si="258"/>
        <v/>
      </c>
      <c r="X1576" s="67" t="str">
        <f t="shared" si="259"/>
        <v/>
      </c>
      <c r="Y1576" s="67" t="str">
        <f t="shared" si="260"/>
        <v/>
      </c>
      <c r="Z1576" s="67" t="str">
        <f t="shared" si="261"/>
        <v/>
      </c>
      <c r="AA1576" s="67" t="str">
        <f t="shared" si="262"/>
        <v/>
      </c>
      <c r="AB1576" s="64"/>
      <c r="AC1576" s="54" t="str">
        <f>IF(ISNUMBER(O1576),C1576/M$15-M$11,"")</f>
        <v/>
      </c>
      <c r="AD1576" s="85" t="s">
        <v>1406</v>
      </c>
      <c r="AE1576" s="86"/>
      <c r="AF1576" s="64"/>
      <c r="AG1576" s="64"/>
      <c r="AH1576" s="64"/>
      <c r="AI1576" s="64"/>
      <c r="AJ1576" s="64"/>
      <c r="AK1576" s="64"/>
      <c r="AL1576" s="64"/>
      <c r="AM1576" s="64"/>
      <c r="AN1576" s="64"/>
    </row>
    <row r="1577" spans="1:40" x14ac:dyDescent="0.25">
      <c r="A1577" s="43"/>
      <c r="B1577" s="10" t="s">
        <v>1392</v>
      </c>
      <c r="C1577" s="10">
        <v>3761.5</v>
      </c>
      <c r="D1577" s="10">
        <v>37.218312128038697</v>
      </c>
      <c r="E1577" s="43">
        <f>IF(B1576=B1577,0,MAX(E$4:E1576)+1)</f>
        <v>0</v>
      </c>
      <c r="F1577" s="43">
        <f t="shared" si="263"/>
        <v>3</v>
      </c>
      <c r="G1577" s="43" t="str">
        <f t="shared" si="256"/>
        <v/>
      </c>
      <c r="H1577" s="43" t="str">
        <f t="shared" si="257"/>
        <v/>
      </c>
      <c r="I1577" s="64"/>
      <c r="J1577" s="64"/>
      <c r="K1577" s="64"/>
      <c r="L1577" s="64"/>
      <c r="M1577" s="64"/>
      <c r="N1577" s="44"/>
      <c r="O1577" s="44" t="str">
        <f t="shared" si="255"/>
        <v/>
      </c>
      <c r="P1577" s="68" t="str">
        <f t="shared" si="254"/>
        <v/>
      </c>
      <c r="Q1577" s="68" t="str">
        <f t="shared" si="254"/>
        <v/>
      </c>
      <c r="R1577" s="68" t="str">
        <f t="shared" si="254"/>
        <v/>
      </c>
      <c r="S1577" s="68" t="str">
        <f t="shared" si="254"/>
        <v/>
      </c>
      <c r="T1577" s="68" t="str">
        <f t="shared" si="254"/>
        <v/>
      </c>
      <c r="U1577" s="44"/>
      <c r="V1577" s="65" t="str">
        <f>IF(ISNUMBER(O1577),C1577,"")</f>
        <v/>
      </c>
      <c r="W1577" s="66" t="str">
        <f t="shared" si="258"/>
        <v/>
      </c>
      <c r="X1577" s="67" t="str">
        <f t="shared" si="259"/>
        <v/>
      </c>
      <c r="Y1577" s="67" t="str">
        <f t="shared" si="260"/>
        <v/>
      </c>
      <c r="Z1577" s="67" t="str">
        <f t="shared" si="261"/>
        <v/>
      </c>
      <c r="AA1577" s="67" t="str">
        <f t="shared" si="262"/>
        <v/>
      </c>
      <c r="AB1577" s="64"/>
      <c r="AC1577" s="54" t="str">
        <f>IF(ISNUMBER(O1577),C1577/M$15-M$11,"")</f>
        <v/>
      </c>
      <c r="AD1577" s="85" t="s">
        <v>1406</v>
      </c>
      <c r="AE1577" s="86"/>
      <c r="AF1577" s="64"/>
      <c r="AG1577" s="64"/>
      <c r="AH1577" s="64"/>
      <c r="AI1577" s="64"/>
      <c r="AJ1577" s="64"/>
      <c r="AK1577" s="64"/>
      <c r="AL1577" s="64"/>
      <c r="AM1577" s="64"/>
      <c r="AN1577" s="64"/>
    </row>
    <row r="1578" spans="1:40" x14ac:dyDescent="0.25">
      <c r="A1578" s="43"/>
      <c r="B1578" s="10" t="s">
        <v>1392</v>
      </c>
      <c r="C1578" s="10">
        <v>3762.5</v>
      </c>
      <c r="D1578" s="10">
        <v>37.249224783831998</v>
      </c>
      <c r="E1578" s="43">
        <f>IF(B1577=B1578,0,MAX(E$4:E1577)+1)</f>
        <v>0</v>
      </c>
      <c r="F1578" s="43">
        <f t="shared" si="263"/>
        <v>3</v>
      </c>
      <c r="G1578" s="43" t="str">
        <f t="shared" si="256"/>
        <v/>
      </c>
      <c r="H1578" s="43" t="str">
        <f t="shared" si="257"/>
        <v/>
      </c>
      <c r="I1578" s="64"/>
      <c r="J1578" s="64"/>
      <c r="K1578" s="64"/>
      <c r="L1578" s="64"/>
      <c r="M1578" s="64"/>
      <c r="N1578" s="44"/>
      <c r="O1578" s="44" t="str">
        <f t="shared" si="255"/>
        <v/>
      </c>
      <c r="P1578" s="68" t="str">
        <f t="shared" si="254"/>
        <v/>
      </c>
      <c r="Q1578" s="68" t="str">
        <f t="shared" si="254"/>
        <v/>
      </c>
      <c r="R1578" s="68" t="str">
        <f t="shared" si="254"/>
        <v/>
      </c>
      <c r="S1578" s="68" t="str">
        <f t="shared" si="254"/>
        <v/>
      </c>
      <c r="T1578" s="68" t="str">
        <f t="shared" si="254"/>
        <v/>
      </c>
      <c r="U1578" s="44"/>
      <c r="V1578" s="65" t="str">
        <f>IF(ISNUMBER(O1578),C1578,"")</f>
        <v/>
      </c>
      <c r="W1578" s="66" t="str">
        <f t="shared" si="258"/>
        <v/>
      </c>
      <c r="X1578" s="67" t="str">
        <f t="shared" si="259"/>
        <v/>
      </c>
      <c r="Y1578" s="67" t="str">
        <f t="shared" si="260"/>
        <v/>
      </c>
      <c r="Z1578" s="67" t="str">
        <f t="shared" si="261"/>
        <v/>
      </c>
      <c r="AA1578" s="67" t="str">
        <f t="shared" si="262"/>
        <v/>
      </c>
      <c r="AB1578" s="64"/>
      <c r="AC1578" s="54" t="str">
        <f>IF(ISNUMBER(O1578),C1578/M$15-M$11,"")</f>
        <v/>
      </c>
      <c r="AD1578" s="85" t="s">
        <v>1406</v>
      </c>
      <c r="AE1578" s="86"/>
      <c r="AF1578" s="64"/>
      <c r="AG1578" s="64"/>
      <c r="AH1578" s="64"/>
      <c r="AI1578" s="64"/>
      <c r="AJ1578" s="64"/>
      <c r="AK1578" s="64"/>
      <c r="AL1578" s="64"/>
      <c r="AM1578" s="64"/>
      <c r="AN1578" s="64"/>
    </row>
    <row r="1579" spans="1:40" x14ac:dyDescent="0.25">
      <c r="A1579" s="43"/>
      <c r="B1579" s="10" t="s">
        <v>1392</v>
      </c>
      <c r="C1579" s="10">
        <v>3763.5</v>
      </c>
      <c r="D1579" s="10">
        <v>37.163871987905203</v>
      </c>
      <c r="E1579" s="43">
        <f>IF(B1578=B1579,0,MAX(E$4:E1578)+1)</f>
        <v>0</v>
      </c>
      <c r="F1579" s="43">
        <f t="shared" si="263"/>
        <v>3</v>
      </c>
      <c r="G1579" s="43" t="str">
        <f t="shared" si="256"/>
        <v/>
      </c>
      <c r="H1579" s="43" t="str">
        <f t="shared" si="257"/>
        <v/>
      </c>
      <c r="I1579" s="64"/>
      <c r="J1579" s="64"/>
      <c r="K1579" s="64"/>
      <c r="L1579" s="64"/>
      <c r="M1579" s="64"/>
      <c r="N1579" s="44"/>
      <c r="O1579" s="44" t="str">
        <f t="shared" si="255"/>
        <v/>
      </c>
      <c r="P1579" s="68" t="str">
        <f t="shared" si="254"/>
        <v/>
      </c>
      <c r="Q1579" s="68" t="str">
        <f t="shared" si="254"/>
        <v/>
      </c>
      <c r="R1579" s="68" t="str">
        <f t="shared" si="254"/>
        <v/>
      </c>
      <c r="S1579" s="68" t="str">
        <f t="shared" si="254"/>
        <v/>
      </c>
      <c r="T1579" s="68" t="str">
        <f t="shared" si="254"/>
        <v/>
      </c>
      <c r="U1579" s="44"/>
      <c r="V1579" s="65" t="str">
        <f>IF(ISNUMBER(O1579),C1579,"")</f>
        <v/>
      </c>
      <c r="W1579" s="66" t="str">
        <f t="shared" si="258"/>
        <v/>
      </c>
      <c r="X1579" s="67" t="str">
        <f t="shared" si="259"/>
        <v/>
      </c>
      <c r="Y1579" s="67" t="str">
        <f t="shared" si="260"/>
        <v/>
      </c>
      <c r="Z1579" s="67" t="str">
        <f t="shared" si="261"/>
        <v/>
      </c>
      <c r="AA1579" s="67" t="str">
        <f t="shared" si="262"/>
        <v/>
      </c>
      <c r="AB1579" s="64"/>
      <c r="AC1579" s="54" t="str">
        <f>IF(ISNUMBER(O1579),C1579/M$15-M$11,"")</f>
        <v/>
      </c>
      <c r="AD1579" s="85" t="s">
        <v>1406</v>
      </c>
      <c r="AE1579" s="86"/>
      <c r="AF1579" s="64"/>
      <c r="AG1579" s="64"/>
      <c r="AH1579" s="64"/>
      <c r="AI1579" s="64"/>
      <c r="AJ1579" s="64"/>
      <c r="AK1579" s="64"/>
      <c r="AL1579" s="64"/>
      <c r="AM1579" s="64"/>
      <c r="AN1579" s="64"/>
    </row>
    <row r="1580" spans="1:40" x14ac:dyDescent="0.25">
      <c r="A1580" s="43"/>
      <c r="B1580" s="10" t="s">
        <v>1392</v>
      </c>
      <c r="C1580" s="10">
        <v>3764.5</v>
      </c>
      <c r="D1580" s="10">
        <v>37.172025752836099</v>
      </c>
      <c r="E1580" s="43">
        <f>IF(B1579=B1580,0,MAX(E$4:E1579)+1)</f>
        <v>0</v>
      </c>
      <c r="F1580" s="43">
        <f t="shared" si="263"/>
        <v>3</v>
      </c>
      <c r="G1580" s="43" t="str">
        <f t="shared" si="256"/>
        <v/>
      </c>
      <c r="H1580" s="43" t="str">
        <f t="shared" si="257"/>
        <v/>
      </c>
      <c r="I1580" s="64"/>
      <c r="J1580" s="64"/>
      <c r="K1580" s="64"/>
      <c r="L1580" s="64"/>
      <c r="M1580" s="64"/>
      <c r="N1580" s="44"/>
      <c r="O1580" s="44" t="str">
        <f t="shared" si="255"/>
        <v/>
      </c>
      <c r="P1580" s="68" t="str">
        <f t="shared" si="254"/>
        <v/>
      </c>
      <c r="Q1580" s="68" t="str">
        <f t="shared" si="254"/>
        <v/>
      </c>
      <c r="R1580" s="68" t="str">
        <f t="shared" si="254"/>
        <v/>
      </c>
      <c r="S1580" s="68" t="str">
        <f t="shared" si="254"/>
        <v/>
      </c>
      <c r="T1580" s="68" t="str">
        <f t="shared" si="254"/>
        <v/>
      </c>
      <c r="U1580" s="44"/>
      <c r="V1580" s="65" t="str">
        <f>IF(ISNUMBER(O1580),C1580,"")</f>
        <v/>
      </c>
      <c r="W1580" s="66" t="str">
        <f t="shared" si="258"/>
        <v/>
      </c>
      <c r="X1580" s="67" t="str">
        <f t="shared" si="259"/>
        <v/>
      </c>
      <c r="Y1580" s="67" t="str">
        <f t="shared" si="260"/>
        <v/>
      </c>
      <c r="Z1580" s="67" t="str">
        <f t="shared" si="261"/>
        <v/>
      </c>
      <c r="AA1580" s="67" t="str">
        <f t="shared" si="262"/>
        <v/>
      </c>
      <c r="AB1580" s="64"/>
      <c r="AC1580" s="54" t="str">
        <f>IF(ISNUMBER(O1580),C1580/M$15-M$11,"")</f>
        <v/>
      </c>
      <c r="AD1580" s="85" t="s">
        <v>1406</v>
      </c>
      <c r="AE1580" s="86"/>
      <c r="AF1580" s="64"/>
      <c r="AG1580" s="64"/>
      <c r="AH1580" s="64"/>
      <c r="AI1580" s="64"/>
      <c r="AJ1580" s="64"/>
      <c r="AK1580" s="64"/>
      <c r="AL1580" s="64"/>
      <c r="AM1580" s="64"/>
      <c r="AN1580" s="64"/>
    </row>
    <row r="1581" spans="1:40" x14ac:dyDescent="0.25">
      <c r="A1581" s="43"/>
      <c r="B1581" s="10" t="s">
        <v>1392</v>
      </c>
      <c r="C1581" s="10">
        <v>3765.5</v>
      </c>
      <c r="D1581" s="10">
        <v>37.124184336070698</v>
      </c>
      <c r="E1581" s="43">
        <f>IF(B1580=B1581,0,MAX(E$4:E1580)+1)</f>
        <v>0</v>
      </c>
      <c r="F1581" s="43">
        <f t="shared" si="263"/>
        <v>3</v>
      </c>
      <c r="G1581" s="43" t="str">
        <f t="shared" si="256"/>
        <v/>
      </c>
      <c r="H1581" s="43" t="str">
        <f t="shared" si="257"/>
        <v/>
      </c>
      <c r="I1581" s="64"/>
      <c r="J1581" s="64"/>
      <c r="K1581" s="64"/>
      <c r="L1581" s="64"/>
      <c r="M1581" s="64"/>
      <c r="N1581" s="44"/>
      <c r="O1581" s="44" t="str">
        <f t="shared" si="255"/>
        <v/>
      </c>
      <c r="P1581" s="68" t="str">
        <f t="shared" si="254"/>
        <v/>
      </c>
      <c r="Q1581" s="68" t="str">
        <f t="shared" si="254"/>
        <v/>
      </c>
      <c r="R1581" s="68" t="str">
        <f t="shared" si="254"/>
        <v/>
      </c>
      <c r="S1581" s="68" t="str">
        <f t="shared" si="254"/>
        <v/>
      </c>
      <c r="T1581" s="68" t="str">
        <f t="shared" si="254"/>
        <v/>
      </c>
      <c r="U1581" s="44"/>
      <c r="V1581" s="65" t="str">
        <f>IF(ISNUMBER(O1581),C1581,"")</f>
        <v/>
      </c>
      <c r="W1581" s="66" t="str">
        <f t="shared" si="258"/>
        <v/>
      </c>
      <c r="X1581" s="67" t="str">
        <f t="shared" si="259"/>
        <v/>
      </c>
      <c r="Y1581" s="67" t="str">
        <f t="shared" si="260"/>
        <v/>
      </c>
      <c r="Z1581" s="67" t="str">
        <f t="shared" si="261"/>
        <v/>
      </c>
      <c r="AA1581" s="67" t="str">
        <f t="shared" si="262"/>
        <v/>
      </c>
      <c r="AB1581" s="64"/>
      <c r="AC1581" s="54" t="str">
        <f>IF(ISNUMBER(O1581),C1581/M$15-M$11,"")</f>
        <v/>
      </c>
      <c r="AD1581" s="85" t="s">
        <v>1406</v>
      </c>
      <c r="AE1581" s="86"/>
      <c r="AF1581" s="64"/>
      <c r="AG1581" s="64"/>
      <c r="AH1581" s="64"/>
      <c r="AI1581" s="64"/>
      <c r="AJ1581" s="64"/>
      <c r="AK1581" s="64"/>
      <c r="AL1581" s="64"/>
      <c r="AM1581" s="64"/>
      <c r="AN1581" s="64"/>
    </row>
    <row r="1582" spans="1:40" x14ac:dyDescent="0.25">
      <c r="A1582" s="43"/>
      <c r="B1582" s="10" t="s">
        <v>1392</v>
      </c>
      <c r="C1582" s="10">
        <v>3766.5</v>
      </c>
      <c r="D1582" s="10">
        <v>37.248068215440398</v>
      </c>
      <c r="E1582" s="43">
        <f>IF(B1581=B1582,0,MAX(E$4:E1581)+1)</f>
        <v>0</v>
      </c>
      <c r="F1582" s="43">
        <f t="shared" si="263"/>
        <v>3</v>
      </c>
      <c r="G1582" s="43" t="str">
        <f t="shared" si="256"/>
        <v/>
      </c>
      <c r="H1582" s="43" t="str">
        <f t="shared" si="257"/>
        <v/>
      </c>
      <c r="I1582" s="64"/>
      <c r="J1582" s="64"/>
      <c r="K1582" s="64"/>
      <c r="L1582" s="64"/>
      <c r="M1582" s="64"/>
      <c r="N1582" s="44"/>
      <c r="O1582" s="44" t="str">
        <f t="shared" si="255"/>
        <v/>
      </c>
      <c r="P1582" s="68" t="str">
        <f t="shared" si="254"/>
        <v/>
      </c>
      <c r="Q1582" s="68" t="str">
        <f t="shared" si="254"/>
        <v/>
      </c>
      <c r="R1582" s="68" t="str">
        <f t="shared" si="254"/>
        <v/>
      </c>
      <c r="S1582" s="68" t="str">
        <f t="shared" si="254"/>
        <v/>
      </c>
      <c r="T1582" s="68" t="str">
        <f t="shared" si="254"/>
        <v/>
      </c>
      <c r="U1582" s="44"/>
      <c r="V1582" s="65" t="str">
        <f>IF(ISNUMBER(O1582),C1582,"")</f>
        <v/>
      </c>
      <c r="W1582" s="66" t="str">
        <f t="shared" si="258"/>
        <v/>
      </c>
      <c r="X1582" s="67" t="str">
        <f t="shared" si="259"/>
        <v/>
      </c>
      <c r="Y1582" s="67" t="str">
        <f t="shared" si="260"/>
        <v/>
      </c>
      <c r="Z1582" s="67" t="str">
        <f t="shared" si="261"/>
        <v/>
      </c>
      <c r="AA1582" s="67" t="str">
        <f t="shared" si="262"/>
        <v/>
      </c>
      <c r="AB1582" s="64"/>
      <c r="AC1582" s="54" t="str">
        <f>IF(ISNUMBER(O1582),C1582/M$15-M$11,"")</f>
        <v/>
      </c>
      <c r="AD1582" s="85" t="s">
        <v>1406</v>
      </c>
      <c r="AE1582" s="86"/>
      <c r="AF1582" s="64"/>
      <c r="AG1582" s="64"/>
      <c r="AH1582" s="64"/>
      <c r="AI1582" s="64"/>
      <c r="AJ1582" s="64"/>
      <c r="AK1582" s="64"/>
      <c r="AL1582" s="64"/>
      <c r="AM1582" s="64"/>
      <c r="AN1582" s="64"/>
    </row>
    <row r="1583" spans="1:40" x14ac:dyDescent="0.25">
      <c r="A1583" s="43"/>
      <c r="B1583" s="10" t="s">
        <v>1392</v>
      </c>
      <c r="C1583" s="10">
        <v>3767.5</v>
      </c>
      <c r="D1583" s="10">
        <v>37.3870134252467</v>
      </c>
      <c r="E1583" s="43">
        <f>IF(B1582=B1583,0,MAX(E$4:E1582)+1)</f>
        <v>0</v>
      </c>
      <c r="F1583" s="43">
        <f t="shared" si="263"/>
        <v>3</v>
      </c>
      <c r="G1583" s="43" t="str">
        <f t="shared" si="256"/>
        <v/>
      </c>
      <c r="H1583" s="43" t="str">
        <f t="shared" si="257"/>
        <v/>
      </c>
      <c r="I1583" s="64"/>
      <c r="J1583" s="64"/>
      <c r="K1583" s="64"/>
      <c r="L1583" s="64"/>
      <c r="M1583" s="64"/>
      <c r="N1583" s="44"/>
      <c r="O1583" s="44" t="str">
        <f t="shared" si="255"/>
        <v/>
      </c>
      <c r="P1583" s="68" t="str">
        <f t="shared" si="254"/>
        <v/>
      </c>
      <c r="Q1583" s="68" t="str">
        <f t="shared" si="254"/>
        <v/>
      </c>
      <c r="R1583" s="68" t="str">
        <f t="shared" si="254"/>
        <v/>
      </c>
      <c r="S1583" s="68" t="str">
        <f t="shared" si="254"/>
        <v/>
      </c>
      <c r="T1583" s="68" t="str">
        <f t="shared" si="254"/>
        <v/>
      </c>
      <c r="U1583" s="44"/>
      <c r="V1583" s="65" t="str">
        <f>IF(ISNUMBER(O1583),C1583,"")</f>
        <v/>
      </c>
      <c r="W1583" s="66" t="str">
        <f t="shared" si="258"/>
        <v/>
      </c>
      <c r="X1583" s="67" t="str">
        <f t="shared" si="259"/>
        <v/>
      </c>
      <c r="Y1583" s="67" t="str">
        <f t="shared" si="260"/>
        <v/>
      </c>
      <c r="Z1583" s="67" t="str">
        <f t="shared" si="261"/>
        <v/>
      </c>
      <c r="AA1583" s="67" t="str">
        <f t="shared" si="262"/>
        <v/>
      </c>
      <c r="AB1583" s="64"/>
      <c r="AC1583" s="54" t="str">
        <f>IF(ISNUMBER(O1583),C1583/M$15-M$11,"")</f>
        <v/>
      </c>
      <c r="AD1583" s="85" t="s">
        <v>1406</v>
      </c>
      <c r="AE1583" s="86"/>
      <c r="AF1583" s="64"/>
      <c r="AG1583" s="64"/>
      <c r="AH1583" s="64"/>
      <c r="AI1583" s="64"/>
      <c r="AJ1583" s="64"/>
      <c r="AK1583" s="64"/>
      <c r="AL1583" s="64"/>
      <c r="AM1583" s="64"/>
      <c r="AN1583" s="64"/>
    </row>
    <row r="1584" spans="1:40" x14ac:dyDescent="0.25">
      <c r="A1584" s="43"/>
      <c r="B1584" s="10" t="s">
        <v>1392</v>
      </c>
      <c r="C1584" s="10">
        <v>3768.5</v>
      </c>
      <c r="D1584" s="10">
        <v>37.0731137105317</v>
      </c>
      <c r="E1584" s="43">
        <f>IF(B1583=B1584,0,MAX(E$4:E1583)+1)</f>
        <v>0</v>
      </c>
      <c r="F1584" s="43">
        <f t="shared" si="263"/>
        <v>3</v>
      </c>
      <c r="G1584" s="43" t="str">
        <f t="shared" si="256"/>
        <v/>
      </c>
      <c r="H1584" s="43" t="str">
        <f t="shared" si="257"/>
        <v/>
      </c>
      <c r="I1584" s="64"/>
      <c r="J1584" s="64"/>
      <c r="K1584" s="64"/>
      <c r="L1584" s="64"/>
      <c r="M1584" s="64"/>
      <c r="N1584" s="44"/>
      <c r="O1584" s="44" t="str">
        <f t="shared" si="255"/>
        <v/>
      </c>
      <c r="P1584" s="68" t="str">
        <f t="shared" si="254"/>
        <v/>
      </c>
      <c r="Q1584" s="68" t="str">
        <f t="shared" si="254"/>
        <v/>
      </c>
      <c r="R1584" s="68" t="str">
        <f t="shared" si="254"/>
        <v/>
      </c>
      <c r="S1584" s="68" t="str">
        <f t="shared" si="254"/>
        <v/>
      </c>
      <c r="T1584" s="68" t="str">
        <f t="shared" si="254"/>
        <v/>
      </c>
      <c r="U1584" s="44"/>
      <c r="V1584" s="65" t="str">
        <f>IF(ISNUMBER(O1584),C1584,"")</f>
        <v/>
      </c>
      <c r="W1584" s="66" t="str">
        <f t="shared" si="258"/>
        <v/>
      </c>
      <c r="X1584" s="67" t="str">
        <f t="shared" si="259"/>
        <v/>
      </c>
      <c r="Y1584" s="67" t="str">
        <f t="shared" si="260"/>
        <v/>
      </c>
      <c r="Z1584" s="67" t="str">
        <f t="shared" si="261"/>
        <v/>
      </c>
      <c r="AA1584" s="67" t="str">
        <f t="shared" si="262"/>
        <v/>
      </c>
      <c r="AB1584" s="64"/>
      <c r="AC1584" s="54" t="str">
        <f>IF(ISNUMBER(O1584),C1584/M$15-M$11,"")</f>
        <v/>
      </c>
      <c r="AD1584" s="85" t="s">
        <v>1406</v>
      </c>
      <c r="AE1584" s="86"/>
      <c r="AF1584" s="64"/>
      <c r="AG1584" s="64"/>
      <c r="AH1584" s="64"/>
      <c r="AI1584" s="64"/>
      <c r="AJ1584" s="64"/>
      <c r="AK1584" s="64"/>
      <c r="AL1584" s="64"/>
      <c r="AM1584" s="64"/>
      <c r="AN1584" s="64"/>
    </row>
    <row r="1585" spans="1:40" x14ac:dyDescent="0.25">
      <c r="A1585" s="43"/>
      <c r="B1585" s="10" t="s">
        <v>1392</v>
      </c>
      <c r="C1585" s="10">
        <v>3769.5</v>
      </c>
      <c r="D1585" s="10">
        <v>37.193425243524104</v>
      </c>
      <c r="E1585" s="43">
        <f>IF(B1584=B1585,0,MAX(E$4:E1584)+1)</f>
        <v>0</v>
      </c>
      <c r="F1585" s="43">
        <f t="shared" si="263"/>
        <v>3</v>
      </c>
      <c r="G1585" s="43" t="str">
        <f t="shared" si="256"/>
        <v/>
      </c>
      <c r="H1585" s="43" t="str">
        <f t="shared" si="257"/>
        <v/>
      </c>
      <c r="I1585" s="64"/>
      <c r="J1585" s="64"/>
      <c r="K1585" s="64"/>
      <c r="L1585" s="64"/>
      <c r="M1585" s="64"/>
      <c r="N1585" s="44"/>
      <c r="O1585" s="44" t="str">
        <f t="shared" si="255"/>
        <v/>
      </c>
      <c r="P1585" s="68" t="str">
        <f t="shared" si="254"/>
        <v/>
      </c>
      <c r="Q1585" s="68" t="str">
        <f t="shared" si="254"/>
        <v/>
      </c>
      <c r="R1585" s="68" t="str">
        <f t="shared" si="254"/>
        <v/>
      </c>
      <c r="S1585" s="68" t="str">
        <f t="shared" si="254"/>
        <v/>
      </c>
      <c r="T1585" s="68" t="str">
        <f t="shared" si="254"/>
        <v/>
      </c>
      <c r="U1585" s="44"/>
      <c r="V1585" s="65" t="str">
        <f>IF(ISNUMBER(O1585),C1585,"")</f>
        <v/>
      </c>
      <c r="W1585" s="66" t="str">
        <f t="shared" si="258"/>
        <v/>
      </c>
      <c r="X1585" s="67" t="str">
        <f t="shared" si="259"/>
        <v/>
      </c>
      <c r="Y1585" s="67" t="str">
        <f t="shared" si="260"/>
        <v/>
      </c>
      <c r="Z1585" s="67" t="str">
        <f t="shared" si="261"/>
        <v/>
      </c>
      <c r="AA1585" s="67" t="str">
        <f t="shared" si="262"/>
        <v/>
      </c>
      <c r="AB1585" s="64"/>
      <c r="AC1585" s="54" t="str">
        <f>IF(ISNUMBER(O1585),C1585/M$15-M$11,"")</f>
        <v/>
      </c>
      <c r="AD1585" s="85" t="s">
        <v>1406</v>
      </c>
      <c r="AE1585" s="86"/>
      <c r="AF1585" s="64"/>
      <c r="AG1585" s="64"/>
      <c r="AH1585" s="64"/>
      <c r="AI1585" s="64"/>
      <c r="AJ1585" s="64"/>
      <c r="AK1585" s="64"/>
      <c r="AL1585" s="64"/>
      <c r="AM1585" s="64"/>
      <c r="AN1585" s="64"/>
    </row>
    <row r="1586" spans="1:40" x14ac:dyDescent="0.25">
      <c r="A1586" s="43"/>
      <c r="B1586" s="10" t="s">
        <v>1392</v>
      </c>
      <c r="C1586" s="10">
        <v>3770.5</v>
      </c>
      <c r="D1586" s="10">
        <v>37.0688633411769</v>
      </c>
      <c r="E1586" s="43">
        <f>IF(B1585=B1586,0,MAX(E$4:E1585)+1)</f>
        <v>0</v>
      </c>
      <c r="F1586" s="43">
        <f t="shared" si="263"/>
        <v>3</v>
      </c>
      <c r="G1586" s="43" t="str">
        <f t="shared" si="256"/>
        <v/>
      </c>
      <c r="H1586" s="43" t="str">
        <f t="shared" si="257"/>
        <v/>
      </c>
      <c r="I1586" s="64"/>
      <c r="J1586" s="64"/>
      <c r="K1586" s="64"/>
      <c r="L1586" s="64"/>
      <c r="M1586" s="64"/>
      <c r="N1586" s="44"/>
      <c r="O1586" s="44" t="str">
        <f t="shared" si="255"/>
        <v/>
      </c>
      <c r="P1586" s="68" t="str">
        <f t="shared" ref="P1586:T1636" si="264">IF(ISNUMBER($O1586),IF($O1586=0,P1585,P1585+1),"")</f>
        <v/>
      </c>
      <c r="Q1586" s="68" t="str">
        <f t="shared" si="264"/>
        <v/>
      </c>
      <c r="R1586" s="68" t="str">
        <f t="shared" si="264"/>
        <v/>
      </c>
      <c r="S1586" s="68" t="str">
        <f t="shared" si="264"/>
        <v/>
      </c>
      <c r="T1586" s="68" t="str">
        <f t="shared" si="264"/>
        <v/>
      </c>
      <c r="U1586" s="44"/>
      <c r="V1586" s="65" t="str">
        <f>IF(ISNUMBER(O1586),C1586,"")</f>
        <v/>
      </c>
      <c r="W1586" s="66" t="str">
        <f t="shared" si="258"/>
        <v/>
      </c>
      <c r="X1586" s="67" t="str">
        <f t="shared" si="259"/>
        <v/>
      </c>
      <c r="Y1586" s="67" t="str">
        <f t="shared" si="260"/>
        <v/>
      </c>
      <c r="Z1586" s="67" t="str">
        <f t="shared" si="261"/>
        <v/>
      </c>
      <c r="AA1586" s="67" t="str">
        <f t="shared" si="262"/>
        <v/>
      </c>
      <c r="AB1586" s="64"/>
      <c r="AC1586" s="54" t="str">
        <f>IF(ISNUMBER(O1586),C1586/M$15-M$11,"")</f>
        <v/>
      </c>
      <c r="AD1586" s="85" t="s">
        <v>1406</v>
      </c>
      <c r="AE1586" s="86"/>
      <c r="AF1586" s="64"/>
      <c r="AG1586" s="64"/>
      <c r="AH1586" s="64"/>
      <c r="AI1586" s="64"/>
      <c r="AJ1586" s="64"/>
      <c r="AK1586" s="64"/>
      <c r="AL1586" s="64"/>
      <c r="AM1586" s="64"/>
      <c r="AN1586" s="64"/>
    </row>
    <row r="1587" spans="1:40" x14ac:dyDescent="0.25">
      <c r="A1587" s="43"/>
      <c r="B1587" s="10" t="s">
        <v>1392</v>
      </c>
      <c r="C1587" s="10">
        <v>3771.5</v>
      </c>
      <c r="D1587" s="10">
        <v>37.1517897760043</v>
      </c>
      <c r="E1587" s="43">
        <f>IF(B1586=B1587,0,MAX(E$4:E1586)+1)</f>
        <v>0</v>
      </c>
      <c r="F1587" s="43">
        <f t="shared" si="263"/>
        <v>3</v>
      </c>
      <c r="G1587" s="43" t="str">
        <f t="shared" si="256"/>
        <v/>
      </c>
      <c r="H1587" s="43" t="str">
        <f t="shared" si="257"/>
        <v/>
      </c>
      <c r="I1587" s="64"/>
      <c r="J1587" s="64"/>
      <c r="K1587" s="64"/>
      <c r="L1587" s="64"/>
      <c r="M1587" s="64"/>
      <c r="N1587" s="44"/>
      <c r="O1587" s="44" t="str">
        <f t="shared" si="255"/>
        <v/>
      </c>
      <c r="P1587" s="68" t="str">
        <f t="shared" si="264"/>
        <v/>
      </c>
      <c r="Q1587" s="68" t="str">
        <f t="shared" si="264"/>
        <v/>
      </c>
      <c r="R1587" s="68" t="str">
        <f t="shared" si="264"/>
        <v/>
      </c>
      <c r="S1587" s="68" t="str">
        <f t="shared" si="264"/>
        <v/>
      </c>
      <c r="T1587" s="68" t="str">
        <f t="shared" si="264"/>
        <v/>
      </c>
      <c r="U1587" s="44"/>
      <c r="V1587" s="65" t="str">
        <f>IF(ISNUMBER(O1587),C1587,"")</f>
        <v/>
      </c>
      <c r="W1587" s="66" t="str">
        <f t="shared" si="258"/>
        <v/>
      </c>
      <c r="X1587" s="67" t="str">
        <f t="shared" si="259"/>
        <v/>
      </c>
      <c r="Y1587" s="67" t="str">
        <f t="shared" si="260"/>
        <v/>
      </c>
      <c r="Z1587" s="67" t="str">
        <f t="shared" si="261"/>
        <v/>
      </c>
      <c r="AA1587" s="67" t="str">
        <f t="shared" si="262"/>
        <v/>
      </c>
      <c r="AB1587" s="64"/>
      <c r="AC1587" s="54" t="str">
        <f>IF(ISNUMBER(O1587),C1587/M$15-M$11,"")</f>
        <v/>
      </c>
      <c r="AD1587" s="85" t="s">
        <v>1406</v>
      </c>
      <c r="AE1587" s="86"/>
      <c r="AF1587" s="64"/>
      <c r="AG1587" s="64"/>
      <c r="AH1587" s="64"/>
      <c r="AI1587" s="64"/>
      <c r="AJ1587" s="64"/>
      <c r="AK1587" s="64"/>
      <c r="AL1587" s="64"/>
      <c r="AM1587" s="64"/>
      <c r="AN1587" s="64"/>
    </row>
    <row r="1588" spans="1:40" x14ac:dyDescent="0.25">
      <c r="A1588" s="43"/>
      <c r="B1588" s="10" t="s">
        <v>1392</v>
      </c>
      <c r="C1588" s="10">
        <v>3772.5</v>
      </c>
      <c r="D1588" s="10">
        <v>37.246990329414601</v>
      </c>
      <c r="E1588" s="43">
        <f>IF(B1587=B1588,0,MAX(E$4:E1587)+1)</f>
        <v>0</v>
      </c>
      <c r="F1588" s="43">
        <f t="shared" si="263"/>
        <v>3</v>
      </c>
      <c r="G1588" s="43" t="str">
        <f t="shared" si="256"/>
        <v/>
      </c>
      <c r="H1588" s="43" t="str">
        <f t="shared" si="257"/>
        <v/>
      </c>
      <c r="I1588" s="64"/>
      <c r="J1588" s="64"/>
      <c r="K1588" s="64"/>
      <c r="L1588" s="64"/>
      <c r="M1588" s="64"/>
      <c r="N1588" s="44"/>
      <c r="O1588" s="44" t="str">
        <f t="shared" si="255"/>
        <v/>
      </c>
      <c r="P1588" s="68" t="str">
        <f t="shared" si="264"/>
        <v/>
      </c>
      <c r="Q1588" s="68" t="str">
        <f t="shared" si="264"/>
        <v/>
      </c>
      <c r="R1588" s="68" t="str">
        <f t="shared" si="264"/>
        <v/>
      </c>
      <c r="S1588" s="68" t="str">
        <f t="shared" si="264"/>
        <v/>
      </c>
      <c r="T1588" s="68" t="str">
        <f t="shared" si="264"/>
        <v/>
      </c>
      <c r="U1588" s="44"/>
      <c r="V1588" s="65" t="str">
        <f>IF(ISNUMBER(O1588),C1588,"")</f>
        <v/>
      </c>
      <c r="W1588" s="66" t="str">
        <f t="shared" si="258"/>
        <v/>
      </c>
      <c r="X1588" s="67" t="str">
        <f t="shared" si="259"/>
        <v/>
      </c>
      <c r="Y1588" s="67" t="str">
        <f t="shared" si="260"/>
        <v/>
      </c>
      <c r="Z1588" s="67" t="str">
        <f t="shared" si="261"/>
        <v/>
      </c>
      <c r="AA1588" s="67" t="str">
        <f t="shared" si="262"/>
        <v/>
      </c>
      <c r="AB1588" s="64"/>
      <c r="AC1588" s="54" t="str">
        <f>IF(ISNUMBER(O1588),C1588/M$15-M$11,"")</f>
        <v/>
      </c>
      <c r="AD1588" s="85" t="s">
        <v>1406</v>
      </c>
      <c r="AE1588" s="86"/>
      <c r="AF1588" s="64"/>
      <c r="AG1588" s="64"/>
      <c r="AH1588" s="64"/>
      <c r="AI1588" s="64"/>
      <c r="AJ1588" s="64"/>
      <c r="AK1588" s="64"/>
      <c r="AL1588" s="64"/>
      <c r="AM1588" s="64"/>
      <c r="AN1588" s="64"/>
    </row>
    <row r="1589" spans="1:40" x14ac:dyDescent="0.25">
      <c r="A1589" s="43"/>
      <c r="B1589" s="10" t="s">
        <v>1392</v>
      </c>
      <c r="C1589" s="10">
        <v>3773.5</v>
      </c>
      <c r="D1589" s="10">
        <v>37.3901642975271</v>
      </c>
      <c r="E1589" s="43">
        <f>IF(B1588=B1589,0,MAX(E$4:E1588)+1)</f>
        <v>0</v>
      </c>
      <c r="F1589" s="43">
        <f t="shared" si="263"/>
        <v>3</v>
      </c>
      <c r="G1589" s="43" t="str">
        <f t="shared" si="256"/>
        <v/>
      </c>
      <c r="H1589" s="43" t="str">
        <f t="shared" si="257"/>
        <v/>
      </c>
      <c r="I1589" s="64"/>
      <c r="J1589" s="64"/>
      <c r="K1589" s="64"/>
      <c r="L1589" s="64"/>
      <c r="M1589" s="64"/>
      <c r="N1589" s="44"/>
      <c r="O1589" s="44" t="str">
        <f t="shared" si="255"/>
        <v/>
      </c>
      <c r="P1589" s="68" t="str">
        <f t="shared" si="264"/>
        <v/>
      </c>
      <c r="Q1589" s="68" t="str">
        <f t="shared" si="264"/>
        <v/>
      </c>
      <c r="R1589" s="68" t="str">
        <f t="shared" si="264"/>
        <v/>
      </c>
      <c r="S1589" s="68" t="str">
        <f t="shared" si="264"/>
        <v/>
      </c>
      <c r="T1589" s="68" t="str">
        <f t="shared" si="264"/>
        <v/>
      </c>
      <c r="U1589" s="44"/>
      <c r="V1589" s="65" t="str">
        <f>IF(ISNUMBER(O1589),C1589,"")</f>
        <v/>
      </c>
      <c r="W1589" s="66" t="str">
        <f t="shared" si="258"/>
        <v/>
      </c>
      <c r="X1589" s="67" t="str">
        <f t="shared" si="259"/>
        <v/>
      </c>
      <c r="Y1589" s="67" t="str">
        <f t="shared" si="260"/>
        <v/>
      </c>
      <c r="Z1589" s="67" t="str">
        <f t="shared" si="261"/>
        <v/>
      </c>
      <c r="AA1589" s="67" t="str">
        <f t="shared" si="262"/>
        <v/>
      </c>
      <c r="AB1589" s="64"/>
      <c r="AC1589" s="54" t="str">
        <f>IF(ISNUMBER(O1589),C1589/M$15-M$11,"")</f>
        <v/>
      </c>
      <c r="AD1589" s="85" t="s">
        <v>1406</v>
      </c>
      <c r="AE1589" s="86"/>
      <c r="AF1589" s="64"/>
      <c r="AG1589" s="64"/>
      <c r="AH1589" s="64"/>
      <c r="AI1589" s="64"/>
      <c r="AJ1589" s="64"/>
      <c r="AK1589" s="64"/>
      <c r="AL1589" s="64"/>
      <c r="AM1589" s="64"/>
      <c r="AN1589" s="64"/>
    </row>
    <row r="1590" spans="1:40" x14ac:dyDescent="0.25">
      <c r="A1590" s="43"/>
      <c r="B1590" s="10" t="s">
        <v>1392</v>
      </c>
      <c r="C1590" s="10">
        <v>3774.5</v>
      </c>
      <c r="D1590" s="10">
        <v>37.029682203949299</v>
      </c>
      <c r="E1590" s="43">
        <f>IF(B1589=B1590,0,MAX(E$4:E1589)+1)</f>
        <v>0</v>
      </c>
      <c r="F1590" s="43">
        <f t="shared" si="263"/>
        <v>3</v>
      </c>
      <c r="G1590" s="43" t="str">
        <f t="shared" si="256"/>
        <v/>
      </c>
      <c r="H1590" s="43" t="str">
        <f t="shared" si="257"/>
        <v/>
      </c>
      <c r="I1590" s="64"/>
      <c r="J1590" s="64"/>
      <c r="K1590" s="64"/>
      <c r="L1590" s="64"/>
      <c r="M1590" s="64"/>
      <c r="N1590" s="44"/>
      <c r="O1590" s="44" t="str">
        <f t="shared" si="255"/>
        <v/>
      </c>
      <c r="P1590" s="68" t="str">
        <f t="shared" si="264"/>
        <v/>
      </c>
      <c r="Q1590" s="68" t="str">
        <f t="shared" si="264"/>
        <v/>
      </c>
      <c r="R1590" s="68" t="str">
        <f t="shared" si="264"/>
        <v/>
      </c>
      <c r="S1590" s="68" t="str">
        <f t="shared" si="264"/>
        <v/>
      </c>
      <c r="T1590" s="68" t="str">
        <f t="shared" si="264"/>
        <v/>
      </c>
      <c r="U1590" s="44"/>
      <c r="V1590" s="65" t="str">
        <f>IF(ISNUMBER(O1590),C1590,"")</f>
        <v/>
      </c>
      <c r="W1590" s="66" t="str">
        <f t="shared" si="258"/>
        <v/>
      </c>
      <c r="X1590" s="67" t="str">
        <f t="shared" si="259"/>
        <v/>
      </c>
      <c r="Y1590" s="67" t="str">
        <f t="shared" si="260"/>
        <v/>
      </c>
      <c r="Z1590" s="67" t="str">
        <f t="shared" si="261"/>
        <v/>
      </c>
      <c r="AA1590" s="67" t="str">
        <f t="shared" si="262"/>
        <v/>
      </c>
      <c r="AB1590" s="64"/>
      <c r="AC1590" s="54" t="str">
        <f>IF(ISNUMBER(O1590),C1590/M$15-M$11,"")</f>
        <v/>
      </c>
      <c r="AD1590" s="85" t="s">
        <v>1406</v>
      </c>
      <c r="AE1590" s="86"/>
      <c r="AF1590" s="64"/>
      <c r="AG1590" s="64"/>
      <c r="AH1590" s="64"/>
      <c r="AI1590" s="64"/>
      <c r="AJ1590" s="64"/>
      <c r="AK1590" s="64"/>
      <c r="AL1590" s="64"/>
      <c r="AM1590" s="64"/>
      <c r="AN1590" s="64"/>
    </row>
    <row r="1591" spans="1:40" x14ac:dyDescent="0.25">
      <c r="A1591" s="43"/>
      <c r="B1591" s="10" t="s">
        <v>1392</v>
      </c>
      <c r="C1591" s="10">
        <v>3775.5</v>
      </c>
      <c r="D1591" s="10">
        <v>37.330244859606601</v>
      </c>
      <c r="E1591" s="43">
        <f>IF(B1590=B1591,0,MAX(E$4:E1590)+1)</f>
        <v>0</v>
      </c>
      <c r="F1591" s="43">
        <f t="shared" si="263"/>
        <v>3</v>
      </c>
      <c r="G1591" s="43" t="str">
        <f t="shared" si="256"/>
        <v/>
      </c>
      <c r="H1591" s="43" t="str">
        <f t="shared" si="257"/>
        <v/>
      </c>
      <c r="I1591" s="64"/>
      <c r="J1591" s="64"/>
      <c r="K1591" s="64"/>
      <c r="L1591" s="64"/>
      <c r="M1591" s="64"/>
      <c r="N1591" s="44"/>
      <c r="O1591" s="44" t="str">
        <f t="shared" si="255"/>
        <v/>
      </c>
      <c r="P1591" s="68" t="str">
        <f t="shared" si="264"/>
        <v/>
      </c>
      <c r="Q1591" s="68" t="str">
        <f t="shared" si="264"/>
        <v/>
      </c>
      <c r="R1591" s="68" t="str">
        <f t="shared" si="264"/>
        <v/>
      </c>
      <c r="S1591" s="68" t="str">
        <f t="shared" si="264"/>
        <v/>
      </c>
      <c r="T1591" s="68" t="str">
        <f t="shared" si="264"/>
        <v/>
      </c>
      <c r="U1591" s="44"/>
      <c r="V1591" s="65" t="str">
        <f>IF(ISNUMBER(O1591),C1591,"")</f>
        <v/>
      </c>
      <c r="W1591" s="66" t="str">
        <f t="shared" si="258"/>
        <v/>
      </c>
      <c r="X1591" s="67" t="str">
        <f t="shared" si="259"/>
        <v/>
      </c>
      <c r="Y1591" s="67" t="str">
        <f t="shared" si="260"/>
        <v/>
      </c>
      <c r="Z1591" s="67" t="str">
        <f t="shared" si="261"/>
        <v/>
      </c>
      <c r="AA1591" s="67" t="str">
        <f t="shared" si="262"/>
        <v/>
      </c>
      <c r="AB1591" s="64"/>
      <c r="AC1591" s="54" t="str">
        <f>IF(ISNUMBER(O1591),C1591/M$15-M$11,"")</f>
        <v/>
      </c>
      <c r="AD1591" s="85" t="s">
        <v>1406</v>
      </c>
      <c r="AE1591" s="86"/>
      <c r="AF1591" s="64"/>
      <c r="AG1591" s="64"/>
      <c r="AH1591" s="64"/>
      <c r="AI1591" s="64"/>
      <c r="AJ1591" s="64"/>
      <c r="AK1591" s="64"/>
      <c r="AL1591" s="64"/>
      <c r="AM1591" s="64"/>
      <c r="AN1591" s="64"/>
    </row>
    <row r="1592" spans="1:40" x14ac:dyDescent="0.25">
      <c r="A1592" s="43"/>
      <c r="B1592" s="10" t="s">
        <v>1392</v>
      </c>
      <c r="C1592" s="10">
        <v>3776.5</v>
      </c>
      <c r="D1592" s="10">
        <v>37.252796206511199</v>
      </c>
      <c r="E1592" s="43">
        <f>IF(B1591=B1592,0,MAX(E$4:E1591)+1)</f>
        <v>0</v>
      </c>
      <c r="F1592" s="43">
        <f t="shared" si="263"/>
        <v>3</v>
      </c>
      <c r="G1592" s="43" t="str">
        <f t="shared" si="256"/>
        <v/>
      </c>
      <c r="H1592" s="43" t="str">
        <f t="shared" si="257"/>
        <v/>
      </c>
      <c r="I1592" s="64"/>
      <c r="J1592" s="64"/>
      <c r="K1592" s="64"/>
      <c r="L1592" s="64"/>
      <c r="M1592" s="64"/>
      <c r="N1592" s="44"/>
      <c r="O1592" s="44" t="str">
        <f t="shared" si="255"/>
        <v/>
      </c>
      <c r="P1592" s="68" t="str">
        <f t="shared" si="264"/>
        <v/>
      </c>
      <c r="Q1592" s="68" t="str">
        <f t="shared" si="264"/>
        <v/>
      </c>
      <c r="R1592" s="68" t="str">
        <f t="shared" si="264"/>
        <v/>
      </c>
      <c r="S1592" s="68" t="str">
        <f t="shared" si="264"/>
        <v/>
      </c>
      <c r="T1592" s="68" t="str">
        <f t="shared" si="264"/>
        <v/>
      </c>
      <c r="U1592" s="44"/>
      <c r="V1592" s="65" t="str">
        <f>IF(ISNUMBER(O1592),C1592,"")</f>
        <v/>
      </c>
      <c r="W1592" s="66" t="str">
        <f t="shared" si="258"/>
        <v/>
      </c>
      <c r="X1592" s="67" t="str">
        <f t="shared" si="259"/>
        <v/>
      </c>
      <c r="Y1592" s="67" t="str">
        <f t="shared" si="260"/>
        <v/>
      </c>
      <c r="Z1592" s="67" t="str">
        <f t="shared" si="261"/>
        <v/>
      </c>
      <c r="AA1592" s="67" t="str">
        <f t="shared" si="262"/>
        <v/>
      </c>
      <c r="AB1592" s="64"/>
      <c r="AC1592" s="54" t="str">
        <f>IF(ISNUMBER(O1592),C1592/M$15-M$11,"")</f>
        <v/>
      </c>
      <c r="AD1592" s="85" t="s">
        <v>1406</v>
      </c>
      <c r="AE1592" s="86"/>
      <c r="AF1592" s="64"/>
      <c r="AG1592" s="64"/>
      <c r="AH1592" s="64"/>
      <c r="AI1592" s="64"/>
      <c r="AJ1592" s="64"/>
      <c r="AK1592" s="64"/>
      <c r="AL1592" s="64"/>
      <c r="AM1592" s="64"/>
      <c r="AN1592" s="64"/>
    </row>
    <row r="1593" spans="1:40" x14ac:dyDescent="0.25">
      <c r="A1593" s="43"/>
      <c r="B1593" s="10" t="s">
        <v>1392</v>
      </c>
      <c r="C1593" s="10">
        <v>3777.5</v>
      </c>
      <c r="D1593" s="10">
        <v>37.1382227129467</v>
      </c>
      <c r="E1593" s="43">
        <f>IF(B1592=B1593,0,MAX(E$4:E1592)+1)</f>
        <v>0</v>
      </c>
      <c r="F1593" s="43">
        <f t="shared" si="263"/>
        <v>3</v>
      </c>
      <c r="G1593" s="43" t="str">
        <f t="shared" si="256"/>
        <v/>
      </c>
      <c r="H1593" s="43" t="str">
        <f t="shared" si="257"/>
        <v/>
      </c>
      <c r="I1593" s="64"/>
      <c r="J1593" s="64"/>
      <c r="K1593" s="64"/>
      <c r="L1593" s="64"/>
      <c r="M1593" s="64"/>
      <c r="N1593" s="44"/>
      <c r="O1593" s="44" t="str">
        <f t="shared" si="255"/>
        <v/>
      </c>
      <c r="P1593" s="68" t="str">
        <f t="shared" si="264"/>
        <v/>
      </c>
      <c r="Q1593" s="68" t="str">
        <f t="shared" si="264"/>
        <v/>
      </c>
      <c r="R1593" s="68" t="str">
        <f t="shared" si="264"/>
        <v/>
      </c>
      <c r="S1593" s="68" t="str">
        <f t="shared" si="264"/>
        <v/>
      </c>
      <c r="T1593" s="68" t="str">
        <f t="shared" si="264"/>
        <v/>
      </c>
      <c r="U1593" s="44"/>
      <c r="V1593" s="65" t="str">
        <f>IF(ISNUMBER(O1593),C1593,"")</f>
        <v/>
      </c>
      <c r="W1593" s="66" t="str">
        <f t="shared" si="258"/>
        <v/>
      </c>
      <c r="X1593" s="67" t="str">
        <f t="shared" si="259"/>
        <v/>
      </c>
      <c r="Y1593" s="67" t="str">
        <f t="shared" si="260"/>
        <v/>
      </c>
      <c r="Z1593" s="67" t="str">
        <f t="shared" si="261"/>
        <v/>
      </c>
      <c r="AA1593" s="67" t="str">
        <f t="shared" si="262"/>
        <v/>
      </c>
      <c r="AB1593" s="64"/>
      <c r="AC1593" s="54" t="str">
        <f>IF(ISNUMBER(O1593),C1593/M$15-M$11,"")</f>
        <v/>
      </c>
      <c r="AD1593" s="85" t="s">
        <v>1406</v>
      </c>
      <c r="AE1593" s="86"/>
      <c r="AF1593" s="64"/>
      <c r="AG1593" s="64"/>
      <c r="AH1593" s="64"/>
      <c r="AI1593" s="64"/>
      <c r="AJ1593" s="64"/>
      <c r="AK1593" s="64"/>
      <c r="AL1593" s="64"/>
      <c r="AM1593" s="64"/>
      <c r="AN1593" s="64"/>
    </row>
    <row r="1594" spans="1:40" x14ac:dyDescent="0.25">
      <c r="A1594" s="43"/>
      <c r="B1594" s="10" t="s">
        <v>1392</v>
      </c>
      <c r="C1594" s="10">
        <v>3778.5</v>
      </c>
      <c r="D1594" s="10">
        <v>37.326947091729302</v>
      </c>
      <c r="E1594" s="43">
        <f>IF(B1593=B1594,0,MAX(E$4:E1593)+1)</f>
        <v>0</v>
      </c>
      <c r="F1594" s="43">
        <f t="shared" si="263"/>
        <v>3</v>
      </c>
      <c r="G1594" s="43" t="str">
        <f t="shared" si="256"/>
        <v/>
      </c>
      <c r="H1594" s="43" t="str">
        <f t="shared" si="257"/>
        <v/>
      </c>
      <c r="I1594" s="64"/>
      <c r="J1594" s="64"/>
      <c r="K1594" s="64"/>
      <c r="L1594" s="64"/>
      <c r="M1594" s="64"/>
      <c r="N1594" s="44"/>
      <c r="O1594" s="44" t="str">
        <f t="shared" si="255"/>
        <v/>
      </c>
      <c r="P1594" s="68" t="str">
        <f t="shared" si="264"/>
        <v/>
      </c>
      <c r="Q1594" s="68" t="str">
        <f t="shared" si="264"/>
        <v/>
      </c>
      <c r="R1594" s="68" t="str">
        <f t="shared" si="264"/>
        <v/>
      </c>
      <c r="S1594" s="68" t="str">
        <f t="shared" si="264"/>
        <v/>
      </c>
      <c r="T1594" s="68" t="str">
        <f t="shared" si="264"/>
        <v/>
      </c>
      <c r="U1594" s="44"/>
      <c r="V1594" s="65" t="str">
        <f>IF(ISNUMBER(O1594),C1594,"")</f>
        <v/>
      </c>
      <c r="W1594" s="66" t="str">
        <f t="shared" si="258"/>
        <v/>
      </c>
      <c r="X1594" s="67" t="str">
        <f t="shared" si="259"/>
        <v/>
      </c>
      <c r="Y1594" s="67" t="str">
        <f t="shared" si="260"/>
        <v/>
      </c>
      <c r="Z1594" s="67" t="str">
        <f t="shared" si="261"/>
        <v/>
      </c>
      <c r="AA1594" s="67" t="str">
        <f t="shared" si="262"/>
        <v/>
      </c>
      <c r="AB1594" s="64"/>
      <c r="AC1594" s="54" t="str">
        <f>IF(ISNUMBER(O1594),C1594/M$15-M$11,"")</f>
        <v/>
      </c>
      <c r="AD1594" s="85" t="s">
        <v>1406</v>
      </c>
      <c r="AE1594" s="86"/>
      <c r="AF1594" s="64"/>
      <c r="AG1594" s="64"/>
      <c r="AH1594" s="64"/>
      <c r="AI1594" s="64"/>
      <c r="AJ1594" s="64"/>
      <c r="AK1594" s="64"/>
      <c r="AL1594" s="64"/>
      <c r="AM1594" s="64"/>
      <c r="AN1594" s="64"/>
    </row>
    <row r="1595" spans="1:40" x14ac:dyDescent="0.25">
      <c r="A1595" s="43"/>
      <c r="B1595" s="10" t="s">
        <v>1392</v>
      </c>
      <c r="C1595" s="10">
        <v>3779.5</v>
      </c>
      <c r="D1595" s="10">
        <v>37.1551322948199</v>
      </c>
      <c r="E1595" s="43">
        <f>IF(B1594=B1595,0,MAX(E$4:E1594)+1)</f>
        <v>0</v>
      </c>
      <c r="F1595" s="43">
        <f t="shared" si="263"/>
        <v>3</v>
      </c>
      <c r="G1595" s="43" t="str">
        <f t="shared" si="256"/>
        <v/>
      </c>
      <c r="H1595" s="43" t="str">
        <f t="shared" si="257"/>
        <v/>
      </c>
      <c r="I1595" s="64"/>
      <c r="J1595" s="64"/>
      <c r="K1595" s="64"/>
      <c r="L1595" s="64"/>
      <c r="M1595" s="64"/>
      <c r="N1595" s="44"/>
      <c r="O1595" s="44" t="str">
        <f t="shared" si="255"/>
        <v/>
      </c>
      <c r="P1595" s="68" t="str">
        <f t="shared" si="264"/>
        <v/>
      </c>
      <c r="Q1595" s="68" t="str">
        <f t="shared" si="264"/>
        <v/>
      </c>
      <c r="R1595" s="68" t="str">
        <f t="shared" si="264"/>
        <v/>
      </c>
      <c r="S1595" s="68" t="str">
        <f t="shared" si="264"/>
        <v/>
      </c>
      <c r="T1595" s="68" t="str">
        <f t="shared" si="264"/>
        <v/>
      </c>
      <c r="U1595" s="44"/>
      <c r="V1595" s="65" t="str">
        <f>IF(ISNUMBER(O1595),C1595,"")</f>
        <v/>
      </c>
      <c r="W1595" s="66" t="str">
        <f t="shared" si="258"/>
        <v/>
      </c>
      <c r="X1595" s="67" t="str">
        <f t="shared" si="259"/>
        <v/>
      </c>
      <c r="Y1595" s="67" t="str">
        <f t="shared" si="260"/>
        <v/>
      </c>
      <c r="Z1595" s="67" t="str">
        <f t="shared" si="261"/>
        <v/>
      </c>
      <c r="AA1595" s="67" t="str">
        <f t="shared" si="262"/>
        <v/>
      </c>
      <c r="AB1595" s="64"/>
      <c r="AC1595" s="54" t="str">
        <f>IF(ISNUMBER(O1595),C1595/M$15-M$11,"")</f>
        <v/>
      </c>
      <c r="AD1595" s="85" t="s">
        <v>1406</v>
      </c>
      <c r="AE1595" s="86"/>
      <c r="AF1595" s="64"/>
      <c r="AG1595" s="64"/>
      <c r="AH1595" s="64"/>
      <c r="AI1595" s="64"/>
      <c r="AJ1595" s="64"/>
      <c r="AK1595" s="64"/>
      <c r="AL1595" s="64"/>
      <c r="AM1595" s="64"/>
      <c r="AN1595" s="64"/>
    </row>
    <row r="1596" spans="1:40" x14ac:dyDescent="0.25">
      <c r="A1596" s="43"/>
      <c r="B1596" s="10" t="s">
        <v>1392</v>
      </c>
      <c r="C1596" s="10">
        <v>3780.5</v>
      </c>
      <c r="D1596" s="10">
        <v>37.190425896089202</v>
      </c>
      <c r="E1596" s="43">
        <f>IF(B1595=B1596,0,MAX(E$4:E1595)+1)</f>
        <v>0</v>
      </c>
      <c r="F1596" s="43">
        <f t="shared" si="263"/>
        <v>3</v>
      </c>
      <c r="G1596" s="43" t="str">
        <f t="shared" si="256"/>
        <v/>
      </c>
      <c r="H1596" s="43" t="str">
        <f t="shared" si="257"/>
        <v/>
      </c>
      <c r="I1596" s="64"/>
      <c r="J1596" s="64"/>
      <c r="K1596" s="64"/>
      <c r="L1596" s="64"/>
      <c r="M1596" s="64"/>
      <c r="N1596" s="44"/>
      <c r="O1596" s="44" t="str">
        <f t="shared" si="255"/>
        <v/>
      </c>
      <c r="P1596" s="68" t="str">
        <f t="shared" si="264"/>
        <v/>
      </c>
      <c r="Q1596" s="68" t="str">
        <f t="shared" si="264"/>
        <v/>
      </c>
      <c r="R1596" s="68" t="str">
        <f t="shared" si="264"/>
        <v/>
      </c>
      <c r="S1596" s="68" t="str">
        <f t="shared" si="264"/>
        <v/>
      </c>
      <c r="T1596" s="68" t="str">
        <f t="shared" si="264"/>
        <v/>
      </c>
      <c r="U1596" s="44"/>
      <c r="V1596" s="65" t="str">
        <f>IF(ISNUMBER(O1596),C1596,"")</f>
        <v/>
      </c>
      <c r="W1596" s="66" t="str">
        <f t="shared" si="258"/>
        <v/>
      </c>
      <c r="X1596" s="67" t="str">
        <f t="shared" si="259"/>
        <v/>
      </c>
      <c r="Y1596" s="67" t="str">
        <f t="shared" si="260"/>
        <v/>
      </c>
      <c r="Z1596" s="67" t="str">
        <f t="shared" si="261"/>
        <v/>
      </c>
      <c r="AA1596" s="67" t="str">
        <f t="shared" si="262"/>
        <v/>
      </c>
      <c r="AB1596" s="64"/>
      <c r="AC1596" s="54" t="str">
        <f>IF(ISNUMBER(O1596),C1596/M$15-M$11,"")</f>
        <v/>
      </c>
      <c r="AD1596" s="85" t="s">
        <v>1406</v>
      </c>
      <c r="AE1596" s="86"/>
      <c r="AF1596" s="64"/>
      <c r="AG1596" s="64"/>
      <c r="AH1596" s="64"/>
      <c r="AI1596" s="64"/>
      <c r="AJ1596" s="64"/>
      <c r="AK1596" s="64"/>
      <c r="AL1596" s="64"/>
      <c r="AM1596" s="64"/>
      <c r="AN1596" s="64"/>
    </row>
    <row r="1597" spans="1:40" x14ac:dyDescent="0.25">
      <c r="A1597" s="43"/>
      <c r="B1597" s="10" t="s">
        <v>1392</v>
      </c>
      <c r="C1597" s="10">
        <v>3781.5</v>
      </c>
      <c r="D1597" s="10">
        <v>37.110926892754101</v>
      </c>
      <c r="E1597" s="43">
        <f>IF(B1596=B1597,0,MAX(E$4:E1596)+1)</f>
        <v>0</v>
      </c>
      <c r="F1597" s="43">
        <f t="shared" si="263"/>
        <v>3</v>
      </c>
      <c r="G1597" s="43" t="str">
        <f t="shared" si="256"/>
        <v/>
      </c>
      <c r="H1597" s="43" t="str">
        <f t="shared" si="257"/>
        <v/>
      </c>
      <c r="I1597" s="64"/>
      <c r="J1597" s="64"/>
      <c r="K1597" s="64"/>
      <c r="L1597" s="64"/>
      <c r="M1597" s="64"/>
      <c r="N1597" s="44"/>
      <c r="O1597" s="44" t="str">
        <f t="shared" si="255"/>
        <v/>
      </c>
      <c r="P1597" s="68" t="str">
        <f t="shared" si="264"/>
        <v/>
      </c>
      <c r="Q1597" s="68" t="str">
        <f t="shared" si="264"/>
        <v/>
      </c>
      <c r="R1597" s="68" t="str">
        <f t="shared" si="264"/>
        <v/>
      </c>
      <c r="S1597" s="68" t="str">
        <f t="shared" si="264"/>
        <v/>
      </c>
      <c r="T1597" s="68" t="str">
        <f t="shared" si="264"/>
        <v/>
      </c>
      <c r="U1597" s="44"/>
      <c r="V1597" s="65" t="str">
        <f>IF(ISNUMBER(O1597),C1597,"")</f>
        <v/>
      </c>
      <c r="W1597" s="66" t="str">
        <f t="shared" si="258"/>
        <v/>
      </c>
      <c r="X1597" s="67" t="str">
        <f t="shared" si="259"/>
        <v/>
      </c>
      <c r="Y1597" s="67" t="str">
        <f t="shared" si="260"/>
        <v/>
      </c>
      <c r="Z1597" s="67" t="str">
        <f t="shared" si="261"/>
        <v/>
      </c>
      <c r="AA1597" s="67" t="str">
        <f t="shared" si="262"/>
        <v/>
      </c>
      <c r="AB1597" s="64"/>
      <c r="AC1597" s="54" t="str">
        <f>IF(ISNUMBER(O1597),C1597/M$15-M$11,"")</f>
        <v/>
      </c>
      <c r="AD1597" s="85" t="s">
        <v>1406</v>
      </c>
      <c r="AE1597" s="86"/>
      <c r="AF1597" s="64"/>
      <c r="AG1597" s="64"/>
      <c r="AH1597" s="64"/>
      <c r="AI1597" s="64"/>
      <c r="AJ1597" s="64"/>
      <c r="AK1597" s="64"/>
      <c r="AL1597" s="64"/>
      <c r="AM1597" s="64"/>
      <c r="AN1597" s="64"/>
    </row>
    <row r="1598" spans="1:40" x14ac:dyDescent="0.25">
      <c r="A1598" s="43"/>
      <c r="B1598" s="10" t="s">
        <v>1392</v>
      </c>
      <c r="C1598" s="10">
        <v>3782.5</v>
      </c>
      <c r="D1598" s="10">
        <v>37.329732404423901</v>
      </c>
      <c r="E1598" s="43">
        <f>IF(B1597=B1598,0,MAX(E$4:E1597)+1)</f>
        <v>0</v>
      </c>
      <c r="F1598" s="43">
        <f t="shared" si="263"/>
        <v>3</v>
      </c>
      <c r="G1598" s="43" t="str">
        <f t="shared" si="256"/>
        <v/>
      </c>
      <c r="H1598" s="43" t="str">
        <f t="shared" si="257"/>
        <v/>
      </c>
      <c r="I1598" s="64"/>
      <c r="J1598" s="64"/>
      <c r="K1598" s="64"/>
      <c r="L1598" s="64"/>
      <c r="M1598" s="64"/>
      <c r="N1598" s="44"/>
      <c r="O1598" s="44" t="str">
        <f t="shared" si="255"/>
        <v/>
      </c>
      <c r="P1598" s="68" t="str">
        <f t="shared" si="264"/>
        <v/>
      </c>
      <c r="Q1598" s="68" t="str">
        <f t="shared" si="264"/>
        <v/>
      </c>
      <c r="R1598" s="68" t="str">
        <f t="shared" si="264"/>
        <v/>
      </c>
      <c r="S1598" s="68" t="str">
        <f t="shared" si="264"/>
        <v/>
      </c>
      <c r="T1598" s="68" t="str">
        <f t="shared" si="264"/>
        <v/>
      </c>
      <c r="U1598" s="44"/>
      <c r="V1598" s="65" t="str">
        <f>IF(ISNUMBER(O1598),C1598,"")</f>
        <v/>
      </c>
      <c r="W1598" s="66" t="str">
        <f t="shared" si="258"/>
        <v/>
      </c>
      <c r="X1598" s="67" t="str">
        <f t="shared" si="259"/>
        <v/>
      </c>
      <c r="Y1598" s="67" t="str">
        <f t="shared" si="260"/>
        <v/>
      </c>
      <c r="Z1598" s="67" t="str">
        <f t="shared" si="261"/>
        <v/>
      </c>
      <c r="AA1598" s="67" t="str">
        <f t="shared" si="262"/>
        <v/>
      </c>
      <c r="AB1598" s="64"/>
      <c r="AC1598" s="54" t="str">
        <f>IF(ISNUMBER(O1598),C1598/M$15-M$11,"")</f>
        <v/>
      </c>
      <c r="AD1598" s="85" t="s">
        <v>1406</v>
      </c>
      <c r="AE1598" s="86"/>
      <c r="AF1598" s="64"/>
      <c r="AG1598" s="64"/>
      <c r="AH1598" s="64"/>
      <c r="AI1598" s="64"/>
      <c r="AJ1598" s="64"/>
      <c r="AK1598" s="64"/>
      <c r="AL1598" s="64"/>
      <c r="AM1598" s="64"/>
      <c r="AN1598" s="64"/>
    </row>
    <row r="1599" spans="1:40" x14ac:dyDescent="0.25">
      <c r="A1599" s="43"/>
      <c r="B1599" s="10" t="s">
        <v>1392</v>
      </c>
      <c r="C1599" s="10">
        <v>3783.5</v>
      </c>
      <c r="D1599" s="10">
        <v>37.220413809761702</v>
      </c>
      <c r="E1599" s="43">
        <f>IF(B1598=B1599,0,MAX(E$4:E1598)+1)</f>
        <v>0</v>
      </c>
      <c r="F1599" s="43">
        <f t="shared" si="263"/>
        <v>3</v>
      </c>
      <c r="G1599" s="43" t="str">
        <f t="shared" si="256"/>
        <v/>
      </c>
      <c r="H1599" s="43" t="str">
        <f t="shared" si="257"/>
        <v/>
      </c>
      <c r="I1599" s="64"/>
      <c r="J1599" s="64"/>
      <c r="K1599" s="64"/>
      <c r="L1599" s="64"/>
      <c r="M1599" s="64"/>
      <c r="N1599" s="44"/>
      <c r="O1599" s="44" t="str">
        <f t="shared" si="255"/>
        <v/>
      </c>
      <c r="P1599" s="68" t="str">
        <f t="shared" si="264"/>
        <v/>
      </c>
      <c r="Q1599" s="68" t="str">
        <f t="shared" si="264"/>
        <v/>
      </c>
      <c r="R1599" s="68" t="str">
        <f t="shared" si="264"/>
        <v/>
      </c>
      <c r="S1599" s="68" t="str">
        <f t="shared" si="264"/>
        <v/>
      </c>
      <c r="T1599" s="68" t="str">
        <f t="shared" si="264"/>
        <v/>
      </c>
      <c r="U1599" s="44"/>
      <c r="V1599" s="65" t="str">
        <f>IF(ISNUMBER(O1599),C1599,"")</f>
        <v/>
      </c>
      <c r="W1599" s="66" t="str">
        <f t="shared" si="258"/>
        <v/>
      </c>
      <c r="X1599" s="67" t="str">
        <f t="shared" si="259"/>
        <v/>
      </c>
      <c r="Y1599" s="67" t="str">
        <f t="shared" si="260"/>
        <v/>
      </c>
      <c r="Z1599" s="67" t="str">
        <f t="shared" si="261"/>
        <v/>
      </c>
      <c r="AA1599" s="67" t="str">
        <f t="shared" si="262"/>
        <v/>
      </c>
      <c r="AB1599" s="64"/>
      <c r="AC1599" s="54" t="str">
        <f>IF(ISNUMBER(O1599),C1599/M$15-M$11,"")</f>
        <v/>
      </c>
      <c r="AD1599" s="85" t="s">
        <v>1406</v>
      </c>
      <c r="AE1599" s="86"/>
      <c r="AF1599" s="64"/>
      <c r="AG1599" s="64"/>
      <c r="AH1599" s="64"/>
      <c r="AI1599" s="64"/>
      <c r="AJ1599" s="64"/>
      <c r="AK1599" s="64"/>
      <c r="AL1599" s="64"/>
      <c r="AM1599" s="64"/>
      <c r="AN1599" s="64"/>
    </row>
    <row r="1600" spans="1:40" x14ac:dyDescent="0.25">
      <c r="A1600" s="43"/>
      <c r="B1600" s="10" t="s">
        <v>1392</v>
      </c>
      <c r="C1600" s="10">
        <v>3784.5</v>
      </c>
      <c r="D1600" s="10">
        <v>37.169371788855798</v>
      </c>
      <c r="E1600" s="43">
        <f>IF(B1599=B1600,0,MAX(E$4:E1599)+1)</f>
        <v>0</v>
      </c>
      <c r="F1600" s="43">
        <f t="shared" si="263"/>
        <v>3</v>
      </c>
      <c r="G1600" s="43" t="str">
        <f t="shared" si="256"/>
        <v/>
      </c>
      <c r="H1600" s="43" t="str">
        <f t="shared" si="257"/>
        <v/>
      </c>
      <c r="I1600" s="64"/>
      <c r="J1600" s="64"/>
      <c r="K1600" s="64"/>
      <c r="L1600" s="64"/>
      <c r="M1600" s="64"/>
      <c r="N1600" s="44"/>
      <c r="O1600" s="44" t="str">
        <f t="shared" si="255"/>
        <v/>
      </c>
      <c r="P1600" s="68" t="str">
        <f t="shared" si="264"/>
        <v/>
      </c>
      <c r="Q1600" s="68" t="str">
        <f t="shared" si="264"/>
        <v/>
      </c>
      <c r="R1600" s="68" t="str">
        <f t="shared" si="264"/>
        <v/>
      </c>
      <c r="S1600" s="68" t="str">
        <f t="shared" si="264"/>
        <v/>
      </c>
      <c r="T1600" s="68" t="str">
        <f t="shared" si="264"/>
        <v/>
      </c>
      <c r="U1600" s="44"/>
      <c r="V1600" s="65" t="str">
        <f>IF(ISNUMBER(O1600),C1600,"")</f>
        <v/>
      </c>
      <c r="W1600" s="66" t="str">
        <f t="shared" si="258"/>
        <v/>
      </c>
      <c r="X1600" s="67" t="str">
        <f t="shared" si="259"/>
        <v/>
      </c>
      <c r="Y1600" s="67" t="str">
        <f t="shared" si="260"/>
        <v/>
      </c>
      <c r="Z1600" s="67" t="str">
        <f t="shared" si="261"/>
        <v/>
      </c>
      <c r="AA1600" s="67" t="str">
        <f t="shared" si="262"/>
        <v/>
      </c>
      <c r="AB1600" s="64"/>
      <c r="AC1600" s="54" t="str">
        <f>IF(ISNUMBER(O1600),C1600/M$15-M$11,"")</f>
        <v/>
      </c>
      <c r="AD1600" s="85" t="s">
        <v>1406</v>
      </c>
      <c r="AE1600" s="86"/>
      <c r="AF1600" s="64"/>
      <c r="AG1600" s="64"/>
      <c r="AH1600" s="64"/>
      <c r="AI1600" s="64"/>
      <c r="AJ1600" s="64"/>
      <c r="AK1600" s="64"/>
      <c r="AL1600" s="64"/>
      <c r="AM1600" s="64"/>
      <c r="AN1600" s="64"/>
    </row>
    <row r="1601" spans="1:40" x14ac:dyDescent="0.25">
      <c r="A1601" s="43"/>
      <c r="B1601" s="10" t="s">
        <v>1392</v>
      </c>
      <c r="C1601" s="10">
        <v>3785.5</v>
      </c>
      <c r="D1601" s="10">
        <v>37.240106213839901</v>
      </c>
      <c r="E1601" s="43">
        <f>IF(B1600=B1601,0,MAX(E$4:E1600)+1)</f>
        <v>0</v>
      </c>
      <c r="F1601" s="43">
        <f t="shared" si="263"/>
        <v>3</v>
      </c>
      <c r="G1601" s="43" t="str">
        <f t="shared" si="256"/>
        <v/>
      </c>
      <c r="H1601" s="43" t="str">
        <f t="shared" si="257"/>
        <v/>
      </c>
      <c r="I1601" s="64"/>
      <c r="J1601" s="64"/>
      <c r="K1601" s="64"/>
      <c r="L1601" s="64"/>
      <c r="M1601" s="64"/>
      <c r="N1601" s="44"/>
      <c r="O1601" s="44" t="str">
        <f t="shared" si="255"/>
        <v/>
      </c>
      <c r="P1601" s="68" t="str">
        <f t="shared" si="264"/>
        <v/>
      </c>
      <c r="Q1601" s="68" t="str">
        <f t="shared" si="264"/>
        <v/>
      </c>
      <c r="R1601" s="68" t="str">
        <f t="shared" si="264"/>
        <v/>
      </c>
      <c r="S1601" s="68" t="str">
        <f t="shared" si="264"/>
        <v/>
      </c>
      <c r="T1601" s="68" t="str">
        <f t="shared" si="264"/>
        <v/>
      </c>
      <c r="U1601" s="44"/>
      <c r="V1601" s="65" t="str">
        <f>IF(ISNUMBER(O1601),C1601,"")</f>
        <v/>
      </c>
      <c r="W1601" s="66" t="str">
        <f t="shared" si="258"/>
        <v/>
      </c>
      <c r="X1601" s="67" t="str">
        <f t="shared" si="259"/>
        <v/>
      </c>
      <c r="Y1601" s="67" t="str">
        <f t="shared" si="260"/>
        <v/>
      </c>
      <c r="Z1601" s="67" t="str">
        <f t="shared" si="261"/>
        <v/>
      </c>
      <c r="AA1601" s="67" t="str">
        <f t="shared" si="262"/>
        <v/>
      </c>
      <c r="AB1601" s="64"/>
      <c r="AC1601" s="54" t="str">
        <f>IF(ISNUMBER(O1601),C1601/M$15-M$11,"")</f>
        <v/>
      </c>
      <c r="AD1601" s="85" t="s">
        <v>1406</v>
      </c>
      <c r="AE1601" s="86"/>
      <c r="AF1601" s="64"/>
      <c r="AG1601" s="64"/>
      <c r="AH1601" s="64"/>
      <c r="AI1601" s="64"/>
      <c r="AJ1601" s="64"/>
      <c r="AK1601" s="64"/>
      <c r="AL1601" s="64"/>
      <c r="AM1601" s="64"/>
      <c r="AN1601" s="64"/>
    </row>
    <row r="1602" spans="1:40" x14ac:dyDescent="0.25">
      <c r="A1602" s="43"/>
      <c r="B1602" s="10" t="s">
        <v>1392</v>
      </c>
      <c r="C1602" s="10">
        <v>3786.5</v>
      </c>
      <c r="D1602" s="10">
        <v>37.090940035776697</v>
      </c>
      <c r="E1602" s="43">
        <f>IF(B1601=B1602,0,MAX(E$4:E1601)+1)</f>
        <v>0</v>
      </c>
      <c r="F1602" s="43">
        <f t="shared" si="263"/>
        <v>3</v>
      </c>
      <c r="G1602" s="43" t="str">
        <f t="shared" si="256"/>
        <v/>
      </c>
      <c r="H1602" s="43" t="str">
        <f t="shared" si="257"/>
        <v/>
      </c>
      <c r="I1602" s="64"/>
      <c r="J1602" s="64"/>
      <c r="K1602" s="64"/>
      <c r="L1602" s="64"/>
      <c r="M1602" s="64"/>
      <c r="N1602" s="44"/>
      <c r="O1602" s="44" t="str">
        <f t="shared" si="255"/>
        <v/>
      </c>
      <c r="P1602" s="68" t="str">
        <f t="shared" si="264"/>
        <v/>
      </c>
      <c r="Q1602" s="68" t="str">
        <f t="shared" si="264"/>
        <v/>
      </c>
      <c r="R1602" s="68" t="str">
        <f t="shared" si="264"/>
        <v/>
      </c>
      <c r="S1602" s="68" t="str">
        <f t="shared" si="264"/>
        <v/>
      </c>
      <c r="T1602" s="68" t="str">
        <f t="shared" si="264"/>
        <v/>
      </c>
      <c r="U1602" s="44"/>
      <c r="V1602" s="65" t="str">
        <f>IF(ISNUMBER(O1602),C1602,"")</f>
        <v/>
      </c>
      <c r="W1602" s="66" t="str">
        <f t="shared" si="258"/>
        <v/>
      </c>
      <c r="X1602" s="67" t="str">
        <f t="shared" si="259"/>
        <v/>
      </c>
      <c r="Y1602" s="67" t="str">
        <f t="shared" si="260"/>
        <v/>
      </c>
      <c r="Z1602" s="67" t="str">
        <f t="shared" si="261"/>
        <v/>
      </c>
      <c r="AA1602" s="67" t="str">
        <f t="shared" si="262"/>
        <v/>
      </c>
      <c r="AB1602" s="64"/>
      <c r="AC1602" s="54" t="str">
        <f>IF(ISNUMBER(O1602),C1602/M$15-M$11,"")</f>
        <v/>
      </c>
      <c r="AD1602" s="85" t="s">
        <v>1406</v>
      </c>
      <c r="AE1602" s="86"/>
      <c r="AF1602" s="64"/>
      <c r="AG1602" s="64"/>
      <c r="AH1602" s="64"/>
      <c r="AI1602" s="64"/>
      <c r="AJ1602" s="64"/>
      <c r="AK1602" s="64"/>
      <c r="AL1602" s="64"/>
      <c r="AM1602" s="64"/>
      <c r="AN1602" s="64"/>
    </row>
    <row r="1603" spans="1:40" x14ac:dyDescent="0.25">
      <c r="A1603" s="43"/>
      <c r="B1603" s="10" t="s">
        <v>1392</v>
      </c>
      <c r="C1603" s="10">
        <v>3787.5</v>
      </c>
      <c r="D1603" s="10">
        <v>37.279573284180202</v>
      </c>
      <c r="E1603" s="43">
        <f>IF(B1602=B1603,0,MAX(E$4:E1602)+1)</f>
        <v>0</v>
      </c>
      <c r="F1603" s="43">
        <f t="shared" si="263"/>
        <v>3</v>
      </c>
      <c r="G1603" s="43" t="str">
        <f t="shared" si="256"/>
        <v/>
      </c>
      <c r="H1603" s="43" t="str">
        <f t="shared" si="257"/>
        <v/>
      </c>
      <c r="I1603" s="64"/>
      <c r="J1603" s="64"/>
      <c r="K1603" s="64"/>
      <c r="L1603" s="64"/>
      <c r="M1603" s="64"/>
      <c r="N1603" s="44"/>
      <c r="O1603" s="44" t="str">
        <f t="shared" si="255"/>
        <v/>
      </c>
      <c r="P1603" s="68" t="str">
        <f t="shared" si="264"/>
        <v/>
      </c>
      <c r="Q1603" s="68" t="str">
        <f t="shared" si="264"/>
        <v/>
      </c>
      <c r="R1603" s="68" t="str">
        <f t="shared" si="264"/>
        <v/>
      </c>
      <c r="S1603" s="68" t="str">
        <f t="shared" si="264"/>
        <v/>
      </c>
      <c r="T1603" s="68" t="str">
        <f t="shared" si="264"/>
        <v/>
      </c>
      <c r="U1603" s="44"/>
      <c r="V1603" s="65" t="str">
        <f>IF(ISNUMBER(O1603),C1603,"")</f>
        <v/>
      </c>
      <c r="W1603" s="66" t="str">
        <f t="shared" si="258"/>
        <v/>
      </c>
      <c r="X1603" s="67" t="str">
        <f t="shared" si="259"/>
        <v/>
      </c>
      <c r="Y1603" s="67" t="str">
        <f t="shared" si="260"/>
        <v/>
      </c>
      <c r="Z1603" s="67" t="str">
        <f t="shared" si="261"/>
        <v/>
      </c>
      <c r="AA1603" s="67" t="str">
        <f t="shared" si="262"/>
        <v/>
      </c>
      <c r="AB1603" s="64"/>
      <c r="AC1603" s="54" t="str">
        <f>IF(ISNUMBER(O1603),C1603/M$15-M$11,"")</f>
        <v/>
      </c>
      <c r="AD1603" s="85" t="s">
        <v>1406</v>
      </c>
      <c r="AE1603" s="86"/>
      <c r="AF1603" s="64"/>
      <c r="AG1603" s="64"/>
      <c r="AH1603" s="64"/>
      <c r="AI1603" s="64"/>
      <c r="AJ1603" s="64"/>
      <c r="AK1603" s="64"/>
      <c r="AL1603" s="64"/>
      <c r="AM1603" s="64"/>
      <c r="AN1603" s="64"/>
    </row>
    <row r="1604" spans="1:40" x14ac:dyDescent="0.25">
      <c r="A1604" s="43"/>
      <c r="B1604" s="10" t="s">
        <v>1392</v>
      </c>
      <c r="C1604" s="10">
        <v>3788.5</v>
      </c>
      <c r="D1604" s="10">
        <v>37.307714556896599</v>
      </c>
      <c r="E1604" s="43">
        <f>IF(B1603=B1604,0,MAX(E$4:E1603)+1)</f>
        <v>0</v>
      </c>
      <c r="F1604" s="43">
        <f t="shared" si="263"/>
        <v>3</v>
      </c>
      <c r="G1604" s="43" t="str">
        <f t="shared" si="256"/>
        <v/>
      </c>
      <c r="H1604" s="43" t="str">
        <f t="shared" si="257"/>
        <v/>
      </c>
      <c r="I1604" s="64"/>
      <c r="J1604" s="64"/>
      <c r="K1604" s="64"/>
      <c r="L1604" s="64"/>
      <c r="M1604" s="64"/>
      <c r="N1604" s="44"/>
      <c r="O1604" s="44" t="str">
        <f t="shared" ref="O1604:O1667" si="265">IF(H1604=1,C1604-MIN(C$4:C$3663),"")</f>
        <v/>
      </c>
      <c r="P1604" s="68" t="str">
        <f t="shared" si="264"/>
        <v/>
      </c>
      <c r="Q1604" s="68" t="str">
        <f t="shared" si="264"/>
        <v/>
      </c>
      <c r="R1604" s="68" t="str">
        <f t="shared" si="264"/>
        <v/>
      </c>
      <c r="S1604" s="68" t="str">
        <f t="shared" si="264"/>
        <v/>
      </c>
      <c r="T1604" s="68" t="str">
        <f t="shared" si="264"/>
        <v/>
      </c>
      <c r="U1604" s="44"/>
      <c r="V1604" s="65" t="str">
        <f>IF(ISNUMBER(O1604),C1604,"")</f>
        <v/>
      </c>
      <c r="W1604" s="66" t="str">
        <f t="shared" si="258"/>
        <v/>
      </c>
      <c r="X1604" s="67" t="str">
        <f t="shared" si="259"/>
        <v/>
      </c>
      <c r="Y1604" s="67" t="str">
        <f t="shared" si="260"/>
        <v/>
      </c>
      <c r="Z1604" s="67" t="str">
        <f t="shared" si="261"/>
        <v/>
      </c>
      <c r="AA1604" s="67" t="str">
        <f t="shared" si="262"/>
        <v/>
      </c>
      <c r="AB1604" s="64"/>
      <c r="AC1604" s="54" t="str">
        <f>IF(ISNUMBER(O1604),C1604/M$15-M$11,"")</f>
        <v/>
      </c>
      <c r="AD1604" s="85" t="s">
        <v>1406</v>
      </c>
      <c r="AE1604" s="86"/>
      <c r="AF1604" s="64"/>
      <c r="AG1604" s="64"/>
      <c r="AH1604" s="64"/>
      <c r="AI1604" s="64"/>
      <c r="AJ1604" s="64"/>
      <c r="AK1604" s="64"/>
      <c r="AL1604" s="64"/>
      <c r="AM1604" s="64"/>
      <c r="AN1604" s="64"/>
    </row>
    <row r="1605" spans="1:40" x14ac:dyDescent="0.25">
      <c r="A1605" s="43"/>
      <c r="B1605" s="10" t="s">
        <v>1392</v>
      </c>
      <c r="C1605" s="10">
        <v>3789.5</v>
      </c>
      <c r="D1605" s="10">
        <v>37.251745642212697</v>
      </c>
      <c r="E1605" s="43">
        <f>IF(B1604=B1605,0,MAX(E$4:E1604)+1)</f>
        <v>0</v>
      </c>
      <c r="F1605" s="43">
        <f t="shared" si="263"/>
        <v>3</v>
      </c>
      <c r="G1605" s="43" t="str">
        <f t="shared" ref="G1605:G1668" si="266">IF(E1605&gt;0,ROW(),"")</f>
        <v/>
      </c>
      <c r="H1605" s="43" t="str">
        <f t="shared" ref="H1605:H1668" si="267">IF(B1605=B$4,1,"")</f>
        <v/>
      </c>
      <c r="I1605" s="64"/>
      <c r="J1605" s="64"/>
      <c r="K1605" s="64"/>
      <c r="L1605" s="64"/>
      <c r="M1605" s="64"/>
      <c r="N1605" s="44"/>
      <c r="O1605" s="44" t="str">
        <f t="shared" si="265"/>
        <v/>
      </c>
      <c r="P1605" s="68" t="str">
        <f t="shared" si="264"/>
        <v/>
      </c>
      <c r="Q1605" s="68" t="str">
        <f t="shared" si="264"/>
        <v/>
      </c>
      <c r="R1605" s="68" t="str">
        <f t="shared" si="264"/>
        <v/>
      </c>
      <c r="S1605" s="68" t="str">
        <f t="shared" si="264"/>
        <v/>
      </c>
      <c r="T1605" s="68" t="str">
        <f t="shared" si="264"/>
        <v/>
      </c>
      <c r="U1605" s="44"/>
      <c r="V1605" s="65" t="str">
        <f>IF(ISNUMBER(O1605),C1605,"")</f>
        <v/>
      </c>
      <c r="W1605" s="66" t="str">
        <f t="shared" ref="W1605:W1668" si="268">IF(ISNUMBER($O1605),INDEX($D$1:$D$3663,P1605,1),"")</f>
        <v/>
      </c>
      <c r="X1605" s="67" t="str">
        <f t="shared" ref="X1605:X1668" si="269">IF(ISNUMBER($O1605),INDEX($D$1:$D$3663,Q1605,1),"")</f>
        <v/>
      </c>
      <c r="Y1605" s="67" t="str">
        <f t="shared" ref="Y1605:Y1668" si="270">IF(ISNUMBER($O1605),INDEX($D$1:$D$3663,R1605,1),"")</f>
        <v/>
      </c>
      <c r="Z1605" s="67" t="str">
        <f t="shared" ref="Z1605:Z1668" si="271">IF(ISNUMBER($O1605),INDEX($D$1:$D$3663,S1605,1),"")</f>
        <v/>
      </c>
      <c r="AA1605" s="67" t="str">
        <f t="shared" ref="AA1605:AA1668" si="272">IF(ISNUMBER($O1605),INDEX($D$1:$D$3663,T1605,1),"")</f>
        <v/>
      </c>
      <c r="AB1605" s="64"/>
      <c r="AC1605" s="54" t="str">
        <f>IF(ISNUMBER(O1605),C1605/M$15-M$11,"")</f>
        <v/>
      </c>
      <c r="AD1605" s="85" t="s">
        <v>1406</v>
      </c>
      <c r="AE1605" s="86"/>
      <c r="AF1605" s="64"/>
      <c r="AG1605" s="64"/>
      <c r="AH1605" s="64"/>
      <c r="AI1605" s="64"/>
      <c r="AJ1605" s="64"/>
      <c r="AK1605" s="64"/>
      <c r="AL1605" s="64"/>
      <c r="AM1605" s="64"/>
      <c r="AN1605" s="64"/>
    </row>
    <row r="1606" spans="1:40" x14ac:dyDescent="0.25">
      <c r="A1606" s="43"/>
      <c r="B1606" s="10" t="s">
        <v>1392</v>
      </c>
      <c r="C1606" s="10">
        <v>3790.5</v>
      </c>
      <c r="D1606" s="10">
        <v>37.204883193938599</v>
      </c>
      <c r="E1606" s="43">
        <f>IF(B1605=B1606,0,MAX(E$4:E1605)+1)</f>
        <v>0</v>
      </c>
      <c r="F1606" s="43">
        <f t="shared" si="263"/>
        <v>3</v>
      </c>
      <c r="G1606" s="43" t="str">
        <f t="shared" si="266"/>
        <v/>
      </c>
      <c r="H1606" s="43" t="str">
        <f t="shared" si="267"/>
        <v/>
      </c>
      <c r="I1606" s="64"/>
      <c r="J1606" s="64"/>
      <c r="K1606" s="64"/>
      <c r="L1606" s="64"/>
      <c r="M1606" s="64"/>
      <c r="N1606" s="44"/>
      <c r="O1606" s="44" t="str">
        <f t="shared" si="265"/>
        <v/>
      </c>
      <c r="P1606" s="68" t="str">
        <f t="shared" si="264"/>
        <v/>
      </c>
      <c r="Q1606" s="68" t="str">
        <f t="shared" si="264"/>
        <v/>
      </c>
      <c r="R1606" s="68" t="str">
        <f t="shared" si="264"/>
        <v/>
      </c>
      <c r="S1606" s="68" t="str">
        <f t="shared" si="264"/>
        <v/>
      </c>
      <c r="T1606" s="68" t="str">
        <f t="shared" si="264"/>
        <v/>
      </c>
      <c r="U1606" s="44"/>
      <c r="V1606" s="65" t="str">
        <f>IF(ISNUMBER(O1606),C1606,"")</f>
        <v/>
      </c>
      <c r="W1606" s="66" t="str">
        <f t="shared" si="268"/>
        <v/>
      </c>
      <c r="X1606" s="67" t="str">
        <f t="shared" si="269"/>
        <v/>
      </c>
      <c r="Y1606" s="67" t="str">
        <f t="shared" si="270"/>
        <v/>
      </c>
      <c r="Z1606" s="67" t="str">
        <f t="shared" si="271"/>
        <v/>
      </c>
      <c r="AA1606" s="67" t="str">
        <f t="shared" si="272"/>
        <v/>
      </c>
      <c r="AB1606" s="64"/>
      <c r="AC1606" s="54" t="str">
        <f>IF(ISNUMBER(O1606),C1606/M$15-M$11,"")</f>
        <v/>
      </c>
      <c r="AD1606" s="85" t="s">
        <v>1406</v>
      </c>
      <c r="AE1606" s="86"/>
      <c r="AF1606" s="64"/>
      <c r="AG1606" s="64"/>
      <c r="AH1606" s="64"/>
      <c r="AI1606" s="64"/>
      <c r="AJ1606" s="64"/>
      <c r="AK1606" s="64"/>
      <c r="AL1606" s="64"/>
      <c r="AM1606" s="64"/>
      <c r="AN1606" s="64"/>
    </row>
    <row r="1607" spans="1:40" x14ac:dyDescent="0.25">
      <c r="A1607" s="43"/>
      <c r="B1607" s="10" t="s">
        <v>1392</v>
      </c>
      <c r="C1607" s="10">
        <v>3791.5</v>
      </c>
      <c r="D1607" s="10">
        <v>37.268550584431999</v>
      </c>
      <c r="E1607" s="43">
        <f>IF(B1606=B1607,0,MAX(E$4:E1606)+1)</f>
        <v>0</v>
      </c>
      <c r="F1607" s="43">
        <f t="shared" ref="F1607:F1670" si="273">IF(E1607=0,F1606,E1607)</f>
        <v>3</v>
      </c>
      <c r="G1607" s="43" t="str">
        <f t="shared" si="266"/>
        <v/>
      </c>
      <c r="H1607" s="43" t="str">
        <f t="shared" si="267"/>
        <v/>
      </c>
      <c r="I1607" s="64"/>
      <c r="J1607" s="64"/>
      <c r="K1607" s="64"/>
      <c r="L1607" s="64"/>
      <c r="M1607" s="64"/>
      <c r="N1607" s="44"/>
      <c r="O1607" s="44" t="str">
        <f t="shared" si="265"/>
        <v/>
      </c>
      <c r="P1607" s="68" t="str">
        <f t="shared" si="264"/>
        <v/>
      </c>
      <c r="Q1607" s="68" t="str">
        <f t="shared" si="264"/>
        <v/>
      </c>
      <c r="R1607" s="68" t="str">
        <f t="shared" si="264"/>
        <v/>
      </c>
      <c r="S1607" s="68" t="str">
        <f t="shared" si="264"/>
        <v/>
      </c>
      <c r="T1607" s="68" t="str">
        <f t="shared" si="264"/>
        <v/>
      </c>
      <c r="U1607" s="44"/>
      <c r="V1607" s="65" t="str">
        <f>IF(ISNUMBER(O1607),C1607,"")</f>
        <v/>
      </c>
      <c r="W1607" s="66" t="str">
        <f t="shared" si="268"/>
        <v/>
      </c>
      <c r="X1607" s="67" t="str">
        <f t="shared" si="269"/>
        <v/>
      </c>
      <c r="Y1607" s="67" t="str">
        <f t="shared" si="270"/>
        <v/>
      </c>
      <c r="Z1607" s="67" t="str">
        <f t="shared" si="271"/>
        <v/>
      </c>
      <c r="AA1607" s="67" t="str">
        <f t="shared" si="272"/>
        <v/>
      </c>
      <c r="AB1607" s="64"/>
      <c r="AC1607" s="54" t="str">
        <f>IF(ISNUMBER(O1607),C1607/M$15-M$11,"")</f>
        <v/>
      </c>
      <c r="AD1607" s="85" t="s">
        <v>1406</v>
      </c>
      <c r="AE1607" s="86"/>
      <c r="AF1607" s="64"/>
      <c r="AG1607" s="64"/>
      <c r="AH1607" s="64"/>
      <c r="AI1607" s="64"/>
      <c r="AJ1607" s="64"/>
      <c r="AK1607" s="64"/>
      <c r="AL1607" s="64"/>
      <c r="AM1607" s="64"/>
      <c r="AN1607" s="64"/>
    </row>
    <row r="1608" spans="1:40" x14ac:dyDescent="0.25">
      <c r="A1608" s="43"/>
      <c r="B1608" s="10" t="s">
        <v>1392</v>
      </c>
      <c r="C1608" s="10">
        <v>3792.5</v>
      </c>
      <c r="D1608" s="10">
        <v>37.287911775532102</v>
      </c>
      <c r="E1608" s="43">
        <f>IF(B1607=B1608,0,MAX(E$4:E1607)+1)</f>
        <v>0</v>
      </c>
      <c r="F1608" s="43">
        <f t="shared" si="273"/>
        <v>3</v>
      </c>
      <c r="G1608" s="43" t="str">
        <f t="shared" si="266"/>
        <v/>
      </c>
      <c r="H1608" s="43" t="str">
        <f t="shared" si="267"/>
        <v/>
      </c>
      <c r="I1608" s="64"/>
      <c r="J1608" s="64"/>
      <c r="K1608" s="64"/>
      <c r="L1608" s="64"/>
      <c r="M1608" s="64"/>
      <c r="N1608" s="44"/>
      <c r="O1608" s="44" t="str">
        <f t="shared" si="265"/>
        <v/>
      </c>
      <c r="P1608" s="68" t="str">
        <f t="shared" si="264"/>
        <v/>
      </c>
      <c r="Q1608" s="68" t="str">
        <f t="shared" si="264"/>
        <v/>
      </c>
      <c r="R1608" s="68" t="str">
        <f t="shared" si="264"/>
        <v/>
      </c>
      <c r="S1608" s="68" t="str">
        <f t="shared" si="264"/>
        <v/>
      </c>
      <c r="T1608" s="68" t="str">
        <f t="shared" si="264"/>
        <v/>
      </c>
      <c r="U1608" s="44"/>
      <c r="V1608" s="65" t="str">
        <f>IF(ISNUMBER(O1608),C1608,"")</f>
        <v/>
      </c>
      <c r="W1608" s="66" t="str">
        <f t="shared" si="268"/>
        <v/>
      </c>
      <c r="X1608" s="67" t="str">
        <f t="shared" si="269"/>
        <v/>
      </c>
      <c r="Y1608" s="67" t="str">
        <f t="shared" si="270"/>
        <v/>
      </c>
      <c r="Z1608" s="67" t="str">
        <f t="shared" si="271"/>
        <v/>
      </c>
      <c r="AA1608" s="67" t="str">
        <f t="shared" si="272"/>
        <v/>
      </c>
      <c r="AB1608" s="64"/>
      <c r="AC1608" s="54" t="str">
        <f>IF(ISNUMBER(O1608),C1608/M$15-M$11,"")</f>
        <v/>
      </c>
      <c r="AD1608" s="85" t="s">
        <v>1406</v>
      </c>
      <c r="AE1608" s="86"/>
      <c r="AF1608" s="64"/>
      <c r="AG1608" s="64"/>
      <c r="AH1608" s="64"/>
      <c r="AI1608" s="64"/>
      <c r="AJ1608" s="64"/>
      <c r="AK1608" s="64"/>
      <c r="AL1608" s="64"/>
      <c r="AM1608" s="64"/>
      <c r="AN1608" s="64"/>
    </row>
    <row r="1609" spans="1:40" x14ac:dyDescent="0.25">
      <c r="A1609" s="43"/>
      <c r="B1609" s="10" t="s">
        <v>1392</v>
      </c>
      <c r="C1609" s="10">
        <v>3793.5</v>
      </c>
      <c r="D1609" s="10">
        <v>37.158852380503099</v>
      </c>
      <c r="E1609" s="43">
        <f>IF(B1608=B1609,0,MAX(E$4:E1608)+1)</f>
        <v>0</v>
      </c>
      <c r="F1609" s="43">
        <f t="shared" si="273"/>
        <v>3</v>
      </c>
      <c r="G1609" s="43" t="str">
        <f t="shared" si="266"/>
        <v/>
      </c>
      <c r="H1609" s="43" t="str">
        <f t="shared" si="267"/>
        <v/>
      </c>
      <c r="I1609" s="64"/>
      <c r="J1609" s="64"/>
      <c r="K1609" s="64"/>
      <c r="L1609" s="64"/>
      <c r="M1609" s="64"/>
      <c r="N1609" s="44"/>
      <c r="O1609" s="44" t="str">
        <f t="shared" si="265"/>
        <v/>
      </c>
      <c r="P1609" s="68" t="str">
        <f t="shared" si="264"/>
        <v/>
      </c>
      <c r="Q1609" s="68" t="str">
        <f t="shared" si="264"/>
        <v/>
      </c>
      <c r="R1609" s="68" t="str">
        <f t="shared" si="264"/>
        <v/>
      </c>
      <c r="S1609" s="68" t="str">
        <f t="shared" si="264"/>
        <v/>
      </c>
      <c r="T1609" s="68" t="str">
        <f t="shared" si="264"/>
        <v/>
      </c>
      <c r="U1609" s="44"/>
      <c r="V1609" s="65" t="str">
        <f>IF(ISNUMBER(O1609),C1609,"")</f>
        <v/>
      </c>
      <c r="W1609" s="66" t="str">
        <f t="shared" si="268"/>
        <v/>
      </c>
      <c r="X1609" s="67" t="str">
        <f t="shared" si="269"/>
        <v/>
      </c>
      <c r="Y1609" s="67" t="str">
        <f t="shared" si="270"/>
        <v/>
      </c>
      <c r="Z1609" s="67" t="str">
        <f t="shared" si="271"/>
        <v/>
      </c>
      <c r="AA1609" s="67" t="str">
        <f t="shared" si="272"/>
        <v/>
      </c>
      <c r="AB1609" s="64"/>
      <c r="AC1609" s="54" t="str">
        <f>IF(ISNUMBER(O1609),C1609/M$15-M$11,"")</f>
        <v/>
      </c>
      <c r="AD1609" s="85" t="s">
        <v>1406</v>
      </c>
      <c r="AE1609" s="86"/>
      <c r="AF1609" s="64"/>
      <c r="AG1609" s="64"/>
      <c r="AH1609" s="64"/>
      <c r="AI1609" s="64"/>
      <c r="AJ1609" s="64"/>
      <c r="AK1609" s="64"/>
      <c r="AL1609" s="64"/>
      <c r="AM1609" s="64"/>
      <c r="AN1609" s="64"/>
    </row>
    <row r="1610" spans="1:40" x14ac:dyDescent="0.25">
      <c r="A1610" s="43"/>
      <c r="B1610" s="10" t="s">
        <v>1392</v>
      </c>
      <c r="C1610" s="10">
        <v>3794.5</v>
      </c>
      <c r="D1610" s="10">
        <v>37.280907211526703</v>
      </c>
      <c r="E1610" s="43">
        <f>IF(B1609=B1610,0,MAX(E$4:E1609)+1)</f>
        <v>0</v>
      </c>
      <c r="F1610" s="43">
        <f t="shared" si="273"/>
        <v>3</v>
      </c>
      <c r="G1610" s="43" t="str">
        <f t="shared" si="266"/>
        <v/>
      </c>
      <c r="H1610" s="43" t="str">
        <f t="shared" si="267"/>
        <v/>
      </c>
      <c r="I1610" s="64"/>
      <c r="J1610" s="64"/>
      <c r="K1610" s="64"/>
      <c r="L1610" s="64"/>
      <c r="M1610" s="64"/>
      <c r="N1610" s="44"/>
      <c r="O1610" s="44" t="str">
        <f t="shared" si="265"/>
        <v/>
      </c>
      <c r="P1610" s="68" t="str">
        <f t="shared" si="264"/>
        <v/>
      </c>
      <c r="Q1610" s="68" t="str">
        <f t="shared" si="264"/>
        <v/>
      </c>
      <c r="R1610" s="68" t="str">
        <f t="shared" si="264"/>
        <v/>
      </c>
      <c r="S1610" s="68" t="str">
        <f t="shared" si="264"/>
        <v/>
      </c>
      <c r="T1610" s="68" t="str">
        <f t="shared" si="264"/>
        <v/>
      </c>
      <c r="U1610" s="44"/>
      <c r="V1610" s="65" t="str">
        <f>IF(ISNUMBER(O1610),C1610,"")</f>
        <v/>
      </c>
      <c r="W1610" s="66" t="str">
        <f t="shared" si="268"/>
        <v/>
      </c>
      <c r="X1610" s="67" t="str">
        <f t="shared" si="269"/>
        <v/>
      </c>
      <c r="Y1610" s="67" t="str">
        <f t="shared" si="270"/>
        <v/>
      </c>
      <c r="Z1610" s="67" t="str">
        <f t="shared" si="271"/>
        <v/>
      </c>
      <c r="AA1610" s="67" t="str">
        <f t="shared" si="272"/>
        <v/>
      </c>
      <c r="AB1610" s="64"/>
      <c r="AC1610" s="54" t="str">
        <f>IF(ISNUMBER(O1610),C1610/M$15-M$11,"")</f>
        <v/>
      </c>
      <c r="AD1610" s="85" t="s">
        <v>1406</v>
      </c>
      <c r="AE1610" s="86"/>
      <c r="AF1610" s="64"/>
      <c r="AG1610" s="64"/>
      <c r="AH1610" s="64"/>
      <c r="AI1610" s="64"/>
      <c r="AJ1610" s="64"/>
      <c r="AK1610" s="64"/>
      <c r="AL1610" s="64"/>
      <c r="AM1610" s="64"/>
      <c r="AN1610" s="64"/>
    </row>
    <row r="1611" spans="1:40" x14ac:dyDescent="0.25">
      <c r="A1611" s="43"/>
      <c r="B1611" s="10" t="s">
        <v>1392</v>
      </c>
      <c r="C1611" s="10">
        <v>3795.5</v>
      </c>
      <c r="D1611" s="10">
        <v>37.298478345588897</v>
      </c>
      <c r="E1611" s="43">
        <f>IF(B1610=B1611,0,MAX(E$4:E1610)+1)</f>
        <v>0</v>
      </c>
      <c r="F1611" s="43">
        <f t="shared" si="273"/>
        <v>3</v>
      </c>
      <c r="G1611" s="43" t="str">
        <f t="shared" si="266"/>
        <v/>
      </c>
      <c r="H1611" s="43" t="str">
        <f t="shared" si="267"/>
        <v/>
      </c>
      <c r="I1611" s="64"/>
      <c r="J1611" s="64"/>
      <c r="K1611" s="64"/>
      <c r="L1611" s="64"/>
      <c r="M1611" s="64"/>
      <c r="N1611" s="44"/>
      <c r="O1611" s="44" t="str">
        <f t="shared" si="265"/>
        <v/>
      </c>
      <c r="P1611" s="68" t="str">
        <f t="shared" si="264"/>
        <v/>
      </c>
      <c r="Q1611" s="68" t="str">
        <f t="shared" si="264"/>
        <v/>
      </c>
      <c r="R1611" s="68" t="str">
        <f t="shared" si="264"/>
        <v/>
      </c>
      <c r="S1611" s="68" t="str">
        <f t="shared" si="264"/>
        <v/>
      </c>
      <c r="T1611" s="68" t="str">
        <f t="shared" si="264"/>
        <v/>
      </c>
      <c r="U1611" s="44"/>
      <c r="V1611" s="65" t="str">
        <f>IF(ISNUMBER(O1611),C1611,"")</f>
        <v/>
      </c>
      <c r="W1611" s="66" t="str">
        <f t="shared" si="268"/>
        <v/>
      </c>
      <c r="X1611" s="67" t="str">
        <f t="shared" si="269"/>
        <v/>
      </c>
      <c r="Y1611" s="67" t="str">
        <f t="shared" si="270"/>
        <v/>
      </c>
      <c r="Z1611" s="67" t="str">
        <f t="shared" si="271"/>
        <v/>
      </c>
      <c r="AA1611" s="67" t="str">
        <f t="shared" si="272"/>
        <v/>
      </c>
      <c r="AB1611" s="64"/>
      <c r="AC1611" s="54" t="str">
        <f>IF(ISNUMBER(O1611),C1611/M$15-M$11,"")</f>
        <v/>
      </c>
      <c r="AD1611" s="85" t="s">
        <v>1406</v>
      </c>
      <c r="AE1611" s="86"/>
      <c r="AF1611" s="64"/>
      <c r="AG1611" s="64"/>
      <c r="AH1611" s="64"/>
      <c r="AI1611" s="64"/>
      <c r="AJ1611" s="64"/>
      <c r="AK1611" s="64"/>
      <c r="AL1611" s="64"/>
      <c r="AM1611" s="64"/>
      <c r="AN1611" s="64"/>
    </row>
    <row r="1612" spans="1:40" x14ac:dyDescent="0.25">
      <c r="A1612" s="43"/>
      <c r="B1612" s="10" t="s">
        <v>1392</v>
      </c>
      <c r="C1612" s="10">
        <v>3796.5</v>
      </c>
      <c r="D1612" s="10">
        <v>37.186241820345103</v>
      </c>
      <c r="E1612" s="43">
        <f>IF(B1611=B1612,0,MAX(E$4:E1611)+1)</f>
        <v>0</v>
      </c>
      <c r="F1612" s="43">
        <f t="shared" si="273"/>
        <v>3</v>
      </c>
      <c r="G1612" s="43" t="str">
        <f t="shared" si="266"/>
        <v/>
      </c>
      <c r="H1612" s="43" t="str">
        <f t="shared" si="267"/>
        <v/>
      </c>
      <c r="I1612" s="64"/>
      <c r="J1612" s="64"/>
      <c r="K1612" s="64"/>
      <c r="L1612" s="64"/>
      <c r="M1612" s="64"/>
      <c r="N1612" s="44"/>
      <c r="O1612" s="44" t="str">
        <f t="shared" si="265"/>
        <v/>
      </c>
      <c r="P1612" s="68" t="str">
        <f t="shared" si="264"/>
        <v/>
      </c>
      <c r="Q1612" s="68" t="str">
        <f t="shared" si="264"/>
        <v/>
      </c>
      <c r="R1612" s="68" t="str">
        <f t="shared" si="264"/>
        <v/>
      </c>
      <c r="S1612" s="68" t="str">
        <f t="shared" si="264"/>
        <v/>
      </c>
      <c r="T1612" s="68" t="str">
        <f t="shared" si="264"/>
        <v/>
      </c>
      <c r="U1612" s="44"/>
      <c r="V1612" s="65" t="str">
        <f>IF(ISNUMBER(O1612),C1612,"")</f>
        <v/>
      </c>
      <c r="W1612" s="66" t="str">
        <f t="shared" si="268"/>
        <v/>
      </c>
      <c r="X1612" s="67" t="str">
        <f t="shared" si="269"/>
        <v/>
      </c>
      <c r="Y1612" s="67" t="str">
        <f t="shared" si="270"/>
        <v/>
      </c>
      <c r="Z1612" s="67" t="str">
        <f t="shared" si="271"/>
        <v/>
      </c>
      <c r="AA1612" s="67" t="str">
        <f t="shared" si="272"/>
        <v/>
      </c>
      <c r="AB1612" s="64"/>
      <c r="AC1612" s="54" t="str">
        <f>IF(ISNUMBER(O1612),C1612/M$15-M$11,"")</f>
        <v/>
      </c>
      <c r="AD1612" s="85" t="s">
        <v>1406</v>
      </c>
      <c r="AE1612" s="86"/>
      <c r="AF1612" s="64"/>
      <c r="AG1612" s="64"/>
      <c r="AH1612" s="64"/>
      <c r="AI1612" s="64"/>
      <c r="AJ1612" s="64"/>
      <c r="AK1612" s="64"/>
      <c r="AL1612" s="64"/>
      <c r="AM1612" s="64"/>
      <c r="AN1612" s="64"/>
    </row>
    <row r="1613" spans="1:40" x14ac:dyDescent="0.25">
      <c r="A1613" s="43"/>
      <c r="B1613" s="10" t="s">
        <v>1392</v>
      </c>
      <c r="C1613" s="10">
        <v>3797.5</v>
      </c>
      <c r="D1613" s="10">
        <v>37.263953463188003</v>
      </c>
      <c r="E1613" s="43">
        <f>IF(B1612=B1613,0,MAX(E$4:E1612)+1)</f>
        <v>0</v>
      </c>
      <c r="F1613" s="43">
        <f t="shared" si="273"/>
        <v>3</v>
      </c>
      <c r="G1613" s="43" t="str">
        <f t="shared" si="266"/>
        <v/>
      </c>
      <c r="H1613" s="43" t="str">
        <f t="shared" si="267"/>
        <v/>
      </c>
      <c r="I1613" s="64"/>
      <c r="J1613" s="64"/>
      <c r="K1613" s="64"/>
      <c r="L1613" s="64"/>
      <c r="M1613" s="64"/>
      <c r="N1613" s="44"/>
      <c r="O1613" s="44" t="str">
        <f t="shared" si="265"/>
        <v/>
      </c>
      <c r="P1613" s="68" t="str">
        <f t="shared" si="264"/>
        <v/>
      </c>
      <c r="Q1613" s="68" t="str">
        <f t="shared" si="264"/>
        <v/>
      </c>
      <c r="R1613" s="68" t="str">
        <f t="shared" si="264"/>
        <v/>
      </c>
      <c r="S1613" s="68" t="str">
        <f t="shared" si="264"/>
        <v/>
      </c>
      <c r="T1613" s="68" t="str">
        <f t="shared" si="264"/>
        <v/>
      </c>
      <c r="U1613" s="44"/>
      <c r="V1613" s="65" t="str">
        <f>IF(ISNUMBER(O1613),C1613,"")</f>
        <v/>
      </c>
      <c r="W1613" s="66" t="str">
        <f t="shared" si="268"/>
        <v/>
      </c>
      <c r="X1613" s="67" t="str">
        <f t="shared" si="269"/>
        <v/>
      </c>
      <c r="Y1613" s="67" t="str">
        <f t="shared" si="270"/>
        <v/>
      </c>
      <c r="Z1613" s="67" t="str">
        <f t="shared" si="271"/>
        <v/>
      </c>
      <c r="AA1613" s="67" t="str">
        <f t="shared" si="272"/>
        <v/>
      </c>
      <c r="AB1613" s="64"/>
      <c r="AC1613" s="54" t="str">
        <f>IF(ISNUMBER(O1613),C1613/M$15-M$11,"")</f>
        <v/>
      </c>
      <c r="AD1613" s="85" t="s">
        <v>1406</v>
      </c>
      <c r="AE1613" s="86"/>
      <c r="AF1613" s="64"/>
      <c r="AG1613" s="64"/>
      <c r="AH1613" s="64"/>
      <c r="AI1613" s="64"/>
      <c r="AJ1613" s="64"/>
      <c r="AK1613" s="64"/>
      <c r="AL1613" s="64"/>
      <c r="AM1613" s="64"/>
      <c r="AN1613" s="64"/>
    </row>
    <row r="1614" spans="1:40" x14ac:dyDescent="0.25">
      <c r="A1614" s="43"/>
      <c r="B1614" s="10" t="s">
        <v>1392</v>
      </c>
      <c r="C1614" s="10">
        <v>3798.5</v>
      </c>
      <c r="D1614" s="10">
        <v>37.426540083871302</v>
      </c>
      <c r="E1614" s="43">
        <f>IF(B1613=B1614,0,MAX(E$4:E1613)+1)</f>
        <v>0</v>
      </c>
      <c r="F1614" s="43">
        <f t="shared" si="273"/>
        <v>3</v>
      </c>
      <c r="G1614" s="43" t="str">
        <f t="shared" si="266"/>
        <v/>
      </c>
      <c r="H1614" s="43" t="str">
        <f t="shared" si="267"/>
        <v/>
      </c>
      <c r="I1614" s="64"/>
      <c r="J1614" s="64"/>
      <c r="K1614" s="64"/>
      <c r="L1614" s="64"/>
      <c r="M1614" s="64"/>
      <c r="N1614" s="44"/>
      <c r="O1614" s="44" t="str">
        <f t="shared" si="265"/>
        <v/>
      </c>
      <c r="P1614" s="68" t="str">
        <f t="shared" si="264"/>
        <v/>
      </c>
      <c r="Q1614" s="68" t="str">
        <f t="shared" si="264"/>
        <v/>
      </c>
      <c r="R1614" s="68" t="str">
        <f t="shared" si="264"/>
        <v/>
      </c>
      <c r="S1614" s="68" t="str">
        <f t="shared" si="264"/>
        <v/>
      </c>
      <c r="T1614" s="68" t="str">
        <f t="shared" si="264"/>
        <v/>
      </c>
      <c r="U1614" s="44"/>
      <c r="V1614" s="65" t="str">
        <f>IF(ISNUMBER(O1614),C1614,"")</f>
        <v/>
      </c>
      <c r="W1614" s="66" t="str">
        <f t="shared" si="268"/>
        <v/>
      </c>
      <c r="X1614" s="67" t="str">
        <f t="shared" si="269"/>
        <v/>
      </c>
      <c r="Y1614" s="67" t="str">
        <f t="shared" si="270"/>
        <v/>
      </c>
      <c r="Z1614" s="67" t="str">
        <f t="shared" si="271"/>
        <v/>
      </c>
      <c r="AA1614" s="67" t="str">
        <f t="shared" si="272"/>
        <v/>
      </c>
      <c r="AB1614" s="64"/>
      <c r="AC1614" s="54" t="str">
        <f>IF(ISNUMBER(O1614),C1614/M$15-M$11,"")</f>
        <v/>
      </c>
      <c r="AD1614" s="85" t="s">
        <v>1406</v>
      </c>
      <c r="AE1614" s="86"/>
      <c r="AF1614" s="64"/>
      <c r="AG1614" s="64"/>
      <c r="AH1614" s="64"/>
      <c r="AI1614" s="64"/>
      <c r="AJ1614" s="64"/>
      <c r="AK1614" s="64"/>
      <c r="AL1614" s="64"/>
      <c r="AM1614" s="64"/>
      <c r="AN1614" s="64"/>
    </row>
    <row r="1615" spans="1:40" x14ac:dyDescent="0.25">
      <c r="A1615" s="43"/>
      <c r="B1615" s="10" t="s">
        <v>1392</v>
      </c>
      <c r="C1615" s="10">
        <v>3799.5</v>
      </c>
      <c r="D1615" s="10">
        <v>37.275327760285897</v>
      </c>
      <c r="E1615" s="43">
        <f>IF(B1614=B1615,0,MAX(E$4:E1614)+1)</f>
        <v>0</v>
      </c>
      <c r="F1615" s="43">
        <f t="shared" si="273"/>
        <v>3</v>
      </c>
      <c r="G1615" s="43" t="str">
        <f t="shared" si="266"/>
        <v/>
      </c>
      <c r="H1615" s="43" t="str">
        <f t="shared" si="267"/>
        <v/>
      </c>
      <c r="I1615" s="64"/>
      <c r="J1615" s="64"/>
      <c r="K1615" s="64"/>
      <c r="L1615" s="64"/>
      <c r="M1615" s="64"/>
      <c r="N1615" s="44"/>
      <c r="O1615" s="44" t="str">
        <f t="shared" si="265"/>
        <v/>
      </c>
      <c r="P1615" s="68" t="str">
        <f t="shared" si="264"/>
        <v/>
      </c>
      <c r="Q1615" s="68" t="str">
        <f t="shared" si="264"/>
        <v/>
      </c>
      <c r="R1615" s="68" t="str">
        <f t="shared" si="264"/>
        <v/>
      </c>
      <c r="S1615" s="68" t="str">
        <f t="shared" si="264"/>
        <v/>
      </c>
      <c r="T1615" s="68" t="str">
        <f t="shared" si="264"/>
        <v/>
      </c>
      <c r="U1615" s="44"/>
      <c r="V1615" s="65" t="str">
        <f>IF(ISNUMBER(O1615),C1615,"")</f>
        <v/>
      </c>
      <c r="W1615" s="66" t="str">
        <f t="shared" si="268"/>
        <v/>
      </c>
      <c r="X1615" s="67" t="str">
        <f t="shared" si="269"/>
        <v/>
      </c>
      <c r="Y1615" s="67" t="str">
        <f t="shared" si="270"/>
        <v/>
      </c>
      <c r="Z1615" s="67" t="str">
        <f t="shared" si="271"/>
        <v/>
      </c>
      <c r="AA1615" s="67" t="str">
        <f t="shared" si="272"/>
        <v/>
      </c>
      <c r="AB1615" s="64"/>
      <c r="AC1615" s="54" t="str">
        <f>IF(ISNUMBER(O1615),C1615/M$15-M$11,"")</f>
        <v/>
      </c>
      <c r="AD1615" s="85" t="s">
        <v>1406</v>
      </c>
      <c r="AE1615" s="86"/>
      <c r="AF1615" s="64"/>
      <c r="AG1615" s="64"/>
      <c r="AH1615" s="64"/>
      <c r="AI1615" s="64"/>
      <c r="AJ1615" s="64"/>
      <c r="AK1615" s="64"/>
      <c r="AL1615" s="64"/>
      <c r="AM1615" s="64"/>
      <c r="AN1615" s="64"/>
    </row>
    <row r="1616" spans="1:40" x14ac:dyDescent="0.25">
      <c r="A1616" s="43"/>
      <c r="B1616" s="10" t="s">
        <v>1392</v>
      </c>
      <c r="C1616" s="10">
        <v>3800.5</v>
      </c>
      <c r="D1616" s="10">
        <v>37.208557872534598</v>
      </c>
      <c r="E1616" s="43">
        <f>IF(B1615=B1616,0,MAX(E$4:E1615)+1)</f>
        <v>0</v>
      </c>
      <c r="F1616" s="43">
        <f t="shared" si="273"/>
        <v>3</v>
      </c>
      <c r="G1616" s="43" t="str">
        <f t="shared" si="266"/>
        <v/>
      </c>
      <c r="H1616" s="43" t="str">
        <f t="shared" si="267"/>
        <v/>
      </c>
      <c r="I1616" s="64"/>
      <c r="J1616" s="64"/>
      <c r="K1616" s="64"/>
      <c r="L1616" s="64"/>
      <c r="M1616" s="64"/>
      <c r="N1616" s="44"/>
      <c r="O1616" s="44" t="str">
        <f t="shared" si="265"/>
        <v/>
      </c>
      <c r="P1616" s="68" t="str">
        <f t="shared" si="264"/>
        <v/>
      </c>
      <c r="Q1616" s="68" t="str">
        <f t="shared" si="264"/>
        <v/>
      </c>
      <c r="R1616" s="68" t="str">
        <f t="shared" si="264"/>
        <v/>
      </c>
      <c r="S1616" s="68" t="str">
        <f t="shared" si="264"/>
        <v/>
      </c>
      <c r="T1616" s="68" t="str">
        <f t="shared" si="264"/>
        <v/>
      </c>
      <c r="U1616" s="44"/>
      <c r="V1616" s="65" t="str">
        <f>IF(ISNUMBER(O1616),C1616,"")</f>
        <v/>
      </c>
      <c r="W1616" s="66" t="str">
        <f t="shared" si="268"/>
        <v/>
      </c>
      <c r="X1616" s="67" t="str">
        <f t="shared" si="269"/>
        <v/>
      </c>
      <c r="Y1616" s="67" t="str">
        <f t="shared" si="270"/>
        <v/>
      </c>
      <c r="Z1616" s="67" t="str">
        <f t="shared" si="271"/>
        <v/>
      </c>
      <c r="AA1616" s="67" t="str">
        <f t="shared" si="272"/>
        <v/>
      </c>
      <c r="AB1616" s="64"/>
      <c r="AC1616" s="54" t="str">
        <f>IF(ISNUMBER(O1616),C1616/M$15-M$11,"")</f>
        <v/>
      </c>
      <c r="AD1616" s="85" t="s">
        <v>1406</v>
      </c>
      <c r="AE1616" s="86"/>
      <c r="AF1616" s="64"/>
      <c r="AG1616" s="64"/>
      <c r="AH1616" s="64"/>
      <c r="AI1616" s="64"/>
      <c r="AJ1616" s="64"/>
      <c r="AK1616" s="64"/>
      <c r="AL1616" s="64"/>
      <c r="AM1616" s="64"/>
      <c r="AN1616" s="64"/>
    </row>
    <row r="1617" spans="1:40" x14ac:dyDescent="0.25">
      <c r="A1617" s="43"/>
      <c r="B1617" s="10" t="s">
        <v>1392</v>
      </c>
      <c r="C1617" s="10">
        <v>3801.5</v>
      </c>
      <c r="D1617" s="10">
        <v>37.264222859169799</v>
      </c>
      <c r="E1617" s="43">
        <f>IF(B1616=B1617,0,MAX(E$4:E1616)+1)</f>
        <v>0</v>
      </c>
      <c r="F1617" s="43">
        <f t="shared" si="273"/>
        <v>3</v>
      </c>
      <c r="G1617" s="43" t="str">
        <f t="shared" si="266"/>
        <v/>
      </c>
      <c r="H1617" s="43" t="str">
        <f t="shared" si="267"/>
        <v/>
      </c>
      <c r="I1617" s="64"/>
      <c r="J1617" s="64"/>
      <c r="K1617" s="64"/>
      <c r="L1617" s="64"/>
      <c r="M1617" s="64"/>
      <c r="N1617" s="44"/>
      <c r="O1617" s="44" t="str">
        <f t="shared" si="265"/>
        <v/>
      </c>
      <c r="P1617" s="68" t="str">
        <f t="shared" si="264"/>
        <v/>
      </c>
      <c r="Q1617" s="68" t="str">
        <f t="shared" si="264"/>
        <v/>
      </c>
      <c r="R1617" s="68" t="str">
        <f t="shared" si="264"/>
        <v/>
      </c>
      <c r="S1617" s="68" t="str">
        <f t="shared" si="264"/>
        <v/>
      </c>
      <c r="T1617" s="68" t="str">
        <f t="shared" si="264"/>
        <v/>
      </c>
      <c r="U1617" s="44"/>
      <c r="V1617" s="65" t="str">
        <f>IF(ISNUMBER(O1617),C1617,"")</f>
        <v/>
      </c>
      <c r="W1617" s="66" t="str">
        <f t="shared" si="268"/>
        <v/>
      </c>
      <c r="X1617" s="67" t="str">
        <f t="shared" si="269"/>
        <v/>
      </c>
      <c r="Y1617" s="67" t="str">
        <f t="shared" si="270"/>
        <v/>
      </c>
      <c r="Z1617" s="67" t="str">
        <f t="shared" si="271"/>
        <v/>
      </c>
      <c r="AA1617" s="67" t="str">
        <f t="shared" si="272"/>
        <v/>
      </c>
      <c r="AB1617" s="64"/>
      <c r="AC1617" s="54" t="str">
        <f>IF(ISNUMBER(O1617),C1617/M$15-M$11,"")</f>
        <v/>
      </c>
      <c r="AD1617" s="85" t="s">
        <v>1406</v>
      </c>
      <c r="AE1617" s="86"/>
      <c r="AF1617" s="64"/>
      <c r="AG1617" s="64"/>
      <c r="AH1617" s="64"/>
      <c r="AI1617" s="64"/>
      <c r="AJ1617" s="64"/>
      <c r="AK1617" s="64"/>
      <c r="AL1617" s="64"/>
      <c r="AM1617" s="64"/>
      <c r="AN1617" s="64"/>
    </row>
    <row r="1618" spans="1:40" x14ac:dyDescent="0.25">
      <c r="A1618" s="43"/>
      <c r="B1618" s="10" t="s">
        <v>1392</v>
      </c>
      <c r="C1618" s="10">
        <v>3802.5</v>
      </c>
      <c r="D1618" s="10">
        <v>37.363502592247201</v>
      </c>
      <c r="E1618" s="43">
        <f>IF(B1617=B1618,0,MAX(E$4:E1617)+1)</f>
        <v>0</v>
      </c>
      <c r="F1618" s="43">
        <f t="shared" si="273"/>
        <v>3</v>
      </c>
      <c r="G1618" s="43" t="str">
        <f t="shared" si="266"/>
        <v/>
      </c>
      <c r="H1618" s="43" t="str">
        <f t="shared" si="267"/>
        <v/>
      </c>
      <c r="I1618" s="64"/>
      <c r="J1618" s="64"/>
      <c r="K1618" s="64"/>
      <c r="L1618" s="64"/>
      <c r="M1618" s="64"/>
      <c r="N1618" s="44"/>
      <c r="O1618" s="44" t="str">
        <f t="shared" si="265"/>
        <v/>
      </c>
      <c r="P1618" s="68" t="str">
        <f t="shared" si="264"/>
        <v/>
      </c>
      <c r="Q1618" s="68" t="str">
        <f t="shared" si="264"/>
        <v/>
      </c>
      <c r="R1618" s="68" t="str">
        <f t="shared" si="264"/>
        <v/>
      </c>
      <c r="S1618" s="68" t="str">
        <f t="shared" si="264"/>
        <v/>
      </c>
      <c r="T1618" s="68" t="str">
        <f t="shared" si="264"/>
        <v/>
      </c>
      <c r="U1618" s="44"/>
      <c r="V1618" s="65" t="str">
        <f>IF(ISNUMBER(O1618),C1618,"")</f>
        <v/>
      </c>
      <c r="W1618" s="66" t="str">
        <f t="shared" si="268"/>
        <v/>
      </c>
      <c r="X1618" s="67" t="str">
        <f t="shared" si="269"/>
        <v/>
      </c>
      <c r="Y1618" s="67" t="str">
        <f t="shared" si="270"/>
        <v/>
      </c>
      <c r="Z1618" s="67" t="str">
        <f t="shared" si="271"/>
        <v/>
      </c>
      <c r="AA1618" s="67" t="str">
        <f t="shared" si="272"/>
        <v/>
      </c>
      <c r="AB1618" s="64"/>
      <c r="AC1618" s="54" t="str">
        <f>IF(ISNUMBER(O1618),C1618/M$15-M$11,"")</f>
        <v/>
      </c>
      <c r="AD1618" s="85" t="s">
        <v>1406</v>
      </c>
      <c r="AE1618" s="86"/>
      <c r="AF1618" s="64"/>
      <c r="AG1618" s="64"/>
      <c r="AH1618" s="64"/>
      <c r="AI1618" s="64"/>
      <c r="AJ1618" s="64"/>
      <c r="AK1618" s="64"/>
      <c r="AL1618" s="64"/>
      <c r="AM1618" s="64"/>
      <c r="AN1618" s="64"/>
    </row>
    <row r="1619" spans="1:40" x14ac:dyDescent="0.25">
      <c r="A1619" s="43"/>
      <c r="B1619" s="10" t="s">
        <v>1392</v>
      </c>
      <c r="C1619" s="10">
        <v>3803.5</v>
      </c>
      <c r="D1619" s="10">
        <v>37.063280926274501</v>
      </c>
      <c r="E1619" s="43">
        <f>IF(B1618=B1619,0,MAX(E$4:E1618)+1)</f>
        <v>0</v>
      </c>
      <c r="F1619" s="43">
        <f t="shared" si="273"/>
        <v>3</v>
      </c>
      <c r="G1619" s="43" t="str">
        <f t="shared" si="266"/>
        <v/>
      </c>
      <c r="H1619" s="43" t="str">
        <f t="shared" si="267"/>
        <v/>
      </c>
      <c r="I1619" s="64"/>
      <c r="J1619" s="64"/>
      <c r="K1619" s="64"/>
      <c r="L1619" s="64"/>
      <c r="M1619" s="64"/>
      <c r="N1619" s="44"/>
      <c r="O1619" s="44" t="str">
        <f t="shared" si="265"/>
        <v/>
      </c>
      <c r="P1619" s="68" t="str">
        <f t="shared" si="264"/>
        <v/>
      </c>
      <c r="Q1619" s="68" t="str">
        <f t="shared" si="264"/>
        <v/>
      </c>
      <c r="R1619" s="68" t="str">
        <f t="shared" si="264"/>
        <v/>
      </c>
      <c r="S1619" s="68" t="str">
        <f t="shared" si="264"/>
        <v/>
      </c>
      <c r="T1619" s="68" t="str">
        <f t="shared" si="264"/>
        <v/>
      </c>
      <c r="U1619" s="44"/>
      <c r="V1619" s="65" t="str">
        <f>IF(ISNUMBER(O1619),C1619,"")</f>
        <v/>
      </c>
      <c r="W1619" s="66" t="str">
        <f t="shared" si="268"/>
        <v/>
      </c>
      <c r="X1619" s="67" t="str">
        <f t="shared" si="269"/>
        <v/>
      </c>
      <c r="Y1619" s="67" t="str">
        <f t="shared" si="270"/>
        <v/>
      </c>
      <c r="Z1619" s="67" t="str">
        <f t="shared" si="271"/>
        <v/>
      </c>
      <c r="AA1619" s="67" t="str">
        <f t="shared" si="272"/>
        <v/>
      </c>
      <c r="AB1619" s="64"/>
      <c r="AC1619" s="54" t="str">
        <f>IF(ISNUMBER(O1619),C1619/M$15-M$11,"")</f>
        <v/>
      </c>
      <c r="AD1619" s="85" t="s">
        <v>1406</v>
      </c>
      <c r="AE1619" s="86"/>
      <c r="AF1619" s="64"/>
      <c r="AG1619" s="64"/>
      <c r="AH1619" s="64"/>
      <c r="AI1619" s="64"/>
      <c r="AJ1619" s="64"/>
      <c r="AK1619" s="64"/>
      <c r="AL1619" s="64"/>
      <c r="AM1619" s="64"/>
      <c r="AN1619" s="64"/>
    </row>
    <row r="1620" spans="1:40" x14ac:dyDescent="0.25">
      <c r="A1620" s="43"/>
      <c r="B1620" s="10" t="s">
        <v>1392</v>
      </c>
      <c r="C1620" s="10">
        <v>3804.5</v>
      </c>
      <c r="D1620" s="10">
        <v>37.205866097835198</v>
      </c>
      <c r="E1620" s="43">
        <f>IF(B1619=B1620,0,MAX(E$4:E1619)+1)</f>
        <v>0</v>
      </c>
      <c r="F1620" s="43">
        <f t="shared" si="273"/>
        <v>3</v>
      </c>
      <c r="G1620" s="43" t="str">
        <f t="shared" si="266"/>
        <v/>
      </c>
      <c r="H1620" s="43" t="str">
        <f t="shared" si="267"/>
        <v/>
      </c>
      <c r="I1620" s="64"/>
      <c r="J1620" s="64"/>
      <c r="K1620" s="64"/>
      <c r="L1620" s="64"/>
      <c r="M1620" s="64"/>
      <c r="N1620" s="44"/>
      <c r="O1620" s="44" t="str">
        <f t="shared" si="265"/>
        <v/>
      </c>
      <c r="P1620" s="68" t="str">
        <f t="shared" si="264"/>
        <v/>
      </c>
      <c r="Q1620" s="68" t="str">
        <f t="shared" si="264"/>
        <v/>
      </c>
      <c r="R1620" s="68" t="str">
        <f t="shared" si="264"/>
        <v/>
      </c>
      <c r="S1620" s="68" t="str">
        <f t="shared" si="264"/>
        <v/>
      </c>
      <c r="T1620" s="68" t="str">
        <f t="shared" si="264"/>
        <v/>
      </c>
      <c r="U1620" s="44"/>
      <c r="V1620" s="65" t="str">
        <f>IF(ISNUMBER(O1620),C1620,"")</f>
        <v/>
      </c>
      <c r="W1620" s="66" t="str">
        <f t="shared" si="268"/>
        <v/>
      </c>
      <c r="X1620" s="67" t="str">
        <f t="shared" si="269"/>
        <v/>
      </c>
      <c r="Y1620" s="67" t="str">
        <f t="shared" si="270"/>
        <v/>
      </c>
      <c r="Z1620" s="67" t="str">
        <f t="shared" si="271"/>
        <v/>
      </c>
      <c r="AA1620" s="67" t="str">
        <f t="shared" si="272"/>
        <v/>
      </c>
      <c r="AB1620" s="64"/>
      <c r="AC1620" s="54" t="str">
        <f>IF(ISNUMBER(O1620),C1620/M$15-M$11,"")</f>
        <v/>
      </c>
      <c r="AD1620" s="85" t="s">
        <v>1406</v>
      </c>
      <c r="AE1620" s="86"/>
      <c r="AF1620" s="64"/>
      <c r="AG1620" s="64"/>
      <c r="AH1620" s="64"/>
      <c r="AI1620" s="64"/>
      <c r="AJ1620" s="64"/>
      <c r="AK1620" s="64"/>
      <c r="AL1620" s="64"/>
      <c r="AM1620" s="64"/>
      <c r="AN1620" s="64"/>
    </row>
    <row r="1621" spans="1:40" x14ac:dyDescent="0.25">
      <c r="A1621" s="43"/>
      <c r="B1621" s="10" t="s">
        <v>1392</v>
      </c>
      <c r="C1621" s="10">
        <v>3805.5</v>
      </c>
      <c r="D1621" s="10">
        <v>37.212129396873799</v>
      </c>
      <c r="E1621" s="43">
        <f>IF(B1620=B1621,0,MAX(E$4:E1620)+1)</f>
        <v>0</v>
      </c>
      <c r="F1621" s="43">
        <f t="shared" si="273"/>
        <v>3</v>
      </c>
      <c r="G1621" s="43" t="str">
        <f t="shared" si="266"/>
        <v/>
      </c>
      <c r="H1621" s="43" t="str">
        <f t="shared" si="267"/>
        <v/>
      </c>
      <c r="I1621" s="64"/>
      <c r="J1621" s="64"/>
      <c r="K1621" s="64"/>
      <c r="L1621" s="64"/>
      <c r="M1621" s="64"/>
      <c r="N1621" s="44"/>
      <c r="O1621" s="44" t="str">
        <f t="shared" si="265"/>
        <v/>
      </c>
      <c r="P1621" s="68" t="str">
        <f t="shared" si="264"/>
        <v/>
      </c>
      <c r="Q1621" s="68" t="str">
        <f t="shared" si="264"/>
        <v/>
      </c>
      <c r="R1621" s="68" t="str">
        <f t="shared" si="264"/>
        <v/>
      </c>
      <c r="S1621" s="68" t="str">
        <f t="shared" si="264"/>
        <v/>
      </c>
      <c r="T1621" s="68" t="str">
        <f t="shared" si="264"/>
        <v/>
      </c>
      <c r="U1621" s="44"/>
      <c r="V1621" s="65" t="str">
        <f>IF(ISNUMBER(O1621),C1621,"")</f>
        <v/>
      </c>
      <c r="W1621" s="66" t="str">
        <f t="shared" si="268"/>
        <v/>
      </c>
      <c r="X1621" s="67" t="str">
        <f t="shared" si="269"/>
        <v/>
      </c>
      <c r="Y1621" s="67" t="str">
        <f t="shared" si="270"/>
        <v/>
      </c>
      <c r="Z1621" s="67" t="str">
        <f t="shared" si="271"/>
        <v/>
      </c>
      <c r="AA1621" s="67" t="str">
        <f t="shared" si="272"/>
        <v/>
      </c>
      <c r="AB1621" s="64"/>
      <c r="AC1621" s="54" t="str">
        <f>IF(ISNUMBER(O1621),C1621/M$15-M$11,"")</f>
        <v/>
      </c>
      <c r="AD1621" s="85" t="s">
        <v>1406</v>
      </c>
      <c r="AE1621" s="86"/>
      <c r="AF1621" s="64"/>
      <c r="AG1621" s="64"/>
      <c r="AH1621" s="64"/>
      <c r="AI1621" s="64"/>
      <c r="AJ1621" s="64"/>
      <c r="AK1621" s="64"/>
      <c r="AL1621" s="64"/>
      <c r="AM1621" s="64"/>
      <c r="AN1621" s="64"/>
    </row>
    <row r="1622" spans="1:40" x14ac:dyDescent="0.25">
      <c r="A1622" s="43"/>
      <c r="B1622" s="10" t="s">
        <v>1392</v>
      </c>
      <c r="C1622" s="10">
        <v>3806.5</v>
      </c>
      <c r="D1622" s="10">
        <v>37.286026942781703</v>
      </c>
      <c r="E1622" s="43">
        <f>IF(B1621=B1622,0,MAX(E$4:E1621)+1)</f>
        <v>0</v>
      </c>
      <c r="F1622" s="43">
        <f t="shared" si="273"/>
        <v>3</v>
      </c>
      <c r="G1622" s="43" t="str">
        <f t="shared" si="266"/>
        <v/>
      </c>
      <c r="H1622" s="43" t="str">
        <f t="shared" si="267"/>
        <v/>
      </c>
      <c r="I1622" s="64"/>
      <c r="J1622" s="64"/>
      <c r="K1622" s="64"/>
      <c r="L1622" s="64"/>
      <c r="M1622" s="64"/>
      <c r="N1622" s="44"/>
      <c r="O1622" s="44" t="str">
        <f t="shared" si="265"/>
        <v/>
      </c>
      <c r="P1622" s="68" t="str">
        <f t="shared" si="264"/>
        <v/>
      </c>
      <c r="Q1622" s="68" t="str">
        <f t="shared" si="264"/>
        <v/>
      </c>
      <c r="R1622" s="68" t="str">
        <f t="shared" si="264"/>
        <v/>
      </c>
      <c r="S1622" s="68" t="str">
        <f t="shared" si="264"/>
        <v/>
      </c>
      <c r="T1622" s="68" t="str">
        <f t="shared" si="264"/>
        <v/>
      </c>
      <c r="U1622" s="44"/>
      <c r="V1622" s="65" t="str">
        <f>IF(ISNUMBER(O1622),C1622,"")</f>
        <v/>
      </c>
      <c r="W1622" s="66" t="str">
        <f t="shared" si="268"/>
        <v/>
      </c>
      <c r="X1622" s="67" t="str">
        <f t="shared" si="269"/>
        <v/>
      </c>
      <c r="Y1622" s="67" t="str">
        <f t="shared" si="270"/>
        <v/>
      </c>
      <c r="Z1622" s="67" t="str">
        <f t="shared" si="271"/>
        <v/>
      </c>
      <c r="AA1622" s="67" t="str">
        <f t="shared" si="272"/>
        <v/>
      </c>
      <c r="AB1622" s="64"/>
      <c r="AC1622" s="54" t="str">
        <f>IF(ISNUMBER(O1622),C1622/M$15-M$11,"")</f>
        <v/>
      </c>
      <c r="AD1622" s="85" t="s">
        <v>1406</v>
      </c>
      <c r="AE1622" s="86"/>
      <c r="AF1622" s="64"/>
      <c r="AG1622" s="64"/>
      <c r="AH1622" s="64"/>
      <c r="AI1622" s="64"/>
      <c r="AJ1622" s="64"/>
      <c r="AK1622" s="64"/>
      <c r="AL1622" s="64"/>
      <c r="AM1622" s="64"/>
      <c r="AN1622" s="64"/>
    </row>
    <row r="1623" spans="1:40" x14ac:dyDescent="0.25">
      <c r="A1623" s="43"/>
      <c r="B1623" s="10" t="s">
        <v>1392</v>
      </c>
      <c r="C1623" s="10">
        <v>3807.5</v>
      </c>
      <c r="D1623" s="10">
        <v>37.049703396486699</v>
      </c>
      <c r="E1623" s="43">
        <f>IF(B1622=B1623,0,MAX(E$4:E1622)+1)</f>
        <v>0</v>
      </c>
      <c r="F1623" s="43">
        <f t="shared" si="273"/>
        <v>3</v>
      </c>
      <c r="G1623" s="43" t="str">
        <f t="shared" si="266"/>
        <v/>
      </c>
      <c r="H1623" s="43" t="str">
        <f t="shared" si="267"/>
        <v/>
      </c>
      <c r="I1623" s="64"/>
      <c r="J1623" s="64"/>
      <c r="K1623" s="64"/>
      <c r="L1623" s="64"/>
      <c r="M1623" s="64"/>
      <c r="N1623" s="44"/>
      <c r="O1623" s="44" t="str">
        <f t="shared" si="265"/>
        <v/>
      </c>
      <c r="P1623" s="68" t="str">
        <f t="shared" si="264"/>
        <v/>
      </c>
      <c r="Q1623" s="68" t="str">
        <f t="shared" si="264"/>
        <v/>
      </c>
      <c r="R1623" s="68" t="str">
        <f t="shared" si="264"/>
        <v/>
      </c>
      <c r="S1623" s="68" t="str">
        <f t="shared" si="264"/>
        <v/>
      </c>
      <c r="T1623" s="68" t="str">
        <f t="shared" si="264"/>
        <v/>
      </c>
      <c r="U1623" s="44"/>
      <c r="V1623" s="65" t="str">
        <f>IF(ISNUMBER(O1623),C1623,"")</f>
        <v/>
      </c>
      <c r="W1623" s="66" t="str">
        <f t="shared" si="268"/>
        <v/>
      </c>
      <c r="X1623" s="67" t="str">
        <f t="shared" si="269"/>
        <v/>
      </c>
      <c r="Y1623" s="67" t="str">
        <f t="shared" si="270"/>
        <v/>
      </c>
      <c r="Z1623" s="67" t="str">
        <f t="shared" si="271"/>
        <v/>
      </c>
      <c r="AA1623" s="67" t="str">
        <f t="shared" si="272"/>
        <v/>
      </c>
      <c r="AB1623" s="64"/>
      <c r="AC1623" s="54" t="str">
        <f>IF(ISNUMBER(O1623),C1623/M$15-M$11,"")</f>
        <v/>
      </c>
      <c r="AD1623" s="85" t="s">
        <v>1406</v>
      </c>
      <c r="AE1623" s="86"/>
      <c r="AF1623" s="64"/>
      <c r="AG1623" s="64"/>
      <c r="AH1623" s="64"/>
      <c r="AI1623" s="64"/>
      <c r="AJ1623" s="64"/>
      <c r="AK1623" s="64"/>
      <c r="AL1623" s="64"/>
      <c r="AM1623" s="64"/>
      <c r="AN1623" s="64"/>
    </row>
    <row r="1624" spans="1:40" x14ac:dyDescent="0.25">
      <c r="A1624" s="43"/>
      <c r="B1624" s="10" t="s">
        <v>1392</v>
      </c>
      <c r="C1624" s="10">
        <v>3808.5</v>
      </c>
      <c r="D1624" s="10">
        <v>37.184237251845502</v>
      </c>
      <c r="E1624" s="43">
        <f>IF(B1623=B1624,0,MAX(E$4:E1623)+1)</f>
        <v>0</v>
      </c>
      <c r="F1624" s="43">
        <f t="shared" si="273"/>
        <v>3</v>
      </c>
      <c r="G1624" s="43" t="str">
        <f t="shared" si="266"/>
        <v/>
      </c>
      <c r="H1624" s="43" t="str">
        <f t="shared" si="267"/>
        <v/>
      </c>
      <c r="I1624" s="64"/>
      <c r="J1624" s="64"/>
      <c r="K1624" s="64"/>
      <c r="L1624" s="64"/>
      <c r="M1624" s="64"/>
      <c r="N1624" s="44"/>
      <c r="O1624" s="44" t="str">
        <f t="shared" si="265"/>
        <v/>
      </c>
      <c r="P1624" s="68" t="str">
        <f t="shared" si="264"/>
        <v/>
      </c>
      <c r="Q1624" s="68" t="str">
        <f t="shared" si="264"/>
        <v/>
      </c>
      <c r="R1624" s="68" t="str">
        <f t="shared" si="264"/>
        <v/>
      </c>
      <c r="S1624" s="68" t="str">
        <f t="shared" si="264"/>
        <v/>
      </c>
      <c r="T1624" s="68" t="str">
        <f t="shared" si="264"/>
        <v/>
      </c>
      <c r="U1624" s="44"/>
      <c r="V1624" s="65" t="str">
        <f>IF(ISNUMBER(O1624),C1624,"")</f>
        <v/>
      </c>
      <c r="W1624" s="66" t="str">
        <f t="shared" si="268"/>
        <v/>
      </c>
      <c r="X1624" s="67" t="str">
        <f t="shared" si="269"/>
        <v/>
      </c>
      <c r="Y1624" s="67" t="str">
        <f t="shared" si="270"/>
        <v/>
      </c>
      <c r="Z1624" s="67" t="str">
        <f t="shared" si="271"/>
        <v/>
      </c>
      <c r="AA1624" s="67" t="str">
        <f t="shared" si="272"/>
        <v/>
      </c>
      <c r="AB1624" s="64"/>
      <c r="AC1624" s="54" t="str">
        <f>IF(ISNUMBER(O1624),C1624/M$15-M$11,"")</f>
        <v/>
      </c>
      <c r="AD1624" s="85" t="s">
        <v>1406</v>
      </c>
      <c r="AE1624" s="86"/>
      <c r="AF1624" s="64"/>
      <c r="AG1624" s="64"/>
      <c r="AH1624" s="64"/>
      <c r="AI1624" s="64"/>
      <c r="AJ1624" s="64"/>
      <c r="AK1624" s="64"/>
      <c r="AL1624" s="64"/>
      <c r="AM1624" s="64"/>
      <c r="AN1624" s="64"/>
    </row>
    <row r="1625" spans="1:40" x14ac:dyDescent="0.25">
      <c r="A1625" s="43"/>
      <c r="B1625" s="10" t="s">
        <v>1392</v>
      </c>
      <c r="C1625" s="10">
        <v>3809.5</v>
      </c>
      <c r="D1625" s="10">
        <v>37.051116807905998</v>
      </c>
      <c r="E1625" s="43">
        <f>IF(B1624=B1625,0,MAX(E$4:E1624)+1)</f>
        <v>0</v>
      </c>
      <c r="F1625" s="43">
        <f t="shared" si="273"/>
        <v>3</v>
      </c>
      <c r="G1625" s="43" t="str">
        <f t="shared" si="266"/>
        <v/>
      </c>
      <c r="H1625" s="43" t="str">
        <f t="shared" si="267"/>
        <v/>
      </c>
      <c r="I1625" s="64"/>
      <c r="J1625" s="64"/>
      <c r="K1625" s="64"/>
      <c r="L1625" s="64"/>
      <c r="M1625" s="64"/>
      <c r="N1625" s="44"/>
      <c r="O1625" s="44" t="str">
        <f t="shared" si="265"/>
        <v/>
      </c>
      <c r="P1625" s="68" t="str">
        <f t="shared" si="264"/>
        <v/>
      </c>
      <c r="Q1625" s="68" t="str">
        <f t="shared" si="264"/>
        <v/>
      </c>
      <c r="R1625" s="68" t="str">
        <f t="shared" si="264"/>
        <v/>
      </c>
      <c r="S1625" s="68" t="str">
        <f t="shared" si="264"/>
        <v/>
      </c>
      <c r="T1625" s="68" t="str">
        <f t="shared" si="264"/>
        <v/>
      </c>
      <c r="U1625" s="44"/>
      <c r="V1625" s="65" t="str">
        <f>IF(ISNUMBER(O1625),C1625,"")</f>
        <v/>
      </c>
      <c r="W1625" s="66" t="str">
        <f t="shared" si="268"/>
        <v/>
      </c>
      <c r="X1625" s="67" t="str">
        <f t="shared" si="269"/>
        <v/>
      </c>
      <c r="Y1625" s="67" t="str">
        <f t="shared" si="270"/>
        <v/>
      </c>
      <c r="Z1625" s="67" t="str">
        <f t="shared" si="271"/>
        <v/>
      </c>
      <c r="AA1625" s="67" t="str">
        <f t="shared" si="272"/>
        <v/>
      </c>
      <c r="AB1625" s="64"/>
      <c r="AC1625" s="54" t="str">
        <f>IF(ISNUMBER(O1625),C1625/M$15-M$11,"")</f>
        <v/>
      </c>
      <c r="AD1625" s="85" t="s">
        <v>1406</v>
      </c>
      <c r="AE1625" s="86"/>
      <c r="AF1625" s="64"/>
      <c r="AG1625" s="64"/>
      <c r="AH1625" s="64"/>
      <c r="AI1625" s="64"/>
      <c r="AJ1625" s="64"/>
      <c r="AK1625" s="64"/>
      <c r="AL1625" s="64"/>
      <c r="AM1625" s="64"/>
      <c r="AN1625" s="64"/>
    </row>
    <row r="1626" spans="1:40" x14ac:dyDescent="0.25">
      <c r="A1626" s="43"/>
      <c r="B1626" s="10" t="s">
        <v>1392</v>
      </c>
      <c r="C1626" s="10">
        <v>3810.5</v>
      </c>
      <c r="D1626" s="10">
        <v>37.070937756186503</v>
      </c>
      <c r="E1626" s="43">
        <f>IF(B1625=B1626,0,MAX(E$4:E1625)+1)</f>
        <v>0</v>
      </c>
      <c r="F1626" s="43">
        <f t="shared" si="273"/>
        <v>3</v>
      </c>
      <c r="G1626" s="43" t="str">
        <f t="shared" si="266"/>
        <v/>
      </c>
      <c r="H1626" s="43" t="str">
        <f t="shared" si="267"/>
        <v/>
      </c>
      <c r="I1626" s="64"/>
      <c r="J1626" s="64"/>
      <c r="K1626" s="64"/>
      <c r="L1626" s="64"/>
      <c r="M1626" s="64"/>
      <c r="N1626" s="44"/>
      <c r="O1626" s="44" t="str">
        <f t="shared" si="265"/>
        <v/>
      </c>
      <c r="P1626" s="68" t="str">
        <f t="shared" si="264"/>
        <v/>
      </c>
      <c r="Q1626" s="68" t="str">
        <f t="shared" si="264"/>
        <v/>
      </c>
      <c r="R1626" s="68" t="str">
        <f t="shared" si="264"/>
        <v/>
      </c>
      <c r="S1626" s="68" t="str">
        <f t="shared" si="264"/>
        <v/>
      </c>
      <c r="T1626" s="68" t="str">
        <f t="shared" si="264"/>
        <v/>
      </c>
      <c r="U1626" s="44"/>
      <c r="V1626" s="65" t="str">
        <f>IF(ISNUMBER(O1626),C1626,"")</f>
        <v/>
      </c>
      <c r="W1626" s="66" t="str">
        <f t="shared" si="268"/>
        <v/>
      </c>
      <c r="X1626" s="67" t="str">
        <f t="shared" si="269"/>
        <v/>
      </c>
      <c r="Y1626" s="67" t="str">
        <f t="shared" si="270"/>
        <v/>
      </c>
      <c r="Z1626" s="67" t="str">
        <f t="shared" si="271"/>
        <v/>
      </c>
      <c r="AA1626" s="67" t="str">
        <f t="shared" si="272"/>
        <v/>
      </c>
      <c r="AB1626" s="64"/>
      <c r="AC1626" s="54" t="str">
        <f>IF(ISNUMBER(O1626),C1626/M$15-M$11,"")</f>
        <v/>
      </c>
      <c r="AD1626" s="85" t="s">
        <v>1406</v>
      </c>
      <c r="AE1626" s="86"/>
      <c r="AF1626" s="64"/>
      <c r="AG1626" s="64"/>
      <c r="AH1626" s="64"/>
      <c r="AI1626" s="64"/>
      <c r="AJ1626" s="64"/>
      <c r="AK1626" s="64"/>
      <c r="AL1626" s="64"/>
      <c r="AM1626" s="64"/>
      <c r="AN1626" s="64"/>
    </row>
    <row r="1627" spans="1:40" x14ac:dyDescent="0.25">
      <c r="A1627" s="43"/>
      <c r="B1627" s="10" t="s">
        <v>1392</v>
      </c>
      <c r="C1627" s="10">
        <v>3811.5</v>
      </c>
      <c r="D1627" s="10">
        <v>37.263116505457397</v>
      </c>
      <c r="E1627" s="43">
        <f>IF(B1626=B1627,0,MAX(E$4:E1626)+1)</f>
        <v>0</v>
      </c>
      <c r="F1627" s="43">
        <f t="shared" si="273"/>
        <v>3</v>
      </c>
      <c r="G1627" s="43" t="str">
        <f t="shared" si="266"/>
        <v/>
      </c>
      <c r="H1627" s="43" t="str">
        <f t="shared" si="267"/>
        <v/>
      </c>
      <c r="I1627" s="64"/>
      <c r="J1627" s="64"/>
      <c r="K1627" s="64"/>
      <c r="L1627" s="64"/>
      <c r="M1627" s="64"/>
      <c r="N1627" s="44"/>
      <c r="O1627" s="44" t="str">
        <f t="shared" si="265"/>
        <v/>
      </c>
      <c r="P1627" s="68" t="str">
        <f t="shared" si="264"/>
        <v/>
      </c>
      <c r="Q1627" s="68" t="str">
        <f t="shared" si="264"/>
        <v/>
      </c>
      <c r="R1627" s="68" t="str">
        <f t="shared" si="264"/>
        <v/>
      </c>
      <c r="S1627" s="68" t="str">
        <f t="shared" si="264"/>
        <v/>
      </c>
      <c r="T1627" s="68" t="str">
        <f t="shared" si="264"/>
        <v/>
      </c>
      <c r="U1627" s="44"/>
      <c r="V1627" s="65" t="str">
        <f>IF(ISNUMBER(O1627),C1627,"")</f>
        <v/>
      </c>
      <c r="W1627" s="66" t="str">
        <f t="shared" si="268"/>
        <v/>
      </c>
      <c r="X1627" s="67" t="str">
        <f t="shared" si="269"/>
        <v/>
      </c>
      <c r="Y1627" s="67" t="str">
        <f t="shared" si="270"/>
        <v/>
      </c>
      <c r="Z1627" s="67" t="str">
        <f t="shared" si="271"/>
        <v/>
      </c>
      <c r="AA1627" s="67" t="str">
        <f t="shared" si="272"/>
        <v/>
      </c>
      <c r="AB1627" s="64"/>
      <c r="AC1627" s="54" t="str">
        <f>IF(ISNUMBER(O1627),C1627/M$15-M$11,"")</f>
        <v/>
      </c>
      <c r="AD1627" s="85" t="s">
        <v>1406</v>
      </c>
      <c r="AE1627" s="86"/>
      <c r="AF1627" s="64"/>
      <c r="AG1627" s="64"/>
      <c r="AH1627" s="64"/>
      <c r="AI1627" s="64"/>
      <c r="AJ1627" s="64"/>
      <c r="AK1627" s="64"/>
      <c r="AL1627" s="64"/>
      <c r="AM1627" s="64"/>
      <c r="AN1627" s="64"/>
    </row>
    <row r="1628" spans="1:40" x14ac:dyDescent="0.25">
      <c r="A1628" s="43"/>
      <c r="B1628" s="10" t="s">
        <v>1392</v>
      </c>
      <c r="C1628" s="10">
        <v>3812.5</v>
      </c>
      <c r="D1628" s="10">
        <v>37.284885754684097</v>
      </c>
      <c r="E1628" s="43">
        <f>IF(B1627=B1628,0,MAX(E$4:E1627)+1)</f>
        <v>0</v>
      </c>
      <c r="F1628" s="43">
        <f t="shared" si="273"/>
        <v>3</v>
      </c>
      <c r="G1628" s="43" t="str">
        <f t="shared" si="266"/>
        <v/>
      </c>
      <c r="H1628" s="43" t="str">
        <f t="shared" si="267"/>
        <v/>
      </c>
      <c r="I1628" s="64"/>
      <c r="J1628" s="64"/>
      <c r="K1628" s="64"/>
      <c r="L1628" s="64"/>
      <c r="M1628" s="64"/>
      <c r="N1628" s="44"/>
      <c r="O1628" s="44" t="str">
        <f t="shared" si="265"/>
        <v/>
      </c>
      <c r="P1628" s="68" t="str">
        <f t="shared" si="264"/>
        <v/>
      </c>
      <c r="Q1628" s="68" t="str">
        <f t="shared" si="264"/>
        <v/>
      </c>
      <c r="R1628" s="68" t="str">
        <f t="shared" si="264"/>
        <v/>
      </c>
      <c r="S1628" s="68" t="str">
        <f t="shared" si="264"/>
        <v/>
      </c>
      <c r="T1628" s="68" t="str">
        <f t="shared" si="264"/>
        <v/>
      </c>
      <c r="U1628" s="44"/>
      <c r="V1628" s="65" t="str">
        <f>IF(ISNUMBER(O1628),C1628,"")</f>
        <v/>
      </c>
      <c r="W1628" s="66" t="str">
        <f t="shared" si="268"/>
        <v/>
      </c>
      <c r="X1628" s="67" t="str">
        <f t="shared" si="269"/>
        <v/>
      </c>
      <c r="Y1628" s="67" t="str">
        <f t="shared" si="270"/>
        <v/>
      </c>
      <c r="Z1628" s="67" t="str">
        <f t="shared" si="271"/>
        <v/>
      </c>
      <c r="AA1628" s="67" t="str">
        <f t="shared" si="272"/>
        <v/>
      </c>
      <c r="AB1628" s="64"/>
      <c r="AC1628" s="54" t="str">
        <f>IF(ISNUMBER(O1628),C1628/M$15-M$11,"")</f>
        <v/>
      </c>
      <c r="AD1628" s="85" t="s">
        <v>1406</v>
      </c>
      <c r="AE1628" s="86"/>
      <c r="AF1628" s="64"/>
      <c r="AG1628" s="64"/>
      <c r="AH1628" s="64"/>
      <c r="AI1628" s="64"/>
      <c r="AJ1628" s="64"/>
      <c r="AK1628" s="64"/>
      <c r="AL1628" s="64"/>
      <c r="AM1628" s="64"/>
      <c r="AN1628" s="64"/>
    </row>
    <row r="1629" spans="1:40" x14ac:dyDescent="0.25">
      <c r="A1629" s="43"/>
      <c r="B1629" s="10" t="s">
        <v>1392</v>
      </c>
      <c r="C1629" s="10">
        <v>3813.5</v>
      </c>
      <c r="D1629" s="10">
        <v>37.316088687383399</v>
      </c>
      <c r="E1629" s="43">
        <f>IF(B1628=B1629,0,MAX(E$4:E1628)+1)</f>
        <v>0</v>
      </c>
      <c r="F1629" s="43">
        <f t="shared" si="273"/>
        <v>3</v>
      </c>
      <c r="G1629" s="43" t="str">
        <f t="shared" si="266"/>
        <v/>
      </c>
      <c r="H1629" s="43" t="str">
        <f t="shared" si="267"/>
        <v/>
      </c>
      <c r="I1629" s="64"/>
      <c r="J1629" s="64"/>
      <c r="K1629" s="64"/>
      <c r="L1629" s="64"/>
      <c r="M1629" s="64"/>
      <c r="N1629" s="44"/>
      <c r="O1629" s="44" t="str">
        <f t="shared" si="265"/>
        <v/>
      </c>
      <c r="P1629" s="68" t="str">
        <f t="shared" si="264"/>
        <v/>
      </c>
      <c r="Q1629" s="68" t="str">
        <f t="shared" si="264"/>
        <v/>
      </c>
      <c r="R1629" s="68" t="str">
        <f t="shared" si="264"/>
        <v/>
      </c>
      <c r="S1629" s="68" t="str">
        <f t="shared" si="264"/>
        <v/>
      </c>
      <c r="T1629" s="68" t="str">
        <f t="shared" si="264"/>
        <v/>
      </c>
      <c r="U1629" s="44"/>
      <c r="V1629" s="65" t="str">
        <f>IF(ISNUMBER(O1629),C1629,"")</f>
        <v/>
      </c>
      <c r="W1629" s="66" t="str">
        <f t="shared" si="268"/>
        <v/>
      </c>
      <c r="X1629" s="67" t="str">
        <f t="shared" si="269"/>
        <v/>
      </c>
      <c r="Y1629" s="67" t="str">
        <f t="shared" si="270"/>
        <v/>
      </c>
      <c r="Z1629" s="67" t="str">
        <f t="shared" si="271"/>
        <v/>
      </c>
      <c r="AA1629" s="67" t="str">
        <f t="shared" si="272"/>
        <v/>
      </c>
      <c r="AB1629" s="64"/>
      <c r="AC1629" s="54" t="str">
        <f>IF(ISNUMBER(O1629),C1629/M$15-M$11,"")</f>
        <v/>
      </c>
      <c r="AD1629" s="85" t="s">
        <v>1406</v>
      </c>
      <c r="AE1629" s="86"/>
      <c r="AF1629" s="64"/>
      <c r="AG1629" s="64"/>
      <c r="AH1629" s="64"/>
      <c r="AI1629" s="64"/>
      <c r="AJ1629" s="64"/>
      <c r="AK1629" s="64"/>
      <c r="AL1629" s="64"/>
      <c r="AM1629" s="64"/>
      <c r="AN1629" s="64"/>
    </row>
    <row r="1630" spans="1:40" x14ac:dyDescent="0.25">
      <c r="A1630" s="43"/>
      <c r="B1630" s="10" t="s">
        <v>1392</v>
      </c>
      <c r="C1630" s="10">
        <v>3814.5</v>
      </c>
      <c r="D1630" s="10">
        <v>37.201324540702302</v>
      </c>
      <c r="E1630" s="43">
        <f>IF(B1629=B1630,0,MAX(E$4:E1629)+1)</f>
        <v>0</v>
      </c>
      <c r="F1630" s="43">
        <f t="shared" si="273"/>
        <v>3</v>
      </c>
      <c r="G1630" s="43" t="str">
        <f t="shared" si="266"/>
        <v/>
      </c>
      <c r="H1630" s="43" t="str">
        <f t="shared" si="267"/>
        <v/>
      </c>
      <c r="I1630" s="64"/>
      <c r="J1630" s="64"/>
      <c r="K1630" s="64"/>
      <c r="L1630" s="64"/>
      <c r="M1630" s="64"/>
      <c r="N1630" s="44"/>
      <c r="O1630" s="44" t="str">
        <f t="shared" si="265"/>
        <v/>
      </c>
      <c r="P1630" s="68" t="str">
        <f t="shared" si="264"/>
        <v/>
      </c>
      <c r="Q1630" s="68" t="str">
        <f t="shared" si="264"/>
        <v/>
      </c>
      <c r="R1630" s="68" t="str">
        <f t="shared" si="264"/>
        <v/>
      </c>
      <c r="S1630" s="68" t="str">
        <f t="shared" si="264"/>
        <v/>
      </c>
      <c r="T1630" s="68" t="str">
        <f t="shared" si="264"/>
        <v/>
      </c>
      <c r="U1630" s="44"/>
      <c r="V1630" s="65" t="str">
        <f>IF(ISNUMBER(O1630),C1630,"")</f>
        <v/>
      </c>
      <c r="W1630" s="66" t="str">
        <f t="shared" si="268"/>
        <v/>
      </c>
      <c r="X1630" s="67" t="str">
        <f t="shared" si="269"/>
        <v/>
      </c>
      <c r="Y1630" s="67" t="str">
        <f t="shared" si="270"/>
        <v/>
      </c>
      <c r="Z1630" s="67" t="str">
        <f t="shared" si="271"/>
        <v/>
      </c>
      <c r="AA1630" s="67" t="str">
        <f t="shared" si="272"/>
        <v/>
      </c>
      <c r="AB1630" s="64"/>
      <c r="AC1630" s="54" t="str">
        <f>IF(ISNUMBER(O1630),C1630/M$15-M$11,"")</f>
        <v/>
      </c>
      <c r="AD1630" s="85" t="s">
        <v>1406</v>
      </c>
      <c r="AE1630" s="86"/>
      <c r="AF1630" s="64"/>
      <c r="AG1630" s="64"/>
      <c r="AH1630" s="64"/>
      <c r="AI1630" s="64"/>
      <c r="AJ1630" s="64"/>
      <c r="AK1630" s="64"/>
      <c r="AL1630" s="64"/>
      <c r="AM1630" s="64"/>
      <c r="AN1630" s="64"/>
    </row>
    <row r="1631" spans="1:40" x14ac:dyDescent="0.25">
      <c r="A1631" s="43"/>
      <c r="B1631" s="10" t="s">
        <v>1392</v>
      </c>
      <c r="C1631" s="10">
        <v>3815.5</v>
      </c>
      <c r="D1631" s="10">
        <v>37.230394480745304</v>
      </c>
      <c r="E1631" s="43">
        <f>IF(B1630=B1631,0,MAX(E$4:E1630)+1)</f>
        <v>0</v>
      </c>
      <c r="F1631" s="43">
        <f t="shared" si="273"/>
        <v>3</v>
      </c>
      <c r="G1631" s="43" t="str">
        <f t="shared" si="266"/>
        <v/>
      </c>
      <c r="H1631" s="43" t="str">
        <f t="shared" si="267"/>
        <v/>
      </c>
      <c r="I1631" s="64"/>
      <c r="J1631" s="64"/>
      <c r="K1631" s="64"/>
      <c r="L1631" s="64"/>
      <c r="M1631" s="64"/>
      <c r="N1631" s="44"/>
      <c r="O1631" s="44" t="str">
        <f t="shared" si="265"/>
        <v/>
      </c>
      <c r="P1631" s="68" t="str">
        <f t="shared" si="264"/>
        <v/>
      </c>
      <c r="Q1631" s="68" t="str">
        <f t="shared" si="264"/>
        <v/>
      </c>
      <c r="R1631" s="68" t="str">
        <f t="shared" si="264"/>
        <v/>
      </c>
      <c r="S1631" s="68" t="str">
        <f t="shared" si="264"/>
        <v/>
      </c>
      <c r="T1631" s="68" t="str">
        <f t="shared" si="264"/>
        <v/>
      </c>
      <c r="U1631" s="44"/>
      <c r="V1631" s="65" t="str">
        <f>IF(ISNUMBER(O1631),C1631,"")</f>
        <v/>
      </c>
      <c r="W1631" s="66" t="str">
        <f t="shared" si="268"/>
        <v/>
      </c>
      <c r="X1631" s="67" t="str">
        <f t="shared" si="269"/>
        <v/>
      </c>
      <c r="Y1631" s="67" t="str">
        <f t="shared" si="270"/>
        <v/>
      </c>
      <c r="Z1631" s="67" t="str">
        <f t="shared" si="271"/>
        <v/>
      </c>
      <c r="AA1631" s="67" t="str">
        <f t="shared" si="272"/>
        <v/>
      </c>
      <c r="AB1631" s="64"/>
      <c r="AC1631" s="54" t="str">
        <f>IF(ISNUMBER(O1631),C1631/M$15-M$11,"")</f>
        <v/>
      </c>
      <c r="AD1631" s="85" t="s">
        <v>1406</v>
      </c>
      <c r="AE1631" s="86"/>
      <c r="AF1631" s="64"/>
      <c r="AG1631" s="64"/>
      <c r="AH1631" s="64"/>
      <c r="AI1631" s="64"/>
      <c r="AJ1631" s="64"/>
      <c r="AK1631" s="64"/>
      <c r="AL1631" s="64"/>
      <c r="AM1631" s="64"/>
      <c r="AN1631" s="64"/>
    </row>
    <row r="1632" spans="1:40" x14ac:dyDescent="0.25">
      <c r="A1632" s="43"/>
      <c r="B1632" s="10" t="s">
        <v>1392</v>
      </c>
      <c r="C1632" s="10">
        <v>3816.5</v>
      </c>
      <c r="D1632" s="10">
        <v>37.264775300285301</v>
      </c>
      <c r="E1632" s="43">
        <f>IF(B1631=B1632,0,MAX(E$4:E1631)+1)</f>
        <v>0</v>
      </c>
      <c r="F1632" s="43">
        <f t="shared" si="273"/>
        <v>3</v>
      </c>
      <c r="G1632" s="43" t="str">
        <f t="shared" si="266"/>
        <v/>
      </c>
      <c r="H1632" s="43" t="str">
        <f t="shared" si="267"/>
        <v/>
      </c>
      <c r="I1632" s="64"/>
      <c r="J1632" s="64"/>
      <c r="K1632" s="64"/>
      <c r="L1632" s="64"/>
      <c r="M1632" s="64"/>
      <c r="N1632" s="44"/>
      <c r="O1632" s="44" t="str">
        <f t="shared" si="265"/>
        <v/>
      </c>
      <c r="P1632" s="68" t="str">
        <f t="shared" si="264"/>
        <v/>
      </c>
      <c r="Q1632" s="68" t="str">
        <f t="shared" si="264"/>
        <v/>
      </c>
      <c r="R1632" s="68" t="str">
        <f t="shared" si="264"/>
        <v/>
      </c>
      <c r="S1632" s="68" t="str">
        <f t="shared" si="264"/>
        <v/>
      </c>
      <c r="T1632" s="68" t="str">
        <f t="shared" si="264"/>
        <v/>
      </c>
      <c r="U1632" s="44"/>
      <c r="V1632" s="65" t="str">
        <f>IF(ISNUMBER(O1632),C1632,"")</f>
        <v/>
      </c>
      <c r="W1632" s="66" t="str">
        <f t="shared" si="268"/>
        <v/>
      </c>
      <c r="X1632" s="67" t="str">
        <f t="shared" si="269"/>
        <v/>
      </c>
      <c r="Y1632" s="67" t="str">
        <f t="shared" si="270"/>
        <v/>
      </c>
      <c r="Z1632" s="67" t="str">
        <f t="shared" si="271"/>
        <v/>
      </c>
      <c r="AA1632" s="67" t="str">
        <f t="shared" si="272"/>
        <v/>
      </c>
      <c r="AB1632" s="64"/>
      <c r="AC1632" s="54" t="str">
        <f>IF(ISNUMBER(O1632),C1632/M$15-M$11,"")</f>
        <v/>
      </c>
      <c r="AD1632" s="85" t="s">
        <v>1406</v>
      </c>
      <c r="AE1632" s="86"/>
      <c r="AF1632" s="64"/>
      <c r="AG1632" s="64"/>
      <c r="AH1632" s="64"/>
      <c r="AI1632" s="64"/>
      <c r="AJ1632" s="64"/>
      <c r="AK1632" s="64"/>
      <c r="AL1632" s="64"/>
      <c r="AM1632" s="64"/>
      <c r="AN1632" s="64"/>
    </row>
    <row r="1633" spans="1:40" x14ac:dyDescent="0.25">
      <c r="A1633" s="43"/>
      <c r="B1633" s="10" t="s">
        <v>1392</v>
      </c>
      <c r="C1633" s="10">
        <v>3817.5</v>
      </c>
      <c r="D1633" s="10">
        <v>37.222361546827102</v>
      </c>
      <c r="E1633" s="43">
        <f>IF(B1632=B1633,0,MAX(E$4:E1632)+1)</f>
        <v>0</v>
      </c>
      <c r="F1633" s="43">
        <f t="shared" si="273"/>
        <v>3</v>
      </c>
      <c r="G1633" s="43" t="str">
        <f t="shared" si="266"/>
        <v/>
      </c>
      <c r="H1633" s="43" t="str">
        <f t="shared" si="267"/>
        <v/>
      </c>
      <c r="I1633" s="64"/>
      <c r="J1633" s="64"/>
      <c r="K1633" s="64"/>
      <c r="L1633" s="64"/>
      <c r="M1633" s="64"/>
      <c r="N1633" s="44"/>
      <c r="O1633" s="44" t="str">
        <f t="shared" si="265"/>
        <v/>
      </c>
      <c r="P1633" s="68" t="str">
        <f t="shared" si="264"/>
        <v/>
      </c>
      <c r="Q1633" s="68" t="str">
        <f t="shared" si="264"/>
        <v/>
      </c>
      <c r="R1633" s="68" t="str">
        <f t="shared" si="264"/>
        <v/>
      </c>
      <c r="S1633" s="68" t="str">
        <f t="shared" si="264"/>
        <v/>
      </c>
      <c r="T1633" s="68" t="str">
        <f t="shared" si="264"/>
        <v/>
      </c>
      <c r="U1633" s="44"/>
      <c r="V1633" s="65" t="str">
        <f>IF(ISNUMBER(O1633),C1633,"")</f>
        <v/>
      </c>
      <c r="W1633" s="66" t="str">
        <f t="shared" si="268"/>
        <v/>
      </c>
      <c r="X1633" s="67" t="str">
        <f t="shared" si="269"/>
        <v/>
      </c>
      <c r="Y1633" s="67" t="str">
        <f t="shared" si="270"/>
        <v/>
      </c>
      <c r="Z1633" s="67" t="str">
        <f t="shared" si="271"/>
        <v/>
      </c>
      <c r="AA1633" s="67" t="str">
        <f t="shared" si="272"/>
        <v/>
      </c>
      <c r="AB1633" s="64"/>
      <c r="AC1633" s="54" t="str">
        <f>IF(ISNUMBER(O1633),C1633/M$15-M$11,"")</f>
        <v/>
      </c>
      <c r="AD1633" s="85" t="s">
        <v>1406</v>
      </c>
      <c r="AE1633" s="86"/>
      <c r="AF1633" s="64"/>
      <c r="AG1633" s="64"/>
      <c r="AH1633" s="64"/>
      <c r="AI1633" s="64"/>
      <c r="AJ1633" s="64"/>
      <c r="AK1633" s="64"/>
      <c r="AL1633" s="64"/>
      <c r="AM1633" s="64"/>
      <c r="AN1633" s="64"/>
    </row>
    <row r="1634" spans="1:40" x14ac:dyDescent="0.25">
      <c r="A1634" s="43"/>
      <c r="B1634" s="10" t="s">
        <v>1392</v>
      </c>
      <c r="C1634" s="10">
        <v>3818.5</v>
      </c>
      <c r="D1634" s="10">
        <v>37.306002674751703</v>
      </c>
      <c r="E1634" s="43">
        <f>IF(B1633=B1634,0,MAX(E$4:E1633)+1)</f>
        <v>0</v>
      </c>
      <c r="F1634" s="43">
        <f t="shared" si="273"/>
        <v>3</v>
      </c>
      <c r="G1634" s="43" t="str">
        <f t="shared" si="266"/>
        <v/>
      </c>
      <c r="H1634" s="43" t="str">
        <f t="shared" si="267"/>
        <v/>
      </c>
      <c r="I1634" s="64"/>
      <c r="J1634" s="64"/>
      <c r="K1634" s="64"/>
      <c r="L1634" s="64"/>
      <c r="M1634" s="64"/>
      <c r="N1634" s="44"/>
      <c r="O1634" s="44" t="str">
        <f t="shared" si="265"/>
        <v/>
      </c>
      <c r="P1634" s="68" t="str">
        <f t="shared" si="264"/>
        <v/>
      </c>
      <c r="Q1634" s="68" t="str">
        <f t="shared" si="264"/>
        <v/>
      </c>
      <c r="R1634" s="68" t="str">
        <f t="shared" si="264"/>
        <v/>
      </c>
      <c r="S1634" s="68" t="str">
        <f t="shared" si="264"/>
        <v/>
      </c>
      <c r="T1634" s="68" t="str">
        <f t="shared" si="264"/>
        <v/>
      </c>
      <c r="U1634" s="44"/>
      <c r="V1634" s="65" t="str">
        <f>IF(ISNUMBER(O1634),C1634,"")</f>
        <v/>
      </c>
      <c r="W1634" s="66" t="str">
        <f t="shared" si="268"/>
        <v/>
      </c>
      <c r="X1634" s="67" t="str">
        <f t="shared" si="269"/>
        <v/>
      </c>
      <c r="Y1634" s="67" t="str">
        <f t="shared" si="270"/>
        <v/>
      </c>
      <c r="Z1634" s="67" t="str">
        <f t="shared" si="271"/>
        <v/>
      </c>
      <c r="AA1634" s="67" t="str">
        <f t="shared" si="272"/>
        <v/>
      </c>
      <c r="AB1634" s="64"/>
      <c r="AC1634" s="54" t="str">
        <f>IF(ISNUMBER(O1634),C1634/M$15-M$11,"")</f>
        <v/>
      </c>
      <c r="AD1634" s="85" t="s">
        <v>1406</v>
      </c>
      <c r="AE1634" s="86"/>
      <c r="AF1634" s="64"/>
      <c r="AG1634" s="64"/>
      <c r="AH1634" s="64"/>
      <c r="AI1634" s="64"/>
      <c r="AJ1634" s="64"/>
      <c r="AK1634" s="64"/>
      <c r="AL1634" s="64"/>
      <c r="AM1634" s="64"/>
      <c r="AN1634" s="64"/>
    </row>
    <row r="1635" spans="1:40" x14ac:dyDescent="0.25">
      <c r="A1635" s="43"/>
      <c r="B1635" s="10" t="s">
        <v>1392</v>
      </c>
      <c r="C1635" s="10">
        <v>3819.5</v>
      </c>
      <c r="D1635" s="10">
        <v>37.244542501580703</v>
      </c>
      <c r="E1635" s="43">
        <f>IF(B1634=B1635,0,MAX(E$4:E1634)+1)</f>
        <v>0</v>
      </c>
      <c r="F1635" s="43">
        <f t="shared" si="273"/>
        <v>3</v>
      </c>
      <c r="G1635" s="43" t="str">
        <f t="shared" si="266"/>
        <v/>
      </c>
      <c r="H1635" s="43" t="str">
        <f t="shared" si="267"/>
        <v/>
      </c>
      <c r="I1635" s="64"/>
      <c r="J1635" s="64"/>
      <c r="K1635" s="64"/>
      <c r="L1635" s="64"/>
      <c r="M1635" s="64"/>
      <c r="N1635" s="44"/>
      <c r="O1635" s="44" t="str">
        <f t="shared" si="265"/>
        <v/>
      </c>
      <c r="P1635" s="68" t="str">
        <f t="shared" si="264"/>
        <v/>
      </c>
      <c r="Q1635" s="68" t="str">
        <f t="shared" si="264"/>
        <v/>
      </c>
      <c r="R1635" s="68" t="str">
        <f t="shared" si="264"/>
        <v/>
      </c>
      <c r="S1635" s="68" t="str">
        <f t="shared" si="264"/>
        <v/>
      </c>
      <c r="T1635" s="68" t="str">
        <f t="shared" si="264"/>
        <v/>
      </c>
      <c r="U1635" s="44"/>
      <c r="V1635" s="65" t="str">
        <f>IF(ISNUMBER(O1635),C1635,"")</f>
        <v/>
      </c>
      <c r="W1635" s="66" t="str">
        <f t="shared" si="268"/>
        <v/>
      </c>
      <c r="X1635" s="67" t="str">
        <f t="shared" si="269"/>
        <v/>
      </c>
      <c r="Y1635" s="67" t="str">
        <f t="shared" si="270"/>
        <v/>
      </c>
      <c r="Z1635" s="67" t="str">
        <f t="shared" si="271"/>
        <v/>
      </c>
      <c r="AA1635" s="67" t="str">
        <f t="shared" si="272"/>
        <v/>
      </c>
      <c r="AB1635" s="64"/>
      <c r="AC1635" s="54" t="str">
        <f>IF(ISNUMBER(O1635),C1635/M$15-M$11,"")</f>
        <v/>
      </c>
      <c r="AD1635" s="85" t="s">
        <v>1406</v>
      </c>
      <c r="AE1635" s="86"/>
      <c r="AF1635" s="64"/>
      <c r="AG1635" s="64"/>
      <c r="AH1635" s="64"/>
      <c r="AI1635" s="64"/>
      <c r="AJ1635" s="64"/>
      <c r="AK1635" s="64"/>
      <c r="AL1635" s="64"/>
      <c r="AM1635" s="64"/>
      <c r="AN1635" s="64"/>
    </row>
    <row r="1636" spans="1:40" x14ac:dyDescent="0.25">
      <c r="A1636" s="43"/>
      <c r="B1636" s="10" t="s">
        <v>1392</v>
      </c>
      <c r="C1636" s="10">
        <v>3820.5</v>
      </c>
      <c r="D1636" s="10">
        <v>37.215615108990001</v>
      </c>
      <c r="E1636" s="43">
        <f>IF(B1635=B1636,0,MAX(E$4:E1635)+1)</f>
        <v>0</v>
      </c>
      <c r="F1636" s="43">
        <f t="shared" si="273"/>
        <v>3</v>
      </c>
      <c r="G1636" s="43" t="str">
        <f t="shared" si="266"/>
        <v/>
      </c>
      <c r="H1636" s="43" t="str">
        <f t="shared" si="267"/>
        <v/>
      </c>
      <c r="I1636" s="64"/>
      <c r="J1636" s="64"/>
      <c r="K1636" s="64"/>
      <c r="L1636" s="64"/>
      <c r="M1636" s="64"/>
      <c r="N1636" s="44"/>
      <c r="O1636" s="44" t="str">
        <f t="shared" si="265"/>
        <v/>
      </c>
      <c r="P1636" s="68" t="str">
        <f t="shared" si="264"/>
        <v/>
      </c>
      <c r="Q1636" s="68" t="str">
        <f t="shared" si="264"/>
        <v/>
      </c>
      <c r="R1636" s="68" t="str">
        <f t="shared" si="264"/>
        <v/>
      </c>
      <c r="S1636" s="68" t="str">
        <f t="shared" si="264"/>
        <v/>
      </c>
      <c r="T1636" s="68" t="str">
        <f t="shared" si="264"/>
        <v/>
      </c>
      <c r="U1636" s="44"/>
      <c r="V1636" s="65" t="str">
        <f>IF(ISNUMBER(O1636),C1636,"")</f>
        <v/>
      </c>
      <c r="W1636" s="66" t="str">
        <f t="shared" si="268"/>
        <v/>
      </c>
      <c r="X1636" s="67" t="str">
        <f t="shared" si="269"/>
        <v/>
      </c>
      <c r="Y1636" s="67" t="str">
        <f t="shared" si="270"/>
        <v/>
      </c>
      <c r="Z1636" s="67" t="str">
        <f t="shared" si="271"/>
        <v/>
      </c>
      <c r="AA1636" s="67" t="str">
        <f t="shared" si="272"/>
        <v/>
      </c>
      <c r="AB1636" s="64"/>
      <c r="AC1636" s="54" t="str">
        <f>IF(ISNUMBER(O1636),C1636/M$15-M$11,"")</f>
        <v/>
      </c>
      <c r="AD1636" s="85" t="s">
        <v>1406</v>
      </c>
      <c r="AE1636" s="86"/>
      <c r="AF1636" s="64"/>
      <c r="AG1636" s="64"/>
      <c r="AH1636" s="64"/>
      <c r="AI1636" s="64"/>
      <c r="AJ1636" s="64"/>
      <c r="AK1636" s="64"/>
      <c r="AL1636" s="64"/>
      <c r="AM1636" s="64"/>
      <c r="AN1636" s="64"/>
    </row>
    <row r="1637" spans="1:40" x14ac:dyDescent="0.25">
      <c r="A1637" s="43"/>
      <c r="B1637" s="10" t="s">
        <v>1392</v>
      </c>
      <c r="C1637" s="10">
        <v>3821.5</v>
      </c>
      <c r="D1637" s="10">
        <v>37.338883119353</v>
      </c>
      <c r="E1637" s="43">
        <f>IF(B1636=B1637,0,MAX(E$4:E1636)+1)</f>
        <v>0</v>
      </c>
      <c r="F1637" s="43">
        <f t="shared" si="273"/>
        <v>3</v>
      </c>
      <c r="G1637" s="43" t="str">
        <f t="shared" si="266"/>
        <v/>
      </c>
      <c r="H1637" s="43" t="str">
        <f t="shared" si="267"/>
        <v/>
      </c>
      <c r="I1637" s="64"/>
      <c r="J1637" s="64"/>
      <c r="K1637" s="64"/>
      <c r="L1637" s="64"/>
      <c r="M1637" s="64"/>
      <c r="N1637" s="44"/>
      <c r="O1637" s="44" t="str">
        <f t="shared" si="265"/>
        <v/>
      </c>
      <c r="P1637" s="68" t="str">
        <f t="shared" ref="P1637:T1687" si="274">IF(ISNUMBER($O1637),IF($O1637=0,P1636,P1636+1),"")</f>
        <v/>
      </c>
      <c r="Q1637" s="68" t="str">
        <f t="shared" si="274"/>
        <v/>
      </c>
      <c r="R1637" s="68" t="str">
        <f t="shared" si="274"/>
        <v/>
      </c>
      <c r="S1637" s="68" t="str">
        <f t="shared" si="274"/>
        <v/>
      </c>
      <c r="T1637" s="68" t="str">
        <f t="shared" si="274"/>
        <v/>
      </c>
      <c r="U1637" s="44"/>
      <c r="V1637" s="65" t="str">
        <f>IF(ISNUMBER(O1637),C1637,"")</f>
        <v/>
      </c>
      <c r="W1637" s="66" t="str">
        <f t="shared" si="268"/>
        <v/>
      </c>
      <c r="X1637" s="67" t="str">
        <f t="shared" si="269"/>
        <v/>
      </c>
      <c r="Y1637" s="67" t="str">
        <f t="shared" si="270"/>
        <v/>
      </c>
      <c r="Z1637" s="67" t="str">
        <f t="shared" si="271"/>
        <v/>
      </c>
      <c r="AA1637" s="67" t="str">
        <f t="shared" si="272"/>
        <v/>
      </c>
      <c r="AB1637" s="64"/>
      <c r="AC1637" s="54" t="str">
        <f>IF(ISNUMBER(O1637),C1637/M$15-M$11,"")</f>
        <v/>
      </c>
      <c r="AD1637" s="85" t="s">
        <v>1406</v>
      </c>
      <c r="AE1637" s="86"/>
      <c r="AF1637" s="64"/>
      <c r="AG1637" s="64"/>
      <c r="AH1637" s="64"/>
      <c r="AI1637" s="64"/>
      <c r="AJ1637" s="64"/>
      <c r="AK1637" s="64"/>
      <c r="AL1637" s="64"/>
      <c r="AM1637" s="64"/>
      <c r="AN1637" s="64"/>
    </row>
    <row r="1638" spans="1:40" x14ac:dyDescent="0.25">
      <c r="A1638" s="43"/>
      <c r="B1638" s="10" t="s">
        <v>1392</v>
      </c>
      <c r="C1638" s="10">
        <v>3822.5</v>
      </c>
      <c r="D1638" s="10">
        <v>37.3111186227842</v>
      </c>
      <c r="E1638" s="43">
        <f>IF(B1637=B1638,0,MAX(E$4:E1637)+1)</f>
        <v>0</v>
      </c>
      <c r="F1638" s="43">
        <f t="shared" si="273"/>
        <v>3</v>
      </c>
      <c r="G1638" s="43" t="str">
        <f t="shared" si="266"/>
        <v/>
      </c>
      <c r="H1638" s="43" t="str">
        <f t="shared" si="267"/>
        <v/>
      </c>
      <c r="I1638" s="64"/>
      <c r="J1638" s="64"/>
      <c r="K1638" s="64"/>
      <c r="L1638" s="64"/>
      <c r="M1638" s="64"/>
      <c r="N1638" s="44"/>
      <c r="O1638" s="44" t="str">
        <f t="shared" si="265"/>
        <v/>
      </c>
      <c r="P1638" s="68" t="str">
        <f t="shared" si="274"/>
        <v/>
      </c>
      <c r="Q1638" s="68" t="str">
        <f t="shared" si="274"/>
        <v/>
      </c>
      <c r="R1638" s="68" t="str">
        <f t="shared" si="274"/>
        <v/>
      </c>
      <c r="S1638" s="68" t="str">
        <f t="shared" si="274"/>
        <v/>
      </c>
      <c r="T1638" s="68" t="str">
        <f t="shared" si="274"/>
        <v/>
      </c>
      <c r="U1638" s="44"/>
      <c r="V1638" s="65" t="str">
        <f>IF(ISNUMBER(O1638),C1638,"")</f>
        <v/>
      </c>
      <c r="W1638" s="66" t="str">
        <f t="shared" si="268"/>
        <v/>
      </c>
      <c r="X1638" s="67" t="str">
        <f t="shared" si="269"/>
        <v/>
      </c>
      <c r="Y1638" s="67" t="str">
        <f t="shared" si="270"/>
        <v/>
      </c>
      <c r="Z1638" s="67" t="str">
        <f t="shared" si="271"/>
        <v/>
      </c>
      <c r="AA1638" s="67" t="str">
        <f t="shared" si="272"/>
        <v/>
      </c>
      <c r="AB1638" s="64"/>
      <c r="AC1638" s="54" t="str">
        <f>IF(ISNUMBER(O1638),C1638/M$15-M$11,"")</f>
        <v/>
      </c>
      <c r="AD1638" s="85" t="s">
        <v>1406</v>
      </c>
      <c r="AE1638" s="86"/>
      <c r="AF1638" s="64"/>
      <c r="AG1638" s="64"/>
      <c r="AH1638" s="64"/>
      <c r="AI1638" s="64"/>
      <c r="AJ1638" s="64"/>
      <c r="AK1638" s="64"/>
      <c r="AL1638" s="64"/>
      <c r="AM1638" s="64"/>
      <c r="AN1638" s="64"/>
    </row>
    <row r="1639" spans="1:40" x14ac:dyDescent="0.25">
      <c r="A1639" s="43"/>
      <c r="B1639" s="10" t="s">
        <v>1392</v>
      </c>
      <c r="C1639" s="10">
        <v>3823.5</v>
      </c>
      <c r="D1639" s="10">
        <v>37.3371441107398</v>
      </c>
      <c r="E1639" s="43">
        <f>IF(B1638=B1639,0,MAX(E$4:E1638)+1)</f>
        <v>0</v>
      </c>
      <c r="F1639" s="43">
        <f t="shared" si="273"/>
        <v>3</v>
      </c>
      <c r="G1639" s="43" t="str">
        <f t="shared" si="266"/>
        <v/>
      </c>
      <c r="H1639" s="43" t="str">
        <f t="shared" si="267"/>
        <v/>
      </c>
      <c r="I1639" s="64"/>
      <c r="J1639" s="64"/>
      <c r="K1639" s="64"/>
      <c r="L1639" s="64"/>
      <c r="M1639" s="64"/>
      <c r="N1639" s="44"/>
      <c r="O1639" s="44" t="str">
        <f t="shared" si="265"/>
        <v/>
      </c>
      <c r="P1639" s="68" t="str">
        <f t="shared" si="274"/>
        <v/>
      </c>
      <c r="Q1639" s="68" t="str">
        <f t="shared" si="274"/>
        <v/>
      </c>
      <c r="R1639" s="68" t="str">
        <f t="shared" si="274"/>
        <v/>
      </c>
      <c r="S1639" s="68" t="str">
        <f t="shared" si="274"/>
        <v/>
      </c>
      <c r="T1639" s="68" t="str">
        <f t="shared" si="274"/>
        <v/>
      </c>
      <c r="U1639" s="44"/>
      <c r="V1639" s="65" t="str">
        <f>IF(ISNUMBER(O1639),C1639,"")</f>
        <v/>
      </c>
      <c r="W1639" s="66" t="str">
        <f t="shared" si="268"/>
        <v/>
      </c>
      <c r="X1639" s="67" t="str">
        <f t="shared" si="269"/>
        <v/>
      </c>
      <c r="Y1639" s="67" t="str">
        <f t="shared" si="270"/>
        <v/>
      </c>
      <c r="Z1639" s="67" t="str">
        <f t="shared" si="271"/>
        <v/>
      </c>
      <c r="AA1639" s="67" t="str">
        <f t="shared" si="272"/>
        <v/>
      </c>
      <c r="AB1639" s="64"/>
      <c r="AC1639" s="54" t="str">
        <f>IF(ISNUMBER(O1639),C1639/M$15-M$11,"")</f>
        <v/>
      </c>
      <c r="AD1639" s="85" t="s">
        <v>1406</v>
      </c>
      <c r="AE1639" s="86"/>
      <c r="AF1639" s="64"/>
      <c r="AG1639" s="64"/>
      <c r="AH1639" s="64"/>
      <c r="AI1639" s="64"/>
      <c r="AJ1639" s="64"/>
      <c r="AK1639" s="64"/>
      <c r="AL1639" s="64"/>
      <c r="AM1639" s="64"/>
      <c r="AN1639" s="64"/>
    </row>
    <row r="1640" spans="1:40" x14ac:dyDescent="0.25">
      <c r="A1640" s="43"/>
      <c r="B1640" s="10" t="s">
        <v>1392</v>
      </c>
      <c r="C1640" s="10">
        <v>3824.5</v>
      </c>
      <c r="D1640" s="10">
        <v>37.1898622917899</v>
      </c>
      <c r="E1640" s="43">
        <f>IF(B1639=B1640,0,MAX(E$4:E1639)+1)</f>
        <v>0</v>
      </c>
      <c r="F1640" s="43">
        <f t="shared" si="273"/>
        <v>3</v>
      </c>
      <c r="G1640" s="43" t="str">
        <f t="shared" si="266"/>
        <v/>
      </c>
      <c r="H1640" s="43" t="str">
        <f t="shared" si="267"/>
        <v/>
      </c>
      <c r="I1640" s="64"/>
      <c r="J1640" s="64"/>
      <c r="K1640" s="64"/>
      <c r="L1640" s="64"/>
      <c r="M1640" s="64"/>
      <c r="N1640" s="44"/>
      <c r="O1640" s="44" t="str">
        <f t="shared" si="265"/>
        <v/>
      </c>
      <c r="P1640" s="68" t="str">
        <f t="shared" si="274"/>
        <v/>
      </c>
      <c r="Q1640" s="68" t="str">
        <f t="shared" si="274"/>
        <v/>
      </c>
      <c r="R1640" s="68" t="str">
        <f t="shared" si="274"/>
        <v/>
      </c>
      <c r="S1640" s="68" t="str">
        <f t="shared" si="274"/>
        <v/>
      </c>
      <c r="T1640" s="68" t="str">
        <f t="shared" si="274"/>
        <v/>
      </c>
      <c r="U1640" s="44"/>
      <c r="V1640" s="65" t="str">
        <f>IF(ISNUMBER(O1640),C1640,"")</f>
        <v/>
      </c>
      <c r="W1640" s="66" t="str">
        <f t="shared" si="268"/>
        <v/>
      </c>
      <c r="X1640" s="67" t="str">
        <f t="shared" si="269"/>
        <v/>
      </c>
      <c r="Y1640" s="67" t="str">
        <f t="shared" si="270"/>
        <v/>
      </c>
      <c r="Z1640" s="67" t="str">
        <f t="shared" si="271"/>
        <v/>
      </c>
      <c r="AA1640" s="67" t="str">
        <f t="shared" si="272"/>
        <v/>
      </c>
      <c r="AB1640" s="64"/>
      <c r="AC1640" s="54" t="str">
        <f>IF(ISNUMBER(O1640),C1640/M$15-M$11,"")</f>
        <v/>
      </c>
      <c r="AD1640" s="85" t="s">
        <v>1406</v>
      </c>
      <c r="AE1640" s="86"/>
      <c r="AF1640" s="64"/>
      <c r="AG1640" s="64"/>
      <c r="AH1640" s="64"/>
      <c r="AI1640" s="64"/>
      <c r="AJ1640" s="64"/>
      <c r="AK1640" s="64"/>
      <c r="AL1640" s="64"/>
      <c r="AM1640" s="64"/>
      <c r="AN1640" s="64"/>
    </row>
    <row r="1641" spans="1:40" x14ac:dyDescent="0.25">
      <c r="A1641" s="43"/>
      <c r="B1641" s="10" t="s">
        <v>1392</v>
      </c>
      <c r="C1641" s="10">
        <v>3825.5</v>
      </c>
      <c r="D1641" s="10">
        <v>37.064033715538301</v>
      </c>
      <c r="E1641" s="43">
        <f>IF(B1640=B1641,0,MAX(E$4:E1640)+1)</f>
        <v>0</v>
      </c>
      <c r="F1641" s="43">
        <f t="shared" si="273"/>
        <v>3</v>
      </c>
      <c r="G1641" s="43" t="str">
        <f t="shared" si="266"/>
        <v/>
      </c>
      <c r="H1641" s="43" t="str">
        <f t="shared" si="267"/>
        <v/>
      </c>
      <c r="I1641" s="64"/>
      <c r="J1641" s="64"/>
      <c r="K1641" s="64"/>
      <c r="L1641" s="64"/>
      <c r="M1641" s="64"/>
      <c r="N1641" s="44"/>
      <c r="O1641" s="44" t="str">
        <f t="shared" si="265"/>
        <v/>
      </c>
      <c r="P1641" s="68" t="str">
        <f t="shared" si="274"/>
        <v/>
      </c>
      <c r="Q1641" s="68" t="str">
        <f t="shared" si="274"/>
        <v/>
      </c>
      <c r="R1641" s="68" t="str">
        <f t="shared" si="274"/>
        <v/>
      </c>
      <c r="S1641" s="68" t="str">
        <f t="shared" si="274"/>
        <v/>
      </c>
      <c r="T1641" s="68" t="str">
        <f t="shared" si="274"/>
        <v/>
      </c>
      <c r="U1641" s="44"/>
      <c r="V1641" s="65" t="str">
        <f>IF(ISNUMBER(O1641),C1641,"")</f>
        <v/>
      </c>
      <c r="W1641" s="66" t="str">
        <f t="shared" si="268"/>
        <v/>
      </c>
      <c r="X1641" s="67" t="str">
        <f t="shared" si="269"/>
        <v/>
      </c>
      <c r="Y1641" s="67" t="str">
        <f t="shared" si="270"/>
        <v/>
      </c>
      <c r="Z1641" s="67" t="str">
        <f t="shared" si="271"/>
        <v/>
      </c>
      <c r="AA1641" s="67" t="str">
        <f t="shared" si="272"/>
        <v/>
      </c>
      <c r="AB1641" s="64"/>
      <c r="AC1641" s="54" t="str">
        <f>IF(ISNUMBER(O1641),C1641/M$15-M$11,"")</f>
        <v/>
      </c>
      <c r="AD1641" s="85" t="s">
        <v>1406</v>
      </c>
      <c r="AE1641" s="86"/>
      <c r="AF1641" s="64"/>
      <c r="AG1641" s="64"/>
      <c r="AH1641" s="64"/>
      <c r="AI1641" s="64"/>
      <c r="AJ1641" s="64"/>
      <c r="AK1641" s="64"/>
      <c r="AL1641" s="64"/>
      <c r="AM1641" s="64"/>
      <c r="AN1641" s="64"/>
    </row>
    <row r="1642" spans="1:40" x14ac:dyDescent="0.25">
      <c r="A1642" s="43"/>
      <c r="B1642" s="10" t="s">
        <v>1392</v>
      </c>
      <c r="C1642" s="10">
        <v>3826.5</v>
      </c>
      <c r="D1642" s="10">
        <v>37.437562152761899</v>
      </c>
      <c r="E1642" s="43">
        <f>IF(B1641=B1642,0,MAX(E$4:E1641)+1)</f>
        <v>0</v>
      </c>
      <c r="F1642" s="43">
        <f t="shared" si="273"/>
        <v>3</v>
      </c>
      <c r="G1642" s="43" t="str">
        <f t="shared" si="266"/>
        <v/>
      </c>
      <c r="H1642" s="43" t="str">
        <f t="shared" si="267"/>
        <v/>
      </c>
      <c r="I1642" s="64"/>
      <c r="J1642" s="64"/>
      <c r="K1642" s="64"/>
      <c r="L1642" s="64"/>
      <c r="M1642" s="64"/>
      <c r="N1642" s="44"/>
      <c r="O1642" s="44" t="str">
        <f t="shared" si="265"/>
        <v/>
      </c>
      <c r="P1642" s="68" t="str">
        <f t="shared" si="274"/>
        <v/>
      </c>
      <c r="Q1642" s="68" t="str">
        <f t="shared" si="274"/>
        <v/>
      </c>
      <c r="R1642" s="68" t="str">
        <f t="shared" si="274"/>
        <v/>
      </c>
      <c r="S1642" s="68" t="str">
        <f t="shared" si="274"/>
        <v/>
      </c>
      <c r="T1642" s="68" t="str">
        <f t="shared" si="274"/>
        <v/>
      </c>
      <c r="U1642" s="44"/>
      <c r="V1642" s="65" t="str">
        <f>IF(ISNUMBER(O1642),C1642,"")</f>
        <v/>
      </c>
      <c r="W1642" s="66" t="str">
        <f t="shared" si="268"/>
        <v/>
      </c>
      <c r="X1642" s="67" t="str">
        <f t="shared" si="269"/>
        <v/>
      </c>
      <c r="Y1642" s="67" t="str">
        <f t="shared" si="270"/>
        <v/>
      </c>
      <c r="Z1642" s="67" t="str">
        <f t="shared" si="271"/>
        <v/>
      </c>
      <c r="AA1642" s="67" t="str">
        <f t="shared" si="272"/>
        <v/>
      </c>
      <c r="AB1642" s="64"/>
      <c r="AC1642" s="54" t="str">
        <f>IF(ISNUMBER(O1642),C1642/M$15-M$11,"")</f>
        <v/>
      </c>
      <c r="AD1642" s="85" t="s">
        <v>1406</v>
      </c>
      <c r="AE1642" s="86"/>
      <c r="AF1642" s="64"/>
      <c r="AG1642" s="64"/>
      <c r="AH1642" s="64"/>
      <c r="AI1642" s="64"/>
      <c r="AJ1642" s="64"/>
      <c r="AK1642" s="64"/>
      <c r="AL1642" s="64"/>
      <c r="AM1642" s="64"/>
      <c r="AN1642" s="64"/>
    </row>
    <row r="1643" spans="1:40" x14ac:dyDescent="0.25">
      <c r="A1643" s="43"/>
      <c r="B1643" s="10" t="s">
        <v>1392</v>
      </c>
      <c r="C1643" s="10">
        <v>3827.5</v>
      </c>
      <c r="D1643" s="10">
        <v>37.185530427170399</v>
      </c>
      <c r="E1643" s="43">
        <f>IF(B1642=B1643,0,MAX(E$4:E1642)+1)</f>
        <v>0</v>
      </c>
      <c r="F1643" s="43">
        <f t="shared" si="273"/>
        <v>3</v>
      </c>
      <c r="G1643" s="43" t="str">
        <f t="shared" si="266"/>
        <v/>
      </c>
      <c r="H1643" s="43" t="str">
        <f t="shared" si="267"/>
        <v/>
      </c>
      <c r="I1643" s="64"/>
      <c r="J1643" s="64"/>
      <c r="K1643" s="64"/>
      <c r="L1643" s="64"/>
      <c r="M1643" s="64"/>
      <c r="N1643" s="44"/>
      <c r="O1643" s="44" t="str">
        <f t="shared" si="265"/>
        <v/>
      </c>
      <c r="P1643" s="68" t="str">
        <f t="shared" si="274"/>
        <v/>
      </c>
      <c r="Q1643" s="68" t="str">
        <f t="shared" si="274"/>
        <v/>
      </c>
      <c r="R1643" s="68" t="str">
        <f t="shared" si="274"/>
        <v/>
      </c>
      <c r="S1643" s="68" t="str">
        <f t="shared" si="274"/>
        <v/>
      </c>
      <c r="T1643" s="68" t="str">
        <f t="shared" si="274"/>
        <v/>
      </c>
      <c r="U1643" s="44"/>
      <c r="V1643" s="65" t="str">
        <f>IF(ISNUMBER(O1643),C1643,"")</f>
        <v/>
      </c>
      <c r="W1643" s="66" t="str">
        <f t="shared" si="268"/>
        <v/>
      </c>
      <c r="X1643" s="67" t="str">
        <f t="shared" si="269"/>
        <v/>
      </c>
      <c r="Y1643" s="67" t="str">
        <f t="shared" si="270"/>
        <v/>
      </c>
      <c r="Z1643" s="67" t="str">
        <f t="shared" si="271"/>
        <v/>
      </c>
      <c r="AA1643" s="67" t="str">
        <f t="shared" si="272"/>
        <v/>
      </c>
      <c r="AB1643" s="64"/>
      <c r="AC1643" s="54" t="str">
        <f>IF(ISNUMBER(O1643),C1643/M$15-M$11,"")</f>
        <v/>
      </c>
      <c r="AD1643" s="85" t="s">
        <v>1406</v>
      </c>
      <c r="AE1643" s="86"/>
      <c r="AF1643" s="64"/>
      <c r="AG1643" s="64"/>
      <c r="AH1643" s="64"/>
      <c r="AI1643" s="64"/>
      <c r="AJ1643" s="64"/>
      <c r="AK1643" s="64"/>
      <c r="AL1643" s="64"/>
      <c r="AM1643" s="64"/>
      <c r="AN1643" s="64"/>
    </row>
    <row r="1644" spans="1:40" x14ac:dyDescent="0.25">
      <c r="A1644" s="43"/>
      <c r="B1644" s="10" t="s">
        <v>1392</v>
      </c>
      <c r="C1644" s="10">
        <v>3828.5</v>
      </c>
      <c r="D1644" s="10">
        <v>37.211930580128403</v>
      </c>
      <c r="E1644" s="43">
        <f>IF(B1643=B1644,0,MAX(E$4:E1643)+1)</f>
        <v>0</v>
      </c>
      <c r="F1644" s="43">
        <f t="shared" si="273"/>
        <v>3</v>
      </c>
      <c r="G1644" s="43" t="str">
        <f t="shared" si="266"/>
        <v/>
      </c>
      <c r="H1644" s="43" t="str">
        <f t="shared" si="267"/>
        <v/>
      </c>
      <c r="I1644" s="64"/>
      <c r="J1644" s="64"/>
      <c r="K1644" s="64"/>
      <c r="L1644" s="64"/>
      <c r="M1644" s="64"/>
      <c r="N1644" s="44"/>
      <c r="O1644" s="44" t="str">
        <f t="shared" si="265"/>
        <v/>
      </c>
      <c r="P1644" s="68" t="str">
        <f t="shared" si="274"/>
        <v/>
      </c>
      <c r="Q1644" s="68" t="str">
        <f t="shared" si="274"/>
        <v/>
      </c>
      <c r="R1644" s="68" t="str">
        <f t="shared" si="274"/>
        <v/>
      </c>
      <c r="S1644" s="68" t="str">
        <f t="shared" si="274"/>
        <v/>
      </c>
      <c r="T1644" s="68" t="str">
        <f t="shared" si="274"/>
        <v/>
      </c>
      <c r="U1644" s="44"/>
      <c r="V1644" s="65" t="str">
        <f>IF(ISNUMBER(O1644),C1644,"")</f>
        <v/>
      </c>
      <c r="W1644" s="66" t="str">
        <f t="shared" si="268"/>
        <v/>
      </c>
      <c r="X1644" s="67" t="str">
        <f t="shared" si="269"/>
        <v/>
      </c>
      <c r="Y1644" s="67" t="str">
        <f t="shared" si="270"/>
        <v/>
      </c>
      <c r="Z1644" s="67" t="str">
        <f t="shared" si="271"/>
        <v/>
      </c>
      <c r="AA1644" s="67" t="str">
        <f t="shared" si="272"/>
        <v/>
      </c>
      <c r="AB1644" s="64"/>
      <c r="AC1644" s="54" t="str">
        <f>IF(ISNUMBER(O1644),C1644/M$15-M$11,"")</f>
        <v/>
      </c>
      <c r="AD1644" s="85" t="s">
        <v>1406</v>
      </c>
      <c r="AE1644" s="86"/>
      <c r="AF1644" s="64"/>
      <c r="AG1644" s="64"/>
      <c r="AH1644" s="64"/>
      <c r="AI1644" s="64"/>
      <c r="AJ1644" s="64"/>
      <c r="AK1644" s="64"/>
      <c r="AL1644" s="64"/>
      <c r="AM1644" s="64"/>
      <c r="AN1644" s="64"/>
    </row>
    <row r="1645" spans="1:40" x14ac:dyDescent="0.25">
      <c r="A1645" s="43"/>
      <c r="B1645" s="10" t="s">
        <v>1392</v>
      </c>
      <c r="C1645" s="10">
        <v>3829.5</v>
      </c>
      <c r="D1645" s="10">
        <v>37.296961073601203</v>
      </c>
      <c r="E1645" s="43">
        <f>IF(B1644=B1645,0,MAX(E$4:E1644)+1)</f>
        <v>0</v>
      </c>
      <c r="F1645" s="43">
        <f t="shared" si="273"/>
        <v>3</v>
      </c>
      <c r="G1645" s="43" t="str">
        <f t="shared" si="266"/>
        <v/>
      </c>
      <c r="H1645" s="43" t="str">
        <f t="shared" si="267"/>
        <v/>
      </c>
      <c r="I1645" s="64"/>
      <c r="J1645" s="64"/>
      <c r="K1645" s="64"/>
      <c r="L1645" s="64"/>
      <c r="M1645" s="64"/>
      <c r="N1645" s="44"/>
      <c r="O1645" s="44" t="str">
        <f t="shared" si="265"/>
        <v/>
      </c>
      <c r="P1645" s="68" t="str">
        <f t="shared" si="274"/>
        <v/>
      </c>
      <c r="Q1645" s="68" t="str">
        <f t="shared" si="274"/>
        <v/>
      </c>
      <c r="R1645" s="68" t="str">
        <f t="shared" si="274"/>
        <v/>
      </c>
      <c r="S1645" s="68" t="str">
        <f t="shared" si="274"/>
        <v/>
      </c>
      <c r="T1645" s="68" t="str">
        <f t="shared" si="274"/>
        <v/>
      </c>
      <c r="U1645" s="44"/>
      <c r="V1645" s="65" t="str">
        <f>IF(ISNUMBER(O1645),C1645,"")</f>
        <v/>
      </c>
      <c r="W1645" s="66" t="str">
        <f t="shared" si="268"/>
        <v/>
      </c>
      <c r="X1645" s="67" t="str">
        <f t="shared" si="269"/>
        <v/>
      </c>
      <c r="Y1645" s="67" t="str">
        <f t="shared" si="270"/>
        <v/>
      </c>
      <c r="Z1645" s="67" t="str">
        <f t="shared" si="271"/>
        <v/>
      </c>
      <c r="AA1645" s="67" t="str">
        <f t="shared" si="272"/>
        <v/>
      </c>
      <c r="AB1645" s="64"/>
      <c r="AC1645" s="54" t="str">
        <f>IF(ISNUMBER(O1645),C1645/M$15-M$11,"")</f>
        <v/>
      </c>
      <c r="AD1645" s="85" t="s">
        <v>1406</v>
      </c>
      <c r="AE1645" s="86"/>
      <c r="AF1645" s="64"/>
      <c r="AG1645" s="64"/>
      <c r="AH1645" s="64"/>
      <c r="AI1645" s="64"/>
      <c r="AJ1645" s="64"/>
      <c r="AK1645" s="64"/>
      <c r="AL1645" s="64"/>
      <c r="AM1645" s="64"/>
      <c r="AN1645" s="64"/>
    </row>
    <row r="1646" spans="1:40" x14ac:dyDescent="0.25">
      <c r="A1646" s="43"/>
      <c r="B1646" s="10" t="s">
        <v>1392</v>
      </c>
      <c r="C1646" s="10">
        <v>3830.5</v>
      </c>
      <c r="D1646" s="10">
        <v>37.1555210557894</v>
      </c>
      <c r="E1646" s="43">
        <f>IF(B1645=B1646,0,MAX(E$4:E1645)+1)</f>
        <v>0</v>
      </c>
      <c r="F1646" s="43">
        <f t="shared" si="273"/>
        <v>3</v>
      </c>
      <c r="G1646" s="43" t="str">
        <f t="shared" si="266"/>
        <v/>
      </c>
      <c r="H1646" s="43" t="str">
        <f t="shared" si="267"/>
        <v/>
      </c>
      <c r="I1646" s="64"/>
      <c r="J1646" s="64"/>
      <c r="K1646" s="64"/>
      <c r="L1646" s="64"/>
      <c r="M1646" s="64"/>
      <c r="N1646" s="44"/>
      <c r="O1646" s="44" t="str">
        <f t="shared" si="265"/>
        <v/>
      </c>
      <c r="P1646" s="68" t="str">
        <f t="shared" si="274"/>
        <v/>
      </c>
      <c r="Q1646" s="68" t="str">
        <f t="shared" si="274"/>
        <v/>
      </c>
      <c r="R1646" s="68" t="str">
        <f t="shared" si="274"/>
        <v/>
      </c>
      <c r="S1646" s="68" t="str">
        <f t="shared" si="274"/>
        <v/>
      </c>
      <c r="T1646" s="68" t="str">
        <f t="shared" si="274"/>
        <v/>
      </c>
      <c r="U1646" s="44"/>
      <c r="V1646" s="65" t="str">
        <f>IF(ISNUMBER(O1646),C1646,"")</f>
        <v/>
      </c>
      <c r="W1646" s="66" t="str">
        <f t="shared" si="268"/>
        <v/>
      </c>
      <c r="X1646" s="67" t="str">
        <f t="shared" si="269"/>
        <v/>
      </c>
      <c r="Y1646" s="67" t="str">
        <f t="shared" si="270"/>
        <v/>
      </c>
      <c r="Z1646" s="67" t="str">
        <f t="shared" si="271"/>
        <v/>
      </c>
      <c r="AA1646" s="67" t="str">
        <f t="shared" si="272"/>
        <v/>
      </c>
      <c r="AB1646" s="64"/>
      <c r="AC1646" s="54" t="str">
        <f>IF(ISNUMBER(O1646),C1646/M$15-M$11,"")</f>
        <v/>
      </c>
      <c r="AD1646" s="85" t="s">
        <v>1406</v>
      </c>
      <c r="AE1646" s="86"/>
      <c r="AF1646" s="64"/>
      <c r="AG1646" s="64"/>
      <c r="AH1646" s="64"/>
      <c r="AI1646" s="64"/>
      <c r="AJ1646" s="64"/>
      <c r="AK1646" s="64"/>
      <c r="AL1646" s="64"/>
      <c r="AM1646" s="64"/>
      <c r="AN1646" s="64"/>
    </row>
    <row r="1647" spans="1:40" x14ac:dyDescent="0.25">
      <c r="A1647" s="43"/>
      <c r="B1647" s="10" t="s">
        <v>1392</v>
      </c>
      <c r="C1647" s="10">
        <v>3831.5</v>
      </c>
      <c r="D1647" s="10">
        <v>37.3828694599164</v>
      </c>
      <c r="E1647" s="43">
        <f>IF(B1646=B1647,0,MAX(E$4:E1646)+1)</f>
        <v>0</v>
      </c>
      <c r="F1647" s="43">
        <f t="shared" si="273"/>
        <v>3</v>
      </c>
      <c r="G1647" s="43" t="str">
        <f t="shared" si="266"/>
        <v/>
      </c>
      <c r="H1647" s="43" t="str">
        <f t="shared" si="267"/>
        <v/>
      </c>
      <c r="I1647" s="64"/>
      <c r="J1647" s="64"/>
      <c r="K1647" s="64"/>
      <c r="L1647" s="64"/>
      <c r="M1647" s="64"/>
      <c r="N1647" s="44"/>
      <c r="O1647" s="44" t="str">
        <f t="shared" si="265"/>
        <v/>
      </c>
      <c r="P1647" s="68" t="str">
        <f t="shared" si="274"/>
        <v/>
      </c>
      <c r="Q1647" s="68" t="str">
        <f t="shared" si="274"/>
        <v/>
      </c>
      <c r="R1647" s="68" t="str">
        <f t="shared" si="274"/>
        <v/>
      </c>
      <c r="S1647" s="68" t="str">
        <f t="shared" si="274"/>
        <v/>
      </c>
      <c r="T1647" s="68" t="str">
        <f t="shared" si="274"/>
        <v/>
      </c>
      <c r="U1647" s="44"/>
      <c r="V1647" s="65" t="str">
        <f>IF(ISNUMBER(O1647),C1647,"")</f>
        <v/>
      </c>
      <c r="W1647" s="66" t="str">
        <f t="shared" si="268"/>
        <v/>
      </c>
      <c r="X1647" s="67" t="str">
        <f t="shared" si="269"/>
        <v/>
      </c>
      <c r="Y1647" s="67" t="str">
        <f t="shared" si="270"/>
        <v/>
      </c>
      <c r="Z1647" s="67" t="str">
        <f t="shared" si="271"/>
        <v/>
      </c>
      <c r="AA1647" s="67" t="str">
        <f t="shared" si="272"/>
        <v/>
      </c>
      <c r="AB1647" s="64"/>
      <c r="AC1647" s="54" t="str">
        <f>IF(ISNUMBER(O1647),C1647/M$15-M$11,"")</f>
        <v/>
      </c>
      <c r="AD1647" s="85" t="s">
        <v>1406</v>
      </c>
      <c r="AE1647" s="86"/>
      <c r="AF1647" s="64"/>
      <c r="AG1647" s="64"/>
      <c r="AH1647" s="64"/>
      <c r="AI1647" s="64"/>
      <c r="AJ1647" s="64"/>
      <c r="AK1647" s="64"/>
      <c r="AL1647" s="64"/>
      <c r="AM1647" s="64"/>
      <c r="AN1647" s="64"/>
    </row>
    <row r="1648" spans="1:40" x14ac:dyDescent="0.25">
      <c r="A1648" s="43"/>
      <c r="B1648" s="10" t="s">
        <v>1392</v>
      </c>
      <c r="C1648" s="10">
        <v>3832.5</v>
      </c>
      <c r="D1648" s="10">
        <v>37.133110618444597</v>
      </c>
      <c r="E1648" s="43">
        <f>IF(B1647=B1648,0,MAX(E$4:E1647)+1)</f>
        <v>0</v>
      </c>
      <c r="F1648" s="43">
        <f t="shared" si="273"/>
        <v>3</v>
      </c>
      <c r="G1648" s="43" t="str">
        <f t="shared" si="266"/>
        <v/>
      </c>
      <c r="H1648" s="43" t="str">
        <f t="shared" si="267"/>
        <v/>
      </c>
      <c r="I1648" s="64"/>
      <c r="J1648" s="64"/>
      <c r="K1648" s="64"/>
      <c r="L1648" s="64"/>
      <c r="M1648" s="64"/>
      <c r="N1648" s="44"/>
      <c r="O1648" s="44" t="str">
        <f t="shared" si="265"/>
        <v/>
      </c>
      <c r="P1648" s="68" t="str">
        <f t="shared" si="274"/>
        <v/>
      </c>
      <c r="Q1648" s="68" t="str">
        <f t="shared" si="274"/>
        <v/>
      </c>
      <c r="R1648" s="68" t="str">
        <f t="shared" si="274"/>
        <v/>
      </c>
      <c r="S1648" s="68" t="str">
        <f t="shared" si="274"/>
        <v/>
      </c>
      <c r="T1648" s="68" t="str">
        <f t="shared" si="274"/>
        <v/>
      </c>
      <c r="U1648" s="44"/>
      <c r="V1648" s="65" t="str">
        <f>IF(ISNUMBER(O1648),C1648,"")</f>
        <v/>
      </c>
      <c r="W1648" s="66" t="str">
        <f t="shared" si="268"/>
        <v/>
      </c>
      <c r="X1648" s="67" t="str">
        <f t="shared" si="269"/>
        <v/>
      </c>
      <c r="Y1648" s="67" t="str">
        <f t="shared" si="270"/>
        <v/>
      </c>
      <c r="Z1648" s="67" t="str">
        <f t="shared" si="271"/>
        <v/>
      </c>
      <c r="AA1648" s="67" t="str">
        <f t="shared" si="272"/>
        <v/>
      </c>
      <c r="AB1648" s="64"/>
      <c r="AC1648" s="54" t="str">
        <f>IF(ISNUMBER(O1648),C1648/M$15-M$11,"")</f>
        <v/>
      </c>
      <c r="AD1648" s="85" t="s">
        <v>1406</v>
      </c>
      <c r="AE1648" s="86"/>
      <c r="AF1648" s="64"/>
      <c r="AG1648" s="64"/>
      <c r="AH1648" s="64"/>
      <c r="AI1648" s="64"/>
      <c r="AJ1648" s="64"/>
      <c r="AK1648" s="64"/>
      <c r="AL1648" s="64"/>
      <c r="AM1648" s="64"/>
      <c r="AN1648" s="64"/>
    </row>
    <row r="1649" spans="1:40" x14ac:dyDescent="0.25">
      <c r="A1649" s="43"/>
      <c r="B1649" s="10" t="s">
        <v>1392</v>
      </c>
      <c r="C1649" s="10">
        <v>3833.5</v>
      </c>
      <c r="D1649" s="10">
        <v>37.394916714024902</v>
      </c>
      <c r="E1649" s="43">
        <f>IF(B1648=B1649,0,MAX(E$4:E1648)+1)</f>
        <v>0</v>
      </c>
      <c r="F1649" s="43">
        <f t="shared" si="273"/>
        <v>3</v>
      </c>
      <c r="G1649" s="43" t="str">
        <f t="shared" si="266"/>
        <v/>
      </c>
      <c r="H1649" s="43" t="str">
        <f t="shared" si="267"/>
        <v/>
      </c>
      <c r="I1649" s="64"/>
      <c r="J1649" s="64"/>
      <c r="K1649" s="64"/>
      <c r="L1649" s="64"/>
      <c r="M1649" s="64"/>
      <c r="N1649" s="44"/>
      <c r="O1649" s="44" t="str">
        <f t="shared" si="265"/>
        <v/>
      </c>
      <c r="P1649" s="68" t="str">
        <f t="shared" si="274"/>
        <v/>
      </c>
      <c r="Q1649" s="68" t="str">
        <f t="shared" si="274"/>
        <v/>
      </c>
      <c r="R1649" s="68" t="str">
        <f t="shared" si="274"/>
        <v/>
      </c>
      <c r="S1649" s="68" t="str">
        <f t="shared" si="274"/>
        <v/>
      </c>
      <c r="T1649" s="68" t="str">
        <f t="shared" si="274"/>
        <v/>
      </c>
      <c r="U1649" s="44"/>
      <c r="V1649" s="65" t="str">
        <f>IF(ISNUMBER(O1649),C1649,"")</f>
        <v/>
      </c>
      <c r="W1649" s="66" t="str">
        <f t="shared" si="268"/>
        <v/>
      </c>
      <c r="X1649" s="67" t="str">
        <f t="shared" si="269"/>
        <v/>
      </c>
      <c r="Y1649" s="67" t="str">
        <f t="shared" si="270"/>
        <v/>
      </c>
      <c r="Z1649" s="67" t="str">
        <f t="shared" si="271"/>
        <v/>
      </c>
      <c r="AA1649" s="67" t="str">
        <f t="shared" si="272"/>
        <v/>
      </c>
      <c r="AB1649" s="64"/>
      <c r="AC1649" s="54" t="str">
        <f>IF(ISNUMBER(O1649),C1649/M$15-M$11,"")</f>
        <v/>
      </c>
      <c r="AD1649" s="85" t="s">
        <v>1406</v>
      </c>
      <c r="AE1649" s="86"/>
      <c r="AF1649" s="64"/>
      <c r="AG1649" s="64"/>
      <c r="AH1649" s="64"/>
      <c r="AI1649" s="64"/>
      <c r="AJ1649" s="64"/>
      <c r="AK1649" s="64"/>
      <c r="AL1649" s="64"/>
      <c r="AM1649" s="64"/>
      <c r="AN1649" s="64"/>
    </row>
    <row r="1650" spans="1:40" x14ac:dyDescent="0.25">
      <c r="A1650" s="43"/>
      <c r="B1650" s="10" t="s">
        <v>1392</v>
      </c>
      <c r="C1650" s="10">
        <v>3834.5</v>
      </c>
      <c r="D1650" s="10">
        <v>37.4194747032032</v>
      </c>
      <c r="E1650" s="43">
        <f>IF(B1649=B1650,0,MAX(E$4:E1649)+1)</f>
        <v>0</v>
      </c>
      <c r="F1650" s="43">
        <f t="shared" si="273"/>
        <v>3</v>
      </c>
      <c r="G1650" s="43" t="str">
        <f t="shared" si="266"/>
        <v/>
      </c>
      <c r="H1650" s="43" t="str">
        <f t="shared" si="267"/>
        <v/>
      </c>
      <c r="I1650" s="64"/>
      <c r="J1650" s="64"/>
      <c r="K1650" s="64"/>
      <c r="L1650" s="64"/>
      <c r="M1650" s="64"/>
      <c r="N1650" s="44"/>
      <c r="O1650" s="44" t="str">
        <f t="shared" si="265"/>
        <v/>
      </c>
      <c r="P1650" s="68" t="str">
        <f t="shared" si="274"/>
        <v/>
      </c>
      <c r="Q1650" s="68" t="str">
        <f t="shared" si="274"/>
        <v/>
      </c>
      <c r="R1650" s="68" t="str">
        <f t="shared" si="274"/>
        <v/>
      </c>
      <c r="S1650" s="68" t="str">
        <f t="shared" si="274"/>
        <v/>
      </c>
      <c r="T1650" s="68" t="str">
        <f t="shared" si="274"/>
        <v/>
      </c>
      <c r="U1650" s="44"/>
      <c r="V1650" s="65" t="str">
        <f>IF(ISNUMBER(O1650),C1650,"")</f>
        <v/>
      </c>
      <c r="W1650" s="66" t="str">
        <f t="shared" si="268"/>
        <v/>
      </c>
      <c r="X1650" s="67" t="str">
        <f t="shared" si="269"/>
        <v/>
      </c>
      <c r="Y1650" s="67" t="str">
        <f t="shared" si="270"/>
        <v/>
      </c>
      <c r="Z1650" s="67" t="str">
        <f t="shared" si="271"/>
        <v/>
      </c>
      <c r="AA1650" s="67" t="str">
        <f t="shared" si="272"/>
        <v/>
      </c>
      <c r="AB1650" s="64"/>
      <c r="AC1650" s="54" t="str">
        <f>IF(ISNUMBER(O1650),C1650/M$15-M$11,"")</f>
        <v/>
      </c>
      <c r="AD1650" s="85" t="s">
        <v>1406</v>
      </c>
      <c r="AE1650" s="86"/>
      <c r="AF1650" s="64"/>
      <c r="AG1650" s="64"/>
      <c r="AH1650" s="64"/>
      <c r="AI1650" s="64"/>
      <c r="AJ1650" s="64"/>
      <c r="AK1650" s="64"/>
      <c r="AL1650" s="64"/>
      <c r="AM1650" s="64"/>
      <c r="AN1650" s="64"/>
    </row>
    <row r="1651" spans="1:40" x14ac:dyDescent="0.25">
      <c r="A1651" s="43"/>
      <c r="B1651" s="10" t="s">
        <v>1392</v>
      </c>
      <c r="C1651" s="10">
        <v>3835.5</v>
      </c>
      <c r="D1651" s="10">
        <v>37.360075451841801</v>
      </c>
      <c r="E1651" s="43">
        <f>IF(B1650=B1651,0,MAX(E$4:E1650)+1)</f>
        <v>0</v>
      </c>
      <c r="F1651" s="43">
        <f t="shared" si="273"/>
        <v>3</v>
      </c>
      <c r="G1651" s="43" t="str">
        <f t="shared" si="266"/>
        <v/>
      </c>
      <c r="H1651" s="43" t="str">
        <f t="shared" si="267"/>
        <v/>
      </c>
      <c r="I1651" s="64"/>
      <c r="J1651" s="64"/>
      <c r="K1651" s="64"/>
      <c r="L1651" s="64"/>
      <c r="M1651" s="64"/>
      <c r="N1651" s="44"/>
      <c r="O1651" s="44" t="str">
        <f t="shared" si="265"/>
        <v/>
      </c>
      <c r="P1651" s="68" t="str">
        <f t="shared" si="274"/>
        <v/>
      </c>
      <c r="Q1651" s="68" t="str">
        <f t="shared" si="274"/>
        <v/>
      </c>
      <c r="R1651" s="68" t="str">
        <f t="shared" si="274"/>
        <v/>
      </c>
      <c r="S1651" s="68" t="str">
        <f t="shared" si="274"/>
        <v/>
      </c>
      <c r="T1651" s="68" t="str">
        <f t="shared" si="274"/>
        <v/>
      </c>
      <c r="U1651" s="44"/>
      <c r="V1651" s="65" t="str">
        <f>IF(ISNUMBER(O1651),C1651,"")</f>
        <v/>
      </c>
      <c r="W1651" s="66" t="str">
        <f t="shared" si="268"/>
        <v/>
      </c>
      <c r="X1651" s="67" t="str">
        <f t="shared" si="269"/>
        <v/>
      </c>
      <c r="Y1651" s="67" t="str">
        <f t="shared" si="270"/>
        <v/>
      </c>
      <c r="Z1651" s="67" t="str">
        <f t="shared" si="271"/>
        <v/>
      </c>
      <c r="AA1651" s="67" t="str">
        <f t="shared" si="272"/>
        <v/>
      </c>
      <c r="AB1651" s="64"/>
      <c r="AC1651" s="54" t="str">
        <f>IF(ISNUMBER(O1651),C1651/M$15-M$11,"")</f>
        <v/>
      </c>
      <c r="AD1651" s="85" t="s">
        <v>1406</v>
      </c>
      <c r="AE1651" s="86"/>
      <c r="AF1651" s="64"/>
      <c r="AG1651" s="64"/>
      <c r="AH1651" s="64"/>
      <c r="AI1651" s="64"/>
      <c r="AJ1651" s="64"/>
      <c r="AK1651" s="64"/>
      <c r="AL1651" s="64"/>
      <c r="AM1651" s="64"/>
      <c r="AN1651" s="64"/>
    </row>
    <row r="1652" spans="1:40" x14ac:dyDescent="0.25">
      <c r="A1652" s="43"/>
      <c r="B1652" s="10" t="s">
        <v>1392</v>
      </c>
      <c r="C1652" s="10">
        <v>3836.5</v>
      </c>
      <c r="D1652" s="10">
        <v>37.166852442199399</v>
      </c>
      <c r="E1652" s="43">
        <f>IF(B1651=B1652,0,MAX(E$4:E1651)+1)</f>
        <v>0</v>
      </c>
      <c r="F1652" s="43">
        <f t="shared" si="273"/>
        <v>3</v>
      </c>
      <c r="G1652" s="43" t="str">
        <f t="shared" si="266"/>
        <v/>
      </c>
      <c r="H1652" s="43" t="str">
        <f t="shared" si="267"/>
        <v/>
      </c>
      <c r="I1652" s="64"/>
      <c r="J1652" s="64"/>
      <c r="K1652" s="64"/>
      <c r="L1652" s="64"/>
      <c r="M1652" s="64"/>
      <c r="N1652" s="44"/>
      <c r="O1652" s="44" t="str">
        <f t="shared" si="265"/>
        <v/>
      </c>
      <c r="P1652" s="68" t="str">
        <f t="shared" si="274"/>
        <v/>
      </c>
      <c r="Q1652" s="68" t="str">
        <f t="shared" si="274"/>
        <v/>
      </c>
      <c r="R1652" s="68" t="str">
        <f t="shared" si="274"/>
        <v/>
      </c>
      <c r="S1652" s="68" t="str">
        <f t="shared" si="274"/>
        <v/>
      </c>
      <c r="T1652" s="68" t="str">
        <f t="shared" si="274"/>
        <v/>
      </c>
      <c r="U1652" s="44"/>
      <c r="V1652" s="65" t="str">
        <f>IF(ISNUMBER(O1652),C1652,"")</f>
        <v/>
      </c>
      <c r="W1652" s="66" t="str">
        <f t="shared" si="268"/>
        <v/>
      </c>
      <c r="X1652" s="67" t="str">
        <f t="shared" si="269"/>
        <v/>
      </c>
      <c r="Y1652" s="67" t="str">
        <f t="shared" si="270"/>
        <v/>
      </c>
      <c r="Z1652" s="67" t="str">
        <f t="shared" si="271"/>
        <v/>
      </c>
      <c r="AA1652" s="67" t="str">
        <f t="shared" si="272"/>
        <v/>
      </c>
      <c r="AB1652" s="64"/>
      <c r="AC1652" s="54" t="str">
        <f>IF(ISNUMBER(O1652),C1652/M$15-M$11,"")</f>
        <v/>
      </c>
      <c r="AD1652" s="85" t="s">
        <v>1406</v>
      </c>
      <c r="AE1652" s="86"/>
      <c r="AF1652" s="64"/>
      <c r="AG1652" s="64"/>
      <c r="AH1652" s="64"/>
      <c r="AI1652" s="64"/>
      <c r="AJ1652" s="64"/>
      <c r="AK1652" s="64"/>
      <c r="AL1652" s="64"/>
      <c r="AM1652" s="64"/>
      <c r="AN1652" s="64"/>
    </row>
    <row r="1653" spans="1:40" x14ac:dyDescent="0.25">
      <c r="A1653" s="43"/>
      <c r="B1653" s="10" t="s">
        <v>1392</v>
      </c>
      <c r="C1653" s="10">
        <v>3837.5</v>
      </c>
      <c r="D1653" s="10">
        <v>37.313947256680599</v>
      </c>
      <c r="E1653" s="43">
        <f>IF(B1652=B1653,0,MAX(E$4:E1652)+1)</f>
        <v>0</v>
      </c>
      <c r="F1653" s="43">
        <f t="shared" si="273"/>
        <v>3</v>
      </c>
      <c r="G1653" s="43" t="str">
        <f t="shared" si="266"/>
        <v/>
      </c>
      <c r="H1653" s="43" t="str">
        <f t="shared" si="267"/>
        <v/>
      </c>
      <c r="I1653" s="64"/>
      <c r="J1653" s="64"/>
      <c r="K1653" s="64"/>
      <c r="L1653" s="64"/>
      <c r="M1653" s="64"/>
      <c r="N1653" s="44"/>
      <c r="O1653" s="44" t="str">
        <f t="shared" si="265"/>
        <v/>
      </c>
      <c r="P1653" s="68" t="str">
        <f t="shared" si="274"/>
        <v/>
      </c>
      <c r="Q1653" s="68" t="str">
        <f t="shared" si="274"/>
        <v/>
      </c>
      <c r="R1653" s="68" t="str">
        <f t="shared" si="274"/>
        <v/>
      </c>
      <c r="S1653" s="68" t="str">
        <f t="shared" si="274"/>
        <v/>
      </c>
      <c r="T1653" s="68" t="str">
        <f t="shared" si="274"/>
        <v/>
      </c>
      <c r="U1653" s="44"/>
      <c r="V1653" s="65" t="str">
        <f>IF(ISNUMBER(O1653),C1653,"")</f>
        <v/>
      </c>
      <c r="W1653" s="66" t="str">
        <f t="shared" si="268"/>
        <v/>
      </c>
      <c r="X1653" s="67" t="str">
        <f t="shared" si="269"/>
        <v/>
      </c>
      <c r="Y1653" s="67" t="str">
        <f t="shared" si="270"/>
        <v/>
      </c>
      <c r="Z1653" s="67" t="str">
        <f t="shared" si="271"/>
        <v/>
      </c>
      <c r="AA1653" s="67" t="str">
        <f t="shared" si="272"/>
        <v/>
      </c>
      <c r="AB1653" s="64"/>
      <c r="AC1653" s="54" t="str">
        <f>IF(ISNUMBER(O1653),C1653/M$15-M$11,"")</f>
        <v/>
      </c>
      <c r="AD1653" s="85" t="s">
        <v>1406</v>
      </c>
      <c r="AE1653" s="86"/>
      <c r="AF1653" s="64"/>
      <c r="AG1653" s="64"/>
      <c r="AH1653" s="64"/>
      <c r="AI1653" s="64"/>
      <c r="AJ1653" s="64"/>
      <c r="AK1653" s="64"/>
      <c r="AL1653" s="64"/>
      <c r="AM1653" s="64"/>
      <c r="AN1653" s="64"/>
    </row>
    <row r="1654" spans="1:40" x14ac:dyDescent="0.25">
      <c r="A1654" s="43"/>
      <c r="B1654" s="10" t="s">
        <v>1392</v>
      </c>
      <c r="C1654" s="10">
        <v>3838.5</v>
      </c>
      <c r="D1654" s="10">
        <v>37.2369311586545</v>
      </c>
      <c r="E1654" s="43">
        <f>IF(B1653=B1654,0,MAX(E$4:E1653)+1)</f>
        <v>0</v>
      </c>
      <c r="F1654" s="43">
        <f t="shared" si="273"/>
        <v>3</v>
      </c>
      <c r="G1654" s="43" t="str">
        <f t="shared" si="266"/>
        <v/>
      </c>
      <c r="H1654" s="43" t="str">
        <f t="shared" si="267"/>
        <v/>
      </c>
      <c r="I1654" s="64"/>
      <c r="J1654" s="64"/>
      <c r="K1654" s="64"/>
      <c r="L1654" s="64"/>
      <c r="M1654" s="64"/>
      <c r="N1654" s="44"/>
      <c r="O1654" s="44" t="str">
        <f t="shared" si="265"/>
        <v/>
      </c>
      <c r="P1654" s="68" t="str">
        <f t="shared" si="274"/>
        <v/>
      </c>
      <c r="Q1654" s="68" t="str">
        <f t="shared" si="274"/>
        <v/>
      </c>
      <c r="R1654" s="68" t="str">
        <f t="shared" si="274"/>
        <v/>
      </c>
      <c r="S1654" s="68" t="str">
        <f t="shared" si="274"/>
        <v/>
      </c>
      <c r="T1654" s="68" t="str">
        <f t="shared" si="274"/>
        <v/>
      </c>
      <c r="U1654" s="44"/>
      <c r="V1654" s="65" t="str">
        <f>IF(ISNUMBER(O1654),C1654,"")</f>
        <v/>
      </c>
      <c r="W1654" s="66" t="str">
        <f t="shared" si="268"/>
        <v/>
      </c>
      <c r="X1654" s="67" t="str">
        <f t="shared" si="269"/>
        <v/>
      </c>
      <c r="Y1654" s="67" t="str">
        <f t="shared" si="270"/>
        <v/>
      </c>
      <c r="Z1654" s="67" t="str">
        <f t="shared" si="271"/>
        <v/>
      </c>
      <c r="AA1654" s="67" t="str">
        <f t="shared" si="272"/>
        <v/>
      </c>
      <c r="AB1654" s="64"/>
      <c r="AC1654" s="54" t="str">
        <f>IF(ISNUMBER(O1654),C1654/M$15-M$11,"")</f>
        <v/>
      </c>
      <c r="AD1654" s="85" t="s">
        <v>1406</v>
      </c>
      <c r="AE1654" s="86"/>
      <c r="AF1654" s="64"/>
      <c r="AG1654" s="64"/>
      <c r="AH1654" s="64"/>
      <c r="AI1654" s="64"/>
      <c r="AJ1654" s="64"/>
      <c r="AK1654" s="64"/>
      <c r="AL1654" s="64"/>
      <c r="AM1654" s="64"/>
      <c r="AN1654" s="64"/>
    </row>
    <row r="1655" spans="1:40" x14ac:dyDescent="0.25">
      <c r="A1655" s="43"/>
      <c r="B1655" s="10" t="s">
        <v>1392</v>
      </c>
      <c r="C1655" s="10">
        <v>3839.5</v>
      </c>
      <c r="D1655" s="10">
        <v>37.262039255675298</v>
      </c>
      <c r="E1655" s="43">
        <f>IF(B1654=B1655,0,MAX(E$4:E1654)+1)</f>
        <v>0</v>
      </c>
      <c r="F1655" s="43">
        <f t="shared" si="273"/>
        <v>3</v>
      </c>
      <c r="G1655" s="43" t="str">
        <f t="shared" si="266"/>
        <v/>
      </c>
      <c r="H1655" s="43" t="str">
        <f t="shared" si="267"/>
        <v/>
      </c>
      <c r="I1655" s="64"/>
      <c r="J1655" s="64"/>
      <c r="K1655" s="64"/>
      <c r="L1655" s="64"/>
      <c r="M1655" s="64"/>
      <c r="N1655" s="44"/>
      <c r="O1655" s="44" t="str">
        <f t="shared" si="265"/>
        <v/>
      </c>
      <c r="P1655" s="68" t="str">
        <f t="shared" si="274"/>
        <v/>
      </c>
      <c r="Q1655" s="68" t="str">
        <f t="shared" si="274"/>
        <v/>
      </c>
      <c r="R1655" s="68" t="str">
        <f t="shared" si="274"/>
        <v/>
      </c>
      <c r="S1655" s="68" t="str">
        <f t="shared" si="274"/>
        <v/>
      </c>
      <c r="T1655" s="68" t="str">
        <f t="shared" si="274"/>
        <v/>
      </c>
      <c r="U1655" s="44"/>
      <c r="V1655" s="65" t="str">
        <f>IF(ISNUMBER(O1655),C1655,"")</f>
        <v/>
      </c>
      <c r="W1655" s="66" t="str">
        <f t="shared" si="268"/>
        <v/>
      </c>
      <c r="X1655" s="67" t="str">
        <f t="shared" si="269"/>
        <v/>
      </c>
      <c r="Y1655" s="67" t="str">
        <f t="shared" si="270"/>
        <v/>
      </c>
      <c r="Z1655" s="67" t="str">
        <f t="shared" si="271"/>
        <v/>
      </c>
      <c r="AA1655" s="67" t="str">
        <f t="shared" si="272"/>
        <v/>
      </c>
      <c r="AB1655" s="64"/>
      <c r="AC1655" s="54" t="str">
        <f>IF(ISNUMBER(O1655),C1655/M$15-M$11,"")</f>
        <v/>
      </c>
      <c r="AD1655" s="85" t="s">
        <v>1406</v>
      </c>
      <c r="AE1655" s="86"/>
      <c r="AF1655" s="64"/>
      <c r="AG1655" s="64"/>
      <c r="AH1655" s="64"/>
      <c r="AI1655" s="64"/>
      <c r="AJ1655" s="64"/>
      <c r="AK1655" s="64"/>
      <c r="AL1655" s="64"/>
      <c r="AM1655" s="64"/>
      <c r="AN1655" s="64"/>
    </row>
    <row r="1656" spans="1:40" x14ac:dyDescent="0.25">
      <c r="A1656" s="43"/>
      <c r="B1656" s="10" t="s">
        <v>1392</v>
      </c>
      <c r="C1656" s="10">
        <v>3840.5</v>
      </c>
      <c r="D1656" s="10">
        <v>37.308856861226097</v>
      </c>
      <c r="E1656" s="43">
        <f>IF(B1655=B1656,0,MAX(E$4:E1655)+1)</f>
        <v>0</v>
      </c>
      <c r="F1656" s="43">
        <f t="shared" si="273"/>
        <v>3</v>
      </c>
      <c r="G1656" s="43" t="str">
        <f t="shared" si="266"/>
        <v/>
      </c>
      <c r="H1656" s="43" t="str">
        <f t="shared" si="267"/>
        <v/>
      </c>
      <c r="I1656" s="64"/>
      <c r="J1656" s="64"/>
      <c r="K1656" s="64"/>
      <c r="L1656" s="64"/>
      <c r="M1656" s="64"/>
      <c r="N1656" s="44"/>
      <c r="O1656" s="44" t="str">
        <f t="shared" si="265"/>
        <v/>
      </c>
      <c r="P1656" s="68" t="str">
        <f t="shared" si="274"/>
        <v/>
      </c>
      <c r="Q1656" s="68" t="str">
        <f t="shared" si="274"/>
        <v/>
      </c>
      <c r="R1656" s="68" t="str">
        <f t="shared" si="274"/>
        <v/>
      </c>
      <c r="S1656" s="68" t="str">
        <f t="shared" si="274"/>
        <v/>
      </c>
      <c r="T1656" s="68" t="str">
        <f t="shared" si="274"/>
        <v/>
      </c>
      <c r="U1656" s="44"/>
      <c r="V1656" s="65" t="str">
        <f>IF(ISNUMBER(O1656),C1656,"")</f>
        <v/>
      </c>
      <c r="W1656" s="66" t="str">
        <f t="shared" si="268"/>
        <v/>
      </c>
      <c r="X1656" s="67" t="str">
        <f t="shared" si="269"/>
        <v/>
      </c>
      <c r="Y1656" s="67" t="str">
        <f t="shared" si="270"/>
        <v/>
      </c>
      <c r="Z1656" s="67" t="str">
        <f t="shared" si="271"/>
        <v/>
      </c>
      <c r="AA1656" s="67" t="str">
        <f t="shared" si="272"/>
        <v/>
      </c>
      <c r="AB1656" s="64"/>
      <c r="AC1656" s="54" t="str">
        <f>IF(ISNUMBER(O1656),C1656/M$15-M$11,"")</f>
        <v/>
      </c>
      <c r="AD1656" s="85" t="s">
        <v>1406</v>
      </c>
      <c r="AE1656" s="86"/>
      <c r="AF1656" s="64"/>
      <c r="AG1656" s="64"/>
      <c r="AH1656" s="64"/>
      <c r="AI1656" s="64"/>
      <c r="AJ1656" s="64"/>
      <c r="AK1656" s="64"/>
      <c r="AL1656" s="64"/>
      <c r="AM1656" s="64"/>
      <c r="AN1656" s="64"/>
    </row>
    <row r="1657" spans="1:40" x14ac:dyDescent="0.25">
      <c r="A1657" s="43"/>
      <c r="B1657" s="10" t="s">
        <v>1392</v>
      </c>
      <c r="C1657" s="10">
        <v>3841.5</v>
      </c>
      <c r="D1657" s="10">
        <v>37.349606934194803</v>
      </c>
      <c r="E1657" s="43">
        <f>IF(B1656=B1657,0,MAX(E$4:E1656)+1)</f>
        <v>0</v>
      </c>
      <c r="F1657" s="43">
        <f t="shared" si="273"/>
        <v>3</v>
      </c>
      <c r="G1657" s="43" t="str">
        <f t="shared" si="266"/>
        <v/>
      </c>
      <c r="H1657" s="43" t="str">
        <f t="shared" si="267"/>
        <v/>
      </c>
      <c r="I1657" s="64"/>
      <c r="J1657" s="64"/>
      <c r="K1657" s="64"/>
      <c r="L1657" s="64"/>
      <c r="M1657" s="64"/>
      <c r="N1657" s="44"/>
      <c r="O1657" s="44" t="str">
        <f t="shared" si="265"/>
        <v/>
      </c>
      <c r="P1657" s="68" t="str">
        <f t="shared" si="274"/>
        <v/>
      </c>
      <c r="Q1657" s="68" t="str">
        <f t="shared" si="274"/>
        <v/>
      </c>
      <c r="R1657" s="68" t="str">
        <f t="shared" si="274"/>
        <v/>
      </c>
      <c r="S1657" s="68" t="str">
        <f t="shared" si="274"/>
        <v/>
      </c>
      <c r="T1657" s="68" t="str">
        <f t="shared" si="274"/>
        <v/>
      </c>
      <c r="U1657" s="44"/>
      <c r="V1657" s="65" t="str">
        <f>IF(ISNUMBER(O1657),C1657,"")</f>
        <v/>
      </c>
      <c r="W1657" s="66" t="str">
        <f t="shared" si="268"/>
        <v/>
      </c>
      <c r="X1657" s="67" t="str">
        <f t="shared" si="269"/>
        <v/>
      </c>
      <c r="Y1657" s="67" t="str">
        <f t="shared" si="270"/>
        <v/>
      </c>
      <c r="Z1657" s="67" t="str">
        <f t="shared" si="271"/>
        <v/>
      </c>
      <c r="AA1657" s="67" t="str">
        <f t="shared" si="272"/>
        <v/>
      </c>
      <c r="AB1657" s="64"/>
      <c r="AC1657" s="54" t="str">
        <f>IF(ISNUMBER(O1657),C1657/M$15-M$11,"")</f>
        <v/>
      </c>
      <c r="AD1657" s="85" t="s">
        <v>1406</v>
      </c>
      <c r="AE1657" s="86"/>
      <c r="AF1657" s="64"/>
      <c r="AG1657" s="64"/>
      <c r="AH1657" s="64"/>
      <c r="AI1657" s="64"/>
      <c r="AJ1657" s="64"/>
      <c r="AK1657" s="64"/>
      <c r="AL1657" s="64"/>
      <c r="AM1657" s="64"/>
      <c r="AN1657" s="64"/>
    </row>
    <row r="1658" spans="1:40" x14ac:dyDescent="0.25">
      <c r="A1658" s="43"/>
      <c r="B1658" s="10" t="s">
        <v>1392</v>
      </c>
      <c r="C1658" s="10">
        <v>3842.5</v>
      </c>
      <c r="D1658" s="10">
        <v>37.322919415883398</v>
      </c>
      <c r="E1658" s="43">
        <f>IF(B1657=B1658,0,MAX(E$4:E1657)+1)</f>
        <v>0</v>
      </c>
      <c r="F1658" s="43">
        <f t="shared" si="273"/>
        <v>3</v>
      </c>
      <c r="G1658" s="43" t="str">
        <f t="shared" si="266"/>
        <v/>
      </c>
      <c r="H1658" s="43" t="str">
        <f t="shared" si="267"/>
        <v/>
      </c>
      <c r="I1658" s="64"/>
      <c r="J1658" s="64"/>
      <c r="K1658" s="64"/>
      <c r="L1658" s="64"/>
      <c r="M1658" s="64"/>
      <c r="N1658" s="44"/>
      <c r="O1658" s="44" t="str">
        <f t="shared" si="265"/>
        <v/>
      </c>
      <c r="P1658" s="68" t="str">
        <f t="shared" si="274"/>
        <v/>
      </c>
      <c r="Q1658" s="68" t="str">
        <f t="shared" si="274"/>
        <v/>
      </c>
      <c r="R1658" s="68" t="str">
        <f t="shared" si="274"/>
        <v/>
      </c>
      <c r="S1658" s="68" t="str">
        <f t="shared" si="274"/>
        <v/>
      </c>
      <c r="T1658" s="68" t="str">
        <f t="shared" si="274"/>
        <v/>
      </c>
      <c r="U1658" s="44"/>
      <c r="V1658" s="65" t="str">
        <f>IF(ISNUMBER(O1658),C1658,"")</f>
        <v/>
      </c>
      <c r="W1658" s="66" t="str">
        <f t="shared" si="268"/>
        <v/>
      </c>
      <c r="X1658" s="67" t="str">
        <f t="shared" si="269"/>
        <v/>
      </c>
      <c r="Y1658" s="67" t="str">
        <f t="shared" si="270"/>
        <v/>
      </c>
      <c r="Z1658" s="67" t="str">
        <f t="shared" si="271"/>
        <v/>
      </c>
      <c r="AA1658" s="67" t="str">
        <f t="shared" si="272"/>
        <v/>
      </c>
      <c r="AB1658" s="64"/>
      <c r="AC1658" s="54" t="str">
        <f>IF(ISNUMBER(O1658),C1658/M$15-M$11,"")</f>
        <v/>
      </c>
      <c r="AD1658" s="85" t="s">
        <v>1406</v>
      </c>
      <c r="AE1658" s="86"/>
      <c r="AF1658" s="64"/>
      <c r="AG1658" s="64"/>
      <c r="AH1658" s="64"/>
      <c r="AI1658" s="64"/>
      <c r="AJ1658" s="64"/>
      <c r="AK1658" s="64"/>
      <c r="AL1658" s="64"/>
      <c r="AM1658" s="64"/>
      <c r="AN1658" s="64"/>
    </row>
    <row r="1659" spans="1:40" x14ac:dyDescent="0.25">
      <c r="A1659" s="43"/>
      <c r="B1659" s="10" t="s">
        <v>1392</v>
      </c>
      <c r="C1659" s="10">
        <v>3843.5</v>
      </c>
      <c r="D1659" s="10">
        <v>37.259389078633902</v>
      </c>
      <c r="E1659" s="43">
        <f>IF(B1658=B1659,0,MAX(E$4:E1658)+1)</f>
        <v>0</v>
      </c>
      <c r="F1659" s="43">
        <f t="shared" si="273"/>
        <v>3</v>
      </c>
      <c r="G1659" s="43" t="str">
        <f t="shared" si="266"/>
        <v/>
      </c>
      <c r="H1659" s="43" t="str">
        <f t="shared" si="267"/>
        <v/>
      </c>
      <c r="I1659" s="64"/>
      <c r="J1659" s="64"/>
      <c r="K1659" s="64"/>
      <c r="L1659" s="64"/>
      <c r="M1659" s="64"/>
      <c r="N1659" s="44"/>
      <c r="O1659" s="44" t="str">
        <f t="shared" si="265"/>
        <v/>
      </c>
      <c r="P1659" s="68" t="str">
        <f t="shared" si="274"/>
        <v/>
      </c>
      <c r="Q1659" s="68" t="str">
        <f t="shared" si="274"/>
        <v/>
      </c>
      <c r="R1659" s="68" t="str">
        <f t="shared" si="274"/>
        <v/>
      </c>
      <c r="S1659" s="68" t="str">
        <f t="shared" si="274"/>
        <v/>
      </c>
      <c r="T1659" s="68" t="str">
        <f t="shared" si="274"/>
        <v/>
      </c>
      <c r="U1659" s="44"/>
      <c r="V1659" s="65" t="str">
        <f>IF(ISNUMBER(O1659),C1659,"")</f>
        <v/>
      </c>
      <c r="W1659" s="66" t="str">
        <f t="shared" si="268"/>
        <v/>
      </c>
      <c r="X1659" s="67" t="str">
        <f t="shared" si="269"/>
        <v/>
      </c>
      <c r="Y1659" s="67" t="str">
        <f t="shared" si="270"/>
        <v/>
      </c>
      <c r="Z1659" s="67" t="str">
        <f t="shared" si="271"/>
        <v/>
      </c>
      <c r="AA1659" s="67" t="str">
        <f t="shared" si="272"/>
        <v/>
      </c>
      <c r="AB1659" s="64"/>
      <c r="AC1659" s="54" t="str">
        <f>IF(ISNUMBER(O1659),C1659/M$15-M$11,"")</f>
        <v/>
      </c>
      <c r="AD1659" s="85" t="s">
        <v>1406</v>
      </c>
      <c r="AE1659" s="86"/>
      <c r="AF1659" s="64"/>
      <c r="AG1659" s="64"/>
      <c r="AH1659" s="64"/>
      <c r="AI1659" s="64"/>
      <c r="AJ1659" s="64"/>
      <c r="AK1659" s="64"/>
      <c r="AL1659" s="64"/>
      <c r="AM1659" s="64"/>
      <c r="AN1659" s="64"/>
    </row>
    <row r="1660" spans="1:40" x14ac:dyDescent="0.25">
      <c r="A1660" s="43"/>
      <c r="B1660" s="10" t="s">
        <v>1392</v>
      </c>
      <c r="C1660" s="10">
        <v>3844.5</v>
      </c>
      <c r="D1660" s="10">
        <v>37.060078737857999</v>
      </c>
      <c r="E1660" s="43">
        <f>IF(B1659=B1660,0,MAX(E$4:E1659)+1)</f>
        <v>0</v>
      </c>
      <c r="F1660" s="43">
        <f t="shared" si="273"/>
        <v>3</v>
      </c>
      <c r="G1660" s="43" t="str">
        <f t="shared" si="266"/>
        <v/>
      </c>
      <c r="H1660" s="43" t="str">
        <f t="shared" si="267"/>
        <v/>
      </c>
      <c r="I1660" s="64"/>
      <c r="J1660" s="64"/>
      <c r="K1660" s="64"/>
      <c r="L1660" s="64"/>
      <c r="M1660" s="64"/>
      <c r="N1660" s="44"/>
      <c r="O1660" s="44" t="str">
        <f t="shared" si="265"/>
        <v/>
      </c>
      <c r="P1660" s="68" t="str">
        <f t="shared" si="274"/>
        <v/>
      </c>
      <c r="Q1660" s="68" t="str">
        <f t="shared" si="274"/>
        <v/>
      </c>
      <c r="R1660" s="68" t="str">
        <f t="shared" si="274"/>
        <v/>
      </c>
      <c r="S1660" s="68" t="str">
        <f t="shared" si="274"/>
        <v/>
      </c>
      <c r="T1660" s="68" t="str">
        <f t="shared" si="274"/>
        <v/>
      </c>
      <c r="U1660" s="44"/>
      <c r="V1660" s="65" t="str">
        <f>IF(ISNUMBER(O1660),C1660,"")</f>
        <v/>
      </c>
      <c r="W1660" s="66" t="str">
        <f t="shared" si="268"/>
        <v/>
      </c>
      <c r="X1660" s="67" t="str">
        <f t="shared" si="269"/>
        <v/>
      </c>
      <c r="Y1660" s="67" t="str">
        <f t="shared" si="270"/>
        <v/>
      </c>
      <c r="Z1660" s="67" t="str">
        <f t="shared" si="271"/>
        <v/>
      </c>
      <c r="AA1660" s="67" t="str">
        <f t="shared" si="272"/>
        <v/>
      </c>
      <c r="AB1660" s="64"/>
      <c r="AC1660" s="54" t="str">
        <f>IF(ISNUMBER(O1660),C1660/M$15-M$11,"")</f>
        <v/>
      </c>
      <c r="AD1660" s="85" t="s">
        <v>1406</v>
      </c>
      <c r="AE1660" s="86"/>
      <c r="AF1660" s="64"/>
      <c r="AG1660" s="64"/>
      <c r="AH1660" s="64"/>
      <c r="AI1660" s="64"/>
      <c r="AJ1660" s="64"/>
      <c r="AK1660" s="64"/>
      <c r="AL1660" s="64"/>
      <c r="AM1660" s="64"/>
      <c r="AN1660" s="64"/>
    </row>
    <row r="1661" spans="1:40" x14ac:dyDescent="0.25">
      <c r="A1661" s="43"/>
      <c r="B1661" s="10" t="s">
        <v>1392</v>
      </c>
      <c r="C1661" s="10">
        <v>3845.5</v>
      </c>
      <c r="D1661" s="10">
        <v>37.208287440009698</v>
      </c>
      <c r="E1661" s="43">
        <f>IF(B1660=B1661,0,MAX(E$4:E1660)+1)</f>
        <v>0</v>
      </c>
      <c r="F1661" s="43">
        <f t="shared" si="273"/>
        <v>3</v>
      </c>
      <c r="G1661" s="43" t="str">
        <f t="shared" si="266"/>
        <v/>
      </c>
      <c r="H1661" s="43" t="str">
        <f t="shared" si="267"/>
        <v/>
      </c>
      <c r="I1661" s="64"/>
      <c r="J1661" s="64"/>
      <c r="K1661" s="64"/>
      <c r="L1661" s="64"/>
      <c r="M1661" s="64"/>
      <c r="N1661" s="44"/>
      <c r="O1661" s="44" t="str">
        <f t="shared" si="265"/>
        <v/>
      </c>
      <c r="P1661" s="68" t="str">
        <f t="shared" si="274"/>
        <v/>
      </c>
      <c r="Q1661" s="68" t="str">
        <f t="shared" si="274"/>
        <v/>
      </c>
      <c r="R1661" s="68" t="str">
        <f t="shared" si="274"/>
        <v/>
      </c>
      <c r="S1661" s="68" t="str">
        <f t="shared" si="274"/>
        <v/>
      </c>
      <c r="T1661" s="68" t="str">
        <f t="shared" si="274"/>
        <v/>
      </c>
      <c r="U1661" s="44"/>
      <c r="V1661" s="65" t="str">
        <f>IF(ISNUMBER(O1661),C1661,"")</f>
        <v/>
      </c>
      <c r="W1661" s="66" t="str">
        <f t="shared" si="268"/>
        <v/>
      </c>
      <c r="X1661" s="67" t="str">
        <f t="shared" si="269"/>
        <v/>
      </c>
      <c r="Y1661" s="67" t="str">
        <f t="shared" si="270"/>
        <v/>
      </c>
      <c r="Z1661" s="67" t="str">
        <f t="shared" si="271"/>
        <v/>
      </c>
      <c r="AA1661" s="67" t="str">
        <f t="shared" si="272"/>
        <v/>
      </c>
      <c r="AB1661" s="64"/>
      <c r="AC1661" s="54" t="str">
        <f>IF(ISNUMBER(O1661),C1661/M$15-M$11,"")</f>
        <v/>
      </c>
      <c r="AD1661" s="85" t="s">
        <v>1406</v>
      </c>
      <c r="AE1661" s="86"/>
      <c r="AF1661" s="64"/>
      <c r="AG1661" s="64"/>
      <c r="AH1661" s="64"/>
      <c r="AI1661" s="64"/>
      <c r="AJ1661" s="64"/>
      <c r="AK1661" s="64"/>
      <c r="AL1661" s="64"/>
      <c r="AM1661" s="64"/>
      <c r="AN1661" s="64"/>
    </row>
    <row r="1662" spans="1:40" x14ac:dyDescent="0.25">
      <c r="A1662" s="43"/>
      <c r="B1662" s="10" t="s">
        <v>1392</v>
      </c>
      <c r="C1662" s="10">
        <v>3846.5</v>
      </c>
      <c r="D1662" s="10">
        <v>37.235329324754701</v>
      </c>
      <c r="E1662" s="43">
        <f>IF(B1661=B1662,0,MAX(E$4:E1661)+1)</f>
        <v>0</v>
      </c>
      <c r="F1662" s="43">
        <f t="shared" si="273"/>
        <v>3</v>
      </c>
      <c r="G1662" s="43" t="str">
        <f t="shared" si="266"/>
        <v/>
      </c>
      <c r="H1662" s="43" t="str">
        <f t="shared" si="267"/>
        <v/>
      </c>
      <c r="I1662" s="64"/>
      <c r="J1662" s="64"/>
      <c r="K1662" s="64"/>
      <c r="L1662" s="64"/>
      <c r="M1662" s="64"/>
      <c r="N1662" s="44"/>
      <c r="O1662" s="44" t="str">
        <f t="shared" si="265"/>
        <v/>
      </c>
      <c r="P1662" s="68" t="str">
        <f t="shared" si="274"/>
        <v/>
      </c>
      <c r="Q1662" s="68" t="str">
        <f t="shared" si="274"/>
        <v/>
      </c>
      <c r="R1662" s="68" t="str">
        <f t="shared" si="274"/>
        <v/>
      </c>
      <c r="S1662" s="68" t="str">
        <f t="shared" si="274"/>
        <v/>
      </c>
      <c r="T1662" s="68" t="str">
        <f t="shared" si="274"/>
        <v/>
      </c>
      <c r="U1662" s="44"/>
      <c r="V1662" s="65" t="str">
        <f>IF(ISNUMBER(O1662),C1662,"")</f>
        <v/>
      </c>
      <c r="W1662" s="66" t="str">
        <f t="shared" si="268"/>
        <v/>
      </c>
      <c r="X1662" s="67" t="str">
        <f t="shared" si="269"/>
        <v/>
      </c>
      <c r="Y1662" s="67" t="str">
        <f t="shared" si="270"/>
        <v/>
      </c>
      <c r="Z1662" s="67" t="str">
        <f t="shared" si="271"/>
        <v/>
      </c>
      <c r="AA1662" s="67" t="str">
        <f t="shared" si="272"/>
        <v/>
      </c>
      <c r="AB1662" s="64"/>
      <c r="AC1662" s="54" t="str">
        <f>IF(ISNUMBER(O1662),C1662/M$15-M$11,"")</f>
        <v/>
      </c>
      <c r="AD1662" s="85" t="s">
        <v>1406</v>
      </c>
      <c r="AE1662" s="86"/>
      <c r="AF1662" s="64"/>
      <c r="AG1662" s="64"/>
      <c r="AH1662" s="64"/>
      <c r="AI1662" s="64"/>
      <c r="AJ1662" s="64"/>
      <c r="AK1662" s="64"/>
      <c r="AL1662" s="64"/>
      <c r="AM1662" s="64"/>
      <c r="AN1662" s="64"/>
    </row>
    <row r="1663" spans="1:40" x14ac:dyDescent="0.25">
      <c r="A1663" s="43"/>
      <c r="B1663" s="10" t="s">
        <v>1392</v>
      </c>
      <c r="C1663" s="10">
        <v>3847.5</v>
      </c>
      <c r="D1663" s="10">
        <v>37.243333589588502</v>
      </c>
      <c r="E1663" s="43">
        <f>IF(B1662=B1663,0,MAX(E$4:E1662)+1)</f>
        <v>0</v>
      </c>
      <c r="F1663" s="43">
        <f t="shared" si="273"/>
        <v>3</v>
      </c>
      <c r="G1663" s="43" t="str">
        <f t="shared" si="266"/>
        <v/>
      </c>
      <c r="H1663" s="43" t="str">
        <f t="shared" si="267"/>
        <v/>
      </c>
      <c r="I1663" s="64"/>
      <c r="J1663" s="64"/>
      <c r="K1663" s="64"/>
      <c r="L1663" s="64"/>
      <c r="M1663" s="64"/>
      <c r="N1663" s="44"/>
      <c r="O1663" s="44" t="str">
        <f t="shared" si="265"/>
        <v/>
      </c>
      <c r="P1663" s="68" t="str">
        <f t="shared" si="274"/>
        <v/>
      </c>
      <c r="Q1663" s="68" t="str">
        <f t="shared" si="274"/>
        <v/>
      </c>
      <c r="R1663" s="68" t="str">
        <f t="shared" si="274"/>
        <v/>
      </c>
      <c r="S1663" s="68" t="str">
        <f t="shared" si="274"/>
        <v/>
      </c>
      <c r="T1663" s="68" t="str">
        <f t="shared" si="274"/>
        <v/>
      </c>
      <c r="U1663" s="44"/>
      <c r="V1663" s="65" t="str">
        <f>IF(ISNUMBER(O1663),C1663,"")</f>
        <v/>
      </c>
      <c r="W1663" s="66" t="str">
        <f t="shared" si="268"/>
        <v/>
      </c>
      <c r="X1663" s="67" t="str">
        <f t="shared" si="269"/>
        <v/>
      </c>
      <c r="Y1663" s="67" t="str">
        <f t="shared" si="270"/>
        <v/>
      </c>
      <c r="Z1663" s="67" t="str">
        <f t="shared" si="271"/>
        <v/>
      </c>
      <c r="AA1663" s="67" t="str">
        <f t="shared" si="272"/>
        <v/>
      </c>
      <c r="AB1663" s="64"/>
      <c r="AC1663" s="54" t="str">
        <f>IF(ISNUMBER(O1663),C1663/M$15-M$11,"")</f>
        <v/>
      </c>
      <c r="AD1663" s="85" t="s">
        <v>1406</v>
      </c>
      <c r="AE1663" s="86"/>
      <c r="AF1663" s="64"/>
      <c r="AG1663" s="64"/>
      <c r="AH1663" s="64"/>
      <c r="AI1663" s="64"/>
      <c r="AJ1663" s="64"/>
      <c r="AK1663" s="64"/>
      <c r="AL1663" s="64"/>
      <c r="AM1663" s="64"/>
      <c r="AN1663" s="64"/>
    </row>
    <row r="1664" spans="1:40" x14ac:dyDescent="0.25">
      <c r="A1664" s="43"/>
      <c r="B1664" s="10" t="s">
        <v>1392</v>
      </c>
      <c r="C1664" s="10">
        <v>3848.5</v>
      </c>
      <c r="D1664" s="10">
        <v>37.351997362642798</v>
      </c>
      <c r="E1664" s="43">
        <f>IF(B1663=B1664,0,MAX(E$4:E1663)+1)</f>
        <v>0</v>
      </c>
      <c r="F1664" s="43">
        <f t="shared" si="273"/>
        <v>3</v>
      </c>
      <c r="G1664" s="43" t="str">
        <f t="shared" si="266"/>
        <v/>
      </c>
      <c r="H1664" s="43" t="str">
        <f t="shared" si="267"/>
        <v/>
      </c>
      <c r="I1664" s="64"/>
      <c r="J1664" s="64"/>
      <c r="K1664" s="64"/>
      <c r="L1664" s="64"/>
      <c r="M1664" s="64"/>
      <c r="N1664" s="44"/>
      <c r="O1664" s="44" t="str">
        <f t="shared" si="265"/>
        <v/>
      </c>
      <c r="P1664" s="68" t="str">
        <f t="shared" si="274"/>
        <v/>
      </c>
      <c r="Q1664" s="68" t="str">
        <f t="shared" si="274"/>
        <v/>
      </c>
      <c r="R1664" s="68" t="str">
        <f t="shared" si="274"/>
        <v/>
      </c>
      <c r="S1664" s="68" t="str">
        <f t="shared" si="274"/>
        <v/>
      </c>
      <c r="T1664" s="68" t="str">
        <f t="shared" si="274"/>
        <v/>
      </c>
      <c r="U1664" s="44"/>
      <c r="V1664" s="65" t="str">
        <f>IF(ISNUMBER(O1664),C1664,"")</f>
        <v/>
      </c>
      <c r="W1664" s="66" t="str">
        <f t="shared" si="268"/>
        <v/>
      </c>
      <c r="X1664" s="67" t="str">
        <f t="shared" si="269"/>
        <v/>
      </c>
      <c r="Y1664" s="67" t="str">
        <f t="shared" si="270"/>
        <v/>
      </c>
      <c r="Z1664" s="67" t="str">
        <f t="shared" si="271"/>
        <v/>
      </c>
      <c r="AA1664" s="67" t="str">
        <f t="shared" si="272"/>
        <v/>
      </c>
      <c r="AB1664" s="64"/>
      <c r="AC1664" s="54" t="str">
        <f>IF(ISNUMBER(O1664),C1664/M$15-M$11,"")</f>
        <v/>
      </c>
      <c r="AD1664" s="85" t="s">
        <v>1406</v>
      </c>
      <c r="AE1664" s="86"/>
      <c r="AF1664" s="64"/>
      <c r="AG1664" s="64"/>
      <c r="AH1664" s="64"/>
      <c r="AI1664" s="64"/>
      <c r="AJ1664" s="64"/>
      <c r="AK1664" s="64"/>
      <c r="AL1664" s="64"/>
      <c r="AM1664" s="64"/>
      <c r="AN1664" s="64"/>
    </row>
    <row r="1665" spans="1:40" x14ac:dyDescent="0.25">
      <c r="A1665" s="43"/>
      <c r="B1665" s="10" t="s">
        <v>1392</v>
      </c>
      <c r="C1665" s="10">
        <v>3849.5</v>
      </c>
      <c r="D1665" s="10">
        <v>37.1705322008252</v>
      </c>
      <c r="E1665" s="43">
        <f>IF(B1664=B1665,0,MAX(E$4:E1664)+1)</f>
        <v>0</v>
      </c>
      <c r="F1665" s="43">
        <f t="shared" si="273"/>
        <v>3</v>
      </c>
      <c r="G1665" s="43" t="str">
        <f t="shared" si="266"/>
        <v/>
      </c>
      <c r="H1665" s="43" t="str">
        <f t="shared" si="267"/>
        <v/>
      </c>
      <c r="I1665" s="64"/>
      <c r="J1665" s="64"/>
      <c r="K1665" s="64"/>
      <c r="L1665" s="64"/>
      <c r="M1665" s="64"/>
      <c r="N1665" s="44"/>
      <c r="O1665" s="44" t="str">
        <f t="shared" si="265"/>
        <v/>
      </c>
      <c r="P1665" s="68" t="str">
        <f t="shared" si="274"/>
        <v/>
      </c>
      <c r="Q1665" s="68" t="str">
        <f t="shared" si="274"/>
        <v/>
      </c>
      <c r="R1665" s="68" t="str">
        <f t="shared" si="274"/>
        <v/>
      </c>
      <c r="S1665" s="68" t="str">
        <f t="shared" si="274"/>
        <v/>
      </c>
      <c r="T1665" s="68" t="str">
        <f t="shared" si="274"/>
        <v/>
      </c>
      <c r="U1665" s="44"/>
      <c r="V1665" s="65" t="str">
        <f>IF(ISNUMBER(O1665),C1665,"")</f>
        <v/>
      </c>
      <c r="W1665" s="66" t="str">
        <f t="shared" si="268"/>
        <v/>
      </c>
      <c r="X1665" s="67" t="str">
        <f t="shared" si="269"/>
        <v/>
      </c>
      <c r="Y1665" s="67" t="str">
        <f t="shared" si="270"/>
        <v/>
      </c>
      <c r="Z1665" s="67" t="str">
        <f t="shared" si="271"/>
        <v/>
      </c>
      <c r="AA1665" s="67" t="str">
        <f t="shared" si="272"/>
        <v/>
      </c>
      <c r="AB1665" s="64"/>
      <c r="AC1665" s="54" t="str">
        <f>IF(ISNUMBER(O1665),C1665/M$15-M$11,"")</f>
        <v/>
      </c>
      <c r="AD1665" s="85" t="s">
        <v>1406</v>
      </c>
      <c r="AE1665" s="86"/>
      <c r="AF1665" s="64"/>
      <c r="AG1665" s="64"/>
      <c r="AH1665" s="64"/>
      <c r="AI1665" s="64"/>
      <c r="AJ1665" s="64"/>
      <c r="AK1665" s="64"/>
      <c r="AL1665" s="64"/>
      <c r="AM1665" s="64"/>
      <c r="AN1665" s="64"/>
    </row>
    <row r="1666" spans="1:40" x14ac:dyDescent="0.25">
      <c r="A1666" s="43"/>
      <c r="B1666" s="10" t="s">
        <v>1392</v>
      </c>
      <c r="C1666" s="10">
        <v>3850.5</v>
      </c>
      <c r="D1666" s="10">
        <v>37.197457157323399</v>
      </c>
      <c r="E1666" s="43">
        <f>IF(B1665=B1666,0,MAX(E$4:E1665)+1)</f>
        <v>0</v>
      </c>
      <c r="F1666" s="43">
        <f t="shared" si="273"/>
        <v>3</v>
      </c>
      <c r="G1666" s="43" t="str">
        <f t="shared" si="266"/>
        <v/>
      </c>
      <c r="H1666" s="43" t="str">
        <f t="shared" si="267"/>
        <v/>
      </c>
      <c r="I1666" s="64"/>
      <c r="J1666" s="64"/>
      <c r="K1666" s="64"/>
      <c r="L1666" s="64"/>
      <c r="M1666" s="64"/>
      <c r="N1666" s="44"/>
      <c r="O1666" s="44" t="str">
        <f t="shared" si="265"/>
        <v/>
      </c>
      <c r="P1666" s="68" t="str">
        <f t="shared" si="274"/>
        <v/>
      </c>
      <c r="Q1666" s="68" t="str">
        <f t="shared" si="274"/>
        <v/>
      </c>
      <c r="R1666" s="68" t="str">
        <f t="shared" si="274"/>
        <v/>
      </c>
      <c r="S1666" s="68" t="str">
        <f t="shared" si="274"/>
        <v/>
      </c>
      <c r="T1666" s="68" t="str">
        <f t="shared" si="274"/>
        <v/>
      </c>
      <c r="U1666" s="44"/>
      <c r="V1666" s="65" t="str">
        <f>IF(ISNUMBER(O1666),C1666,"")</f>
        <v/>
      </c>
      <c r="W1666" s="66" t="str">
        <f t="shared" si="268"/>
        <v/>
      </c>
      <c r="X1666" s="67" t="str">
        <f t="shared" si="269"/>
        <v/>
      </c>
      <c r="Y1666" s="67" t="str">
        <f t="shared" si="270"/>
        <v/>
      </c>
      <c r="Z1666" s="67" t="str">
        <f t="shared" si="271"/>
        <v/>
      </c>
      <c r="AA1666" s="67" t="str">
        <f t="shared" si="272"/>
        <v/>
      </c>
      <c r="AB1666" s="64"/>
      <c r="AC1666" s="54" t="str">
        <f>IF(ISNUMBER(O1666),C1666/M$15-M$11,"")</f>
        <v/>
      </c>
      <c r="AD1666" s="85" t="s">
        <v>1406</v>
      </c>
      <c r="AE1666" s="86"/>
      <c r="AF1666" s="64"/>
      <c r="AG1666" s="64"/>
      <c r="AH1666" s="64"/>
      <c r="AI1666" s="64"/>
      <c r="AJ1666" s="64"/>
      <c r="AK1666" s="64"/>
      <c r="AL1666" s="64"/>
      <c r="AM1666" s="64"/>
      <c r="AN1666" s="64"/>
    </row>
    <row r="1667" spans="1:40" x14ac:dyDescent="0.25">
      <c r="A1667" s="43"/>
      <c r="B1667" s="10" t="s">
        <v>1392</v>
      </c>
      <c r="C1667" s="10">
        <v>3851.5</v>
      </c>
      <c r="D1667" s="10">
        <v>37.3069456240665</v>
      </c>
      <c r="E1667" s="43">
        <f>IF(B1666=B1667,0,MAX(E$4:E1666)+1)</f>
        <v>0</v>
      </c>
      <c r="F1667" s="43">
        <f t="shared" si="273"/>
        <v>3</v>
      </c>
      <c r="G1667" s="43" t="str">
        <f t="shared" si="266"/>
        <v/>
      </c>
      <c r="H1667" s="43" t="str">
        <f t="shared" si="267"/>
        <v/>
      </c>
      <c r="I1667" s="64"/>
      <c r="J1667" s="64"/>
      <c r="K1667" s="64"/>
      <c r="L1667" s="64"/>
      <c r="M1667" s="64"/>
      <c r="N1667" s="44"/>
      <c r="O1667" s="44" t="str">
        <f t="shared" si="265"/>
        <v/>
      </c>
      <c r="P1667" s="68" t="str">
        <f t="shared" si="274"/>
        <v/>
      </c>
      <c r="Q1667" s="68" t="str">
        <f t="shared" si="274"/>
        <v/>
      </c>
      <c r="R1667" s="68" t="str">
        <f t="shared" si="274"/>
        <v/>
      </c>
      <c r="S1667" s="68" t="str">
        <f t="shared" si="274"/>
        <v/>
      </c>
      <c r="T1667" s="68" t="str">
        <f t="shared" si="274"/>
        <v/>
      </c>
      <c r="U1667" s="44"/>
      <c r="V1667" s="65" t="str">
        <f>IF(ISNUMBER(O1667),C1667,"")</f>
        <v/>
      </c>
      <c r="W1667" s="66" t="str">
        <f t="shared" si="268"/>
        <v/>
      </c>
      <c r="X1667" s="67" t="str">
        <f t="shared" si="269"/>
        <v/>
      </c>
      <c r="Y1667" s="67" t="str">
        <f t="shared" si="270"/>
        <v/>
      </c>
      <c r="Z1667" s="67" t="str">
        <f t="shared" si="271"/>
        <v/>
      </c>
      <c r="AA1667" s="67" t="str">
        <f t="shared" si="272"/>
        <v/>
      </c>
      <c r="AB1667" s="64"/>
      <c r="AC1667" s="54" t="str">
        <f>IF(ISNUMBER(O1667),C1667/M$15-M$11,"")</f>
        <v/>
      </c>
      <c r="AD1667" s="85" t="s">
        <v>1406</v>
      </c>
      <c r="AE1667" s="86"/>
      <c r="AF1667" s="64"/>
      <c r="AG1667" s="64"/>
      <c r="AH1667" s="64"/>
      <c r="AI1667" s="64"/>
      <c r="AJ1667" s="64"/>
      <c r="AK1667" s="64"/>
      <c r="AL1667" s="64"/>
      <c r="AM1667" s="64"/>
      <c r="AN1667" s="64"/>
    </row>
    <row r="1668" spans="1:40" x14ac:dyDescent="0.25">
      <c r="A1668" s="43"/>
      <c r="B1668" s="10" t="s">
        <v>1392</v>
      </c>
      <c r="C1668" s="10">
        <v>3852.5</v>
      </c>
      <c r="D1668" s="10">
        <v>37.168171714362103</v>
      </c>
      <c r="E1668" s="43">
        <f>IF(B1667=B1668,0,MAX(E$4:E1667)+1)</f>
        <v>0</v>
      </c>
      <c r="F1668" s="43">
        <f t="shared" si="273"/>
        <v>3</v>
      </c>
      <c r="G1668" s="43" t="str">
        <f t="shared" si="266"/>
        <v/>
      </c>
      <c r="H1668" s="43" t="str">
        <f t="shared" si="267"/>
        <v/>
      </c>
      <c r="I1668" s="64"/>
      <c r="J1668" s="64"/>
      <c r="K1668" s="64"/>
      <c r="L1668" s="64"/>
      <c r="M1668" s="64"/>
      <c r="N1668" s="44"/>
      <c r="O1668" s="44" t="str">
        <f t="shared" ref="O1668:O1731" si="275">IF(H1668=1,C1668-MIN(C$4:C$3663),"")</f>
        <v/>
      </c>
      <c r="P1668" s="68" t="str">
        <f t="shared" si="274"/>
        <v/>
      </c>
      <c r="Q1668" s="68" t="str">
        <f t="shared" si="274"/>
        <v/>
      </c>
      <c r="R1668" s="68" t="str">
        <f t="shared" si="274"/>
        <v/>
      </c>
      <c r="S1668" s="68" t="str">
        <f t="shared" si="274"/>
        <v/>
      </c>
      <c r="T1668" s="68" t="str">
        <f t="shared" si="274"/>
        <v/>
      </c>
      <c r="U1668" s="44"/>
      <c r="V1668" s="65" t="str">
        <f>IF(ISNUMBER(O1668),C1668,"")</f>
        <v/>
      </c>
      <c r="W1668" s="66" t="str">
        <f t="shared" si="268"/>
        <v/>
      </c>
      <c r="X1668" s="67" t="str">
        <f t="shared" si="269"/>
        <v/>
      </c>
      <c r="Y1668" s="67" t="str">
        <f t="shared" si="270"/>
        <v/>
      </c>
      <c r="Z1668" s="67" t="str">
        <f t="shared" si="271"/>
        <v/>
      </c>
      <c r="AA1668" s="67" t="str">
        <f t="shared" si="272"/>
        <v/>
      </c>
      <c r="AB1668" s="64"/>
      <c r="AC1668" s="54" t="str">
        <f>IF(ISNUMBER(O1668),C1668/M$15-M$11,"")</f>
        <v/>
      </c>
      <c r="AD1668" s="85" t="s">
        <v>1406</v>
      </c>
      <c r="AE1668" s="86"/>
      <c r="AF1668" s="64"/>
      <c r="AG1668" s="64"/>
      <c r="AH1668" s="64"/>
      <c r="AI1668" s="64"/>
      <c r="AJ1668" s="64"/>
      <c r="AK1668" s="64"/>
      <c r="AL1668" s="64"/>
      <c r="AM1668" s="64"/>
      <c r="AN1668" s="64"/>
    </row>
    <row r="1669" spans="1:40" x14ac:dyDescent="0.25">
      <c r="A1669" s="43"/>
      <c r="B1669" s="10" t="s">
        <v>1392</v>
      </c>
      <c r="C1669" s="10">
        <v>3853.5</v>
      </c>
      <c r="D1669" s="10">
        <v>37.309067888623602</v>
      </c>
      <c r="E1669" s="43">
        <f>IF(B1668=B1669,0,MAX(E$4:E1668)+1)</f>
        <v>0</v>
      </c>
      <c r="F1669" s="43">
        <f t="shared" si="273"/>
        <v>3</v>
      </c>
      <c r="G1669" s="43" t="str">
        <f t="shared" ref="G1669:G1732" si="276">IF(E1669&gt;0,ROW(),"")</f>
        <v/>
      </c>
      <c r="H1669" s="43" t="str">
        <f t="shared" ref="H1669:H1732" si="277">IF(B1669=B$4,1,"")</f>
        <v/>
      </c>
      <c r="I1669" s="64"/>
      <c r="J1669" s="64"/>
      <c r="K1669" s="64"/>
      <c r="L1669" s="64"/>
      <c r="M1669" s="64"/>
      <c r="N1669" s="44"/>
      <c r="O1669" s="44" t="str">
        <f t="shared" si="275"/>
        <v/>
      </c>
      <c r="P1669" s="68" t="str">
        <f t="shared" si="274"/>
        <v/>
      </c>
      <c r="Q1669" s="68" t="str">
        <f t="shared" si="274"/>
        <v/>
      </c>
      <c r="R1669" s="68" t="str">
        <f t="shared" si="274"/>
        <v/>
      </c>
      <c r="S1669" s="68" t="str">
        <f t="shared" si="274"/>
        <v/>
      </c>
      <c r="T1669" s="68" t="str">
        <f t="shared" si="274"/>
        <v/>
      </c>
      <c r="U1669" s="44"/>
      <c r="V1669" s="65" t="str">
        <f>IF(ISNUMBER(O1669),C1669,"")</f>
        <v/>
      </c>
      <c r="W1669" s="66" t="str">
        <f t="shared" ref="W1669:W1732" si="278">IF(ISNUMBER($O1669),INDEX($D$1:$D$3663,P1669,1),"")</f>
        <v/>
      </c>
      <c r="X1669" s="67" t="str">
        <f t="shared" ref="X1669:X1732" si="279">IF(ISNUMBER($O1669),INDEX($D$1:$D$3663,Q1669,1),"")</f>
        <v/>
      </c>
      <c r="Y1669" s="67" t="str">
        <f t="shared" ref="Y1669:Y1732" si="280">IF(ISNUMBER($O1669),INDEX($D$1:$D$3663,R1669,1),"")</f>
        <v/>
      </c>
      <c r="Z1669" s="67" t="str">
        <f t="shared" ref="Z1669:Z1732" si="281">IF(ISNUMBER($O1669),INDEX($D$1:$D$3663,S1669,1),"")</f>
        <v/>
      </c>
      <c r="AA1669" s="67" t="str">
        <f t="shared" ref="AA1669:AA1732" si="282">IF(ISNUMBER($O1669),INDEX($D$1:$D$3663,T1669,1),"")</f>
        <v/>
      </c>
      <c r="AB1669" s="64"/>
      <c r="AC1669" s="54" t="str">
        <f>IF(ISNUMBER(O1669),C1669/M$15-M$11,"")</f>
        <v/>
      </c>
      <c r="AD1669" s="85" t="s">
        <v>1406</v>
      </c>
      <c r="AE1669" s="86"/>
      <c r="AF1669" s="64"/>
      <c r="AG1669" s="64"/>
      <c r="AH1669" s="64"/>
      <c r="AI1669" s="64"/>
      <c r="AJ1669" s="64"/>
      <c r="AK1669" s="64"/>
      <c r="AL1669" s="64"/>
      <c r="AM1669" s="64"/>
      <c r="AN1669" s="64"/>
    </row>
    <row r="1670" spans="1:40" x14ac:dyDescent="0.25">
      <c r="A1670" s="43"/>
      <c r="B1670" s="10" t="s">
        <v>1392</v>
      </c>
      <c r="C1670" s="10">
        <v>3854.5</v>
      </c>
      <c r="D1670" s="10">
        <v>37.489974465169098</v>
      </c>
      <c r="E1670" s="43">
        <f>IF(B1669=B1670,0,MAX(E$4:E1669)+1)</f>
        <v>0</v>
      </c>
      <c r="F1670" s="43">
        <f t="shared" si="273"/>
        <v>3</v>
      </c>
      <c r="G1670" s="43" t="str">
        <f t="shared" si="276"/>
        <v/>
      </c>
      <c r="H1670" s="43" t="str">
        <f t="shared" si="277"/>
        <v/>
      </c>
      <c r="I1670" s="64"/>
      <c r="J1670" s="64"/>
      <c r="K1670" s="64"/>
      <c r="L1670" s="64"/>
      <c r="M1670" s="64"/>
      <c r="N1670" s="44"/>
      <c r="O1670" s="44" t="str">
        <f t="shared" si="275"/>
        <v/>
      </c>
      <c r="P1670" s="68" t="str">
        <f t="shared" si="274"/>
        <v/>
      </c>
      <c r="Q1670" s="68" t="str">
        <f t="shared" si="274"/>
        <v/>
      </c>
      <c r="R1670" s="68" t="str">
        <f t="shared" si="274"/>
        <v/>
      </c>
      <c r="S1670" s="68" t="str">
        <f t="shared" si="274"/>
        <v/>
      </c>
      <c r="T1670" s="68" t="str">
        <f t="shared" si="274"/>
        <v/>
      </c>
      <c r="U1670" s="44"/>
      <c r="V1670" s="65" t="str">
        <f>IF(ISNUMBER(O1670),C1670,"")</f>
        <v/>
      </c>
      <c r="W1670" s="66" t="str">
        <f t="shared" si="278"/>
        <v/>
      </c>
      <c r="X1670" s="67" t="str">
        <f t="shared" si="279"/>
        <v/>
      </c>
      <c r="Y1670" s="67" t="str">
        <f t="shared" si="280"/>
        <v/>
      </c>
      <c r="Z1670" s="67" t="str">
        <f t="shared" si="281"/>
        <v/>
      </c>
      <c r="AA1670" s="67" t="str">
        <f t="shared" si="282"/>
        <v/>
      </c>
      <c r="AB1670" s="64"/>
      <c r="AC1670" s="54" t="str">
        <f>IF(ISNUMBER(O1670),C1670/M$15-M$11,"")</f>
        <v/>
      </c>
      <c r="AD1670" s="85" t="s">
        <v>1406</v>
      </c>
      <c r="AE1670" s="86"/>
      <c r="AF1670" s="64"/>
      <c r="AG1670" s="64"/>
      <c r="AH1670" s="64"/>
      <c r="AI1670" s="64"/>
      <c r="AJ1670" s="64"/>
      <c r="AK1670" s="64"/>
      <c r="AL1670" s="64"/>
      <c r="AM1670" s="64"/>
      <c r="AN1670" s="64"/>
    </row>
    <row r="1671" spans="1:40" x14ac:dyDescent="0.25">
      <c r="A1671" s="43"/>
      <c r="B1671" s="10" t="s">
        <v>1392</v>
      </c>
      <c r="C1671" s="10">
        <v>3855.5</v>
      </c>
      <c r="D1671" s="10">
        <v>37.362230387426202</v>
      </c>
      <c r="E1671" s="43">
        <f>IF(B1670=B1671,0,MAX(E$4:E1670)+1)</f>
        <v>0</v>
      </c>
      <c r="F1671" s="43">
        <f t="shared" ref="F1671:F1734" si="283">IF(E1671=0,F1670,E1671)</f>
        <v>3</v>
      </c>
      <c r="G1671" s="43" t="str">
        <f t="shared" si="276"/>
        <v/>
      </c>
      <c r="H1671" s="43" t="str">
        <f t="shared" si="277"/>
        <v/>
      </c>
      <c r="I1671" s="64"/>
      <c r="J1671" s="64"/>
      <c r="K1671" s="64"/>
      <c r="L1671" s="64"/>
      <c r="M1671" s="64"/>
      <c r="N1671" s="44"/>
      <c r="O1671" s="44" t="str">
        <f t="shared" si="275"/>
        <v/>
      </c>
      <c r="P1671" s="68" t="str">
        <f t="shared" si="274"/>
        <v/>
      </c>
      <c r="Q1671" s="68" t="str">
        <f t="shared" si="274"/>
        <v/>
      </c>
      <c r="R1671" s="68" t="str">
        <f t="shared" si="274"/>
        <v/>
      </c>
      <c r="S1671" s="68" t="str">
        <f t="shared" si="274"/>
        <v/>
      </c>
      <c r="T1671" s="68" t="str">
        <f t="shared" si="274"/>
        <v/>
      </c>
      <c r="U1671" s="44"/>
      <c r="V1671" s="65" t="str">
        <f>IF(ISNUMBER(O1671),C1671,"")</f>
        <v/>
      </c>
      <c r="W1671" s="66" t="str">
        <f t="shared" si="278"/>
        <v/>
      </c>
      <c r="X1671" s="67" t="str">
        <f t="shared" si="279"/>
        <v/>
      </c>
      <c r="Y1671" s="67" t="str">
        <f t="shared" si="280"/>
        <v/>
      </c>
      <c r="Z1671" s="67" t="str">
        <f t="shared" si="281"/>
        <v/>
      </c>
      <c r="AA1671" s="67" t="str">
        <f t="shared" si="282"/>
        <v/>
      </c>
      <c r="AB1671" s="64"/>
      <c r="AC1671" s="54" t="str">
        <f>IF(ISNUMBER(O1671),C1671/M$15-M$11,"")</f>
        <v/>
      </c>
      <c r="AD1671" s="85" t="s">
        <v>1406</v>
      </c>
      <c r="AE1671" s="86"/>
      <c r="AF1671" s="64"/>
      <c r="AG1671" s="64"/>
      <c r="AH1671" s="64"/>
      <c r="AI1671" s="64"/>
      <c r="AJ1671" s="64"/>
      <c r="AK1671" s="64"/>
      <c r="AL1671" s="64"/>
      <c r="AM1671" s="64"/>
      <c r="AN1671" s="64"/>
    </row>
    <row r="1672" spans="1:40" x14ac:dyDescent="0.25">
      <c r="A1672" s="43"/>
      <c r="B1672" s="10" t="s">
        <v>1392</v>
      </c>
      <c r="C1672" s="10">
        <v>3856.5</v>
      </c>
      <c r="D1672" s="10">
        <v>37.102249372531197</v>
      </c>
      <c r="E1672" s="43">
        <f>IF(B1671=B1672,0,MAX(E$4:E1671)+1)</f>
        <v>0</v>
      </c>
      <c r="F1672" s="43">
        <f t="shared" si="283"/>
        <v>3</v>
      </c>
      <c r="G1672" s="43" t="str">
        <f t="shared" si="276"/>
        <v/>
      </c>
      <c r="H1672" s="43" t="str">
        <f t="shared" si="277"/>
        <v/>
      </c>
      <c r="I1672" s="64"/>
      <c r="J1672" s="64"/>
      <c r="K1672" s="64"/>
      <c r="L1672" s="64"/>
      <c r="M1672" s="64"/>
      <c r="N1672" s="44"/>
      <c r="O1672" s="44" t="str">
        <f t="shared" si="275"/>
        <v/>
      </c>
      <c r="P1672" s="68" t="str">
        <f t="shared" si="274"/>
        <v/>
      </c>
      <c r="Q1672" s="68" t="str">
        <f t="shared" si="274"/>
        <v/>
      </c>
      <c r="R1672" s="68" t="str">
        <f t="shared" si="274"/>
        <v/>
      </c>
      <c r="S1672" s="68" t="str">
        <f t="shared" si="274"/>
        <v/>
      </c>
      <c r="T1672" s="68" t="str">
        <f t="shared" si="274"/>
        <v/>
      </c>
      <c r="U1672" s="44"/>
      <c r="V1672" s="65" t="str">
        <f>IF(ISNUMBER(O1672),C1672,"")</f>
        <v/>
      </c>
      <c r="W1672" s="66" t="str">
        <f t="shared" si="278"/>
        <v/>
      </c>
      <c r="X1672" s="67" t="str">
        <f t="shared" si="279"/>
        <v/>
      </c>
      <c r="Y1672" s="67" t="str">
        <f t="shared" si="280"/>
        <v/>
      </c>
      <c r="Z1672" s="67" t="str">
        <f t="shared" si="281"/>
        <v/>
      </c>
      <c r="AA1672" s="67" t="str">
        <f t="shared" si="282"/>
        <v/>
      </c>
      <c r="AB1672" s="64"/>
      <c r="AC1672" s="54" t="str">
        <f>IF(ISNUMBER(O1672),C1672/M$15-M$11,"")</f>
        <v/>
      </c>
      <c r="AD1672" s="85" t="s">
        <v>1406</v>
      </c>
      <c r="AE1672" s="86"/>
      <c r="AF1672" s="64"/>
      <c r="AG1672" s="64"/>
      <c r="AH1672" s="64"/>
      <c r="AI1672" s="64"/>
      <c r="AJ1672" s="64"/>
      <c r="AK1672" s="64"/>
      <c r="AL1672" s="64"/>
      <c r="AM1672" s="64"/>
      <c r="AN1672" s="64"/>
    </row>
    <row r="1673" spans="1:40" x14ac:dyDescent="0.25">
      <c r="A1673" s="43"/>
      <c r="B1673" s="10" t="s">
        <v>1392</v>
      </c>
      <c r="C1673" s="10">
        <v>3857.5</v>
      </c>
      <c r="D1673" s="10">
        <v>37.205920091723101</v>
      </c>
      <c r="E1673" s="43">
        <f>IF(B1672=B1673,0,MAX(E$4:E1672)+1)</f>
        <v>0</v>
      </c>
      <c r="F1673" s="43">
        <f t="shared" si="283"/>
        <v>3</v>
      </c>
      <c r="G1673" s="43" t="str">
        <f t="shared" si="276"/>
        <v/>
      </c>
      <c r="H1673" s="43" t="str">
        <f t="shared" si="277"/>
        <v/>
      </c>
      <c r="I1673" s="64"/>
      <c r="J1673" s="64"/>
      <c r="K1673" s="64"/>
      <c r="L1673" s="64"/>
      <c r="M1673" s="64"/>
      <c r="N1673" s="44"/>
      <c r="O1673" s="44" t="str">
        <f t="shared" si="275"/>
        <v/>
      </c>
      <c r="P1673" s="68" t="str">
        <f t="shared" si="274"/>
        <v/>
      </c>
      <c r="Q1673" s="68" t="str">
        <f t="shared" si="274"/>
        <v/>
      </c>
      <c r="R1673" s="68" t="str">
        <f t="shared" si="274"/>
        <v/>
      </c>
      <c r="S1673" s="68" t="str">
        <f t="shared" si="274"/>
        <v/>
      </c>
      <c r="T1673" s="68" t="str">
        <f t="shared" si="274"/>
        <v/>
      </c>
      <c r="U1673" s="44"/>
      <c r="V1673" s="65" t="str">
        <f>IF(ISNUMBER(O1673),C1673,"")</f>
        <v/>
      </c>
      <c r="W1673" s="66" t="str">
        <f t="shared" si="278"/>
        <v/>
      </c>
      <c r="X1673" s="67" t="str">
        <f t="shared" si="279"/>
        <v/>
      </c>
      <c r="Y1673" s="67" t="str">
        <f t="shared" si="280"/>
        <v/>
      </c>
      <c r="Z1673" s="67" t="str">
        <f t="shared" si="281"/>
        <v/>
      </c>
      <c r="AA1673" s="67" t="str">
        <f t="shared" si="282"/>
        <v/>
      </c>
      <c r="AB1673" s="64"/>
      <c r="AC1673" s="54" t="str">
        <f>IF(ISNUMBER(O1673),C1673/M$15-M$11,"")</f>
        <v/>
      </c>
      <c r="AD1673" s="85" t="s">
        <v>1406</v>
      </c>
      <c r="AE1673" s="86"/>
      <c r="AF1673" s="64"/>
      <c r="AG1673" s="64"/>
      <c r="AH1673" s="64"/>
      <c r="AI1673" s="64"/>
      <c r="AJ1673" s="64"/>
      <c r="AK1673" s="64"/>
      <c r="AL1673" s="64"/>
      <c r="AM1673" s="64"/>
      <c r="AN1673" s="64"/>
    </row>
    <row r="1674" spans="1:40" x14ac:dyDescent="0.25">
      <c r="A1674" s="43"/>
      <c r="B1674" s="10" t="s">
        <v>1392</v>
      </c>
      <c r="C1674" s="10">
        <v>3858.5</v>
      </c>
      <c r="D1674" s="10">
        <v>37.159911396702903</v>
      </c>
      <c r="E1674" s="43">
        <f>IF(B1673=B1674,0,MAX(E$4:E1673)+1)</f>
        <v>0</v>
      </c>
      <c r="F1674" s="43">
        <f t="shared" si="283"/>
        <v>3</v>
      </c>
      <c r="G1674" s="43" t="str">
        <f t="shared" si="276"/>
        <v/>
      </c>
      <c r="H1674" s="43" t="str">
        <f t="shared" si="277"/>
        <v/>
      </c>
      <c r="I1674" s="64"/>
      <c r="J1674" s="64"/>
      <c r="K1674" s="64"/>
      <c r="L1674" s="64"/>
      <c r="M1674" s="64"/>
      <c r="N1674" s="44"/>
      <c r="O1674" s="44" t="str">
        <f t="shared" si="275"/>
        <v/>
      </c>
      <c r="P1674" s="68" t="str">
        <f t="shared" si="274"/>
        <v/>
      </c>
      <c r="Q1674" s="68" t="str">
        <f t="shared" si="274"/>
        <v/>
      </c>
      <c r="R1674" s="68" t="str">
        <f t="shared" si="274"/>
        <v/>
      </c>
      <c r="S1674" s="68" t="str">
        <f t="shared" si="274"/>
        <v/>
      </c>
      <c r="T1674" s="68" t="str">
        <f t="shared" si="274"/>
        <v/>
      </c>
      <c r="U1674" s="44"/>
      <c r="V1674" s="65" t="str">
        <f>IF(ISNUMBER(O1674),C1674,"")</f>
        <v/>
      </c>
      <c r="W1674" s="66" t="str">
        <f t="shared" si="278"/>
        <v/>
      </c>
      <c r="X1674" s="67" t="str">
        <f t="shared" si="279"/>
        <v/>
      </c>
      <c r="Y1674" s="67" t="str">
        <f t="shared" si="280"/>
        <v/>
      </c>
      <c r="Z1674" s="67" t="str">
        <f t="shared" si="281"/>
        <v/>
      </c>
      <c r="AA1674" s="67" t="str">
        <f t="shared" si="282"/>
        <v/>
      </c>
      <c r="AB1674" s="64"/>
      <c r="AC1674" s="54" t="str">
        <f>IF(ISNUMBER(O1674),C1674/M$15-M$11,"")</f>
        <v/>
      </c>
      <c r="AD1674" s="85" t="s">
        <v>1406</v>
      </c>
      <c r="AE1674" s="86"/>
      <c r="AF1674" s="64"/>
      <c r="AG1674" s="64"/>
      <c r="AH1674" s="64"/>
      <c r="AI1674" s="64"/>
      <c r="AJ1674" s="64"/>
      <c r="AK1674" s="64"/>
      <c r="AL1674" s="64"/>
      <c r="AM1674" s="64"/>
      <c r="AN1674" s="64"/>
    </row>
    <row r="1675" spans="1:40" x14ac:dyDescent="0.25">
      <c r="A1675" s="43"/>
      <c r="B1675" s="10" t="s">
        <v>1392</v>
      </c>
      <c r="C1675" s="10">
        <v>3859.5</v>
      </c>
      <c r="D1675" s="10">
        <v>37.088264317189299</v>
      </c>
      <c r="E1675" s="43">
        <f>IF(B1674=B1675,0,MAX(E$4:E1674)+1)</f>
        <v>0</v>
      </c>
      <c r="F1675" s="43">
        <f t="shared" si="283"/>
        <v>3</v>
      </c>
      <c r="G1675" s="43" t="str">
        <f t="shared" si="276"/>
        <v/>
      </c>
      <c r="H1675" s="43" t="str">
        <f t="shared" si="277"/>
        <v/>
      </c>
      <c r="I1675" s="64"/>
      <c r="J1675" s="64"/>
      <c r="K1675" s="64"/>
      <c r="L1675" s="64"/>
      <c r="M1675" s="64"/>
      <c r="N1675" s="44"/>
      <c r="O1675" s="44" t="str">
        <f t="shared" si="275"/>
        <v/>
      </c>
      <c r="P1675" s="68" t="str">
        <f t="shared" si="274"/>
        <v/>
      </c>
      <c r="Q1675" s="68" t="str">
        <f t="shared" si="274"/>
        <v/>
      </c>
      <c r="R1675" s="68" t="str">
        <f t="shared" si="274"/>
        <v/>
      </c>
      <c r="S1675" s="68" t="str">
        <f t="shared" si="274"/>
        <v/>
      </c>
      <c r="T1675" s="68" t="str">
        <f t="shared" si="274"/>
        <v/>
      </c>
      <c r="U1675" s="44"/>
      <c r="V1675" s="65" t="str">
        <f>IF(ISNUMBER(O1675),C1675,"")</f>
        <v/>
      </c>
      <c r="W1675" s="66" t="str">
        <f t="shared" si="278"/>
        <v/>
      </c>
      <c r="X1675" s="67" t="str">
        <f t="shared" si="279"/>
        <v/>
      </c>
      <c r="Y1675" s="67" t="str">
        <f t="shared" si="280"/>
        <v/>
      </c>
      <c r="Z1675" s="67" t="str">
        <f t="shared" si="281"/>
        <v/>
      </c>
      <c r="AA1675" s="67" t="str">
        <f t="shared" si="282"/>
        <v/>
      </c>
      <c r="AB1675" s="64"/>
      <c r="AC1675" s="54" t="str">
        <f>IF(ISNUMBER(O1675),C1675/M$15-M$11,"")</f>
        <v/>
      </c>
      <c r="AD1675" s="85" t="s">
        <v>1406</v>
      </c>
      <c r="AE1675" s="86"/>
      <c r="AF1675" s="64"/>
      <c r="AG1675" s="64"/>
      <c r="AH1675" s="64"/>
      <c r="AI1675" s="64"/>
      <c r="AJ1675" s="64"/>
      <c r="AK1675" s="64"/>
      <c r="AL1675" s="64"/>
      <c r="AM1675" s="64"/>
      <c r="AN1675" s="64"/>
    </row>
    <row r="1676" spans="1:40" x14ac:dyDescent="0.25">
      <c r="A1676" s="43"/>
      <c r="B1676" s="10" t="s">
        <v>1392</v>
      </c>
      <c r="C1676" s="10">
        <v>3860.5</v>
      </c>
      <c r="D1676" s="10">
        <v>37.246964623544699</v>
      </c>
      <c r="E1676" s="43">
        <f>IF(B1675=B1676,0,MAX(E$4:E1675)+1)</f>
        <v>0</v>
      </c>
      <c r="F1676" s="43">
        <f t="shared" si="283"/>
        <v>3</v>
      </c>
      <c r="G1676" s="43" t="str">
        <f t="shared" si="276"/>
        <v/>
      </c>
      <c r="H1676" s="43" t="str">
        <f t="shared" si="277"/>
        <v/>
      </c>
      <c r="I1676" s="64"/>
      <c r="J1676" s="64"/>
      <c r="K1676" s="64"/>
      <c r="L1676" s="64"/>
      <c r="M1676" s="64"/>
      <c r="N1676" s="44"/>
      <c r="O1676" s="44" t="str">
        <f t="shared" si="275"/>
        <v/>
      </c>
      <c r="P1676" s="68" t="str">
        <f t="shared" si="274"/>
        <v/>
      </c>
      <c r="Q1676" s="68" t="str">
        <f t="shared" si="274"/>
        <v/>
      </c>
      <c r="R1676" s="68" t="str">
        <f t="shared" si="274"/>
        <v/>
      </c>
      <c r="S1676" s="68" t="str">
        <f t="shared" si="274"/>
        <v/>
      </c>
      <c r="T1676" s="68" t="str">
        <f t="shared" si="274"/>
        <v/>
      </c>
      <c r="U1676" s="44"/>
      <c r="V1676" s="65" t="str">
        <f>IF(ISNUMBER(O1676),C1676,"")</f>
        <v/>
      </c>
      <c r="W1676" s="66" t="str">
        <f t="shared" si="278"/>
        <v/>
      </c>
      <c r="X1676" s="67" t="str">
        <f t="shared" si="279"/>
        <v/>
      </c>
      <c r="Y1676" s="67" t="str">
        <f t="shared" si="280"/>
        <v/>
      </c>
      <c r="Z1676" s="67" t="str">
        <f t="shared" si="281"/>
        <v/>
      </c>
      <c r="AA1676" s="67" t="str">
        <f t="shared" si="282"/>
        <v/>
      </c>
      <c r="AB1676" s="64"/>
      <c r="AC1676" s="54" t="str">
        <f>IF(ISNUMBER(O1676),C1676/M$15-M$11,"")</f>
        <v/>
      </c>
      <c r="AD1676" s="85" t="s">
        <v>1406</v>
      </c>
      <c r="AE1676" s="86"/>
      <c r="AF1676" s="64"/>
      <c r="AG1676" s="64"/>
      <c r="AH1676" s="64"/>
      <c r="AI1676" s="64"/>
      <c r="AJ1676" s="64"/>
      <c r="AK1676" s="64"/>
      <c r="AL1676" s="64"/>
      <c r="AM1676" s="64"/>
      <c r="AN1676" s="64"/>
    </row>
    <row r="1677" spans="1:40" x14ac:dyDescent="0.25">
      <c r="A1677" s="43"/>
      <c r="B1677" s="10" t="s">
        <v>1392</v>
      </c>
      <c r="C1677" s="10">
        <v>3861.5</v>
      </c>
      <c r="D1677" s="10">
        <v>37.331741036825001</v>
      </c>
      <c r="E1677" s="43">
        <f>IF(B1676=B1677,0,MAX(E$4:E1676)+1)</f>
        <v>0</v>
      </c>
      <c r="F1677" s="43">
        <f t="shared" si="283"/>
        <v>3</v>
      </c>
      <c r="G1677" s="43" t="str">
        <f t="shared" si="276"/>
        <v/>
      </c>
      <c r="H1677" s="43" t="str">
        <f t="shared" si="277"/>
        <v/>
      </c>
      <c r="I1677" s="64"/>
      <c r="J1677" s="64"/>
      <c r="K1677" s="64"/>
      <c r="L1677" s="64"/>
      <c r="M1677" s="64"/>
      <c r="N1677" s="44"/>
      <c r="O1677" s="44" t="str">
        <f t="shared" si="275"/>
        <v/>
      </c>
      <c r="P1677" s="68" t="str">
        <f t="shared" si="274"/>
        <v/>
      </c>
      <c r="Q1677" s="68" t="str">
        <f t="shared" si="274"/>
        <v/>
      </c>
      <c r="R1677" s="68" t="str">
        <f t="shared" si="274"/>
        <v/>
      </c>
      <c r="S1677" s="68" t="str">
        <f t="shared" si="274"/>
        <v/>
      </c>
      <c r="T1677" s="68" t="str">
        <f t="shared" si="274"/>
        <v/>
      </c>
      <c r="U1677" s="44"/>
      <c r="V1677" s="65" t="str">
        <f>IF(ISNUMBER(O1677),C1677,"")</f>
        <v/>
      </c>
      <c r="W1677" s="66" t="str">
        <f t="shared" si="278"/>
        <v/>
      </c>
      <c r="X1677" s="67" t="str">
        <f t="shared" si="279"/>
        <v/>
      </c>
      <c r="Y1677" s="67" t="str">
        <f t="shared" si="280"/>
        <v/>
      </c>
      <c r="Z1677" s="67" t="str">
        <f t="shared" si="281"/>
        <v/>
      </c>
      <c r="AA1677" s="67" t="str">
        <f t="shared" si="282"/>
        <v/>
      </c>
      <c r="AB1677" s="64"/>
      <c r="AC1677" s="54" t="str">
        <f>IF(ISNUMBER(O1677),C1677/M$15-M$11,"")</f>
        <v/>
      </c>
      <c r="AD1677" s="85" t="s">
        <v>1406</v>
      </c>
      <c r="AE1677" s="86"/>
      <c r="AF1677" s="64"/>
      <c r="AG1677" s="64"/>
      <c r="AH1677" s="64"/>
      <c r="AI1677" s="64"/>
      <c r="AJ1677" s="64"/>
      <c r="AK1677" s="64"/>
      <c r="AL1677" s="64"/>
      <c r="AM1677" s="64"/>
      <c r="AN1677" s="64"/>
    </row>
    <row r="1678" spans="1:40" x14ac:dyDescent="0.25">
      <c r="A1678" s="43"/>
      <c r="B1678" s="10" t="s">
        <v>1392</v>
      </c>
      <c r="C1678" s="10">
        <v>3862.5</v>
      </c>
      <c r="D1678" s="10">
        <v>37.287441143747103</v>
      </c>
      <c r="E1678" s="43">
        <f>IF(B1677=B1678,0,MAX(E$4:E1677)+1)</f>
        <v>0</v>
      </c>
      <c r="F1678" s="43">
        <f t="shared" si="283"/>
        <v>3</v>
      </c>
      <c r="G1678" s="43" t="str">
        <f t="shared" si="276"/>
        <v/>
      </c>
      <c r="H1678" s="43" t="str">
        <f t="shared" si="277"/>
        <v/>
      </c>
      <c r="I1678" s="64"/>
      <c r="J1678" s="64"/>
      <c r="K1678" s="64"/>
      <c r="L1678" s="64"/>
      <c r="M1678" s="64"/>
      <c r="N1678" s="44"/>
      <c r="O1678" s="44" t="str">
        <f t="shared" si="275"/>
        <v/>
      </c>
      <c r="P1678" s="68" t="str">
        <f t="shared" si="274"/>
        <v/>
      </c>
      <c r="Q1678" s="68" t="str">
        <f t="shared" si="274"/>
        <v/>
      </c>
      <c r="R1678" s="68" t="str">
        <f t="shared" si="274"/>
        <v/>
      </c>
      <c r="S1678" s="68" t="str">
        <f t="shared" si="274"/>
        <v/>
      </c>
      <c r="T1678" s="68" t="str">
        <f t="shared" si="274"/>
        <v/>
      </c>
      <c r="U1678" s="44"/>
      <c r="V1678" s="65" t="str">
        <f>IF(ISNUMBER(O1678),C1678,"")</f>
        <v/>
      </c>
      <c r="W1678" s="66" t="str">
        <f t="shared" si="278"/>
        <v/>
      </c>
      <c r="X1678" s="67" t="str">
        <f t="shared" si="279"/>
        <v/>
      </c>
      <c r="Y1678" s="67" t="str">
        <f t="shared" si="280"/>
        <v/>
      </c>
      <c r="Z1678" s="67" t="str">
        <f t="shared" si="281"/>
        <v/>
      </c>
      <c r="AA1678" s="67" t="str">
        <f t="shared" si="282"/>
        <v/>
      </c>
      <c r="AB1678" s="64"/>
      <c r="AC1678" s="54" t="str">
        <f>IF(ISNUMBER(O1678),C1678/M$15-M$11,"")</f>
        <v/>
      </c>
      <c r="AD1678" s="85" t="s">
        <v>1406</v>
      </c>
      <c r="AE1678" s="86"/>
      <c r="AF1678" s="64"/>
      <c r="AG1678" s="64"/>
      <c r="AH1678" s="64"/>
      <c r="AI1678" s="64"/>
      <c r="AJ1678" s="64"/>
      <c r="AK1678" s="64"/>
      <c r="AL1678" s="64"/>
      <c r="AM1678" s="64"/>
      <c r="AN1678" s="64"/>
    </row>
    <row r="1679" spans="1:40" x14ac:dyDescent="0.25">
      <c r="A1679" s="43"/>
      <c r="B1679" s="10" t="s">
        <v>1392</v>
      </c>
      <c r="C1679" s="10">
        <v>3863.5</v>
      </c>
      <c r="D1679" s="10">
        <v>37.302289498481002</v>
      </c>
      <c r="E1679" s="43">
        <f>IF(B1678=B1679,0,MAX(E$4:E1678)+1)</f>
        <v>0</v>
      </c>
      <c r="F1679" s="43">
        <f t="shared" si="283"/>
        <v>3</v>
      </c>
      <c r="G1679" s="43" t="str">
        <f t="shared" si="276"/>
        <v/>
      </c>
      <c r="H1679" s="43" t="str">
        <f t="shared" si="277"/>
        <v/>
      </c>
      <c r="I1679" s="64"/>
      <c r="J1679" s="64"/>
      <c r="K1679" s="64"/>
      <c r="L1679" s="64"/>
      <c r="M1679" s="64"/>
      <c r="N1679" s="44"/>
      <c r="O1679" s="44" t="str">
        <f t="shared" si="275"/>
        <v/>
      </c>
      <c r="P1679" s="68" t="str">
        <f t="shared" si="274"/>
        <v/>
      </c>
      <c r="Q1679" s="68" t="str">
        <f t="shared" si="274"/>
        <v/>
      </c>
      <c r="R1679" s="68" t="str">
        <f t="shared" si="274"/>
        <v/>
      </c>
      <c r="S1679" s="68" t="str">
        <f t="shared" si="274"/>
        <v/>
      </c>
      <c r="T1679" s="68" t="str">
        <f t="shared" si="274"/>
        <v/>
      </c>
      <c r="U1679" s="44"/>
      <c r="V1679" s="65" t="str">
        <f>IF(ISNUMBER(O1679),C1679,"")</f>
        <v/>
      </c>
      <c r="W1679" s="66" t="str">
        <f t="shared" si="278"/>
        <v/>
      </c>
      <c r="X1679" s="67" t="str">
        <f t="shared" si="279"/>
        <v/>
      </c>
      <c r="Y1679" s="67" t="str">
        <f t="shared" si="280"/>
        <v/>
      </c>
      <c r="Z1679" s="67" t="str">
        <f t="shared" si="281"/>
        <v/>
      </c>
      <c r="AA1679" s="67" t="str">
        <f t="shared" si="282"/>
        <v/>
      </c>
      <c r="AB1679" s="64"/>
      <c r="AC1679" s="54" t="str">
        <f>IF(ISNUMBER(O1679),C1679/M$15-M$11,"")</f>
        <v/>
      </c>
      <c r="AD1679" s="85" t="s">
        <v>1406</v>
      </c>
      <c r="AE1679" s="86"/>
      <c r="AF1679" s="64"/>
      <c r="AG1679" s="64"/>
      <c r="AH1679" s="64"/>
      <c r="AI1679" s="64"/>
      <c r="AJ1679" s="64"/>
      <c r="AK1679" s="64"/>
      <c r="AL1679" s="64"/>
      <c r="AM1679" s="64"/>
      <c r="AN1679" s="64"/>
    </row>
    <row r="1680" spans="1:40" x14ac:dyDescent="0.25">
      <c r="A1680" s="43"/>
      <c r="B1680" s="10" t="s">
        <v>1392</v>
      </c>
      <c r="C1680" s="10">
        <v>3864.5</v>
      </c>
      <c r="D1680" s="10">
        <v>37.144572325876702</v>
      </c>
      <c r="E1680" s="43">
        <f>IF(B1679=B1680,0,MAX(E$4:E1679)+1)</f>
        <v>0</v>
      </c>
      <c r="F1680" s="43">
        <f t="shared" si="283"/>
        <v>3</v>
      </c>
      <c r="G1680" s="43" t="str">
        <f t="shared" si="276"/>
        <v/>
      </c>
      <c r="H1680" s="43" t="str">
        <f t="shared" si="277"/>
        <v/>
      </c>
      <c r="I1680" s="64"/>
      <c r="J1680" s="64"/>
      <c r="K1680" s="64"/>
      <c r="L1680" s="64"/>
      <c r="M1680" s="64"/>
      <c r="N1680" s="44"/>
      <c r="O1680" s="44" t="str">
        <f t="shared" si="275"/>
        <v/>
      </c>
      <c r="P1680" s="68" t="str">
        <f t="shared" si="274"/>
        <v/>
      </c>
      <c r="Q1680" s="68" t="str">
        <f t="shared" si="274"/>
        <v/>
      </c>
      <c r="R1680" s="68" t="str">
        <f t="shared" si="274"/>
        <v/>
      </c>
      <c r="S1680" s="68" t="str">
        <f t="shared" si="274"/>
        <v/>
      </c>
      <c r="T1680" s="68" t="str">
        <f t="shared" si="274"/>
        <v/>
      </c>
      <c r="U1680" s="44"/>
      <c r="V1680" s="65" t="str">
        <f>IF(ISNUMBER(O1680),C1680,"")</f>
        <v/>
      </c>
      <c r="W1680" s="66" t="str">
        <f t="shared" si="278"/>
        <v/>
      </c>
      <c r="X1680" s="67" t="str">
        <f t="shared" si="279"/>
        <v/>
      </c>
      <c r="Y1680" s="67" t="str">
        <f t="shared" si="280"/>
        <v/>
      </c>
      <c r="Z1680" s="67" t="str">
        <f t="shared" si="281"/>
        <v/>
      </c>
      <c r="AA1680" s="67" t="str">
        <f t="shared" si="282"/>
        <v/>
      </c>
      <c r="AB1680" s="64"/>
      <c r="AC1680" s="54" t="str">
        <f>IF(ISNUMBER(O1680),C1680/M$15-M$11,"")</f>
        <v/>
      </c>
      <c r="AD1680" s="85" t="s">
        <v>1406</v>
      </c>
      <c r="AE1680" s="86"/>
      <c r="AF1680" s="64"/>
      <c r="AG1680" s="64"/>
      <c r="AH1680" s="64"/>
      <c r="AI1680" s="64"/>
      <c r="AJ1680" s="64"/>
      <c r="AK1680" s="64"/>
      <c r="AL1680" s="64"/>
      <c r="AM1680" s="64"/>
      <c r="AN1680" s="64"/>
    </row>
    <row r="1681" spans="1:40" x14ac:dyDescent="0.25">
      <c r="A1681" s="43"/>
      <c r="B1681" s="10" t="s">
        <v>1392</v>
      </c>
      <c r="C1681" s="10">
        <v>3865.5</v>
      </c>
      <c r="D1681" s="10">
        <v>37.304675265940098</v>
      </c>
      <c r="E1681" s="43">
        <f>IF(B1680=B1681,0,MAX(E$4:E1680)+1)</f>
        <v>0</v>
      </c>
      <c r="F1681" s="43">
        <f t="shared" si="283"/>
        <v>3</v>
      </c>
      <c r="G1681" s="43" t="str">
        <f t="shared" si="276"/>
        <v/>
      </c>
      <c r="H1681" s="43" t="str">
        <f t="shared" si="277"/>
        <v/>
      </c>
      <c r="I1681" s="64"/>
      <c r="J1681" s="64"/>
      <c r="K1681" s="64"/>
      <c r="L1681" s="64"/>
      <c r="M1681" s="64"/>
      <c r="N1681" s="44"/>
      <c r="O1681" s="44" t="str">
        <f t="shared" si="275"/>
        <v/>
      </c>
      <c r="P1681" s="68" t="str">
        <f t="shared" si="274"/>
        <v/>
      </c>
      <c r="Q1681" s="68" t="str">
        <f t="shared" si="274"/>
        <v/>
      </c>
      <c r="R1681" s="68" t="str">
        <f t="shared" si="274"/>
        <v/>
      </c>
      <c r="S1681" s="68" t="str">
        <f t="shared" si="274"/>
        <v/>
      </c>
      <c r="T1681" s="68" t="str">
        <f t="shared" si="274"/>
        <v/>
      </c>
      <c r="U1681" s="44"/>
      <c r="V1681" s="65" t="str">
        <f>IF(ISNUMBER(O1681),C1681,"")</f>
        <v/>
      </c>
      <c r="W1681" s="66" t="str">
        <f t="shared" si="278"/>
        <v/>
      </c>
      <c r="X1681" s="67" t="str">
        <f t="shared" si="279"/>
        <v/>
      </c>
      <c r="Y1681" s="67" t="str">
        <f t="shared" si="280"/>
        <v/>
      </c>
      <c r="Z1681" s="67" t="str">
        <f t="shared" si="281"/>
        <v/>
      </c>
      <c r="AA1681" s="67" t="str">
        <f t="shared" si="282"/>
        <v/>
      </c>
      <c r="AB1681" s="64"/>
      <c r="AC1681" s="54" t="str">
        <f>IF(ISNUMBER(O1681),C1681/M$15-M$11,"")</f>
        <v/>
      </c>
      <c r="AD1681" s="85" t="s">
        <v>1406</v>
      </c>
      <c r="AE1681" s="86"/>
      <c r="AF1681" s="64"/>
      <c r="AG1681" s="64"/>
      <c r="AH1681" s="64"/>
      <c r="AI1681" s="64"/>
      <c r="AJ1681" s="64"/>
      <c r="AK1681" s="64"/>
      <c r="AL1681" s="64"/>
      <c r="AM1681" s="64"/>
      <c r="AN1681" s="64"/>
    </row>
    <row r="1682" spans="1:40" x14ac:dyDescent="0.25">
      <c r="A1682" s="43"/>
      <c r="B1682" s="10" t="s">
        <v>1392</v>
      </c>
      <c r="C1682" s="10">
        <v>3866.5</v>
      </c>
      <c r="D1682" s="10">
        <v>37.220243478256997</v>
      </c>
      <c r="E1682" s="43">
        <f>IF(B1681=B1682,0,MAX(E$4:E1681)+1)</f>
        <v>0</v>
      </c>
      <c r="F1682" s="43">
        <f t="shared" si="283"/>
        <v>3</v>
      </c>
      <c r="G1682" s="43" t="str">
        <f t="shared" si="276"/>
        <v/>
      </c>
      <c r="H1682" s="43" t="str">
        <f t="shared" si="277"/>
        <v/>
      </c>
      <c r="I1682" s="64"/>
      <c r="J1682" s="64"/>
      <c r="K1682" s="64"/>
      <c r="L1682" s="64"/>
      <c r="M1682" s="64"/>
      <c r="N1682" s="44"/>
      <c r="O1682" s="44" t="str">
        <f t="shared" si="275"/>
        <v/>
      </c>
      <c r="P1682" s="68" t="str">
        <f t="shared" si="274"/>
        <v/>
      </c>
      <c r="Q1682" s="68" t="str">
        <f t="shared" si="274"/>
        <v/>
      </c>
      <c r="R1682" s="68" t="str">
        <f t="shared" si="274"/>
        <v/>
      </c>
      <c r="S1682" s="68" t="str">
        <f t="shared" si="274"/>
        <v/>
      </c>
      <c r="T1682" s="68" t="str">
        <f t="shared" si="274"/>
        <v/>
      </c>
      <c r="U1682" s="44"/>
      <c r="V1682" s="65" t="str">
        <f>IF(ISNUMBER(O1682),C1682,"")</f>
        <v/>
      </c>
      <c r="W1682" s="66" t="str">
        <f t="shared" si="278"/>
        <v/>
      </c>
      <c r="X1682" s="67" t="str">
        <f t="shared" si="279"/>
        <v/>
      </c>
      <c r="Y1682" s="67" t="str">
        <f t="shared" si="280"/>
        <v/>
      </c>
      <c r="Z1682" s="67" t="str">
        <f t="shared" si="281"/>
        <v/>
      </c>
      <c r="AA1682" s="67" t="str">
        <f t="shared" si="282"/>
        <v/>
      </c>
      <c r="AB1682" s="64"/>
      <c r="AC1682" s="54" t="str">
        <f>IF(ISNUMBER(O1682),C1682/M$15-M$11,"")</f>
        <v/>
      </c>
      <c r="AD1682" s="85" t="s">
        <v>1406</v>
      </c>
      <c r="AE1682" s="86"/>
      <c r="AF1682" s="64"/>
      <c r="AG1682" s="64"/>
      <c r="AH1682" s="64"/>
      <c r="AI1682" s="64"/>
      <c r="AJ1682" s="64"/>
      <c r="AK1682" s="64"/>
      <c r="AL1682" s="64"/>
      <c r="AM1682" s="64"/>
      <c r="AN1682" s="64"/>
    </row>
    <row r="1683" spans="1:40" x14ac:dyDescent="0.25">
      <c r="A1683" s="43"/>
      <c r="B1683" s="10" t="s">
        <v>1392</v>
      </c>
      <c r="C1683" s="10">
        <v>3867.5</v>
      </c>
      <c r="D1683" s="10">
        <v>37.490145103766999</v>
      </c>
      <c r="E1683" s="43">
        <f>IF(B1682=B1683,0,MAX(E$4:E1682)+1)</f>
        <v>0</v>
      </c>
      <c r="F1683" s="43">
        <f t="shared" si="283"/>
        <v>3</v>
      </c>
      <c r="G1683" s="43" t="str">
        <f t="shared" si="276"/>
        <v/>
      </c>
      <c r="H1683" s="43" t="str">
        <f t="shared" si="277"/>
        <v/>
      </c>
      <c r="I1683" s="64"/>
      <c r="J1683" s="64"/>
      <c r="K1683" s="64"/>
      <c r="L1683" s="64"/>
      <c r="M1683" s="64"/>
      <c r="N1683" s="44"/>
      <c r="O1683" s="44" t="str">
        <f t="shared" si="275"/>
        <v/>
      </c>
      <c r="P1683" s="68" t="str">
        <f t="shared" si="274"/>
        <v/>
      </c>
      <c r="Q1683" s="68" t="str">
        <f t="shared" si="274"/>
        <v/>
      </c>
      <c r="R1683" s="68" t="str">
        <f t="shared" si="274"/>
        <v/>
      </c>
      <c r="S1683" s="68" t="str">
        <f t="shared" si="274"/>
        <v/>
      </c>
      <c r="T1683" s="68" t="str">
        <f t="shared" si="274"/>
        <v/>
      </c>
      <c r="U1683" s="44"/>
      <c r="V1683" s="65" t="str">
        <f>IF(ISNUMBER(O1683),C1683,"")</f>
        <v/>
      </c>
      <c r="W1683" s="66" t="str">
        <f t="shared" si="278"/>
        <v/>
      </c>
      <c r="X1683" s="67" t="str">
        <f t="shared" si="279"/>
        <v/>
      </c>
      <c r="Y1683" s="67" t="str">
        <f t="shared" si="280"/>
        <v/>
      </c>
      <c r="Z1683" s="67" t="str">
        <f t="shared" si="281"/>
        <v/>
      </c>
      <c r="AA1683" s="67" t="str">
        <f t="shared" si="282"/>
        <v/>
      </c>
      <c r="AB1683" s="64"/>
      <c r="AC1683" s="54" t="str">
        <f>IF(ISNUMBER(O1683),C1683/M$15-M$11,"")</f>
        <v/>
      </c>
      <c r="AD1683" s="85" t="s">
        <v>1406</v>
      </c>
      <c r="AE1683" s="86"/>
      <c r="AF1683" s="64"/>
      <c r="AG1683" s="64"/>
      <c r="AH1683" s="64"/>
      <c r="AI1683" s="64"/>
      <c r="AJ1683" s="64"/>
      <c r="AK1683" s="64"/>
      <c r="AL1683" s="64"/>
      <c r="AM1683" s="64"/>
      <c r="AN1683" s="64"/>
    </row>
    <row r="1684" spans="1:40" x14ac:dyDescent="0.25">
      <c r="A1684" s="43"/>
      <c r="B1684" s="10" t="s">
        <v>1392</v>
      </c>
      <c r="C1684" s="10">
        <v>3868.5</v>
      </c>
      <c r="D1684" s="10">
        <v>37.255698133631697</v>
      </c>
      <c r="E1684" s="43">
        <f>IF(B1683=B1684,0,MAX(E$4:E1683)+1)</f>
        <v>0</v>
      </c>
      <c r="F1684" s="43">
        <f t="shared" si="283"/>
        <v>3</v>
      </c>
      <c r="G1684" s="43" t="str">
        <f t="shared" si="276"/>
        <v/>
      </c>
      <c r="H1684" s="43" t="str">
        <f t="shared" si="277"/>
        <v/>
      </c>
      <c r="I1684" s="64"/>
      <c r="J1684" s="64"/>
      <c r="K1684" s="64"/>
      <c r="L1684" s="64"/>
      <c r="M1684" s="64"/>
      <c r="N1684" s="44"/>
      <c r="O1684" s="44" t="str">
        <f t="shared" si="275"/>
        <v/>
      </c>
      <c r="P1684" s="68" t="str">
        <f t="shared" si="274"/>
        <v/>
      </c>
      <c r="Q1684" s="68" t="str">
        <f t="shared" si="274"/>
        <v/>
      </c>
      <c r="R1684" s="68" t="str">
        <f t="shared" si="274"/>
        <v/>
      </c>
      <c r="S1684" s="68" t="str">
        <f t="shared" si="274"/>
        <v/>
      </c>
      <c r="T1684" s="68" t="str">
        <f t="shared" si="274"/>
        <v/>
      </c>
      <c r="U1684" s="44"/>
      <c r="V1684" s="65" t="str">
        <f>IF(ISNUMBER(O1684),C1684,"")</f>
        <v/>
      </c>
      <c r="W1684" s="66" t="str">
        <f t="shared" si="278"/>
        <v/>
      </c>
      <c r="X1684" s="67" t="str">
        <f t="shared" si="279"/>
        <v/>
      </c>
      <c r="Y1684" s="67" t="str">
        <f t="shared" si="280"/>
        <v/>
      </c>
      <c r="Z1684" s="67" t="str">
        <f t="shared" si="281"/>
        <v/>
      </c>
      <c r="AA1684" s="67" t="str">
        <f t="shared" si="282"/>
        <v/>
      </c>
      <c r="AB1684" s="64"/>
      <c r="AC1684" s="54" t="str">
        <f>IF(ISNUMBER(O1684),C1684/M$15-M$11,"")</f>
        <v/>
      </c>
      <c r="AD1684" s="85" t="s">
        <v>1406</v>
      </c>
      <c r="AE1684" s="86"/>
      <c r="AF1684" s="64"/>
      <c r="AG1684" s="64"/>
      <c r="AH1684" s="64"/>
      <c r="AI1684" s="64"/>
      <c r="AJ1684" s="64"/>
      <c r="AK1684" s="64"/>
      <c r="AL1684" s="64"/>
      <c r="AM1684" s="64"/>
      <c r="AN1684" s="64"/>
    </row>
    <row r="1685" spans="1:40" x14ac:dyDescent="0.25">
      <c r="A1685" s="43"/>
      <c r="B1685" s="10" t="s">
        <v>1392</v>
      </c>
      <c r="C1685" s="10">
        <v>3869.5</v>
      </c>
      <c r="D1685" s="10">
        <v>37.2388886629452</v>
      </c>
      <c r="E1685" s="43">
        <f>IF(B1684=B1685,0,MAX(E$4:E1684)+1)</f>
        <v>0</v>
      </c>
      <c r="F1685" s="43">
        <f t="shared" si="283"/>
        <v>3</v>
      </c>
      <c r="G1685" s="43" t="str">
        <f t="shared" si="276"/>
        <v/>
      </c>
      <c r="H1685" s="43" t="str">
        <f t="shared" si="277"/>
        <v/>
      </c>
      <c r="I1685" s="64"/>
      <c r="J1685" s="64"/>
      <c r="K1685" s="64"/>
      <c r="L1685" s="64"/>
      <c r="M1685" s="64"/>
      <c r="N1685" s="44"/>
      <c r="O1685" s="44" t="str">
        <f t="shared" si="275"/>
        <v/>
      </c>
      <c r="P1685" s="68" t="str">
        <f t="shared" si="274"/>
        <v/>
      </c>
      <c r="Q1685" s="68" t="str">
        <f t="shared" si="274"/>
        <v/>
      </c>
      <c r="R1685" s="68" t="str">
        <f t="shared" si="274"/>
        <v/>
      </c>
      <c r="S1685" s="68" t="str">
        <f t="shared" si="274"/>
        <v/>
      </c>
      <c r="T1685" s="68" t="str">
        <f t="shared" si="274"/>
        <v/>
      </c>
      <c r="U1685" s="44"/>
      <c r="V1685" s="65" t="str">
        <f>IF(ISNUMBER(O1685),C1685,"")</f>
        <v/>
      </c>
      <c r="W1685" s="66" t="str">
        <f t="shared" si="278"/>
        <v/>
      </c>
      <c r="X1685" s="67" t="str">
        <f t="shared" si="279"/>
        <v/>
      </c>
      <c r="Y1685" s="67" t="str">
        <f t="shared" si="280"/>
        <v/>
      </c>
      <c r="Z1685" s="67" t="str">
        <f t="shared" si="281"/>
        <v/>
      </c>
      <c r="AA1685" s="67" t="str">
        <f t="shared" si="282"/>
        <v/>
      </c>
      <c r="AB1685" s="64"/>
      <c r="AC1685" s="54" t="str">
        <f>IF(ISNUMBER(O1685),C1685/M$15-M$11,"")</f>
        <v/>
      </c>
      <c r="AD1685" s="85" t="s">
        <v>1406</v>
      </c>
      <c r="AE1685" s="86"/>
      <c r="AF1685" s="64"/>
      <c r="AG1685" s="64"/>
      <c r="AH1685" s="64"/>
      <c r="AI1685" s="64"/>
      <c r="AJ1685" s="64"/>
      <c r="AK1685" s="64"/>
      <c r="AL1685" s="64"/>
      <c r="AM1685" s="64"/>
      <c r="AN1685" s="64"/>
    </row>
    <row r="1686" spans="1:40" x14ac:dyDescent="0.25">
      <c r="A1686" s="43"/>
      <c r="B1686" s="10" t="s">
        <v>1392</v>
      </c>
      <c r="C1686" s="10">
        <v>3870.5</v>
      </c>
      <c r="D1686" s="10">
        <v>37.320511264641297</v>
      </c>
      <c r="E1686" s="43">
        <f>IF(B1685=B1686,0,MAX(E$4:E1685)+1)</f>
        <v>0</v>
      </c>
      <c r="F1686" s="43">
        <f t="shared" si="283"/>
        <v>3</v>
      </c>
      <c r="G1686" s="43" t="str">
        <f t="shared" si="276"/>
        <v/>
      </c>
      <c r="H1686" s="43" t="str">
        <f t="shared" si="277"/>
        <v/>
      </c>
      <c r="I1686" s="64"/>
      <c r="J1686" s="64"/>
      <c r="K1686" s="64"/>
      <c r="L1686" s="64"/>
      <c r="M1686" s="64"/>
      <c r="N1686" s="44"/>
      <c r="O1686" s="44" t="str">
        <f t="shared" si="275"/>
        <v/>
      </c>
      <c r="P1686" s="68" t="str">
        <f t="shared" si="274"/>
        <v/>
      </c>
      <c r="Q1686" s="68" t="str">
        <f t="shared" si="274"/>
        <v/>
      </c>
      <c r="R1686" s="68" t="str">
        <f t="shared" si="274"/>
        <v/>
      </c>
      <c r="S1686" s="68" t="str">
        <f t="shared" si="274"/>
        <v/>
      </c>
      <c r="T1686" s="68" t="str">
        <f t="shared" si="274"/>
        <v/>
      </c>
      <c r="U1686" s="44"/>
      <c r="V1686" s="65" t="str">
        <f>IF(ISNUMBER(O1686),C1686,"")</f>
        <v/>
      </c>
      <c r="W1686" s="66" t="str">
        <f t="shared" si="278"/>
        <v/>
      </c>
      <c r="X1686" s="67" t="str">
        <f t="shared" si="279"/>
        <v/>
      </c>
      <c r="Y1686" s="67" t="str">
        <f t="shared" si="280"/>
        <v/>
      </c>
      <c r="Z1686" s="67" t="str">
        <f t="shared" si="281"/>
        <v/>
      </c>
      <c r="AA1686" s="67" t="str">
        <f t="shared" si="282"/>
        <v/>
      </c>
      <c r="AB1686" s="64"/>
      <c r="AC1686" s="54" t="str">
        <f>IF(ISNUMBER(O1686),C1686/M$15-M$11,"")</f>
        <v/>
      </c>
      <c r="AD1686" s="85" t="s">
        <v>1406</v>
      </c>
      <c r="AE1686" s="86"/>
      <c r="AF1686" s="64"/>
      <c r="AG1686" s="64"/>
      <c r="AH1686" s="64"/>
      <c r="AI1686" s="64"/>
      <c r="AJ1686" s="64"/>
      <c r="AK1686" s="64"/>
      <c r="AL1686" s="64"/>
      <c r="AM1686" s="64"/>
      <c r="AN1686" s="64"/>
    </row>
    <row r="1687" spans="1:40" x14ac:dyDescent="0.25">
      <c r="A1687" s="43"/>
      <c r="B1687" s="10" t="s">
        <v>1392</v>
      </c>
      <c r="C1687" s="10">
        <v>3871.5</v>
      </c>
      <c r="D1687" s="10">
        <v>37.1538566002097</v>
      </c>
      <c r="E1687" s="43">
        <f>IF(B1686=B1687,0,MAX(E$4:E1686)+1)</f>
        <v>0</v>
      </c>
      <c r="F1687" s="43">
        <f t="shared" si="283"/>
        <v>3</v>
      </c>
      <c r="G1687" s="43" t="str">
        <f t="shared" si="276"/>
        <v/>
      </c>
      <c r="H1687" s="43" t="str">
        <f t="shared" si="277"/>
        <v/>
      </c>
      <c r="I1687" s="64"/>
      <c r="J1687" s="64"/>
      <c r="K1687" s="64"/>
      <c r="L1687" s="64"/>
      <c r="M1687" s="64"/>
      <c r="N1687" s="44"/>
      <c r="O1687" s="44" t="str">
        <f t="shared" si="275"/>
        <v/>
      </c>
      <c r="P1687" s="68" t="str">
        <f t="shared" si="274"/>
        <v/>
      </c>
      <c r="Q1687" s="68" t="str">
        <f t="shared" si="274"/>
        <v/>
      </c>
      <c r="R1687" s="68" t="str">
        <f t="shared" si="274"/>
        <v/>
      </c>
      <c r="S1687" s="68" t="str">
        <f t="shared" si="274"/>
        <v/>
      </c>
      <c r="T1687" s="68" t="str">
        <f t="shared" si="274"/>
        <v/>
      </c>
      <c r="U1687" s="44"/>
      <c r="V1687" s="65" t="str">
        <f>IF(ISNUMBER(O1687),C1687,"")</f>
        <v/>
      </c>
      <c r="W1687" s="66" t="str">
        <f t="shared" si="278"/>
        <v/>
      </c>
      <c r="X1687" s="67" t="str">
        <f t="shared" si="279"/>
        <v/>
      </c>
      <c r="Y1687" s="67" t="str">
        <f t="shared" si="280"/>
        <v/>
      </c>
      <c r="Z1687" s="67" t="str">
        <f t="shared" si="281"/>
        <v/>
      </c>
      <c r="AA1687" s="67" t="str">
        <f t="shared" si="282"/>
        <v/>
      </c>
      <c r="AB1687" s="64"/>
      <c r="AC1687" s="54" t="str">
        <f>IF(ISNUMBER(O1687),C1687/M$15-M$11,"")</f>
        <v/>
      </c>
      <c r="AD1687" s="85" t="s">
        <v>1406</v>
      </c>
      <c r="AE1687" s="86"/>
      <c r="AF1687" s="64"/>
      <c r="AG1687" s="64"/>
      <c r="AH1687" s="64"/>
      <c r="AI1687" s="64"/>
      <c r="AJ1687" s="64"/>
      <c r="AK1687" s="64"/>
      <c r="AL1687" s="64"/>
      <c r="AM1687" s="64"/>
      <c r="AN1687" s="64"/>
    </row>
    <row r="1688" spans="1:40" x14ac:dyDescent="0.25">
      <c r="A1688" s="43"/>
      <c r="B1688" s="10" t="s">
        <v>1392</v>
      </c>
      <c r="C1688" s="10">
        <v>3872.5</v>
      </c>
      <c r="D1688" s="10">
        <v>37.099055845082802</v>
      </c>
      <c r="E1688" s="43">
        <f>IF(B1687=B1688,0,MAX(E$4:E1687)+1)</f>
        <v>0</v>
      </c>
      <c r="F1688" s="43">
        <f t="shared" si="283"/>
        <v>3</v>
      </c>
      <c r="G1688" s="43" t="str">
        <f t="shared" si="276"/>
        <v/>
      </c>
      <c r="H1688" s="43" t="str">
        <f t="shared" si="277"/>
        <v/>
      </c>
      <c r="I1688" s="64"/>
      <c r="J1688" s="64"/>
      <c r="K1688" s="64"/>
      <c r="L1688" s="64"/>
      <c r="M1688" s="64"/>
      <c r="N1688" s="44"/>
      <c r="O1688" s="44" t="str">
        <f t="shared" si="275"/>
        <v/>
      </c>
      <c r="P1688" s="68" t="str">
        <f t="shared" ref="P1688:T1738" si="284">IF(ISNUMBER($O1688),IF($O1688=0,P1687,P1687+1),"")</f>
        <v/>
      </c>
      <c r="Q1688" s="68" t="str">
        <f t="shared" si="284"/>
        <v/>
      </c>
      <c r="R1688" s="68" t="str">
        <f t="shared" si="284"/>
        <v/>
      </c>
      <c r="S1688" s="68" t="str">
        <f t="shared" si="284"/>
        <v/>
      </c>
      <c r="T1688" s="68" t="str">
        <f t="shared" si="284"/>
        <v/>
      </c>
      <c r="U1688" s="44"/>
      <c r="V1688" s="65" t="str">
        <f>IF(ISNUMBER(O1688),C1688,"")</f>
        <v/>
      </c>
      <c r="W1688" s="66" t="str">
        <f t="shared" si="278"/>
        <v/>
      </c>
      <c r="X1688" s="67" t="str">
        <f t="shared" si="279"/>
        <v/>
      </c>
      <c r="Y1688" s="67" t="str">
        <f t="shared" si="280"/>
        <v/>
      </c>
      <c r="Z1688" s="67" t="str">
        <f t="shared" si="281"/>
        <v/>
      </c>
      <c r="AA1688" s="67" t="str">
        <f t="shared" si="282"/>
        <v/>
      </c>
      <c r="AB1688" s="64"/>
      <c r="AC1688" s="54" t="str">
        <f>IF(ISNUMBER(O1688),C1688/M$15-M$11,"")</f>
        <v/>
      </c>
      <c r="AD1688" s="85" t="s">
        <v>1406</v>
      </c>
      <c r="AE1688" s="86"/>
      <c r="AF1688" s="64"/>
      <c r="AG1688" s="64"/>
      <c r="AH1688" s="64"/>
      <c r="AI1688" s="64"/>
      <c r="AJ1688" s="64"/>
      <c r="AK1688" s="64"/>
      <c r="AL1688" s="64"/>
      <c r="AM1688" s="64"/>
      <c r="AN1688" s="64"/>
    </row>
    <row r="1689" spans="1:40" x14ac:dyDescent="0.25">
      <c r="A1689" s="43"/>
      <c r="B1689" s="10" t="s">
        <v>1392</v>
      </c>
      <c r="C1689" s="10">
        <v>3873.5</v>
      </c>
      <c r="D1689" s="10">
        <v>37.357021504584203</v>
      </c>
      <c r="E1689" s="43">
        <f>IF(B1688=B1689,0,MAX(E$4:E1688)+1)</f>
        <v>0</v>
      </c>
      <c r="F1689" s="43">
        <f t="shared" si="283"/>
        <v>3</v>
      </c>
      <c r="G1689" s="43" t="str">
        <f t="shared" si="276"/>
        <v/>
      </c>
      <c r="H1689" s="43" t="str">
        <f t="shared" si="277"/>
        <v/>
      </c>
      <c r="I1689" s="64"/>
      <c r="J1689" s="64"/>
      <c r="K1689" s="64"/>
      <c r="L1689" s="64"/>
      <c r="M1689" s="64"/>
      <c r="N1689" s="44"/>
      <c r="O1689" s="44" t="str">
        <f t="shared" si="275"/>
        <v/>
      </c>
      <c r="P1689" s="68" t="str">
        <f t="shared" si="284"/>
        <v/>
      </c>
      <c r="Q1689" s="68" t="str">
        <f t="shared" si="284"/>
        <v/>
      </c>
      <c r="R1689" s="68" t="str">
        <f t="shared" si="284"/>
        <v/>
      </c>
      <c r="S1689" s="68" t="str">
        <f t="shared" si="284"/>
        <v/>
      </c>
      <c r="T1689" s="68" t="str">
        <f t="shared" si="284"/>
        <v/>
      </c>
      <c r="U1689" s="44"/>
      <c r="V1689" s="65" t="str">
        <f>IF(ISNUMBER(O1689),C1689,"")</f>
        <v/>
      </c>
      <c r="W1689" s="66" t="str">
        <f t="shared" si="278"/>
        <v/>
      </c>
      <c r="X1689" s="67" t="str">
        <f t="shared" si="279"/>
        <v/>
      </c>
      <c r="Y1689" s="67" t="str">
        <f t="shared" si="280"/>
        <v/>
      </c>
      <c r="Z1689" s="67" t="str">
        <f t="shared" si="281"/>
        <v/>
      </c>
      <c r="AA1689" s="67" t="str">
        <f t="shared" si="282"/>
        <v/>
      </c>
      <c r="AB1689" s="64"/>
      <c r="AC1689" s="54" t="str">
        <f>IF(ISNUMBER(O1689),C1689/M$15-M$11,"")</f>
        <v/>
      </c>
      <c r="AD1689" s="85" t="s">
        <v>1406</v>
      </c>
      <c r="AE1689" s="86"/>
      <c r="AF1689" s="64"/>
      <c r="AG1689" s="64"/>
      <c r="AH1689" s="64"/>
      <c r="AI1689" s="64"/>
      <c r="AJ1689" s="64"/>
      <c r="AK1689" s="64"/>
      <c r="AL1689" s="64"/>
      <c r="AM1689" s="64"/>
      <c r="AN1689" s="64"/>
    </row>
    <row r="1690" spans="1:40" x14ac:dyDescent="0.25">
      <c r="A1690" s="43"/>
      <c r="B1690" s="10" t="s">
        <v>1392</v>
      </c>
      <c r="C1690" s="10">
        <v>3874.5</v>
      </c>
      <c r="D1690" s="10">
        <v>37.2746449842356</v>
      </c>
      <c r="E1690" s="43">
        <f>IF(B1689=B1690,0,MAX(E$4:E1689)+1)</f>
        <v>0</v>
      </c>
      <c r="F1690" s="43">
        <f t="shared" si="283"/>
        <v>3</v>
      </c>
      <c r="G1690" s="43" t="str">
        <f t="shared" si="276"/>
        <v/>
      </c>
      <c r="H1690" s="43" t="str">
        <f t="shared" si="277"/>
        <v/>
      </c>
      <c r="I1690" s="64"/>
      <c r="J1690" s="64"/>
      <c r="K1690" s="64"/>
      <c r="L1690" s="64"/>
      <c r="M1690" s="64"/>
      <c r="N1690" s="44"/>
      <c r="O1690" s="44" t="str">
        <f t="shared" si="275"/>
        <v/>
      </c>
      <c r="P1690" s="68" t="str">
        <f t="shared" si="284"/>
        <v/>
      </c>
      <c r="Q1690" s="68" t="str">
        <f t="shared" si="284"/>
        <v/>
      </c>
      <c r="R1690" s="68" t="str">
        <f t="shared" si="284"/>
        <v/>
      </c>
      <c r="S1690" s="68" t="str">
        <f t="shared" si="284"/>
        <v/>
      </c>
      <c r="T1690" s="68" t="str">
        <f t="shared" si="284"/>
        <v/>
      </c>
      <c r="U1690" s="44"/>
      <c r="V1690" s="65" t="str">
        <f>IF(ISNUMBER(O1690),C1690,"")</f>
        <v/>
      </c>
      <c r="W1690" s="66" t="str">
        <f t="shared" si="278"/>
        <v/>
      </c>
      <c r="X1690" s="67" t="str">
        <f t="shared" si="279"/>
        <v/>
      </c>
      <c r="Y1690" s="67" t="str">
        <f t="shared" si="280"/>
        <v/>
      </c>
      <c r="Z1690" s="67" t="str">
        <f t="shared" si="281"/>
        <v/>
      </c>
      <c r="AA1690" s="67" t="str">
        <f t="shared" si="282"/>
        <v/>
      </c>
      <c r="AB1690" s="64"/>
      <c r="AC1690" s="54" t="str">
        <f>IF(ISNUMBER(O1690),C1690/M$15-M$11,"")</f>
        <v/>
      </c>
      <c r="AD1690" s="85" t="s">
        <v>1406</v>
      </c>
      <c r="AE1690" s="86"/>
      <c r="AF1690" s="64"/>
      <c r="AG1690" s="64"/>
      <c r="AH1690" s="64"/>
      <c r="AI1690" s="64"/>
      <c r="AJ1690" s="64"/>
      <c r="AK1690" s="64"/>
      <c r="AL1690" s="64"/>
      <c r="AM1690" s="64"/>
      <c r="AN1690" s="64"/>
    </row>
    <row r="1691" spans="1:40" x14ac:dyDescent="0.25">
      <c r="A1691" s="43"/>
      <c r="B1691" s="10" t="s">
        <v>1392</v>
      </c>
      <c r="C1691" s="10">
        <v>3875.5</v>
      </c>
      <c r="D1691" s="10">
        <v>37.356717116988598</v>
      </c>
      <c r="E1691" s="43">
        <f>IF(B1690=B1691,0,MAX(E$4:E1690)+1)</f>
        <v>0</v>
      </c>
      <c r="F1691" s="43">
        <f t="shared" si="283"/>
        <v>3</v>
      </c>
      <c r="G1691" s="43" t="str">
        <f t="shared" si="276"/>
        <v/>
      </c>
      <c r="H1691" s="43" t="str">
        <f t="shared" si="277"/>
        <v/>
      </c>
      <c r="I1691" s="64"/>
      <c r="J1691" s="64"/>
      <c r="K1691" s="64"/>
      <c r="L1691" s="64"/>
      <c r="M1691" s="64"/>
      <c r="N1691" s="44"/>
      <c r="O1691" s="44" t="str">
        <f t="shared" si="275"/>
        <v/>
      </c>
      <c r="P1691" s="68" t="str">
        <f t="shared" si="284"/>
        <v/>
      </c>
      <c r="Q1691" s="68" t="str">
        <f t="shared" si="284"/>
        <v/>
      </c>
      <c r="R1691" s="68" t="str">
        <f t="shared" si="284"/>
        <v/>
      </c>
      <c r="S1691" s="68" t="str">
        <f t="shared" si="284"/>
        <v/>
      </c>
      <c r="T1691" s="68" t="str">
        <f t="shared" si="284"/>
        <v/>
      </c>
      <c r="U1691" s="44"/>
      <c r="V1691" s="65" t="str">
        <f>IF(ISNUMBER(O1691),C1691,"")</f>
        <v/>
      </c>
      <c r="W1691" s="66" t="str">
        <f t="shared" si="278"/>
        <v/>
      </c>
      <c r="X1691" s="67" t="str">
        <f t="shared" si="279"/>
        <v/>
      </c>
      <c r="Y1691" s="67" t="str">
        <f t="shared" si="280"/>
        <v/>
      </c>
      <c r="Z1691" s="67" t="str">
        <f t="shared" si="281"/>
        <v/>
      </c>
      <c r="AA1691" s="67" t="str">
        <f t="shared" si="282"/>
        <v/>
      </c>
      <c r="AB1691" s="64"/>
      <c r="AC1691" s="54" t="str">
        <f>IF(ISNUMBER(O1691),C1691/M$15-M$11,"")</f>
        <v/>
      </c>
      <c r="AD1691" s="85" t="s">
        <v>1406</v>
      </c>
      <c r="AE1691" s="86"/>
      <c r="AF1691" s="64"/>
      <c r="AG1691" s="64"/>
      <c r="AH1691" s="64"/>
      <c r="AI1691" s="64"/>
      <c r="AJ1691" s="64"/>
      <c r="AK1691" s="64"/>
      <c r="AL1691" s="64"/>
      <c r="AM1691" s="64"/>
      <c r="AN1691" s="64"/>
    </row>
    <row r="1692" spans="1:40" x14ac:dyDescent="0.25">
      <c r="A1692" s="43"/>
      <c r="B1692" s="10" t="s">
        <v>1392</v>
      </c>
      <c r="C1692" s="10">
        <v>3876.5</v>
      </c>
      <c r="D1692" s="10">
        <v>37.292824382377297</v>
      </c>
      <c r="E1692" s="43">
        <f>IF(B1691=B1692,0,MAX(E$4:E1691)+1)</f>
        <v>0</v>
      </c>
      <c r="F1692" s="43">
        <f t="shared" si="283"/>
        <v>3</v>
      </c>
      <c r="G1692" s="43" t="str">
        <f t="shared" si="276"/>
        <v/>
      </c>
      <c r="H1692" s="43" t="str">
        <f t="shared" si="277"/>
        <v/>
      </c>
      <c r="I1692" s="64"/>
      <c r="J1692" s="64"/>
      <c r="K1692" s="64"/>
      <c r="L1692" s="64"/>
      <c r="M1692" s="64"/>
      <c r="N1692" s="44"/>
      <c r="O1692" s="44" t="str">
        <f t="shared" si="275"/>
        <v/>
      </c>
      <c r="P1692" s="68" t="str">
        <f t="shared" si="284"/>
        <v/>
      </c>
      <c r="Q1692" s="68" t="str">
        <f t="shared" si="284"/>
        <v/>
      </c>
      <c r="R1692" s="68" t="str">
        <f t="shared" si="284"/>
        <v/>
      </c>
      <c r="S1692" s="68" t="str">
        <f t="shared" si="284"/>
        <v/>
      </c>
      <c r="T1692" s="68" t="str">
        <f t="shared" si="284"/>
        <v/>
      </c>
      <c r="U1692" s="44"/>
      <c r="V1692" s="65" t="str">
        <f>IF(ISNUMBER(O1692),C1692,"")</f>
        <v/>
      </c>
      <c r="W1692" s="66" t="str">
        <f t="shared" si="278"/>
        <v/>
      </c>
      <c r="X1692" s="67" t="str">
        <f t="shared" si="279"/>
        <v/>
      </c>
      <c r="Y1692" s="67" t="str">
        <f t="shared" si="280"/>
        <v/>
      </c>
      <c r="Z1692" s="67" t="str">
        <f t="shared" si="281"/>
        <v/>
      </c>
      <c r="AA1692" s="67" t="str">
        <f t="shared" si="282"/>
        <v/>
      </c>
      <c r="AB1692" s="64"/>
      <c r="AC1692" s="54" t="str">
        <f>IF(ISNUMBER(O1692),C1692/M$15-M$11,"")</f>
        <v/>
      </c>
      <c r="AD1692" s="85" t="s">
        <v>1406</v>
      </c>
      <c r="AE1692" s="86"/>
      <c r="AF1692" s="64"/>
      <c r="AG1692" s="64"/>
      <c r="AH1692" s="64"/>
      <c r="AI1692" s="64"/>
      <c r="AJ1692" s="64"/>
      <c r="AK1692" s="64"/>
      <c r="AL1692" s="64"/>
      <c r="AM1692" s="64"/>
      <c r="AN1692" s="64"/>
    </row>
    <row r="1693" spans="1:40" x14ac:dyDescent="0.25">
      <c r="A1693" s="43"/>
      <c r="B1693" s="10" t="s">
        <v>1392</v>
      </c>
      <c r="C1693" s="10">
        <v>3877.5</v>
      </c>
      <c r="D1693" s="10">
        <v>37.451554825022399</v>
      </c>
      <c r="E1693" s="43">
        <f>IF(B1692=B1693,0,MAX(E$4:E1692)+1)</f>
        <v>0</v>
      </c>
      <c r="F1693" s="43">
        <f t="shared" si="283"/>
        <v>3</v>
      </c>
      <c r="G1693" s="43" t="str">
        <f t="shared" si="276"/>
        <v/>
      </c>
      <c r="H1693" s="43" t="str">
        <f t="shared" si="277"/>
        <v/>
      </c>
      <c r="I1693" s="64"/>
      <c r="J1693" s="64"/>
      <c r="K1693" s="64"/>
      <c r="L1693" s="64"/>
      <c r="M1693" s="64"/>
      <c r="N1693" s="44"/>
      <c r="O1693" s="44" t="str">
        <f t="shared" si="275"/>
        <v/>
      </c>
      <c r="P1693" s="68" t="str">
        <f t="shared" si="284"/>
        <v/>
      </c>
      <c r="Q1693" s="68" t="str">
        <f t="shared" si="284"/>
        <v/>
      </c>
      <c r="R1693" s="68" t="str">
        <f t="shared" si="284"/>
        <v/>
      </c>
      <c r="S1693" s="68" t="str">
        <f t="shared" si="284"/>
        <v/>
      </c>
      <c r="T1693" s="68" t="str">
        <f t="shared" si="284"/>
        <v/>
      </c>
      <c r="U1693" s="44"/>
      <c r="V1693" s="65" t="str">
        <f>IF(ISNUMBER(O1693),C1693,"")</f>
        <v/>
      </c>
      <c r="W1693" s="66" t="str">
        <f t="shared" si="278"/>
        <v/>
      </c>
      <c r="X1693" s="67" t="str">
        <f t="shared" si="279"/>
        <v/>
      </c>
      <c r="Y1693" s="67" t="str">
        <f t="shared" si="280"/>
        <v/>
      </c>
      <c r="Z1693" s="67" t="str">
        <f t="shared" si="281"/>
        <v/>
      </c>
      <c r="AA1693" s="67" t="str">
        <f t="shared" si="282"/>
        <v/>
      </c>
      <c r="AB1693" s="64"/>
      <c r="AC1693" s="54" t="str">
        <f>IF(ISNUMBER(O1693),C1693/M$15-M$11,"")</f>
        <v/>
      </c>
      <c r="AD1693" s="85" t="s">
        <v>1406</v>
      </c>
      <c r="AE1693" s="86"/>
      <c r="AF1693" s="64"/>
      <c r="AG1693" s="64"/>
      <c r="AH1693" s="64"/>
      <c r="AI1693" s="64"/>
      <c r="AJ1693" s="64"/>
      <c r="AK1693" s="64"/>
      <c r="AL1693" s="64"/>
      <c r="AM1693" s="64"/>
      <c r="AN1693" s="64"/>
    </row>
    <row r="1694" spans="1:40" x14ac:dyDescent="0.25">
      <c r="A1694" s="43"/>
      <c r="B1694" s="10" t="s">
        <v>1392</v>
      </c>
      <c r="C1694" s="10">
        <v>3878.5</v>
      </c>
      <c r="D1694" s="10">
        <v>37.178831771195199</v>
      </c>
      <c r="E1694" s="43">
        <f>IF(B1693=B1694,0,MAX(E$4:E1693)+1)</f>
        <v>0</v>
      </c>
      <c r="F1694" s="43">
        <f t="shared" si="283"/>
        <v>3</v>
      </c>
      <c r="G1694" s="43" t="str">
        <f t="shared" si="276"/>
        <v/>
      </c>
      <c r="H1694" s="43" t="str">
        <f t="shared" si="277"/>
        <v/>
      </c>
      <c r="I1694" s="64"/>
      <c r="J1694" s="64"/>
      <c r="K1694" s="64"/>
      <c r="L1694" s="64"/>
      <c r="M1694" s="64"/>
      <c r="N1694" s="44"/>
      <c r="O1694" s="44" t="str">
        <f t="shared" si="275"/>
        <v/>
      </c>
      <c r="P1694" s="68" t="str">
        <f t="shared" si="284"/>
        <v/>
      </c>
      <c r="Q1694" s="68" t="str">
        <f t="shared" si="284"/>
        <v/>
      </c>
      <c r="R1694" s="68" t="str">
        <f t="shared" si="284"/>
        <v/>
      </c>
      <c r="S1694" s="68" t="str">
        <f t="shared" si="284"/>
        <v/>
      </c>
      <c r="T1694" s="68" t="str">
        <f t="shared" si="284"/>
        <v/>
      </c>
      <c r="U1694" s="44"/>
      <c r="V1694" s="65" t="str">
        <f>IF(ISNUMBER(O1694),C1694,"")</f>
        <v/>
      </c>
      <c r="W1694" s="66" t="str">
        <f t="shared" si="278"/>
        <v/>
      </c>
      <c r="X1694" s="67" t="str">
        <f t="shared" si="279"/>
        <v/>
      </c>
      <c r="Y1694" s="67" t="str">
        <f t="shared" si="280"/>
        <v/>
      </c>
      <c r="Z1694" s="67" t="str">
        <f t="shared" si="281"/>
        <v/>
      </c>
      <c r="AA1694" s="67" t="str">
        <f t="shared" si="282"/>
        <v/>
      </c>
      <c r="AB1694" s="64"/>
      <c r="AC1694" s="54" t="str">
        <f>IF(ISNUMBER(O1694),C1694/M$15-M$11,"")</f>
        <v/>
      </c>
      <c r="AD1694" s="85" t="s">
        <v>1406</v>
      </c>
      <c r="AE1694" s="86"/>
      <c r="AF1694" s="64"/>
      <c r="AG1694" s="64"/>
      <c r="AH1694" s="64"/>
      <c r="AI1694" s="64"/>
      <c r="AJ1694" s="64"/>
      <c r="AK1694" s="64"/>
      <c r="AL1694" s="64"/>
      <c r="AM1694" s="64"/>
      <c r="AN1694" s="64"/>
    </row>
    <row r="1695" spans="1:40" x14ac:dyDescent="0.25">
      <c r="A1695" s="43"/>
      <c r="B1695" s="10" t="s">
        <v>1392</v>
      </c>
      <c r="C1695" s="10">
        <v>3879.5</v>
      </c>
      <c r="D1695" s="10">
        <v>37.126407295052999</v>
      </c>
      <c r="E1695" s="43">
        <f>IF(B1694=B1695,0,MAX(E$4:E1694)+1)</f>
        <v>0</v>
      </c>
      <c r="F1695" s="43">
        <f t="shared" si="283"/>
        <v>3</v>
      </c>
      <c r="G1695" s="43" t="str">
        <f t="shared" si="276"/>
        <v/>
      </c>
      <c r="H1695" s="43" t="str">
        <f t="shared" si="277"/>
        <v/>
      </c>
      <c r="I1695" s="64"/>
      <c r="J1695" s="64"/>
      <c r="K1695" s="64"/>
      <c r="L1695" s="64"/>
      <c r="M1695" s="64"/>
      <c r="N1695" s="44"/>
      <c r="O1695" s="44" t="str">
        <f t="shared" si="275"/>
        <v/>
      </c>
      <c r="P1695" s="68" t="str">
        <f t="shared" si="284"/>
        <v/>
      </c>
      <c r="Q1695" s="68" t="str">
        <f t="shared" si="284"/>
        <v/>
      </c>
      <c r="R1695" s="68" t="str">
        <f t="shared" si="284"/>
        <v/>
      </c>
      <c r="S1695" s="68" t="str">
        <f t="shared" si="284"/>
        <v/>
      </c>
      <c r="T1695" s="68" t="str">
        <f t="shared" si="284"/>
        <v/>
      </c>
      <c r="U1695" s="44"/>
      <c r="V1695" s="65" t="str">
        <f>IF(ISNUMBER(O1695),C1695,"")</f>
        <v/>
      </c>
      <c r="W1695" s="66" t="str">
        <f t="shared" si="278"/>
        <v/>
      </c>
      <c r="X1695" s="67" t="str">
        <f t="shared" si="279"/>
        <v/>
      </c>
      <c r="Y1695" s="67" t="str">
        <f t="shared" si="280"/>
        <v/>
      </c>
      <c r="Z1695" s="67" t="str">
        <f t="shared" si="281"/>
        <v/>
      </c>
      <c r="AA1695" s="67" t="str">
        <f t="shared" si="282"/>
        <v/>
      </c>
      <c r="AB1695" s="64"/>
      <c r="AC1695" s="54" t="str">
        <f>IF(ISNUMBER(O1695),C1695/M$15-M$11,"")</f>
        <v/>
      </c>
      <c r="AD1695" s="85" t="s">
        <v>1406</v>
      </c>
      <c r="AE1695" s="86"/>
      <c r="AF1695" s="64"/>
      <c r="AG1695" s="64"/>
      <c r="AH1695" s="64"/>
      <c r="AI1695" s="64"/>
      <c r="AJ1695" s="64"/>
      <c r="AK1695" s="64"/>
      <c r="AL1695" s="64"/>
      <c r="AM1695" s="64"/>
      <c r="AN1695" s="64"/>
    </row>
    <row r="1696" spans="1:40" x14ac:dyDescent="0.25">
      <c r="A1696" s="43"/>
      <c r="B1696" s="10" t="s">
        <v>1392</v>
      </c>
      <c r="C1696" s="10">
        <v>3880.5</v>
      </c>
      <c r="D1696" s="10">
        <v>37.299373136849901</v>
      </c>
      <c r="E1696" s="43">
        <f>IF(B1695=B1696,0,MAX(E$4:E1695)+1)</f>
        <v>0</v>
      </c>
      <c r="F1696" s="43">
        <f t="shared" si="283"/>
        <v>3</v>
      </c>
      <c r="G1696" s="43" t="str">
        <f t="shared" si="276"/>
        <v/>
      </c>
      <c r="H1696" s="43" t="str">
        <f t="shared" si="277"/>
        <v/>
      </c>
      <c r="I1696" s="64"/>
      <c r="J1696" s="64"/>
      <c r="K1696" s="64"/>
      <c r="L1696" s="64"/>
      <c r="M1696" s="64"/>
      <c r="N1696" s="44"/>
      <c r="O1696" s="44" t="str">
        <f t="shared" si="275"/>
        <v/>
      </c>
      <c r="P1696" s="68" t="str">
        <f t="shared" si="284"/>
        <v/>
      </c>
      <c r="Q1696" s="68" t="str">
        <f t="shared" si="284"/>
        <v/>
      </c>
      <c r="R1696" s="68" t="str">
        <f t="shared" si="284"/>
        <v/>
      </c>
      <c r="S1696" s="68" t="str">
        <f t="shared" si="284"/>
        <v/>
      </c>
      <c r="T1696" s="68" t="str">
        <f t="shared" si="284"/>
        <v/>
      </c>
      <c r="U1696" s="44"/>
      <c r="V1696" s="65" t="str">
        <f>IF(ISNUMBER(O1696),C1696,"")</f>
        <v/>
      </c>
      <c r="W1696" s="66" t="str">
        <f t="shared" si="278"/>
        <v/>
      </c>
      <c r="X1696" s="67" t="str">
        <f t="shared" si="279"/>
        <v/>
      </c>
      <c r="Y1696" s="67" t="str">
        <f t="shared" si="280"/>
        <v/>
      </c>
      <c r="Z1696" s="67" t="str">
        <f t="shared" si="281"/>
        <v/>
      </c>
      <c r="AA1696" s="67" t="str">
        <f t="shared" si="282"/>
        <v/>
      </c>
      <c r="AB1696" s="64"/>
      <c r="AC1696" s="54" t="str">
        <f>IF(ISNUMBER(O1696),C1696/M$15-M$11,"")</f>
        <v/>
      </c>
      <c r="AD1696" s="85" t="s">
        <v>1406</v>
      </c>
      <c r="AE1696" s="86"/>
      <c r="AF1696" s="64"/>
      <c r="AG1696" s="64"/>
      <c r="AH1696" s="64"/>
      <c r="AI1696" s="64"/>
      <c r="AJ1696" s="64"/>
      <c r="AK1696" s="64"/>
      <c r="AL1696" s="64"/>
      <c r="AM1696" s="64"/>
      <c r="AN1696" s="64"/>
    </row>
    <row r="1697" spans="1:40" x14ac:dyDescent="0.25">
      <c r="A1697" s="43"/>
      <c r="B1697" s="10" t="s">
        <v>1392</v>
      </c>
      <c r="C1697" s="10">
        <v>3881.5</v>
      </c>
      <c r="D1697" s="10">
        <v>37.098542905734803</v>
      </c>
      <c r="E1697" s="43">
        <f>IF(B1696=B1697,0,MAX(E$4:E1696)+1)</f>
        <v>0</v>
      </c>
      <c r="F1697" s="43">
        <f t="shared" si="283"/>
        <v>3</v>
      </c>
      <c r="G1697" s="43" t="str">
        <f t="shared" si="276"/>
        <v/>
      </c>
      <c r="H1697" s="43" t="str">
        <f t="shared" si="277"/>
        <v/>
      </c>
      <c r="I1697" s="64"/>
      <c r="J1697" s="64"/>
      <c r="K1697" s="64"/>
      <c r="L1697" s="64"/>
      <c r="M1697" s="64"/>
      <c r="N1697" s="44"/>
      <c r="O1697" s="44" t="str">
        <f t="shared" si="275"/>
        <v/>
      </c>
      <c r="P1697" s="68" t="str">
        <f t="shared" si="284"/>
        <v/>
      </c>
      <c r="Q1697" s="68" t="str">
        <f t="shared" si="284"/>
        <v/>
      </c>
      <c r="R1697" s="68" t="str">
        <f t="shared" si="284"/>
        <v/>
      </c>
      <c r="S1697" s="68" t="str">
        <f t="shared" si="284"/>
        <v/>
      </c>
      <c r="T1697" s="68" t="str">
        <f t="shared" si="284"/>
        <v/>
      </c>
      <c r="U1697" s="44"/>
      <c r="V1697" s="65" t="str">
        <f>IF(ISNUMBER(O1697),C1697,"")</f>
        <v/>
      </c>
      <c r="W1697" s="66" t="str">
        <f t="shared" si="278"/>
        <v/>
      </c>
      <c r="X1697" s="67" t="str">
        <f t="shared" si="279"/>
        <v/>
      </c>
      <c r="Y1697" s="67" t="str">
        <f t="shared" si="280"/>
        <v/>
      </c>
      <c r="Z1697" s="67" t="str">
        <f t="shared" si="281"/>
        <v/>
      </c>
      <c r="AA1697" s="67" t="str">
        <f t="shared" si="282"/>
        <v/>
      </c>
      <c r="AB1697" s="64"/>
      <c r="AC1697" s="54" t="str">
        <f>IF(ISNUMBER(O1697),C1697/M$15-M$11,"")</f>
        <v/>
      </c>
      <c r="AD1697" s="85" t="s">
        <v>1406</v>
      </c>
      <c r="AE1697" s="86"/>
      <c r="AF1697" s="64"/>
      <c r="AG1697" s="64"/>
      <c r="AH1697" s="64"/>
      <c r="AI1697" s="64"/>
      <c r="AJ1697" s="64"/>
      <c r="AK1697" s="64"/>
      <c r="AL1697" s="64"/>
      <c r="AM1697" s="64"/>
      <c r="AN1697" s="64"/>
    </row>
    <row r="1698" spans="1:40" x14ac:dyDescent="0.25">
      <c r="A1698" s="43"/>
      <c r="B1698" s="10" t="s">
        <v>1392</v>
      </c>
      <c r="C1698" s="10">
        <v>3882.5</v>
      </c>
      <c r="D1698" s="10">
        <v>37.261845424533099</v>
      </c>
      <c r="E1698" s="43">
        <f>IF(B1697=B1698,0,MAX(E$4:E1697)+1)</f>
        <v>0</v>
      </c>
      <c r="F1698" s="43">
        <f t="shared" si="283"/>
        <v>3</v>
      </c>
      <c r="G1698" s="43" t="str">
        <f t="shared" si="276"/>
        <v/>
      </c>
      <c r="H1698" s="43" t="str">
        <f t="shared" si="277"/>
        <v/>
      </c>
      <c r="I1698" s="64"/>
      <c r="J1698" s="64"/>
      <c r="K1698" s="64"/>
      <c r="L1698" s="64"/>
      <c r="M1698" s="64"/>
      <c r="N1698" s="44"/>
      <c r="O1698" s="44" t="str">
        <f t="shared" si="275"/>
        <v/>
      </c>
      <c r="P1698" s="68" t="str">
        <f t="shared" si="284"/>
        <v/>
      </c>
      <c r="Q1698" s="68" t="str">
        <f t="shared" si="284"/>
        <v/>
      </c>
      <c r="R1698" s="68" t="str">
        <f t="shared" si="284"/>
        <v/>
      </c>
      <c r="S1698" s="68" t="str">
        <f t="shared" si="284"/>
        <v/>
      </c>
      <c r="T1698" s="68" t="str">
        <f t="shared" si="284"/>
        <v/>
      </c>
      <c r="U1698" s="44"/>
      <c r="V1698" s="65" t="str">
        <f>IF(ISNUMBER(O1698),C1698,"")</f>
        <v/>
      </c>
      <c r="W1698" s="66" t="str">
        <f t="shared" si="278"/>
        <v/>
      </c>
      <c r="X1698" s="67" t="str">
        <f t="shared" si="279"/>
        <v/>
      </c>
      <c r="Y1698" s="67" t="str">
        <f t="shared" si="280"/>
        <v/>
      </c>
      <c r="Z1698" s="67" t="str">
        <f t="shared" si="281"/>
        <v/>
      </c>
      <c r="AA1698" s="67" t="str">
        <f t="shared" si="282"/>
        <v/>
      </c>
      <c r="AB1698" s="64"/>
      <c r="AC1698" s="54" t="str">
        <f>IF(ISNUMBER(O1698),C1698/M$15-M$11,"")</f>
        <v/>
      </c>
      <c r="AD1698" s="85" t="s">
        <v>1406</v>
      </c>
      <c r="AE1698" s="86"/>
      <c r="AF1698" s="64"/>
      <c r="AG1698" s="64"/>
      <c r="AH1698" s="64"/>
      <c r="AI1698" s="64"/>
      <c r="AJ1698" s="64"/>
      <c r="AK1698" s="64"/>
      <c r="AL1698" s="64"/>
      <c r="AM1698" s="64"/>
      <c r="AN1698" s="64"/>
    </row>
    <row r="1699" spans="1:40" x14ac:dyDescent="0.25">
      <c r="A1699" s="43"/>
      <c r="B1699" s="10" t="s">
        <v>1392</v>
      </c>
      <c r="C1699" s="10">
        <v>3883.5</v>
      </c>
      <c r="D1699" s="10">
        <v>37.355891019303598</v>
      </c>
      <c r="E1699" s="43">
        <f>IF(B1698=B1699,0,MAX(E$4:E1698)+1)</f>
        <v>0</v>
      </c>
      <c r="F1699" s="43">
        <f t="shared" si="283"/>
        <v>3</v>
      </c>
      <c r="G1699" s="43" t="str">
        <f t="shared" si="276"/>
        <v/>
      </c>
      <c r="H1699" s="43" t="str">
        <f t="shared" si="277"/>
        <v/>
      </c>
      <c r="I1699" s="64"/>
      <c r="J1699" s="64"/>
      <c r="K1699" s="64"/>
      <c r="L1699" s="64"/>
      <c r="M1699" s="64"/>
      <c r="N1699" s="44"/>
      <c r="O1699" s="44" t="str">
        <f t="shared" si="275"/>
        <v/>
      </c>
      <c r="P1699" s="68" t="str">
        <f t="shared" si="284"/>
        <v/>
      </c>
      <c r="Q1699" s="68" t="str">
        <f t="shared" si="284"/>
        <v/>
      </c>
      <c r="R1699" s="68" t="str">
        <f t="shared" si="284"/>
        <v/>
      </c>
      <c r="S1699" s="68" t="str">
        <f t="shared" si="284"/>
        <v/>
      </c>
      <c r="T1699" s="68" t="str">
        <f t="shared" si="284"/>
        <v/>
      </c>
      <c r="U1699" s="44"/>
      <c r="V1699" s="65" t="str">
        <f>IF(ISNUMBER(O1699),C1699,"")</f>
        <v/>
      </c>
      <c r="W1699" s="66" t="str">
        <f t="shared" si="278"/>
        <v/>
      </c>
      <c r="X1699" s="67" t="str">
        <f t="shared" si="279"/>
        <v/>
      </c>
      <c r="Y1699" s="67" t="str">
        <f t="shared" si="280"/>
        <v/>
      </c>
      <c r="Z1699" s="67" t="str">
        <f t="shared" si="281"/>
        <v/>
      </c>
      <c r="AA1699" s="67" t="str">
        <f t="shared" si="282"/>
        <v/>
      </c>
      <c r="AB1699" s="64"/>
      <c r="AC1699" s="54" t="str">
        <f>IF(ISNUMBER(O1699),C1699/M$15-M$11,"")</f>
        <v/>
      </c>
      <c r="AD1699" s="85" t="s">
        <v>1406</v>
      </c>
      <c r="AE1699" s="86"/>
      <c r="AF1699" s="64"/>
      <c r="AG1699" s="64"/>
      <c r="AH1699" s="64"/>
      <c r="AI1699" s="64"/>
      <c r="AJ1699" s="64"/>
      <c r="AK1699" s="64"/>
      <c r="AL1699" s="64"/>
      <c r="AM1699" s="64"/>
      <c r="AN1699" s="64"/>
    </row>
    <row r="1700" spans="1:40" x14ac:dyDescent="0.25">
      <c r="A1700" s="43"/>
      <c r="B1700" s="10" t="s">
        <v>1392</v>
      </c>
      <c r="C1700" s="10">
        <v>3884.5</v>
      </c>
      <c r="D1700" s="10">
        <v>37.106220825363998</v>
      </c>
      <c r="E1700" s="43">
        <f>IF(B1699=B1700,0,MAX(E$4:E1699)+1)</f>
        <v>0</v>
      </c>
      <c r="F1700" s="43">
        <f t="shared" si="283"/>
        <v>3</v>
      </c>
      <c r="G1700" s="43" t="str">
        <f t="shared" si="276"/>
        <v/>
      </c>
      <c r="H1700" s="43" t="str">
        <f t="shared" si="277"/>
        <v/>
      </c>
      <c r="I1700" s="64"/>
      <c r="J1700" s="64"/>
      <c r="K1700" s="64"/>
      <c r="L1700" s="64"/>
      <c r="M1700" s="64"/>
      <c r="N1700" s="44"/>
      <c r="O1700" s="44" t="str">
        <f t="shared" si="275"/>
        <v/>
      </c>
      <c r="P1700" s="68" t="str">
        <f t="shared" si="284"/>
        <v/>
      </c>
      <c r="Q1700" s="68" t="str">
        <f t="shared" si="284"/>
        <v/>
      </c>
      <c r="R1700" s="68" t="str">
        <f t="shared" si="284"/>
        <v/>
      </c>
      <c r="S1700" s="68" t="str">
        <f t="shared" si="284"/>
        <v/>
      </c>
      <c r="T1700" s="68" t="str">
        <f t="shared" si="284"/>
        <v/>
      </c>
      <c r="U1700" s="44"/>
      <c r="V1700" s="65" t="str">
        <f>IF(ISNUMBER(O1700),C1700,"")</f>
        <v/>
      </c>
      <c r="W1700" s="66" t="str">
        <f t="shared" si="278"/>
        <v/>
      </c>
      <c r="X1700" s="67" t="str">
        <f t="shared" si="279"/>
        <v/>
      </c>
      <c r="Y1700" s="67" t="str">
        <f t="shared" si="280"/>
        <v/>
      </c>
      <c r="Z1700" s="67" t="str">
        <f t="shared" si="281"/>
        <v/>
      </c>
      <c r="AA1700" s="67" t="str">
        <f t="shared" si="282"/>
        <v/>
      </c>
      <c r="AB1700" s="64"/>
      <c r="AC1700" s="54" t="str">
        <f>IF(ISNUMBER(O1700),C1700/M$15-M$11,"")</f>
        <v/>
      </c>
      <c r="AD1700" s="85" t="s">
        <v>1406</v>
      </c>
      <c r="AE1700" s="86"/>
      <c r="AF1700" s="64"/>
      <c r="AG1700" s="64"/>
      <c r="AH1700" s="64"/>
      <c r="AI1700" s="64"/>
      <c r="AJ1700" s="64"/>
      <c r="AK1700" s="64"/>
      <c r="AL1700" s="64"/>
      <c r="AM1700" s="64"/>
      <c r="AN1700" s="64"/>
    </row>
    <row r="1701" spans="1:40" x14ac:dyDescent="0.25">
      <c r="A1701" s="43"/>
      <c r="B1701" s="10" t="s">
        <v>1392</v>
      </c>
      <c r="C1701" s="10">
        <v>3885.5</v>
      </c>
      <c r="D1701" s="10">
        <v>37.169224644785999</v>
      </c>
      <c r="E1701" s="43">
        <f>IF(B1700=B1701,0,MAX(E$4:E1700)+1)</f>
        <v>0</v>
      </c>
      <c r="F1701" s="43">
        <f t="shared" si="283"/>
        <v>3</v>
      </c>
      <c r="G1701" s="43" t="str">
        <f t="shared" si="276"/>
        <v/>
      </c>
      <c r="H1701" s="43" t="str">
        <f t="shared" si="277"/>
        <v/>
      </c>
      <c r="I1701" s="64"/>
      <c r="J1701" s="64"/>
      <c r="K1701" s="64"/>
      <c r="L1701" s="64"/>
      <c r="M1701" s="64"/>
      <c r="N1701" s="44"/>
      <c r="O1701" s="44" t="str">
        <f t="shared" si="275"/>
        <v/>
      </c>
      <c r="P1701" s="68" t="str">
        <f t="shared" si="284"/>
        <v/>
      </c>
      <c r="Q1701" s="68" t="str">
        <f t="shared" si="284"/>
        <v/>
      </c>
      <c r="R1701" s="68" t="str">
        <f t="shared" si="284"/>
        <v/>
      </c>
      <c r="S1701" s="68" t="str">
        <f t="shared" si="284"/>
        <v/>
      </c>
      <c r="T1701" s="68" t="str">
        <f t="shared" si="284"/>
        <v/>
      </c>
      <c r="U1701" s="44"/>
      <c r="V1701" s="65" t="str">
        <f>IF(ISNUMBER(O1701),C1701,"")</f>
        <v/>
      </c>
      <c r="W1701" s="66" t="str">
        <f t="shared" si="278"/>
        <v/>
      </c>
      <c r="X1701" s="67" t="str">
        <f t="shared" si="279"/>
        <v/>
      </c>
      <c r="Y1701" s="67" t="str">
        <f t="shared" si="280"/>
        <v/>
      </c>
      <c r="Z1701" s="67" t="str">
        <f t="shared" si="281"/>
        <v/>
      </c>
      <c r="AA1701" s="67" t="str">
        <f t="shared" si="282"/>
        <v/>
      </c>
      <c r="AB1701" s="64"/>
      <c r="AC1701" s="54" t="str">
        <f>IF(ISNUMBER(O1701),C1701/M$15-M$11,"")</f>
        <v/>
      </c>
      <c r="AD1701" s="85" t="s">
        <v>1406</v>
      </c>
      <c r="AE1701" s="86"/>
      <c r="AF1701" s="64"/>
      <c r="AG1701" s="64"/>
      <c r="AH1701" s="64"/>
      <c r="AI1701" s="64"/>
      <c r="AJ1701" s="64"/>
      <c r="AK1701" s="64"/>
      <c r="AL1701" s="64"/>
      <c r="AM1701" s="64"/>
      <c r="AN1701" s="64"/>
    </row>
    <row r="1702" spans="1:40" x14ac:dyDescent="0.25">
      <c r="A1702" s="43"/>
      <c r="B1702" s="10" t="s">
        <v>1392</v>
      </c>
      <c r="C1702" s="10">
        <v>3886.5</v>
      </c>
      <c r="D1702" s="10">
        <v>37.243220974239698</v>
      </c>
      <c r="E1702" s="43">
        <f>IF(B1701=B1702,0,MAX(E$4:E1701)+1)</f>
        <v>0</v>
      </c>
      <c r="F1702" s="43">
        <f t="shared" si="283"/>
        <v>3</v>
      </c>
      <c r="G1702" s="43" t="str">
        <f t="shared" si="276"/>
        <v/>
      </c>
      <c r="H1702" s="43" t="str">
        <f t="shared" si="277"/>
        <v/>
      </c>
      <c r="I1702" s="64"/>
      <c r="J1702" s="64"/>
      <c r="K1702" s="64"/>
      <c r="L1702" s="64"/>
      <c r="M1702" s="64"/>
      <c r="N1702" s="44"/>
      <c r="O1702" s="44" t="str">
        <f t="shared" si="275"/>
        <v/>
      </c>
      <c r="P1702" s="68" t="str">
        <f t="shared" si="284"/>
        <v/>
      </c>
      <c r="Q1702" s="68" t="str">
        <f t="shared" si="284"/>
        <v/>
      </c>
      <c r="R1702" s="68" t="str">
        <f t="shared" si="284"/>
        <v/>
      </c>
      <c r="S1702" s="68" t="str">
        <f t="shared" si="284"/>
        <v/>
      </c>
      <c r="T1702" s="68" t="str">
        <f t="shared" si="284"/>
        <v/>
      </c>
      <c r="U1702" s="44"/>
      <c r="V1702" s="65" t="str">
        <f>IF(ISNUMBER(O1702),C1702,"")</f>
        <v/>
      </c>
      <c r="W1702" s="66" t="str">
        <f t="shared" si="278"/>
        <v/>
      </c>
      <c r="X1702" s="67" t="str">
        <f t="shared" si="279"/>
        <v/>
      </c>
      <c r="Y1702" s="67" t="str">
        <f t="shared" si="280"/>
        <v/>
      </c>
      <c r="Z1702" s="67" t="str">
        <f t="shared" si="281"/>
        <v/>
      </c>
      <c r="AA1702" s="67" t="str">
        <f t="shared" si="282"/>
        <v/>
      </c>
      <c r="AB1702" s="64"/>
      <c r="AC1702" s="54" t="str">
        <f>IF(ISNUMBER(O1702),C1702/M$15-M$11,"")</f>
        <v/>
      </c>
      <c r="AD1702" s="85" t="s">
        <v>1406</v>
      </c>
      <c r="AE1702" s="86"/>
      <c r="AF1702" s="64"/>
      <c r="AG1702" s="64"/>
      <c r="AH1702" s="64"/>
      <c r="AI1702" s="64"/>
      <c r="AJ1702" s="64"/>
      <c r="AK1702" s="64"/>
      <c r="AL1702" s="64"/>
      <c r="AM1702" s="64"/>
      <c r="AN1702" s="64"/>
    </row>
    <row r="1703" spans="1:40" x14ac:dyDescent="0.25">
      <c r="A1703" s="43"/>
      <c r="B1703" s="10" t="s">
        <v>1392</v>
      </c>
      <c r="C1703" s="10">
        <v>3887.5</v>
      </c>
      <c r="D1703" s="10">
        <v>37.3491924273861</v>
      </c>
      <c r="E1703" s="43">
        <f>IF(B1702=B1703,0,MAX(E$4:E1702)+1)</f>
        <v>0</v>
      </c>
      <c r="F1703" s="43">
        <f t="shared" si="283"/>
        <v>3</v>
      </c>
      <c r="G1703" s="43" t="str">
        <f t="shared" si="276"/>
        <v/>
      </c>
      <c r="H1703" s="43" t="str">
        <f t="shared" si="277"/>
        <v/>
      </c>
      <c r="I1703" s="64"/>
      <c r="J1703" s="64"/>
      <c r="K1703" s="64"/>
      <c r="L1703" s="64"/>
      <c r="M1703" s="64"/>
      <c r="N1703" s="44"/>
      <c r="O1703" s="44" t="str">
        <f t="shared" si="275"/>
        <v/>
      </c>
      <c r="P1703" s="68" t="str">
        <f t="shared" si="284"/>
        <v/>
      </c>
      <c r="Q1703" s="68" t="str">
        <f t="shared" si="284"/>
        <v/>
      </c>
      <c r="R1703" s="68" t="str">
        <f t="shared" si="284"/>
        <v/>
      </c>
      <c r="S1703" s="68" t="str">
        <f t="shared" si="284"/>
        <v/>
      </c>
      <c r="T1703" s="68" t="str">
        <f t="shared" si="284"/>
        <v/>
      </c>
      <c r="U1703" s="44"/>
      <c r="V1703" s="65" t="str">
        <f>IF(ISNUMBER(O1703),C1703,"")</f>
        <v/>
      </c>
      <c r="W1703" s="66" t="str">
        <f t="shared" si="278"/>
        <v/>
      </c>
      <c r="X1703" s="67" t="str">
        <f t="shared" si="279"/>
        <v/>
      </c>
      <c r="Y1703" s="67" t="str">
        <f t="shared" si="280"/>
        <v/>
      </c>
      <c r="Z1703" s="67" t="str">
        <f t="shared" si="281"/>
        <v/>
      </c>
      <c r="AA1703" s="67" t="str">
        <f t="shared" si="282"/>
        <v/>
      </c>
      <c r="AB1703" s="64"/>
      <c r="AC1703" s="54" t="str">
        <f>IF(ISNUMBER(O1703),C1703/M$15-M$11,"")</f>
        <v/>
      </c>
      <c r="AD1703" s="85" t="s">
        <v>1406</v>
      </c>
      <c r="AE1703" s="86"/>
      <c r="AF1703" s="64"/>
      <c r="AG1703" s="64"/>
      <c r="AH1703" s="64"/>
      <c r="AI1703" s="64"/>
      <c r="AJ1703" s="64"/>
      <c r="AK1703" s="64"/>
      <c r="AL1703" s="64"/>
      <c r="AM1703" s="64"/>
      <c r="AN1703" s="64"/>
    </row>
    <row r="1704" spans="1:40" x14ac:dyDescent="0.25">
      <c r="A1704" s="43"/>
      <c r="B1704" s="10" t="s">
        <v>1392</v>
      </c>
      <c r="C1704" s="10">
        <v>3888.5</v>
      </c>
      <c r="D1704" s="10">
        <v>37.3731477742433</v>
      </c>
      <c r="E1704" s="43">
        <f>IF(B1703=B1704,0,MAX(E$4:E1703)+1)</f>
        <v>0</v>
      </c>
      <c r="F1704" s="43">
        <f t="shared" si="283"/>
        <v>3</v>
      </c>
      <c r="G1704" s="43" t="str">
        <f t="shared" si="276"/>
        <v/>
      </c>
      <c r="H1704" s="43" t="str">
        <f t="shared" si="277"/>
        <v/>
      </c>
      <c r="I1704" s="64"/>
      <c r="J1704" s="64"/>
      <c r="K1704" s="64"/>
      <c r="L1704" s="64"/>
      <c r="M1704" s="64"/>
      <c r="N1704" s="44"/>
      <c r="O1704" s="44" t="str">
        <f t="shared" si="275"/>
        <v/>
      </c>
      <c r="P1704" s="68" t="str">
        <f t="shared" si="284"/>
        <v/>
      </c>
      <c r="Q1704" s="68" t="str">
        <f t="shared" si="284"/>
        <v/>
      </c>
      <c r="R1704" s="68" t="str">
        <f t="shared" si="284"/>
        <v/>
      </c>
      <c r="S1704" s="68" t="str">
        <f t="shared" si="284"/>
        <v/>
      </c>
      <c r="T1704" s="68" t="str">
        <f t="shared" si="284"/>
        <v/>
      </c>
      <c r="U1704" s="44"/>
      <c r="V1704" s="65" t="str">
        <f>IF(ISNUMBER(O1704),C1704,"")</f>
        <v/>
      </c>
      <c r="W1704" s="66" t="str">
        <f t="shared" si="278"/>
        <v/>
      </c>
      <c r="X1704" s="67" t="str">
        <f t="shared" si="279"/>
        <v/>
      </c>
      <c r="Y1704" s="67" t="str">
        <f t="shared" si="280"/>
        <v/>
      </c>
      <c r="Z1704" s="67" t="str">
        <f t="shared" si="281"/>
        <v/>
      </c>
      <c r="AA1704" s="67" t="str">
        <f t="shared" si="282"/>
        <v/>
      </c>
      <c r="AB1704" s="64"/>
      <c r="AC1704" s="54" t="str">
        <f>IF(ISNUMBER(O1704),C1704/M$15-M$11,"")</f>
        <v/>
      </c>
      <c r="AD1704" s="85" t="s">
        <v>1406</v>
      </c>
      <c r="AE1704" s="86"/>
      <c r="AF1704" s="64"/>
      <c r="AG1704" s="64"/>
      <c r="AH1704" s="64"/>
      <c r="AI1704" s="64"/>
      <c r="AJ1704" s="64"/>
      <c r="AK1704" s="64"/>
      <c r="AL1704" s="64"/>
      <c r="AM1704" s="64"/>
      <c r="AN1704" s="64"/>
    </row>
    <row r="1705" spans="1:40" x14ac:dyDescent="0.25">
      <c r="A1705" s="43"/>
      <c r="B1705" s="10" t="s">
        <v>1392</v>
      </c>
      <c r="C1705" s="10">
        <v>3889.5</v>
      </c>
      <c r="D1705" s="10">
        <v>37.329413566035498</v>
      </c>
      <c r="E1705" s="43">
        <f>IF(B1704=B1705,0,MAX(E$4:E1704)+1)</f>
        <v>0</v>
      </c>
      <c r="F1705" s="43">
        <f t="shared" si="283"/>
        <v>3</v>
      </c>
      <c r="G1705" s="43" t="str">
        <f t="shared" si="276"/>
        <v/>
      </c>
      <c r="H1705" s="43" t="str">
        <f t="shared" si="277"/>
        <v/>
      </c>
      <c r="I1705" s="64"/>
      <c r="J1705" s="64"/>
      <c r="K1705" s="64"/>
      <c r="L1705" s="64"/>
      <c r="M1705" s="64"/>
      <c r="N1705" s="44"/>
      <c r="O1705" s="44" t="str">
        <f t="shared" si="275"/>
        <v/>
      </c>
      <c r="P1705" s="68" t="str">
        <f t="shared" si="284"/>
        <v/>
      </c>
      <c r="Q1705" s="68" t="str">
        <f t="shared" si="284"/>
        <v/>
      </c>
      <c r="R1705" s="68" t="str">
        <f t="shared" si="284"/>
        <v/>
      </c>
      <c r="S1705" s="68" t="str">
        <f t="shared" si="284"/>
        <v/>
      </c>
      <c r="T1705" s="68" t="str">
        <f t="shared" si="284"/>
        <v/>
      </c>
      <c r="U1705" s="44"/>
      <c r="V1705" s="65" t="str">
        <f>IF(ISNUMBER(O1705),C1705,"")</f>
        <v/>
      </c>
      <c r="W1705" s="66" t="str">
        <f t="shared" si="278"/>
        <v/>
      </c>
      <c r="X1705" s="67" t="str">
        <f t="shared" si="279"/>
        <v/>
      </c>
      <c r="Y1705" s="67" t="str">
        <f t="shared" si="280"/>
        <v/>
      </c>
      <c r="Z1705" s="67" t="str">
        <f t="shared" si="281"/>
        <v/>
      </c>
      <c r="AA1705" s="67" t="str">
        <f t="shared" si="282"/>
        <v/>
      </c>
      <c r="AB1705" s="64"/>
      <c r="AC1705" s="54" t="str">
        <f>IF(ISNUMBER(O1705),C1705/M$15-M$11,"")</f>
        <v/>
      </c>
      <c r="AD1705" s="85" t="s">
        <v>1406</v>
      </c>
      <c r="AE1705" s="86"/>
      <c r="AF1705" s="64"/>
      <c r="AG1705" s="64"/>
      <c r="AH1705" s="64"/>
      <c r="AI1705" s="64"/>
      <c r="AJ1705" s="64"/>
      <c r="AK1705" s="64"/>
      <c r="AL1705" s="64"/>
      <c r="AM1705" s="64"/>
      <c r="AN1705" s="64"/>
    </row>
    <row r="1706" spans="1:40" x14ac:dyDescent="0.25">
      <c r="A1706" s="43"/>
      <c r="B1706" s="10" t="s">
        <v>1392</v>
      </c>
      <c r="C1706" s="10">
        <v>3890.5</v>
      </c>
      <c r="D1706" s="10">
        <v>37.296942987372198</v>
      </c>
      <c r="E1706" s="43">
        <f>IF(B1705=B1706,0,MAX(E$4:E1705)+1)</f>
        <v>0</v>
      </c>
      <c r="F1706" s="43">
        <f t="shared" si="283"/>
        <v>3</v>
      </c>
      <c r="G1706" s="43" t="str">
        <f t="shared" si="276"/>
        <v/>
      </c>
      <c r="H1706" s="43" t="str">
        <f t="shared" si="277"/>
        <v/>
      </c>
      <c r="I1706" s="64"/>
      <c r="J1706" s="64"/>
      <c r="K1706" s="64"/>
      <c r="L1706" s="64"/>
      <c r="M1706" s="64"/>
      <c r="N1706" s="44"/>
      <c r="O1706" s="44" t="str">
        <f t="shared" si="275"/>
        <v/>
      </c>
      <c r="P1706" s="68" t="str">
        <f t="shared" si="284"/>
        <v/>
      </c>
      <c r="Q1706" s="68" t="str">
        <f t="shared" si="284"/>
        <v/>
      </c>
      <c r="R1706" s="68" t="str">
        <f t="shared" si="284"/>
        <v/>
      </c>
      <c r="S1706" s="68" t="str">
        <f t="shared" si="284"/>
        <v/>
      </c>
      <c r="T1706" s="68" t="str">
        <f t="shared" si="284"/>
        <v/>
      </c>
      <c r="U1706" s="44"/>
      <c r="V1706" s="65" t="str">
        <f>IF(ISNUMBER(O1706),C1706,"")</f>
        <v/>
      </c>
      <c r="W1706" s="66" t="str">
        <f t="shared" si="278"/>
        <v/>
      </c>
      <c r="X1706" s="67" t="str">
        <f t="shared" si="279"/>
        <v/>
      </c>
      <c r="Y1706" s="67" t="str">
        <f t="shared" si="280"/>
        <v/>
      </c>
      <c r="Z1706" s="67" t="str">
        <f t="shared" si="281"/>
        <v/>
      </c>
      <c r="AA1706" s="67" t="str">
        <f t="shared" si="282"/>
        <v/>
      </c>
      <c r="AB1706" s="64"/>
      <c r="AC1706" s="54" t="str">
        <f>IF(ISNUMBER(O1706),C1706/M$15-M$11,"")</f>
        <v/>
      </c>
      <c r="AD1706" s="85" t="s">
        <v>1406</v>
      </c>
      <c r="AE1706" s="86"/>
      <c r="AF1706" s="64"/>
      <c r="AG1706" s="64"/>
      <c r="AH1706" s="64"/>
      <c r="AI1706" s="64"/>
      <c r="AJ1706" s="64"/>
      <c r="AK1706" s="64"/>
      <c r="AL1706" s="64"/>
      <c r="AM1706" s="64"/>
      <c r="AN1706" s="64"/>
    </row>
    <row r="1707" spans="1:40" x14ac:dyDescent="0.25">
      <c r="A1707" s="43"/>
      <c r="B1707" s="10" t="s">
        <v>1392</v>
      </c>
      <c r="C1707" s="10">
        <v>3891.5</v>
      </c>
      <c r="D1707" s="10">
        <v>37.348267025470903</v>
      </c>
      <c r="E1707" s="43">
        <f>IF(B1706=B1707,0,MAX(E$4:E1706)+1)</f>
        <v>0</v>
      </c>
      <c r="F1707" s="43">
        <f t="shared" si="283"/>
        <v>3</v>
      </c>
      <c r="G1707" s="43" t="str">
        <f t="shared" si="276"/>
        <v/>
      </c>
      <c r="H1707" s="43" t="str">
        <f t="shared" si="277"/>
        <v/>
      </c>
      <c r="I1707" s="64"/>
      <c r="J1707" s="64"/>
      <c r="K1707" s="64"/>
      <c r="L1707" s="64"/>
      <c r="M1707" s="64"/>
      <c r="N1707" s="44"/>
      <c r="O1707" s="44" t="str">
        <f t="shared" si="275"/>
        <v/>
      </c>
      <c r="P1707" s="68" t="str">
        <f t="shared" si="284"/>
        <v/>
      </c>
      <c r="Q1707" s="68" t="str">
        <f t="shared" si="284"/>
        <v/>
      </c>
      <c r="R1707" s="68" t="str">
        <f t="shared" si="284"/>
        <v/>
      </c>
      <c r="S1707" s="68" t="str">
        <f t="shared" si="284"/>
        <v/>
      </c>
      <c r="T1707" s="68" t="str">
        <f t="shared" si="284"/>
        <v/>
      </c>
      <c r="U1707" s="44"/>
      <c r="V1707" s="65" t="str">
        <f>IF(ISNUMBER(O1707),C1707,"")</f>
        <v/>
      </c>
      <c r="W1707" s="66" t="str">
        <f t="shared" si="278"/>
        <v/>
      </c>
      <c r="X1707" s="67" t="str">
        <f t="shared" si="279"/>
        <v/>
      </c>
      <c r="Y1707" s="67" t="str">
        <f t="shared" si="280"/>
        <v/>
      </c>
      <c r="Z1707" s="67" t="str">
        <f t="shared" si="281"/>
        <v/>
      </c>
      <c r="AA1707" s="67" t="str">
        <f t="shared" si="282"/>
        <v/>
      </c>
      <c r="AB1707" s="64"/>
      <c r="AC1707" s="54" t="str">
        <f>IF(ISNUMBER(O1707),C1707/M$15-M$11,"")</f>
        <v/>
      </c>
      <c r="AD1707" s="85" t="s">
        <v>1406</v>
      </c>
      <c r="AE1707" s="86"/>
      <c r="AF1707" s="64"/>
      <c r="AG1707" s="64"/>
      <c r="AH1707" s="64"/>
      <c r="AI1707" s="64"/>
      <c r="AJ1707" s="64"/>
      <c r="AK1707" s="64"/>
      <c r="AL1707" s="64"/>
      <c r="AM1707" s="64"/>
      <c r="AN1707" s="64"/>
    </row>
    <row r="1708" spans="1:40" x14ac:dyDescent="0.25">
      <c r="A1708" s="43"/>
      <c r="B1708" s="10" t="s">
        <v>1392</v>
      </c>
      <c r="C1708" s="10">
        <v>3892.5</v>
      </c>
      <c r="D1708" s="10">
        <v>37.175767495620001</v>
      </c>
      <c r="E1708" s="43">
        <f>IF(B1707=B1708,0,MAX(E$4:E1707)+1)</f>
        <v>0</v>
      </c>
      <c r="F1708" s="43">
        <f t="shared" si="283"/>
        <v>3</v>
      </c>
      <c r="G1708" s="43" t="str">
        <f t="shared" si="276"/>
        <v/>
      </c>
      <c r="H1708" s="43" t="str">
        <f t="shared" si="277"/>
        <v/>
      </c>
      <c r="I1708" s="64"/>
      <c r="J1708" s="64"/>
      <c r="K1708" s="64"/>
      <c r="L1708" s="64"/>
      <c r="M1708" s="64"/>
      <c r="N1708" s="44"/>
      <c r="O1708" s="44" t="str">
        <f t="shared" si="275"/>
        <v/>
      </c>
      <c r="P1708" s="68" t="str">
        <f t="shared" si="284"/>
        <v/>
      </c>
      <c r="Q1708" s="68" t="str">
        <f t="shared" si="284"/>
        <v/>
      </c>
      <c r="R1708" s="68" t="str">
        <f t="shared" si="284"/>
        <v/>
      </c>
      <c r="S1708" s="68" t="str">
        <f t="shared" si="284"/>
        <v/>
      </c>
      <c r="T1708" s="68" t="str">
        <f t="shared" si="284"/>
        <v/>
      </c>
      <c r="U1708" s="44"/>
      <c r="V1708" s="65" t="str">
        <f>IF(ISNUMBER(O1708),C1708,"")</f>
        <v/>
      </c>
      <c r="W1708" s="66" t="str">
        <f t="shared" si="278"/>
        <v/>
      </c>
      <c r="X1708" s="67" t="str">
        <f t="shared" si="279"/>
        <v/>
      </c>
      <c r="Y1708" s="67" t="str">
        <f t="shared" si="280"/>
        <v/>
      </c>
      <c r="Z1708" s="67" t="str">
        <f t="shared" si="281"/>
        <v/>
      </c>
      <c r="AA1708" s="67" t="str">
        <f t="shared" si="282"/>
        <v/>
      </c>
      <c r="AB1708" s="64"/>
      <c r="AC1708" s="54" t="str">
        <f>IF(ISNUMBER(O1708),C1708/M$15-M$11,"")</f>
        <v/>
      </c>
      <c r="AD1708" s="85" t="s">
        <v>1406</v>
      </c>
      <c r="AE1708" s="86"/>
      <c r="AF1708" s="64"/>
      <c r="AG1708" s="64"/>
      <c r="AH1708" s="64"/>
      <c r="AI1708" s="64"/>
      <c r="AJ1708" s="64"/>
      <c r="AK1708" s="64"/>
      <c r="AL1708" s="64"/>
      <c r="AM1708" s="64"/>
      <c r="AN1708" s="64"/>
    </row>
    <row r="1709" spans="1:40" x14ac:dyDescent="0.25">
      <c r="A1709" s="43"/>
      <c r="B1709" s="10" t="s">
        <v>1392</v>
      </c>
      <c r="C1709" s="10">
        <v>3893.5</v>
      </c>
      <c r="D1709" s="10">
        <v>37.169815600306798</v>
      </c>
      <c r="E1709" s="43">
        <f>IF(B1708=B1709,0,MAX(E$4:E1708)+1)</f>
        <v>0</v>
      </c>
      <c r="F1709" s="43">
        <f t="shared" si="283"/>
        <v>3</v>
      </c>
      <c r="G1709" s="43" t="str">
        <f t="shared" si="276"/>
        <v/>
      </c>
      <c r="H1709" s="43" t="str">
        <f t="shared" si="277"/>
        <v/>
      </c>
      <c r="I1709" s="64"/>
      <c r="J1709" s="64"/>
      <c r="K1709" s="64"/>
      <c r="L1709" s="64"/>
      <c r="M1709" s="64"/>
      <c r="N1709" s="44"/>
      <c r="O1709" s="44" t="str">
        <f t="shared" si="275"/>
        <v/>
      </c>
      <c r="P1709" s="68" t="str">
        <f t="shared" si="284"/>
        <v/>
      </c>
      <c r="Q1709" s="68" t="str">
        <f t="shared" si="284"/>
        <v/>
      </c>
      <c r="R1709" s="68" t="str">
        <f t="shared" si="284"/>
        <v/>
      </c>
      <c r="S1709" s="68" t="str">
        <f t="shared" si="284"/>
        <v/>
      </c>
      <c r="T1709" s="68" t="str">
        <f t="shared" si="284"/>
        <v/>
      </c>
      <c r="U1709" s="44"/>
      <c r="V1709" s="65" t="str">
        <f>IF(ISNUMBER(O1709),C1709,"")</f>
        <v/>
      </c>
      <c r="W1709" s="66" t="str">
        <f t="shared" si="278"/>
        <v/>
      </c>
      <c r="X1709" s="67" t="str">
        <f t="shared" si="279"/>
        <v/>
      </c>
      <c r="Y1709" s="67" t="str">
        <f t="shared" si="280"/>
        <v/>
      </c>
      <c r="Z1709" s="67" t="str">
        <f t="shared" si="281"/>
        <v/>
      </c>
      <c r="AA1709" s="67" t="str">
        <f t="shared" si="282"/>
        <v/>
      </c>
      <c r="AB1709" s="64"/>
      <c r="AC1709" s="54" t="str">
        <f>IF(ISNUMBER(O1709),C1709/M$15-M$11,"")</f>
        <v/>
      </c>
      <c r="AD1709" s="85" t="s">
        <v>1406</v>
      </c>
      <c r="AE1709" s="86"/>
      <c r="AF1709" s="64"/>
      <c r="AG1709" s="64"/>
      <c r="AH1709" s="64"/>
      <c r="AI1709" s="64"/>
      <c r="AJ1709" s="64"/>
      <c r="AK1709" s="64"/>
      <c r="AL1709" s="64"/>
      <c r="AM1709" s="64"/>
      <c r="AN1709" s="64"/>
    </row>
    <row r="1710" spans="1:40" x14ac:dyDescent="0.25">
      <c r="A1710" s="43"/>
      <c r="B1710" s="10" t="s">
        <v>1392</v>
      </c>
      <c r="C1710" s="10">
        <v>3894.5</v>
      </c>
      <c r="D1710" s="10">
        <v>37.162607864356602</v>
      </c>
      <c r="E1710" s="43">
        <f>IF(B1709=B1710,0,MAX(E$4:E1709)+1)</f>
        <v>0</v>
      </c>
      <c r="F1710" s="43">
        <f t="shared" si="283"/>
        <v>3</v>
      </c>
      <c r="G1710" s="43" t="str">
        <f t="shared" si="276"/>
        <v/>
      </c>
      <c r="H1710" s="43" t="str">
        <f t="shared" si="277"/>
        <v/>
      </c>
      <c r="I1710" s="64"/>
      <c r="J1710" s="64"/>
      <c r="K1710" s="64"/>
      <c r="L1710" s="64"/>
      <c r="M1710" s="64"/>
      <c r="N1710" s="44"/>
      <c r="O1710" s="44" t="str">
        <f t="shared" si="275"/>
        <v/>
      </c>
      <c r="P1710" s="68" t="str">
        <f t="shared" si="284"/>
        <v/>
      </c>
      <c r="Q1710" s="68" t="str">
        <f t="shared" si="284"/>
        <v/>
      </c>
      <c r="R1710" s="68" t="str">
        <f t="shared" si="284"/>
        <v/>
      </c>
      <c r="S1710" s="68" t="str">
        <f t="shared" si="284"/>
        <v/>
      </c>
      <c r="T1710" s="68" t="str">
        <f t="shared" si="284"/>
        <v/>
      </c>
      <c r="U1710" s="44"/>
      <c r="V1710" s="65" t="str">
        <f>IF(ISNUMBER(O1710),C1710,"")</f>
        <v/>
      </c>
      <c r="W1710" s="66" t="str">
        <f t="shared" si="278"/>
        <v/>
      </c>
      <c r="X1710" s="67" t="str">
        <f t="shared" si="279"/>
        <v/>
      </c>
      <c r="Y1710" s="67" t="str">
        <f t="shared" si="280"/>
        <v/>
      </c>
      <c r="Z1710" s="67" t="str">
        <f t="shared" si="281"/>
        <v/>
      </c>
      <c r="AA1710" s="67" t="str">
        <f t="shared" si="282"/>
        <v/>
      </c>
      <c r="AB1710" s="64"/>
      <c r="AC1710" s="54" t="str">
        <f>IF(ISNUMBER(O1710),C1710/M$15-M$11,"")</f>
        <v/>
      </c>
      <c r="AD1710" s="85" t="s">
        <v>1406</v>
      </c>
      <c r="AE1710" s="86"/>
      <c r="AF1710" s="64"/>
      <c r="AG1710" s="64"/>
      <c r="AH1710" s="64"/>
      <c r="AI1710" s="64"/>
      <c r="AJ1710" s="64"/>
      <c r="AK1710" s="64"/>
      <c r="AL1710" s="64"/>
      <c r="AM1710" s="64"/>
      <c r="AN1710" s="64"/>
    </row>
    <row r="1711" spans="1:40" x14ac:dyDescent="0.25">
      <c r="A1711" s="43"/>
      <c r="B1711" s="10" t="s">
        <v>1392</v>
      </c>
      <c r="C1711" s="10">
        <v>3895.5</v>
      </c>
      <c r="D1711" s="10">
        <v>37.319284496499201</v>
      </c>
      <c r="E1711" s="43">
        <f>IF(B1710=B1711,0,MAX(E$4:E1710)+1)</f>
        <v>0</v>
      </c>
      <c r="F1711" s="43">
        <f t="shared" si="283"/>
        <v>3</v>
      </c>
      <c r="G1711" s="43" t="str">
        <f t="shared" si="276"/>
        <v/>
      </c>
      <c r="H1711" s="43" t="str">
        <f t="shared" si="277"/>
        <v/>
      </c>
      <c r="I1711" s="64"/>
      <c r="J1711" s="64"/>
      <c r="K1711" s="64"/>
      <c r="L1711" s="64"/>
      <c r="M1711" s="64"/>
      <c r="N1711" s="44"/>
      <c r="O1711" s="44" t="str">
        <f t="shared" si="275"/>
        <v/>
      </c>
      <c r="P1711" s="68" t="str">
        <f t="shared" si="284"/>
        <v/>
      </c>
      <c r="Q1711" s="68" t="str">
        <f t="shared" si="284"/>
        <v/>
      </c>
      <c r="R1711" s="68" t="str">
        <f t="shared" si="284"/>
        <v/>
      </c>
      <c r="S1711" s="68" t="str">
        <f t="shared" si="284"/>
        <v/>
      </c>
      <c r="T1711" s="68" t="str">
        <f t="shared" si="284"/>
        <v/>
      </c>
      <c r="U1711" s="44"/>
      <c r="V1711" s="65" t="str">
        <f>IF(ISNUMBER(O1711),C1711,"")</f>
        <v/>
      </c>
      <c r="W1711" s="66" t="str">
        <f t="shared" si="278"/>
        <v/>
      </c>
      <c r="X1711" s="67" t="str">
        <f t="shared" si="279"/>
        <v/>
      </c>
      <c r="Y1711" s="67" t="str">
        <f t="shared" si="280"/>
        <v/>
      </c>
      <c r="Z1711" s="67" t="str">
        <f t="shared" si="281"/>
        <v/>
      </c>
      <c r="AA1711" s="67" t="str">
        <f t="shared" si="282"/>
        <v/>
      </c>
      <c r="AB1711" s="64"/>
      <c r="AC1711" s="54" t="str">
        <f>IF(ISNUMBER(O1711),C1711/M$15-M$11,"")</f>
        <v/>
      </c>
      <c r="AD1711" s="85" t="s">
        <v>1406</v>
      </c>
      <c r="AE1711" s="86"/>
      <c r="AF1711" s="64"/>
      <c r="AG1711" s="64"/>
      <c r="AH1711" s="64"/>
      <c r="AI1711" s="64"/>
      <c r="AJ1711" s="64"/>
      <c r="AK1711" s="64"/>
      <c r="AL1711" s="64"/>
      <c r="AM1711" s="64"/>
      <c r="AN1711" s="64"/>
    </row>
    <row r="1712" spans="1:40" x14ac:dyDescent="0.25">
      <c r="A1712" s="43"/>
      <c r="B1712" s="10" t="s">
        <v>1392</v>
      </c>
      <c r="C1712" s="10">
        <v>3896.5</v>
      </c>
      <c r="D1712" s="10">
        <v>37.122672686128901</v>
      </c>
      <c r="E1712" s="43">
        <f>IF(B1711=B1712,0,MAX(E$4:E1711)+1)</f>
        <v>0</v>
      </c>
      <c r="F1712" s="43">
        <f t="shared" si="283"/>
        <v>3</v>
      </c>
      <c r="G1712" s="43" t="str">
        <f t="shared" si="276"/>
        <v/>
      </c>
      <c r="H1712" s="43" t="str">
        <f t="shared" si="277"/>
        <v/>
      </c>
      <c r="I1712" s="64"/>
      <c r="J1712" s="64"/>
      <c r="K1712" s="64"/>
      <c r="L1712" s="64"/>
      <c r="M1712" s="64"/>
      <c r="N1712" s="44"/>
      <c r="O1712" s="44" t="str">
        <f t="shared" si="275"/>
        <v/>
      </c>
      <c r="P1712" s="68" t="str">
        <f t="shared" si="284"/>
        <v/>
      </c>
      <c r="Q1712" s="68" t="str">
        <f t="shared" si="284"/>
        <v/>
      </c>
      <c r="R1712" s="68" t="str">
        <f t="shared" si="284"/>
        <v/>
      </c>
      <c r="S1712" s="68" t="str">
        <f t="shared" si="284"/>
        <v/>
      </c>
      <c r="T1712" s="68" t="str">
        <f t="shared" si="284"/>
        <v/>
      </c>
      <c r="U1712" s="44"/>
      <c r="V1712" s="65" t="str">
        <f>IF(ISNUMBER(O1712),C1712,"")</f>
        <v/>
      </c>
      <c r="W1712" s="66" t="str">
        <f t="shared" si="278"/>
        <v/>
      </c>
      <c r="X1712" s="67" t="str">
        <f t="shared" si="279"/>
        <v/>
      </c>
      <c r="Y1712" s="67" t="str">
        <f t="shared" si="280"/>
        <v/>
      </c>
      <c r="Z1712" s="67" t="str">
        <f t="shared" si="281"/>
        <v/>
      </c>
      <c r="AA1712" s="67" t="str">
        <f t="shared" si="282"/>
        <v/>
      </c>
      <c r="AB1712" s="64"/>
      <c r="AC1712" s="54" t="str">
        <f>IF(ISNUMBER(O1712),C1712/M$15-M$11,"")</f>
        <v/>
      </c>
      <c r="AD1712" s="85" t="s">
        <v>1406</v>
      </c>
      <c r="AE1712" s="86"/>
      <c r="AF1712" s="64"/>
      <c r="AG1712" s="64"/>
      <c r="AH1712" s="64"/>
      <c r="AI1712" s="64"/>
      <c r="AJ1712" s="64"/>
      <c r="AK1712" s="64"/>
      <c r="AL1712" s="64"/>
      <c r="AM1712" s="64"/>
      <c r="AN1712" s="64"/>
    </row>
    <row r="1713" spans="1:40" x14ac:dyDescent="0.25">
      <c r="A1713" s="43"/>
      <c r="B1713" s="10" t="s">
        <v>1392</v>
      </c>
      <c r="C1713" s="10">
        <v>3897.5</v>
      </c>
      <c r="D1713" s="10">
        <v>37.274663456142598</v>
      </c>
      <c r="E1713" s="43">
        <f>IF(B1712=B1713,0,MAX(E$4:E1712)+1)</f>
        <v>0</v>
      </c>
      <c r="F1713" s="43">
        <f t="shared" si="283"/>
        <v>3</v>
      </c>
      <c r="G1713" s="43" t="str">
        <f t="shared" si="276"/>
        <v/>
      </c>
      <c r="H1713" s="43" t="str">
        <f t="shared" si="277"/>
        <v/>
      </c>
      <c r="I1713" s="64"/>
      <c r="J1713" s="64"/>
      <c r="K1713" s="64"/>
      <c r="L1713" s="64"/>
      <c r="M1713" s="64"/>
      <c r="N1713" s="44"/>
      <c r="O1713" s="44" t="str">
        <f t="shared" si="275"/>
        <v/>
      </c>
      <c r="P1713" s="68" t="str">
        <f t="shared" si="284"/>
        <v/>
      </c>
      <c r="Q1713" s="68" t="str">
        <f t="shared" si="284"/>
        <v/>
      </c>
      <c r="R1713" s="68" t="str">
        <f t="shared" si="284"/>
        <v/>
      </c>
      <c r="S1713" s="68" t="str">
        <f t="shared" si="284"/>
        <v/>
      </c>
      <c r="T1713" s="68" t="str">
        <f t="shared" si="284"/>
        <v/>
      </c>
      <c r="U1713" s="44"/>
      <c r="V1713" s="65" t="str">
        <f>IF(ISNUMBER(O1713),C1713,"")</f>
        <v/>
      </c>
      <c r="W1713" s="66" t="str">
        <f t="shared" si="278"/>
        <v/>
      </c>
      <c r="X1713" s="67" t="str">
        <f t="shared" si="279"/>
        <v/>
      </c>
      <c r="Y1713" s="67" t="str">
        <f t="shared" si="280"/>
        <v/>
      </c>
      <c r="Z1713" s="67" t="str">
        <f t="shared" si="281"/>
        <v/>
      </c>
      <c r="AA1713" s="67" t="str">
        <f t="shared" si="282"/>
        <v/>
      </c>
      <c r="AB1713" s="64"/>
      <c r="AC1713" s="54" t="str">
        <f>IF(ISNUMBER(O1713),C1713/M$15-M$11,"")</f>
        <v/>
      </c>
      <c r="AD1713" s="85" t="s">
        <v>1406</v>
      </c>
      <c r="AE1713" s="86"/>
      <c r="AF1713" s="64"/>
      <c r="AG1713" s="64"/>
      <c r="AH1713" s="64"/>
      <c r="AI1713" s="64"/>
      <c r="AJ1713" s="64"/>
      <c r="AK1713" s="64"/>
      <c r="AL1713" s="64"/>
      <c r="AM1713" s="64"/>
      <c r="AN1713" s="64"/>
    </row>
    <row r="1714" spans="1:40" x14ac:dyDescent="0.25">
      <c r="A1714" s="43"/>
      <c r="B1714" s="10" t="s">
        <v>1392</v>
      </c>
      <c r="C1714" s="10">
        <v>3898.5</v>
      </c>
      <c r="D1714" s="10">
        <v>37.189472995577702</v>
      </c>
      <c r="E1714" s="43">
        <f>IF(B1713=B1714,0,MAX(E$4:E1713)+1)</f>
        <v>0</v>
      </c>
      <c r="F1714" s="43">
        <f t="shared" si="283"/>
        <v>3</v>
      </c>
      <c r="G1714" s="43" t="str">
        <f t="shared" si="276"/>
        <v/>
      </c>
      <c r="H1714" s="43" t="str">
        <f t="shared" si="277"/>
        <v/>
      </c>
      <c r="I1714" s="64"/>
      <c r="J1714" s="64"/>
      <c r="K1714" s="64"/>
      <c r="L1714" s="64"/>
      <c r="M1714" s="64"/>
      <c r="N1714" s="44"/>
      <c r="O1714" s="44" t="str">
        <f t="shared" si="275"/>
        <v/>
      </c>
      <c r="P1714" s="68" t="str">
        <f t="shared" si="284"/>
        <v/>
      </c>
      <c r="Q1714" s="68" t="str">
        <f t="shared" si="284"/>
        <v/>
      </c>
      <c r="R1714" s="68" t="str">
        <f t="shared" si="284"/>
        <v/>
      </c>
      <c r="S1714" s="68" t="str">
        <f t="shared" si="284"/>
        <v/>
      </c>
      <c r="T1714" s="68" t="str">
        <f t="shared" si="284"/>
        <v/>
      </c>
      <c r="U1714" s="44"/>
      <c r="V1714" s="65" t="str">
        <f>IF(ISNUMBER(O1714),C1714,"")</f>
        <v/>
      </c>
      <c r="W1714" s="66" t="str">
        <f t="shared" si="278"/>
        <v/>
      </c>
      <c r="X1714" s="67" t="str">
        <f t="shared" si="279"/>
        <v/>
      </c>
      <c r="Y1714" s="67" t="str">
        <f t="shared" si="280"/>
        <v/>
      </c>
      <c r="Z1714" s="67" t="str">
        <f t="shared" si="281"/>
        <v/>
      </c>
      <c r="AA1714" s="67" t="str">
        <f t="shared" si="282"/>
        <v/>
      </c>
      <c r="AB1714" s="64"/>
      <c r="AC1714" s="54" t="str">
        <f>IF(ISNUMBER(O1714),C1714/M$15-M$11,"")</f>
        <v/>
      </c>
      <c r="AD1714" s="85" t="s">
        <v>1406</v>
      </c>
      <c r="AE1714" s="86"/>
      <c r="AF1714" s="64"/>
      <c r="AG1714" s="64"/>
      <c r="AH1714" s="64"/>
      <c r="AI1714" s="64"/>
      <c r="AJ1714" s="64"/>
      <c r="AK1714" s="64"/>
      <c r="AL1714" s="64"/>
      <c r="AM1714" s="64"/>
      <c r="AN1714" s="64"/>
    </row>
    <row r="1715" spans="1:40" x14ac:dyDescent="0.25">
      <c r="A1715" s="43"/>
      <c r="B1715" s="10" t="s">
        <v>1392</v>
      </c>
      <c r="C1715" s="10">
        <v>3899.5</v>
      </c>
      <c r="D1715" s="10">
        <v>37.175932342769698</v>
      </c>
      <c r="E1715" s="43">
        <f>IF(B1714=B1715,0,MAX(E$4:E1714)+1)</f>
        <v>0</v>
      </c>
      <c r="F1715" s="43">
        <f t="shared" si="283"/>
        <v>3</v>
      </c>
      <c r="G1715" s="43" t="str">
        <f t="shared" si="276"/>
        <v/>
      </c>
      <c r="H1715" s="43" t="str">
        <f t="shared" si="277"/>
        <v/>
      </c>
      <c r="I1715" s="64"/>
      <c r="J1715" s="64"/>
      <c r="K1715" s="64"/>
      <c r="L1715" s="64"/>
      <c r="M1715" s="64"/>
      <c r="N1715" s="44"/>
      <c r="O1715" s="44" t="str">
        <f t="shared" si="275"/>
        <v/>
      </c>
      <c r="P1715" s="68" t="str">
        <f t="shared" si="284"/>
        <v/>
      </c>
      <c r="Q1715" s="68" t="str">
        <f t="shared" si="284"/>
        <v/>
      </c>
      <c r="R1715" s="68" t="str">
        <f t="shared" si="284"/>
        <v/>
      </c>
      <c r="S1715" s="68" t="str">
        <f t="shared" si="284"/>
        <v/>
      </c>
      <c r="T1715" s="68" t="str">
        <f t="shared" si="284"/>
        <v/>
      </c>
      <c r="U1715" s="44"/>
      <c r="V1715" s="65" t="str">
        <f>IF(ISNUMBER(O1715),C1715,"")</f>
        <v/>
      </c>
      <c r="W1715" s="66" t="str">
        <f t="shared" si="278"/>
        <v/>
      </c>
      <c r="X1715" s="67" t="str">
        <f t="shared" si="279"/>
        <v/>
      </c>
      <c r="Y1715" s="67" t="str">
        <f t="shared" si="280"/>
        <v/>
      </c>
      <c r="Z1715" s="67" t="str">
        <f t="shared" si="281"/>
        <v/>
      </c>
      <c r="AA1715" s="67" t="str">
        <f t="shared" si="282"/>
        <v/>
      </c>
      <c r="AB1715" s="64"/>
      <c r="AC1715" s="54" t="str">
        <f>IF(ISNUMBER(O1715),C1715/M$15-M$11,"")</f>
        <v/>
      </c>
      <c r="AD1715" s="85" t="s">
        <v>1406</v>
      </c>
      <c r="AE1715" s="86"/>
      <c r="AF1715" s="64"/>
      <c r="AG1715" s="64"/>
      <c r="AH1715" s="64"/>
      <c r="AI1715" s="64"/>
      <c r="AJ1715" s="64"/>
      <c r="AK1715" s="64"/>
      <c r="AL1715" s="64"/>
      <c r="AM1715" s="64"/>
      <c r="AN1715" s="64"/>
    </row>
    <row r="1716" spans="1:40" x14ac:dyDescent="0.25">
      <c r="A1716" s="43"/>
      <c r="B1716" s="10" t="s">
        <v>1392</v>
      </c>
      <c r="C1716" s="10">
        <v>3900.5</v>
      </c>
      <c r="D1716" s="10">
        <v>37.058119180547997</v>
      </c>
      <c r="E1716" s="43">
        <f>IF(B1715=B1716,0,MAX(E$4:E1715)+1)</f>
        <v>0</v>
      </c>
      <c r="F1716" s="43">
        <f t="shared" si="283"/>
        <v>3</v>
      </c>
      <c r="G1716" s="43" t="str">
        <f t="shared" si="276"/>
        <v/>
      </c>
      <c r="H1716" s="43" t="str">
        <f t="shared" si="277"/>
        <v/>
      </c>
      <c r="I1716" s="64"/>
      <c r="J1716" s="64"/>
      <c r="K1716" s="64"/>
      <c r="L1716" s="64"/>
      <c r="M1716" s="64"/>
      <c r="N1716" s="44"/>
      <c r="O1716" s="44" t="str">
        <f t="shared" si="275"/>
        <v/>
      </c>
      <c r="P1716" s="68" t="str">
        <f t="shared" si="284"/>
        <v/>
      </c>
      <c r="Q1716" s="68" t="str">
        <f t="shared" si="284"/>
        <v/>
      </c>
      <c r="R1716" s="68" t="str">
        <f t="shared" si="284"/>
        <v/>
      </c>
      <c r="S1716" s="68" t="str">
        <f t="shared" si="284"/>
        <v/>
      </c>
      <c r="T1716" s="68" t="str">
        <f t="shared" si="284"/>
        <v/>
      </c>
      <c r="U1716" s="44"/>
      <c r="V1716" s="65" t="str">
        <f>IF(ISNUMBER(O1716),C1716,"")</f>
        <v/>
      </c>
      <c r="W1716" s="66" t="str">
        <f t="shared" si="278"/>
        <v/>
      </c>
      <c r="X1716" s="67" t="str">
        <f t="shared" si="279"/>
        <v/>
      </c>
      <c r="Y1716" s="67" t="str">
        <f t="shared" si="280"/>
        <v/>
      </c>
      <c r="Z1716" s="67" t="str">
        <f t="shared" si="281"/>
        <v/>
      </c>
      <c r="AA1716" s="67" t="str">
        <f t="shared" si="282"/>
        <v/>
      </c>
      <c r="AB1716" s="64"/>
      <c r="AC1716" s="54" t="str">
        <f>IF(ISNUMBER(O1716),C1716/M$15-M$11,"")</f>
        <v/>
      </c>
      <c r="AD1716" s="85" t="s">
        <v>1406</v>
      </c>
      <c r="AE1716" s="86"/>
      <c r="AF1716" s="64"/>
      <c r="AG1716" s="64"/>
      <c r="AH1716" s="64"/>
      <c r="AI1716" s="64"/>
      <c r="AJ1716" s="64"/>
      <c r="AK1716" s="64"/>
      <c r="AL1716" s="64"/>
      <c r="AM1716" s="64"/>
      <c r="AN1716" s="64"/>
    </row>
    <row r="1717" spans="1:40" x14ac:dyDescent="0.25">
      <c r="A1717" s="43"/>
      <c r="B1717" s="10" t="s">
        <v>1392</v>
      </c>
      <c r="C1717" s="10">
        <v>3901.5</v>
      </c>
      <c r="D1717" s="10">
        <v>37.148517251725202</v>
      </c>
      <c r="E1717" s="43">
        <f>IF(B1716=B1717,0,MAX(E$4:E1716)+1)</f>
        <v>0</v>
      </c>
      <c r="F1717" s="43">
        <f t="shared" si="283"/>
        <v>3</v>
      </c>
      <c r="G1717" s="43" t="str">
        <f t="shared" si="276"/>
        <v/>
      </c>
      <c r="H1717" s="43" t="str">
        <f t="shared" si="277"/>
        <v/>
      </c>
      <c r="I1717" s="64"/>
      <c r="J1717" s="64"/>
      <c r="K1717" s="64"/>
      <c r="L1717" s="64"/>
      <c r="M1717" s="64"/>
      <c r="N1717" s="44"/>
      <c r="O1717" s="44" t="str">
        <f t="shared" si="275"/>
        <v/>
      </c>
      <c r="P1717" s="68" t="str">
        <f t="shared" si="284"/>
        <v/>
      </c>
      <c r="Q1717" s="68" t="str">
        <f t="shared" si="284"/>
        <v/>
      </c>
      <c r="R1717" s="68" t="str">
        <f t="shared" si="284"/>
        <v/>
      </c>
      <c r="S1717" s="68" t="str">
        <f t="shared" si="284"/>
        <v/>
      </c>
      <c r="T1717" s="68" t="str">
        <f t="shared" si="284"/>
        <v/>
      </c>
      <c r="U1717" s="44"/>
      <c r="V1717" s="65" t="str">
        <f>IF(ISNUMBER(O1717),C1717,"")</f>
        <v/>
      </c>
      <c r="W1717" s="66" t="str">
        <f t="shared" si="278"/>
        <v/>
      </c>
      <c r="X1717" s="67" t="str">
        <f t="shared" si="279"/>
        <v/>
      </c>
      <c r="Y1717" s="67" t="str">
        <f t="shared" si="280"/>
        <v/>
      </c>
      <c r="Z1717" s="67" t="str">
        <f t="shared" si="281"/>
        <v/>
      </c>
      <c r="AA1717" s="67" t="str">
        <f t="shared" si="282"/>
        <v/>
      </c>
      <c r="AB1717" s="64"/>
      <c r="AC1717" s="54" t="str">
        <f>IF(ISNUMBER(O1717),C1717/M$15-M$11,"")</f>
        <v/>
      </c>
      <c r="AD1717" s="85" t="s">
        <v>1406</v>
      </c>
      <c r="AE1717" s="86"/>
      <c r="AF1717" s="64"/>
      <c r="AG1717" s="64"/>
      <c r="AH1717" s="64"/>
      <c r="AI1717" s="64"/>
      <c r="AJ1717" s="64"/>
      <c r="AK1717" s="64"/>
      <c r="AL1717" s="64"/>
      <c r="AM1717" s="64"/>
      <c r="AN1717" s="64"/>
    </row>
    <row r="1718" spans="1:40" x14ac:dyDescent="0.25">
      <c r="A1718" s="43"/>
      <c r="B1718" s="10" t="s">
        <v>1392</v>
      </c>
      <c r="C1718" s="10">
        <v>3902.5</v>
      </c>
      <c r="D1718" s="10">
        <v>37.206063959107098</v>
      </c>
      <c r="E1718" s="43">
        <f>IF(B1717=B1718,0,MAX(E$4:E1717)+1)</f>
        <v>0</v>
      </c>
      <c r="F1718" s="43">
        <f t="shared" si="283"/>
        <v>3</v>
      </c>
      <c r="G1718" s="43" t="str">
        <f t="shared" si="276"/>
        <v/>
      </c>
      <c r="H1718" s="43" t="str">
        <f t="shared" si="277"/>
        <v/>
      </c>
      <c r="I1718" s="64"/>
      <c r="J1718" s="64"/>
      <c r="K1718" s="64"/>
      <c r="L1718" s="64"/>
      <c r="M1718" s="64"/>
      <c r="N1718" s="44"/>
      <c r="O1718" s="44" t="str">
        <f t="shared" si="275"/>
        <v/>
      </c>
      <c r="P1718" s="68" t="str">
        <f t="shared" si="284"/>
        <v/>
      </c>
      <c r="Q1718" s="68" t="str">
        <f t="shared" si="284"/>
        <v/>
      </c>
      <c r="R1718" s="68" t="str">
        <f t="shared" si="284"/>
        <v/>
      </c>
      <c r="S1718" s="68" t="str">
        <f t="shared" si="284"/>
        <v/>
      </c>
      <c r="T1718" s="68" t="str">
        <f t="shared" si="284"/>
        <v/>
      </c>
      <c r="U1718" s="44"/>
      <c r="V1718" s="65" t="str">
        <f>IF(ISNUMBER(O1718),C1718,"")</f>
        <v/>
      </c>
      <c r="W1718" s="66" t="str">
        <f t="shared" si="278"/>
        <v/>
      </c>
      <c r="X1718" s="67" t="str">
        <f t="shared" si="279"/>
        <v/>
      </c>
      <c r="Y1718" s="67" t="str">
        <f t="shared" si="280"/>
        <v/>
      </c>
      <c r="Z1718" s="67" t="str">
        <f t="shared" si="281"/>
        <v/>
      </c>
      <c r="AA1718" s="67" t="str">
        <f t="shared" si="282"/>
        <v/>
      </c>
      <c r="AB1718" s="64"/>
      <c r="AC1718" s="54" t="str">
        <f>IF(ISNUMBER(O1718),C1718/M$15-M$11,"")</f>
        <v/>
      </c>
      <c r="AD1718" s="85" t="s">
        <v>1406</v>
      </c>
      <c r="AE1718" s="86"/>
      <c r="AF1718" s="64"/>
      <c r="AG1718" s="64"/>
      <c r="AH1718" s="64"/>
      <c r="AI1718" s="64"/>
      <c r="AJ1718" s="64"/>
      <c r="AK1718" s="64"/>
      <c r="AL1718" s="64"/>
      <c r="AM1718" s="64"/>
      <c r="AN1718" s="64"/>
    </row>
    <row r="1719" spans="1:40" x14ac:dyDescent="0.25">
      <c r="A1719" s="43"/>
      <c r="B1719" s="10" t="s">
        <v>1392</v>
      </c>
      <c r="C1719" s="10">
        <v>3903.5</v>
      </c>
      <c r="D1719" s="10">
        <v>37.110981361659</v>
      </c>
      <c r="E1719" s="43">
        <f>IF(B1718=B1719,0,MAX(E$4:E1718)+1)</f>
        <v>0</v>
      </c>
      <c r="F1719" s="43">
        <f t="shared" si="283"/>
        <v>3</v>
      </c>
      <c r="G1719" s="43" t="str">
        <f t="shared" si="276"/>
        <v/>
      </c>
      <c r="H1719" s="43" t="str">
        <f t="shared" si="277"/>
        <v/>
      </c>
      <c r="I1719" s="64"/>
      <c r="J1719" s="64"/>
      <c r="K1719" s="64"/>
      <c r="L1719" s="64"/>
      <c r="M1719" s="64"/>
      <c r="N1719" s="44"/>
      <c r="O1719" s="44" t="str">
        <f t="shared" si="275"/>
        <v/>
      </c>
      <c r="P1719" s="68" t="str">
        <f t="shared" si="284"/>
        <v/>
      </c>
      <c r="Q1719" s="68" t="str">
        <f t="shared" si="284"/>
        <v/>
      </c>
      <c r="R1719" s="68" t="str">
        <f t="shared" si="284"/>
        <v/>
      </c>
      <c r="S1719" s="68" t="str">
        <f t="shared" si="284"/>
        <v/>
      </c>
      <c r="T1719" s="68" t="str">
        <f t="shared" si="284"/>
        <v/>
      </c>
      <c r="U1719" s="44"/>
      <c r="V1719" s="65" t="str">
        <f>IF(ISNUMBER(O1719),C1719,"")</f>
        <v/>
      </c>
      <c r="W1719" s="66" t="str">
        <f t="shared" si="278"/>
        <v/>
      </c>
      <c r="X1719" s="67" t="str">
        <f t="shared" si="279"/>
        <v/>
      </c>
      <c r="Y1719" s="67" t="str">
        <f t="shared" si="280"/>
        <v/>
      </c>
      <c r="Z1719" s="67" t="str">
        <f t="shared" si="281"/>
        <v/>
      </c>
      <c r="AA1719" s="67" t="str">
        <f t="shared" si="282"/>
        <v/>
      </c>
      <c r="AB1719" s="64"/>
      <c r="AC1719" s="54" t="str">
        <f>IF(ISNUMBER(O1719),C1719/M$15-M$11,"")</f>
        <v/>
      </c>
      <c r="AD1719" s="85" t="s">
        <v>1406</v>
      </c>
      <c r="AE1719" s="86"/>
      <c r="AF1719" s="64"/>
      <c r="AG1719" s="64"/>
      <c r="AH1719" s="64"/>
      <c r="AI1719" s="64"/>
      <c r="AJ1719" s="64"/>
      <c r="AK1719" s="64"/>
      <c r="AL1719" s="64"/>
      <c r="AM1719" s="64"/>
      <c r="AN1719" s="64"/>
    </row>
    <row r="1720" spans="1:40" x14ac:dyDescent="0.25">
      <c r="A1720" s="43"/>
      <c r="B1720" s="10" t="s">
        <v>1392</v>
      </c>
      <c r="C1720" s="10">
        <v>3904.5</v>
      </c>
      <c r="D1720" s="10">
        <v>37.150243029414398</v>
      </c>
      <c r="E1720" s="43">
        <f>IF(B1719=B1720,0,MAX(E$4:E1719)+1)</f>
        <v>0</v>
      </c>
      <c r="F1720" s="43">
        <f t="shared" si="283"/>
        <v>3</v>
      </c>
      <c r="G1720" s="43" t="str">
        <f t="shared" si="276"/>
        <v/>
      </c>
      <c r="H1720" s="43" t="str">
        <f t="shared" si="277"/>
        <v/>
      </c>
      <c r="I1720" s="64"/>
      <c r="J1720" s="64"/>
      <c r="K1720" s="64"/>
      <c r="L1720" s="64"/>
      <c r="M1720" s="64"/>
      <c r="N1720" s="44"/>
      <c r="O1720" s="44" t="str">
        <f t="shared" si="275"/>
        <v/>
      </c>
      <c r="P1720" s="68" t="str">
        <f t="shared" si="284"/>
        <v/>
      </c>
      <c r="Q1720" s="68" t="str">
        <f t="shared" si="284"/>
        <v/>
      </c>
      <c r="R1720" s="68" t="str">
        <f t="shared" si="284"/>
        <v/>
      </c>
      <c r="S1720" s="68" t="str">
        <f t="shared" si="284"/>
        <v/>
      </c>
      <c r="T1720" s="68" t="str">
        <f t="shared" si="284"/>
        <v/>
      </c>
      <c r="U1720" s="44"/>
      <c r="V1720" s="65" t="str">
        <f>IF(ISNUMBER(O1720),C1720,"")</f>
        <v/>
      </c>
      <c r="W1720" s="66" t="str">
        <f t="shared" si="278"/>
        <v/>
      </c>
      <c r="X1720" s="67" t="str">
        <f t="shared" si="279"/>
        <v/>
      </c>
      <c r="Y1720" s="67" t="str">
        <f t="shared" si="280"/>
        <v/>
      </c>
      <c r="Z1720" s="67" t="str">
        <f t="shared" si="281"/>
        <v/>
      </c>
      <c r="AA1720" s="67" t="str">
        <f t="shared" si="282"/>
        <v/>
      </c>
      <c r="AB1720" s="64"/>
      <c r="AC1720" s="54" t="str">
        <f>IF(ISNUMBER(O1720),C1720/M$15-M$11,"")</f>
        <v/>
      </c>
      <c r="AD1720" s="85" t="s">
        <v>1406</v>
      </c>
      <c r="AE1720" s="86"/>
      <c r="AF1720" s="64"/>
      <c r="AG1720" s="64"/>
      <c r="AH1720" s="64"/>
      <c r="AI1720" s="64"/>
      <c r="AJ1720" s="64"/>
      <c r="AK1720" s="64"/>
      <c r="AL1720" s="64"/>
      <c r="AM1720" s="64"/>
      <c r="AN1720" s="64"/>
    </row>
    <row r="1721" spans="1:40" x14ac:dyDescent="0.25">
      <c r="A1721" s="43"/>
      <c r="B1721" s="10" t="s">
        <v>1392</v>
      </c>
      <c r="C1721" s="10">
        <v>3905.5</v>
      </c>
      <c r="D1721" s="10">
        <v>37.069959944020901</v>
      </c>
      <c r="E1721" s="43">
        <f>IF(B1720=B1721,0,MAX(E$4:E1720)+1)</f>
        <v>0</v>
      </c>
      <c r="F1721" s="43">
        <f t="shared" si="283"/>
        <v>3</v>
      </c>
      <c r="G1721" s="43" t="str">
        <f t="shared" si="276"/>
        <v/>
      </c>
      <c r="H1721" s="43" t="str">
        <f t="shared" si="277"/>
        <v/>
      </c>
      <c r="I1721" s="64"/>
      <c r="J1721" s="64"/>
      <c r="K1721" s="64"/>
      <c r="L1721" s="64"/>
      <c r="M1721" s="64"/>
      <c r="N1721" s="44"/>
      <c r="O1721" s="44" t="str">
        <f t="shared" si="275"/>
        <v/>
      </c>
      <c r="P1721" s="68" t="str">
        <f t="shared" si="284"/>
        <v/>
      </c>
      <c r="Q1721" s="68" t="str">
        <f t="shared" si="284"/>
        <v/>
      </c>
      <c r="R1721" s="68" t="str">
        <f t="shared" si="284"/>
        <v/>
      </c>
      <c r="S1721" s="68" t="str">
        <f t="shared" si="284"/>
        <v/>
      </c>
      <c r="T1721" s="68" t="str">
        <f t="shared" si="284"/>
        <v/>
      </c>
      <c r="U1721" s="44"/>
      <c r="V1721" s="65" t="str">
        <f>IF(ISNUMBER(O1721),C1721,"")</f>
        <v/>
      </c>
      <c r="W1721" s="66" t="str">
        <f t="shared" si="278"/>
        <v/>
      </c>
      <c r="X1721" s="67" t="str">
        <f t="shared" si="279"/>
        <v/>
      </c>
      <c r="Y1721" s="67" t="str">
        <f t="shared" si="280"/>
        <v/>
      </c>
      <c r="Z1721" s="67" t="str">
        <f t="shared" si="281"/>
        <v/>
      </c>
      <c r="AA1721" s="67" t="str">
        <f t="shared" si="282"/>
        <v/>
      </c>
      <c r="AB1721" s="64"/>
      <c r="AC1721" s="54" t="str">
        <f>IF(ISNUMBER(O1721),C1721/M$15-M$11,"")</f>
        <v/>
      </c>
      <c r="AD1721" s="85" t="s">
        <v>1406</v>
      </c>
      <c r="AE1721" s="86"/>
      <c r="AF1721" s="64"/>
      <c r="AG1721" s="64"/>
      <c r="AH1721" s="64"/>
      <c r="AI1721" s="64"/>
      <c r="AJ1721" s="64"/>
      <c r="AK1721" s="64"/>
      <c r="AL1721" s="64"/>
      <c r="AM1721" s="64"/>
      <c r="AN1721" s="64"/>
    </row>
    <row r="1722" spans="1:40" x14ac:dyDescent="0.25">
      <c r="A1722" s="43"/>
      <c r="B1722" s="10" t="s">
        <v>1392</v>
      </c>
      <c r="C1722" s="10">
        <v>3906.5</v>
      </c>
      <c r="D1722" s="10">
        <v>37.032161002674798</v>
      </c>
      <c r="E1722" s="43">
        <f>IF(B1721=B1722,0,MAX(E$4:E1721)+1)</f>
        <v>0</v>
      </c>
      <c r="F1722" s="43">
        <f t="shared" si="283"/>
        <v>3</v>
      </c>
      <c r="G1722" s="43" t="str">
        <f t="shared" si="276"/>
        <v/>
      </c>
      <c r="H1722" s="43" t="str">
        <f t="shared" si="277"/>
        <v/>
      </c>
      <c r="I1722" s="64"/>
      <c r="J1722" s="64"/>
      <c r="K1722" s="64"/>
      <c r="L1722" s="64"/>
      <c r="M1722" s="64"/>
      <c r="N1722" s="44"/>
      <c r="O1722" s="44" t="str">
        <f t="shared" si="275"/>
        <v/>
      </c>
      <c r="P1722" s="68" t="str">
        <f t="shared" si="284"/>
        <v/>
      </c>
      <c r="Q1722" s="68" t="str">
        <f t="shared" si="284"/>
        <v/>
      </c>
      <c r="R1722" s="68" t="str">
        <f t="shared" si="284"/>
        <v/>
      </c>
      <c r="S1722" s="68" t="str">
        <f t="shared" si="284"/>
        <v/>
      </c>
      <c r="T1722" s="68" t="str">
        <f t="shared" si="284"/>
        <v/>
      </c>
      <c r="U1722" s="44"/>
      <c r="V1722" s="65" t="str">
        <f>IF(ISNUMBER(O1722),C1722,"")</f>
        <v/>
      </c>
      <c r="W1722" s="66" t="str">
        <f t="shared" si="278"/>
        <v/>
      </c>
      <c r="X1722" s="67" t="str">
        <f t="shared" si="279"/>
        <v/>
      </c>
      <c r="Y1722" s="67" t="str">
        <f t="shared" si="280"/>
        <v/>
      </c>
      <c r="Z1722" s="67" t="str">
        <f t="shared" si="281"/>
        <v/>
      </c>
      <c r="AA1722" s="67" t="str">
        <f t="shared" si="282"/>
        <v/>
      </c>
      <c r="AB1722" s="64"/>
      <c r="AC1722" s="54" t="str">
        <f>IF(ISNUMBER(O1722),C1722/M$15-M$11,"")</f>
        <v/>
      </c>
      <c r="AD1722" s="85" t="s">
        <v>1406</v>
      </c>
      <c r="AE1722" s="86"/>
      <c r="AF1722" s="64"/>
      <c r="AG1722" s="64"/>
      <c r="AH1722" s="64"/>
      <c r="AI1722" s="64"/>
      <c r="AJ1722" s="64"/>
      <c r="AK1722" s="64"/>
      <c r="AL1722" s="64"/>
      <c r="AM1722" s="64"/>
      <c r="AN1722" s="64"/>
    </row>
    <row r="1723" spans="1:40" x14ac:dyDescent="0.25">
      <c r="A1723" s="43"/>
      <c r="B1723" s="10" t="s">
        <v>1392</v>
      </c>
      <c r="C1723" s="10">
        <v>3907.5</v>
      </c>
      <c r="D1723" s="10">
        <v>37.093114021560901</v>
      </c>
      <c r="E1723" s="43">
        <f>IF(B1722=B1723,0,MAX(E$4:E1722)+1)</f>
        <v>0</v>
      </c>
      <c r="F1723" s="43">
        <f t="shared" si="283"/>
        <v>3</v>
      </c>
      <c r="G1723" s="43" t="str">
        <f t="shared" si="276"/>
        <v/>
      </c>
      <c r="H1723" s="43" t="str">
        <f t="shared" si="277"/>
        <v/>
      </c>
      <c r="I1723" s="64"/>
      <c r="J1723" s="64"/>
      <c r="K1723" s="64"/>
      <c r="L1723" s="64"/>
      <c r="M1723" s="64"/>
      <c r="N1723" s="44"/>
      <c r="O1723" s="44" t="str">
        <f t="shared" si="275"/>
        <v/>
      </c>
      <c r="P1723" s="68" t="str">
        <f t="shared" si="284"/>
        <v/>
      </c>
      <c r="Q1723" s="68" t="str">
        <f t="shared" si="284"/>
        <v/>
      </c>
      <c r="R1723" s="68" t="str">
        <f t="shared" si="284"/>
        <v/>
      </c>
      <c r="S1723" s="68" t="str">
        <f t="shared" si="284"/>
        <v/>
      </c>
      <c r="T1723" s="68" t="str">
        <f t="shared" si="284"/>
        <v/>
      </c>
      <c r="U1723" s="44"/>
      <c r="V1723" s="65" t="str">
        <f>IF(ISNUMBER(O1723),C1723,"")</f>
        <v/>
      </c>
      <c r="W1723" s="66" t="str">
        <f t="shared" si="278"/>
        <v/>
      </c>
      <c r="X1723" s="67" t="str">
        <f t="shared" si="279"/>
        <v/>
      </c>
      <c r="Y1723" s="67" t="str">
        <f t="shared" si="280"/>
        <v/>
      </c>
      <c r="Z1723" s="67" t="str">
        <f t="shared" si="281"/>
        <v/>
      </c>
      <c r="AA1723" s="67" t="str">
        <f t="shared" si="282"/>
        <v/>
      </c>
      <c r="AB1723" s="64"/>
      <c r="AC1723" s="54" t="str">
        <f>IF(ISNUMBER(O1723),C1723/M$15-M$11,"")</f>
        <v/>
      </c>
      <c r="AD1723" s="85" t="s">
        <v>1406</v>
      </c>
      <c r="AE1723" s="86"/>
      <c r="AF1723" s="64"/>
      <c r="AG1723" s="64"/>
      <c r="AH1723" s="64"/>
      <c r="AI1723" s="64"/>
      <c r="AJ1723" s="64"/>
      <c r="AK1723" s="64"/>
      <c r="AL1723" s="64"/>
      <c r="AM1723" s="64"/>
      <c r="AN1723" s="64"/>
    </row>
    <row r="1724" spans="1:40" x14ac:dyDescent="0.25">
      <c r="A1724" s="43"/>
      <c r="B1724" s="10" t="s">
        <v>1392</v>
      </c>
      <c r="C1724" s="10">
        <v>3908.5</v>
      </c>
      <c r="D1724" s="10">
        <v>37.042039659437499</v>
      </c>
      <c r="E1724" s="43">
        <f>IF(B1723=B1724,0,MAX(E$4:E1723)+1)</f>
        <v>0</v>
      </c>
      <c r="F1724" s="43">
        <f t="shared" si="283"/>
        <v>3</v>
      </c>
      <c r="G1724" s="43" t="str">
        <f t="shared" si="276"/>
        <v/>
      </c>
      <c r="H1724" s="43" t="str">
        <f t="shared" si="277"/>
        <v/>
      </c>
      <c r="I1724" s="64"/>
      <c r="J1724" s="64"/>
      <c r="K1724" s="64"/>
      <c r="L1724" s="64"/>
      <c r="M1724" s="64"/>
      <c r="N1724" s="44"/>
      <c r="O1724" s="44" t="str">
        <f t="shared" si="275"/>
        <v/>
      </c>
      <c r="P1724" s="68" t="str">
        <f t="shared" si="284"/>
        <v/>
      </c>
      <c r="Q1724" s="68" t="str">
        <f t="shared" si="284"/>
        <v/>
      </c>
      <c r="R1724" s="68" t="str">
        <f t="shared" si="284"/>
        <v/>
      </c>
      <c r="S1724" s="68" t="str">
        <f t="shared" si="284"/>
        <v/>
      </c>
      <c r="T1724" s="68" t="str">
        <f t="shared" si="284"/>
        <v/>
      </c>
      <c r="U1724" s="44"/>
      <c r="V1724" s="65" t="str">
        <f>IF(ISNUMBER(O1724),C1724,"")</f>
        <v/>
      </c>
      <c r="W1724" s="66" t="str">
        <f t="shared" si="278"/>
        <v/>
      </c>
      <c r="X1724" s="67" t="str">
        <f t="shared" si="279"/>
        <v/>
      </c>
      <c r="Y1724" s="67" t="str">
        <f t="shared" si="280"/>
        <v/>
      </c>
      <c r="Z1724" s="67" t="str">
        <f t="shared" si="281"/>
        <v/>
      </c>
      <c r="AA1724" s="67" t="str">
        <f t="shared" si="282"/>
        <v/>
      </c>
      <c r="AB1724" s="64"/>
      <c r="AC1724" s="54" t="str">
        <f>IF(ISNUMBER(O1724),C1724/M$15-M$11,"")</f>
        <v/>
      </c>
      <c r="AD1724" s="85" t="s">
        <v>1406</v>
      </c>
      <c r="AE1724" s="86"/>
      <c r="AF1724" s="64"/>
      <c r="AG1724" s="64"/>
      <c r="AH1724" s="64"/>
      <c r="AI1724" s="64"/>
      <c r="AJ1724" s="64"/>
      <c r="AK1724" s="64"/>
      <c r="AL1724" s="64"/>
      <c r="AM1724" s="64"/>
      <c r="AN1724" s="64"/>
    </row>
    <row r="1725" spans="1:40" x14ac:dyDescent="0.25">
      <c r="A1725" s="43"/>
      <c r="B1725" s="10" t="s">
        <v>1392</v>
      </c>
      <c r="C1725" s="10">
        <v>3909.5</v>
      </c>
      <c r="D1725" s="10">
        <v>36.929549328591698</v>
      </c>
      <c r="E1725" s="43">
        <f>IF(B1724=B1725,0,MAX(E$4:E1724)+1)</f>
        <v>0</v>
      </c>
      <c r="F1725" s="43">
        <f t="shared" si="283"/>
        <v>3</v>
      </c>
      <c r="G1725" s="43" t="str">
        <f t="shared" si="276"/>
        <v/>
      </c>
      <c r="H1725" s="43" t="str">
        <f t="shared" si="277"/>
        <v/>
      </c>
      <c r="I1725" s="64"/>
      <c r="J1725" s="64"/>
      <c r="K1725" s="64"/>
      <c r="L1725" s="64"/>
      <c r="M1725" s="64"/>
      <c r="N1725" s="44"/>
      <c r="O1725" s="44" t="str">
        <f t="shared" si="275"/>
        <v/>
      </c>
      <c r="P1725" s="68" t="str">
        <f t="shared" si="284"/>
        <v/>
      </c>
      <c r="Q1725" s="68" t="str">
        <f t="shared" si="284"/>
        <v/>
      </c>
      <c r="R1725" s="68" t="str">
        <f t="shared" si="284"/>
        <v/>
      </c>
      <c r="S1725" s="68" t="str">
        <f t="shared" si="284"/>
        <v/>
      </c>
      <c r="T1725" s="68" t="str">
        <f t="shared" si="284"/>
        <v/>
      </c>
      <c r="U1725" s="44"/>
      <c r="V1725" s="65" t="str">
        <f>IF(ISNUMBER(O1725),C1725,"")</f>
        <v/>
      </c>
      <c r="W1725" s="66" t="str">
        <f t="shared" si="278"/>
        <v/>
      </c>
      <c r="X1725" s="67" t="str">
        <f t="shared" si="279"/>
        <v/>
      </c>
      <c r="Y1725" s="67" t="str">
        <f t="shared" si="280"/>
        <v/>
      </c>
      <c r="Z1725" s="67" t="str">
        <f t="shared" si="281"/>
        <v/>
      </c>
      <c r="AA1725" s="67" t="str">
        <f t="shared" si="282"/>
        <v/>
      </c>
      <c r="AB1725" s="64"/>
      <c r="AC1725" s="54" t="str">
        <f>IF(ISNUMBER(O1725),C1725/M$15-M$11,"")</f>
        <v/>
      </c>
      <c r="AD1725" s="85" t="s">
        <v>1406</v>
      </c>
      <c r="AE1725" s="86"/>
      <c r="AF1725" s="64"/>
      <c r="AG1725" s="64"/>
      <c r="AH1725" s="64"/>
      <c r="AI1725" s="64"/>
      <c r="AJ1725" s="64"/>
      <c r="AK1725" s="64"/>
      <c r="AL1725" s="64"/>
      <c r="AM1725" s="64"/>
      <c r="AN1725" s="64"/>
    </row>
    <row r="1726" spans="1:40" x14ac:dyDescent="0.25">
      <c r="A1726" s="43"/>
      <c r="B1726" s="10" t="s">
        <v>1392</v>
      </c>
      <c r="C1726" s="10">
        <v>3910.5</v>
      </c>
      <c r="D1726" s="10">
        <v>36.971821369836597</v>
      </c>
      <c r="E1726" s="43">
        <f>IF(B1725=B1726,0,MAX(E$4:E1725)+1)</f>
        <v>0</v>
      </c>
      <c r="F1726" s="43">
        <f t="shared" si="283"/>
        <v>3</v>
      </c>
      <c r="G1726" s="43" t="str">
        <f t="shared" si="276"/>
        <v/>
      </c>
      <c r="H1726" s="43" t="str">
        <f t="shared" si="277"/>
        <v/>
      </c>
      <c r="I1726" s="64"/>
      <c r="J1726" s="64"/>
      <c r="K1726" s="64"/>
      <c r="L1726" s="64"/>
      <c r="M1726" s="64"/>
      <c r="N1726" s="44"/>
      <c r="O1726" s="44" t="str">
        <f t="shared" si="275"/>
        <v/>
      </c>
      <c r="P1726" s="68" t="str">
        <f t="shared" si="284"/>
        <v/>
      </c>
      <c r="Q1726" s="68" t="str">
        <f t="shared" si="284"/>
        <v/>
      </c>
      <c r="R1726" s="68" t="str">
        <f t="shared" si="284"/>
        <v/>
      </c>
      <c r="S1726" s="68" t="str">
        <f t="shared" si="284"/>
        <v/>
      </c>
      <c r="T1726" s="68" t="str">
        <f t="shared" si="284"/>
        <v/>
      </c>
      <c r="U1726" s="44"/>
      <c r="V1726" s="65" t="str">
        <f>IF(ISNUMBER(O1726),C1726,"")</f>
        <v/>
      </c>
      <c r="W1726" s="66" t="str">
        <f t="shared" si="278"/>
        <v/>
      </c>
      <c r="X1726" s="67" t="str">
        <f t="shared" si="279"/>
        <v/>
      </c>
      <c r="Y1726" s="67" t="str">
        <f t="shared" si="280"/>
        <v/>
      </c>
      <c r="Z1726" s="67" t="str">
        <f t="shared" si="281"/>
        <v/>
      </c>
      <c r="AA1726" s="67" t="str">
        <f t="shared" si="282"/>
        <v/>
      </c>
      <c r="AB1726" s="64"/>
      <c r="AC1726" s="54" t="str">
        <f>IF(ISNUMBER(O1726),C1726/M$15-M$11,"")</f>
        <v/>
      </c>
      <c r="AD1726" s="85" t="s">
        <v>1406</v>
      </c>
      <c r="AE1726" s="86"/>
      <c r="AF1726" s="64"/>
      <c r="AG1726" s="64"/>
      <c r="AH1726" s="64"/>
      <c r="AI1726" s="64"/>
      <c r="AJ1726" s="64"/>
      <c r="AK1726" s="64"/>
      <c r="AL1726" s="64"/>
      <c r="AM1726" s="64"/>
      <c r="AN1726" s="64"/>
    </row>
    <row r="1727" spans="1:40" x14ac:dyDescent="0.25">
      <c r="A1727" s="43"/>
      <c r="B1727" s="10" t="s">
        <v>1392</v>
      </c>
      <c r="C1727" s="10">
        <v>3911.5</v>
      </c>
      <c r="D1727" s="10">
        <v>37.082688017306197</v>
      </c>
      <c r="E1727" s="43">
        <f>IF(B1726=B1727,0,MAX(E$4:E1726)+1)</f>
        <v>0</v>
      </c>
      <c r="F1727" s="43">
        <f t="shared" si="283"/>
        <v>3</v>
      </c>
      <c r="G1727" s="43" t="str">
        <f t="shared" si="276"/>
        <v/>
      </c>
      <c r="H1727" s="43" t="str">
        <f t="shared" si="277"/>
        <v/>
      </c>
      <c r="I1727" s="64"/>
      <c r="J1727" s="64"/>
      <c r="K1727" s="64"/>
      <c r="L1727" s="64"/>
      <c r="M1727" s="64"/>
      <c r="N1727" s="44"/>
      <c r="O1727" s="44" t="str">
        <f t="shared" si="275"/>
        <v/>
      </c>
      <c r="P1727" s="68" t="str">
        <f t="shared" si="284"/>
        <v/>
      </c>
      <c r="Q1727" s="68" t="str">
        <f t="shared" si="284"/>
        <v/>
      </c>
      <c r="R1727" s="68" t="str">
        <f t="shared" si="284"/>
        <v/>
      </c>
      <c r="S1727" s="68" t="str">
        <f t="shared" si="284"/>
        <v/>
      </c>
      <c r="T1727" s="68" t="str">
        <f t="shared" si="284"/>
        <v/>
      </c>
      <c r="U1727" s="44"/>
      <c r="V1727" s="65" t="str">
        <f>IF(ISNUMBER(O1727),C1727,"")</f>
        <v/>
      </c>
      <c r="W1727" s="66" t="str">
        <f t="shared" si="278"/>
        <v/>
      </c>
      <c r="X1727" s="67" t="str">
        <f t="shared" si="279"/>
        <v/>
      </c>
      <c r="Y1727" s="67" t="str">
        <f t="shared" si="280"/>
        <v/>
      </c>
      <c r="Z1727" s="67" t="str">
        <f t="shared" si="281"/>
        <v/>
      </c>
      <c r="AA1727" s="67" t="str">
        <f t="shared" si="282"/>
        <v/>
      </c>
      <c r="AB1727" s="64"/>
      <c r="AC1727" s="54" t="str">
        <f>IF(ISNUMBER(O1727),C1727/M$15-M$11,"")</f>
        <v/>
      </c>
      <c r="AD1727" s="85" t="s">
        <v>1406</v>
      </c>
      <c r="AE1727" s="86"/>
      <c r="AF1727" s="64"/>
      <c r="AG1727" s="64"/>
      <c r="AH1727" s="64"/>
      <c r="AI1727" s="64"/>
      <c r="AJ1727" s="64"/>
      <c r="AK1727" s="64"/>
      <c r="AL1727" s="64"/>
      <c r="AM1727" s="64"/>
      <c r="AN1727" s="64"/>
    </row>
    <row r="1728" spans="1:40" x14ac:dyDescent="0.25">
      <c r="A1728" s="43"/>
      <c r="B1728" s="10" t="s">
        <v>1392</v>
      </c>
      <c r="C1728" s="10">
        <v>3912.5</v>
      </c>
      <c r="D1728" s="10">
        <v>37.013371229228497</v>
      </c>
      <c r="E1728" s="43">
        <f>IF(B1727=B1728,0,MAX(E$4:E1727)+1)</f>
        <v>0</v>
      </c>
      <c r="F1728" s="43">
        <f t="shared" si="283"/>
        <v>3</v>
      </c>
      <c r="G1728" s="43" t="str">
        <f t="shared" si="276"/>
        <v/>
      </c>
      <c r="H1728" s="43" t="str">
        <f t="shared" si="277"/>
        <v/>
      </c>
      <c r="I1728" s="64"/>
      <c r="J1728" s="64"/>
      <c r="K1728" s="64"/>
      <c r="L1728" s="64"/>
      <c r="M1728" s="64"/>
      <c r="N1728" s="44"/>
      <c r="O1728" s="44" t="str">
        <f t="shared" si="275"/>
        <v/>
      </c>
      <c r="P1728" s="68" t="str">
        <f t="shared" si="284"/>
        <v/>
      </c>
      <c r="Q1728" s="68" t="str">
        <f t="shared" si="284"/>
        <v/>
      </c>
      <c r="R1728" s="68" t="str">
        <f t="shared" si="284"/>
        <v/>
      </c>
      <c r="S1728" s="68" t="str">
        <f t="shared" si="284"/>
        <v/>
      </c>
      <c r="T1728" s="68" t="str">
        <f t="shared" si="284"/>
        <v/>
      </c>
      <c r="U1728" s="44"/>
      <c r="V1728" s="65" t="str">
        <f>IF(ISNUMBER(O1728),C1728,"")</f>
        <v/>
      </c>
      <c r="W1728" s="66" t="str">
        <f t="shared" si="278"/>
        <v/>
      </c>
      <c r="X1728" s="67" t="str">
        <f t="shared" si="279"/>
        <v/>
      </c>
      <c r="Y1728" s="67" t="str">
        <f t="shared" si="280"/>
        <v/>
      </c>
      <c r="Z1728" s="67" t="str">
        <f t="shared" si="281"/>
        <v/>
      </c>
      <c r="AA1728" s="67" t="str">
        <f t="shared" si="282"/>
        <v/>
      </c>
      <c r="AB1728" s="64"/>
      <c r="AC1728" s="54" t="str">
        <f>IF(ISNUMBER(O1728),C1728/M$15-M$11,"")</f>
        <v/>
      </c>
      <c r="AD1728" s="85" t="s">
        <v>1406</v>
      </c>
      <c r="AE1728" s="86"/>
      <c r="AF1728" s="64"/>
      <c r="AG1728" s="64"/>
      <c r="AH1728" s="64"/>
      <c r="AI1728" s="64"/>
      <c r="AJ1728" s="64"/>
      <c r="AK1728" s="64"/>
      <c r="AL1728" s="64"/>
      <c r="AM1728" s="64"/>
      <c r="AN1728" s="64"/>
    </row>
    <row r="1729" spans="1:40" x14ac:dyDescent="0.25">
      <c r="A1729" s="43"/>
      <c r="B1729" s="10" t="s">
        <v>1392</v>
      </c>
      <c r="C1729" s="10">
        <v>3913.5</v>
      </c>
      <c r="D1729" s="10">
        <v>36.961716701488903</v>
      </c>
      <c r="E1729" s="43">
        <f>IF(B1728=B1729,0,MAX(E$4:E1728)+1)</f>
        <v>0</v>
      </c>
      <c r="F1729" s="43">
        <f t="shared" si="283"/>
        <v>3</v>
      </c>
      <c r="G1729" s="43" t="str">
        <f t="shared" si="276"/>
        <v/>
      </c>
      <c r="H1729" s="43" t="str">
        <f t="shared" si="277"/>
        <v/>
      </c>
      <c r="I1729" s="64"/>
      <c r="J1729" s="64"/>
      <c r="K1729" s="64"/>
      <c r="L1729" s="64"/>
      <c r="M1729" s="64"/>
      <c r="N1729" s="44"/>
      <c r="O1729" s="44" t="str">
        <f t="shared" si="275"/>
        <v/>
      </c>
      <c r="P1729" s="68" t="str">
        <f t="shared" si="284"/>
        <v/>
      </c>
      <c r="Q1729" s="68" t="str">
        <f t="shared" si="284"/>
        <v/>
      </c>
      <c r="R1729" s="68" t="str">
        <f t="shared" si="284"/>
        <v/>
      </c>
      <c r="S1729" s="68" t="str">
        <f t="shared" si="284"/>
        <v/>
      </c>
      <c r="T1729" s="68" t="str">
        <f t="shared" si="284"/>
        <v/>
      </c>
      <c r="U1729" s="44"/>
      <c r="V1729" s="65" t="str">
        <f>IF(ISNUMBER(O1729),C1729,"")</f>
        <v/>
      </c>
      <c r="W1729" s="66" t="str">
        <f t="shared" si="278"/>
        <v/>
      </c>
      <c r="X1729" s="67" t="str">
        <f t="shared" si="279"/>
        <v/>
      </c>
      <c r="Y1729" s="67" t="str">
        <f t="shared" si="280"/>
        <v/>
      </c>
      <c r="Z1729" s="67" t="str">
        <f t="shared" si="281"/>
        <v/>
      </c>
      <c r="AA1729" s="67" t="str">
        <f t="shared" si="282"/>
        <v/>
      </c>
      <c r="AB1729" s="64"/>
      <c r="AC1729" s="54" t="str">
        <f>IF(ISNUMBER(O1729),C1729/M$15-M$11,"")</f>
        <v/>
      </c>
      <c r="AD1729" s="85" t="s">
        <v>1406</v>
      </c>
      <c r="AE1729" s="86"/>
      <c r="AF1729" s="64"/>
      <c r="AG1729" s="64"/>
      <c r="AH1729" s="64"/>
      <c r="AI1729" s="64"/>
      <c r="AJ1729" s="64"/>
      <c r="AK1729" s="64"/>
      <c r="AL1729" s="64"/>
      <c r="AM1729" s="64"/>
      <c r="AN1729" s="64"/>
    </row>
    <row r="1730" spans="1:40" x14ac:dyDescent="0.25">
      <c r="A1730" s="43"/>
      <c r="B1730" s="10" t="s">
        <v>1392</v>
      </c>
      <c r="C1730" s="10">
        <v>3914.5</v>
      </c>
      <c r="D1730" s="10">
        <v>36.973953008848603</v>
      </c>
      <c r="E1730" s="43">
        <f>IF(B1729=B1730,0,MAX(E$4:E1729)+1)</f>
        <v>0</v>
      </c>
      <c r="F1730" s="43">
        <f t="shared" si="283"/>
        <v>3</v>
      </c>
      <c r="G1730" s="43" t="str">
        <f t="shared" si="276"/>
        <v/>
      </c>
      <c r="H1730" s="43" t="str">
        <f t="shared" si="277"/>
        <v/>
      </c>
      <c r="I1730" s="64"/>
      <c r="J1730" s="64"/>
      <c r="K1730" s="64"/>
      <c r="L1730" s="64"/>
      <c r="M1730" s="64"/>
      <c r="N1730" s="44"/>
      <c r="O1730" s="44" t="str">
        <f t="shared" si="275"/>
        <v/>
      </c>
      <c r="P1730" s="68" t="str">
        <f t="shared" si="284"/>
        <v/>
      </c>
      <c r="Q1730" s="68" t="str">
        <f t="shared" si="284"/>
        <v/>
      </c>
      <c r="R1730" s="68" t="str">
        <f t="shared" si="284"/>
        <v/>
      </c>
      <c r="S1730" s="68" t="str">
        <f t="shared" si="284"/>
        <v/>
      </c>
      <c r="T1730" s="68" t="str">
        <f t="shared" si="284"/>
        <v/>
      </c>
      <c r="U1730" s="44"/>
      <c r="V1730" s="65" t="str">
        <f>IF(ISNUMBER(O1730),C1730,"")</f>
        <v/>
      </c>
      <c r="W1730" s="66" t="str">
        <f t="shared" si="278"/>
        <v/>
      </c>
      <c r="X1730" s="67" t="str">
        <f t="shared" si="279"/>
        <v/>
      </c>
      <c r="Y1730" s="67" t="str">
        <f t="shared" si="280"/>
        <v/>
      </c>
      <c r="Z1730" s="67" t="str">
        <f t="shared" si="281"/>
        <v/>
      </c>
      <c r="AA1730" s="67" t="str">
        <f t="shared" si="282"/>
        <v/>
      </c>
      <c r="AB1730" s="64"/>
      <c r="AC1730" s="54" t="str">
        <f>IF(ISNUMBER(O1730),C1730/M$15-M$11,"")</f>
        <v/>
      </c>
      <c r="AD1730" s="85" t="s">
        <v>1406</v>
      </c>
      <c r="AE1730" s="86"/>
      <c r="AF1730" s="64"/>
      <c r="AG1730" s="64"/>
      <c r="AH1730" s="64"/>
      <c r="AI1730" s="64"/>
      <c r="AJ1730" s="64"/>
      <c r="AK1730" s="64"/>
      <c r="AL1730" s="64"/>
      <c r="AM1730" s="64"/>
      <c r="AN1730" s="64"/>
    </row>
    <row r="1731" spans="1:40" x14ac:dyDescent="0.25">
      <c r="A1731" s="43"/>
      <c r="B1731" s="10" t="s">
        <v>1392</v>
      </c>
      <c r="C1731" s="10">
        <v>3915.5</v>
      </c>
      <c r="D1731" s="10">
        <v>37.031803929572199</v>
      </c>
      <c r="E1731" s="43">
        <f>IF(B1730=B1731,0,MAX(E$4:E1730)+1)</f>
        <v>0</v>
      </c>
      <c r="F1731" s="43">
        <f t="shared" si="283"/>
        <v>3</v>
      </c>
      <c r="G1731" s="43" t="str">
        <f t="shared" si="276"/>
        <v/>
      </c>
      <c r="H1731" s="43" t="str">
        <f t="shared" si="277"/>
        <v/>
      </c>
      <c r="I1731" s="64"/>
      <c r="J1731" s="64"/>
      <c r="K1731" s="64"/>
      <c r="L1731" s="64"/>
      <c r="M1731" s="64"/>
      <c r="N1731" s="44"/>
      <c r="O1731" s="44" t="str">
        <f t="shared" si="275"/>
        <v/>
      </c>
      <c r="P1731" s="68" t="str">
        <f t="shared" si="284"/>
        <v/>
      </c>
      <c r="Q1731" s="68" t="str">
        <f t="shared" si="284"/>
        <v/>
      </c>
      <c r="R1731" s="68" t="str">
        <f t="shared" si="284"/>
        <v/>
      </c>
      <c r="S1731" s="68" t="str">
        <f t="shared" si="284"/>
        <v/>
      </c>
      <c r="T1731" s="68" t="str">
        <f t="shared" si="284"/>
        <v/>
      </c>
      <c r="U1731" s="44"/>
      <c r="V1731" s="65" t="str">
        <f>IF(ISNUMBER(O1731),C1731,"")</f>
        <v/>
      </c>
      <c r="W1731" s="66" t="str">
        <f t="shared" si="278"/>
        <v/>
      </c>
      <c r="X1731" s="67" t="str">
        <f t="shared" si="279"/>
        <v/>
      </c>
      <c r="Y1731" s="67" t="str">
        <f t="shared" si="280"/>
        <v/>
      </c>
      <c r="Z1731" s="67" t="str">
        <f t="shared" si="281"/>
        <v/>
      </c>
      <c r="AA1731" s="67" t="str">
        <f t="shared" si="282"/>
        <v/>
      </c>
      <c r="AB1731" s="64"/>
      <c r="AC1731" s="54" t="str">
        <f>IF(ISNUMBER(O1731),C1731/M$15-M$11,"")</f>
        <v/>
      </c>
      <c r="AD1731" s="85" t="s">
        <v>1406</v>
      </c>
      <c r="AE1731" s="86"/>
      <c r="AF1731" s="64"/>
      <c r="AG1731" s="64"/>
      <c r="AH1731" s="64"/>
      <c r="AI1731" s="64"/>
      <c r="AJ1731" s="64"/>
      <c r="AK1731" s="64"/>
      <c r="AL1731" s="64"/>
      <c r="AM1731" s="64"/>
      <c r="AN1731" s="64"/>
    </row>
    <row r="1732" spans="1:40" x14ac:dyDescent="0.25">
      <c r="A1732" s="43"/>
      <c r="B1732" s="10" t="s">
        <v>1392</v>
      </c>
      <c r="C1732" s="10">
        <v>3916.5</v>
      </c>
      <c r="D1732" s="10">
        <v>36.8735004599653</v>
      </c>
      <c r="E1732" s="43">
        <f>IF(B1731=B1732,0,MAX(E$4:E1731)+1)</f>
        <v>0</v>
      </c>
      <c r="F1732" s="43">
        <f t="shared" si="283"/>
        <v>3</v>
      </c>
      <c r="G1732" s="43" t="str">
        <f t="shared" si="276"/>
        <v/>
      </c>
      <c r="H1732" s="43" t="str">
        <f t="shared" si="277"/>
        <v/>
      </c>
      <c r="I1732" s="64"/>
      <c r="J1732" s="64"/>
      <c r="K1732" s="64"/>
      <c r="L1732" s="64"/>
      <c r="M1732" s="64"/>
      <c r="N1732" s="44"/>
      <c r="O1732" s="44" t="str">
        <f t="shared" ref="O1732:O1795" si="285">IF(H1732=1,C1732-MIN(C$4:C$3663),"")</f>
        <v/>
      </c>
      <c r="P1732" s="68" t="str">
        <f t="shared" si="284"/>
        <v/>
      </c>
      <c r="Q1732" s="68" t="str">
        <f t="shared" si="284"/>
        <v/>
      </c>
      <c r="R1732" s="68" t="str">
        <f t="shared" si="284"/>
        <v/>
      </c>
      <c r="S1732" s="68" t="str">
        <f t="shared" si="284"/>
        <v/>
      </c>
      <c r="T1732" s="68" t="str">
        <f t="shared" si="284"/>
        <v/>
      </c>
      <c r="U1732" s="44"/>
      <c r="V1732" s="65" t="str">
        <f>IF(ISNUMBER(O1732),C1732,"")</f>
        <v/>
      </c>
      <c r="W1732" s="66" t="str">
        <f t="shared" si="278"/>
        <v/>
      </c>
      <c r="X1732" s="67" t="str">
        <f t="shared" si="279"/>
        <v/>
      </c>
      <c r="Y1732" s="67" t="str">
        <f t="shared" si="280"/>
        <v/>
      </c>
      <c r="Z1732" s="67" t="str">
        <f t="shared" si="281"/>
        <v/>
      </c>
      <c r="AA1732" s="67" t="str">
        <f t="shared" si="282"/>
        <v/>
      </c>
      <c r="AB1732" s="64"/>
      <c r="AC1732" s="54" t="str">
        <f>IF(ISNUMBER(O1732),C1732/M$15-M$11,"")</f>
        <v/>
      </c>
      <c r="AD1732" s="85" t="s">
        <v>1406</v>
      </c>
      <c r="AE1732" s="86"/>
      <c r="AF1732" s="64"/>
      <c r="AG1732" s="64"/>
      <c r="AH1732" s="64"/>
      <c r="AI1732" s="64"/>
      <c r="AJ1732" s="64"/>
      <c r="AK1732" s="64"/>
      <c r="AL1732" s="64"/>
      <c r="AM1732" s="64"/>
      <c r="AN1732" s="64"/>
    </row>
    <row r="1733" spans="1:40" x14ac:dyDescent="0.25">
      <c r="A1733" s="43"/>
      <c r="B1733" s="10" t="s">
        <v>1392</v>
      </c>
      <c r="C1733" s="10">
        <v>3917.5</v>
      </c>
      <c r="D1733" s="10">
        <v>36.896091384923402</v>
      </c>
      <c r="E1733" s="43">
        <f>IF(B1732=B1733,0,MAX(E$4:E1732)+1)</f>
        <v>0</v>
      </c>
      <c r="F1733" s="43">
        <f t="shared" si="283"/>
        <v>3</v>
      </c>
      <c r="G1733" s="43" t="str">
        <f t="shared" ref="G1733:G1796" si="286">IF(E1733&gt;0,ROW(),"")</f>
        <v/>
      </c>
      <c r="H1733" s="43" t="str">
        <f t="shared" ref="H1733:H1796" si="287">IF(B1733=B$4,1,"")</f>
        <v/>
      </c>
      <c r="I1733" s="64"/>
      <c r="J1733" s="64"/>
      <c r="K1733" s="64"/>
      <c r="L1733" s="64"/>
      <c r="M1733" s="64"/>
      <c r="N1733" s="44"/>
      <c r="O1733" s="44" t="str">
        <f t="shared" si="285"/>
        <v/>
      </c>
      <c r="P1733" s="68" t="str">
        <f t="shared" si="284"/>
        <v/>
      </c>
      <c r="Q1733" s="68" t="str">
        <f t="shared" si="284"/>
        <v/>
      </c>
      <c r="R1733" s="68" t="str">
        <f t="shared" si="284"/>
        <v/>
      </c>
      <c r="S1733" s="68" t="str">
        <f t="shared" si="284"/>
        <v/>
      </c>
      <c r="T1733" s="68" t="str">
        <f t="shared" si="284"/>
        <v/>
      </c>
      <c r="U1733" s="44"/>
      <c r="V1733" s="65" t="str">
        <f>IF(ISNUMBER(O1733),C1733,"")</f>
        <v/>
      </c>
      <c r="W1733" s="66" t="str">
        <f t="shared" ref="W1733:W1796" si="288">IF(ISNUMBER($O1733),INDEX($D$1:$D$3663,P1733,1),"")</f>
        <v/>
      </c>
      <c r="X1733" s="67" t="str">
        <f t="shared" ref="X1733:X1796" si="289">IF(ISNUMBER($O1733),INDEX($D$1:$D$3663,Q1733,1),"")</f>
        <v/>
      </c>
      <c r="Y1733" s="67" t="str">
        <f t="shared" ref="Y1733:Y1796" si="290">IF(ISNUMBER($O1733),INDEX($D$1:$D$3663,R1733,1),"")</f>
        <v/>
      </c>
      <c r="Z1733" s="67" t="str">
        <f t="shared" ref="Z1733:Z1796" si="291">IF(ISNUMBER($O1733),INDEX($D$1:$D$3663,S1733,1),"")</f>
        <v/>
      </c>
      <c r="AA1733" s="67" t="str">
        <f t="shared" ref="AA1733:AA1796" si="292">IF(ISNUMBER($O1733),INDEX($D$1:$D$3663,T1733,1),"")</f>
        <v/>
      </c>
      <c r="AB1733" s="64"/>
      <c r="AC1733" s="54" t="str">
        <f>IF(ISNUMBER(O1733),C1733/M$15-M$11,"")</f>
        <v/>
      </c>
      <c r="AD1733" s="85" t="s">
        <v>1406</v>
      </c>
      <c r="AE1733" s="86"/>
      <c r="AF1733" s="64"/>
      <c r="AG1733" s="64"/>
      <c r="AH1733" s="64"/>
      <c r="AI1733" s="64"/>
      <c r="AJ1733" s="64"/>
      <c r="AK1733" s="64"/>
      <c r="AL1733" s="64"/>
      <c r="AM1733" s="64"/>
      <c r="AN1733" s="64"/>
    </row>
    <row r="1734" spans="1:40" x14ac:dyDescent="0.25">
      <c r="A1734" s="43"/>
      <c r="B1734" s="10" t="s">
        <v>1392</v>
      </c>
      <c r="C1734" s="10">
        <v>3918.5</v>
      </c>
      <c r="D1734" s="10">
        <v>37.060973984522903</v>
      </c>
      <c r="E1734" s="43">
        <f>IF(B1733=B1734,0,MAX(E$4:E1733)+1)</f>
        <v>0</v>
      </c>
      <c r="F1734" s="43">
        <f t="shared" si="283"/>
        <v>3</v>
      </c>
      <c r="G1734" s="43" t="str">
        <f t="shared" si="286"/>
        <v/>
      </c>
      <c r="H1734" s="43" t="str">
        <f t="shared" si="287"/>
        <v/>
      </c>
      <c r="I1734" s="64"/>
      <c r="J1734" s="64"/>
      <c r="K1734" s="64"/>
      <c r="L1734" s="64"/>
      <c r="M1734" s="64"/>
      <c r="N1734" s="44"/>
      <c r="O1734" s="44" t="str">
        <f t="shared" si="285"/>
        <v/>
      </c>
      <c r="P1734" s="68" t="str">
        <f t="shared" si="284"/>
        <v/>
      </c>
      <c r="Q1734" s="68" t="str">
        <f t="shared" si="284"/>
        <v/>
      </c>
      <c r="R1734" s="68" t="str">
        <f t="shared" si="284"/>
        <v/>
      </c>
      <c r="S1734" s="68" t="str">
        <f t="shared" si="284"/>
        <v/>
      </c>
      <c r="T1734" s="68" t="str">
        <f t="shared" si="284"/>
        <v/>
      </c>
      <c r="U1734" s="44"/>
      <c r="V1734" s="65" t="str">
        <f>IF(ISNUMBER(O1734),C1734,"")</f>
        <v/>
      </c>
      <c r="W1734" s="66" t="str">
        <f t="shared" si="288"/>
        <v/>
      </c>
      <c r="X1734" s="67" t="str">
        <f t="shared" si="289"/>
        <v/>
      </c>
      <c r="Y1734" s="67" t="str">
        <f t="shared" si="290"/>
        <v/>
      </c>
      <c r="Z1734" s="67" t="str">
        <f t="shared" si="291"/>
        <v/>
      </c>
      <c r="AA1734" s="67" t="str">
        <f t="shared" si="292"/>
        <v/>
      </c>
      <c r="AB1734" s="64"/>
      <c r="AC1734" s="54" t="str">
        <f>IF(ISNUMBER(O1734),C1734/M$15-M$11,"")</f>
        <v/>
      </c>
      <c r="AD1734" s="85" t="s">
        <v>1406</v>
      </c>
      <c r="AE1734" s="86"/>
      <c r="AF1734" s="64"/>
      <c r="AG1734" s="64"/>
      <c r="AH1734" s="64"/>
      <c r="AI1734" s="64"/>
      <c r="AJ1734" s="64"/>
      <c r="AK1734" s="64"/>
      <c r="AL1734" s="64"/>
      <c r="AM1734" s="64"/>
      <c r="AN1734" s="64"/>
    </row>
    <row r="1735" spans="1:40" x14ac:dyDescent="0.25">
      <c r="A1735" s="43"/>
      <c r="B1735" s="10" t="s">
        <v>1392</v>
      </c>
      <c r="C1735" s="10">
        <v>3919.5</v>
      </c>
      <c r="D1735" s="10">
        <v>36.914034976036199</v>
      </c>
      <c r="E1735" s="43">
        <f>IF(B1734=B1735,0,MAX(E$4:E1734)+1)</f>
        <v>0</v>
      </c>
      <c r="F1735" s="43">
        <f t="shared" ref="F1735:F1798" si="293">IF(E1735=0,F1734,E1735)</f>
        <v>3</v>
      </c>
      <c r="G1735" s="43" t="str">
        <f t="shared" si="286"/>
        <v/>
      </c>
      <c r="H1735" s="43" t="str">
        <f t="shared" si="287"/>
        <v/>
      </c>
      <c r="I1735" s="64"/>
      <c r="J1735" s="64"/>
      <c r="K1735" s="64"/>
      <c r="L1735" s="64"/>
      <c r="M1735" s="64"/>
      <c r="N1735" s="44"/>
      <c r="O1735" s="44" t="str">
        <f t="shared" si="285"/>
        <v/>
      </c>
      <c r="P1735" s="68" t="str">
        <f t="shared" si="284"/>
        <v/>
      </c>
      <c r="Q1735" s="68" t="str">
        <f t="shared" si="284"/>
        <v/>
      </c>
      <c r="R1735" s="68" t="str">
        <f t="shared" si="284"/>
        <v/>
      </c>
      <c r="S1735" s="68" t="str">
        <f t="shared" si="284"/>
        <v/>
      </c>
      <c r="T1735" s="68" t="str">
        <f t="shared" si="284"/>
        <v/>
      </c>
      <c r="U1735" s="44"/>
      <c r="V1735" s="65" t="str">
        <f>IF(ISNUMBER(O1735),C1735,"")</f>
        <v/>
      </c>
      <c r="W1735" s="66" t="str">
        <f t="shared" si="288"/>
        <v/>
      </c>
      <c r="X1735" s="67" t="str">
        <f t="shared" si="289"/>
        <v/>
      </c>
      <c r="Y1735" s="67" t="str">
        <f t="shared" si="290"/>
        <v/>
      </c>
      <c r="Z1735" s="67" t="str">
        <f t="shared" si="291"/>
        <v/>
      </c>
      <c r="AA1735" s="67" t="str">
        <f t="shared" si="292"/>
        <v/>
      </c>
      <c r="AB1735" s="64"/>
      <c r="AC1735" s="54" t="str">
        <f>IF(ISNUMBER(O1735),C1735/M$15-M$11,"")</f>
        <v/>
      </c>
      <c r="AD1735" s="85" t="s">
        <v>1406</v>
      </c>
      <c r="AE1735" s="86"/>
      <c r="AF1735" s="64"/>
      <c r="AG1735" s="64"/>
      <c r="AH1735" s="64"/>
      <c r="AI1735" s="64"/>
      <c r="AJ1735" s="64"/>
      <c r="AK1735" s="64"/>
      <c r="AL1735" s="64"/>
      <c r="AM1735" s="64"/>
      <c r="AN1735" s="64"/>
    </row>
    <row r="1736" spans="1:40" x14ac:dyDescent="0.25">
      <c r="A1736" s="43"/>
      <c r="B1736" s="10" t="s">
        <v>1392</v>
      </c>
      <c r="C1736" s="10">
        <v>3920.5</v>
      </c>
      <c r="D1736" s="10">
        <v>37.0778698695011</v>
      </c>
      <c r="E1736" s="43">
        <f>IF(B1735=B1736,0,MAX(E$4:E1735)+1)</f>
        <v>0</v>
      </c>
      <c r="F1736" s="43">
        <f t="shared" si="293"/>
        <v>3</v>
      </c>
      <c r="G1736" s="43" t="str">
        <f t="shared" si="286"/>
        <v/>
      </c>
      <c r="H1736" s="43" t="str">
        <f t="shared" si="287"/>
        <v/>
      </c>
      <c r="I1736" s="64"/>
      <c r="J1736" s="64"/>
      <c r="K1736" s="64"/>
      <c r="L1736" s="64"/>
      <c r="M1736" s="64"/>
      <c r="N1736" s="44"/>
      <c r="O1736" s="44" t="str">
        <f t="shared" si="285"/>
        <v/>
      </c>
      <c r="P1736" s="68" t="str">
        <f t="shared" si="284"/>
        <v/>
      </c>
      <c r="Q1736" s="68" t="str">
        <f t="shared" si="284"/>
        <v/>
      </c>
      <c r="R1736" s="68" t="str">
        <f t="shared" si="284"/>
        <v/>
      </c>
      <c r="S1736" s="68" t="str">
        <f t="shared" si="284"/>
        <v/>
      </c>
      <c r="T1736" s="68" t="str">
        <f t="shared" si="284"/>
        <v/>
      </c>
      <c r="U1736" s="44"/>
      <c r="V1736" s="65" t="str">
        <f>IF(ISNUMBER(O1736),C1736,"")</f>
        <v/>
      </c>
      <c r="W1736" s="66" t="str">
        <f t="shared" si="288"/>
        <v/>
      </c>
      <c r="X1736" s="67" t="str">
        <f t="shared" si="289"/>
        <v/>
      </c>
      <c r="Y1736" s="67" t="str">
        <f t="shared" si="290"/>
        <v/>
      </c>
      <c r="Z1736" s="67" t="str">
        <f t="shared" si="291"/>
        <v/>
      </c>
      <c r="AA1736" s="67" t="str">
        <f t="shared" si="292"/>
        <v/>
      </c>
      <c r="AB1736" s="64"/>
      <c r="AC1736" s="54" t="str">
        <f>IF(ISNUMBER(O1736),C1736/M$15-M$11,"")</f>
        <v/>
      </c>
      <c r="AD1736" s="85" t="s">
        <v>1406</v>
      </c>
      <c r="AE1736" s="86"/>
      <c r="AF1736" s="64"/>
      <c r="AG1736" s="64"/>
      <c r="AH1736" s="64"/>
      <c r="AI1736" s="64"/>
      <c r="AJ1736" s="64"/>
      <c r="AK1736" s="64"/>
      <c r="AL1736" s="64"/>
      <c r="AM1736" s="64"/>
      <c r="AN1736" s="64"/>
    </row>
    <row r="1737" spans="1:40" x14ac:dyDescent="0.25">
      <c r="A1737" s="43"/>
      <c r="B1737" s="10" t="s">
        <v>1392</v>
      </c>
      <c r="C1737" s="10">
        <v>3921.5</v>
      </c>
      <c r="D1737" s="10">
        <v>37.0371064438242</v>
      </c>
      <c r="E1737" s="43">
        <f>IF(B1736=B1737,0,MAX(E$4:E1736)+1)</f>
        <v>0</v>
      </c>
      <c r="F1737" s="43">
        <f t="shared" si="293"/>
        <v>3</v>
      </c>
      <c r="G1737" s="43" t="str">
        <f t="shared" si="286"/>
        <v/>
      </c>
      <c r="H1737" s="43" t="str">
        <f t="shared" si="287"/>
        <v/>
      </c>
      <c r="I1737" s="64"/>
      <c r="J1737" s="64"/>
      <c r="K1737" s="64"/>
      <c r="L1737" s="64"/>
      <c r="M1737" s="64"/>
      <c r="N1737" s="44"/>
      <c r="O1737" s="44" t="str">
        <f t="shared" si="285"/>
        <v/>
      </c>
      <c r="P1737" s="68" t="str">
        <f t="shared" si="284"/>
        <v/>
      </c>
      <c r="Q1737" s="68" t="str">
        <f t="shared" si="284"/>
        <v/>
      </c>
      <c r="R1737" s="68" t="str">
        <f t="shared" si="284"/>
        <v/>
      </c>
      <c r="S1737" s="68" t="str">
        <f t="shared" si="284"/>
        <v/>
      </c>
      <c r="T1737" s="68" t="str">
        <f t="shared" si="284"/>
        <v/>
      </c>
      <c r="U1737" s="44"/>
      <c r="V1737" s="65" t="str">
        <f>IF(ISNUMBER(O1737),C1737,"")</f>
        <v/>
      </c>
      <c r="W1737" s="66" t="str">
        <f t="shared" si="288"/>
        <v/>
      </c>
      <c r="X1737" s="67" t="str">
        <f t="shared" si="289"/>
        <v/>
      </c>
      <c r="Y1737" s="67" t="str">
        <f t="shared" si="290"/>
        <v/>
      </c>
      <c r="Z1737" s="67" t="str">
        <f t="shared" si="291"/>
        <v/>
      </c>
      <c r="AA1737" s="67" t="str">
        <f t="shared" si="292"/>
        <v/>
      </c>
      <c r="AB1737" s="64"/>
      <c r="AC1737" s="54" t="str">
        <f>IF(ISNUMBER(O1737),C1737/M$15-M$11,"")</f>
        <v/>
      </c>
      <c r="AD1737" s="85" t="s">
        <v>1406</v>
      </c>
      <c r="AE1737" s="86"/>
      <c r="AF1737" s="64"/>
      <c r="AG1737" s="64"/>
      <c r="AH1737" s="64"/>
      <c r="AI1737" s="64"/>
      <c r="AJ1737" s="64"/>
      <c r="AK1737" s="64"/>
      <c r="AL1737" s="64"/>
      <c r="AM1737" s="64"/>
      <c r="AN1737" s="64"/>
    </row>
    <row r="1738" spans="1:40" x14ac:dyDescent="0.25">
      <c r="A1738" s="43"/>
      <c r="B1738" s="10" t="s">
        <v>1392</v>
      </c>
      <c r="C1738" s="10">
        <v>3922.5</v>
      </c>
      <c r="D1738" s="10">
        <v>36.945119507742596</v>
      </c>
      <c r="E1738" s="43">
        <f>IF(B1737=B1738,0,MAX(E$4:E1737)+1)</f>
        <v>0</v>
      </c>
      <c r="F1738" s="43">
        <f t="shared" si="293"/>
        <v>3</v>
      </c>
      <c r="G1738" s="43" t="str">
        <f t="shared" si="286"/>
        <v/>
      </c>
      <c r="H1738" s="43" t="str">
        <f t="shared" si="287"/>
        <v/>
      </c>
      <c r="I1738" s="64"/>
      <c r="J1738" s="64"/>
      <c r="K1738" s="64"/>
      <c r="L1738" s="64"/>
      <c r="M1738" s="64"/>
      <c r="N1738" s="44"/>
      <c r="O1738" s="44" t="str">
        <f t="shared" si="285"/>
        <v/>
      </c>
      <c r="P1738" s="68" t="str">
        <f t="shared" si="284"/>
        <v/>
      </c>
      <c r="Q1738" s="68" t="str">
        <f t="shared" si="284"/>
        <v/>
      </c>
      <c r="R1738" s="68" t="str">
        <f t="shared" si="284"/>
        <v/>
      </c>
      <c r="S1738" s="68" t="str">
        <f t="shared" si="284"/>
        <v/>
      </c>
      <c r="T1738" s="68" t="str">
        <f t="shared" si="284"/>
        <v/>
      </c>
      <c r="U1738" s="44"/>
      <c r="V1738" s="65" t="str">
        <f>IF(ISNUMBER(O1738),C1738,"")</f>
        <v/>
      </c>
      <c r="W1738" s="66" t="str">
        <f t="shared" si="288"/>
        <v/>
      </c>
      <c r="X1738" s="67" t="str">
        <f t="shared" si="289"/>
        <v/>
      </c>
      <c r="Y1738" s="67" t="str">
        <f t="shared" si="290"/>
        <v/>
      </c>
      <c r="Z1738" s="67" t="str">
        <f t="shared" si="291"/>
        <v/>
      </c>
      <c r="AA1738" s="67" t="str">
        <f t="shared" si="292"/>
        <v/>
      </c>
      <c r="AB1738" s="64"/>
      <c r="AC1738" s="54" t="str">
        <f>IF(ISNUMBER(O1738),C1738/M$15-M$11,"")</f>
        <v/>
      </c>
      <c r="AD1738" s="85" t="s">
        <v>1406</v>
      </c>
      <c r="AE1738" s="86"/>
      <c r="AF1738" s="64"/>
      <c r="AG1738" s="64"/>
      <c r="AH1738" s="64"/>
      <c r="AI1738" s="64"/>
      <c r="AJ1738" s="64"/>
      <c r="AK1738" s="64"/>
      <c r="AL1738" s="64"/>
      <c r="AM1738" s="64"/>
      <c r="AN1738" s="64"/>
    </row>
    <row r="1739" spans="1:40" x14ac:dyDescent="0.25">
      <c r="A1739" s="43"/>
      <c r="B1739" s="10" t="s">
        <v>1392</v>
      </c>
      <c r="C1739" s="10">
        <v>3923.5</v>
      </c>
      <c r="D1739" s="10">
        <v>36.925499759106899</v>
      </c>
      <c r="E1739" s="43">
        <f>IF(B1738=B1739,0,MAX(E$4:E1738)+1)</f>
        <v>0</v>
      </c>
      <c r="F1739" s="43">
        <f t="shared" si="293"/>
        <v>3</v>
      </c>
      <c r="G1739" s="43" t="str">
        <f t="shared" si="286"/>
        <v/>
      </c>
      <c r="H1739" s="43" t="str">
        <f t="shared" si="287"/>
        <v/>
      </c>
      <c r="I1739" s="64"/>
      <c r="J1739" s="64"/>
      <c r="K1739" s="64"/>
      <c r="L1739" s="64"/>
      <c r="M1739" s="64"/>
      <c r="N1739" s="44"/>
      <c r="O1739" s="44" t="str">
        <f t="shared" si="285"/>
        <v/>
      </c>
      <c r="P1739" s="68" t="str">
        <f t="shared" ref="P1739:T1789" si="294">IF(ISNUMBER($O1739),IF($O1739=0,P1738,P1738+1),"")</f>
        <v/>
      </c>
      <c r="Q1739" s="68" t="str">
        <f t="shared" si="294"/>
        <v/>
      </c>
      <c r="R1739" s="68" t="str">
        <f t="shared" si="294"/>
        <v/>
      </c>
      <c r="S1739" s="68" t="str">
        <f t="shared" si="294"/>
        <v/>
      </c>
      <c r="T1739" s="68" t="str">
        <f t="shared" si="294"/>
        <v/>
      </c>
      <c r="U1739" s="44"/>
      <c r="V1739" s="65" t="str">
        <f>IF(ISNUMBER(O1739),C1739,"")</f>
        <v/>
      </c>
      <c r="W1739" s="66" t="str">
        <f t="shared" si="288"/>
        <v/>
      </c>
      <c r="X1739" s="67" t="str">
        <f t="shared" si="289"/>
        <v/>
      </c>
      <c r="Y1739" s="67" t="str">
        <f t="shared" si="290"/>
        <v/>
      </c>
      <c r="Z1739" s="67" t="str">
        <f t="shared" si="291"/>
        <v/>
      </c>
      <c r="AA1739" s="67" t="str">
        <f t="shared" si="292"/>
        <v/>
      </c>
      <c r="AB1739" s="64"/>
      <c r="AC1739" s="54" t="str">
        <f>IF(ISNUMBER(O1739),C1739/M$15-M$11,"")</f>
        <v/>
      </c>
      <c r="AD1739" s="85" t="s">
        <v>1406</v>
      </c>
      <c r="AE1739" s="86"/>
      <c r="AF1739" s="64"/>
      <c r="AG1739" s="64"/>
      <c r="AH1739" s="64"/>
      <c r="AI1739" s="64"/>
      <c r="AJ1739" s="64"/>
      <c r="AK1739" s="64"/>
      <c r="AL1739" s="64"/>
      <c r="AM1739" s="64"/>
      <c r="AN1739" s="64"/>
    </row>
    <row r="1740" spans="1:40" x14ac:dyDescent="0.25">
      <c r="A1740" s="43"/>
      <c r="B1740" s="10" t="s">
        <v>1392</v>
      </c>
      <c r="C1740" s="10">
        <v>3924.5</v>
      </c>
      <c r="D1740" s="10">
        <v>36.809497745052802</v>
      </c>
      <c r="E1740" s="43">
        <f>IF(B1739=B1740,0,MAX(E$4:E1739)+1)</f>
        <v>0</v>
      </c>
      <c r="F1740" s="43">
        <f t="shared" si="293"/>
        <v>3</v>
      </c>
      <c r="G1740" s="43" t="str">
        <f t="shared" si="286"/>
        <v/>
      </c>
      <c r="H1740" s="43" t="str">
        <f t="shared" si="287"/>
        <v/>
      </c>
      <c r="I1740" s="64"/>
      <c r="J1740" s="64"/>
      <c r="K1740" s="64"/>
      <c r="L1740" s="64"/>
      <c r="M1740" s="64"/>
      <c r="N1740" s="44"/>
      <c r="O1740" s="44" t="str">
        <f t="shared" si="285"/>
        <v/>
      </c>
      <c r="P1740" s="68" t="str">
        <f t="shared" si="294"/>
        <v/>
      </c>
      <c r="Q1740" s="68" t="str">
        <f t="shared" si="294"/>
        <v/>
      </c>
      <c r="R1740" s="68" t="str">
        <f t="shared" si="294"/>
        <v/>
      </c>
      <c r="S1740" s="68" t="str">
        <f t="shared" si="294"/>
        <v/>
      </c>
      <c r="T1740" s="68" t="str">
        <f t="shared" si="294"/>
        <v/>
      </c>
      <c r="U1740" s="44"/>
      <c r="V1740" s="65" t="str">
        <f>IF(ISNUMBER(O1740),C1740,"")</f>
        <v/>
      </c>
      <c r="W1740" s="66" t="str">
        <f t="shared" si="288"/>
        <v/>
      </c>
      <c r="X1740" s="67" t="str">
        <f t="shared" si="289"/>
        <v/>
      </c>
      <c r="Y1740" s="67" t="str">
        <f t="shared" si="290"/>
        <v/>
      </c>
      <c r="Z1740" s="67" t="str">
        <f t="shared" si="291"/>
        <v/>
      </c>
      <c r="AA1740" s="67" t="str">
        <f t="shared" si="292"/>
        <v/>
      </c>
      <c r="AB1740" s="64"/>
      <c r="AC1740" s="54" t="str">
        <f>IF(ISNUMBER(O1740),C1740/M$15-M$11,"")</f>
        <v/>
      </c>
      <c r="AD1740" s="85" t="s">
        <v>1406</v>
      </c>
      <c r="AE1740" s="86"/>
      <c r="AF1740" s="64"/>
      <c r="AG1740" s="64"/>
      <c r="AH1740" s="64"/>
      <c r="AI1740" s="64"/>
      <c r="AJ1740" s="64"/>
      <c r="AK1740" s="64"/>
      <c r="AL1740" s="64"/>
      <c r="AM1740" s="64"/>
      <c r="AN1740" s="64"/>
    </row>
    <row r="1741" spans="1:40" x14ac:dyDescent="0.25">
      <c r="A1741" s="43"/>
      <c r="B1741" s="10" t="s">
        <v>1392</v>
      </c>
      <c r="C1741" s="10">
        <v>3925.5</v>
      </c>
      <c r="D1741" s="10">
        <v>36.875300248534799</v>
      </c>
      <c r="E1741" s="43">
        <f>IF(B1740=B1741,0,MAX(E$4:E1740)+1)</f>
        <v>0</v>
      </c>
      <c r="F1741" s="43">
        <f t="shared" si="293"/>
        <v>3</v>
      </c>
      <c r="G1741" s="43" t="str">
        <f t="shared" si="286"/>
        <v/>
      </c>
      <c r="H1741" s="43" t="str">
        <f t="shared" si="287"/>
        <v/>
      </c>
      <c r="I1741" s="64"/>
      <c r="J1741" s="64"/>
      <c r="K1741" s="64"/>
      <c r="L1741" s="64"/>
      <c r="M1741" s="64"/>
      <c r="N1741" s="44"/>
      <c r="O1741" s="44" t="str">
        <f t="shared" si="285"/>
        <v/>
      </c>
      <c r="P1741" s="68" t="str">
        <f t="shared" si="294"/>
        <v/>
      </c>
      <c r="Q1741" s="68" t="str">
        <f t="shared" si="294"/>
        <v/>
      </c>
      <c r="R1741" s="68" t="str">
        <f t="shared" si="294"/>
        <v/>
      </c>
      <c r="S1741" s="68" t="str">
        <f t="shared" si="294"/>
        <v/>
      </c>
      <c r="T1741" s="68" t="str">
        <f t="shared" si="294"/>
        <v/>
      </c>
      <c r="U1741" s="44"/>
      <c r="V1741" s="65" t="str">
        <f>IF(ISNUMBER(O1741),C1741,"")</f>
        <v/>
      </c>
      <c r="W1741" s="66" t="str">
        <f t="shared" si="288"/>
        <v/>
      </c>
      <c r="X1741" s="67" t="str">
        <f t="shared" si="289"/>
        <v/>
      </c>
      <c r="Y1741" s="67" t="str">
        <f t="shared" si="290"/>
        <v/>
      </c>
      <c r="Z1741" s="67" t="str">
        <f t="shared" si="291"/>
        <v/>
      </c>
      <c r="AA1741" s="67" t="str">
        <f t="shared" si="292"/>
        <v/>
      </c>
      <c r="AB1741" s="64"/>
      <c r="AC1741" s="54" t="str">
        <f>IF(ISNUMBER(O1741),C1741/M$15-M$11,"")</f>
        <v/>
      </c>
      <c r="AD1741" s="85" t="s">
        <v>1406</v>
      </c>
      <c r="AE1741" s="86"/>
      <c r="AF1741" s="64"/>
      <c r="AG1741" s="64"/>
      <c r="AH1741" s="64"/>
      <c r="AI1741" s="64"/>
      <c r="AJ1741" s="64"/>
      <c r="AK1741" s="64"/>
      <c r="AL1741" s="64"/>
      <c r="AM1741" s="64"/>
      <c r="AN1741" s="64"/>
    </row>
    <row r="1742" spans="1:40" x14ac:dyDescent="0.25">
      <c r="A1742" s="43"/>
      <c r="B1742" s="10" t="s">
        <v>1392</v>
      </c>
      <c r="C1742" s="10">
        <v>3926.5</v>
      </c>
      <c r="D1742" s="10">
        <v>36.9048449347681</v>
      </c>
      <c r="E1742" s="43">
        <f>IF(B1741=B1742,0,MAX(E$4:E1741)+1)</f>
        <v>0</v>
      </c>
      <c r="F1742" s="43">
        <f t="shared" si="293"/>
        <v>3</v>
      </c>
      <c r="G1742" s="43" t="str">
        <f t="shared" si="286"/>
        <v/>
      </c>
      <c r="H1742" s="43" t="str">
        <f t="shared" si="287"/>
        <v/>
      </c>
      <c r="I1742" s="64"/>
      <c r="J1742" s="64"/>
      <c r="K1742" s="64"/>
      <c r="L1742" s="64"/>
      <c r="M1742" s="64"/>
      <c r="N1742" s="44"/>
      <c r="O1742" s="44" t="str">
        <f t="shared" si="285"/>
        <v/>
      </c>
      <c r="P1742" s="68" t="str">
        <f t="shared" si="294"/>
        <v/>
      </c>
      <c r="Q1742" s="68" t="str">
        <f t="shared" si="294"/>
        <v/>
      </c>
      <c r="R1742" s="68" t="str">
        <f t="shared" si="294"/>
        <v/>
      </c>
      <c r="S1742" s="68" t="str">
        <f t="shared" si="294"/>
        <v/>
      </c>
      <c r="T1742" s="68" t="str">
        <f t="shared" si="294"/>
        <v/>
      </c>
      <c r="U1742" s="44"/>
      <c r="V1742" s="65" t="str">
        <f>IF(ISNUMBER(O1742),C1742,"")</f>
        <v/>
      </c>
      <c r="W1742" s="66" t="str">
        <f t="shared" si="288"/>
        <v/>
      </c>
      <c r="X1742" s="67" t="str">
        <f t="shared" si="289"/>
        <v/>
      </c>
      <c r="Y1742" s="67" t="str">
        <f t="shared" si="290"/>
        <v/>
      </c>
      <c r="Z1742" s="67" t="str">
        <f t="shared" si="291"/>
        <v/>
      </c>
      <c r="AA1742" s="67" t="str">
        <f t="shared" si="292"/>
        <v/>
      </c>
      <c r="AB1742" s="64"/>
      <c r="AC1742" s="54" t="str">
        <f>IF(ISNUMBER(O1742),C1742/M$15-M$11,"")</f>
        <v/>
      </c>
      <c r="AD1742" s="85" t="s">
        <v>1406</v>
      </c>
      <c r="AE1742" s="86"/>
      <c r="AF1742" s="64"/>
      <c r="AG1742" s="64"/>
      <c r="AH1742" s="64"/>
      <c r="AI1742" s="64"/>
      <c r="AJ1742" s="64"/>
      <c r="AK1742" s="64"/>
      <c r="AL1742" s="64"/>
      <c r="AM1742" s="64"/>
      <c r="AN1742" s="64"/>
    </row>
    <row r="1743" spans="1:40" x14ac:dyDescent="0.25">
      <c r="A1743" s="43"/>
      <c r="B1743" s="10" t="s">
        <v>1392</v>
      </c>
      <c r="C1743" s="10">
        <v>3927.5</v>
      </c>
      <c r="D1743" s="10">
        <v>36.899154332564699</v>
      </c>
      <c r="E1743" s="43">
        <f>IF(B1742=B1743,0,MAX(E$4:E1742)+1)</f>
        <v>0</v>
      </c>
      <c r="F1743" s="43">
        <f t="shared" si="293"/>
        <v>3</v>
      </c>
      <c r="G1743" s="43" t="str">
        <f t="shared" si="286"/>
        <v/>
      </c>
      <c r="H1743" s="43" t="str">
        <f t="shared" si="287"/>
        <v/>
      </c>
      <c r="I1743" s="64"/>
      <c r="J1743" s="64"/>
      <c r="K1743" s="64"/>
      <c r="L1743" s="64"/>
      <c r="M1743" s="64"/>
      <c r="N1743" s="44"/>
      <c r="O1743" s="44" t="str">
        <f t="shared" si="285"/>
        <v/>
      </c>
      <c r="P1743" s="68" t="str">
        <f t="shared" si="294"/>
        <v/>
      </c>
      <c r="Q1743" s="68" t="str">
        <f t="shared" si="294"/>
        <v/>
      </c>
      <c r="R1743" s="68" t="str">
        <f t="shared" si="294"/>
        <v/>
      </c>
      <c r="S1743" s="68" t="str">
        <f t="shared" si="294"/>
        <v/>
      </c>
      <c r="T1743" s="68" t="str">
        <f t="shared" si="294"/>
        <v/>
      </c>
      <c r="U1743" s="44"/>
      <c r="V1743" s="65" t="str">
        <f>IF(ISNUMBER(O1743),C1743,"")</f>
        <v/>
      </c>
      <c r="W1743" s="66" t="str">
        <f t="shared" si="288"/>
        <v/>
      </c>
      <c r="X1743" s="67" t="str">
        <f t="shared" si="289"/>
        <v/>
      </c>
      <c r="Y1743" s="67" t="str">
        <f t="shared" si="290"/>
        <v/>
      </c>
      <c r="Z1743" s="67" t="str">
        <f t="shared" si="291"/>
        <v/>
      </c>
      <c r="AA1743" s="67" t="str">
        <f t="shared" si="292"/>
        <v/>
      </c>
      <c r="AB1743" s="64"/>
      <c r="AC1743" s="54" t="str">
        <f>IF(ISNUMBER(O1743),C1743/M$15-M$11,"")</f>
        <v/>
      </c>
      <c r="AD1743" s="85" t="s">
        <v>1406</v>
      </c>
      <c r="AE1743" s="86"/>
      <c r="AF1743" s="64"/>
      <c r="AG1743" s="64"/>
      <c r="AH1743" s="64"/>
      <c r="AI1743" s="64"/>
      <c r="AJ1743" s="64"/>
      <c r="AK1743" s="64"/>
      <c r="AL1743" s="64"/>
      <c r="AM1743" s="64"/>
      <c r="AN1743" s="64"/>
    </row>
    <row r="1744" spans="1:40" x14ac:dyDescent="0.25">
      <c r="A1744" s="43"/>
      <c r="B1744" s="10" t="s">
        <v>1392</v>
      </c>
      <c r="C1744" s="10">
        <v>3928.5</v>
      </c>
      <c r="D1744" s="10">
        <v>36.919961668172</v>
      </c>
      <c r="E1744" s="43">
        <f>IF(B1743=B1744,0,MAX(E$4:E1743)+1)</f>
        <v>0</v>
      </c>
      <c r="F1744" s="43">
        <f t="shared" si="293"/>
        <v>3</v>
      </c>
      <c r="G1744" s="43" t="str">
        <f t="shared" si="286"/>
        <v/>
      </c>
      <c r="H1744" s="43" t="str">
        <f t="shared" si="287"/>
        <v/>
      </c>
      <c r="I1744" s="64"/>
      <c r="J1744" s="64"/>
      <c r="K1744" s="64"/>
      <c r="L1744" s="64"/>
      <c r="M1744" s="64"/>
      <c r="N1744" s="44"/>
      <c r="O1744" s="44" t="str">
        <f t="shared" si="285"/>
        <v/>
      </c>
      <c r="P1744" s="68" t="str">
        <f t="shared" si="294"/>
        <v/>
      </c>
      <c r="Q1744" s="68" t="str">
        <f t="shared" si="294"/>
        <v/>
      </c>
      <c r="R1744" s="68" t="str">
        <f t="shared" si="294"/>
        <v/>
      </c>
      <c r="S1744" s="68" t="str">
        <f t="shared" si="294"/>
        <v/>
      </c>
      <c r="T1744" s="68" t="str">
        <f t="shared" si="294"/>
        <v/>
      </c>
      <c r="U1744" s="44"/>
      <c r="V1744" s="65" t="str">
        <f>IF(ISNUMBER(O1744),C1744,"")</f>
        <v/>
      </c>
      <c r="W1744" s="66" t="str">
        <f t="shared" si="288"/>
        <v/>
      </c>
      <c r="X1744" s="67" t="str">
        <f t="shared" si="289"/>
        <v/>
      </c>
      <c r="Y1744" s="67" t="str">
        <f t="shared" si="290"/>
        <v/>
      </c>
      <c r="Z1744" s="67" t="str">
        <f t="shared" si="291"/>
        <v/>
      </c>
      <c r="AA1744" s="67" t="str">
        <f t="shared" si="292"/>
        <v/>
      </c>
      <c r="AB1744" s="64"/>
      <c r="AC1744" s="54" t="str">
        <f>IF(ISNUMBER(O1744),C1744/M$15-M$11,"")</f>
        <v/>
      </c>
      <c r="AD1744" s="85" t="s">
        <v>1406</v>
      </c>
      <c r="AE1744" s="86"/>
      <c r="AF1744" s="64"/>
      <c r="AG1744" s="64"/>
      <c r="AH1744" s="64"/>
      <c r="AI1744" s="64"/>
      <c r="AJ1744" s="64"/>
      <c r="AK1744" s="64"/>
      <c r="AL1744" s="64"/>
      <c r="AM1744" s="64"/>
      <c r="AN1744" s="64"/>
    </row>
    <row r="1745" spans="1:40" x14ac:dyDescent="0.25">
      <c r="A1745" s="43"/>
      <c r="B1745" s="10" t="s">
        <v>1392</v>
      </c>
      <c r="C1745" s="10">
        <v>3929.5</v>
      </c>
      <c r="D1745" s="10">
        <v>36.900804974508397</v>
      </c>
      <c r="E1745" s="43">
        <f>IF(B1744=B1745,0,MAX(E$4:E1744)+1)</f>
        <v>0</v>
      </c>
      <c r="F1745" s="43">
        <f t="shared" si="293"/>
        <v>3</v>
      </c>
      <c r="G1745" s="43" t="str">
        <f t="shared" si="286"/>
        <v/>
      </c>
      <c r="H1745" s="43" t="str">
        <f t="shared" si="287"/>
        <v/>
      </c>
      <c r="I1745" s="64"/>
      <c r="J1745" s="64"/>
      <c r="K1745" s="64"/>
      <c r="L1745" s="64"/>
      <c r="M1745" s="64"/>
      <c r="N1745" s="44"/>
      <c r="O1745" s="44" t="str">
        <f t="shared" si="285"/>
        <v/>
      </c>
      <c r="P1745" s="68" t="str">
        <f t="shared" si="294"/>
        <v/>
      </c>
      <c r="Q1745" s="68" t="str">
        <f t="shared" si="294"/>
        <v/>
      </c>
      <c r="R1745" s="68" t="str">
        <f t="shared" si="294"/>
        <v/>
      </c>
      <c r="S1745" s="68" t="str">
        <f t="shared" si="294"/>
        <v/>
      </c>
      <c r="T1745" s="68" t="str">
        <f t="shared" si="294"/>
        <v/>
      </c>
      <c r="U1745" s="44"/>
      <c r="V1745" s="65" t="str">
        <f>IF(ISNUMBER(O1745),C1745,"")</f>
        <v/>
      </c>
      <c r="W1745" s="66" t="str">
        <f t="shared" si="288"/>
        <v/>
      </c>
      <c r="X1745" s="67" t="str">
        <f t="shared" si="289"/>
        <v/>
      </c>
      <c r="Y1745" s="67" t="str">
        <f t="shared" si="290"/>
        <v/>
      </c>
      <c r="Z1745" s="67" t="str">
        <f t="shared" si="291"/>
        <v/>
      </c>
      <c r="AA1745" s="67" t="str">
        <f t="shared" si="292"/>
        <v/>
      </c>
      <c r="AB1745" s="64"/>
      <c r="AC1745" s="54" t="str">
        <f>IF(ISNUMBER(O1745),C1745/M$15-M$11,"")</f>
        <v/>
      </c>
      <c r="AD1745" s="85" t="s">
        <v>1406</v>
      </c>
      <c r="AE1745" s="86"/>
      <c r="AF1745" s="64"/>
      <c r="AG1745" s="64"/>
      <c r="AH1745" s="64"/>
      <c r="AI1745" s="64"/>
      <c r="AJ1745" s="64"/>
      <c r="AK1745" s="64"/>
      <c r="AL1745" s="64"/>
      <c r="AM1745" s="64"/>
      <c r="AN1745" s="64"/>
    </row>
    <row r="1746" spans="1:40" x14ac:dyDescent="0.25">
      <c r="A1746" s="43"/>
      <c r="B1746" s="10" t="s">
        <v>1392</v>
      </c>
      <c r="C1746" s="10">
        <v>3930.5</v>
      </c>
      <c r="D1746" s="10">
        <v>37.063568694826301</v>
      </c>
      <c r="E1746" s="43">
        <f>IF(B1745=B1746,0,MAX(E$4:E1745)+1)</f>
        <v>0</v>
      </c>
      <c r="F1746" s="43">
        <f t="shared" si="293"/>
        <v>3</v>
      </c>
      <c r="G1746" s="43" t="str">
        <f t="shared" si="286"/>
        <v/>
      </c>
      <c r="H1746" s="43" t="str">
        <f t="shared" si="287"/>
        <v/>
      </c>
      <c r="I1746" s="64"/>
      <c r="J1746" s="64"/>
      <c r="K1746" s="64"/>
      <c r="L1746" s="64"/>
      <c r="M1746" s="64"/>
      <c r="N1746" s="44"/>
      <c r="O1746" s="44" t="str">
        <f t="shared" si="285"/>
        <v/>
      </c>
      <c r="P1746" s="68" t="str">
        <f t="shared" si="294"/>
        <v/>
      </c>
      <c r="Q1746" s="68" t="str">
        <f t="shared" si="294"/>
        <v/>
      </c>
      <c r="R1746" s="68" t="str">
        <f t="shared" si="294"/>
        <v/>
      </c>
      <c r="S1746" s="68" t="str">
        <f t="shared" si="294"/>
        <v/>
      </c>
      <c r="T1746" s="68" t="str">
        <f t="shared" si="294"/>
        <v/>
      </c>
      <c r="U1746" s="44"/>
      <c r="V1746" s="65" t="str">
        <f>IF(ISNUMBER(O1746),C1746,"")</f>
        <v/>
      </c>
      <c r="W1746" s="66" t="str">
        <f t="shared" si="288"/>
        <v/>
      </c>
      <c r="X1746" s="67" t="str">
        <f t="shared" si="289"/>
        <v/>
      </c>
      <c r="Y1746" s="67" t="str">
        <f t="shared" si="290"/>
        <v/>
      </c>
      <c r="Z1746" s="67" t="str">
        <f t="shared" si="291"/>
        <v/>
      </c>
      <c r="AA1746" s="67" t="str">
        <f t="shared" si="292"/>
        <v/>
      </c>
      <c r="AB1746" s="64"/>
      <c r="AC1746" s="54" t="str">
        <f>IF(ISNUMBER(O1746),C1746/M$15-M$11,"")</f>
        <v/>
      </c>
      <c r="AD1746" s="85" t="s">
        <v>1406</v>
      </c>
      <c r="AE1746" s="86"/>
      <c r="AF1746" s="64"/>
      <c r="AG1746" s="64"/>
      <c r="AH1746" s="64"/>
      <c r="AI1746" s="64"/>
      <c r="AJ1746" s="64"/>
      <c r="AK1746" s="64"/>
      <c r="AL1746" s="64"/>
      <c r="AM1746" s="64"/>
      <c r="AN1746" s="64"/>
    </row>
    <row r="1747" spans="1:40" x14ac:dyDescent="0.25">
      <c r="A1747" s="43"/>
      <c r="B1747" s="10" t="s">
        <v>1392</v>
      </c>
      <c r="C1747" s="10">
        <v>3931.5</v>
      </c>
      <c r="D1747" s="10">
        <v>36.900287607502499</v>
      </c>
      <c r="E1747" s="43">
        <f>IF(B1746=B1747,0,MAX(E$4:E1746)+1)</f>
        <v>0</v>
      </c>
      <c r="F1747" s="43">
        <f t="shared" si="293"/>
        <v>3</v>
      </c>
      <c r="G1747" s="43" t="str">
        <f t="shared" si="286"/>
        <v/>
      </c>
      <c r="H1747" s="43" t="str">
        <f t="shared" si="287"/>
        <v/>
      </c>
      <c r="I1747" s="64"/>
      <c r="J1747" s="64"/>
      <c r="K1747" s="64"/>
      <c r="L1747" s="64"/>
      <c r="M1747" s="64"/>
      <c r="N1747" s="44"/>
      <c r="O1747" s="44" t="str">
        <f t="shared" si="285"/>
        <v/>
      </c>
      <c r="P1747" s="68" t="str">
        <f t="shared" si="294"/>
        <v/>
      </c>
      <c r="Q1747" s="68" t="str">
        <f t="shared" si="294"/>
        <v/>
      </c>
      <c r="R1747" s="68" t="str">
        <f t="shared" si="294"/>
        <v/>
      </c>
      <c r="S1747" s="68" t="str">
        <f t="shared" si="294"/>
        <v/>
      </c>
      <c r="T1747" s="68" t="str">
        <f t="shared" si="294"/>
        <v/>
      </c>
      <c r="U1747" s="44"/>
      <c r="V1747" s="65" t="str">
        <f>IF(ISNUMBER(O1747),C1747,"")</f>
        <v/>
      </c>
      <c r="W1747" s="66" t="str">
        <f t="shared" si="288"/>
        <v/>
      </c>
      <c r="X1747" s="67" t="str">
        <f t="shared" si="289"/>
        <v/>
      </c>
      <c r="Y1747" s="67" t="str">
        <f t="shared" si="290"/>
        <v/>
      </c>
      <c r="Z1747" s="67" t="str">
        <f t="shared" si="291"/>
        <v/>
      </c>
      <c r="AA1747" s="67" t="str">
        <f t="shared" si="292"/>
        <v/>
      </c>
      <c r="AB1747" s="64"/>
      <c r="AC1747" s="54" t="str">
        <f>IF(ISNUMBER(O1747),C1747/M$15-M$11,"")</f>
        <v/>
      </c>
      <c r="AD1747" s="85" t="s">
        <v>1406</v>
      </c>
      <c r="AE1747" s="86"/>
      <c r="AF1747" s="64"/>
      <c r="AG1747" s="64"/>
      <c r="AH1747" s="64"/>
      <c r="AI1747" s="64"/>
      <c r="AJ1747" s="64"/>
      <c r="AK1747" s="64"/>
      <c r="AL1747" s="64"/>
      <c r="AM1747" s="64"/>
      <c r="AN1747" s="64"/>
    </row>
    <row r="1748" spans="1:40" x14ac:dyDescent="0.25">
      <c r="A1748" s="43"/>
      <c r="B1748" s="10" t="s">
        <v>1392</v>
      </c>
      <c r="C1748" s="10">
        <v>3932.5</v>
      </c>
      <c r="D1748" s="10">
        <v>36.734653060207599</v>
      </c>
      <c r="E1748" s="43">
        <f>IF(B1747=B1748,0,MAX(E$4:E1747)+1)</f>
        <v>0</v>
      </c>
      <c r="F1748" s="43">
        <f t="shared" si="293"/>
        <v>3</v>
      </c>
      <c r="G1748" s="43" t="str">
        <f t="shared" si="286"/>
        <v/>
      </c>
      <c r="H1748" s="43" t="str">
        <f t="shared" si="287"/>
        <v/>
      </c>
      <c r="I1748" s="64"/>
      <c r="J1748" s="64"/>
      <c r="K1748" s="64"/>
      <c r="L1748" s="64"/>
      <c r="M1748" s="64"/>
      <c r="N1748" s="44"/>
      <c r="O1748" s="44" t="str">
        <f t="shared" si="285"/>
        <v/>
      </c>
      <c r="P1748" s="68" t="str">
        <f t="shared" si="294"/>
        <v/>
      </c>
      <c r="Q1748" s="68" t="str">
        <f t="shared" si="294"/>
        <v/>
      </c>
      <c r="R1748" s="68" t="str">
        <f t="shared" si="294"/>
        <v/>
      </c>
      <c r="S1748" s="68" t="str">
        <f t="shared" si="294"/>
        <v/>
      </c>
      <c r="T1748" s="68" t="str">
        <f t="shared" si="294"/>
        <v/>
      </c>
      <c r="U1748" s="44"/>
      <c r="V1748" s="65" t="str">
        <f>IF(ISNUMBER(O1748),C1748,"")</f>
        <v/>
      </c>
      <c r="W1748" s="66" t="str">
        <f t="shared" si="288"/>
        <v/>
      </c>
      <c r="X1748" s="67" t="str">
        <f t="shared" si="289"/>
        <v/>
      </c>
      <c r="Y1748" s="67" t="str">
        <f t="shared" si="290"/>
        <v/>
      </c>
      <c r="Z1748" s="67" t="str">
        <f t="shared" si="291"/>
        <v/>
      </c>
      <c r="AA1748" s="67" t="str">
        <f t="shared" si="292"/>
        <v/>
      </c>
      <c r="AB1748" s="64"/>
      <c r="AC1748" s="54" t="str">
        <f>IF(ISNUMBER(O1748),C1748/M$15-M$11,"")</f>
        <v/>
      </c>
      <c r="AD1748" s="85" t="s">
        <v>1406</v>
      </c>
      <c r="AE1748" s="86"/>
      <c r="AF1748" s="64"/>
      <c r="AG1748" s="64"/>
      <c r="AH1748" s="64"/>
      <c r="AI1748" s="64"/>
      <c r="AJ1748" s="64"/>
      <c r="AK1748" s="64"/>
      <c r="AL1748" s="64"/>
      <c r="AM1748" s="64"/>
      <c r="AN1748" s="64"/>
    </row>
    <row r="1749" spans="1:40" x14ac:dyDescent="0.25">
      <c r="A1749" s="43"/>
      <c r="B1749" s="10" t="s">
        <v>1392</v>
      </c>
      <c r="C1749" s="10">
        <v>3933.5</v>
      </c>
      <c r="D1749" s="10">
        <v>36.803018968382901</v>
      </c>
      <c r="E1749" s="43">
        <f>IF(B1748=B1749,0,MAX(E$4:E1748)+1)</f>
        <v>0</v>
      </c>
      <c r="F1749" s="43">
        <f t="shared" si="293"/>
        <v>3</v>
      </c>
      <c r="G1749" s="43" t="str">
        <f t="shared" si="286"/>
        <v/>
      </c>
      <c r="H1749" s="43" t="str">
        <f t="shared" si="287"/>
        <v/>
      </c>
      <c r="I1749" s="64"/>
      <c r="J1749" s="64"/>
      <c r="K1749" s="64"/>
      <c r="L1749" s="64"/>
      <c r="M1749" s="64"/>
      <c r="N1749" s="44"/>
      <c r="O1749" s="44" t="str">
        <f t="shared" si="285"/>
        <v/>
      </c>
      <c r="P1749" s="68" t="str">
        <f t="shared" si="294"/>
        <v/>
      </c>
      <c r="Q1749" s="68" t="str">
        <f t="shared" si="294"/>
        <v/>
      </c>
      <c r="R1749" s="68" t="str">
        <f t="shared" si="294"/>
        <v/>
      </c>
      <c r="S1749" s="68" t="str">
        <f t="shared" si="294"/>
        <v/>
      </c>
      <c r="T1749" s="68" t="str">
        <f t="shared" si="294"/>
        <v/>
      </c>
      <c r="U1749" s="44"/>
      <c r="V1749" s="65" t="str">
        <f>IF(ISNUMBER(O1749),C1749,"")</f>
        <v/>
      </c>
      <c r="W1749" s="66" t="str">
        <f t="shared" si="288"/>
        <v/>
      </c>
      <c r="X1749" s="67" t="str">
        <f t="shared" si="289"/>
        <v/>
      </c>
      <c r="Y1749" s="67" t="str">
        <f t="shared" si="290"/>
        <v/>
      </c>
      <c r="Z1749" s="67" t="str">
        <f t="shared" si="291"/>
        <v/>
      </c>
      <c r="AA1749" s="67" t="str">
        <f t="shared" si="292"/>
        <v/>
      </c>
      <c r="AB1749" s="64"/>
      <c r="AC1749" s="54" t="str">
        <f>IF(ISNUMBER(O1749),C1749/M$15-M$11,"")</f>
        <v/>
      </c>
      <c r="AD1749" s="85" t="s">
        <v>1406</v>
      </c>
      <c r="AE1749" s="86"/>
      <c r="AF1749" s="64"/>
      <c r="AG1749" s="64"/>
      <c r="AH1749" s="64"/>
      <c r="AI1749" s="64"/>
      <c r="AJ1749" s="64"/>
      <c r="AK1749" s="64"/>
      <c r="AL1749" s="64"/>
      <c r="AM1749" s="64"/>
      <c r="AN1749" s="64"/>
    </row>
    <row r="1750" spans="1:40" x14ac:dyDescent="0.25">
      <c r="A1750" s="43"/>
      <c r="B1750" s="10" t="s">
        <v>1392</v>
      </c>
      <c r="C1750" s="10">
        <v>3934.5</v>
      </c>
      <c r="D1750" s="10">
        <v>36.676310101870797</v>
      </c>
      <c r="E1750" s="43">
        <f>IF(B1749=B1750,0,MAX(E$4:E1749)+1)</f>
        <v>0</v>
      </c>
      <c r="F1750" s="43">
        <f t="shared" si="293"/>
        <v>3</v>
      </c>
      <c r="G1750" s="43" t="str">
        <f t="shared" si="286"/>
        <v/>
      </c>
      <c r="H1750" s="43" t="str">
        <f t="shared" si="287"/>
        <v/>
      </c>
      <c r="I1750" s="64"/>
      <c r="J1750" s="64"/>
      <c r="K1750" s="64"/>
      <c r="L1750" s="64"/>
      <c r="M1750" s="64"/>
      <c r="N1750" s="44"/>
      <c r="O1750" s="44" t="str">
        <f t="shared" si="285"/>
        <v/>
      </c>
      <c r="P1750" s="68" t="str">
        <f t="shared" si="294"/>
        <v/>
      </c>
      <c r="Q1750" s="68" t="str">
        <f t="shared" si="294"/>
        <v/>
      </c>
      <c r="R1750" s="68" t="str">
        <f t="shared" si="294"/>
        <v/>
      </c>
      <c r="S1750" s="68" t="str">
        <f t="shared" si="294"/>
        <v/>
      </c>
      <c r="T1750" s="68" t="str">
        <f t="shared" si="294"/>
        <v/>
      </c>
      <c r="U1750" s="44"/>
      <c r="V1750" s="65" t="str">
        <f>IF(ISNUMBER(O1750),C1750,"")</f>
        <v/>
      </c>
      <c r="W1750" s="66" t="str">
        <f t="shared" si="288"/>
        <v/>
      </c>
      <c r="X1750" s="67" t="str">
        <f t="shared" si="289"/>
        <v/>
      </c>
      <c r="Y1750" s="67" t="str">
        <f t="shared" si="290"/>
        <v/>
      </c>
      <c r="Z1750" s="67" t="str">
        <f t="shared" si="291"/>
        <v/>
      </c>
      <c r="AA1750" s="67" t="str">
        <f t="shared" si="292"/>
        <v/>
      </c>
      <c r="AB1750" s="64"/>
      <c r="AC1750" s="54" t="str">
        <f>IF(ISNUMBER(O1750),C1750/M$15-M$11,"")</f>
        <v/>
      </c>
      <c r="AD1750" s="85" t="s">
        <v>1406</v>
      </c>
      <c r="AE1750" s="86"/>
      <c r="AF1750" s="64"/>
      <c r="AG1750" s="64"/>
      <c r="AH1750" s="64"/>
      <c r="AI1750" s="64"/>
      <c r="AJ1750" s="64"/>
      <c r="AK1750" s="64"/>
      <c r="AL1750" s="64"/>
      <c r="AM1750" s="64"/>
      <c r="AN1750" s="64"/>
    </row>
    <row r="1751" spans="1:40" x14ac:dyDescent="0.25">
      <c r="A1751" s="43"/>
      <c r="B1751" s="10" t="s">
        <v>1392</v>
      </c>
      <c r="C1751" s="10">
        <v>3935.5</v>
      </c>
      <c r="D1751" s="10">
        <v>36.723696356330798</v>
      </c>
      <c r="E1751" s="43">
        <f>IF(B1750=B1751,0,MAX(E$4:E1750)+1)</f>
        <v>0</v>
      </c>
      <c r="F1751" s="43">
        <f t="shared" si="293"/>
        <v>3</v>
      </c>
      <c r="G1751" s="43" t="str">
        <f t="shared" si="286"/>
        <v/>
      </c>
      <c r="H1751" s="43" t="str">
        <f t="shared" si="287"/>
        <v/>
      </c>
      <c r="I1751" s="64"/>
      <c r="J1751" s="64"/>
      <c r="K1751" s="64"/>
      <c r="L1751" s="64"/>
      <c r="M1751" s="64"/>
      <c r="N1751" s="44"/>
      <c r="O1751" s="44" t="str">
        <f t="shared" si="285"/>
        <v/>
      </c>
      <c r="P1751" s="68" t="str">
        <f t="shared" si="294"/>
        <v/>
      </c>
      <c r="Q1751" s="68" t="str">
        <f t="shared" si="294"/>
        <v/>
      </c>
      <c r="R1751" s="68" t="str">
        <f t="shared" si="294"/>
        <v/>
      </c>
      <c r="S1751" s="68" t="str">
        <f t="shared" si="294"/>
        <v/>
      </c>
      <c r="T1751" s="68" t="str">
        <f t="shared" si="294"/>
        <v/>
      </c>
      <c r="U1751" s="44"/>
      <c r="V1751" s="65" t="str">
        <f>IF(ISNUMBER(O1751),C1751,"")</f>
        <v/>
      </c>
      <c r="W1751" s="66" t="str">
        <f t="shared" si="288"/>
        <v/>
      </c>
      <c r="X1751" s="67" t="str">
        <f t="shared" si="289"/>
        <v/>
      </c>
      <c r="Y1751" s="67" t="str">
        <f t="shared" si="290"/>
        <v/>
      </c>
      <c r="Z1751" s="67" t="str">
        <f t="shared" si="291"/>
        <v/>
      </c>
      <c r="AA1751" s="67" t="str">
        <f t="shared" si="292"/>
        <v/>
      </c>
      <c r="AB1751" s="64"/>
      <c r="AC1751" s="54" t="str">
        <f>IF(ISNUMBER(O1751),C1751/M$15-M$11,"")</f>
        <v/>
      </c>
      <c r="AD1751" s="85" t="s">
        <v>1406</v>
      </c>
      <c r="AE1751" s="86"/>
      <c r="AF1751" s="64"/>
      <c r="AG1751" s="64"/>
      <c r="AH1751" s="64"/>
      <c r="AI1751" s="64"/>
      <c r="AJ1751" s="64"/>
      <c r="AK1751" s="64"/>
      <c r="AL1751" s="64"/>
      <c r="AM1751" s="64"/>
      <c r="AN1751" s="64"/>
    </row>
    <row r="1752" spans="1:40" x14ac:dyDescent="0.25">
      <c r="A1752" s="43"/>
      <c r="B1752" s="10" t="s">
        <v>1392</v>
      </c>
      <c r="C1752" s="10">
        <v>3936.5</v>
      </c>
      <c r="D1752" s="10">
        <v>36.835546116787697</v>
      </c>
      <c r="E1752" s="43">
        <f>IF(B1751=B1752,0,MAX(E$4:E1751)+1)</f>
        <v>0</v>
      </c>
      <c r="F1752" s="43">
        <f t="shared" si="293"/>
        <v>3</v>
      </c>
      <c r="G1752" s="43" t="str">
        <f t="shared" si="286"/>
        <v/>
      </c>
      <c r="H1752" s="43" t="str">
        <f t="shared" si="287"/>
        <v/>
      </c>
      <c r="I1752" s="64"/>
      <c r="J1752" s="64"/>
      <c r="K1752" s="64"/>
      <c r="L1752" s="64"/>
      <c r="M1752" s="64"/>
      <c r="N1752" s="44"/>
      <c r="O1752" s="44" t="str">
        <f t="shared" si="285"/>
        <v/>
      </c>
      <c r="P1752" s="68" t="str">
        <f t="shared" si="294"/>
        <v/>
      </c>
      <c r="Q1752" s="68" t="str">
        <f t="shared" si="294"/>
        <v/>
      </c>
      <c r="R1752" s="68" t="str">
        <f t="shared" si="294"/>
        <v/>
      </c>
      <c r="S1752" s="68" t="str">
        <f t="shared" si="294"/>
        <v/>
      </c>
      <c r="T1752" s="68" t="str">
        <f t="shared" si="294"/>
        <v/>
      </c>
      <c r="U1752" s="44"/>
      <c r="V1752" s="65" t="str">
        <f>IF(ISNUMBER(O1752),C1752,"")</f>
        <v/>
      </c>
      <c r="W1752" s="66" t="str">
        <f t="shared" si="288"/>
        <v/>
      </c>
      <c r="X1752" s="67" t="str">
        <f t="shared" si="289"/>
        <v/>
      </c>
      <c r="Y1752" s="67" t="str">
        <f t="shared" si="290"/>
        <v/>
      </c>
      <c r="Z1752" s="67" t="str">
        <f t="shared" si="291"/>
        <v/>
      </c>
      <c r="AA1752" s="67" t="str">
        <f t="shared" si="292"/>
        <v/>
      </c>
      <c r="AB1752" s="64"/>
      <c r="AC1752" s="54" t="str">
        <f>IF(ISNUMBER(O1752),C1752/M$15-M$11,"")</f>
        <v/>
      </c>
      <c r="AD1752" s="85" t="s">
        <v>1406</v>
      </c>
      <c r="AE1752" s="86"/>
      <c r="AF1752" s="64"/>
      <c r="AG1752" s="64"/>
      <c r="AH1752" s="64"/>
      <c r="AI1752" s="64"/>
      <c r="AJ1752" s="64"/>
      <c r="AK1752" s="64"/>
      <c r="AL1752" s="64"/>
      <c r="AM1752" s="64"/>
      <c r="AN1752" s="64"/>
    </row>
    <row r="1753" spans="1:40" x14ac:dyDescent="0.25">
      <c r="A1753" s="43"/>
      <c r="B1753" s="10" t="s">
        <v>1392</v>
      </c>
      <c r="C1753" s="10">
        <v>3937.5</v>
      </c>
      <c r="D1753" s="10">
        <v>36.8650496302878</v>
      </c>
      <c r="E1753" s="43">
        <f>IF(B1752=B1753,0,MAX(E$4:E1752)+1)</f>
        <v>0</v>
      </c>
      <c r="F1753" s="43">
        <f t="shared" si="293"/>
        <v>3</v>
      </c>
      <c r="G1753" s="43" t="str">
        <f t="shared" si="286"/>
        <v/>
      </c>
      <c r="H1753" s="43" t="str">
        <f t="shared" si="287"/>
        <v/>
      </c>
      <c r="I1753" s="64"/>
      <c r="J1753" s="64"/>
      <c r="K1753" s="64"/>
      <c r="L1753" s="64"/>
      <c r="M1753" s="64"/>
      <c r="N1753" s="44"/>
      <c r="O1753" s="44" t="str">
        <f t="shared" si="285"/>
        <v/>
      </c>
      <c r="P1753" s="68" t="str">
        <f t="shared" si="294"/>
        <v/>
      </c>
      <c r="Q1753" s="68" t="str">
        <f t="shared" si="294"/>
        <v/>
      </c>
      <c r="R1753" s="68" t="str">
        <f t="shared" si="294"/>
        <v/>
      </c>
      <c r="S1753" s="68" t="str">
        <f t="shared" si="294"/>
        <v/>
      </c>
      <c r="T1753" s="68" t="str">
        <f t="shared" si="294"/>
        <v/>
      </c>
      <c r="U1753" s="44"/>
      <c r="V1753" s="65" t="str">
        <f>IF(ISNUMBER(O1753),C1753,"")</f>
        <v/>
      </c>
      <c r="W1753" s="66" t="str">
        <f t="shared" si="288"/>
        <v/>
      </c>
      <c r="X1753" s="67" t="str">
        <f t="shared" si="289"/>
        <v/>
      </c>
      <c r="Y1753" s="67" t="str">
        <f t="shared" si="290"/>
        <v/>
      </c>
      <c r="Z1753" s="67" t="str">
        <f t="shared" si="291"/>
        <v/>
      </c>
      <c r="AA1753" s="67" t="str">
        <f t="shared" si="292"/>
        <v/>
      </c>
      <c r="AB1753" s="64"/>
      <c r="AC1753" s="54" t="str">
        <f>IF(ISNUMBER(O1753),C1753/M$15-M$11,"")</f>
        <v/>
      </c>
      <c r="AD1753" s="85" t="s">
        <v>1406</v>
      </c>
      <c r="AE1753" s="86"/>
      <c r="AF1753" s="64"/>
      <c r="AG1753" s="64"/>
      <c r="AH1753" s="64"/>
      <c r="AI1753" s="64"/>
      <c r="AJ1753" s="64"/>
      <c r="AK1753" s="64"/>
      <c r="AL1753" s="64"/>
      <c r="AM1753" s="64"/>
      <c r="AN1753" s="64"/>
    </row>
    <row r="1754" spans="1:40" x14ac:dyDescent="0.25">
      <c r="A1754" s="43"/>
      <c r="B1754" s="10" t="s">
        <v>1392</v>
      </c>
      <c r="C1754" s="10">
        <v>3938.5</v>
      </c>
      <c r="D1754" s="10">
        <v>36.694550744765003</v>
      </c>
      <c r="E1754" s="43">
        <f>IF(B1753=B1754,0,MAX(E$4:E1753)+1)</f>
        <v>0</v>
      </c>
      <c r="F1754" s="43">
        <f t="shared" si="293"/>
        <v>3</v>
      </c>
      <c r="G1754" s="43" t="str">
        <f t="shared" si="286"/>
        <v/>
      </c>
      <c r="H1754" s="43" t="str">
        <f t="shared" si="287"/>
        <v/>
      </c>
      <c r="I1754" s="64"/>
      <c r="J1754" s="64"/>
      <c r="K1754" s="64"/>
      <c r="L1754" s="64"/>
      <c r="M1754" s="64"/>
      <c r="N1754" s="44"/>
      <c r="O1754" s="44" t="str">
        <f t="shared" si="285"/>
        <v/>
      </c>
      <c r="P1754" s="68" t="str">
        <f t="shared" si="294"/>
        <v/>
      </c>
      <c r="Q1754" s="68" t="str">
        <f t="shared" si="294"/>
        <v/>
      </c>
      <c r="R1754" s="68" t="str">
        <f t="shared" si="294"/>
        <v/>
      </c>
      <c r="S1754" s="68" t="str">
        <f t="shared" si="294"/>
        <v/>
      </c>
      <c r="T1754" s="68" t="str">
        <f t="shared" si="294"/>
        <v/>
      </c>
      <c r="U1754" s="44"/>
      <c r="V1754" s="65" t="str">
        <f>IF(ISNUMBER(O1754),C1754,"")</f>
        <v/>
      </c>
      <c r="W1754" s="66" t="str">
        <f t="shared" si="288"/>
        <v/>
      </c>
      <c r="X1754" s="67" t="str">
        <f t="shared" si="289"/>
        <v/>
      </c>
      <c r="Y1754" s="67" t="str">
        <f t="shared" si="290"/>
        <v/>
      </c>
      <c r="Z1754" s="67" t="str">
        <f t="shared" si="291"/>
        <v/>
      </c>
      <c r="AA1754" s="67" t="str">
        <f t="shared" si="292"/>
        <v/>
      </c>
      <c r="AB1754" s="64"/>
      <c r="AC1754" s="54" t="str">
        <f>IF(ISNUMBER(O1754),C1754/M$15-M$11,"")</f>
        <v/>
      </c>
      <c r="AD1754" s="85" t="s">
        <v>1406</v>
      </c>
      <c r="AE1754" s="86"/>
      <c r="AF1754" s="64"/>
      <c r="AG1754" s="64"/>
      <c r="AH1754" s="64"/>
      <c r="AI1754" s="64"/>
      <c r="AJ1754" s="64"/>
      <c r="AK1754" s="64"/>
      <c r="AL1754" s="64"/>
      <c r="AM1754" s="64"/>
      <c r="AN1754" s="64"/>
    </row>
    <row r="1755" spans="1:40" x14ac:dyDescent="0.25">
      <c r="A1755" s="43"/>
      <c r="B1755" s="10" t="s">
        <v>1392</v>
      </c>
      <c r="C1755" s="10">
        <v>3939.5</v>
      </c>
      <c r="D1755" s="10">
        <v>36.816611331864699</v>
      </c>
      <c r="E1755" s="43">
        <f>IF(B1754=B1755,0,MAX(E$4:E1754)+1)</f>
        <v>0</v>
      </c>
      <c r="F1755" s="43">
        <f t="shared" si="293"/>
        <v>3</v>
      </c>
      <c r="G1755" s="43" t="str">
        <f t="shared" si="286"/>
        <v/>
      </c>
      <c r="H1755" s="43" t="str">
        <f t="shared" si="287"/>
        <v/>
      </c>
      <c r="I1755" s="64"/>
      <c r="J1755" s="64"/>
      <c r="K1755" s="64"/>
      <c r="L1755" s="64"/>
      <c r="M1755" s="64"/>
      <c r="N1755" s="44"/>
      <c r="O1755" s="44" t="str">
        <f t="shared" si="285"/>
        <v/>
      </c>
      <c r="P1755" s="68" t="str">
        <f t="shared" si="294"/>
        <v/>
      </c>
      <c r="Q1755" s="68" t="str">
        <f t="shared" si="294"/>
        <v/>
      </c>
      <c r="R1755" s="68" t="str">
        <f t="shared" si="294"/>
        <v/>
      </c>
      <c r="S1755" s="68" t="str">
        <f t="shared" si="294"/>
        <v/>
      </c>
      <c r="T1755" s="68" t="str">
        <f t="shared" si="294"/>
        <v/>
      </c>
      <c r="U1755" s="44"/>
      <c r="V1755" s="65" t="str">
        <f>IF(ISNUMBER(O1755),C1755,"")</f>
        <v/>
      </c>
      <c r="W1755" s="66" t="str">
        <f t="shared" si="288"/>
        <v/>
      </c>
      <c r="X1755" s="67" t="str">
        <f t="shared" si="289"/>
        <v/>
      </c>
      <c r="Y1755" s="67" t="str">
        <f t="shared" si="290"/>
        <v/>
      </c>
      <c r="Z1755" s="67" t="str">
        <f t="shared" si="291"/>
        <v/>
      </c>
      <c r="AA1755" s="67" t="str">
        <f t="shared" si="292"/>
        <v/>
      </c>
      <c r="AB1755" s="64"/>
      <c r="AC1755" s="54" t="str">
        <f>IF(ISNUMBER(O1755),C1755/M$15-M$11,"")</f>
        <v/>
      </c>
      <c r="AD1755" s="85" t="s">
        <v>1406</v>
      </c>
      <c r="AE1755" s="86"/>
      <c r="AF1755" s="64"/>
      <c r="AG1755" s="64"/>
      <c r="AH1755" s="64"/>
      <c r="AI1755" s="64"/>
      <c r="AJ1755" s="64"/>
      <c r="AK1755" s="64"/>
      <c r="AL1755" s="64"/>
      <c r="AM1755" s="64"/>
      <c r="AN1755" s="64"/>
    </row>
    <row r="1756" spans="1:40" x14ac:dyDescent="0.25">
      <c r="A1756" s="43"/>
      <c r="B1756" s="10" t="s">
        <v>1392</v>
      </c>
      <c r="C1756" s="10">
        <v>3940.5</v>
      </c>
      <c r="D1756" s="10">
        <v>36.872055025068299</v>
      </c>
      <c r="E1756" s="43">
        <f>IF(B1755=B1756,0,MAX(E$4:E1755)+1)</f>
        <v>0</v>
      </c>
      <c r="F1756" s="43">
        <f t="shared" si="293"/>
        <v>3</v>
      </c>
      <c r="G1756" s="43" t="str">
        <f t="shared" si="286"/>
        <v/>
      </c>
      <c r="H1756" s="43" t="str">
        <f t="shared" si="287"/>
        <v/>
      </c>
      <c r="I1756" s="64"/>
      <c r="J1756" s="64"/>
      <c r="K1756" s="64"/>
      <c r="L1756" s="64"/>
      <c r="M1756" s="64"/>
      <c r="N1756" s="44"/>
      <c r="O1756" s="44" t="str">
        <f t="shared" si="285"/>
        <v/>
      </c>
      <c r="P1756" s="68" t="str">
        <f t="shared" si="294"/>
        <v/>
      </c>
      <c r="Q1756" s="68" t="str">
        <f t="shared" si="294"/>
        <v/>
      </c>
      <c r="R1756" s="68" t="str">
        <f t="shared" si="294"/>
        <v/>
      </c>
      <c r="S1756" s="68" t="str">
        <f t="shared" si="294"/>
        <v/>
      </c>
      <c r="T1756" s="68" t="str">
        <f t="shared" si="294"/>
        <v/>
      </c>
      <c r="U1756" s="44"/>
      <c r="V1756" s="65" t="str">
        <f>IF(ISNUMBER(O1756),C1756,"")</f>
        <v/>
      </c>
      <c r="W1756" s="66" t="str">
        <f t="shared" si="288"/>
        <v/>
      </c>
      <c r="X1756" s="67" t="str">
        <f t="shared" si="289"/>
        <v/>
      </c>
      <c r="Y1756" s="67" t="str">
        <f t="shared" si="290"/>
        <v/>
      </c>
      <c r="Z1756" s="67" t="str">
        <f t="shared" si="291"/>
        <v/>
      </c>
      <c r="AA1756" s="67" t="str">
        <f t="shared" si="292"/>
        <v/>
      </c>
      <c r="AB1756" s="64"/>
      <c r="AC1756" s="54" t="str">
        <f>IF(ISNUMBER(O1756),C1756/M$15-M$11,"")</f>
        <v/>
      </c>
      <c r="AD1756" s="85" t="s">
        <v>1406</v>
      </c>
      <c r="AE1756" s="86"/>
      <c r="AF1756" s="64"/>
      <c r="AG1756" s="64"/>
      <c r="AH1756" s="64"/>
      <c r="AI1756" s="64"/>
      <c r="AJ1756" s="64"/>
      <c r="AK1756" s="64"/>
      <c r="AL1756" s="64"/>
      <c r="AM1756" s="64"/>
      <c r="AN1756" s="64"/>
    </row>
    <row r="1757" spans="1:40" x14ac:dyDescent="0.25">
      <c r="A1757" s="43"/>
      <c r="B1757" s="10" t="s">
        <v>1392</v>
      </c>
      <c r="C1757" s="10">
        <v>3941.5</v>
      </c>
      <c r="D1757" s="10">
        <v>36.876739765496403</v>
      </c>
      <c r="E1757" s="43">
        <f>IF(B1756=B1757,0,MAX(E$4:E1756)+1)</f>
        <v>0</v>
      </c>
      <c r="F1757" s="43">
        <f t="shared" si="293"/>
        <v>3</v>
      </c>
      <c r="G1757" s="43" t="str">
        <f t="shared" si="286"/>
        <v/>
      </c>
      <c r="H1757" s="43" t="str">
        <f t="shared" si="287"/>
        <v/>
      </c>
      <c r="I1757" s="64"/>
      <c r="J1757" s="64"/>
      <c r="K1757" s="64"/>
      <c r="L1757" s="64"/>
      <c r="M1757" s="64"/>
      <c r="N1757" s="44"/>
      <c r="O1757" s="44" t="str">
        <f t="shared" si="285"/>
        <v/>
      </c>
      <c r="P1757" s="68" t="str">
        <f t="shared" si="294"/>
        <v/>
      </c>
      <c r="Q1757" s="68" t="str">
        <f t="shared" si="294"/>
        <v/>
      </c>
      <c r="R1757" s="68" t="str">
        <f t="shared" si="294"/>
        <v/>
      </c>
      <c r="S1757" s="68" t="str">
        <f t="shared" si="294"/>
        <v/>
      </c>
      <c r="T1757" s="68" t="str">
        <f t="shared" si="294"/>
        <v/>
      </c>
      <c r="U1757" s="44"/>
      <c r="V1757" s="65" t="str">
        <f>IF(ISNUMBER(O1757),C1757,"")</f>
        <v/>
      </c>
      <c r="W1757" s="66" t="str">
        <f t="shared" si="288"/>
        <v/>
      </c>
      <c r="X1757" s="67" t="str">
        <f t="shared" si="289"/>
        <v/>
      </c>
      <c r="Y1757" s="67" t="str">
        <f t="shared" si="290"/>
        <v/>
      </c>
      <c r="Z1757" s="67" t="str">
        <f t="shared" si="291"/>
        <v/>
      </c>
      <c r="AA1757" s="67" t="str">
        <f t="shared" si="292"/>
        <v/>
      </c>
      <c r="AB1757" s="64"/>
      <c r="AC1757" s="54" t="str">
        <f>IF(ISNUMBER(O1757),C1757/M$15-M$11,"")</f>
        <v/>
      </c>
      <c r="AD1757" s="85" t="s">
        <v>1406</v>
      </c>
      <c r="AE1757" s="86"/>
      <c r="AF1757" s="64"/>
      <c r="AG1757" s="64"/>
      <c r="AH1757" s="64"/>
      <c r="AI1757" s="64"/>
      <c r="AJ1757" s="64"/>
      <c r="AK1757" s="64"/>
      <c r="AL1757" s="64"/>
      <c r="AM1757" s="64"/>
      <c r="AN1757" s="64"/>
    </row>
    <row r="1758" spans="1:40" x14ac:dyDescent="0.25">
      <c r="A1758" s="43"/>
      <c r="B1758" s="10" t="s">
        <v>1392</v>
      </c>
      <c r="C1758" s="10">
        <v>3942.5</v>
      </c>
      <c r="D1758" s="10">
        <v>36.656705581748597</v>
      </c>
      <c r="E1758" s="43">
        <f>IF(B1757=B1758,0,MAX(E$4:E1757)+1)</f>
        <v>0</v>
      </c>
      <c r="F1758" s="43">
        <f t="shared" si="293"/>
        <v>3</v>
      </c>
      <c r="G1758" s="43" t="str">
        <f t="shared" si="286"/>
        <v/>
      </c>
      <c r="H1758" s="43" t="str">
        <f t="shared" si="287"/>
        <v/>
      </c>
      <c r="I1758" s="64"/>
      <c r="J1758" s="64"/>
      <c r="K1758" s="64"/>
      <c r="L1758" s="64"/>
      <c r="M1758" s="64"/>
      <c r="N1758" s="44"/>
      <c r="O1758" s="44" t="str">
        <f t="shared" si="285"/>
        <v/>
      </c>
      <c r="P1758" s="68" t="str">
        <f t="shared" si="294"/>
        <v/>
      </c>
      <c r="Q1758" s="68" t="str">
        <f t="shared" si="294"/>
        <v/>
      </c>
      <c r="R1758" s="68" t="str">
        <f t="shared" si="294"/>
        <v/>
      </c>
      <c r="S1758" s="68" t="str">
        <f t="shared" si="294"/>
        <v/>
      </c>
      <c r="T1758" s="68" t="str">
        <f t="shared" si="294"/>
        <v/>
      </c>
      <c r="U1758" s="44"/>
      <c r="V1758" s="65" t="str">
        <f>IF(ISNUMBER(O1758),C1758,"")</f>
        <v/>
      </c>
      <c r="W1758" s="66" t="str">
        <f t="shared" si="288"/>
        <v/>
      </c>
      <c r="X1758" s="67" t="str">
        <f t="shared" si="289"/>
        <v/>
      </c>
      <c r="Y1758" s="67" t="str">
        <f t="shared" si="290"/>
        <v/>
      </c>
      <c r="Z1758" s="67" t="str">
        <f t="shared" si="291"/>
        <v/>
      </c>
      <c r="AA1758" s="67" t="str">
        <f t="shared" si="292"/>
        <v/>
      </c>
      <c r="AB1758" s="64"/>
      <c r="AC1758" s="54" t="str">
        <f>IF(ISNUMBER(O1758),C1758/M$15-M$11,"")</f>
        <v/>
      </c>
      <c r="AD1758" s="85" t="s">
        <v>1406</v>
      </c>
      <c r="AE1758" s="86"/>
      <c r="AF1758" s="64"/>
      <c r="AG1758" s="64"/>
      <c r="AH1758" s="64"/>
      <c r="AI1758" s="64"/>
      <c r="AJ1758" s="64"/>
      <c r="AK1758" s="64"/>
      <c r="AL1758" s="64"/>
      <c r="AM1758" s="64"/>
      <c r="AN1758" s="64"/>
    </row>
    <row r="1759" spans="1:40" x14ac:dyDescent="0.25">
      <c r="A1759" s="43"/>
      <c r="B1759" s="10" t="s">
        <v>1392</v>
      </c>
      <c r="C1759" s="10">
        <v>3943.5</v>
      </c>
      <c r="D1759" s="10">
        <v>36.810242754408897</v>
      </c>
      <c r="E1759" s="43">
        <f>IF(B1758=B1759,0,MAX(E$4:E1758)+1)</f>
        <v>0</v>
      </c>
      <c r="F1759" s="43">
        <f t="shared" si="293"/>
        <v>3</v>
      </c>
      <c r="G1759" s="43" t="str">
        <f t="shared" si="286"/>
        <v/>
      </c>
      <c r="H1759" s="43" t="str">
        <f t="shared" si="287"/>
        <v/>
      </c>
      <c r="I1759" s="64"/>
      <c r="J1759" s="64"/>
      <c r="K1759" s="64"/>
      <c r="L1759" s="64"/>
      <c r="M1759" s="64"/>
      <c r="N1759" s="44"/>
      <c r="O1759" s="44" t="str">
        <f t="shared" si="285"/>
        <v/>
      </c>
      <c r="P1759" s="68" t="str">
        <f t="shared" si="294"/>
        <v/>
      </c>
      <c r="Q1759" s="68" t="str">
        <f t="shared" si="294"/>
        <v/>
      </c>
      <c r="R1759" s="68" t="str">
        <f t="shared" si="294"/>
        <v/>
      </c>
      <c r="S1759" s="68" t="str">
        <f t="shared" si="294"/>
        <v/>
      </c>
      <c r="T1759" s="68" t="str">
        <f t="shared" si="294"/>
        <v/>
      </c>
      <c r="U1759" s="44"/>
      <c r="V1759" s="65" t="str">
        <f>IF(ISNUMBER(O1759),C1759,"")</f>
        <v/>
      </c>
      <c r="W1759" s="66" t="str">
        <f t="shared" si="288"/>
        <v/>
      </c>
      <c r="X1759" s="67" t="str">
        <f t="shared" si="289"/>
        <v/>
      </c>
      <c r="Y1759" s="67" t="str">
        <f t="shared" si="290"/>
        <v/>
      </c>
      <c r="Z1759" s="67" t="str">
        <f t="shared" si="291"/>
        <v/>
      </c>
      <c r="AA1759" s="67" t="str">
        <f t="shared" si="292"/>
        <v/>
      </c>
      <c r="AB1759" s="64"/>
      <c r="AC1759" s="54" t="str">
        <f>IF(ISNUMBER(O1759),C1759/M$15-M$11,"")</f>
        <v/>
      </c>
      <c r="AD1759" s="85" t="s">
        <v>1406</v>
      </c>
      <c r="AE1759" s="86"/>
      <c r="AF1759" s="64"/>
      <c r="AG1759" s="64"/>
      <c r="AH1759" s="64"/>
      <c r="AI1759" s="64"/>
      <c r="AJ1759" s="64"/>
      <c r="AK1759" s="64"/>
      <c r="AL1759" s="64"/>
      <c r="AM1759" s="64"/>
      <c r="AN1759" s="64"/>
    </row>
    <row r="1760" spans="1:40" x14ac:dyDescent="0.25">
      <c r="A1760" s="43"/>
      <c r="B1760" s="10" t="s">
        <v>1392</v>
      </c>
      <c r="C1760" s="10">
        <v>3944.5</v>
      </c>
      <c r="D1760" s="10">
        <v>36.786926594975</v>
      </c>
      <c r="E1760" s="43">
        <f>IF(B1759=B1760,0,MAX(E$4:E1759)+1)</f>
        <v>0</v>
      </c>
      <c r="F1760" s="43">
        <f t="shared" si="293"/>
        <v>3</v>
      </c>
      <c r="G1760" s="43" t="str">
        <f t="shared" si="286"/>
        <v/>
      </c>
      <c r="H1760" s="43" t="str">
        <f t="shared" si="287"/>
        <v/>
      </c>
      <c r="I1760" s="64"/>
      <c r="J1760" s="64"/>
      <c r="K1760" s="64"/>
      <c r="L1760" s="64"/>
      <c r="M1760" s="64"/>
      <c r="N1760" s="44"/>
      <c r="O1760" s="44" t="str">
        <f t="shared" si="285"/>
        <v/>
      </c>
      <c r="P1760" s="68" t="str">
        <f t="shared" si="294"/>
        <v/>
      </c>
      <c r="Q1760" s="68" t="str">
        <f t="shared" si="294"/>
        <v/>
      </c>
      <c r="R1760" s="68" t="str">
        <f t="shared" si="294"/>
        <v/>
      </c>
      <c r="S1760" s="68" t="str">
        <f t="shared" si="294"/>
        <v/>
      </c>
      <c r="T1760" s="68" t="str">
        <f t="shared" si="294"/>
        <v/>
      </c>
      <c r="U1760" s="44"/>
      <c r="V1760" s="65" t="str">
        <f>IF(ISNUMBER(O1760),C1760,"")</f>
        <v/>
      </c>
      <c r="W1760" s="66" t="str">
        <f t="shared" si="288"/>
        <v/>
      </c>
      <c r="X1760" s="67" t="str">
        <f t="shared" si="289"/>
        <v/>
      </c>
      <c r="Y1760" s="67" t="str">
        <f t="shared" si="290"/>
        <v/>
      </c>
      <c r="Z1760" s="67" t="str">
        <f t="shared" si="291"/>
        <v/>
      </c>
      <c r="AA1760" s="67" t="str">
        <f t="shared" si="292"/>
        <v/>
      </c>
      <c r="AB1760" s="64"/>
      <c r="AC1760" s="54" t="str">
        <f>IF(ISNUMBER(O1760),C1760/M$15-M$11,"")</f>
        <v/>
      </c>
      <c r="AD1760" s="85" t="s">
        <v>1406</v>
      </c>
      <c r="AE1760" s="86"/>
      <c r="AF1760" s="64"/>
      <c r="AG1760" s="64"/>
      <c r="AH1760" s="64"/>
      <c r="AI1760" s="64"/>
      <c r="AJ1760" s="64"/>
      <c r="AK1760" s="64"/>
      <c r="AL1760" s="64"/>
      <c r="AM1760" s="64"/>
      <c r="AN1760" s="64"/>
    </row>
    <row r="1761" spans="1:40" x14ac:dyDescent="0.25">
      <c r="A1761" s="43"/>
      <c r="B1761" s="10" t="s">
        <v>1392</v>
      </c>
      <c r="C1761" s="10">
        <v>3945.5</v>
      </c>
      <c r="D1761" s="10">
        <v>36.822168918032297</v>
      </c>
      <c r="E1761" s="43">
        <f>IF(B1760=B1761,0,MAX(E$4:E1760)+1)</f>
        <v>0</v>
      </c>
      <c r="F1761" s="43">
        <f t="shared" si="293"/>
        <v>3</v>
      </c>
      <c r="G1761" s="43" t="str">
        <f t="shared" si="286"/>
        <v/>
      </c>
      <c r="H1761" s="43" t="str">
        <f t="shared" si="287"/>
        <v/>
      </c>
      <c r="I1761" s="64"/>
      <c r="J1761" s="64"/>
      <c r="K1761" s="64"/>
      <c r="L1761" s="64"/>
      <c r="M1761" s="64"/>
      <c r="N1761" s="44"/>
      <c r="O1761" s="44" t="str">
        <f t="shared" si="285"/>
        <v/>
      </c>
      <c r="P1761" s="68" t="str">
        <f t="shared" si="294"/>
        <v/>
      </c>
      <c r="Q1761" s="68" t="str">
        <f t="shared" si="294"/>
        <v/>
      </c>
      <c r="R1761" s="68" t="str">
        <f t="shared" si="294"/>
        <v/>
      </c>
      <c r="S1761" s="68" t="str">
        <f t="shared" si="294"/>
        <v/>
      </c>
      <c r="T1761" s="68" t="str">
        <f t="shared" si="294"/>
        <v/>
      </c>
      <c r="U1761" s="44"/>
      <c r="V1761" s="65" t="str">
        <f>IF(ISNUMBER(O1761),C1761,"")</f>
        <v/>
      </c>
      <c r="W1761" s="66" t="str">
        <f t="shared" si="288"/>
        <v/>
      </c>
      <c r="X1761" s="67" t="str">
        <f t="shared" si="289"/>
        <v/>
      </c>
      <c r="Y1761" s="67" t="str">
        <f t="shared" si="290"/>
        <v/>
      </c>
      <c r="Z1761" s="67" t="str">
        <f t="shared" si="291"/>
        <v/>
      </c>
      <c r="AA1761" s="67" t="str">
        <f t="shared" si="292"/>
        <v/>
      </c>
      <c r="AB1761" s="64"/>
      <c r="AC1761" s="54" t="str">
        <f>IF(ISNUMBER(O1761),C1761/M$15-M$11,"")</f>
        <v/>
      </c>
      <c r="AD1761" s="85" t="s">
        <v>1406</v>
      </c>
      <c r="AE1761" s="86"/>
      <c r="AF1761" s="64"/>
      <c r="AG1761" s="64"/>
      <c r="AH1761" s="64"/>
      <c r="AI1761" s="64"/>
      <c r="AJ1761" s="64"/>
      <c r="AK1761" s="64"/>
      <c r="AL1761" s="64"/>
      <c r="AM1761" s="64"/>
      <c r="AN1761" s="64"/>
    </row>
    <row r="1762" spans="1:40" x14ac:dyDescent="0.25">
      <c r="A1762" s="43"/>
      <c r="B1762" s="10" t="s">
        <v>1392</v>
      </c>
      <c r="C1762" s="10">
        <v>3946.5</v>
      </c>
      <c r="D1762" s="10">
        <v>36.6756376479739</v>
      </c>
      <c r="E1762" s="43">
        <f>IF(B1761=B1762,0,MAX(E$4:E1761)+1)</f>
        <v>0</v>
      </c>
      <c r="F1762" s="43">
        <f t="shared" si="293"/>
        <v>3</v>
      </c>
      <c r="G1762" s="43" t="str">
        <f t="shared" si="286"/>
        <v/>
      </c>
      <c r="H1762" s="43" t="str">
        <f t="shared" si="287"/>
        <v/>
      </c>
      <c r="I1762" s="64"/>
      <c r="J1762" s="64"/>
      <c r="K1762" s="64"/>
      <c r="L1762" s="64"/>
      <c r="M1762" s="64"/>
      <c r="N1762" s="44"/>
      <c r="O1762" s="44" t="str">
        <f t="shared" si="285"/>
        <v/>
      </c>
      <c r="P1762" s="68" t="str">
        <f t="shared" si="294"/>
        <v/>
      </c>
      <c r="Q1762" s="68" t="str">
        <f t="shared" si="294"/>
        <v/>
      </c>
      <c r="R1762" s="68" t="str">
        <f t="shared" si="294"/>
        <v/>
      </c>
      <c r="S1762" s="68" t="str">
        <f t="shared" si="294"/>
        <v/>
      </c>
      <c r="T1762" s="68" t="str">
        <f t="shared" si="294"/>
        <v/>
      </c>
      <c r="U1762" s="44"/>
      <c r="V1762" s="65" t="str">
        <f>IF(ISNUMBER(O1762),C1762,"")</f>
        <v/>
      </c>
      <c r="W1762" s="66" t="str">
        <f t="shared" si="288"/>
        <v/>
      </c>
      <c r="X1762" s="67" t="str">
        <f t="shared" si="289"/>
        <v/>
      </c>
      <c r="Y1762" s="67" t="str">
        <f t="shared" si="290"/>
        <v/>
      </c>
      <c r="Z1762" s="67" t="str">
        <f t="shared" si="291"/>
        <v/>
      </c>
      <c r="AA1762" s="67" t="str">
        <f t="shared" si="292"/>
        <v/>
      </c>
      <c r="AB1762" s="64"/>
      <c r="AC1762" s="54" t="str">
        <f>IF(ISNUMBER(O1762),C1762/M$15-M$11,"")</f>
        <v/>
      </c>
      <c r="AD1762" s="85" t="s">
        <v>1406</v>
      </c>
      <c r="AE1762" s="86"/>
      <c r="AF1762" s="64"/>
      <c r="AG1762" s="64"/>
      <c r="AH1762" s="64"/>
      <c r="AI1762" s="64"/>
      <c r="AJ1762" s="64"/>
      <c r="AK1762" s="64"/>
      <c r="AL1762" s="64"/>
      <c r="AM1762" s="64"/>
      <c r="AN1762" s="64"/>
    </row>
    <row r="1763" spans="1:40" x14ac:dyDescent="0.25">
      <c r="A1763" s="43"/>
      <c r="B1763" s="10" t="s">
        <v>1392</v>
      </c>
      <c r="C1763" s="10">
        <v>3947.5</v>
      </c>
      <c r="D1763" s="10">
        <v>36.711647913489102</v>
      </c>
      <c r="E1763" s="43">
        <f>IF(B1762=B1763,0,MAX(E$4:E1762)+1)</f>
        <v>0</v>
      </c>
      <c r="F1763" s="43">
        <f t="shared" si="293"/>
        <v>3</v>
      </c>
      <c r="G1763" s="43" t="str">
        <f t="shared" si="286"/>
        <v/>
      </c>
      <c r="H1763" s="43" t="str">
        <f t="shared" si="287"/>
        <v/>
      </c>
      <c r="I1763" s="64"/>
      <c r="J1763" s="64"/>
      <c r="K1763" s="64"/>
      <c r="L1763" s="64"/>
      <c r="M1763" s="64"/>
      <c r="N1763" s="44"/>
      <c r="O1763" s="44" t="str">
        <f t="shared" si="285"/>
        <v/>
      </c>
      <c r="P1763" s="68" t="str">
        <f t="shared" si="294"/>
        <v/>
      </c>
      <c r="Q1763" s="68" t="str">
        <f t="shared" si="294"/>
        <v/>
      </c>
      <c r="R1763" s="68" t="str">
        <f t="shared" si="294"/>
        <v/>
      </c>
      <c r="S1763" s="68" t="str">
        <f t="shared" si="294"/>
        <v/>
      </c>
      <c r="T1763" s="68" t="str">
        <f t="shared" si="294"/>
        <v/>
      </c>
      <c r="U1763" s="44"/>
      <c r="V1763" s="65" t="str">
        <f>IF(ISNUMBER(O1763),C1763,"")</f>
        <v/>
      </c>
      <c r="W1763" s="66" t="str">
        <f t="shared" si="288"/>
        <v/>
      </c>
      <c r="X1763" s="67" t="str">
        <f t="shared" si="289"/>
        <v/>
      </c>
      <c r="Y1763" s="67" t="str">
        <f t="shared" si="290"/>
        <v/>
      </c>
      <c r="Z1763" s="67" t="str">
        <f t="shared" si="291"/>
        <v/>
      </c>
      <c r="AA1763" s="67" t="str">
        <f t="shared" si="292"/>
        <v/>
      </c>
      <c r="AB1763" s="64"/>
      <c r="AC1763" s="54" t="str">
        <f>IF(ISNUMBER(O1763),C1763/M$15-M$11,"")</f>
        <v/>
      </c>
      <c r="AD1763" s="85" t="s">
        <v>1406</v>
      </c>
      <c r="AE1763" s="86"/>
      <c r="AF1763" s="64"/>
      <c r="AG1763" s="64"/>
      <c r="AH1763" s="64"/>
      <c r="AI1763" s="64"/>
      <c r="AJ1763" s="64"/>
      <c r="AK1763" s="64"/>
      <c r="AL1763" s="64"/>
      <c r="AM1763" s="64"/>
      <c r="AN1763" s="64"/>
    </row>
    <row r="1764" spans="1:40" x14ac:dyDescent="0.25">
      <c r="A1764" s="43"/>
      <c r="B1764" s="10" t="s">
        <v>1392</v>
      </c>
      <c r="C1764" s="10">
        <v>3948.5</v>
      </c>
      <c r="D1764" s="10">
        <v>36.595943861269099</v>
      </c>
      <c r="E1764" s="43">
        <f>IF(B1763=B1764,0,MAX(E$4:E1763)+1)</f>
        <v>0</v>
      </c>
      <c r="F1764" s="43">
        <f t="shared" si="293"/>
        <v>3</v>
      </c>
      <c r="G1764" s="43" t="str">
        <f t="shared" si="286"/>
        <v/>
      </c>
      <c r="H1764" s="43" t="str">
        <f t="shared" si="287"/>
        <v/>
      </c>
      <c r="I1764" s="64"/>
      <c r="J1764" s="64"/>
      <c r="K1764" s="64"/>
      <c r="L1764" s="64"/>
      <c r="M1764" s="64"/>
      <c r="N1764" s="44"/>
      <c r="O1764" s="44" t="str">
        <f t="shared" si="285"/>
        <v/>
      </c>
      <c r="P1764" s="68" t="str">
        <f t="shared" si="294"/>
        <v/>
      </c>
      <c r="Q1764" s="68" t="str">
        <f t="shared" si="294"/>
        <v/>
      </c>
      <c r="R1764" s="68" t="str">
        <f t="shared" si="294"/>
        <v/>
      </c>
      <c r="S1764" s="68" t="str">
        <f t="shared" si="294"/>
        <v/>
      </c>
      <c r="T1764" s="68" t="str">
        <f t="shared" si="294"/>
        <v/>
      </c>
      <c r="U1764" s="44"/>
      <c r="V1764" s="65" t="str">
        <f>IF(ISNUMBER(O1764),C1764,"")</f>
        <v/>
      </c>
      <c r="W1764" s="66" t="str">
        <f t="shared" si="288"/>
        <v/>
      </c>
      <c r="X1764" s="67" t="str">
        <f t="shared" si="289"/>
        <v/>
      </c>
      <c r="Y1764" s="67" t="str">
        <f t="shared" si="290"/>
        <v/>
      </c>
      <c r="Z1764" s="67" t="str">
        <f t="shared" si="291"/>
        <v/>
      </c>
      <c r="AA1764" s="67" t="str">
        <f t="shared" si="292"/>
        <v/>
      </c>
      <c r="AB1764" s="64"/>
      <c r="AC1764" s="54" t="str">
        <f>IF(ISNUMBER(O1764),C1764/M$15-M$11,"")</f>
        <v/>
      </c>
      <c r="AD1764" s="85" t="s">
        <v>1406</v>
      </c>
      <c r="AE1764" s="86"/>
      <c r="AF1764" s="64"/>
      <c r="AG1764" s="64"/>
      <c r="AH1764" s="64"/>
      <c r="AI1764" s="64"/>
      <c r="AJ1764" s="64"/>
      <c r="AK1764" s="64"/>
      <c r="AL1764" s="64"/>
      <c r="AM1764" s="64"/>
      <c r="AN1764" s="64"/>
    </row>
    <row r="1765" spans="1:40" x14ac:dyDescent="0.25">
      <c r="A1765" s="43"/>
      <c r="B1765" s="10" t="s">
        <v>1392</v>
      </c>
      <c r="C1765" s="10">
        <v>3949.5</v>
      </c>
      <c r="D1765" s="10">
        <v>36.751694437507403</v>
      </c>
      <c r="E1765" s="43">
        <f>IF(B1764=B1765,0,MAX(E$4:E1764)+1)</f>
        <v>0</v>
      </c>
      <c r="F1765" s="43">
        <f t="shared" si="293"/>
        <v>3</v>
      </c>
      <c r="G1765" s="43" t="str">
        <f t="shared" si="286"/>
        <v/>
      </c>
      <c r="H1765" s="43" t="str">
        <f t="shared" si="287"/>
        <v/>
      </c>
      <c r="I1765" s="64"/>
      <c r="J1765" s="64"/>
      <c r="K1765" s="64"/>
      <c r="L1765" s="64"/>
      <c r="M1765" s="64"/>
      <c r="N1765" s="44"/>
      <c r="O1765" s="44" t="str">
        <f t="shared" si="285"/>
        <v/>
      </c>
      <c r="P1765" s="68" t="str">
        <f t="shared" si="294"/>
        <v/>
      </c>
      <c r="Q1765" s="68" t="str">
        <f t="shared" si="294"/>
        <v/>
      </c>
      <c r="R1765" s="68" t="str">
        <f t="shared" si="294"/>
        <v/>
      </c>
      <c r="S1765" s="68" t="str">
        <f t="shared" si="294"/>
        <v/>
      </c>
      <c r="T1765" s="68" t="str">
        <f t="shared" si="294"/>
        <v/>
      </c>
      <c r="U1765" s="44"/>
      <c r="V1765" s="65" t="str">
        <f>IF(ISNUMBER(O1765),C1765,"")</f>
        <v/>
      </c>
      <c r="W1765" s="66" t="str">
        <f t="shared" si="288"/>
        <v/>
      </c>
      <c r="X1765" s="67" t="str">
        <f t="shared" si="289"/>
        <v/>
      </c>
      <c r="Y1765" s="67" t="str">
        <f t="shared" si="290"/>
        <v/>
      </c>
      <c r="Z1765" s="67" t="str">
        <f t="shared" si="291"/>
        <v/>
      </c>
      <c r="AA1765" s="67" t="str">
        <f t="shared" si="292"/>
        <v/>
      </c>
      <c r="AB1765" s="64"/>
      <c r="AC1765" s="54" t="str">
        <f>IF(ISNUMBER(O1765),C1765/M$15-M$11,"")</f>
        <v/>
      </c>
      <c r="AD1765" s="85" t="s">
        <v>1406</v>
      </c>
      <c r="AE1765" s="86"/>
      <c r="AF1765" s="64"/>
      <c r="AG1765" s="64"/>
      <c r="AH1765" s="64"/>
      <c r="AI1765" s="64"/>
      <c r="AJ1765" s="64"/>
      <c r="AK1765" s="64"/>
      <c r="AL1765" s="64"/>
      <c r="AM1765" s="64"/>
      <c r="AN1765" s="64"/>
    </row>
    <row r="1766" spans="1:40" x14ac:dyDescent="0.25">
      <c r="A1766" s="43"/>
      <c r="B1766" s="10" t="s">
        <v>1392</v>
      </c>
      <c r="C1766" s="10">
        <v>3950.5</v>
      </c>
      <c r="D1766" s="10">
        <v>36.8194058011373</v>
      </c>
      <c r="E1766" s="43">
        <f>IF(B1765=B1766,0,MAX(E$4:E1765)+1)</f>
        <v>0</v>
      </c>
      <c r="F1766" s="43">
        <f t="shared" si="293"/>
        <v>3</v>
      </c>
      <c r="G1766" s="43" t="str">
        <f t="shared" si="286"/>
        <v/>
      </c>
      <c r="H1766" s="43" t="str">
        <f t="shared" si="287"/>
        <v/>
      </c>
      <c r="I1766" s="64"/>
      <c r="J1766" s="64"/>
      <c r="K1766" s="64"/>
      <c r="L1766" s="64"/>
      <c r="M1766" s="64"/>
      <c r="N1766" s="44"/>
      <c r="O1766" s="44" t="str">
        <f t="shared" si="285"/>
        <v/>
      </c>
      <c r="P1766" s="68" t="str">
        <f t="shared" si="294"/>
        <v/>
      </c>
      <c r="Q1766" s="68" t="str">
        <f t="shared" si="294"/>
        <v/>
      </c>
      <c r="R1766" s="68" t="str">
        <f t="shared" si="294"/>
        <v/>
      </c>
      <c r="S1766" s="68" t="str">
        <f t="shared" si="294"/>
        <v/>
      </c>
      <c r="T1766" s="68" t="str">
        <f t="shared" si="294"/>
        <v/>
      </c>
      <c r="U1766" s="44"/>
      <c r="V1766" s="65" t="str">
        <f>IF(ISNUMBER(O1766),C1766,"")</f>
        <v/>
      </c>
      <c r="W1766" s="66" t="str">
        <f t="shared" si="288"/>
        <v/>
      </c>
      <c r="X1766" s="67" t="str">
        <f t="shared" si="289"/>
        <v/>
      </c>
      <c r="Y1766" s="67" t="str">
        <f t="shared" si="290"/>
        <v/>
      </c>
      <c r="Z1766" s="67" t="str">
        <f t="shared" si="291"/>
        <v/>
      </c>
      <c r="AA1766" s="67" t="str">
        <f t="shared" si="292"/>
        <v/>
      </c>
      <c r="AB1766" s="64"/>
      <c r="AC1766" s="54" t="str">
        <f>IF(ISNUMBER(O1766),C1766/M$15-M$11,"")</f>
        <v/>
      </c>
      <c r="AD1766" s="85" t="s">
        <v>1406</v>
      </c>
      <c r="AE1766" s="86"/>
      <c r="AF1766" s="64"/>
      <c r="AG1766" s="64"/>
      <c r="AH1766" s="64"/>
      <c r="AI1766" s="64"/>
      <c r="AJ1766" s="64"/>
      <c r="AK1766" s="64"/>
      <c r="AL1766" s="64"/>
      <c r="AM1766" s="64"/>
      <c r="AN1766" s="64"/>
    </row>
    <row r="1767" spans="1:40" x14ac:dyDescent="0.25">
      <c r="A1767" s="43"/>
      <c r="B1767" s="10" t="s">
        <v>1392</v>
      </c>
      <c r="C1767" s="10">
        <v>3951.5</v>
      </c>
      <c r="D1767" s="10">
        <v>36.701337770636499</v>
      </c>
      <c r="E1767" s="43">
        <f>IF(B1766=B1767,0,MAX(E$4:E1766)+1)</f>
        <v>0</v>
      </c>
      <c r="F1767" s="43">
        <f t="shared" si="293"/>
        <v>3</v>
      </c>
      <c r="G1767" s="43" t="str">
        <f t="shared" si="286"/>
        <v/>
      </c>
      <c r="H1767" s="43" t="str">
        <f t="shared" si="287"/>
        <v/>
      </c>
      <c r="I1767" s="64"/>
      <c r="J1767" s="64"/>
      <c r="K1767" s="64"/>
      <c r="L1767" s="64"/>
      <c r="M1767" s="64"/>
      <c r="N1767" s="44"/>
      <c r="O1767" s="44" t="str">
        <f t="shared" si="285"/>
        <v/>
      </c>
      <c r="P1767" s="68" t="str">
        <f t="shared" si="294"/>
        <v/>
      </c>
      <c r="Q1767" s="68" t="str">
        <f t="shared" si="294"/>
        <v/>
      </c>
      <c r="R1767" s="68" t="str">
        <f t="shared" si="294"/>
        <v/>
      </c>
      <c r="S1767" s="68" t="str">
        <f t="shared" si="294"/>
        <v/>
      </c>
      <c r="T1767" s="68" t="str">
        <f t="shared" si="294"/>
        <v/>
      </c>
      <c r="U1767" s="44"/>
      <c r="V1767" s="65" t="str">
        <f>IF(ISNUMBER(O1767),C1767,"")</f>
        <v/>
      </c>
      <c r="W1767" s="66" t="str">
        <f t="shared" si="288"/>
        <v/>
      </c>
      <c r="X1767" s="67" t="str">
        <f t="shared" si="289"/>
        <v/>
      </c>
      <c r="Y1767" s="67" t="str">
        <f t="shared" si="290"/>
        <v/>
      </c>
      <c r="Z1767" s="67" t="str">
        <f t="shared" si="291"/>
        <v/>
      </c>
      <c r="AA1767" s="67" t="str">
        <f t="shared" si="292"/>
        <v/>
      </c>
      <c r="AB1767" s="64"/>
      <c r="AC1767" s="54" t="str">
        <f>IF(ISNUMBER(O1767),C1767/M$15-M$11,"")</f>
        <v/>
      </c>
      <c r="AD1767" s="85" t="s">
        <v>1406</v>
      </c>
      <c r="AE1767" s="86"/>
      <c r="AF1767" s="64"/>
      <c r="AG1767" s="64"/>
      <c r="AH1767" s="64"/>
      <c r="AI1767" s="64"/>
      <c r="AJ1767" s="64"/>
      <c r="AK1767" s="64"/>
      <c r="AL1767" s="64"/>
      <c r="AM1767" s="64"/>
      <c r="AN1767" s="64"/>
    </row>
    <row r="1768" spans="1:40" x14ac:dyDescent="0.25">
      <c r="A1768" s="43"/>
      <c r="B1768" s="10" t="s">
        <v>1392</v>
      </c>
      <c r="C1768" s="10">
        <v>3952.5</v>
      </c>
      <c r="D1768" s="10">
        <v>36.696128090068797</v>
      </c>
      <c r="E1768" s="43">
        <f>IF(B1767=B1768,0,MAX(E$4:E1767)+1)</f>
        <v>0</v>
      </c>
      <c r="F1768" s="43">
        <f t="shared" si="293"/>
        <v>3</v>
      </c>
      <c r="G1768" s="43" t="str">
        <f t="shared" si="286"/>
        <v/>
      </c>
      <c r="H1768" s="43" t="str">
        <f t="shared" si="287"/>
        <v/>
      </c>
      <c r="I1768" s="64"/>
      <c r="J1768" s="64"/>
      <c r="K1768" s="64"/>
      <c r="L1768" s="64"/>
      <c r="M1768" s="64"/>
      <c r="N1768" s="44"/>
      <c r="O1768" s="44" t="str">
        <f t="shared" si="285"/>
        <v/>
      </c>
      <c r="P1768" s="68" t="str">
        <f t="shared" si="294"/>
        <v/>
      </c>
      <c r="Q1768" s="68" t="str">
        <f t="shared" si="294"/>
        <v/>
      </c>
      <c r="R1768" s="68" t="str">
        <f t="shared" si="294"/>
        <v/>
      </c>
      <c r="S1768" s="68" t="str">
        <f t="shared" si="294"/>
        <v/>
      </c>
      <c r="T1768" s="68" t="str">
        <f t="shared" si="294"/>
        <v/>
      </c>
      <c r="U1768" s="44"/>
      <c r="V1768" s="65" t="str">
        <f>IF(ISNUMBER(O1768),C1768,"")</f>
        <v/>
      </c>
      <c r="W1768" s="66" t="str">
        <f t="shared" si="288"/>
        <v/>
      </c>
      <c r="X1768" s="67" t="str">
        <f t="shared" si="289"/>
        <v/>
      </c>
      <c r="Y1768" s="67" t="str">
        <f t="shared" si="290"/>
        <v/>
      </c>
      <c r="Z1768" s="67" t="str">
        <f t="shared" si="291"/>
        <v/>
      </c>
      <c r="AA1768" s="67" t="str">
        <f t="shared" si="292"/>
        <v/>
      </c>
      <c r="AB1768" s="64"/>
      <c r="AC1768" s="54" t="str">
        <f>IF(ISNUMBER(O1768),C1768/M$15-M$11,"")</f>
        <v/>
      </c>
      <c r="AD1768" s="85" t="s">
        <v>1406</v>
      </c>
      <c r="AE1768" s="86"/>
      <c r="AF1768" s="64"/>
      <c r="AG1768" s="64"/>
      <c r="AH1768" s="64"/>
      <c r="AI1768" s="64"/>
      <c r="AJ1768" s="64"/>
      <c r="AK1768" s="64"/>
      <c r="AL1768" s="64"/>
      <c r="AM1768" s="64"/>
      <c r="AN1768" s="64"/>
    </row>
    <row r="1769" spans="1:40" x14ac:dyDescent="0.25">
      <c r="A1769" s="43"/>
      <c r="B1769" s="10" t="s">
        <v>1392</v>
      </c>
      <c r="C1769" s="10">
        <v>3953.5</v>
      </c>
      <c r="D1769" s="10">
        <v>36.597836653578597</v>
      </c>
      <c r="E1769" s="43">
        <f>IF(B1768=B1769,0,MAX(E$4:E1768)+1)</f>
        <v>0</v>
      </c>
      <c r="F1769" s="43">
        <f t="shared" si="293"/>
        <v>3</v>
      </c>
      <c r="G1769" s="43" t="str">
        <f t="shared" si="286"/>
        <v/>
      </c>
      <c r="H1769" s="43" t="str">
        <f t="shared" si="287"/>
        <v/>
      </c>
      <c r="I1769" s="64"/>
      <c r="J1769" s="64"/>
      <c r="K1769" s="64"/>
      <c r="L1769" s="64"/>
      <c r="M1769" s="64"/>
      <c r="N1769" s="44"/>
      <c r="O1769" s="44" t="str">
        <f t="shared" si="285"/>
        <v/>
      </c>
      <c r="P1769" s="68" t="str">
        <f t="shared" si="294"/>
        <v/>
      </c>
      <c r="Q1769" s="68" t="str">
        <f t="shared" si="294"/>
        <v/>
      </c>
      <c r="R1769" s="68" t="str">
        <f t="shared" si="294"/>
        <v/>
      </c>
      <c r="S1769" s="68" t="str">
        <f t="shared" si="294"/>
        <v/>
      </c>
      <c r="T1769" s="68" t="str">
        <f t="shared" si="294"/>
        <v/>
      </c>
      <c r="U1769" s="44"/>
      <c r="V1769" s="65" t="str">
        <f>IF(ISNUMBER(O1769),C1769,"")</f>
        <v/>
      </c>
      <c r="W1769" s="66" t="str">
        <f t="shared" si="288"/>
        <v/>
      </c>
      <c r="X1769" s="67" t="str">
        <f t="shared" si="289"/>
        <v/>
      </c>
      <c r="Y1769" s="67" t="str">
        <f t="shared" si="290"/>
        <v/>
      </c>
      <c r="Z1769" s="67" t="str">
        <f t="shared" si="291"/>
        <v/>
      </c>
      <c r="AA1769" s="67" t="str">
        <f t="shared" si="292"/>
        <v/>
      </c>
      <c r="AB1769" s="64"/>
      <c r="AC1769" s="54" t="str">
        <f>IF(ISNUMBER(O1769),C1769/M$15-M$11,"")</f>
        <v/>
      </c>
      <c r="AD1769" s="85" t="s">
        <v>1406</v>
      </c>
      <c r="AE1769" s="86"/>
      <c r="AF1769" s="64"/>
      <c r="AG1769" s="64"/>
      <c r="AH1769" s="64"/>
      <c r="AI1769" s="64"/>
      <c r="AJ1769" s="64"/>
      <c r="AK1769" s="64"/>
      <c r="AL1769" s="64"/>
      <c r="AM1769" s="64"/>
      <c r="AN1769" s="64"/>
    </row>
    <row r="1770" spans="1:40" x14ac:dyDescent="0.25">
      <c r="A1770" s="43"/>
      <c r="B1770" s="10" t="s">
        <v>1392</v>
      </c>
      <c r="C1770" s="10">
        <v>3954.5</v>
      </c>
      <c r="D1770" s="10">
        <v>36.519701891351801</v>
      </c>
      <c r="E1770" s="43">
        <f>IF(B1769=B1770,0,MAX(E$4:E1769)+1)</f>
        <v>0</v>
      </c>
      <c r="F1770" s="43">
        <f t="shared" si="293"/>
        <v>3</v>
      </c>
      <c r="G1770" s="43" t="str">
        <f t="shared" si="286"/>
        <v/>
      </c>
      <c r="H1770" s="43" t="str">
        <f t="shared" si="287"/>
        <v/>
      </c>
      <c r="I1770" s="64"/>
      <c r="J1770" s="64"/>
      <c r="K1770" s="64"/>
      <c r="L1770" s="64"/>
      <c r="M1770" s="64"/>
      <c r="N1770" s="44"/>
      <c r="O1770" s="44" t="str">
        <f t="shared" si="285"/>
        <v/>
      </c>
      <c r="P1770" s="68" t="str">
        <f t="shared" si="294"/>
        <v/>
      </c>
      <c r="Q1770" s="68" t="str">
        <f t="shared" si="294"/>
        <v/>
      </c>
      <c r="R1770" s="68" t="str">
        <f t="shared" si="294"/>
        <v/>
      </c>
      <c r="S1770" s="68" t="str">
        <f t="shared" si="294"/>
        <v/>
      </c>
      <c r="T1770" s="68" t="str">
        <f t="shared" si="294"/>
        <v/>
      </c>
      <c r="U1770" s="44"/>
      <c r="V1770" s="65" t="str">
        <f>IF(ISNUMBER(O1770),C1770,"")</f>
        <v/>
      </c>
      <c r="W1770" s="66" t="str">
        <f t="shared" si="288"/>
        <v/>
      </c>
      <c r="X1770" s="67" t="str">
        <f t="shared" si="289"/>
        <v/>
      </c>
      <c r="Y1770" s="67" t="str">
        <f t="shared" si="290"/>
        <v/>
      </c>
      <c r="Z1770" s="67" t="str">
        <f t="shared" si="291"/>
        <v/>
      </c>
      <c r="AA1770" s="67" t="str">
        <f t="shared" si="292"/>
        <v/>
      </c>
      <c r="AB1770" s="64"/>
      <c r="AC1770" s="54" t="str">
        <f>IF(ISNUMBER(O1770),C1770/M$15-M$11,"")</f>
        <v/>
      </c>
      <c r="AD1770" s="85" t="s">
        <v>1406</v>
      </c>
      <c r="AE1770" s="86"/>
      <c r="AF1770" s="64"/>
      <c r="AG1770" s="64"/>
      <c r="AH1770" s="64"/>
      <c r="AI1770" s="64"/>
      <c r="AJ1770" s="64"/>
      <c r="AK1770" s="64"/>
      <c r="AL1770" s="64"/>
      <c r="AM1770" s="64"/>
      <c r="AN1770" s="64"/>
    </row>
    <row r="1771" spans="1:40" x14ac:dyDescent="0.25">
      <c r="A1771" s="43"/>
      <c r="B1771" s="10" t="s">
        <v>1392</v>
      </c>
      <c r="C1771" s="10">
        <v>3955.5</v>
      </c>
      <c r="D1771" s="10">
        <v>36.666529079818801</v>
      </c>
      <c r="E1771" s="43">
        <f>IF(B1770=B1771,0,MAX(E$4:E1770)+1)</f>
        <v>0</v>
      </c>
      <c r="F1771" s="43">
        <f t="shared" si="293"/>
        <v>3</v>
      </c>
      <c r="G1771" s="43" t="str">
        <f t="shared" si="286"/>
        <v/>
      </c>
      <c r="H1771" s="43" t="str">
        <f t="shared" si="287"/>
        <v/>
      </c>
      <c r="I1771" s="64"/>
      <c r="J1771" s="64"/>
      <c r="K1771" s="64"/>
      <c r="L1771" s="64"/>
      <c r="M1771" s="64"/>
      <c r="N1771" s="44"/>
      <c r="O1771" s="44" t="str">
        <f t="shared" si="285"/>
        <v/>
      </c>
      <c r="P1771" s="68" t="str">
        <f t="shared" si="294"/>
        <v/>
      </c>
      <c r="Q1771" s="68" t="str">
        <f t="shared" si="294"/>
        <v/>
      </c>
      <c r="R1771" s="68" t="str">
        <f t="shared" si="294"/>
        <v/>
      </c>
      <c r="S1771" s="68" t="str">
        <f t="shared" si="294"/>
        <v/>
      </c>
      <c r="T1771" s="68" t="str">
        <f t="shared" si="294"/>
        <v/>
      </c>
      <c r="U1771" s="44"/>
      <c r="V1771" s="65" t="str">
        <f>IF(ISNUMBER(O1771),C1771,"")</f>
        <v/>
      </c>
      <c r="W1771" s="66" t="str">
        <f t="shared" si="288"/>
        <v/>
      </c>
      <c r="X1771" s="67" t="str">
        <f t="shared" si="289"/>
        <v/>
      </c>
      <c r="Y1771" s="67" t="str">
        <f t="shared" si="290"/>
        <v/>
      </c>
      <c r="Z1771" s="67" t="str">
        <f t="shared" si="291"/>
        <v/>
      </c>
      <c r="AA1771" s="67" t="str">
        <f t="shared" si="292"/>
        <v/>
      </c>
      <c r="AB1771" s="64"/>
      <c r="AC1771" s="54" t="str">
        <f>IF(ISNUMBER(O1771),C1771/M$15-M$11,"")</f>
        <v/>
      </c>
      <c r="AD1771" s="85" t="s">
        <v>1406</v>
      </c>
      <c r="AE1771" s="86"/>
      <c r="AF1771" s="64"/>
      <c r="AG1771" s="64"/>
      <c r="AH1771" s="64"/>
      <c r="AI1771" s="64"/>
      <c r="AJ1771" s="64"/>
      <c r="AK1771" s="64"/>
      <c r="AL1771" s="64"/>
      <c r="AM1771" s="64"/>
      <c r="AN1771" s="64"/>
    </row>
    <row r="1772" spans="1:40" x14ac:dyDescent="0.25">
      <c r="A1772" s="43"/>
      <c r="B1772" s="10" t="s">
        <v>1392</v>
      </c>
      <c r="C1772" s="10">
        <v>3956.5</v>
      </c>
      <c r="D1772" s="10">
        <v>36.773930541763498</v>
      </c>
      <c r="E1772" s="43">
        <f>IF(B1771=B1772,0,MAX(E$4:E1771)+1)</f>
        <v>0</v>
      </c>
      <c r="F1772" s="43">
        <f t="shared" si="293"/>
        <v>3</v>
      </c>
      <c r="G1772" s="43" t="str">
        <f t="shared" si="286"/>
        <v/>
      </c>
      <c r="H1772" s="43" t="str">
        <f t="shared" si="287"/>
        <v/>
      </c>
      <c r="I1772" s="64"/>
      <c r="J1772" s="64"/>
      <c r="K1772" s="64"/>
      <c r="L1772" s="64"/>
      <c r="M1772" s="64"/>
      <c r="N1772" s="44"/>
      <c r="O1772" s="44" t="str">
        <f t="shared" si="285"/>
        <v/>
      </c>
      <c r="P1772" s="68" t="str">
        <f t="shared" si="294"/>
        <v/>
      </c>
      <c r="Q1772" s="68" t="str">
        <f t="shared" si="294"/>
        <v/>
      </c>
      <c r="R1772" s="68" t="str">
        <f t="shared" si="294"/>
        <v/>
      </c>
      <c r="S1772" s="68" t="str">
        <f t="shared" si="294"/>
        <v/>
      </c>
      <c r="T1772" s="68" t="str">
        <f t="shared" si="294"/>
        <v/>
      </c>
      <c r="U1772" s="44"/>
      <c r="V1772" s="65" t="str">
        <f>IF(ISNUMBER(O1772),C1772,"")</f>
        <v/>
      </c>
      <c r="W1772" s="66" t="str">
        <f t="shared" si="288"/>
        <v/>
      </c>
      <c r="X1772" s="67" t="str">
        <f t="shared" si="289"/>
        <v/>
      </c>
      <c r="Y1772" s="67" t="str">
        <f t="shared" si="290"/>
        <v/>
      </c>
      <c r="Z1772" s="67" t="str">
        <f t="shared" si="291"/>
        <v/>
      </c>
      <c r="AA1772" s="67" t="str">
        <f t="shared" si="292"/>
        <v/>
      </c>
      <c r="AB1772" s="64"/>
      <c r="AC1772" s="54" t="str">
        <f>IF(ISNUMBER(O1772),C1772/M$15-M$11,"")</f>
        <v/>
      </c>
      <c r="AD1772" s="85" t="s">
        <v>1406</v>
      </c>
      <c r="AE1772" s="86"/>
      <c r="AF1772" s="64"/>
      <c r="AG1772" s="64"/>
      <c r="AH1772" s="64"/>
      <c r="AI1772" s="64"/>
      <c r="AJ1772" s="64"/>
      <c r="AK1772" s="64"/>
      <c r="AL1772" s="64"/>
      <c r="AM1772" s="64"/>
      <c r="AN1772" s="64"/>
    </row>
    <row r="1773" spans="1:40" x14ac:dyDescent="0.25">
      <c r="A1773" s="43"/>
      <c r="B1773" s="10" t="s">
        <v>1392</v>
      </c>
      <c r="C1773" s="10">
        <v>3957.5</v>
      </c>
      <c r="D1773" s="10">
        <v>36.444413191004898</v>
      </c>
      <c r="E1773" s="43">
        <f>IF(B1772=B1773,0,MAX(E$4:E1772)+1)</f>
        <v>0</v>
      </c>
      <c r="F1773" s="43">
        <f t="shared" si="293"/>
        <v>3</v>
      </c>
      <c r="G1773" s="43" t="str">
        <f t="shared" si="286"/>
        <v/>
      </c>
      <c r="H1773" s="43" t="str">
        <f t="shared" si="287"/>
        <v/>
      </c>
      <c r="I1773" s="64"/>
      <c r="J1773" s="64"/>
      <c r="K1773" s="64"/>
      <c r="L1773" s="64"/>
      <c r="M1773" s="64"/>
      <c r="N1773" s="44"/>
      <c r="O1773" s="44" t="str">
        <f t="shared" si="285"/>
        <v/>
      </c>
      <c r="P1773" s="68" t="str">
        <f t="shared" si="294"/>
        <v/>
      </c>
      <c r="Q1773" s="68" t="str">
        <f t="shared" si="294"/>
        <v/>
      </c>
      <c r="R1773" s="68" t="str">
        <f t="shared" si="294"/>
        <v/>
      </c>
      <c r="S1773" s="68" t="str">
        <f t="shared" si="294"/>
        <v/>
      </c>
      <c r="T1773" s="68" t="str">
        <f t="shared" si="294"/>
        <v/>
      </c>
      <c r="U1773" s="44"/>
      <c r="V1773" s="65" t="str">
        <f>IF(ISNUMBER(O1773),C1773,"")</f>
        <v/>
      </c>
      <c r="W1773" s="66" t="str">
        <f t="shared" si="288"/>
        <v/>
      </c>
      <c r="X1773" s="67" t="str">
        <f t="shared" si="289"/>
        <v/>
      </c>
      <c r="Y1773" s="67" t="str">
        <f t="shared" si="290"/>
        <v/>
      </c>
      <c r="Z1773" s="67" t="str">
        <f t="shared" si="291"/>
        <v/>
      </c>
      <c r="AA1773" s="67" t="str">
        <f t="shared" si="292"/>
        <v/>
      </c>
      <c r="AB1773" s="64"/>
      <c r="AC1773" s="54" t="str">
        <f>IF(ISNUMBER(O1773),C1773/M$15-M$11,"")</f>
        <v/>
      </c>
      <c r="AD1773" s="85" t="s">
        <v>1406</v>
      </c>
      <c r="AE1773" s="86"/>
      <c r="AF1773" s="64"/>
      <c r="AG1773" s="64"/>
      <c r="AH1773" s="64"/>
      <c r="AI1773" s="64"/>
      <c r="AJ1773" s="64"/>
      <c r="AK1773" s="64"/>
      <c r="AL1773" s="64"/>
      <c r="AM1773" s="64"/>
      <c r="AN1773" s="64"/>
    </row>
    <row r="1774" spans="1:40" x14ac:dyDescent="0.25">
      <c r="A1774" s="43"/>
      <c r="B1774" s="10" t="s">
        <v>1392</v>
      </c>
      <c r="C1774" s="10">
        <v>3958.5</v>
      </c>
      <c r="D1774" s="10">
        <v>36.670771058043002</v>
      </c>
      <c r="E1774" s="43">
        <f>IF(B1773=B1774,0,MAX(E$4:E1773)+1)</f>
        <v>0</v>
      </c>
      <c r="F1774" s="43">
        <f t="shared" si="293"/>
        <v>3</v>
      </c>
      <c r="G1774" s="43" t="str">
        <f t="shared" si="286"/>
        <v/>
      </c>
      <c r="H1774" s="43" t="str">
        <f t="shared" si="287"/>
        <v/>
      </c>
      <c r="I1774" s="64"/>
      <c r="J1774" s="64"/>
      <c r="K1774" s="64"/>
      <c r="L1774" s="64"/>
      <c r="M1774" s="64"/>
      <c r="N1774" s="44"/>
      <c r="O1774" s="44" t="str">
        <f t="shared" si="285"/>
        <v/>
      </c>
      <c r="P1774" s="68" t="str">
        <f t="shared" si="294"/>
        <v/>
      </c>
      <c r="Q1774" s="68" t="str">
        <f t="shared" si="294"/>
        <v/>
      </c>
      <c r="R1774" s="68" t="str">
        <f t="shared" si="294"/>
        <v/>
      </c>
      <c r="S1774" s="68" t="str">
        <f t="shared" si="294"/>
        <v/>
      </c>
      <c r="T1774" s="68" t="str">
        <f t="shared" si="294"/>
        <v/>
      </c>
      <c r="U1774" s="44"/>
      <c r="V1774" s="65" t="str">
        <f>IF(ISNUMBER(O1774),C1774,"")</f>
        <v/>
      </c>
      <c r="W1774" s="66" t="str">
        <f t="shared" si="288"/>
        <v/>
      </c>
      <c r="X1774" s="67" t="str">
        <f t="shared" si="289"/>
        <v/>
      </c>
      <c r="Y1774" s="67" t="str">
        <f t="shared" si="290"/>
        <v/>
      </c>
      <c r="Z1774" s="67" t="str">
        <f t="shared" si="291"/>
        <v/>
      </c>
      <c r="AA1774" s="67" t="str">
        <f t="shared" si="292"/>
        <v/>
      </c>
      <c r="AB1774" s="64"/>
      <c r="AC1774" s="54" t="str">
        <f>IF(ISNUMBER(O1774),C1774/M$15-M$11,"")</f>
        <v/>
      </c>
      <c r="AD1774" s="85" t="s">
        <v>1406</v>
      </c>
      <c r="AE1774" s="86"/>
      <c r="AF1774" s="64"/>
      <c r="AG1774" s="64"/>
      <c r="AH1774" s="64"/>
      <c r="AI1774" s="64"/>
      <c r="AJ1774" s="64"/>
      <c r="AK1774" s="64"/>
      <c r="AL1774" s="64"/>
      <c r="AM1774" s="64"/>
      <c r="AN1774" s="64"/>
    </row>
    <row r="1775" spans="1:40" x14ac:dyDescent="0.25">
      <c r="A1775" s="43"/>
      <c r="B1775" s="10" t="s">
        <v>1392</v>
      </c>
      <c r="C1775" s="10">
        <v>3959.5</v>
      </c>
      <c r="D1775" s="10">
        <v>36.665358228367602</v>
      </c>
      <c r="E1775" s="43">
        <f>IF(B1774=B1775,0,MAX(E$4:E1774)+1)</f>
        <v>0</v>
      </c>
      <c r="F1775" s="43">
        <f t="shared" si="293"/>
        <v>3</v>
      </c>
      <c r="G1775" s="43" t="str">
        <f t="shared" si="286"/>
        <v/>
      </c>
      <c r="H1775" s="43" t="str">
        <f t="shared" si="287"/>
        <v/>
      </c>
      <c r="I1775" s="64"/>
      <c r="J1775" s="64"/>
      <c r="K1775" s="64"/>
      <c r="L1775" s="64"/>
      <c r="M1775" s="64"/>
      <c r="N1775" s="44"/>
      <c r="O1775" s="44" t="str">
        <f t="shared" si="285"/>
        <v/>
      </c>
      <c r="P1775" s="68" t="str">
        <f t="shared" si="294"/>
        <v/>
      </c>
      <c r="Q1775" s="68" t="str">
        <f t="shared" si="294"/>
        <v/>
      </c>
      <c r="R1775" s="68" t="str">
        <f t="shared" si="294"/>
        <v/>
      </c>
      <c r="S1775" s="68" t="str">
        <f t="shared" si="294"/>
        <v/>
      </c>
      <c r="T1775" s="68" t="str">
        <f t="shared" si="294"/>
        <v/>
      </c>
      <c r="U1775" s="44"/>
      <c r="V1775" s="65" t="str">
        <f>IF(ISNUMBER(O1775),C1775,"")</f>
        <v/>
      </c>
      <c r="W1775" s="66" t="str">
        <f t="shared" si="288"/>
        <v/>
      </c>
      <c r="X1775" s="67" t="str">
        <f t="shared" si="289"/>
        <v/>
      </c>
      <c r="Y1775" s="67" t="str">
        <f t="shared" si="290"/>
        <v/>
      </c>
      <c r="Z1775" s="67" t="str">
        <f t="shared" si="291"/>
        <v/>
      </c>
      <c r="AA1775" s="67" t="str">
        <f t="shared" si="292"/>
        <v/>
      </c>
      <c r="AB1775" s="64"/>
      <c r="AC1775" s="54" t="str">
        <f>IF(ISNUMBER(O1775),C1775/M$15-M$11,"")</f>
        <v/>
      </c>
      <c r="AD1775" s="85" t="s">
        <v>1406</v>
      </c>
      <c r="AE1775" s="86"/>
      <c r="AF1775" s="64"/>
      <c r="AG1775" s="64"/>
      <c r="AH1775" s="64"/>
      <c r="AI1775" s="64"/>
      <c r="AJ1775" s="64"/>
      <c r="AK1775" s="64"/>
      <c r="AL1775" s="64"/>
      <c r="AM1775" s="64"/>
      <c r="AN1775" s="64"/>
    </row>
    <row r="1776" spans="1:40" x14ac:dyDescent="0.25">
      <c r="A1776" s="43"/>
      <c r="B1776" s="10" t="s">
        <v>1392</v>
      </c>
      <c r="C1776" s="10">
        <v>3960.5</v>
      </c>
      <c r="D1776" s="10">
        <v>36.573964174078498</v>
      </c>
      <c r="E1776" s="43">
        <f>IF(B1775=B1776,0,MAX(E$4:E1775)+1)</f>
        <v>0</v>
      </c>
      <c r="F1776" s="43">
        <f t="shared" si="293"/>
        <v>3</v>
      </c>
      <c r="G1776" s="43" t="str">
        <f t="shared" si="286"/>
        <v/>
      </c>
      <c r="H1776" s="43" t="str">
        <f t="shared" si="287"/>
        <v/>
      </c>
      <c r="I1776" s="64"/>
      <c r="J1776" s="64"/>
      <c r="K1776" s="64"/>
      <c r="L1776" s="64"/>
      <c r="M1776" s="64"/>
      <c r="N1776" s="44"/>
      <c r="O1776" s="44" t="str">
        <f t="shared" si="285"/>
        <v/>
      </c>
      <c r="P1776" s="68" t="str">
        <f t="shared" si="294"/>
        <v/>
      </c>
      <c r="Q1776" s="68" t="str">
        <f t="shared" si="294"/>
        <v/>
      </c>
      <c r="R1776" s="68" t="str">
        <f t="shared" si="294"/>
        <v/>
      </c>
      <c r="S1776" s="68" t="str">
        <f t="shared" si="294"/>
        <v/>
      </c>
      <c r="T1776" s="68" t="str">
        <f t="shared" si="294"/>
        <v/>
      </c>
      <c r="U1776" s="44"/>
      <c r="V1776" s="65" t="str">
        <f>IF(ISNUMBER(O1776),C1776,"")</f>
        <v/>
      </c>
      <c r="W1776" s="66" t="str">
        <f t="shared" si="288"/>
        <v/>
      </c>
      <c r="X1776" s="67" t="str">
        <f t="shared" si="289"/>
        <v/>
      </c>
      <c r="Y1776" s="67" t="str">
        <f t="shared" si="290"/>
        <v/>
      </c>
      <c r="Z1776" s="67" t="str">
        <f t="shared" si="291"/>
        <v/>
      </c>
      <c r="AA1776" s="67" t="str">
        <f t="shared" si="292"/>
        <v/>
      </c>
      <c r="AB1776" s="64"/>
      <c r="AC1776" s="54" t="str">
        <f>IF(ISNUMBER(O1776),C1776/M$15-M$11,"")</f>
        <v/>
      </c>
      <c r="AD1776" s="85" t="s">
        <v>1406</v>
      </c>
      <c r="AE1776" s="86"/>
      <c r="AF1776" s="64"/>
      <c r="AG1776" s="64"/>
      <c r="AH1776" s="64"/>
      <c r="AI1776" s="64"/>
      <c r="AJ1776" s="64"/>
      <c r="AK1776" s="64"/>
      <c r="AL1776" s="64"/>
      <c r="AM1776" s="64"/>
      <c r="AN1776" s="64"/>
    </row>
    <row r="1777" spans="1:40" x14ac:dyDescent="0.25">
      <c r="A1777" s="43"/>
      <c r="B1777" s="10" t="s">
        <v>1392</v>
      </c>
      <c r="C1777" s="10">
        <v>3961.5</v>
      </c>
      <c r="D1777" s="10">
        <v>36.472190355330902</v>
      </c>
      <c r="E1777" s="43">
        <f>IF(B1776=B1777,0,MAX(E$4:E1776)+1)</f>
        <v>0</v>
      </c>
      <c r="F1777" s="43">
        <f t="shared" si="293"/>
        <v>3</v>
      </c>
      <c r="G1777" s="43" t="str">
        <f t="shared" si="286"/>
        <v/>
      </c>
      <c r="H1777" s="43" t="str">
        <f t="shared" si="287"/>
        <v/>
      </c>
      <c r="I1777" s="64"/>
      <c r="J1777" s="64"/>
      <c r="K1777" s="64"/>
      <c r="L1777" s="64"/>
      <c r="M1777" s="64"/>
      <c r="N1777" s="44"/>
      <c r="O1777" s="44" t="str">
        <f t="shared" si="285"/>
        <v/>
      </c>
      <c r="P1777" s="68" t="str">
        <f t="shared" si="294"/>
        <v/>
      </c>
      <c r="Q1777" s="68" t="str">
        <f t="shared" si="294"/>
        <v/>
      </c>
      <c r="R1777" s="68" t="str">
        <f t="shared" si="294"/>
        <v/>
      </c>
      <c r="S1777" s="68" t="str">
        <f t="shared" si="294"/>
        <v/>
      </c>
      <c r="T1777" s="68" t="str">
        <f t="shared" si="294"/>
        <v/>
      </c>
      <c r="U1777" s="44"/>
      <c r="V1777" s="65" t="str">
        <f>IF(ISNUMBER(O1777),C1777,"")</f>
        <v/>
      </c>
      <c r="W1777" s="66" t="str">
        <f t="shared" si="288"/>
        <v/>
      </c>
      <c r="X1777" s="67" t="str">
        <f t="shared" si="289"/>
        <v/>
      </c>
      <c r="Y1777" s="67" t="str">
        <f t="shared" si="290"/>
        <v/>
      </c>
      <c r="Z1777" s="67" t="str">
        <f t="shared" si="291"/>
        <v/>
      </c>
      <c r="AA1777" s="67" t="str">
        <f t="shared" si="292"/>
        <v/>
      </c>
      <c r="AB1777" s="64"/>
      <c r="AC1777" s="54" t="str">
        <f>IF(ISNUMBER(O1777),C1777/M$15-M$11,"")</f>
        <v/>
      </c>
      <c r="AD1777" s="85" t="s">
        <v>1406</v>
      </c>
      <c r="AE1777" s="86"/>
      <c r="AF1777" s="64"/>
      <c r="AG1777" s="64"/>
      <c r="AH1777" s="64"/>
      <c r="AI1777" s="64"/>
      <c r="AJ1777" s="64"/>
      <c r="AK1777" s="64"/>
      <c r="AL1777" s="64"/>
      <c r="AM1777" s="64"/>
      <c r="AN1777" s="64"/>
    </row>
    <row r="1778" spans="1:40" x14ac:dyDescent="0.25">
      <c r="A1778" s="43"/>
      <c r="B1778" s="10" t="s">
        <v>1392</v>
      </c>
      <c r="C1778" s="10">
        <v>3962.5</v>
      </c>
      <c r="D1778" s="10">
        <v>36.455075954099399</v>
      </c>
      <c r="E1778" s="43">
        <f>IF(B1777=B1778,0,MAX(E$4:E1777)+1)</f>
        <v>0</v>
      </c>
      <c r="F1778" s="43">
        <f t="shared" si="293"/>
        <v>3</v>
      </c>
      <c r="G1778" s="43" t="str">
        <f t="shared" si="286"/>
        <v/>
      </c>
      <c r="H1778" s="43" t="str">
        <f t="shared" si="287"/>
        <v/>
      </c>
      <c r="I1778" s="64"/>
      <c r="J1778" s="64"/>
      <c r="K1778" s="64"/>
      <c r="L1778" s="64"/>
      <c r="M1778" s="64"/>
      <c r="N1778" s="44"/>
      <c r="O1778" s="44" t="str">
        <f t="shared" si="285"/>
        <v/>
      </c>
      <c r="P1778" s="68" t="str">
        <f t="shared" si="294"/>
        <v/>
      </c>
      <c r="Q1778" s="68" t="str">
        <f t="shared" si="294"/>
        <v/>
      </c>
      <c r="R1778" s="68" t="str">
        <f t="shared" si="294"/>
        <v/>
      </c>
      <c r="S1778" s="68" t="str">
        <f t="shared" si="294"/>
        <v/>
      </c>
      <c r="T1778" s="68" t="str">
        <f t="shared" si="294"/>
        <v/>
      </c>
      <c r="U1778" s="44"/>
      <c r="V1778" s="65" t="str">
        <f>IF(ISNUMBER(O1778),C1778,"")</f>
        <v/>
      </c>
      <c r="W1778" s="66" t="str">
        <f t="shared" si="288"/>
        <v/>
      </c>
      <c r="X1778" s="67" t="str">
        <f t="shared" si="289"/>
        <v/>
      </c>
      <c r="Y1778" s="67" t="str">
        <f t="shared" si="290"/>
        <v/>
      </c>
      <c r="Z1778" s="67" t="str">
        <f t="shared" si="291"/>
        <v/>
      </c>
      <c r="AA1778" s="67" t="str">
        <f t="shared" si="292"/>
        <v/>
      </c>
      <c r="AB1778" s="64"/>
      <c r="AC1778" s="54" t="str">
        <f>IF(ISNUMBER(O1778),C1778/M$15-M$11,"")</f>
        <v/>
      </c>
      <c r="AD1778" s="85" t="s">
        <v>1406</v>
      </c>
      <c r="AE1778" s="86"/>
      <c r="AF1778" s="64"/>
      <c r="AG1778" s="64"/>
      <c r="AH1778" s="64"/>
      <c r="AI1778" s="64"/>
      <c r="AJ1778" s="64"/>
      <c r="AK1778" s="64"/>
      <c r="AL1778" s="64"/>
      <c r="AM1778" s="64"/>
      <c r="AN1778" s="64"/>
    </row>
    <row r="1779" spans="1:40" x14ac:dyDescent="0.25">
      <c r="A1779" s="43"/>
      <c r="B1779" s="10" t="s">
        <v>1392</v>
      </c>
      <c r="C1779" s="10">
        <v>3963.5</v>
      </c>
      <c r="D1779" s="10">
        <v>36.408216022010798</v>
      </c>
      <c r="E1779" s="43">
        <f>IF(B1778=B1779,0,MAX(E$4:E1778)+1)</f>
        <v>0</v>
      </c>
      <c r="F1779" s="43">
        <f t="shared" si="293"/>
        <v>3</v>
      </c>
      <c r="G1779" s="43" t="str">
        <f t="shared" si="286"/>
        <v/>
      </c>
      <c r="H1779" s="43" t="str">
        <f t="shared" si="287"/>
        <v/>
      </c>
      <c r="I1779" s="64"/>
      <c r="J1779" s="64"/>
      <c r="K1779" s="64"/>
      <c r="L1779" s="64"/>
      <c r="M1779" s="64"/>
      <c r="N1779" s="44"/>
      <c r="O1779" s="44" t="str">
        <f t="shared" si="285"/>
        <v/>
      </c>
      <c r="P1779" s="68" t="str">
        <f t="shared" si="294"/>
        <v/>
      </c>
      <c r="Q1779" s="68" t="str">
        <f t="shared" si="294"/>
        <v/>
      </c>
      <c r="R1779" s="68" t="str">
        <f t="shared" si="294"/>
        <v/>
      </c>
      <c r="S1779" s="68" t="str">
        <f t="shared" si="294"/>
        <v/>
      </c>
      <c r="T1779" s="68" t="str">
        <f t="shared" si="294"/>
        <v/>
      </c>
      <c r="U1779" s="44"/>
      <c r="V1779" s="65" t="str">
        <f>IF(ISNUMBER(O1779),C1779,"")</f>
        <v/>
      </c>
      <c r="W1779" s="66" t="str">
        <f t="shared" si="288"/>
        <v/>
      </c>
      <c r="X1779" s="67" t="str">
        <f t="shared" si="289"/>
        <v/>
      </c>
      <c r="Y1779" s="67" t="str">
        <f t="shared" si="290"/>
        <v/>
      </c>
      <c r="Z1779" s="67" t="str">
        <f t="shared" si="291"/>
        <v/>
      </c>
      <c r="AA1779" s="67" t="str">
        <f t="shared" si="292"/>
        <v/>
      </c>
      <c r="AB1779" s="64"/>
      <c r="AC1779" s="54" t="str">
        <f>IF(ISNUMBER(O1779),C1779/M$15-M$11,"")</f>
        <v/>
      </c>
      <c r="AD1779" s="85" t="s">
        <v>1406</v>
      </c>
      <c r="AE1779" s="86"/>
      <c r="AF1779" s="64"/>
      <c r="AG1779" s="64"/>
      <c r="AH1779" s="64"/>
      <c r="AI1779" s="64"/>
      <c r="AJ1779" s="64"/>
      <c r="AK1779" s="64"/>
      <c r="AL1779" s="64"/>
      <c r="AM1779" s="64"/>
      <c r="AN1779" s="64"/>
    </row>
    <row r="1780" spans="1:40" x14ac:dyDescent="0.25">
      <c r="A1780" s="43"/>
      <c r="B1780" s="10" t="s">
        <v>1392</v>
      </c>
      <c r="C1780" s="10">
        <v>3964.5</v>
      </c>
      <c r="D1780" s="10">
        <v>36.558046853355101</v>
      </c>
      <c r="E1780" s="43">
        <f>IF(B1779=B1780,0,MAX(E$4:E1779)+1)</f>
        <v>0</v>
      </c>
      <c r="F1780" s="43">
        <f t="shared" si="293"/>
        <v>3</v>
      </c>
      <c r="G1780" s="43" t="str">
        <f t="shared" si="286"/>
        <v/>
      </c>
      <c r="H1780" s="43" t="str">
        <f t="shared" si="287"/>
        <v/>
      </c>
      <c r="I1780" s="64"/>
      <c r="J1780" s="64"/>
      <c r="K1780" s="64"/>
      <c r="L1780" s="64"/>
      <c r="M1780" s="64"/>
      <c r="N1780" s="44"/>
      <c r="O1780" s="44" t="str">
        <f t="shared" si="285"/>
        <v/>
      </c>
      <c r="P1780" s="68" t="str">
        <f t="shared" si="294"/>
        <v/>
      </c>
      <c r="Q1780" s="68" t="str">
        <f t="shared" si="294"/>
        <v/>
      </c>
      <c r="R1780" s="68" t="str">
        <f t="shared" si="294"/>
        <v/>
      </c>
      <c r="S1780" s="68" t="str">
        <f t="shared" si="294"/>
        <v/>
      </c>
      <c r="T1780" s="68" t="str">
        <f t="shared" si="294"/>
        <v/>
      </c>
      <c r="U1780" s="44"/>
      <c r="V1780" s="65" t="str">
        <f>IF(ISNUMBER(O1780),C1780,"")</f>
        <v/>
      </c>
      <c r="W1780" s="66" t="str">
        <f t="shared" si="288"/>
        <v/>
      </c>
      <c r="X1780" s="67" t="str">
        <f t="shared" si="289"/>
        <v/>
      </c>
      <c r="Y1780" s="67" t="str">
        <f t="shared" si="290"/>
        <v/>
      </c>
      <c r="Z1780" s="67" t="str">
        <f t="shared" si="291"/>
        <v/>
      </c>
      <c r="AA1780" s="67" t="str">
        <f t="shared" si="292"/>
        <v/>
      </c>
      <c r="AB1780" s="64"/>
      <c r="AC1780" s="54" t="str">
        <f>IF(ISNUMBER(O1780),C1780/M$15-M$11,"")</f>
        <v/>
      </c>
      <c r="AD1780" s="85" t="s">
        <v>1406</v>
      </c>
      <c r="AE1780" s="86"/>
      <c r="AF1780" s="64"/>
      <c r="AG1780" s="64"/>
      <c r="AH1780" s="64"/>
      <c r="AI1780" s="64"/>
      <c r="AJ1780" s="64"/>
      <c r="AK1780" s="64"/>
      <c r="AL1780" s="64"/>
      <c r="AM1780" s="64"/>
      <c r="AN1780" s="64"/>
    </row>
    <row r="1781" spans="1:40" x14ac:dyDescent="0.25">
      <c r="A1781" s="43"/>
      <c r="B1781" s="10" t="s">
        <v>1392</v>
      </c>
      <c r="C1781" s="10">
        <v>3965.5</v>
      </c>
      <c r="D1781" s="10">
        <v>36.540452151979302</v>
      </c>
      <c r="E1781" s="43">
        <f>IF(B1780=B1781,0,MAX(E$4:E1780)+1)</f>
        <v>0</v>
      </c>
      <c r="F1781" s="43">
        <f t="shared" si="293"/>
        <v>3</v>
      </c>
      <c r="G1781" s="43" t="str">
        <f t="shared" si="286"/>
        <v/>
      </c>
      <c r="H1781" s="43" t="str">
        <f t="shared" si="287"/>
        <v/>
      </c>
      <c r="I1781" s="64"/>
      <c r="J1781" s="64"/>
      <c r="K1781" s="64"/>
      <c r="L1781" s="64"/>
      <c r="M1781" s="64"/>
      <c r="N1781" s="44"/>
      <c r="O1781" s="44" t="str">
        <f t="shared" si="285"/>
        <v/>
      </c>
      <c r="P1781" s="68" t="str">
        <f t="shared" si="294"/>
        <v/>
      </c>
      <c r="Q1781" s="68" t="str">
        <f t="shared" si="294"/>
        <v/>
      </c>
      <c r="R1781" s="68" t="str">
        <f t="shared" si="294"/>
        <v/>
      </c>
      <c r="S1781" s="68" t="str">
        <f t="shared" si="294"/>
        <v/>
      </c>
      <c r="T1781" s="68" t="str">
        <f t="shared" si="294"/>
        <v/>
      </c>
      <c r="U1781" s="44"/>
      <c r="V1781" s="65" t="str">
        <f>IF(ISNUMBER(O1781),C1781,"")</f>
        <v/>
      </c>
      <c r="W1781" s="66" t="str">
        <f t="shared" si="288"/>
        <v/>
      </c>
      <c r="X1781" s="67" t="str">
        <f t="shared" si="289"/>
        <v/>
      </c>
      <c r="Y1781" s="67" t="str">
        <f t="shared" si="290"/>
        <v/>
      </c>
      <c r="Z1781" s="67" t="str">
        <f t="shared" si="291"/>
        <v/>
      </c>
      <c r="AA1781" s="67" t="str">
        <f t="shared" si="292"/>
        <v/>
      </c>
      <c r="AB1781" s="64"/>
      <c r="AC1781" s="54" t="str">
        <f>IF(ISNUMBER(O1781),C1781/M$15-M$11,"")</f>
        <v/>
      </c>
      <c r="AD1781" s="85" t="s">
        <v>1406</v>
      </c>
      <c r="AE1781" s="86"/>
      <c r="AF1781" s="64"/>
      <c r="AG1781" s="64"/>
      <c r="AH1781" s="64"/>
      <c r="AI1781" s="64"/>
      <c r="AJ1781" s="64"/>
      <c r="AK1781" s="64"/>
      <c r="AL1781" s="64"/>
      <c r="AM1781" s="64"/>
      <c r="AN1781" s="64"/>
    </row>
    <row r="1782" spans="1:40" x14ac:dyDescent="0.25">
      <c r="A1782" s="43"/>
      <c r="B1782" s="10" t="s">
        <v>1392</v>
      </c>
      <c r="C1782" s="10">
        <v>3966.5</v>
      </c>
      <c r="D1782" s="10">
        <v>36.5379886779373</v>
      </c>
      <c r="E1782" s="43">
        <f>IF(B1781=B1782,0,MAX(E$4:E1781)+1)</f>
        <v>0</v>
      </c>
      <c r="F1782" s="43">
        <f t="shared" si="293"/>
        <v>3</v>
      </c>
      <c r="G1782" s="43" t="str">
        <f t="shared" si="286"/>
        <v/>
      </c>
      <c r="H1782" s="43" t="str">
        <f t="shared" si="287"/>
        <v/>
      </c>
      <c r="I1782" s="64"/>
      <c r="J1782" s="64"/>
      <c r="K1782" s="64"/>
      <c r="L1782" s="64"/>
      <c r="M1782" s="64"/>
      <c r="N1782" s="44"/>
      <c r="O1782" s="44" t="str">
        <f t="shared" si="285"/>
        <v/>
      </c>
      <c r="P1782" s="68" t="str">
        <f t="shared" si="294"/>
        <v/>
      </c>
      <c r="Q1782" s="68" t="str">
        <f t="shared" si="294"/>
        <v/>
      </c>
      <c r="R1782" s="68" t="str">
        <f t="shared" si="294"/>
        <v/>
      </c>
      <c r="S1782" s="68" t="str">
        <f t="shared" si="294"/>
        <v/>
      </c>
      <c r="T1782" s="68" t="str">
        <f t="shared" si="294"/>
        <v/>
      </c>
      <c r="U1782" s="44"/>
      <c r="V1782" s="65" t="str">
        <f>IF(ISNUMBER(O1782),C1782,"")</f>
        <v/>
      </c>
      <c r="W1782" s="66" t="str">
        <f t="shared" si="288"/>
        <v/>
      </c>
      <c r="X1782" s="67" t="str">
        <f t="shared" si="289"/>
        <v/>
      </c>
      <c r="Y1782" s="67" t="str">
        <f t="shared" si="290"/>
        <v/>
      </c>
      <c r="Z1782" s="67" t="str">
        <f t="shared" si="291"/>
        <v/>
      </c>
      <c r="AA1782" s="67" t="str">
        <f t="shared" si="292"/>
        <v/>
      </c>
      <c r="AB1782" s="64"/>
      <c r="AC1782" s="54" t="str">
        <f>IF(ISNUMBER(O1782),C1782/M$15-M$11,"")</f>
        <v/>
      </c>
      <c r="AD1782" s="85" t="s">
        <v>1406</v>
      </c>
      <c r="AE1782" s="86"/>
      <c r="AF1782" s="64"/>
      <c r="AG1782" s="64"/>
      <c r="AH1782" s="64"/>
      <c r="AI1782" s="64"/>
      <c r="AJ1782" s="64"/>
      <c r="AK1782" s="64"/>
      <c r="AL1782" s="64"/>
      <c r="AM1782" s="64"/>
      <c r="AN1782" s="64"/>
    </row>
    <row r="1783" spans="1:40" x14ac:dyDescent="0.25">
      <c r="A1783" s="43"/>
      <c r="B1783" s="10" t="s">
        <v>1392</v>
      </c>
      <c r="C1783" s="10">
        <v>3967.5</v>
      </c>
      <c r="D1783" s="10">
        <v>36.625218650795702</v>
      </c>
      <c r="E1783" s="43">
        <f>IF(B1782=B1783,0,MAX(E$4:E1782)+1)</f>
        <v>0</v>
      </c>
      <c r="F1783" s="43">
        <f t="shared" si="293"/>
        <v>3</v>
      </c>
      <c r="G1783" s="43" t="str">
        <f t="shared" si="286"/>
        <v/>
      </c>
      <c r="H1783" s="43" t="str">
        <f t="shared" si="287"/>
        <v/>
      </c>
      <c r="I1783" s="64"/>
      <c r="J1783" s="64"/>
      <c r="K1783" s="64"/>
      <c r="L1783" s="64"/>
      <c r="M1783" s="64"/>
      <c r="N1783" s="44"/>
      <c r="O1783" s="44" t="str">
        <f t="shared" si="285"/>
        <v/>
      </c>
      <c r="P1783" s="68" t="str">
        <f t="shared" si="294"/>
        <v/>
      </c>
      <c r="Q1783" s="68" t="str">
        <f t="shared" si="294"/>
        <v/>
      </c>
      <c r="R1783" s="68" t="str">
        <f t="shared" si="294"/>
        <v/>
      </c>
      <c r="S1783" s="68" t="str">
        <f t="shared" si="294"/>
        <v/>
      </c>
      <c r="T1783" s="68" t="str">
        <f t="shared" si="294"/>
        <v/>
      </c>
      <c r="U1783" s="44"/>
      <c r="V1783" s="65" t="str">
        <f>IF(ISNUMBER(O1783),C1783,"")</f>
        <v/>
      </c>
      <c r="W1783" s="66" t="str">
        <f t="shared" si="288"/>
        <v/>
      </c>
      <c r="X1783" s="67" t="str">
        <f t="shared" si="289"/>
        <v/>
      </c>
      <c r="Y1783" s="67" t="str">
        <f t="shared" si="290"/>
        <v/>
      </c>
      <c r="Z1783" s="67" t="str">
        <f t="shared" si="291"/>
        <v/>
      </c>
      <c r="AA1783" s="67" t="str">
        <f t="shared" si="292"/>
        <v/>
      </c>
      <c r="AB1783" s="64"/>
      <c r="AC1783" s="54" t="str">
        <f>IF(ISNUMBER(O1783),C1783/M$15-M$11,"")</f>
        <v/>
      </c>
      <c r="AD1783" s="85" t="s">
        <v>1406</v>
      </c>
      <c r="AE1783" s="86"/>
      <c r="AF1783" s="64"/>
      <c r="AG1783" s="64"/>
      <c r="AH1783" s="64"/>
      <c r="AI1783" s="64"/>
      <c r="AJ1783" s="64"/>
      <c r="AK1783" s="64"/>
      <c r="AL1783" s="64"/>
      <c r="AM1783" s="64"/>
      <c r="AN1783" s="64"/>
    </row>
    <row r="1784" spans="1:40" x14ac:dyDescent="0.25">
      <c r="A1784" s="43"/>
      <c r="B1784" s="10" t="s">
        <v>1392</v>
      </c>
      <c r="C1784" s="10">
        <v>3968.5</v>
      </c>
      <c r="D1784" s="10">
        <v>36.356773160878099</v>
      </c>
      <c r="E1784" s="43">
        <f>IF(B1783=B1784,0,MAX(E$4:E1783)+1)</f>
        <v>0</v>
      </c>
      <c r="F1784" s="43">
        <f t="shared" si="293"/>
        <v>3</v>
      </c>
      <c r="G1784" s="43" t="str">
        <f t="shared" si="286"/>
        <v/>
      </c>
      <c r="H1784" s="43" t="str">
        <f t="shared" si="287"/>
        <v/>
      </c>
      <c r="I1784" s="64"/>
      <c r="J1784" s="64"/>
      <c r="K1784" s="64"/>
      <c r="L1784" s="64"/>
      <c r="M1784" s="64"/>
      <c r="N1784" s="44"/>
      <c r="O1784" s="44" t="str">
        <f t="shared" si="285"/>
        <v/>
      </c>
      <c r="P1784" s="68" t="str">
        <f t="shared" si="294"/>
        <v/>
      </c>
      <c r="Q1784" s="68" t="str">
        <f t="shared" si="294"/>
        <v/>
      </c>
      <c r="R1784" s="68" t="str">
        <f t="shared" si="294"/>
        <v/>
      </c>
      <c r="S1784" s="68" t="str">
        <f t="shared" si="294"/>
        <v/>
      </c>
      <c r="T1784" s="68" t="str">
        <f t="shared" si="294"/>
        <v/>
      </c>
      <c r="U1784" s="44"/>
      <c r="V1784" s="65" t="str">
        <f>IF(ISNUMBER(O1784),C1784,"")</f>
        <v/>
      </c>
      <c r="W1784" s="66" t="str">
        <f t="shared" si="288"/>
        <v/>
      </c>
      <c r="X1784" s="67" t="str">
        <f t="shared" si="289"/>
        <v/>
      </c>
      <c r="Y1784" s="67" t="str">
        <f t="shared" si="290"/>
        <v/>
      </c>
      <c r="Z1784" s="67" t="str">
        <f t="shared" si="291"/>
        <v/>
      </c>
      <c r="AA1784" s="67" t="str">
        <f t="shared" si="292"/>
        <v/>
      </c>
      <c r="AB1784" s="64"/>
      <c r="AC1784" s="54" t="str">
        <f>IF(ISNUMBER(O1784),C1784/M$15-M$11,"")</f>
        <v/>
      </c>
      <c r="AD1784" s="85" t="s">
        <v>1406</v>
      </c>
      <c r="AE1784" s="86"/>
      <c r="AF1784" s="64"/>
      <c r="AG1784" s="64"/>
      <c r="AH1784" s="64"/>
      <c r="AI1784" s="64"/>
      <c r="AJ1784" s="64"/>
      <c r="AK1784" s="64"/>
      <c r="AL1784" s="64"/>
      <c r="AM1784" s="64"/>
      <c r="AN1784" s="64"/>
    </row>
    <row r="1785" spans="1:40" x14ac:dyDescent="0.25">
      <c r="A1785" s="43"/>
      <c r="B1785" s="10" t="s">
        <v>1392</v>
      </c>
      <c r="C1785" s="10">
        <v>3969.5</v>
      </c>
      <c r="D1785" s="10">
        <v>36.504649379413799</v>
      </c>
      <c r="E1785" s="43">
        <f>IF(B1784=B1785,0,MAX(E$4:E1784)+1)</f>
        <v>0</v>
      </c>
      <c r="F1785" s="43">
        <f t="shared" si="293"/>
        <v>3</v>
      </c>
      <c r="G1785" s="43" t="str">
        <f t="shared" si="286"/>
        <v/>
      </c>
      <c r="H1785" s="43" t="str">
        <f t="shared" si="287"/>
        <v/>
      </c>
      <c r="I1785" s="64"/>
      <c r="J1785" s="64"/>
      <c r="K1785" s="64"/>
      <c r="L1785" s="64"/>
      <c r="M1785" s="64"/>
      <c r="N1785" s="44"/>
      <c r="O1785" s="44" t="str">
        <f t="shared" si="285"/>
        <v/>
      </c>
      <c r="P1785" s="68" t="str">
        <f t="shared" si="294"/>
        <v/>
      </c>
      <c r="Q1785" s="68" t="str">
        <f t="shared" si="294"/>
        <v/>
      </c>
      <c r="R1785" s="68" t="str">
        <f t="shared" si="294"/>
        <v/>
      </c>
      <c r="S1785" s="68" t="str">
        <f t="shared" si="294"/>
        <v/>
      </c>
      <c r="T1785" s="68" t="str">
        <f t="shared" si="294"/>
        <v/>
      </c>
      <c r="U1785" s="44"/>
      <c r="V1785" s="65" t="str">
        <f>IF(ISNUMBER(O1785),C1785,"")</f>
        <v/>
      </c>
      <c r="W1785" s="66" t="str">
        <f t="shared" si="288"/>
        <v/>
      </c>
      <c r="X1785" s="67" t="str">
        <f t="shared" si="289"/>
        <v/>
      </c>
      <c r="Y1785" s="67" t="str">
        <f t="shared" si="290"/>
        <v/>
      </c>
      <c r="Z1785" s="67" t="str">
        <f t="shared" si="291"/>
        <v/>
      </c>
      <c r="AA1785" s="67" t="str">
        <f t="shared" si="292"/>
        <v/>
      </c>
      <c r="AB1785" s="64"/>
      <c r="AC1785" s="54" t="str">
        <f>IF(ISNUMBER(O1785),C1785/M$15-M$11,"")</f>
        <v/>
      </c>
      <c r="AD1785" s="85" t="s">
        <v>1406</v>
      </c>
      <c r="AE1785" s="86"/>
      <c r="AF1785" s="64"/>
      <c r="AG1785" s="64"/>
      <c r="AH1785" s="64"/>
      <c r="AI1785" s="64"/>
      <c r="AJ1785" s="64"/>
      <c r="AK1785" s="64"/>
      <c r="AL1785" s="64"/>
      <c r="AM1785" s="64"/>
      <c r="AN1785" s="64"/>
    </row>
    <row r="1786" spans="1:40" x14ac:dyDescent="0.25">
      <c r="A1786" s="43"/>
      <c r="B1786" s="10" t="s">
        <v>1392</v>
      </c>
      <c r="C1786" s="10">
        <v>3970.5</v>
      </c>
      <c r="D1786" s="10">
        <v>36.581949949848898</v>
      </c>
      <c r="E1786" s="43">
        <f>IF(B1785=B1786,0,MAX(E$4:E1785)+1)</f>
        <v>0</v>
      </c>
      <c r="F1786" s="43">
        <f t="shared" si="293"/>
        <v>3</v>
      </c>
      <c r="G1786" s="43" t="str">
        <f t="shared" si="286"/>
        <v/>
      </c>
      <c r="H1786" s="43" t="str">
        <f t="shared" si="287"/>
        <v/>
      </c>
      <c r="I1786" s="64"/>
      <c r="J1786" s="64"/>
      <c r="K1786" s="64"/>
      <c r="L1786" s="64"/>
      <c r="M1786" s="64"/>
      <c r="N1786" s="44"/>
      <c r="O1786" s="44" t="str">
        <f t="shared" si="285"/>
        <v/>
      </c>
      <c r="P1786" s="68" t="str">
        <f t="shared" si="294"/>
        <v/>
      </c>
      <c r="Q1786" s="68" t="str">
        <f t="shared" si="294"/>
        <v/>
      </c>
      <c r="R1786" s="68" t="str">
        <f t="shared" si="294"/>
        <v/>
      </c>
      <c r="S1786" s="68" t="str">
        <f t="shared" si="294"/>
        <v/>
      </c>
      <c r="T1786" s="68" t="str">
        <f t="shared" si="294"/>
        <v/>
      </c>
      <c r="U1786" s="44"/>
      <c r="V1786" s="65" t="str">
        <f>IF(ISNUMBER(O1786),C1786,"")</f>
        <v/>
      </c>
      <c r="W1786" s="66" t="str">
        <f t="shared" si="288"/>
        <v/>
      </c>
      <c r="X1786" s="67" t="str">
        <f t="shared" si="289"/>
        <v/>
      </c>
      <c r="Y1786" s="67" t="str">
        <f t="shared" si="290"/>
        <v/>
      </c>
      <c r="Z1786" s="67" t="str">
        <f t="shared" si="291"/>
        <v/>
      </c>
      <c r="AA1786" s="67" t="str">
        <f t="shared" si="292"/>
        <v/>
      </c>
      <c r="AB1786" s="64"/>
      <c r="AC1786" s="54" t="str">
        <f>IF(ISNUMBER(O1786),C1786/M$15-M$11,"")</f>
        <v/>
      </c>
      <c r="AD1786" s="85" t="s">
        <v>1406</v>
      </c>
      <c r="AE1786" s="86"/>
      <c r="AF1786" s="64"/>
      <c r="AG1786" s="64"/>
      <c r="AH1786" s="64"/>
      <c r="AI1786" s="64"/>
      <c r="AJ1786" s="64"/>
      <c r="AK1786" s="64"/>
      <c r="AL1786" s="64"/>
      <c r="AM1786" s="64"/>
      <c r="AN1786" s="64"/>
    </row>
    <row r="1787" spans="1:40" x14ac:dyDescent="0.25">
      <c r="A1787" s="43"/>
      <c r="B1787" s="10" t="s">
        <v>1392</v>
      </c>
      <c r="C1787" s="10">
        <v>3971.5</v>
      </c>
      <c r="D1787" s="10">
        <v>36.658259549118299</v>
      </c>
      <c r="E1787" s="43">
        <f>IF(B1786=B1787,0,MAX(E$4:E1786)+1)</f>
        <v>0</v>
      </c>
      <c r="F1787" s="43">
        <f t="shared" si="293"/>
        <v>3</v>
      </c>
      <c r="G1787" s="43" t="str">
        <f t="shared" si="286"/>
        <v/>
      </c>
      <c r="H1787" s="43" t="str">
        <f t="shared" si="287"/>
        <v/>
      </c>
      <c r="I1787" s="64"/>
      <c r="J1787" s="64"/>
      <c r="K1787" s="64"/>
      <c r="L1787" s="64"/>
      <c r="M1787" s="64"/>
      <c r="N1787" s="44"/>
      <c r="O1787" s="44" t="str">
        <f t="shared" si="285"/>
        <v/>
      </c>
      <c r="P1787" s="68" t="str">
        <f t="shared" si="294"/>
        <v/>
      </c>
      <c r="Q1787" s="68" t="str">
        <f t="shared" si="294"/>
        <v/>
      </c>
      <c r="R1787" s="68" t="str">
        <f t="shared" si="294"/>
        <v/>
      </c>
      <c r="S1787" s="68" t="str">
        <f t="shared" si="294"/>
        <v/>
      </c>
      <c r="T1787" s="68" t="str">
        <f t="shared" si="294"/>
        <v/>
      </c>
      <c r="U1787" s="44"/>
      <c r="V1787" s="65" t="str">
        <f>IF(ISNUMBER(O1787),C1787,"")</f>
        <v/>
      </c>
      <c r="W1787" s="66" t="str">
        <f t="shared" si="288"/>
        <v/>
      </c>
      <c r="X1787" s="67" t="str">
        <f t="shared" si="289"/>
        <v/>
      </c>
      <c r="Y1787" s="67" t="str">
        <f t="shared" si="290"/>
        <v/>
      </c>
      <c r="Z1787" s="67" t="str">
        <f t="shared" si="291"/>
        <v/>
      </c>
      <c r="AA1787" s="67" t="str">
        <f t="shared" si="292"/>
        <v/>
      </c>
      <c r="AB1787" s="64"/>
      <c r="AC1787" s="54" t="str">
        <f>IF(ISNUMBER(O1787),C1787/M$15-M$11,"")</f>
        <v/>
      </c>
      <c r="AD1787" s="85" t="s">
        <v>1406</v>
      </c>
      <c r="AE1787" s="86"/>
      <c r="AF1787" s="64"/>
      <c r="AG1787" s="64"/>
      <c r="AH1787" s="64"/>
      <c r="AI1787" s="64"/>
      <c r="AJ1787" s="64"/>
      <c r="AK1787" s="64"/>
      <c r="AL1787" s="64"/>
      <c r="AM1787" s="64"/>
      <c r="AN1787" s="64"/>
    </row>
    <row r="1788" spans="1:40" x14ac:dyDescent="0.25">
      <c r="A1788" s="43"/>
      <c r="B1788" s="10" t="s">
        <v>1392</v>
      </c>
      <c r="C1788" s="10">
        <v>3972.5</v>
      </c>
      <c r="D1788" s="10">
        <v>36.329543300081099</v>
      </c>
      <c r="E1788" s="43">
        <f>IF(B1787=B1788,0,MAX(E$4:E1787)+1)</f>
        <v>0</v>
      </c>
      <c r="F1788" s="43">
        <f t="shared" si="293"/>
        <v>3</v>
      </c>
      <c r="G1788" s="43" t="str">
        <f t="shared" si="286"/>
        <v/>
      </c>
      <c r="H1788" s="43" t="str">
        <f t="shared" si="287"/>
        <v/>
      </c>
      <c r="I1788" s="64"/>
      <c r="J1788" s="64"/>
      <c r="K1788" s="64"/>
      <c r="L1788" s="64"/>
      <c r="M1788" s="64"/>
      <c r="N1788" s="44"/>
      <c r="O1788" s="44" t="str">
        <f t="shared" si="285"/>
        <v/>
      </c>
      <c r="P1788" s="68" t="str">
        <f t="shared" si="294"/>
        <v/>
      </c>
      <c r="Q1788" s="68" t="str">
        <f t="shared" si="294"/>
        <v/>
      </c>
      <c r="R1788" s="68" t="str">
        <f t="shared" si="294"/>
        <v/>
      </c>
      <c r="S1788" s="68" t="str">
        <f t="shared" si="294"/>
        <v/>
      </c>
      <c r="T1788" s="68" t="str">
        <f t="shared" si="294"/>
        <v/>
      </c>
      <c r="U1788" s="44"/>
      <c r="V1788" s="65" t="str">
        <f>IF(ISNUMBER(O1788),C1788,"")</f>
        <v/>
      </c>
      <c r="W1788" s="66" t="str">
        <f t="shared" si="288"/>
        <v/>
      </c>
      <c r="X1788" s="67" t="str">
        <f t="shared" si="289"/>
        <v/>
      </c>
      <c r="Y1788" s="67" t="str">
        <f t="shared" si="290"/>
        <v/>
      </c>
      <c r="Z1788" s="67" t="str">
        <f t="shared" si="291"/>
        <v/>
      </c>
      <c r="AA1788" s="67" t="str">
        <f t="shared" si="292"/>
        <v/>
      </c>
      <c r="AB1788" s="64"/>
      <c r="AC1788" s="54" t="str">
        <f>IF(ISNUMBER(O1788),C1788/M$15-M$11,"")</f>
        <v/>
      </c>
      <c r="AD1788" s="85" t="s">
        <v>1406</v>
      </c>
      <c r="AE1788" s="86"/>
      <c r="AF1788" s="64"/>
      <c r="AG1788" s="64"/>
      <c r="AH1788" s="64"/>
      <c r="AI1788" s="64"/>
      <c r="AJ1788" s="64"/>
      <c r="AK1788" s="64"/>
      <c r="AL1788" s="64"/>
      <c r="AM1788" s="64"/>
      <c r="AN1788" s="64"/>
    </row>
    <row r="1789" spans="1:40" x14ac:dyDescent="0.25">
      <c r="A1789" s="43"/>
      <c r="B1789" s="10" t="s">
        <v>1392</v>
      </c>
      <c r="C1789" s="10">
        <v>3973.5</v>
      </c>
      <c r="D1789" s="10">
        <v>36.499756507079503</v>
      </c>
      <c r="E1789" s="43">
        <f>IF(B1788=B1789,0,MAX(E$4:E1788)+1)</f>
        <v>0</v>
      </c>
      <c r="F1789" s="43">
        <f t="shared" si="293"/>
        <v>3</v>
      </c>
      <c r="G1789" s="43" t="str">
        <f t="shared" si="286"/>
        <v/>
      </c>
      <c r="H1789" s="43" t="str">
        <f t="shared" si="287"/>
        <v/>
      </c>
      <c r="I1789" s="64"/>
      <c r="J1789" s="64"/>
      <c r="K1789" s="64"/>
      <c r="L1789" s="64"/>
      <c r="M1789" s="64"/>
      <c r="N1789" s="44"/>
      <c r="O1789" s="44" t="str">
        <f t="shared" si="285"/>
        <v/>
      </c>
      <c r="P1789" s="68" t="str">
        <f t="shared" si="294"/>
        <v/>
      </c>
      <c r="Q1789" s="68" t="str">
        <f t="shared" si="294"/>
        <v/>
      </c>
      <c r="R1789" s="68" t="str">
        <f t="shared" si="294"/>
        <v/>
      </c>
      <c r="S1789" s="68" t="str">
        <f t="shared" si="294"/>
        <v/>
      </c>
      <c r="T1789" s="68" t="str">
        <f t="shared" si="294"/>
        <v/>
      </c>
      <c r="U1789" s="44"/>
      <c r="V1789" s="65" t="str">
        <f>IF(ISNUMBER(O1789),C1789,"")</f>
        <v/>
      </c>
      <c r="W1789" s="66" t="str">
        <f t="shared" si="288"/>
        <v/>
      </c>
      <c r="X1789" s="67" t="str">
        <f t="shared" si="289"/>
        <v/>
      </c>
      <c r="Y1789" s="67" t="str">
        <f t="shared" si="290"/>
        <v/>
      </c>
      <c r="Z1789" s="67" t="str">
        <f t="shared" si="291"/>
        <v/>
      </c>
      <c r="AA1789" s="67" t="str">
        <f t="shared" si="292"/>
        <v/>
      </c>
      <c r="AB1789" s="64"/>
      <c r="AC1789" s="54" t="str">
        <f>IF(ISNUMBER(O1789),C1789/M$15-M$11,"")</f>
        <v/>
      </c>
      <c r="AD1789" s="85" t="s">
        <v>1406</v>
      </c>
      <c r="AE1789" s="86"/>
      <c r="AF1789" s="64"/>
      <c r="AG1789" s="64"/>
      <c r="AH1789" s="64"/>
      <c r="AI1789" s="64"/>
      <c r="AJ1789" s="64"/>
      <c r="AK1789" s="64"/>
      <c r="AL1789" s="64"/>
      <c r="AM1789" s="64"/>
      <c r="AN1789" s="64"/>
    </row>
    <row r="1790" spans="1:40" x14ac:dyDescent="0.25">
      <c r="A1790" s="43"/>
      <c r="B1790" s="10" t="s">
        <v>1392</v>
      </c>
      <c r="C1790" s="10">
        <v>3974.5</v>
      </c>
      <c r="D1790" s="10">
        <v>36.502844314703701</v>
      </c>
      <c r="E1790" s="43">
        <f>IF(B1789=B1790,0,MAX(E$4:E1789)+1)</f>
        <v>0</v>
      </c>
      <c r="F1790" s="43">
        <f t="shared" si="293"/>
        <v>3</v>
      </c>
      <c r="G1790" s="43" t="str">
        <f t="shared" si="286"/>
        <v/>
      </c>
      <c r="H1790" s="43" t="str">
        <f t="shared" si="287"/>
        <v/>
      </c>
      <c r="I1790" s="64"/>
      <c r="J1790" s="64"/>
      <c r="K1790" s="64"/>
      <c r="L1790" s="64"/>
      <c r="M1790" s="64"/>
      <c r="N1790" s="44"/>
      <c r="O1790" s="44" t="str">
        <f t="shared" si="285"/>
        <v/>
      </c>
      <c r="P1790" s="68" t="str">
        <f t="shared" ref="P1790:T1840" si="295">IF(ISNUMBER($O1790),IF($O1790=0,P1789,P1789+1),"")</f>
        <v/>
      </c>
      <c r="Q1790" s="68" t="str">
        <f t="shared" si="295"/>
        <v/>
      </c>
      <c r="R1790" s="68" t="str">
        <f t="shared" si="295"/>
        <v/>
      </c>
      <c r="S1790" s="68" t="str">
        <f t="shared" si="295"/>
        <v/>
      </c>
      <c r="T1790" s="68" t="str">
        <f t="shared" si="295"/>
        <v/>
      </c>
      <c r="U1790" s="44"/>
      <c r="V1790" s="65" t="str">
        <f>IF(ISNUMBER(O1790),C1790,"")</f>
        <v/>
      </c>
      <c r="W1790" s="66" t="str">
        <f t="shared" si="288"/>
        <v/>
      </c>
      <c r="X1790" s="67" t="str">
        <f t="shared" si="289"/>
        <v/>
      </c>
      <c r="Y1790" s="67" t="str">
        <f t="shared" si="290"/>
        <v/>
      </c>
      <c r="Z1790" s="67" t="str">
        <f t="shared" si="291"/>
        <v/>
      </c>
      <c r="AA1790" s="67" t="str">
        <f t="shared" si="292"/>
        <v/>
      </c>
      <c r="AB1790" s="64"/>
      <c r="AC1790" s="54" t="str">
        <f>IF(ISNUMBER(O1790),C1790/M$15-M$11,"")</f>
        <v/>
      </c>
      <c r="AD1790" s="85" t="s">
        <v>1406</v>
      </c>
      <c r="AE1790" s="86"/>
      <c r="AF1790" s="64"/>
      <c r="AG1790" s="64"/>
      <c r="AH1790" s="64"/>
      <c r="AI1790" s="64"/>
      <c r="AJ1790" s="64"/>
      <c r="AK1790" s="64"/>
      <c r="AL1790" s="64"/>
      <c r="AM1790" s="64"/>
      <c r="AN1790" s="64"/>
    </row>
    <row r="1791" spans="1:40" x14ac:dyDescent="0.25">
      <c r="A1791" s="43"/>
      <c r="B1791" s="10" t="s">
        <v>1392</v>
      </c>
      <c r="C1791" s="10">
        <v>3975.5</v>
      </c>
      <c r="D1791" s="10">
        <v>36.456356833188103</v>
      </c>
      <c r="E1791" s="43">
        <f>IF(B1790=B1791,0,MAX(E$4:E1790)+1)</f>
        <v>0</v>
      </c>
      <c r="F1791" s="43">
        <f t="shared" si="293"/>
        <v>3</v>
      </c>
      <c r="G1791" s="43" t="str">
        <f t="shared" si="286"/>
        <v/>
      </c>
      <c r="H1791" s="43" t="str">
        <f t="shared" si="287"/>
        <v/>
      </c>
      <c r="I1791" s="64"/>
      <c r="J1791" s="64"/>
      <c r="K1791" s="64"/>
      <c r="L1791" s="64"/>
      <c r="M1791" s="64"/>
      <c r="N1791" s="44"/>
      <c r="O1791" s="44" t="str">
        <f t="shared" si="285"/>
        <v/>
      </c>
      <c r="P1791" s="68" t="str">
        <f t="shared" si="295"/>
        <v/>
      </c>
      <c r="Q1791" s="68" t="str">
        <f t="shared" si="295"/>
        <v/>
      </c>
      <c r="R1791" s="68" t="str">
        <f t="shared" si="295"/>
        <v/>
      </c>
      <c r="S1791" s="68" t="str">
        <f t="shared" si="295"/>
        <v/>
      </c>
      <c r="T1791" s="68" t="str">
        <f t="shared" si="295"/>
        <v/>
      </c>
      <c r="U1791" s="44"/>
      <c r="V1791" s="65" t="str">
        <f>IF(ISNUMBER(O1791),C1791,"")</f>
        <v/>
      </c>
      <c r="W1791" s="66" t="str">
        <f t="shared" si="288"/>
        <v/>
      </c>
      <c r="X1791" s="67" t="str">
        <f t="shared" si="289"/>
        <v/>
      </c>
      <c r="Y1791" s="67" t="str">
        <f t="shared" si="290"/>
        <v/>
      </c>
      <c r="Z1791" s="67" t="str">
        <f t="shared" si="291"/>
        <v/>
      </c>
      <c r="AA1791" s="67" t="str">
        <f t="shared" si="292"/>
        <v/>
      </c>
      <c r="AB1791" s="64"/>
      <c r="AC1791" s="54" t="str">
        <f>IF(ISNUMBER(O1791),C1791/M$15-M$11,"")</f>
        <v/>
      </c>
      <c r="AD1791" s="85" t="s">
        <v>1406</v>
      </c>
      <c r="AE1791" s="86"/>
      <c r="AF1791" s="64"/>
      <c r="AG1791" s="64"/>
      <c r="AH1791" s="64"/>
      <c r="AI1791" s="64"/>
      <c r="AJ1791" s="64"/>
      <c r="AK1791" s="64"/>
      <c r="AL1791" s="64"/>
      <c r="AM1791" s="64"/>
      <c r="AN1791" s="64"/>
    </row>
    <row r="1792" spans="1:40" x14ac:dyDescent="0.25">
      <c r="A1792" s="43"/>
      <c r="B1792" s="10" t="s">
        <v>1392</v>
      </c>
      <c r="C1792" s="10">
        <v>3976.5</v>
      </c>
      <c r="D1792" s="10">
        <v>36.411042569271899</v>
      </c>
      <c r="E1792" s="43">
        <f>IF(B1791=B1792,0,MAX(E$4:E1791)+1)</f>
        <v>0</v>
      </c>
      <c r="F1792" s="43">
        <f t="shared" si="293"/>
        <v>3</v>
      </c>
      <c r="G1792" s="43" t="str">
        <f t="shared" si="286"/>
        <v/>
      </c>
      <c r="H1792" s="43" t="str">
        <f t="shared" si="287"/>
        <v/>
      </c>
      <c r="I1792" s="64"/>
      <c r="J1792" s="64"/>
      <c r="K1792" s="64"/>
      <c r="L1792" s="64"/>
      <c r="M1792" s="64"/>
      <c r="N1792" s="44"/>
      <c r="O1792" s="44" t="str">
        <f t="shared" si="285"/>
        <v/>
      </c>
      <c r="P1792" s="68" t="str">
        <f t="shared" si="295"/>
        <v/>
      </c>
      <c r="Q1792" s="68" t="str">
        <f t="shared" si="295"/>
        <v/>
      </c>
      <c r="R1792" s="68" t="str">
        <f t="shared" si="295"/>
        <v/>
      </c>
      <c r="S1792" s="68" t="str">
        <f t="shared" si="295"/>
        <v/>
      </c>
      <c r="T1792" s="68" t="str">
        <f t="shared" si="295"/>
        <v/>
      </c>
      <c r="U1792" s="44"/>
      <c r="V1792" s="65" t="str">
        <f>IF(ISNUMBER(O1792),C1792,"")</f>
        <v/>
      </c>
      <c r="W1792" s="66" t="str">
        <f t="shared" si="288"/>
        <v/>
      </c>
      <c r="X1792" s="67" t="str">
        <f t="shared" si="289"/>
        <v/>
      </c>
      <c r="Y1792" s="67" t="str">
        <f t="shared" si="290"/>
        <v/>
      </c>
      <c r="Z1792" s="67" t="str">
        <f t="shared" si="291"/>
        <v/>
      </c>
      <c r="AA1792" s="67" t="str">
        <f t="shared" si="292"/>
        <v/>
      </c>
      <c r="AB1792" s="64"/>
      <c r="AC1792" s="54" t="str">
        <f>IF(ISNUMBER(O1792),C1792/M$15-M$11,"")</f>
        <v/>
      </c>
      <c r="AD1792" s="85" t="s">
        <v>1406</v>
      </c>
      <c r="AE1792" s="86"/>
      <c r="AF1792" s="64"/>
      <c r="AG1792" s="64"/>
      <c r="AH1792" s="64"/>
      <c r="AI1792" s="64"/>
      <c r="AJ1792" s="64"/>
      <c r="AK1792" s="64"/>
      <c r="AL1792" s="64"/>
      <c r="AM1792" s="64"/>
      <c r="AN1792" s="64"/>
    </row>
    <row r="1793" spans="1:40" x14ac:dyDescent="0.25">
      <c r="A1793" s="43"/>
      <c r="B1793" s="10" t="s">
        <v>1392</v>
      </c>
      <c r="C1793" s="10">
        <v>3977.5</v>
      </c>
      <c r="D1793" s="10">
        <v>36.449507062793302</v>
      </c>
      <c r="E1793" s="43">
        <f>IF(B1792=B1793,0,MAX(E$4:E1792)+1)</f>
        <v>0</v>
      </c>
      <c r="F1793" s="43">
        <f t="shared" si="293"/>
        <v>3</v>
      </c>
      <c r="G1793" s="43" t="str">
        <f t="shared" si="286"/>
        <v/>
      </c>
      <c r="H1793" s="43" t="str">
        <f t="shared" si="287"/>
        <v/>
      </c>
      <c r="I1793" s="64"/>
      <c r="J1793" s="64"/>
      <c r="K1793" s="64"/>
      <c r="L1793" s="64"/>
      <c r="M1793" s="64"/>
      <c r="N1793" s="44"/>
      <c r="O1793" s="44" t="str">
        <f t="shared" si="285"/>
        <v/>
      </c>
      <c r="P1793" s="68" t="str">
        <f t="shared" si="295"/>
        <v/>
      </c>
      <c r="Q1793" s="68" t="str">
        <f t="shared" si="295"/>
        <v/>
      </c>
      <c r="R1793" s="68" t="str">
        <f t="shared" si="295"/>
        <v/>
      </c>
      <c r="S1793" s="68" t="str">
        <f t="shared" si="295"/>
        <v/>
      </c>
      <c r="T1793" s="68" t="str">
        <f t="shared" si="295"/>
        <v/>
      </c>
      <c r="U1793" s="44"/>
      <c r="V1793" s="65" t="str">
        <f>IF(ISNUMBER(O1793),C1793,"")</f>
        <v/>
      </c>
      <c r="W1793" s="66" t="str">
        <f t="shared" si="288"/>
        <v/>
      </c>
      <c r="X1793" s="67" t="str">
        <f t="shared" si="289"/>
        <v/>
      </c>
      <c r="Y1793" s="67" t="str">
        <f t="shared" si="290"/>
        <v/>
      </c>
      <c r="Z1793" s="67" t="str">
        <f t="shared" si="291"/>
        <v/>
      </c>
      <c r="AA1793" s="67" t="str">
        <f t="shared" si="292"/>
        <v/>
      </c>
      <c r="AB1793" s="64"/>
      <c r="AC1793" s="54" t="str">
        <f>IF(ISNUMBER(O1793),C1793/M$15-M$11,"")</f>
        <v/>
      </c>
      <c r="AD1793" s="85" t="s">
        <v>1406</v>
      </c>
      <c r="AE1793" s="86"/>
      <c r="AF1793" s="64"/>
      <c r="AG1793" s="64"/>
      <c r="AH1793" s="64"/>
      <c r="AI1793" s="64"/>
      <c r="AJ1793" s="64"/>
      <c r="AK1793" s="64"/>
      <c r="AL1793" s="64"/>
      <c r="AM1793" s="64"/>
      <c r="AN1793" s="64"/>
    </row>
    <row r="1794" spans="1:40" x14ac:dyDescent="0.25">
      <c r="A1794" s="43"/>
      <c r="B1794" s="10" t="s">
        <v>1392</v>
      </c>
      <c r="C1794" s="10">
        <v>3978.5</v>
      </c>
      <c r="D1794" s="10">
        <v>36.424343352547602</v>
      </c>
      <c r="E1794" s="43">
        <f>IF(B1793=B1794,0,MAX(E$4:E1793)+1)</f>
        <v>0</v>
      </c>
      <c r="F1794" s="43">
        <f t="shared" si="293"/>
        <v>3</v>
      </c>
      <c r="G1794" s="43" t="str">
        <f t="shared" si="286"/>
        <v/>
      </c>
      <c r="H1794" s="43" t="str">
        <f t="shared" si="287"/>
        <v/>
      </c>
      <c r="I1794" s="64"/>
      <c r="J1794" s="64"/>
      <c r="K1794" s="64"/>
      <c r="L1794" s="64"/>
      <c r="M1794" s="64"/>
      <c r="N1794" s="44"/>
      <c r="O1794" s="44" t="str">
        <f t="shared" si="285"/>
        <v/>
      </c>
      <c r="P1794" s="68" t="str">
        <f t="shared" si="295"/>
        <v/>
      </c>
      <c r="Q1794" s="68" t="str">
        <f t="shared" si="295"/>
        <v/>
      </c>
      <c r="R1794" s="68" t="str">
        <f t="shared" si="295"/>
        <v/>
      </c>
      <c r="S1794" s="68" t="str">
        <f t="shared" si="295"/>
        <v/>
      </c>
      <c r="T1794" s="68" t="str">
        <f t="shared" si="295"/>
        <v/>
      </c>
      <c r="U1794" s="44"/>
      <c r="V1794" s="65" t="str">
        <f>IF(ISNUMBER(O1794),C1794,"")</f>
        <v/>
      </c>
      <c r="W1794" s="66" t="str">
        <f t="shared" si="288"/>
        <v/>
      </c>
      <c r="X1794" s="67" t="str">
        <f t="shared" si="289"/>
        <v/>
      </c>
      <c r="Y1794" s="67" t="str">
        <f t="shared" si="290"/>
        <v/>
      </c>
      <c r="Z1794" s="67" t="str">
        <f t="shared" si="291"/>
        <v/>
      </c>
      <c r="AA1794" s="67" t="str">
        <f t="shared" si="292"/>
        <v/>
      </c>
      <c r="AB1794" s="64"/>
      <c r="AC1794" s="54" t="str">
        <f>IF(ISNUMBER(O1794),C1794/M$15-M$11,"")</f>
        <v/>
      </c>
      <c r="AD1794" s="85" t="s">
        <v>1406</v>
      </c>
      <c r="AE1794" s="86"/>
      <c r="AF1794" s="64"/>
      <c r="AG1794" s="64"/>
      <c r="AH1794" s="64"/>
      <c r="AI1794" s="64"/>
      <c r="AJ1794" s="64"/>
      <c r="AK1794" s="64"/>
      <c r="AL1794" s="64"/>
      <c r="AM1794" s="64"/>
      <c r="AN1794" s="64"/>
    </row>
    <row r="1795" spans="1:40" x14ac:dyDescent="0.25">
      <c r="A1795" s="43"/>
      <c r="B1795" s="10" t="s">
        <v>1392</v>
      </c>
      <c r="C1795" s="10">
        <v>3979.5</v>
      </c>
      <c r="D1795" s="10">
        <v>36.480171632059097</v>
      </c>
      <c r="E1795" s="43">
        <f>IF(B1794=B1795,0,MAX(E$4:E1794)+1)</f>
        <v>0</v>
      </c>
      <c r="F1795" s="43">
        <f t="shared" si="293"/>
        <v>3</v>
      </c>
      <c r="G1795" s="43" t="str">
        <f t="shared" si="286"/>
        <v/>
      </c>
      <c r="H1795" s="43" t="str">
        <f t="shared" si="287"/>
        <v/>
      </c>
      <c r="I1795" s="64"/>
      <c r="J1795" s="64"/>
      <c r="K1795" s="64"/>
      <c r="L1795" s="64"/>
      <c r="M1795" s="64"/>
      <c r="N1795" s="44"/>
      <c r="O1795" s="44" t="str">
        <f t="shared" si="285"/>
        <v/>
      </c>
      <c r="P1795" s="68" t="str">
        <f t="shared" si="295"/>
        <v/>
      </c>
      <c r="Q1795" s="68" t="str">
        <f t="shared" si="295"/>
        <v/>
      </c>
      <c r="R1795" s="68" t="str">
        <f t="shared" si="295"/>
        <v/>
      </c>
      <c r="S1795" s="68" t="str">
        <f t="shared" si="295"/>
        <v/>
      </c>
      <c r="T1795" s="68" t="str">
        <f t="shared" si="295"/>
        <v/>
      </c>
      <c r="U1795" s="44"/>
      <c r="V1795" s="65" t="str">
        <f>IF(ISNUMBER(O1795),C1795,"")</f>
        <v/>
      </c>
      <c r="W1795" s="66" t="str">
        <f t="shared" si="288"/>
        <v/>
      </c>
      <c r="X1795" s="67" t="str">
        <f t="shared" si="289"/>
        <v/>
      </c>
      <c r="Y1795" s="67" t="str">
        <f t="shared" si="290"/>
        <v/>
      </c>
      <c r="Z1795" s="67" t="str">
        <f t="shared" si="291"/>
        <v/>
      </c>
      <c r="AA1795" s="67" t="str">
        <f t="shared" si="292"/>
        <v/>
      </c>
      <c r="AB1795" s="64"/>
      <c r="AC1795" s="54" t="str">
        <f>IF(ISNUMBER(O1795),C1795/M$15-M$11,"")</f>
        <v/>
      </c>
      <c r="AD1795" s="85" t="s">
        <v>1406</v>
      </c>
      <c r="AE1795" s="86"/>
      <c r="AF1795" s="64"/>
      <c r="AG1795" s="64"/>
      <c r="AH1795" s="64"/>
      <c r="AI1795" s="64"/>
      <c r="AJ1795" s="64"/>
      <c r="AK1795" s="64"/>
      <c r="AL1795" s="64"/>
      <c r="AM1795" s="64"/>
      <c r="AN1795" s="64"/>
    </row>
    <row r="1796" spans="1:40" x14ac:dyDescent="0.25">
      <c r="A1796" s="43"/>
      <c r="B1796" s="10" t="s">
        <v>1392</v>
      </c>
      <c r="C1796" s="10">
        <v>3980.5</v>
      </c>
      <c r="D1796" s="10">
        <v>36.512294121472799</v>
      </c>
      <c r="E1796" s="43">
        <f>IF(B1795=B1796,0,MAX(E$4:E1795)+1)</f>
        <v>0</v>
      </c>
      <c r="F1796" s="43">
        <f t="shared" si="293"/>
        <v>3</v>
      </c>
      <c r="G1796" s="43" t="str">
        <f t="shared" si="286"/>
        <v/>
      </c>
      <c r="H1796" s="43" t="str">
        <f t="shared" si="287"/>
        <v/>
      </c>
      <c r="I1796" s="64"/>
      <c r="J1796" s="64"/>
      <c r="K1796" s="64"/>
      <c r="L1796" s="64"/>
      <c r="M1796" s="64"/>
      <c r="N1796" s="44"/>
      <c r="O1796" s="44" t="str">
        <f t="shared" ref="O1796:O1859" si="296">IF(H1796=1,C1796-MIN(C$4:C$3663),"")</f>
        <v/>
      </c>
      <c r="P1796" s="68" t="str">
        <f t="shared" si="295"/>
        <v/>
      </c>
      <c r="Q1796" s="68" t="str">
        <f t="shared" si="295"/>
        <v/>
      </c>
      <c r="R1796" s="68" t="str">
        <f t="shared" si="295"/>
        <v/>
      </c>
      <c r="S1796" s="68" t="str">
        <f t="shared" si="295"/>
        <v/>
      </c>
      <c r="T1796" s="68" t="str">
        <f t="shared" si="295"/>
        <v/>
      </c>
      <c r="U1796" s="44"/>
      <c r="V1796" s="65" t="str">
        <f>IF(ISNUMBER(O1796),C1796,"")</f>
        <v/>
      </c>
      <c r="W1796" s="66" t="str">
        <f t="shared" si="288"/>
        <v/>
      </c>
      <c r="X1796" s="67" t="str">
        <f t="shared" si="289"/>
        <v/>
      </c>
      <c r="Y1796" s="67" t="str">
        <f t="shared" si="290"/>
        <v/>
      </c>
      <c r="Z1796" s="67" t="str">
        <f t="shared" si="291"/>
        <v/>
      </c>
      <c r="AA1796" s="67" t="str">
        <f t="shared" si="292"/>
        <v/>
      </c>
      <c r="AB1796" s="64"/>
      <c r="AC1796" s="54" t="str">
        <f>IF(ISNUMBER(O1796),C1796/M$15-M$11,"")</f>
        <v/>
      </c>
      <c r="AD1796" s="85" t="s">
        <v>1406</v>
      </c>
      <c r="AE1796" s="86"/>
      <c r="AF1796" s="64"/>
      <c r="AG1796" s="64"/>
      <c r="AH1796" s="64"/>
      <c r="AI1796" s="64"/>
      <c r="AJ1796" s="64"/>
      <c r="AK1796" s="64"/>
      <c r="AL1796" s="64"/>
      <c r="AM1796" s="64"/>
      <c r="AN1796" s="64"/>
    </row>
    <row r="1797" spans="1:40" x14ac:dyDescent="0.25">
      <c r="A1797" s="43"/>
      <c r="B1797" s="10" t="s">
        <v>1392</v>
      </c>
      <c r="C1797" s="10">
        <v>3981.5</v>
      </c>
      <c r="D1797" s="10">
        <v>36.399940226108399</v>
      </c>
      <c r="E1797" s="43">
        <f>IF(B1796=B1797,0,MAX(E$4:E1796)+1)</f>
        <v>0</v>
      </c>
      <c r="F1797" s="43">
        <f t="shared" si="293"/>
        <v>3</v>
      </c>
      <c r="G1797" s="43" t="str">
        <f t="shared" ref="G1797:G1860" si="297">IF(E1797&gt;0,ROW(),"")</f>
        <v/>
      </c>
      <c r="H1797" s="43" t="str">
        <f t="shared" ref="H1797:H1860" si="298">IF(B1797=B$4,1,"")</f>
        <v/>
      </c>
      <c r="I1797" s="64"/>
      <c r="J1797" s="64"/>
      <c r="K1797" s="64"/>
      <c r="L1797" s="64"/>
      <c r="M1797" s="64"/>
      <c r="N1797" s="44"/>
      <c r="O1797" s="44" t="str">
        <f t="shared" si="296"/>
        <v/>
      </c>
      <c r="P1797" s="68" t="str">
        <f t="shared" si="295"/>
        <v/>
      </c>
      <c r="Q1797" s="68" t="str">
        <f t="shared" si="295"/>
        <v/>
      </c>
      <c r="R1797" s="68" t="str">
        <f t="shared" si="295"/>
        <v/>
      </c>
      <c r="S1797" s="68" t="str">
        <f t="shared" si="295"/>
        <v/>
      </c>
      <c r="T1797" s="68" t="str">
        <f t="shared" si="295"/>
        <v/>
      </c>
      <c r="U1797" s="44"/>
      <c r="V1797" s="65" t="str">
        <f>IF(ISNUMBER(O1797),C1797,"")</f>
        <v/>
      </c>
      <c r="W1797" s="66" t="str">
        <f t="shared" ref="W1797:W1860" si="299">IF(ISNUMBER($O1797),INDEX($D$1:$D$3663,P1797,1),"")</f>
        <v/>
      </c>
      <c r="X1797" s="67" t="str">
        <f t="shared" ref="X1797:X1860" si="300">IF(ISNUMBER($O1797),INDEX($D$1:$D$3663,Q1797,1),"")</f>
        <v/>
      </c>
      <c r="Y1797" s="67" t="str">
        <f t="shared" ref="Y1797:Y1860" si="301">IF(ISNUMBER($O1797),INDEX($D$1:$D$3663,R1797,1),"")</f>
        <v/>
      </c>
      <c r="Z1797" s="67" t="str">
        <f t="shared" ref="Z1797:Z1860" si="302">IF(ISNUMBER($O1797),INDEX($D$1:$D$3663,S1797,1),"")</f>
        <v/>
      </c>
      <c r="AA1797" s="67" t="str">
        <f t="shared" ref="AA1797:AA1860" si="303">IF(ISNUMBER($O1797),INDEX($D$1:$D$3663,T1797,1),"")</f>
        <v/>
      </c>
      <c r="AB1797" s="64"/>
      <c r="AC1797" s="54" t="str">
        <f>IF(ISNUMBER(O1797),C1797/M$15-M$11,"")</f>
        <v/>
      </c>
      <c r="AD1797" s="85" t="s">
        <v>1406</v>
      </c>
      <c r="AE1797" s="86"/>
      <c r="AF1797" s="64"/>
      <c r="AG1797" s="64"/>
      <c r="AH1797" s="64"/>
      <c r="AI1797" s="64"/>
      <c r="AJ1797" s="64"/>
      <c r="AK1797" s="64"/>
      <c r="AL1797" s="64"/>
      <c r="AM1797" s="64"/>
      <c r="AN1797" s="64"/>
    </row>
    <row r="1798" spans="1:40" x14ac:dyDescent="0.25">
      <c r="A1798" s="43"/>
      <c r="B1798" s="10" t="s">
        <v>1392</v>
      </c>
      <c r="C1798" s="10">
        <v>3982.5</v>
      </c>
      <c r="D1798" s="10">
        <v>36.415009045005398</v>
      </c>
      <c r="E1798" s="43">
        <f>IF(B1797=B1798,0,MAX(E$4:E1797)+1)</f>
        <v>0</v>
      </c>
      <c r="F1798" s="43">
        <f t="shared" si="293"/>
        <v>3</v>
      </c>
      <c r="G1798" s="43" t="str">
        <f t="shared" si="297"/>
        <v/>
      </c>
      <c r="H1798" s="43" t="str">
        <f t="shared" si="298"/>
        <v/>
      </c>
      <c r="I1798" s="64"/>
      <c r="J1798" s="64"/>
      <c r="K1798" s="64"/>
      <c r="L1798" s="64"/>
      <c r="M1798" s="64"/>
      <c r="N1798" s="44"/>
      <c r="O1798" s="44" t="str">
        <f t="shared" si="296"/>
        <v/>
      </c>
      <c r="P1798" s="68" t="str">
        <f t="shared" si="295"/>
        <v/>
      </c>
      <c r="Q1798" s="68" t="str">
        <f t="shared" si="295"/>
        <v/>
      </c>
      <c r="R1798" s="68" t="str">
        <f t="shared" si="295"/>
        <v/>
      </c>
      <c r="S1798" s="68" t="str">
        <f t="shared" si="295"/>
        <v/>
      </c>
      <c r="T1798" s="68" t="str">
        <f t="shared" si="295"/>
        <v/>
      </c>
      <c r="U1798" s="44"/>
      <c r="V1798" s="65" t="str">
        <f>IF(ISNUMBER(O1798),C1798,"")</f>
        <v/>
      </c>
      <c r="W1798" s="66" t="str">
        <f t="shared" si="299"/>
        <v/>
      </c>
      <c r="X1798" s="67" t="str">
        <f t="shared" si="300"/>
        <v/>
      </c>
      <c r="Y1798" s="67" t="str">
        <f t="shared" si="301"/>
        <v/>
      </c>
      <c r="Z1798" s="67" t="str">
        <f t="shared" si="302"/>
        <v/>
      </c>
      <c r="AA1798" s="67" t="str">
        <f t="shared" si="303"/>
        <v/>
      </c>
      <c r="AB1798" s="64"/>
      <c r="AC1798" s="54" t="str">
        <f>IF(ISNUMBER(O1798),C1798/M$15-M$11,"")</f>
        <v/>
      </c>
      <c r="AD1798" s="85" t="s">
        <v>1406</v>
      </c>
      <c r="AE1798" s="86"/>
      <c r="AF1798" s="64"/>
      <c r="AG1798" s="64"/>
      <c r="AH1798" s="64"/>
      <c r="AI1798" s="64"/>
      <c r="AJ1798" s="64"/>
      <c r="AK1798" s="64"/>
      <c r="AL1798" s="64"/>
      <c r="AM1798" s="64"/>
      <c r="AN1798" s="64"/>
    </row>
    <row r="1799" spans="1:40" x14ac:dyDescent="0.25">
      <c r="A1799" s="43"/>
      <c r="B1799" s="10" t="s">
        <v>1392</v>
      </c>
      <c r="C1799" s="10">
        <v>3983.5</v>
      </c>
      <c r="D1799" s="10">
        <v>36.383379088390697</v>
      </c>
      <c r="E1799" s="43">
        <f>IF(B1798=B1799,0,MAX(E$4:E1798)+1)</f>
        <v>0</v>
      </c>
      <c r="F1799" s="43">
        <f t="shared" ref="F1799:F1862" si="304">IF(E1799=0,F1798,E1799)</f>
        <v>3</v>
      </c>
      <c r="G1799" s="43" t="str">
        <f t="shared" si="297"/>
        <v/>
      </c>
      <c r="H1799" s="43" t="str">
        <f t="shared" si="298"/>
        <v/>
      </c>
      <c r="I1799" s="64"/>
      <c r="J1799" s="64"/>
      <c r="K1799" s="64"/>
      <c r="L1799" s="64"/>
      <c r="M1799" s="64"/>
      <c r="N1799" s="44"/>
      <c r="O1799" s="44" t="str">
        <f t="shared" si="296"/>
        <v/>
      </c>
      <c r="P1799" s="68" t="str">
        <f t="shared" si="295"/>
        <v/>
      </c>
      <c r="Q1799" s="68" t="str">
        <f t="shared" si="295"/>
        <v/>
      </c>
      <c r="R1799" s="68" t="str">
        <f t="shared" si="295"/>
        <v/>
      </c>
      <c r="S1799" s="68" t="str">
        <f t="shared" si="295"/>
        <v/>
      </c>
      <c r="T1799" s="68" t="str">
        <f t="shared" si="295"/>
        <v/>
      </c>
      <c r="U1799" s="44"/>
      <c r="V1799" s="65" t="str">
        <f>IF(ISNUMBER(O1799),C1799,"")</f>
        <v/>
      </c>
      <c r="W1799" s="66" t="str">
        <f t="shared" si="299"/>
        <v/>
      </c>
      <c r="X1799" s="67" t="str">
        <f t="shared" si="300"/>
        <v/>
      </c>
      <c r="Y1799" s="67" t="str">
        <f t="shared" si="301"/>
        <v/>
      </c>
      <c r="Z1799" s="67" t="str">
        <f t="shared" si="302"/>
        <v/>
      </c>
      <c r="AA1799" s="67" t="str">
        <f t="shared" si="303"/>
        <v/>
      </c>
      <c r="AB1799" s="64"/>
      <c r="AC1799" s="54" t="str">
        <f>IF(ISNUMBER(O1799),C1799/M$15-M$11,"")</f>
        <v/>
      </c>
      <c r="AD1799" s="85" t="s">
        <v>1406</v>
      </c>
      <c r="AE1799" s="86"/>
      <c r="AF1799" s="64"/>
      <c r="AG1799" s="64"/>
      <c r="AH1799" s="64"/>
      <c r="AI1799" s="64"/>
      <c r="AJ1799" s="64"/>
      <c r="AK1799" s="64"/>
      <c r="AL1799" s="64"/>
      <c r="AM1799" s="64"/>
      <c r="AN1799" s="64"/>
    </row>
    <row r="1800" spans="1:40" x14ac:dyDescent="0.25">
      <c r="A1800" s="43"/>
      <c r="B1800" s="10" t="s">
        <v>1392</v>
      </c>
      <c r="C1800" s="10">
        <v>3984.5</v>
      </c>
      <c r="D1800" s="10">
        <v>36.385846251293898</v>
      </c>
      <c r="E1800" s="43">
        <f>IF(B1799=B1800,0,MAX(E$4:E1799)+1)</f>
        <v>0</v>
      </c>
      <c r="F1800" s="43">
        <f t="shared" si="304"/>
        <v>3</v>
      </c>
      <c r="G1800" s="43" t="str">
        <f t="shared" si="297"/>
        <v/>
      </c>
      <c r="H1800" s="43" t="str">
        <f t="shared" si="298"/>
        <v/>
      </c>
      <c r="I1800" s="64"/>
      <c r="J1800" s="64"/>
      <c r="K1800" s="64"/>
      <c r="L1800" s="64"/>
      <c r="M1800" s="64"/>
      <c r="N1800" s="44"/>
      <c r="O1800" s="44" t="str">
        <f t="shared" si="296"/>
        <v/>
      </c>
      <c r="P1800" s="68" t="str">
        <f t="shared" si="295"/>
        <v/>
      </c>
      <c r="Q1800" s="68" t="str">
        <f t="shared" si="295"/>
        <v/>
      </c>
      <c r="R1800" s="68" t="str">
        <f t="shared" si="295"/>
        <v/>
      </c>
      <c r="S1800" s="68" t="str">
        <f t="shared" si="295"/>
        <v/>
      </c>
      <c r="T1800" s="68" t="str">
        <f t="shared" si="295"/>
        <v/>
      </c>
      <c r="U1800" s="44"/>
      <c r="V1800" s="65" t="str">
        <f>IF(ISNUMBER(O1800),C1800,"")</f>
        <v/>
      </c>
      <c r="W1800" s="66" t="str">
        <f t="shared" si="299"/>
        <v/>
      </c>
      <c r="X1800" s="67" t="str">
        <f t="shared" si="300"/>
        <v/>
      </c>
      <c r="Y1800" s="67" t="str">
        <f t="shared" si="301"/>
        <v/>
      </c>
      <c r="Z1800" s="67" t="str">
        <f t="shared" si="302"/>
        <v/>
      </c>
      <c r="AA1800" s="67" t="str">
        <f t="shared" si="303"/>
        <v/>
      </c>
      <c r="AB1800" s="64"/>
      <c r="AC1800" s="54" t="str">
        <f>IF(ISNUMBER(O1800),C1800/M$15-M$11,"")</f>
        <v/>
      </c>
      <c r="AD1800" s="85" t="s">
        <v>1406</v>
      </c>
      <c r="AE1800" s="86"/>
      <c r="AF1800" s="64"/>
      <c r="AG1800" s="64"/>
      <c r="AH1800" s="64"/>
      <c r="AI1800" s="64"/>
      <c r="AJ1800" s="64"/>
      <c r="AK1800" s="64"/>
      <c r="AL1800" s="64"/>
      <c r="AM1800" s="64"/>
      <c r="AN1800" s="64"/>
    </row>
    <row r="1801" spans="1:40" x14ac:dyDescent="0.25">
      <c r="A1801" s="43"/>
      <c r="B1801" s="10" t="s">
        <v>1392</v>
      </c>
      <c r="C1801" s="10">
        <v>3985.5</v>
      </c>
      <c r="D1801" s="10">
        <v>36.392137231252804</v>
      </c>
      <c r="E1801" s="43">
        <f>IF(B1800=B1801,0,MAX(E$4:E1800)+1)</f>
        <v>0</v>
      </c>
      <c r="F1801" s="43">
        <f t="shared" si="304"/>
        <v>3</v>
      </c>
      <c r="G1801" s="43" t="str">
        <f t="shared" si="297"/>
        <v/>
      </c>
      <c r="H1801" s="43" t="str">
        <f t="shared" si="298"/>
        <v/>
      </c>
      <c r="I1801" s="64"/>
      <c r="J1801" s="64"/>
      <c r="K1801" s="64"/>
      <c r="L1801" s="64"/>
      <c r="M1801" s="64"/>
      <c r="N1801" s="44"/>
      <c r="O1801" s="44" t="str">
        <f t="shared" si="296"/>
        <v/>
      </c>
      <c r="P1801" s="68" t="str">
        <f t="shared" si="295"/>
        <v/>
      </c>
      <c r="Q1801" s="68" t="str">
        <f t="shared" si="295"/>
        <v/>
      </c>
      <c r="R1801" s="68" t="str">
        <f t="shared" si="295"/>
        <v/>
      </c>
      <c r="S1801" s="68" t="str">
        <f t="shared" si="295"/>
        <v/>
      </c>
      <c r="T1801" s="68" t="str">
        <f t="shared" si="295"/>
        <v/>
      </c>
      <c r="U1801" s="44"/>
      <c r="V1801" s="65" t="str">
        <f>IF(ISNUMBER(O1801),C1801,"")</f>
        <v/>
      </c>
      <c r="W1801" s="66" t="str">
        <f t="shared" si="299"/>
        <v/>
      </c>
      <c r="X1801" s="67" t="str">
        <f t="shared" si="300"/>
        <v/>
      </c>
      <c r="Y1801" s="67" t="str">
        <f t="shared" si="301"/>
        <v/>
      </c>
      <c r="Z1801" s="67" t="str">
        <f t="shared" si="302"/>
        <v/>
      </c>
      <c r="AA1801" s="67" t="str">
        <f t="shared" si="303"/>
        <v/>
      </c>
      <c r="AB1801" s="64"/>
      <c r="AC1801" s="54" t="str">
        <f>IF(ISNUMBER(O1801),C1801/M$15-M$11,"")</f>
        <v/>
      </c>
      <c r="AD1801" s="85" t="s">
        <v>1406</v>
      </c>
      <c r="AE1801" s="86"/>
      <c r="AF1801" s="64"/>
      <c r="AG1801" s="64"/>
      <c r="AH1801" s="64"/>
      <c r="AI1801" s="64"/>
      <c r="AJ1801" s="64"/>
      <c r="AK1801" s="64"/>
      <c r="AL1801" s="64"/>
      <c r="AM1801" s="64"/>
      <c r="AN1801" s="64"/>
    </row>
    <row r="1802" spans="1:40" x14ac:dyDescent="0.25">
      <c r="A1802" s="43"/>
      <c r="B1802" s="10" t="s">
        <v>1392</v>
      </c>
      <c r="C1802" s="10">
        <v>3986.5</v>
      </c>
      <c r="D1802" s="10">
        <v>36.4757304591934</v>
      </c>
      <c r="E1802" s="43">
        <f>IF(B1801=B1802,0,MAX(E$4:E1801)+1)</f>
        <v>0</v>
      </c>
      <c r="F1802" s="43">
        <f t="shared" si="304"/>
        <v>3</v>
      </c>
      <c r="G1802" s="43" t="str">
        <f t="shared" si="297"/>
        <v/>
      </c>
      <c r="H1802" s="43" t="str">
        <f t="shared" si="298"/>
        <v/>
      </c>
      <c r="I1802" s="64"/>
      <c r="J1802" s="64"/>
      <c r="K1802" s="64"/>
      <c r="L1802" s="64"/>
      <c r="M1802" s="64"/>
      <c r="N1802" s="44"/>
      <c r="O1802" s="44" t="str">
        <f t="shared" si="296"/>
        <v/>
      </c>
      <c r="P1802" s="68" t="str">
        <f t="shared" si="295"/>
        <v/>
      </c>
      <c r="Q1802" s="68" t="str">
        <f t="shared" si="295"/>
        <v/>
      </c>
      <c r="R1802" s="68" t="str">
        <f t="shared" si="295"/>
        <v/>
      </c>
      <c r="S1802" s="68" t="str">
        <f t="shared" si="295"/>
        <v/>
      </c>
      <c r="T1802" s="68" t="str">
        <f t="shared" si="295"/>
        <v/>
      </c>
      <c r="U1802" s="44"/>
      <c r="V1802" s="65" t="str">
        <f>IF(ISNUMBER(O1802),C1802,"")</f>
        <v/>
      </c>
      <c r="W1802" s="66" t="str">
        <f t="shared" si="299"/>
        <v/>
      </c>
      <c r="X1802" s="67" t="str">
        <f t="shared" si="300"/>
        <v/>
      </c>
      <c r="Y1802" s="67" t="str">
        <f t="shared" si="301"/>
        <v/>
      </c>
      <c r="Z1802" s="67" t="str">
        <f t="shared" si="302"/>
        <v/>
      </c>
      <c r="AA1802" s="67" t="str">
        <f t="shared" si="303"/>
        <v/>
      </c>
      <c r="AB1802" s="64"/>
      <c r="AC1802" s="54" t="str">
        <f>IF(ISNUMBER(O1802),C1802/M$15-M$11,"")</f>
        <v/>
      </c>
      <c r="AD1802" s="85" t="s">
        <v>1406</v>
      </c>
      <c r="AE1802" s="86"/>
      <c r="AF1802" s="64"/>
      <c r="AG1802" s="64"/>
      <c r="AH1802" s="64"/>
      <c r="AI1802" s="64"/>
      <c r="AJ1802" s="64"/>
      <c r="AK1802" s="64"/>
      <c r="AL1802" s="64"/>
      <c r="AM1802" s="64"/>
      <c r="AN1802" s="64"/>
    </row>
    <row r="1803" spans="1:40" x14ac:dyDescent="0.25">
      <c r="A1803" s="43"/>
      <c r="B1803" s="10" t="s">
        <v>1392</v>
      </c>
      <c r="C1803" s="10">
        <v>3987.5</v>
      </c>
      <c r="D1803" s="10">
        <v>36.075784724627297</v>
      </c>
      <c r="E1803" s="43">
        <f>IF(B1802=B1803,0,MAX(E$4:E1802)+1)</f>
        <v>0</v>
      </c>
      <c r="F1803" s="43">
        <f t="shared" si="304"/>
        <v>3</v>
      </c>
      <c r="G1803" s="43" t="str">
        <f t="shared" si="297"/>
        <v/>
      </c>
      <c r="H1803" s="43" t="str">
        <f t="shared" si="298"/>
        <v/>
      </c>
      <c r="I1803" s="64"/>
      <c r="J1803" s="64"/>
      <c r="K1803" s="64"/>
      <c r="L1803" s="64"/>
      <c r="M1803" s="64"/>
      <c r="N1803" s="44"/>
      <c r="O1803" s="44" t="str">
        <f t="shared" si="296"/>
        <v/>
      </c>
      <c r="P1803" s="68" t="str">
        <f t="shared" si="295"/>
        <v/>
      </c>
      <c r="Q1803" s="68" t="str">
        <f t="shared" si="295"/>
        <v/>
      </c>
      <c r="R1803" s="68" t="str">
        <f t="shared" si="295"/>
        <v/>
      </c>
      <c r="S1803" s="68" t="str">
        <f t="shared" si="295"/>
        <v/>
      </c>
      <c r="T1803" s="68" t="str">
        <f t="shared" si="295"/>
        <v/>
      </c>
      <c r="U1803" s="44"/>
      <c r="V1803" s="65" t="str">
        <f>IF(ISNUMBER(O1803),C1803,"")</f>
        <v/>
      </c>
      <c r="W1803" s="66" t="str">
        <f t="shared" si="299"/>
        <v/>
      </c>
      <c r="X1803" s="67" t="str">
        <f t="shared" si="300"/>
        <v/>
      </c>
      <c r="Y1803" s="67" t="str">
        <f t="shared" si="301"/>
        <v/>
      </c>
      <c r="Z1803" s="67" t="str">
        <f t="shared" si="302"/>
        <v/>
      </c>
      <c r="AA1803" s="67" t="str">
        <f t="shared" si="303"/>
        <v/>
      </c>
      <c r="AB1803" s="64"/>
      <c r="AC1803" s="54" t="str">
        <f>IF(ISNUMBER(O1803),C1803/M$15-M$11,"")</f>
        <v/>
      </c>
      <c r="AD1803" s="85" t="s">
        <v>1406</v>
      </c>
      <c r="AE1803" s="86"/>
      <c r="AF1803" s="64"/>
      <c r="AG1803" s="64"/>
      <c r="AH1803" s="64"/>
      <c r="AI1803" s="64"/>
      <c r="AJ1803" s="64"/>
      <c r="AK1803" s="64"/>
      <c r="AL1803" s="64"/>
      <c r="AM1803" s="64"/>
      <c r="AN1803" s="64"/>
    </row>
    <row r="1804" spans="1:40" x14ac:dyDescent="0.25">
      <c r="A1804" s="43"/>
      <c r="B1804" s="10" t="s">
        <v>1392</v>
      </c>
      <c r="C1804" s="10">
        <v>3988.5</v>
      </c>
      <c r="D1804" s="10">
        <v>36.195782200621302</v>
      </c>
      <c r="E1804" s="43">
        <f>IF(B1803=B1804,0,MAX(E$4:E1803)+1)</f>
        <v>0</v>
      </c>
      <c r="F1804" s="43">
        <f t="shared" si="304"/>
        <v>3</v>
      </c>
      <c r="G1804" s="43" t="str">
        <f t="shared" si="297"/>
        <v/>
      </c>
      <c r="H1804" s="43" t="str">
        <f t="shared" si="298"/>
        <v/>
      </c>
      <c r="I1804" s="64"/>
      <c r="J1804" s="64"/>
      <c r="K1804" s="64"/>
      <c r="L1804" s="64"/>
      <c r="M1804" s="64"/>
      <c r="N1804" s="44"/>
      <c r="O1804" s="44" t="str">
        <f t="shared" si="296"/>
        <v/>
      </c>
      <c r="P1804" s="68" t="str">
        <f t="shared" si="295"/>
        <v/>
      </c>
      <c r="Q1804" s="68" t="str">
        <f t="shared" si="295"/>
        <v/>
      </c>
      <c r="R1804" s="68" t="str">
        <f t="shared" si="295"/>
        <v/>
      </c>
      <c r="S1804" s="68" t="str">
        <f t="shared" si="295"/>
        <v/>
      </c>
      <c r="T1804" s="68" t="str">
        <f t="shared" si="295"/>
        <v/>
      </c>
      <c r="U1804" s="44"/>
      <c r="V1804" s="65" t="str">
        <f>IF(ISNUMBER(O1804),C1804,"")</f>
        <v/>
      </c>
      <c r="W1804" s="66" t="str">
        <f t="shared" si="299"/>
        <v/>
      </c>
      <c r="X1804" s="67" t="str">
        <f t="shared" si="300"/>
        <v/>
      </c>
      <c r="Y1804" s="67" t="str">
        <f t="shared" si="301"/>
        <v/>
      </c>
      <c r="Z1804" s="67" t="str">
        <f t="shared" si="302"/>
        <v/>
      </c>
      <c r="AA1804" s="67" t="str">
        <f t="shared" si="303"/>
        <v/>
      </c>
      <c r="AB1804" s="64"/>
      <c r="AC1804" s="54" t="str">
        <f>IF(ISNUMBER(O1804),C1804/M$15-M$11,"")</f>
        <v/>
      </c>
      <c r="AD1804" s="85" t="s">
        <v>1406</v>
      </c>
      <c r="AE1804" s="86"/>
      <c r="AF1804" s="64"/>
      <c r="AG1804" s="64"/>
      <c r="AH1804" s="64"/>
      <c r="AI1804" s="64"/>
      <c r="AJ1804" s="64"/>
      <c r="AK1804" s="64"/>
      <c r="AL1804" s="64"/>
      <c r="AM1804" s="64"/>
      <c r="AN1804" s="64"/>
    </row>
    <row r="1805" spans="1:40" x14ac:dyDescent="0.25">
      <c r="A1805" s="43"/>
      <c r="B1805" s="10" t="s">
        <v>1392</v>
      </c>
      <c r="C1805" s="10">
        <v>3989.5</v>
      </c>
      <c r="D1805" s="10">
        <v>36.310293072509502</v>
      </c>
      <c r="E1805" s="43">
        <f>IF(B1804=B1805,0,MAX(E$4:E1804)+1)</f>
        <v>0</v>
      </c>
      <c r="F1805" s="43">
        <f t="shared" si="304"/>
        <v>3</v>
      </c>
      <c r="G1805" s="43" t="str">
        <f t="shared" si="297"/>
        <v/>
      </c>
      <c r="H1805" s="43" t="str">
        <f t="shared" si="298"/>
        <v/>
      </c>
      <c r="I1805" s="64"/>
      <c r="J1805" s="64"/>
      <c r="K1805" s="64"/>
      <c r="L1805" s="64"/>
      <c r="M1805" s="64"/>
      <c r="N1805" s="44"/>
      <c r="O1805" s="44" t="str">
        <f t="shared" si="296"/>
        <v/>
      </c>
      <c r="P1805" s="68" t="str">
        <f t="shared" si="295"/>
        <v/>
      </c>
      <c r="Q1805" s="68" t="str">
        <f t="shared" si="295"/>
        <v/>
      </c>
      <c r="R1805" s="68" t="str">
        <f t="shared" si="295"/>
        <v/>
      </c>
      <c r="S1805" s="68" t="str">
        <f t="shared" si="295"/>
        <v/>
      </c>
      <c r="T1805" s="68" t="str">
        <f t="shared" si="295"/>
        <v/>
      </c>
      <c r="U1805" s="44"/>
      <c r="V1805" s="65" t="str">
        <f>IF(ISNUMBER(O1805),C1805,"")</f>
        <v/>
      </c>
      <c r="W1805" s="66" t="str">
        <f t="shared" si="299"/>
        <v/>
      </c>
      <c r="X1805" s="67" t="str">
        <f t="shared" si="300"/>
        <v/>
      </c>
      <c r="Y1805" s="67" t="str">
        <f t="shared" si="301"/>
        <v/>
      </c>
      <c r="Z1805" s="67" t="str">
        <f t="shared" si="302"/>
        <v/>
      </c>
      <c r="AA1805" s="67" t="str">
        <f t="shared" si="303"/>
        <v/>
      </c>
      <c r="AB1805" s="64"/>
      <c r="AC1805" s="54" t="str">
        <f>IF(ISNUMBER(O1805),C1805/M$15-M$11,"")</f>
        <v/>
      </c>
      <c r="AD1805" s="85" t="s">
        <v>1406</v>
      </c>
      <c r="AE1805" s="86"/>
      <c r="AF1805" s="64"/>
      <c r="AG1805" s="64"/>
      <c r="AH1805" s="64"/>
      <c r="AI1805" s="64"/>
      <c r="AJ1805" s="64"/>
      <c r="AK1805" s="64"/>
      <c r="AL1805" s="64"/>
      <c r="AM1805" s="64"/>
      <c r="AN1805" s="64"/>
    </row>
    <row r="1806" spans="1:40" x14ac:dyDescent="0.25">
      <c r="A1806" s="43"/>
      <c r="B1806" s="10" t="s">
        <v>1392</v>
      </c>
      <c r="C1806" s="10">
        <v>3990.5</v>
      </c>
      <c r="D1806" s="10">
        <v>36.267189880063498</v>
      </c>
      <c r="E1806" s="43">
        <f>IF(B1805=B1806,0,MAX(E$4:E1805)+1)</f>
        <v>0</v>
      </c>
      <c r="F1806" s="43">
        <f t="shared" si="304"/>
        <v>3</v>
      </c>
      <c r="G1806" s="43" t="str">
        <f t="shared" si="297"/>
        <v/>
      </c>
      <c r="H1806" s="43" t="str">
        <f t="shared" si="298"/>
        <v/>
      </c>
      <c r="I1806" s="64"/>
      <c r="J1806" s="64"/>
      <c r="K1806" s="64"/>
      <c r="L1806" s="64"/>
      <c r="M1806" s="64"/>
      <c r="N1806" s="44"/>
      <c r="O1806" s="44" t="str">
        <f t="shared" si="296"/>
        <v/>
      </c>
      <c r="P1806" s="68" t="str">
        <f t="shared" si="295"/>
        <v/>
      </c>
      <c r="Q1806" s="68" t="str">
        <f t="shared" si="295"/>
        <v/>
      </c>
      <c r="R1806" s="68" t="str">
        <f t="shared" si="295"/>
        <v/>
      </c>
      <c r="S1806" s="68" t="str">
        <f t="shared" si="295"/>
        <v/>
      </c>
      <c r="T1806" s="68" t="str">
        <f t="shared" si="295"/>
        <v/>
      </c>
      <c r="U1806" s="44"/>
      <c r="V1806" s="65" t="str">
        <f>IF(ISNUMBER(O1806),C1806,"")</f>
        <v/>
      </c>
      <c r="W1806" s="66" t="str">
        <f t="shared" si="299"/>
        <v/>
      </c>
      <c r="X1806" s="67" t="str">
        <f t="shared" si="300"/>
        <v/>
      </c>
      <c r="Y1806" s="67" t="str">
        <f t="shared" si="301"/>
        <v/>
      </c>
      <c r="Z1806" s="67" t="str">
        <f t="shared" si="302"/>
        <v/>
      </c>
      <c r="AA1806" s="67" t="str">
        <f t="shared" si="303"/>
        <v/>
      </c>
      <c r="AB1806" s="64"/>
      <c r="AC1806" s="54" t="str">
        <f>IF(ISNUMBER(O1806),C1806/M$15-M$11,"")</f>
        <v/>
      </c>
      <c r="AD1806" s="85" t="s">
        <v>1406</v>
      </c>
      <c r="AE1806" s="86"/>
      <c r="AF1806" s="64"/>
      <c r="AG1806" s="64"/>
      <c r="AH1806" s="64"/>
      <c r="AI1806" s="64"/>
      <c r="AJ1806" s="64"/>
      <c r="AK1806" s="64"/>
      <c r="AL1806" s="64"/>
      <c r="AM1806" s="64"/>
      <c r="AN1806" s="64"/>
    </row>
    <row r="1807" spans="1:40" x14ac:dyDescent="0.25">
      <c r="A1807" s="43"/>
      <c r="B1807" s="10" t="s">
        <v>1392</v>
      </c>
      <c r="C1807" s="10">
        <v>3991.5</v>
      </c>
      <c r="D1807" s="10">
        <v>36.3203906997445</v>
      </c>
      <c r="E1807" s="43">
        <f>IF(B1806=B1807,0,MAX(E$4:E1806)+1)</f>
        <v>0</v>
      </c>
      <c r="F1807" s="43">
        <f t="shared" si="304"/>
        <v>3</v>
      </c>
      <c r="G1807" s="43" t="str">
        <f t="shared" si="297"/>
        <v/>
      </c>
      <c r="H1807" s="43" t="str">
        <f t="shared" si="298"/>
        <v/>
      </c>
      <c r="I1807" s="64"/>
      <c r="J1807" s="64"/>
      <c r="K1807" s="64"/>
      <c r="L1807" s="64"/>
      <c r="M1807" s="64"/>
      <c r="N1807" s="44"/>
      <c r="O1807" s="44" t="str">
        <f t="shared" si="296"/>
        <v/>
      </c>
      <c r="P1807" s="68" t="str">
        <f t="shared" si="295"/>
        <v/>
      </c>
      <c r="Q1807" s="68" t="str">
        <f t="shared" si="295"/>
        <v/>
      </c>
      <c r="R1807" s="68" t="str">
        <f t="shared" si="295"/>
        <v/>
      </c>
      <c r="S1807" s="68" t="str">
        <f t="shared" si="295"/>
        <v/>
      </c>
      <c r="T1807" s="68" t="str">
        <f t="shared" si="295"/>
        <v/>
      </c>
      <c r="U1807" s="44"/>
      <c r="V1807" s="65" t="str">
        <f>IF(ISNUMBER(O1807),C1807,"")</f>
        <v/>
      </c>
      <c r="W1807" s="66" t="str">
        <f t="shared" si="299"/>
        <v/>
      </c>
      <c r="X1807" s="67" t="str">
        <f t="shared" si="300"/>
        <v/>
      </c>
      <c r="Y1807" s="67" t="str">
        <f t="shared" si="301"/>
        <v/>
      </c>
      <c r="Z1807" s="67" t="str">
        <f t="shared" si="302"/>
        <v/>
      </c>
      <c r="AA1807" s="67" t="str">
        <f t="shared" si="303"/>
        <v/>
      </c>
      <c r="AB1807" s="64"/>
      <c r="AC1807" s="54" t="str">
        <f>IF(ISNUMBER(O1807),C1807/M$15-M$11,"")</f>
        <v/>
      </c>
      <c r="AD1807" s="85" t="s">
        <v>1406</v>
      </c>
      <c r="AE1807" s="86"/>
      <c r="AF1807" s="64"/>
      <c r="AG1807" s="64"/>
      <c r="AH1807" s="64"/>
      <c r="AI1807" s="64"/>
      <c r="AJ1807" s="64"/>
      <c r="AK1807" s="64"/>
      <c r="AL1807" s="64"/>
      <c r="AM1807" s="64"/>
      <c r="AN1807" s="64"/>
    </row>
    <row r="1808" spans="1:40" x14ac:dyDescent="0.25">
      <c r="A1808" s="43"/>
      <c r="B1808" s="10" t="s">
        <v>1392</v>
      </c>
      <c r="C1808" s="10">
        <v>3992.5</v>
      </c>
      <c r="D1808" s="10">
        <v>36.376512795401801</v>
      </c>
      <c r="E1808" s="43">
        <f>IF(B1807=B1808,0,MAX(E$4:E1807)+1)</f>
        <v>0</v>
      </c>
      <c r="F1808" s="43">
        <f t="shared" si="304"/>
        <v>3</v>
      </c>
      <c r="G1808" s="43" t="str">
        <f t="shared" si="297"/>
        <v/>
      </c>
      <c r="H1808" s="43" t="str">
        <f t="shared" si="298"/>
        <v/>
      </c>
      <c r="I1808" s="64"/>
      <c r="J1808" s="64"/>
      <c r="K1808" s="64"/>
      <c r="L1808" s="64"/>
      <c r="M1808" s="64"/>
      <c r="N1808" s="44"/>
      <c r="O1808" s="44" t="str">
        <f t="shared" si="296"/>
        <v/>
      </c>
      <c r="P1808" s="68" t="str">
        <f t="shared" si="295"/>
        <v/>
      </c>
      <c r="Q1808" s="68" t="str">
        <f t="shared" si="295"/>
        <v/>
      </c>
      <c r="R1808" s="68" t="str">
        <f t="shared" si="295"/>
        <v/>
      </c>
      <c r="S1808" s="68" t="str">
        <f t="shared" si="295"/>
        <v/>
      </c>
      <c r="T1808" s="68" t="str">
        <f t="shared" si="295"/>
        <v/>
      </c>
      <c r="U1808" s="44"/>
      <c r="V1808" s="65" t="str">
        <f>IF(ISNUMBER(O1808),C1808,"")</f>
        <v/>
      </c>
      <c r="W1808" s="66" t="str">
        <f t="shared" si="299"/>
        <v/>
      </c>
      <c r="X1808" s="67" t="str">
        <f t="shared" si="300"/>
        <v/>
      </c>
      <c r="Y1808" s="67" t="str">
        <f t="shared" si="301"/>
        <v/>
      </c>
      <c r="Z1808" s="67" t="str">
        <f t="shared" si="302"/>
        <v/>
      </c>
      <c r="AA1808" s="67" t="str">
        <f t="shared" si="303"/>
        <v/>
      </c>
      <c r="AB1808" s="64"/>
      <c r="AC1808" s="54" t="str">
        <f>IF(ISNUMBER(O1808),C1808/M$15-M$11,"")</f>
        <v/>
      </c>
      <c r="AD1808" s="85" t="s">
        <v>1406</v>
      </c>
      <c r="AE1808" s="86"/>
      <c r="AF1808" s="64"/>
      <c r="AG1808" s="64"/>
      <c r="AH1808" s="64"/>
      <c r="AI1808" s="64"/>
      <c r="AJ1808" s="64"/>
      <c r="AK1808" s="64"/>
      <c r="AL1808" s="64"/>
      <c r="AM1808" s="64"/>
      <c r="AN1808" s="64"/>
    </row>
    <row r="1809" spans="1:40" x14ac:dyDescent="0.25">
      <c r="A1809" s="43"/>
      <c r="B1809" s="10" t="s">
        <v>1392</v>
      </c>
      <c r="C1809" s="10">
        <v>3993.5</v>
      </c>
      <c r="D1809" s="10">
        <v>36.077254727895998</v>
      </c>
      <c r="E1809" s="43">
        <f>IF(B1808=B1809,0,MAX(E$4:E1808)+1)</f>
        <v>0</v>
      </c>
      <c r="F1809" s="43">
        <f t="shared" si="304"/>
        <v>3</v>
      </c>
      <c r="G1809" s="43" t="str">
        <f t="shared" si="297"/>
        <v/>
      </c>
      <c r="H1809" s="43" t="str">
        <f t="shared" si="298"/>
        <v/>
      </c>
      <c r="I1809" s="64"/>
      <c r="J1809" s="64"/>
      <c r="K1809" s="64"/>
      <c r="L1809" s="64"/>
      <c r="M1809" s="64"/>
      <c r="N1809" s="44"/>
      <c r="O1809" s="44" t="str">
        <f t="shared" si="296"/>
        <v/>
      </c>
      <c r="P1809" s="68" t="str">
        <f t="shared" si="295"/>
        <v/>
      </c>
      <c r="Q1809" s="68" t="str">
        <f t="shared" si="295"/>
        <v/>
      </c>
      <c r="R1809" s="68" t="str">
        <f t="shared" si="295"/>
        <v/>
      </c>
      <c r="S1809" s="68" t="str">
        <f t="shared" si="295"/>
        <v/>
      </c>
      <c r="T1809" s="68" t="str">
        <f t="shared" si="295"/>
        <v/>
      </c>
      <c r="U1809" s="44"/>
      <c r="V1809" s="65" t="str">
        <f>IF(ISNUMBER(O1809),C1809,"")</f>
        <v/>
      </c>
      <c r="W1809" s="66" t="str">
        <f t="shared" si="299"/>
        <v/>
      </c>
      <c r="X1809" s="67" t="str">
        <f t="shared" si="300"/>
        <v/>
      </c>
      <c r="Y1809" s="67" t="str">
        <f t="shared" si="301"/>
        <v/>
      </c>
      <c r="Z1809" s="67" t="str">
        <f t="shared" si="302"/>
        <v/>
      </c>
      <c r="AA1809" s="67" t="str">
        <f t="shared" si="303"/>
        <v/>
      </c>
      <c r="AB1809" s="64"/>
      <c r="AC1809" s="54" t="str">
        <f>IF(ISNUMBER(O1809),C1809/M$15-M$11,"")</f>
        <v/>
      </c>
      <c r="AD1809" s="85" t="s">
        <v>1406</v>
      </c>
      <c r="AE1809" s="86"/>
      <c r="AF1809" s="64"/>
      <c r="AG1809" s="64"/>
      <c r="AH1809" s="64"/>
      <c r="AI1809" s="64"/>
      <c r="AJ1809" s="64"/>
      <c r="AK1809" s="64"/>
      <c r="AL1809" s="64"/>
      <c r="AM1809" s="64"/>
      <c r="AN1809" s="64"/>
    </row>
    <row r="1810" spans="1:40" x14ac:dyDescent="0.25">
      <c r="A1810" s="43"/>
      <c r="B1810" s="10" t="s">
        <v>1392</v>
      </c>
      <c r="C1810" s="10">
        <v>3994.5</v>
      </c>
      <c r="D1810" s="10">
        <v>36.253776280080203</v>
      </c>
      <c r="E1810" s="43">
        <f>IF(B1809=B1810,0,MAX(E$4:E1809)+1)</f>
        <v>0</v>
      </c>
      <c r="F1810" s="43">
        <f t="shared" si="304"/>
        <v>3</v>
      </c>
      <c r="G1810" s="43" t="str">
        <f t="shared" si="297"/>
        <v/>
      </c>
      <c r="H1810" s="43" t="str">
        <f t="shared" si="298"/>
        <v/>
      </c>
      <c r="I1810" s="64"/>
      <c r="J1810" s="64"/>
      <c r="K1810" s="64"/>
      <c r="L1810" s="64"/>
      <c r="M1810" s="64"/>
      <c r="N1810" s="44"/>
      <c r="O1810" s="44" t="str">
        <f t="shared" si="296"/>
        <v/>
      </c>
      <c r="P1810" s="68" t="str">
        <f t="shared" si="295"/>
        <v/>
      </c>
      <c r="Q1810" s="68" t="str">
        <f t="shared" si="295"/>
        <v/>
      </c>
      <c r="R1810" s="68" t="str">
        <f t="shared" si="295"/>
        <v/>
      </c>
      <c r="S1810" s="68" t="str">
        <f t="shared" si="295"/>
        <v/>
      </c>
      <c r="T1810" s="68" t="str">
        <f t="shared" si="295"/>
        <v/>
      </c>
      <c r="U1810" s="44"/>
      <c r="V1810" s="65" t="str">
        <f>IF(ISNUMBER(O1810),C1810,"")</f>
        <v/>
      </c>
      <c r="W1810" s="66" t="str">
        <f t="shared" si="299"/>
        <v/>
      </c>
      <c r="X1810" s="67" t="str">
        <f t="shared" si="300"/>
        <v/>
      </c>
      <c r="Y1810" s="67" t="str">
        <f t="shared" si="301"/>
        <v/>
      </c>
      <c r="Z1810" s="67" t="str">
        <f t="shared" si="302"/>
        <v/>
      </c>
      <c r="AA1810" s="67" t="str">
        <f t="shared" si="303"/>
        <v/>
      </c>
      <c r="AB1810" s="64"/>
      <c r="AC1810" s="54" t="str">
        <f>IF(ISNUMBER(O1810),C1810/M$15-M$11,"")</f>
        <v/>
      </c>
      <c r="AD1810" s="85" t="s">
        <v>1406</v>
      </c>
      <c r="AE1810" s="86"/>
      <c r="AF1810" s="64"/>
      <c r="AG1810" s="64"/>
      <c r="AH1810" s="64"/>
      <c r="AI1810" s="64"/>
      <c r="AJ1810" s="64"/>
      <c r="AK1810" s="64"/>
      <c r="AL1810" s="64"/>
      <c r="AM1810" s="64"/>
      <c r="AN1810" s="64"/>
    </row>
    <row r="1811" spans="1:40" x14ac:dyDescent="0.25">
      <c r="A1811" s="43"/>
      <c r="B1811" s="10" t="s">
        <v>1392</v>
      </c>
      <c r="C1811" s="10">
        <v>3995.5</v>
      </c>
      <c r="D1811" s="10">
        <v>36.154470541835899</v>
      </c>
      <c r="E1811" s="43">
        <f>IF(B1810=B1811,0,MAX(E$4:E1810)+1)</f>
        <v>0</v>
      </c>
      <c r="F1811" s="43">
        <f t="shared" si="304"/>
        <v>3</v>
      </c>
      <c r="G1811" s="43" t="str">
        <f t="shared" si="297"/>
        <v/>
      </c>
      <c r="H1811" s="43" t="str">
        <f t="shared" si="298"/>
        <v/>
      </c>
      <c r="I1811" s="64"/>
      <c r="J1811" s="64"/>
      <c r="K1811" s="64"/>
      <c r="L1811" s="64"/>
      <c r="M1811" s="64"/>
      <c r="N1811" s="44"/>
      <c r="O1811" s="44" t="str">
        <f t="shared" si="296"/>
        <v/>
      </c>
      <c r="P1811" s="68" t="str">
        <f t="shared" si="295"/>
        <v/>
      </c>
      <c r="Q1811" s="68" t="str">
        <f t="shared" si="295"/>
        <v/>
      </c>
      <c r="R1811" s="68" t="str">
        <f t="shared" si="295"/>
        <v/>
      </c>
      <c r="S1811" s="68" t="str">
        <f t="shared" si="295"/>
        <v/>
      </c>
      <c r="T1811" s="68" t="str">
        <f t="shared" si="295"/>
        <v/>
      </c>
      <c r="U1811" s="44"/>
      <c r="V1811" s="65" t="str">
        <f>IF(ISNUMBER(O1811),C1811,"")</f>
        <v/>
      </c>
      <c r="W1811" s="66" t="str">
        <f t="shared" si="299"/>
        <v/>
      </c>
      <c r="X1811" s="67" t="str">
        <f t="shared" si="300"/>
        <v/>
      </c>
      <c r="Y1811" s="67" t="str">
        <f t="shared" si="301"/>
        <v/>
      </c>
      <c r="Z1811" s="67" t="str">
        <f t="shared" si="302"/>
        <v/>
      </c>
      <c r="AA1811" s="67" t="str">
        <f t="shared" si="303"/>
        <v/>
      </c>
      <c r="AB1811" s="64"/>
      <c r="AC1811" s="54" t="str">
        <f>IF(ISNUMBER(O1811),C1811/M$15-M$11,"")</f>
        <v/>
      </c>
      <c r="AD1811" s="85" t="s">
        <v>1406</v>
      </c>
      <c r="AE1811" s="86"/>
      <c r="AF1811" s="64"/>
      <c r="AG1811" s="64"/>
      <c r="AH1811" s="64"/>
      <c r="AI1811" s="64"/>
      <c r="AJ1811" s="64"/>
      <c r="AK1811" s="64"/>
      <c r="AL1811" s="64"/>
      <c r="AM1811" s="64"/>
      <c r="AN1811" s="64"/>
    </row>
    <row r="1812" spans="1:40" x14ac:dyDescent="0.25">
      <c r="A1812" s="43"/>
      <c r="B1812" s="10" t="s">
        <v>1392</v>
      </c>
      <c r="C1812" s="10">
        <v>3996.5</v>
      </c>
      <c r="D1812" s="10">
        <v>36.330014117786803</v>
      </c>
      <c r="E1812" s="43">
        <f>IF(B1811=B1812,0,MAX(E$4:E1811)+1)</f>
        <v>0</v>
      </c>
      <c r="F1812" s="43">
        <f t="shared" si="304"/>
        <v>3</v>
      </c>
      <c r="G1812" s="43" t="str">
        <f t="shared" si="297"/>
        <v/>
      </c>
      <c r="H1812" s="43" t="str">
        <f t="shared" si="298"/>
        <v/>
      </c>
      <c r="I1812" s="64"/>
      <c r="J1812" s="64"/>
      <c r="K1812" s="64"/>
      <c r="L1812" s="64"/>
      <c r="M1812" s="64"/>
      <c r="N1812" s="44"/>
      <c r="O1812" s="44" t="str">
        <f t="shared" si="296"/>
        <v/>
      </c>
      <c r="P1812" s="68" t="str">
        <f t="shared" si="295"/>
        <v/>
      </c>
      <c r="Q1812" s="68" t="str">
        <f t="shared" si="295"/>
        <v/>
      </c>
      <c r="R1812" s="68" t="str">
        <f t="shared" si="295"/>
        <v/>
      </c>
      <c r="S1812" s="68" t="str">
        <f t="shared" si="295"/>
        <v/>
      </c>
      <c r="T1812" s="68" t="str">
        <f t="shared" si="295"/>
        <v/>
      </c>
      <c r="U1812" s="44"/>
      <c r="V1812" s="65" t="str">
        <f>IF(ISNUMBER(O1812),C1812,"")</f>
        <v/>
      </c>
      <c r="W1812" s="66" t="str">
        <f t="shared" si="299"/>
        <v/>
      </c>
      <c r="X1812" s="67" t="str">
        <f t="shared" si="300"/>
        <v/>
      </c>
      <c r="Y1812" s="67" t="str">
        <f t="shared" si="301"/>
        <v/>
      </c>
      <c r="Z1812" s="67" t="str">
        <f t="shared" si="302"/>
        <v/>
      </c>
      <c r="AA1812" s="67" t="str">
        <f t="shared" si="303"/>
        <v/>
      </c>
      <c r="AB1812" s="64"/>
      <c r="AC1812" s="54" t="str">
        <f>IF(ISNUMBER(O1812),C1812/M$15-M$11,"")</f>
        <v/>
      </c>
      <c r="AD1812" s="85" t="s">
        <v>1406</v>
      </c>
      <c r="AE1812" s="86"/>
      <c r="AF1812" s="64"/>
      <c r="AG1812" s="64"/>
      <c r="AH1812" s="64"/>
      <c r="AI1812" s="64"/>
      <c r="AJ1812" s="64"/>
      <c r="AK1812" s="64"/>
      <c r="AL1812" s="64"/>
      <c r="AM1812" s="64"/>
      <c r="AN1812" s="64"/>
    </row>
    <row r="1813" spans="1:40" x14ac:dyDescent="0.25">
      <c r="A1813" s="43"/>
      <c r="B1813" s="10" t="s">
        <v>1392</v>
      </c>
      <c r="C1813" s="10">
        <v>3997.5</v>
      </c>
      <c r="D1813" s="10">
        <v>36.079665560688703</v>
      </c>
      <c r="E1813" s="43">
        <f>IF(B1812=B1813,0,MAX(E$4:E1812)+1)</f>
        <v>0</v>
      </c>
      <c r="F1813" s="43">
        <f t="shared" si="304"/>
        <v>3</v>
      </c>
      <c r="G1813" s="43" t="str">
        <f t="shared" si="297"/>
        <v/>
      </c>
      <c r="H1813" s="43" t="str">
        <f t="shared" si="298"/>
        <v/>
      </c>
      <c r="I1813" s="64"/>
      <c r="J1813" s="64"/>
      <c r="K1813" s="64"/>
      <c r="L1813" s="64"/>
      <c r="M1813" s="64"/>
      <c r="N1813" s="44"/>
      <c r="O1813" s="44" t="str">
        <f t="shared" si="296"/>
        <v/>
      </c>
      <c r="P1813" s="68" t="str">
        <f t="shared" si="295"/>
        <v/>
      </c>
      <c r="Q1813" s="68" t="str">
        <f t="shared" si="295"/>
        <v/>
      </c>
      <c r="R1813" s="68" t="str">
        <f t="shared" si="295"/>
        <v/>
      </c>
      <c r="S1813" s="68" t="str">
        <f t="shared" si="295"/>
        <v/>
      </c>
      <c r="T1813" s="68" t="str">
        <f t="shared" si="295"/>
        <v/>
      </c>
      <c r="U1813" s="44"/>
      <c r="V1813" s="65" t="str">
        <f>IF(ISNUMBER(O1813),C1813,"")</f>
        <v/>
      </c>
      <c r="W1813" s="66" t="str">
        <f t="shared" si="299"/>
        <v/>
      </c>
      <c r="X1813" s="67" t="str">
        <f t="shared" si="300"/>
        <v/>
      </c>
      <c r="Y1813" s="67" t="str">
        <f t="shared" si="301"/>
        <v/>
      </c>
      <c r="Z1813" s="67" t="str">
        <f t="shared" si="302"/>
        <v/>
      </c>
      <c r="AA1813" s="67" t="str">
        <f t="shared" si="303"/>
        <v/>
      </c>
      <c r="AB1813" s="64"/>
      <c r="AC1813" s="54" t="str">
        <f>IF(ISNUMBER(O1813),C1813/M$15-M$11,"")</f>
        <v/>
      </c>
      <c r="AD1813" s="85" t="s">
        <v>1406</v>
      </c>
      <c r="AE1813" s="86"/>
      <c r="AF1813" s="64"/>
      <c r="AG1813" s="64"/>
      <c r="AH1813" s="64"/>
      <c r="AI1813" s="64"/>
      <c r="AJ1813" s="64"/>
      <c r="AK1813" s="64"/>
      <c r="AL1813" s="64"/>
      <c r="AM1813" s="64"/>
      <c r="AN1813" s="64"/>
    </row>
    <row r="1814" spans="1:40" x14ac:dyDescent="0.25">
      <c r="A1814" s="43"/>
      <c r="B1814" s="10" t="s">
        <v>1392</v>
      </c>
      <c r="C1814" s="10">
        <v>3998.5</v>
      </c>
      <c r="D1814" s="10">
        <v>36.446632145329502</v>
      </c>
      <c r="E1814" s="43">
        <f>IF(B1813=B1814,0,MAX(E$4:E1813)+1)</f>
        <v>0</v>
      </c>
      <c r="F1814" s="43">
        <f t="shared" si="304"/>
        <v>3</v>
      </c>
      <c r="G1814" s="43" t="str">
        <f t="shared" si="297"/>
        <v/>
      </c>
      <c r="H1814" s="43" t="str">
        <f t="shared" si="298"/>
        <v/>
      </c>
      <c r="I1814" s="64"/>
      <c r="J1814" s="64"/>
      <c r="K1814" s="64"/>
      <c r="L1814" s="64"/>
      <c r="M1814" s="64"/>
      <c r="N1814" s="44"/>
      <c r="O1814" s="44" t="str">
        <f t="shared" si="296"/>
        <v/>
      </c>
      <c r="P1814" s="68" t="str">
        <f t="shared" si="295"/>
        <v/>
      </c>
      <c r="Q1814" s="68" t="str">
        <f t="shared" si="295"/>
        <v/>
      </c>
      <c r="R1814" s="68" t="str">
        <f t="shared" si="295"/>
        <v/>
      </c>
      <c r="S1814" s="68" t="str">
        <f t="shared" si="295"/>
        <v/>
      </c>
      <c r="T1814" s="68" t="str">
        <f t="shared" si="295"/>
        <v/>
      </c>
      <c r="U1814" s="44"/>
      <c r="V1814" s="65" t="str">
        <f>IF(ISNUMBER(O1814),C1814,"")</f>
        <v/>
      </c>
      <c r="W1814" s="66" t="str">
        <f t="shared" si="299"/>
        <v/>
      </c>
      <c r="X1814" s="67" t="str">
        <f t="shared" si="300"/>
        <v/>
      </c>
      <c r="Y1814" s="67" t="str">
        <f t="shared" si="301"/>
        <v/>
      </c>
      <c r="Z1814" s="67" t="str">
        <f t="shared" si="302"/>
        <v/>
      </c>
      <c r="AA1814" s="67" t="str">
        <f t="shared" si="303"/>
        <v/>
      </c>
      <c r="AB1814" s="64"/>
      <c r="AC1814" s="54" t="str">
        <f>IF(ISNUMBER(O1814),C1814/M$15-M$11,"")</f>
        <v/>
      </c>
      <c r="AD1814" s="85" t="s">
        <v>1406</v>
      </c>
      <c r="AE1814" s="86"/>
      <c r="AF1814" s="64"/>
      <c r="AG1814" s="64"/>
      <c r="AH1814" s="64"/>
      <c r="AI1814" s="64"/>
      <c r="AJ1814" s="64"/>
      <c r="AK1814" s="64"/>
      <c r="AL1814" s="64"/>
      <c r="AM1814" s="64"/>
      <c r="AN1814" s="64"/>
    </row>
    <row r="1815" spans="1:40" x14ac:dyDescent="0.25">
      <c r="A1815" s="43"/>
      <c r="B1815" s="10" t="s">
        <v>1392</v>
      </c>
      <c r="C1815" s="10">
        <v>3999.5</v>
      </c>
      <c r="D1815" s="10">
        <v>36.400230968378402</v>
      </c>
      <c r="E1815" s="43">
        <f>IF(B1814=B1815,0,MAX(E$4:E1814)+1)</f>
        <v>0</v>
      </c>
      <c r="F1815" s="43">
        <f t="shared" si="304"/>
        <v>3</v>
      </c>
      <c r="G1815" s="43" t="str">
        <f t="shared" si="297"/>
        <v/>
      </c>
      <c r="H1815" s="43" t="str">
        <f t="shared" si="298"/>
        <v/>
      </c>
      <c r="I1815" s="64"/>
      <c r="J1815" s="64"/>
      <c r="K1815" s="64"/>
      <c r="L1815" s="64"/>
      <c r="M1815" s="64"/>
      <c r="N1815" s="44"/>
      <c r="O1815" s="44" t="str">
        <f t="shared" si="296"/>
        <v/>
      </c>
      <c r="P1815" s="68" t="str">
        <f t="shared" si="295"/>
        <v/>
      </c>
      <c r="Q1815" s="68" t="str">
        <f t="shared" si="295"/>
        <v/>
      </c>
      <c r="R1815" s="68" t="str">
        <f t="shared" si="295"/>
        <v/>
      </c>
      <c r="S1815" s="68" t="str">
        <f t="shared" si="295"/>
        <v/>
      </c>
      <c r="T1815" s="68" t="str">
        <f t="shared" si="295"/>
        <v/>
      </c>
      <c r="U1815" s="44"/>
      <c r="V1815" s="65" t="str">
        <f>IF(ISNUMBER(O1815),C1815,"")</f>
        <v/>
      </c>
      <c r="W1815" s="66" t="str">
        <f t="shared" si="299"/>
        <v/>
      </c>
      <c r="X1815" s="67" t="str">
        <f t="shared" si="300"/>
        <v/>
      </c>
      <c r="Y1815" s="67" t="str">
        <f t="shared" si="301"/>
        <v/>
      </c>
      <c r="Z1815" s="67" t="str">
        <f t="shared" si="302"/>
        <v/>
      </c>
      <c r="AA1815" s="67" t="str">
        <f t="shared" si="303"/>
        <v/>
      </c>
      <c r="AB1815" s="64"/>
      <c r="AC1815" s="54" t="str">
        <f>IF(ISNUMBER(O1815),C1815/M$15-M$11,"")</f>
        <v/>
      </c>
      <c r="AD1815" s="85" t="s">
        <v>1406</v>
      </c>
      <c r="AE1815" s="86"/>
      <c r="AF1815" s="64"/>
      <c r="AG1815" s="64"/>
      <c r="AH1815" s="64"/>
      <c r="AI1815" s="64"/>
      <c r="AJ1815" s="64"/>
      <c r="AK1815" s="64"/>
      <c r="AL1815" s="64"/>
      <c r="AM1815" s="64"/>
      <c r="AN1815" s="64"/>
    </row>
    <row r="1816" spans="1:40" x14ac:dyDescent="0.25">
      <c r="A1816" s="43"/>
      <c r="B1816" s="10" t="s">
        <v>1392</v>
      </c>
      <c r="C1816" s="10">
        <v>4000.5</v>
      </c>
      <c r="D1816" s="10">
        <v>36.318253520571602</v>
      </c>
      <c r="E1816" s="43">
        <f>IF(B1815=B1816,0,MAX(E$4:E1815)+1)</f>
        <v>0</v>
      </c>
      <c r="F1816" s="43">
        <f t="shared" si="304"/>
        <v>3</v>
      </c>
      <c r="G1816" s="43" t="str">
        <f t="shared" si="297"/>
        <v/>
      </c>
      <c r="H1816" s="43" t="str">
        <f t="shared" si="298"/>
        <v/>
      </c>
      <c r="I1816" s="64"/>
      <c r="J1816" s="64"/>
      <c r="K1816" s="64"/>
      <c r="L1816" s="64"/>
      <c r="M1816" s="64"/>
      <c r="N1816" s="44"/>
      <c r="O1816" s="44" t="str">
        <f t="shared" si="296"/>
        <v/>
      </c>
      <c r="P1816" s="68" t="str">
        <f t="shared" si="295"/>
        <v/>
      </c>
      <c r="Q1816" s="68" t="str">
        <f t="shared" si="295"/>
        <v/>
      </c>
      <c r="R1816" s="68" t="str">
        <f t="shared" si="295"/>
        <v/>
      </c>
      <c r="S1816" s="68" t="str">
        <f t="shared" si="295"/>
        <v/>
      </c>
      <c r="T1816" s="68" t="str">
        <f t="shared" si="295"/>
        <v/>
      </c>
      <c r="U1816" s="44"/>
      <c r="V1816" s="65" t="str">
        <f>IF(ISNUMBER(O1816),C1816,"")</f>
        <v/>
      </c>
      <c r="W1816" s="66" t="str">
        <f t="shared" si="299"/>
        <v/>
      </c>
      <c r="X1816" s="67" t="str">
        <f t="shared" si="300"/>
        <v/>
      </c>
      <c r="Y1816" s="67" t="str">
        <f t="shared" si="301"/>
        <v/>
      </c>
      <c r="Z1816" s="67" t="str">
        <f t="shared" si="302"/>
        <v/>
      </c>
      <c r="AA1816" s="67" t="str">
        <f t="shared" si="303"/>
        <v/>
      </c>
      <c r="AB1816" s="64"/>
      <c r="AC1816" s="54" t="str">
        <f>IF(ISNUMBER(O1816),C1816/M$15-M$11,"")</f>
        <v/>
      </c>
      <c r="AD1816" s="85" t="s">
        <v>1406</v>
      </c>
      <c r="AE1816" s="86"/>
      <c r="AF1816" s="64"/>
      <c r="AG1816" s="64"/>
      <c r="AH1816" s="64"/>
      <c r="AI1816" s="64"/>
      <c r="AJ1816" s="64"/>
      <c r="AK1816" s="64"/>
      <c r="AL1816" s="64"/>
      <c r="AM1816" s="64"/>
      <c r="AN1816" s="64"/>
    </row>
    <row r="1817" spans="1:40" x14ac:dyDescent="0.25">
      <c r="A1817" s="43"/>
      <c r="B1817" s="10" t="s">
        <v>1392</v>
      </c>
      <c r="C1817" s="10">
        <v>4001.5</v>
      </c>
      <c r="D1817" s="10">
        <v>36.241225177413298</v>
      </c>
      <c r="E1817" s="43">
        <f>IF(B1816=B1817,0,MAX(E$4:E1816)+1)</f>
        <v>0</v>
      </c>
      <c r="F1817" s="43">
        <f t="shared" si="304"/>
        <v>3</v>
      </c>
      <c r="G1817" s="43" t="str">
        <f t="shared" si="297"/>
        <v/>
      </c>
      <c r="H1817" s="43" t="str">
        <f t="shared" si="298"/>
        <v/>
      </c>
      <c r="I1817" s="64"/>
      <c r="J1817" s="64"/>
      <c r="K1817" s="64"/>
      <c r="L1817" s="64"/>
      <c r="M1817" s="64"/>
      <c r="N1817" s="44"/>
      <c r="O1817" s="44" t="str">
        <f t="shared" si="296"/>
        <v/>
      </c>
      <c r="P1817" s="68" t="str">
        <f t="shared" si="295"/>
        <v/>
      </c>
      <c r="Q1817" s="68" t="str">
        <f t="shared" si="295"/>
        <v/>
      </c>
      <c r="R1817" s="68" t="str">
        <f t="shared" si="295"/>
        <v/>
      </c>
      <c r="S1817" s="68" t="str">
        <f t="shared" si="295"/>
        <v/>
      </c>
      <c r="T1817" s="68" t="str">
        <f t="shared" si="295"/>
        <v/>
      </c>
      <c r="U1817" s="44"/>
      <c r="V1817" s="65" t="str">
        <f>IF(ISNUMBER(O1817),C1817,"")</f>
        <v/>
      </c>
      <c r="W1817" s="66" t="str">
        <f t="shared" si="299"/>
        <v/>
      </c>
      <c r="X1817" s="67" t="str">
        <f t="shared" si="300"/>
        <v/>
      </c>
      <c r="Y1817" s="67" t="str">
        <f t="shared" si="301"/>
        <v/>
      </c>
      <c r="Z1817" s="67" t="str">
        <f t="shared" si="302"/>
        <v/>
      </c>
      <c r="AA1817" s="67" t="str">
        <f t="shared" si="303"/>
        <v/>
      </c>
      <c r="AB1817" s="64"/>
      <c r="AC1817" s="54" t="str">
        <f>IF(ISNUMBER(O1817),C1817/M$15-M$11,"")</f>
        <v/>
      </c>
      <c r="AD1817" s="85" t="s">
        <v>1406</v>
      </c>
      <c r="AE1817" s="86"/>
      <c r="AF1817" s="64"/>
      <c r="AG1817" s="64"/>
      <c r="AH1817" s="64"/>
      <c r="AI1817" s="64"/>
      <c r="AJ1817" s="64"/>
      <c r="AK1817" s="64"/>
      <c r="AL1817" s="64"/>
      <c r="AM1817" s="64"/>
      <c r="AN1817" s="64"/>
    </row>
    <row r="1818" spans="1:40" x14ac:dyDescent="0.25">
      <c r="A1818" s="43"/>
      <c r="B1818" s="10" t="s">
        <v>1392</v>
      </c>
      <c r="C1818" s="10">
        <v>4002.5</v>
      </c>
      <c r="D1818" s="10">
        <v>36.282488058537197</v>
      </c>
      <c r="E1818" s="43">
        <f>IF(B1817=B1818,0,MAX(E$4:E1817)+1)</f>
        <v>0</v>
      </c>
      <c r="F1818" s="43">
        <f t="shared" si="304"/>
        <v>3</v>
      </c>
      <c r="G1818" s="43" t="str">
        <f t="shared" si="297"/>
        <v/>
      </c>
      <c r="H1818" s="43" t="str">
        <f t="shared" si="298"/>
        <v/>
      </c>
      <c r="I1818" s="64"/>
      <c r="J1818" s="64"/>
      <c r="K1818" s="64"/>
      <c r="L1818" s="64"/>
      <c r="M1818" s="64"/>
      <c r="N1818" s="44"/>
      <c r="O1818" s="44" t="str">
        <f t="shared" si="296"/>
        <v/>
      </c>
      <c r="P1818" s="68" t="str">
        <f t="shared" si="295"/>
        <v/>
      </c>
      <c r="Q1818" s="68" t="str">
        <f t="shared" si="295"/>
        <v/>
      </c>
      <c r="R1818" s="68" t="str">
        <f t="shared" si="295"/>
        <v/>
      </c>
      <c r="S1818" s="68" t="str">
        <f t="shared" si="295"/>
        <v/>
      </c>
      <c r="T1818" s="68" t="str">
        <f t="shared" si="295"/>
        <v/>
      </c>
      <c r="U1818" s="44"/>
      <c r="V1818" s="65" t="str">
        <f>IF(ISNUMBER(O1818),C1818,"")</f>
        <v/>
      </c>
      <c r="W1818" s="66" t="str">
        <f t="shared" si="299"/>
        <v/>
      </c>
      <c r="X1818" s="67" t="str">
        <f t="shared" si="300"/>
        <v/>
      </c>
      <c r="Y1818" s="67" t="str">
        <f t="shared" si="301"/>
        <v/>
      </c>
      <c r="Z1818" s="67" t="str">
        <f t="shared" si="302"/>
        <v/>
      </c>
      <c r="AA1818" s="67" t="str">
        <f t="shared" si="303"/>
        <v/>
      </c>
      <c r="AB1818" s="64"/>
      <c r="AC1818" s="54" t="str">
        <f>IF(ISNUMBER(O1818),C1818/M$15-M$11,"")</f>
        <v/>
      </c>
      <c r="AD1818" s="85" t="s">
        <v>1406</v>
      </c>
      <c r="AE1818" s="86"/>
      <c r="AF1818" s="64"/>
      <c r="AG1818" s="64"/>
      <c r="AH1818" s="64"/>
      <c r="AI1818" s="64"/>
      <c r="AJ1818" s="64"/>
      <c r="AK1818" s="64"/>
      <c r="AL1818" s="64"/>
      <c r="AM1818" s="64"/>
      <c r="AN1818" s="64"/>
    </row>
    <row r="1819" spans="1:40" x14ac:dyDescent="0.25">
      <c r="A1819" s="43"/>
      <c r="B1819" s="10" t="s">
        <v>1392</v>
      </c>
      <c r="C1819" s="10">
        <v>4003.5</v>
      </c>
      <c r="D1819" s="10">
        <v>36.242938274176197</v>
      </c>
      <c r="E1819" s="43">
        <f>IF(B1818=B1819,0,MAX(E$4:E1818)+1)</f>
        <v>0</v>
      </c>
      <c r="F1819" s="43">
        <f t="shared" si="304"/>
        <v>3</v>
      </c>
      <c r="G1819" s="43" t="str">
        <f t="shared" si="297"/>
        <v/>
      </c>
      <c r="H1819" s="43" t="str">
        <f t="shared" si="298"/>
        <v/>
      </c>
      <c r="I1819" s="64"/>
      <c r="J1819" s="64"/>
      <c r="K1819" s="64"/>
      <c r="L1819" s="64"/>
      <c r="M1819" s="64"/>
      <c r="N1819" s="44"/>
      <c r="O1819" s="44" t="str">
        <f t="shared" si="296"/>
        <v/>
      </c>
      <c r="P1819" s="68" t="str">
        <f t="shared" si="295"/>
        <v/>
      </c>
      <c r="Q1819" s="68" t="str">
        <f t="shared" si="295"/>
        <v/>
      </c>
      <c r="R1819" s="68" t="str">
        <f t="shared" si="295"/>
        <v/>
      </c>
      <c r="S1819" s="68" t="str">
        <f t="shared" si="295"/>
        <v/>
      </c>
      <c r="T1819" s="68" t="str">
        <f t="shared" si="295"/>
        <v/>
      </c>
      <c r="U1819" s="44"/>
      <c r="V1819" s="65" t="str">
        <f>IF(ISNUMBER(O1819),C1819,"")</f>
        <v/>
      </c>
      <c r="W1819" s="66" t="str">
        <f t="shared" si="299"/>
        <v/>
      </c>
      <c r="X1819" s="67" t="str">
        <f t="shared" si="300"/>
        <v/>
      </c>
      <c r="Y1819" s="67" t="str">
        <f t="shared" si="301"/>
        <v/>
      </c>
      <c r="Z1819" s="67" t="str">
        <f t="shared" si="302"/>
        <v/>
      </c>
      <c r="AA1819" s="67" t="str">
        <f t="shared" si="303"/>
        <v/>
      </c>
      <c r="AB1819" s="64"/>
      <c r="AC1819" s="54" t="str">
        <f>IF(ISNUMBER(O1819),C1819/M$15-M$11,"")</f>
        <v/>
      </c>
      <c r="AD1819" s="85" t="s">
        <v>1406</v>
      </c>
      <c r="AE1819" s="86"/>
      <c r="AF1819" s="64"/>
      <c r="AG1819" s="64"/>
      <c r="AH1819" s="64"/>
      <c r="AI1819" s="64"/>
      <c r="AJ1819" s="64"/>
      <c r="AK1819" s="64"/>
      <c r="AL1819" s="64"/>
      <c r="AM1819" s="64"/>
      <c r="AN1819" s="64"/>
    </row>
    <row r="1820" spans="1:40" x14ac:dyDescent="0.25">
      <c r="A1820" s="43"/>
      <c r="B1820" s="10" t="s">
        <v>1392</v>
      </c>
      <c r="C1820" s="10">
        <v>4004.5</v>
      </c>
      <c r="D1820" s="10">
        <v>36.344883144833098</v>
      </c>
      <c r="E1820" s="43">
        <f>IF(B1819=B1820,0,MAX(E$4:E1819)+1)</f>
        <v>0</v>
      </c>
      <c r="F1820" s="43">
        <f t="shared" si="304"/>
        <v>3</v>
      </c>
      <c r="G1820" s="43" t="str">
        <f t="shared" si="297"/>
        <v/>
      </c>
      <c r="H1820" s="43" t="str">
        <f t="shared" si="298"/>
        <v/>
      </c>
      <c r="I1820" s="64"/>
      <c r="J1820" s="64"/>
      <c r="K1820" s="64"/>
      <c r="L1820" s="64"/>
      <c r="M1820" s="64"/>
      <c r="N1820" s="44"/>
      <c r="O1820" s="44" t="str">
        <f t="shared" si="296"/>
        <v/>
      </c>
      <c r="P1820" s="68" t="str">
        <f t="shared" si="295"/>
        <v/>
      </c>
      <c r="Q1820" s="68" t="str">
        <f t="shared" si="295"/>
        <v/>
      </c>
      <c r="R1820" s="68" t="str">
        <f t="shared" si="295"/>
        <v/>
      </c>
      <c r="S1820" s="68" t="str">
        <f t="shared" si="295"/>
        <v/>
      </c>
      <c r="T1820" s="68" t="str">
        <f t="shared" si="295"/>
        <v/>
      </c>
      <c r="U1820" s="44"/>
      <c r="V1820" s="65" t="str">
        <f>IF(ISNUMBER(O1820),C1820,"")</f>
        <v/>
      </c>
      <c r="W1820" s="66" t="str">
        <f t="shared" si="299"/>
        <v/>
      </c>
      <c r="X1820" s="67" t="str">
        <f t="shared" si="300"/>
        <v/>
      </c>
      <c r="Y1820" s="67" t="str">
        <f t="shared" si="301"/>
        <v/>
      </c>
      <c r="Z1820" s="67" t="str">
        <f t="shared" si="302"/>
        <v/>
      </c>
      <c r="AA1820" s="67" t="str">
        <f t="shared" si="303"/>
        <v/>
      </c>
      <c r="AB1820" s="64"/>
      <c r="AC1820" s="54" t="str">
        <f>IF(ISNUMBER(O1820),C1820/M$15-M$11,"")</f>
        <v/>
      </c>
      <c r="AD1820" s="85" t="s">
        <v>1406</v>
      </c>
      <c r="AE1820" s="86"/>
      <c r="AF1820" s="64"/>
      <c r="AG1820" s="64"/>
      <c r="AH1820" s="64"/>
      <c r="AI1820" s="64"/>
      <c r="AJ1820" s="64"/>
      <c r="AK1820" s="64"/>
      <c r="AL1820" s="64"/>
      <c r="AM1820" s="64"/>
      <c r="AN1820" s="64"/>
    </row>
    <row r="1821" spans="1:40" x14ac:dyDescent="0.25">
      <c r="A1821" s="43"/>
      <c r="B1821" s="10" t="s">
        <v>1392</v>
      </c>
      <c r="C1821" s="10">
        <v>4005.5</v>
      </c>
      <c r="D1821" s="10">
        <v>36.159173816262197</v>
      </c>
      <c r="E1821" s="43">
        <f>IF(B1820=B1821,0,MAX(E$4:E1820)+1)</f>
        <v>0</v>
      </c>
      <c r="F1821" s="43">
        <f t="shared" si="304"/>
        <v>3</v>
      </c>
      <c r="G1821" s="43" t="str">
        <f t="shared" si="297"/>
        <v/>
      </c>
      <c r="H1821" s="43" t="str">
        <f t="shared" si="298"/>
        <v/>
      </c>
      <c r="I1821" s="64"/>
      <c r="J1821" s="64"/>
      <c r="K1821" s="64"/>
      <c r="L1821" s="64"/>
      <c r="M1821" s="64"/>
      <c r="N1821" s="44"/>
      <c r="O1821" s="44" t="str">
        <f t="shared" si="296"/>
        <v/>
      </c>
      <c r="P1821" s="68" t="str">
        <f t="shared" si="295"/>
        <v/>
      </c>
      <c r="Q1821" s="68" t="str">
        <f t="shared" si="295"/>
        <v/>
      </c>
      <c r="R1821" s="68" t="str">
        <f t="shared" si="295"/>
        <v/>
      </c>
      <c r="S1821" s="68" t="str">
        <f t="shared" si="295"/>
        <v/>
      </c>
      <c r="T1821" s="68" t="str">
        <f t="shared" si="295"/>
        <v/>
      </c>
      <c r="U1821" s="44"/>
      <c r="V1821" s="65" t="str">
        <f>IF(ISNUMBER(O1821),C1821,"")</f>
        <v/>
      </c>
      <c r="W1821" s="66" t="str">
        <f t="shared" si="299"/>
        <v/>
      </c>
      <c r="X1821" s="67" t="str">
        <f t="shared" si="300"/>
        <v/>
      </c>
      <c r="Y1821" s="67" t="str">
        <f t="shared" si="301"/>
        <v/>
      </c>
      <c r="Z1821" s="67" t="str">
        <f t="shared" si="302"/>
        <v/>
      </c>
      <c r="AA1821" s="67" t="str">
        <f t="shared" si="303"/>
        <v/>
      </c>
      <c r="AB1821" s="64"/>
      <c r="AC1821" s="54" t="str">
        <f>IF(ISNUMBER(O1821),C1821/M$15-M$11,"")</f>
        <v/>
      </c>
      <c r="AD1821" s="85" t="s">
        <v>1406</v>
      </c>
      <c r="AE1821" s="86"/>
      <c r="AF1821" s="64"/>
      <c r="AG1821" s="64"/>
      <c r="AH1821" s="64"/>
      <c r="AI1821" s="64"/>
      <c r="AJ1821" s="64"/>
      <c r="AK1821" s="64"/>
      <c r="AL1821" s="64"/>
      <c r="AM1821" s="64"/>
      <c r="AN1821" s="64"/>
    </row>
    <row r="1822" spans="1:40" x14ac:dyDescent="0.25">
      <c r="A1822" s="43"/>
      <c r="B1822" s="10" t="s">
        <v>1392</v>
      </c>
      <c r="C1822" s="10">
        <v>4006.5</v>
      </c>
      <c r="D1822" s="10">
        <v>36.272405736003698</v>
      </c>
      <c r="E1822" s="43">
        <f>IF(B1821=B1822,0,MAX(E$4:E1821)+1)</f>
        <v>0</v>
      </c>
      <c r="F1822" s="43">
        <f t="shared" si="304"/>
        <v>3</v>
      </c>
      <c r="G1822" s="43" t="str">
        <f t="shared" si="297"/>
        <v/>
      </c>
      <c r="H1822" s="43" t="str">
        <f t="shared" si="298"/>
        <v/>
      </c>
      <c r="I1822" s="64"/>
      <c r="J1822" s="64"/>
      <c r="K1822" s="64"/>
      <c r="L1822" s="64"/>
      <c r="M1822" s="64"/>
      <c r="N1822" s="44"/>
      <c r="O1822" s="44" t="str">
        <f t="shared" si="296"/>
        <v/>
      </c>
      <c r="P1822" s="68" t="str">
        <f t="shared" si="295"/>
        <v/>
      </c>
      <c r="Q1822" s="68" t="str">
        <f t="shared" si="295"/>
        <v/>
      </c>
      <c r="R1822" s="68" t="str">
        <f t="shared" si="295"/>
        <v/>
      </c>
      <c r="S1822" s="68" t="str">
        <f t="shared" si="295"/>
        <v/>
      </c>
      <c r="T1822" s="68" t="str">
        <f t="shared" si="295"/>
        <v/>
      </c>
      <c r="U1822" s="44"/>
      <c r="V1822" s="65" t="str">
        <f>IF(ISNUMBER(O1822),C1822,"")</f>
        <v/>
      </c>
      <c r="W1822" s="66" t="str">
        <f t="shared" si="299"/>
        <v/>
      </c>
      <c r="X1822" s="67" t="str">
        <f t="shared" si="300"/>
        <v/>
      </c>
      <c r="Y1822" s="67" t="str">
        <f t="shared" si="301"/>
        <v/>
      </c>
      <c r="Z1822" s="67" t="str">
        <f t="shared" si="302"/>
        <v/>
      </c>
      <c r="AA1822" s="67" t="str">
        <f t="shared" si="303"/>
        <v/>
      </c>
      <c r="AB1822" s="64"/>
      <c r="AC1822" s="54" t="str">
        <f>IF(ISNUMBER(O1822),C1822/M$15-M$11,"")</f>
        <v/>
      </c>
      <c r="AD1822" s="85" t="s">
        <v>1406</v>
      </c>
      <c r="AE1822" s="86"/>
      <c r="AF1822" s="64"/>
      <c r="AG1822" s="64"/>
      <c r="AH1822" s="64"/>
      <c r="AI1822" s="64"/>
      <c r="AJ1822" s="64"/>
      <c r="AK1822" s="64"/>
      <c r="AL1822" s="64"/>
      <c r="AM1822" s="64"/>
      <c r="AN1822" s="64"/>
    </row>
    <row r="1823" spans="1:40" x14ac:dyDescent="0.25">
      <c r="A1823" s="43"/>
      <c r="B1823" s="10" t="s">
        <v>1392</v>
      </c>
      <c r="C1823" s="10">
        <v>4007.5</v>
      </c>
      <c r="D1823" s="10">
        <v>36.292071641442597</v>
      </c>
      <c r="E1823" s="43">
        <f>IF(B1822=B1823,0,MAX(E$4:E1822)+1)</f>
        <v>0</v>
      </c>
      <c r="F1823" s="43">
        <f t="shared" si="304"/>
        <v>3</v>
      </c>
      <c r="G1823" s="43" t="str">
        <f t="shared" si="297"/>
        <v/>
      </c>
      <c r="H1823" s="43" t="str">
        <f t="shared" si="298"/>
        <v/>
      </c>
      <c r="I1823" s="64"/>
      <c r="J1823" s="64"/>
      <c r="K1823" s="64"/>
      <c r="L1823" s="64"/>
      <c r="M1823" s="64"/>
      <c r="N1823" s="44"/>
      <c r="O1823" s="44" t="str">
        <f t="shared" si="296"/>
        <v/>
      </c>
      <c r="P1823" s="68" t="str">
        <f t="shared" si="295"/>
        <v/>
      </c>
      <c r="Q1823" s="68" t="str">
        <f t="shared" si="295"/>
        <v/>
      </c>
      <c r="R1823" s="68" t="str">
        <f t="shared" si="295"/>
        <v/>
      </c>
      <c r="S1823" s="68" t="str">
        <f t="shared" si="295"/>
        <v/>
      </c>
      <c r="T1823" s="68" t="str">
        <f t="shared" si="295"/>
        <v/>
      </c>
      <c r="U1823" s="44"/>
      <c r="V1823" s="65" t="str">
        <f>IF(ISNUMBER(O1823),C1823,"")</f>
        <v/>
      </c>
      <c r="W1823" s="66" t="str">
        <f t="shared" si="299"/>
        <v/>
      </c>
      <c r="X1823" s="67" t="str">
        <f t="shared" si="300"/>
        <v/>
      </c>
      <c r="Y1823" s="67" t="str">
        <f t="shared" si="301"/>
        <v/>
      </c>
      <c r="Z1823" s="67" t="str">
        <f t="shared" si="302"/>
        <v/>
      </c>
      <c r="AA1823" s="67" t="str">
        <f t="shared" si="303"/>
        <v/>
      </c>
      <c r="AB1823" s="64"/>
      <c r="AC1823" s="54" t="str">
        <f>IF(ISNUMBER(O1823),C1823/M$15-M$11,"")</f>
        <v/>
      </c>
      <c r="AD1823" s="85" t="s">
        <v>1406</v>
      </c>
      <c r="AE1823" s="86"/>
      <c r="AF1823" s="64"/>
      <c r="AG1823" s="64"/>
      <c r="AH1823" s="64"/>
      <c r="AI1823" s="64"/>
      <c r="AJ1823" s="64"/>
      <c r="AK1823" s="64"/>
      <c r="AL1823" s="64"/>
      <c r="AM1823" s="64"/>
      <c r="AN1823" s="64"/>
    </row>
    <row r="1824" spans="1:40" x14ac:dyDescent="0.25">
      <c r="A1824" s="43"/>
      <c r="B1824" s="10" t="s">
        <v>1392</v>
      </c>
      <c r="C1824" s="10">
        <v>4008.5</v>
      </c>
      <c r="D1824" s="10">
        <v>36.255272848870597</v>
      </c>
      <c r="E1824" s="43">
        <f>IF(B1823=B1824,0,MAX(E$4:E1823)+1)</f>
        <v>0</v>
      </c>
      <c r="F1824" s="43">
        <f t="shared" si="304"/>
        <v>3</v>
      </c>
      <c r="G1824" s="43" t="str">
        <f t="shared" si="297"/>
        <v/>
      </c>
      <c r="H1824" s="43" t="str">
        <f t="shared" si="298"/>
        <v/>
      </c>
      <c r="I1824" s="64"/>
      <c r="J1824" s="64"/>
      <c r="K1824" s="64"/>
      <c r="L1824" s="64"/>
      <c r="M1824" s="64"/>
      <c r="N1824" s="44"/>
      <c r="O1824" s="44" t="str">
        <f t="shared" si="296"/>
        <v/>
      </c>
      <c r="P1824" s="68" t="str">
        <f t="shared" si="295"/>
        <v/>
      </c>
      <c r="Q1824" s="68" t="str">
        <f t="shared" si="295"/>
        <v/>
      </c>
      <c r="R1824" s="68" t="str">
        <f t="shared" si="295"/>
        <v/>
      </c>
      <c r="S1824" s="68" t="str">
        <f t="shared" si="295"/>
        <v/>
      </c>
      <c r="T1824" s="68" t="str">
        <f t="shared" si="295"/>
        <v/>
      </c>
      <c r="U1824" s="44"/>
      <c r="V1824" s="65" t="str">
        <f>IF(ISNUMBER(O1824),C1824,"")</f>
        <v/>
      </c>
      <c r="W1824" s="66" t="str">
        <f t="shared" si="299"/>
        <v/>
      </c>
      <c r="X1824" s="67" t="str">
        <f t="shared" si="300"/>
        <v/>
      </c>
      <c r="Y1824" s="67" t="str">
        <f t="shared" si="301"/>
        <v/>
      </c>
      <c r="Z1824" s="67" t="str">
        <f t="shared" si="302"/>
        <v/>
      </c>
      <c r="AA1824" s="67" t="str">
        <f t="shared" si="303"/>
        <v/>
      </c>
      <c r="AB1824" s="64"/>
      <c r="AC1824" s="54" t="str">
        <f>IF(ISNUMBER(O1824),C1824/M$15-M$11,"")</f>
        <v/>
      </c>
      <c r="AD1824" s="85" t="s">
        <v>1406</v>
      </c>
      <c r="AE1824" s="86"/>
      <c r="AF1824" s="64"/>
      <c r="AG1824" s="64"/>
      <c r="AH1824" s="64"/>
      <c r="AI1824" s="64"/>
      <c r="AJ1824" s="64"/>
      <c r="AK1824" s="64"/>
      <c r="AL1824" s="64"/>
      <c r="AM1824" s="64"/>
      <c r="AN1824" s="64"/>
    </row>
    <row r="1825" spans="1:40" x14ac:dyDescent="0.25">
      <c r="A1825" s="43"/>
      <c r="B1825" s="10" t="s">
        <v>1392</v>
      </c>
      <c r="C1825" s="10">
        <v>4009.5</v>
      </c>
      <c r="D1825" s="10">
        <v>36.367668319302403</v>
      </c>
      <c r="E1825" s="43">
        <f>IF(B1824=B1825,0,MAX(E$4:E1824)+1)</f>
        <v>0</v>
      </c>
      <c r="F1825" s="43">
        <f t="shared" si="304"/>
        <v>3</v>
      </c>
      <c r="G1825" s="43" t="str">
        <f t="shared" si="297"/>
        <v/>
      </c>
      <c r="H1825" s="43" t="str">
        <f t="shared" si="298"/>
        <v/>
      </c>
      <c r="I1825" s="64"/>
      <c r="J1825" s="64"/>
      <c r="K1825" s="64"/>
      <c r="L1825" s="64"/>
      <c r="M1825" s="64"/>
      <c r="N1825" s="44"/>
      <c r="O1825" s="44" t="str">
        <f t="shared" si="296"/>
        <v/>
      </c>
      <c r="P1825" s="68" t="str">
        <f t="shared" si="295"/>
        <v/>
      </c>
      <c r="Q1825" s="68" t="str">
        <f t="shared" si="295"/>
        <v/>
      </c>
      <c r="R1825" s="68" t="str">
        <f t="shared" si="295"/>
        <v/>
      </c>
      <c r="S1825" s="68" t="str">
        <f t="shared" si="295"/>
        <v/>
      </c>
      <c r="T1825" s="68" t="str">
        <f t="shared" si="295"/>
        <v/>
      </c>
      <c r="U1825" s="44"/>
      <c r="V1825" s="65" t="str">
        <f>IF(ISNUMBER(O1825),C1825,"")</f>
        <v/>
      </c>
      <c r="W1825" s="66" t="str">
        <f t="shared" si="299"/>
        <v/>
      </c>
      <c r="X1825" s="67" t="str">
        <f t="shared" si="300"/>
        <v/>
      </c>
      <c r="Y1825" s="67" t="str">
        <f t="shared" si="301"/>
        <v/>
      </c>
      <c r="Z1825" s="67" t="str">
        <f t="shared" si="302"/>
        <v/>
      </c>
      <c r="AA1825" s="67" t="str">
        <f t="shared" si="303"/>
        <v/>
      </c>
      <c r="AB1825" s="64"/>
      <c r="AC1825" s="54" t="str">
        <f>IF(ISNUMBER(O1825),C1825/M$15-M$11,"")</f>
        <v/>
      </c>
      <c r="AD1825" s="85" t="s">
        <v>1406</v>
      </c>
      <c r="AE1825" s="86"/>
      <c r="AF1825" s="64"/>
      <c r="AG1825" s="64"/>
      <c r="AH1825" s="64"/>
      <c r="AI1825" s="64"/>
      <c r="AJ1825" s="64"/>
      <c r="AK1825" s="64"/>
      <c r="AL1825" s="64"/>
      <c r="AM1825" s="64"/>
      <c r="AN1825" s="64"/>
    </row>
    <row r="1826" spans="1:40" x14ac:dyDescent="0.25">
      <c r="A1826" s="43"/>
      <c r="B1826" s="10" t="s">
        <v>1392</v>
      </c>
      <c r="C1826" s="10">
        <v>4010.5</v>
      </c>
      <c r="D1826" s="10">
        <v>36.2317947956399</v>
      </c>
      <c r="E1826" s="43">
        <f>IF(B1825=B1826,0,MAX(E$4:E1825)+1)</f>
        <v>0</v>
      </c>
      <c r="F1826" s="43">
        <f t="shared" si="304"/>
        <v>3</v>
      </c>
      <c r="G1826" s="43" t="str">
        <f t="shared" si="297"/>
        <v/>
      </c>
      <c r="H1826" s="43" t="str">
        <f t="shared" si="298"/>
        <v/>
      </c>
      <c r="I1826" s="64"/>
      <c r="J1826" s="64"/>
      <c r="K1826" s="64"/>
      <c r="L1826" s="64"/>
      <c r="M1826" s="64"/>
      <c r="N1826" s="44"/>
      <c r="O1826" s="44" t="str">
        <f t="shared" si="296"/>
        <v/>
      </c>
      <c r="P1826" s="68" t="str">
        <f t="shared" si="295"/>
        <v/>
      </c>
      <c r="Q1826" s="68" t="str">
        <f t="shared" si="295"/>
        <v/>
      </c>
      <c r="R1826" s="68" t="str">
        <f t="shared" si="295"/>
        <v/>
      </c>
      <c r="S1826" s="68" t="str">
        <f t="shared" si="295"/>
        <v/>
      </c>
      <c r="T1826" s="68" t="str">
        <f t="shared" si="295"/>
        <v/>
      </c>
      <c r="U1826" s="44"/>
      <c r="V1826" s="65" t="str">
        <f>IF(ISNUMBER(O1826),C1826,"")</f>
        <v/>
      </c>
      <c r="W1826" s="66" t="str">
        <f t="shared" si="299"/>
        <v/>
      </c>
      <c r="X1826" s="67" t="str">
        <f t="shared" si="300"/>
        <v/>
      </c>
      <c r="Y1826" s="67" t="str">
        <f t="shared" si="301"/>
        <v/>
      </c>
      <c r="Z1826" s="67" t="str">
        <f t="shared" si="302"/>
        <v/>
      </c>
      <c r="AA1826" s="67" t="str">
        <f t="shared" si="303"/>
        <v/>
      </c>
      <c r="AB1826" s="64"/>
      <c r="AC1826" s="54" t="str">
        <f>IF(ISNUMBER(O1826),C1826/M$15-M$11,"")</f>
        <v/>
      </c>
      <c r="AD1826" s="85" t="s">
        <v>1406</v>
      </c>
      <c r="AE1826" s="86"/>
      <c r="AF1826" s="64"/>
      <c r="AG1826" s="64"/>
      <c r="AH1826" s="64"/>
      <c r="AI1826" s="64"/>
      <c r="AJ1826" s="64"/>
      <c r="AK1826" s="64"/>
      <c r="AL1826" s="64"/>
      <c r="AM1826" s="64"/>
      <c r="AN1826" s="64"/>
    </row>
    <row r="1827" spans="1:40" x14ac:dyDescent="0.25">
      <c r="A1827" s="43"/>
      <c r="B1827" s="10" t="s">
        <v>1392</v>
      </c>
      <c r="C1827" s="10">
        <v>4011.5</v>
      </c>
      <c r="D1827" s="10">
        <v>36.316314792388702</v>
      </c>
      <c r="E1827" s="43">
        <f>IF(B1826=B1827,0,MAX(E$4:E1826)+1)</f>
        <v>0</v>
      </c>
      <c r="F1827" s="43">
        <f t="shared" si="304"/>
        <v>3</v>
      </c>
      <c r="G1827" s="43" t="str">
        <f t="shared" si="297"/>
        <v/>
      </c>
      <c r="H1827" s="43" t="str">
        <f t="shared" si="298"/>
        <v/>
      </c>
      <c r="I1827" s="64"/>
      <c r="J1827" s="64"/>
      <c r="K1827" s="64"/>
      <c r="L1827" s="64"/>
      <c r="M1827" s="64"/>
      <c r="N1827" s="44"/>
      <c r="O1827" s="44" t="str">
        <f t="shared" si="296"/>
        <v/>
      </c>
      <c r="P1827" s="68" t="str">
        <f t="shared" si="295"/>
        <v/>
      </c>
      <c r="Q1827" s="68" t="str">
        <f t="shared" si="295"/>
        <v/>
      </c>
      <c r="R1827" s="68" t="str">
        <f t="shared" si="295"/>
        <v/>
      </c>
      <c r="S1827" s="68" t="str">
        <f t="shared" si="295"/>
        <v/>
      </c>
      <c r="T1827" s="68" t="str">
        <f t="shared" si="295"/>
        <v/>
      </c>
      <c r="U1827" s="44"/>
      <c r="V1827" s="65" t="str">
        <f>IF(ISNUMBER(O1827),C1827,"")</f>
        <v/>
      </c>
      <c r="W1827" s="66" t="str">
        <f t="shared" si="299"/>
        <v/>
      </c>
      <c r="X1827" s="67" t="str">
        <f t="shared" si="300"/>
        <v/>
      </c>
      <c r="Y1827" s="67" t="str">
        <f t="shared" si="301"/>
        <v/>
      </c>
      <c r="Z1827" s="67" t="str">
        <f t="shared" si="302"/>
        <v/>
      </c>
      <c r="AA1827" s="67" t="str">
        <f t="shared" si="303"/>
        <v/>
      </c>
      <c r="AB1827" s="64"/>
      <c r="AC1827" s="54" t="str">
        <f>IF(ISNUMBER(O1827),C1827/M$15-M$11,"")</f>
        <v/>
      </c>
      <c r="AD1827" s="85" t="s">
        <v>1406</v>
      </c>
      <c r="AE1827" s="86"/>
      <c r="AF1827" s="64"/>
      <c r="AG1827" s="64"/>
      <c r="AH1827" s="64"/>
      <c r="AI1827" s="64"/>
      <c r="AJ1827" s="64"/>
      <c r="AK1827" s="64"/>
      <c r="AL1827" s="64"/>
      <c r="AM1827" s="64"/>
      <c r="AN1827" s="64"/>
    </row>
    <row r="1828" spans="1:40" x14ac:dyDescent="0.25">
      <c r="A1828" s="43"/>
      <c r="B1828" s="10" t="s">
        <v>1392</v>
      </c>
      <c r="C1828" s="10">
        <v>4012.5</v>
      </c>
      <c r="D1828" s="10">
        <v>36.253339915910701</v>
      </c>
      <c r="E1828" s="43">
        <f>IF(B1827=B1828,0,MAX(E$4:E1827)+1)</f>
        <v>0</v>
      </c>
      <c r="F1828" s="43">
        <f t="shared" si="304"/>
        <v>3</v>
      </c>
      <c r="G1828" s="43" t="str">
        <f t="shared" si="297"/>
        <v/>
      </c>
      <c r="H1828" s="43" t="str">
        <f t="shared" si="298"/>
        <v/>
      </c>
      <c r="I1828" s="64"/>
      <c r="J1828" s="64"/>
      <c r="K1828" s="64"/>
      <c r="L1828" s="64"/>
      <c r="M1828" s="64"/>
      <c r="N1828" s="44"/>
      <c r="O1828" s="44" t="str">
        <f t="shared" si="296"/>
        <v/>
      </c>
      <c r="P1828" s="68" t="str">
        <f t="shared" si="295"/>
        <v/>
      </c>
      <c r="Q1828" s="68" t="str">
        <f t="shared" si="295"/>
        <v/>
      </c>
      <c r="R1828" s="68" t="str">
        <f t="shared" si="295"/>
        <v/>
      </c>
      <c r="S1828" s="68" t="str">
        <f t="shared" si="295"/>
        <v/>
      </c>
      <c r="T1828" s="68" t="str">
        <f t="shared" si="295"/>
        <v/>
      </c>
      <c r="U1828" s="44"/>
      <c r="V1828" s="65" t="str">
        <f>IF(ISNUMBER(O1828),C1828,"")</f>
        <v/>
      </c>
      <c r="W1828" s="66" t="str">
        <f t="shared" si="299"/>
        <v/>
      </c>
      <c r="X1828" s="67" t="str">
        <f t="shared" si="300"/>
        <v/>
      </c>
      <c r="Y1828" s="67" t="str">
        <f t="shared" si="301"/>
        <v/>
      </c>
      <c r="Z1828" s="67" t="str">
        <f t="shared" si="302"/>
        <v/>
      </c>
      <c r="AA1828" s="67" t="str">
        <f t="shared" si="303"/>
        <v/>
      </c>
      <c r="AB1828" s="64"/>
      <c r="AC1828" s="54" t="str">
        <f>IF(ISNUMBER(O1828),C1828/M$15-M$11,"")</f>
        <v/>
      </c>
      <c r="AD1828" s="85" t="s">
        <v>1406</v>
      </c>
      <c r="AE1828" s="86"/>
      <c r="AF1828" s="64"/>
      <c r="AG1828" s="64"/>
      <c r="AH1828" s="64"/>
      <c r="AI1828" s="64"/>
      <c r="AJ1828" s="64"/>
      <c r="AK1828" s="64"/>
      <c r="AL1828" s="64"/>
      <c r="AM1828" s="64"/>
      <c r="AN1828" s="64"/>
    </row>
    <row r="1829" spans="1:40" x14ac:dyDescent="0.25">
      <c r="A1829" s="43"/>
      <c r="B1829" s="10" t="s">
        <v>1392</v>
      </c>
      <c r="C1829" s="10">
        <v>4013.5</v>
      </c>
      <c r="D1829" s="10">
        <v>36.247458049069202</v>
      </c>
      <c r="E1829" s="43">
        <f>IF(B1828=B1829,0,MAX(E$4:E1828)+1)</f>
        <v>0</v>
      </c>
      <c r="F1829" s="43">
        <f t="shared" si="304"/>
        <v>3</v>
      </c>
      <c r="G1829" s="43" t="str">
        <f t="shared" si="297"/>
        <v/>
      </c>
      <c r="H1829" s="43" t="str">
        <f t="shared" si="298"/>
        <v/>
      </c>
      <c r="I1829" s="64"/>
      <c r="J1829" s="64"/>
      <c r="K1829" s="64"/>
      <c r="L1829" s="64"/>
      <c r="M1829" s="64"/>
      <c r="N1829" s="44"/>
      <c r="O1829" s="44" t="str">
        <f t="shared" si="296"/>
        <v/>
      </c>
      <c r="P1829" s="68" t="str">
        <f t="shared" si="295"/>
        <v/>
      </c>
      <c r="Q1829" s="68" t="str">
        <f t="shared" si="295"/>
        <v/>
      </c>
      <c r="R1829" s="68" t="str">
        <f t="shared" si="295"/>
        <v/>
      </c>
      <c r="S1829" s="68" t="str">
        <f t="shared" si="295"/>
        <v/>
      </c>
      <c r="T1829" s="68" t="str">
        <f t="shared" si="295"/>
        <v/>
      </c>
      <c r="U1829" s="44"/>
      <c r="V1829" s="65" t="str">
        <f>IF(ISNUMBER(O1829),C1829,"")</f>
        <v/>
      </c>
      <c r="W1829" s="66" t="str">
        <f t="shared" si="299"/>
        <v/>
      </c>
      <c r="X1829" s="67" t="str">
        <f t="shared" si="300"/>
        <v/>
      </c>
      <c r="Y1829" s="67" t="str">
        <f t="shared" si="301"/>
        <v/>
      </c>
      <c r="Z1829" s="67" t="str">
        <f t="shared" si="302"/>
        <v/>
      </c>
      <c r="AA1829" s="67" t="str">
        <f t="shared" si="303"/>
        <v/>
      </c>
      <c r="AB1829" s="64"/>
      <c r="AC1829" s="54" t="str">
        <f>IF(ISNUMBER(O1829),C1829/M$15-M$11,"")</f>
        <v/>
      </c>
      <c r="AD1829" s="85" t="s">
        <v>1406</v>
      </c>
      <c r="AE1829" s="86"/>
      <c r="AF1829" s="64"/>
      <c r="AG1829" s="64"/>
      <c r="AH1829" s="64"/>
      <c r="AI1829" s="64"/>
      <c r="AJ1829" s="64"/>
      <c r="AK1829" s="64"/>
      <c r="AL1829" s="64"/>
      <c r="AM1829" s="64"/>
      <c r="AN1829" s="64"/>
    </row>
    <row r="1830" spans="1:40" x14ac:dyDescent="0.25">
      <c r="A1830" s="43"/>
      <c r="B1830" s="10" t="s">
        <v>1392</v>
      </c>
      <c r="C1830" s="10">
        <v>4014.5</v>
      </c>
      <c r="D1830" s="10">
        <v>36.000237810150203</v>
      </c>
      <c r="E1830" s="43">
        <f>IF(B1829=B1830,0,MAX(E$4:E1829)+1)</f>
        <v>0</v>
      </c>
      <c r="F1830" s="43">
        <f t="shared" si="304"/>
        <v>3</v>
      </c>
      <c r="G1830" s="43" t="str">
        <f t="shared" si="297"/>
        <v/>
      </c>
      <c r="H1830" s="43" t="str">
        <f t="shared" si="298"/>
        <v/>
      </c>
      <c r="I1830" s="64"/>
      <c r="J1830" s="64"/>
      <c r="K1830" s="64"/>
      <c r="L1830" s="64"/>
      <c r="M1830" s="64"/>
      <c r="N1830" s="44"/>
      <c r="O1830" s="44" t="str">
        <f t="shared" si="296"/>
        <v/>
      </c>
      <c r="P1830" s="68" t="str">
        <f t="shared" si="295"/>
        <v/>
      </c>
      <c r="Q1830" s="68" t="str">
        <f t="shared" si="295"/>
        <v/>
      </c>
      <c r="R1830" s="68" t="str">
        <f t="shared" si="295"/>
        <v/>
      </c>
      <c r="S1830" s="68" t="str">
        <f t="shared" si="295"/>
        <v/>
      </c>
      <c r="T1830" s="68" t="str">
        <f t="shared" si="295"/>
        <v/>
      </c>
      <c r="U1830" s="44"/>
      <c r="V1830" s="65" t="str">
        <f>IF(ISNUMBER(O1830),C1830,"")</f>
        <v/>
      </c>
      <c r="W1830" s="66" t="str">
        <f t="shared" si="299"/>
        <v/>
      </c>
      <c r="X1830" s="67" t="str">
        <f t="shared" si="300"/>
        <v/>
      </c>
      <c r="Y1830" s="67" t="str">
        <f t="shared" si="301"/>
        <v/>
      </c>
      <c r="Z1830" s="67" t="str">
        <f t="shared" si="302"/>
        <v/>
      </c>
      <c r="AA1830" s="67" t="str">
        <f t="shared" si="303"/>
        <v/>
      </c>
      <c r="AB1830" s="64"/>
      <c r="AC1830" s="54" t="str">
        <f>IF(ISNUMBER(O1830),C1830/M$15-M$11,"")</f>
        <v/>
      </c>
      <c r="AD1830" s="85" t="s">
        <v>1406</v>
      </c>
      <c r="AE1830" s="86"/>
      <c r="AF1830" s="64"/>
      <c r="AG1830" s="64"/>
      <c r="AH1830" s="64"/>
      <c r="AI1830" s="64"/>
      <c r="AJ1830" s="64"/>
      <c r="AK1830" s="64"/>
      <c r="AL1830" s="64"/>
      <c r="AM1830" s="64"/>
      <c r="AN1830" s="64"/>
    </row>
    <row r="1831" spans="1:40" x14ac:dyDescent="0.25">
      <c r="A1831" s="43"/>
      <c r="B1831" s="10" t="s">
        <v>1392</v>
      </c>
      <c r="C1831" s="10">
        <v>4015.5</v>
      </c>
      <c r="D1831" s="10">
        <v>36.215688758446298</v>
      </c>
      <c r="E1831" s="43">
        <f>IF(B1830=B1831,0,MAX(E$4:E1830)+1)</f>
        <v>0</v>
      </c>
      <c r="F1831" s="43">
        <f t="shared" si="304"/>
        <v>3</v>
      </c>
      <c r="G1831" s="43" t="str">
        <f t="shared" si="297"/>
        <v/>
      </c>
      <c r="H1831" s="43" t="str">
        <f t="shared" si="298"/>
        <v/>
      </c>
      <c r="I1831" s="64"/>
      <c r="J1831" s="64"/>
      <c r="K1831" s="64"/>
      <c r="L1831" s="64"/>
      <c r="M1831" s="64"/>
      <c r="N1831" s="44"/>
      <c r="O1831" s="44" t="str">
        <f t="shared" si="296"/>
        <v/>
      </c>
      <c r="P1831" s="68" t="str">
        <f t="shared" si="295"/>
        <v/>
      </c>
      <c r="Q1831" s="68" t="str">
        <f t="shared" si="295"/>
        <v/>
      </c>
      <c r="R1831" s="68" t="str">
        <f t="shared" si="295"/>
        <v/>
      </c>
      <c r="S1831" s="68" t="str">
        <f t="shared" si="295"/>
        <v/>
      </c>
      <c r="T1831" s="68" t="str">
        <f t="shared" si="295"/>
        <v/>
      </c>
      <c r="U1831" s="44"/>
      <c r="V1831" s="65" t="str">
        <f>IF(ISNUMBER(O1831),C1831,"")</f>
        <v/>
      </c>
      <c r="W1831" s="66" t="str">
        <f t="shared" si="299"/>
        <v/>
      </c>
      <c r="X1831" s="67" t="str">
        <f t="shared" si="300"/>
        <v/>
      </c>
      <c r="Y1831" s="67" t="str">
        <f t="shared" si="301"/>
        <v/>
      </c>
      <c r="Z1831" s="67" t="str">
        <f t="shared" si="302"/>
        <v/>
      </c>
      <c r="AA1831" s="67" t="str">
        <f t="shared" si="303"/>
        <v/>
      </c>
      <c r="AB1831" s="64"/>
      <c r="AC1831" s="54" t="str">
        <f>IF(ISNUMBER(O1831),C1831/M$15-M$11,"")</f>
        <v/>
      </c>
      <c r="AD1831" s="85" t="s">
        <v>1406</v>
      </c>
      <c r="AE1831" s="86"/>
      <c r="AF1831" s="64"/>
      <c r="AG1831" s="64"/>
      <c r="AH1831" s="64"/>
      <c r="AI1831" s="64"/>
      <c r="AJ1831" s="64"/>
      <c r="AK1831" s="64"/>
      <c r="AL1831" s="64"/>
      <c r="AM1831" s="64"/>
      <c r="AN1831" s="64"/>
    </row>
    <row r="1832" spans="1:40" x14ac:dyDescent="0.25">
      <c r="A1832" s="43"/>
      <c r="B1832" s="10" t="s">
        <v>1392</v>
      </c>
      <c r="C1832" s="10">
        <v>4016.5</v>
      </c>
      <c r="D1832" s="10">
        <v>36.005911020688899</v>
      </c>
      <c r="E1832" s="43">
        <f>IF(B1831=B1832,0,MAX(E$4:E1831)+1)</f>
        <v>0</v>
      </c>
      <c r="F1832" s="43">
        <f t="shared" si="304"/>
        <v>3</v>
      </c>
      <c r="G1832" s="43" t="str">
        <f t="shared" si="297"/>
        <v/>
      </c>
      <c r="H1832" s="43" t="str">
        <f t="shared" si="298"/>
        <v/>
      </c>
      <c r="I1832" s="64"/>
      <c r="J1832" s="64"/>
      <c r="K1832" s="64"/>
      <c r="L1832" s="64"/>
      <c r="M1832" s="64"/>
      <c r="N1832" s="44"/>
      <c r="O1832" s="44" t="str">
        <f t="shared" si="296"/>
        <v/>
      </c>
      <c r="P1832" s="68" t="str">
        <f t="shared" si="295"/>
        <v/>
      </c>
      <c r="Q1832" s="68" t="str">
        <f t="shared" si="295"/>
        <v/>
      </c>
      <c r="R1832" s="68" t="str">
        <f t="shared" si="295"/>
        <v/>
      </c>
      <c r="S1832" s="68" t="str">
        <f t="shared" si="295"/>
        <v/>
      </c>
      <c r="T1832" s="68" t="str">
        <f t="shared" si="295"/>
        <v/>
      </c>
      <c r="U1832" s="44"/>
      <c r="V1832" s="65" t="str">
        <f>IF(ISNUMBER(O1832),C1832,"")</f>
        <v/>
      </c>
      <c r="W1832" s="66" t="str">
        <f t="shared" si="299"/>
        <v/>
      </c>
      <c r="X1832" s="67" t="str">
        <f t="shared" si="300"/>
        <v/>
      </c>
      <c r="Y1832" s="67" t="str">
        <f t="shared" si="301"/>
        <v/>
      </c>
      <c r="Z1832" s="67" t="str">
        <f t="shared" si="302"/>
        <v/>
      </c>
      <c r="AA1832" s="67" t="str">
        <f t="shared" si="303"/>
        <v/>
      </c>
      <c r="AB1832" s="64"/>
      <c r="AC1832" s="54" t="str">
        <f>IF(ISNUMBER(O1832),C1832/M$15-M$11,"")</f>
        <v/>
      </c>
      <c r="AD1832" s="85" t="s">
        <v>1406</v>
      </c>
      <c r="AE1832" s="86"/>
      <c r="AF1832" s="64"/>
      <c r="AG1832" s="64"/>
      <c r="AH1832" s="64"/>
      <c r="AI1832" s="64"/>
      <c r="AJ1832" s="64"/>
      <c r="AK1832" s="64"/>
      <c r="AL1832" s="64"/>
      <c r="AM1832" s="64"/>
      <c r="AN1832" s="64"/>
    </row>
    <row r="1833" spans="1:40" x14ac:dyDescent="0.25">
      <c r="A1833" s="43"/>
      <c r="B1833" s="10" t="s">
        <v>1392</v>
      </c>
      <c r="C1833" s="10">
        <v>4017.5</v>
      </c>
      <c r="D1833" s="10">
        <v>36.422115496908702</v>
      </c>
      <c r="E1833" s="43">
        <f>IF(B1832=B1833,0,MAX(E$4:E1832)+1)</f>
        <v>0</v>
      </c>
      <c r="F1833" s="43">
        <f t="shared" si="304"/>
        <v>3</v>
      </c>
      <c r="G1833" s="43" t="str">
        <f t="shared" si="297"/>
        <v/>
      </c>
      <c r="H1833" s="43" t="str">
        <f t="shared" si="298"/>
        <v/>
      </c>
      <c r="I1833" s="64"/>
      <c r="J1833" s="64"/>
      <c r="K1833" s="64"/>
      <c r="L1833" s="64"/>
      <c r="M1833" s="64"/>
      <c r="N1833" s="44"/>
      <c r="O1833" s="44" t="str">
        <f t="shared" si="296"/>
        <v/>
      </c>
      <c r="P1833" s="68" t="str">
        <f t="shared" si="295"/>
        <v/>
      </c>
      <c r="Q1833" s="68" t="str">
        <f t="shared" si="295"/>
        <v/>
      </c>
      <c r="R1833" s="68" t="str">
        <f t="shared" si="295"/>
        <v/>
      </c>
      <c r="S1833" s="68" t="str">
        <f t="shared" si="295"/>
        <v/>
      </c>
      <c r="T1833" s="68" t="str">
        <f t="shared" si="295"/>
        <v/>
      </c>
      <c r="U1833" s="44"/>
      <c r="V1833" s="65" t="str">
        <f>IF(ISNUMBER(O1833),C1833,"")</f>
        <v/>
      </c>
      <c r="W1833" s="66" t="str">
        <f t="shared" si="299"/>
        <v/>
      </c>
      <c r="X1833" s="67" t="str">
        <f t="shared" si="300"/>
        <v/>
      </c>
      <c r="Y1833" s="67" t="str">
        <f t="shared" si="301"/>
        <v/>
      </c>
      <c r="Z1833" s="67" t="str">
        <f t="shared" si="302"/>
        <v/>
      </c>
      <c r="AA1833" s="67" t="str">
        <f t="shared" si="303"/>
        <v/>
      </c>
      <c r="AB1833" s="64"/>
      <c r="AC1833" s="54" t="str">
        <f>IF(ISNUMBER(O1833),C1833/M$15-M$11,"")</f>
        <v/>
      </c>
      <c r="AD1833" s="85" t="s">
        <v>1406</v>
      </c>
      <c r="AE1833" s="86"/>
      <c r="AF1833" s="64"/>
      <c r="AG1833" s="64"/>
      <c r="AH1833" s="64"/>
      <c r="AI1833" s="64"/>
      <c r="AJ1833" s="64"/>
      <c r="AK1833" s="64"/>
      <c r="AL1833" s="64"/>
      <c r="AM1833" s="64"/>
      <c r="AN1833" s="64"/>
    </row>
    <row r="1834" spans="1:40" x14ac:dyDescent="0.25">
      <c r="A1834" s="43"/>
      <c r="B1834" s="10" t="s">
        <v>1392</v>
      </c>
      <c r="C1834" s="10">
        <v>4018.5</v>
      </c>
      <c r="D1834" s="10">
        <v>36.211284712573303</v>
      </c>
      <c r="E1834" s="43">
        <f>IF(B1833=B1834,0,MAX(E$4:E1833)+1)</f>
        <v>0</v>
      </c>
      <c r="F1834" s="43">
        <f t="shared" si="304"/>
        <v>3</v>
      </c>
      <c r="G1834" s="43" t="str">
        <f t="shared" si="297"/>
        <v/>
      </c>
      <c r="H1834" s="43" t="str">
        <f t="shared" si="298"/>
        <v/>
      </c>
      <c r="I1834" s="64"/>
      <c r="J1834" s="64"/>
      <c r="K1834" s="64"/>
      <c r="L1834" s="64"/>
      <c r="M1834" s="64"/>
      <c r="N1834" s="44"/>
      <c r="O1834" s="44" t="str">
        <f t="shared" si="296"/>
        <v/>
      </c>
      <c r="P1834" s="68" t="str">
        <f t="shared" si="295"/>
        <v/>
      </c>
      <c r="Q1834" s="68" t="str">
        <f t="shared" si="295"/>
        <v/>
      </c>
      <c r="R1834" s="68" t="str">
        <f t="shared" si="295"/>
        <v/>
      </c>
      <c r="S1834" s="68" t="str">
        <f t="shared" si="295"/>
        <v/>
      </c>
      <c r="T1834" s="68" t="str">
        <f t="shared" si="295"/>
        <v/>
      </c>
      <c r="U1834" s="44"/>
      <c r="V1834" s="65" t="str">
        <f>IF(ISNUMBER(O1834),C1834,"")</f>
        <v/>
      </c>
      <c r="W1834" s="66" t="str">
        <f t="shared" si="299"/>
        <v/>
      </c>
      <c r="X1834" s="67" t="str">
        <f t="shared" si="300"/>
        <v/>
      </c>
      <c r="Y1834" s="67" t="str">
        <f t="shared" si="301"/>
        <v/>
      </c>
      <c r="Z1834" s="67" t="str">
        <f t="shared" si="302"/>
        <v/>
      </c>
      <c r="AA1834" s="67" t="str">
        <f t="shared" si="303"/>
        <v/>
      </c>
      <c r="AB1834" s="64"/>
      <c r="AC1834" s="54" t="str">
        <f>IF(ISNUMBER(O1834),C1834/M$15-M$11,"")</f>
        <v/>
      </c>
      <c r="AD1834" s="85" t="s">
        <v>1406</v>
      </c>
      <c r="AE1834" s="86"/>
      <c r="AF1834" s="64"/>
      <c r="AG1834" s="64"/>
      <c r="AH1834" s="64"/>
      <c r="AI1834" s="64"/>
      <c r="AJ1834" s="64"/>
      <c r="AK1834" s="64"/>
      <c r="AL1834" s="64"/>
      <c r="AM1834" s="64"/>
      <c r="AN1834" s="64"/>
    </row>
    <row r="1835" spans="1:40" x14ac:dyDescent="0.25">
      <c r="A1835" s="43"/>
      <c r="B1835" s="10" t="s">
        <v>1392</v>
      </c>
      <c r="C1835" s="10">
        <v>4019.5</v>
      </c>
      <c r="D1835" s="10">
        <v>36.152711544605999</v>
      </c>
      <c r="E1835" s="43">
        <f>IF(B1834=B1835,0,MAX(E$4:E1834)+1)</f>
        <v>0</v>
      </c>
      <c r="F1835" s="43">
        <f t="shared" si="304"/>
        <v>3</v>
      </c>
      <c r="G1835" s="43" t="str">
        <f t="shared" si="297"/>
        <v/>
      </c>
      <c r="H1835" s="43" t="str">
        <f t="shared" si="298"/>
        <v/>
      </c>
      <c r="I1835" s="64"/>
      <c r="J1835" s="64"/>
      <c r="K1835" s="64"/>
      <c r="L1835" s="64"/>
      <c r="M1835" s="64"/>
      <c r="N1835" s="44"/>
      <c r="O1835" s="44" t="str">
        <f t="shared" si="296"/>
        <v/>
      </c>
      <c r="P1835" s="68" t="str">
        <f t="shared" si="295"/>
        <v/>
      </c>
      <c r="Q1835" s="68" t="str">
        <f t="shared" si="295"/>
        <v/>
      </c>
      <c r="R1835" s="68" t="str">
        <f t="shared" si="295"/>
        <v/>
      </c>
      <c r="S1835" s="68" t="str">
        <f t="shared" si="295"/>
        <v/>
      </c>
      <c r="T1835" s="68" t="str">
        <f t="shared" si="295"/>
        <v/>
      </c>
      <c r="U1835" s="44"/>
      <c r="V1835" s="65" t="str">
        <f>IF(ISNUMBER(O1835),C1835,"")</f>
        <v/>
      </c>
      <c r="W1835" s="66" t="str">
        <f t="shared" si="299"/>
        <v/>
      </c>
      <c r="X1835" s="67" t="str">
        <f t="shared" si="300"/>
        <v/>
      </c>
      <c r="Y1835" s="67" t="str">
        <f t="shared" si="301"/>
        <v/>
      </c>
      <c r="Z1835" s="67" t="str">
        <f t="shared" si="302"/>
        <v/>
      </c>
      <c r="AA1835" s="67" t="str">
        <f t="shared" si="303"/>
        <v/>
      </c>
      <c r="AB1835" s="64"/>
      <c r="AC1835" s="54" t="str">
        <f>IF(ISNUMBER(O1835),C1835/M$15-M$11,"")</f>
        <v/>
      </c>
      <c r="AD1835" s="85" t="s">
        <v>1406</v>
      </c>
      <c r="AE1835" s="86"/>
      <c r="AF1835" s="64"/>
      <c r="AG1835" s="64"/>
      <c r="AH1835" s="64"/>
      <c r="AI1835" s="64"/>
      <c r="AJ1835" s="64"/>
      <c r="AK1835" s="64"/>
      <c r="AL1835" s="64"/>
      <c r="AM1835" s="64"/>
      <c r="AN1835" s="64"/>
    </row>
    <row r="1836" spans="1:40" x14ac:dyDescent="0.25">
      <c r="A1836" s="43"/>
      <c r="B1836" s="10" t="s">
        <v>1392</v>
      </c>
      <c r="C1836" s="10">
        <v>4020.5</v>
      </c>
      <c r="D1836" s="10">
        <v>35.935218272613199</v>
      </c>
      <c r="E1836" s="43">
        <f>IF(B1835=B1836,0,MAX(E$4:E1835)+1)</f>
        <v>0</v>
      </c>
      <c r="F1836" s="43">
        <f t="shared" si="304"/>
        <v>3</v>
      </c>
      <c r="G1836" s="43" t="str">
        <f t="shared" si="297"/>
        <v/>
      </c>
      <c r="H1836" s="43" t="str">
        <f t="shared" si="298"/>
        <v/>
      </c>
      <c r="I1836" s="64"/>
      <c r="J1836" s="64"/>
      <c r="K1836" s="64"/>
      <c r="L1836" s="64"/>
      <c r="M1836" s="64"/>
      <c r="N1836" s="44"/>
      <c r="O1836" s="44" t="str">
        <f t="shared" si="296"/>
        <v/>
      </c>
      <c r="P1836" s="68" t="str">
        <f t="shared" si="295"/>
        <v/>
      </c>
      <c r="Q1836" s="68" t="str">
        <f t="shared" si="295"/>
        <v/>
      </c>
      <c r="R1836" s="68" t="str">
        <f t="shared" si="295"/>
        <v/>
      </c>
      <c r="S1836" s="68" t="str">
        <f t="shared" si="295"/>
        <v/>
      </c>
      <c r="T1836" s="68" t="str">
        <f t="shared" si="295"/>
        <v/>
      </c>
      <c r="U1836" s="44"/>
      <c r="V1836" s="65" t="str">
        <f>IF(ISNUMBER(O1836),C1836,"")</f>
        <v/>
      </c>
      <c r="W1836" s="66" t="str">
        <f t="shared" si="299"/>
        <v/>
      </c>
      <c r="X1836" s="67" t="str">
        <f t="shared" si="300"/>
        <v/>
      </c>
      <c r="Y1836" s="67" t="str">
        <f t="shared" si="301"/>
        <v/>
      </c>
      <c r="Z1836" s="67" t="str">
        <f t="shared" si="302"/>
        <v/>
      </c>
      <c r="AA1836" s="67" t="str">
        <f t="shared" si="303"/>
        <v/>
      </c>
      <c r="AB1836" s="64"/>
      <c r="AC1836" s="54" t="str">
        <f>IF(ISNUMBER(O1836),C1836/M$15-M$11,"")</f>
        <v/>
      </c>
      <c r="AD1836" s="85" t="s">
        <v>1406</v>
      </c>
      <c r="AE1836" s="86"/>
      <c r="AF1836" s="64"/>
      <c r="AG1836" s="64"/>
      <c r="AH1836" s="64"/>
      <c r="AI1836" s="64"/>
      <c r="AJ1836" s="64"/>
      <c r="AK1836" s="64"/>
      <c r="AL1836" s="64"/>
      <c r="AM1836" s="64"/>
      <c r="AN1836" s="64"/>
    </row>
    <row r="1837" spans="1:40" x14ac:dyDescent="0.25">
      <c r="A1837" s="43"/>
      <c r="B1837" s="10" t="s">
        <v>1392</v>
      </c>
      <c r="C1837" s="10">
        <v>4021.5</v>
      </c>
      <c r="D1837" s="10">
        <v>36.150743577646999</v>
      </c>
      <c r="E1837" s="43">
        <f>IF(B1836=B1837,0,MAX(E$4:E1836)+1)</f>
        <v>0</v>
      </c>
      <c r="F1837" s="43">
        <f t="shared" si="304"/>
        <v>3</v>
      </c>
      <c r="G1837" s="43" t="str">
        <f t="shared" si="297"/>
        <v/>
      </c>
      <c r="H1837" s="43" t="str">
        <f t="shared" si="298"/>
        <v/>
      </c>
      <c r="I1837" s="64"/>
      <c r="J1837" s="64"/>
      <c r="K1837" s="64"/>
      <c r="L1837" s="64"/>
      <c r="M1837" s="64"/>
      <c r="N1837" s="44"/>
      <c r="O1837" s="44" t="str">
        <f t="shared" si="296"/>
        <v/>
      </c>
      <c r="P1837" s="68" t="str">
        <f t="shared" si="295"/>
        <v/>
      </c>
      <c r="Q1837" s="68" t="str">
        <f t="shared" si="295"/>
        <v/>
      </c>
      <c r="R1837" s="68" t="str">
        <f t="shared" si="295"/>
        <v/>
      </c>
      <c r="S1837" s="68" t="str">
        <f t="shared" si="295"/>
        <v/>
      </c>
      <c r="T1837" s="68" t="str">
        <f t="shared" si="295"/>
        <v/>
      </c>
      <c r="U1837" s="44"/>
      <c r="V1837" s="65" t="str">
        <f>IF(ISNUMBER(O1837),C1837,"")</f>
        <v/>
      </c>
      <c r="W1837" s="66" t="str">
        <f t="shared" si="299"/>
        <v/>
      </c>
      <c r="X1837" s="67" t="str">
        <f t="shared" si="300"/>
        <v/>
      </c>
      <c r="Y1837" s="67" t="str">
        <f t="shared" si="301"/>
        <v/>
      </c>
      <c r="Z1837" s="67" t="str">
        <f t="shared" si="302"/>
        <v/>
      </c>
      <c r="AA1837" s="67" t="str">
        <f t="shared" si="303"/>
        <v/>
      </c>
      <c r="AB1837" s="64"/>
      <c r="AC1837" s="54" t="str">
        <f>IF(ISNUMBER(O1837),C1837/M$15-M$11,"")</f>
        <v/>
      </c>
      <c r="AD1837" s="85" t="s">
        <v>1406</v>
      </c>
      <c r="AE1837" s="86"/>
      <c r="AF1837" s="64"/>
      <c r="AG1837" s="64"/>
      <c r="AH1837" s="64"/>
      <c r="AI1837" s="64"/>
      <c r="AJ1837" s="64"/>
      <c r="AK1837" s="64"/>
      <c r="AL1837" s="64"/>
      <c r="AM1837" s="64"/>
      <c r="AN1837" s="64"/>
    </row>
    <row r="1838" spans="1:40" x14ac:dyDescent="0.25">
      <c r="A1838" s="43"/>
      <c r="B1838" s="10" t="s">
        <v>1392</v>
      </c>
      <c r="C1838" s="10">
        <v>4022.5</v>
      </c>
      <c r="D1838" s="10">
        <v>35.997780747033097</v>
      </c>
      <c r="E1838" s="43">
        <f>IF(B1837=B1838,0,MAX(E$4:E1837)+1)</f>
        <v>0</v>
      </c>
      <c r="F1838" s="43">
        <f t="shared" si="304"/>
        <v>3</v>
      </c>
      <c r="G1838" s="43" t="str">
        <f t="shared" si="297"/>
        <v/>
      </c>
      <c r="H1838" s="43" t="str">
        <f t="shared" si="298"/>
        <v/>
      </c>
      <c r="I1838" s="64"/>
      <c r="J1838" s="64"/>
      <c r="K1838" s="64"/>
      <c r="L1838" s="64"/>
      <c r="M1838" s="64"/>
      <c r="N1838" s="44"/>
      <c r="O1838" s="44" t="str">
        <f t="shared" si="296"/>
        <v/>
      </c>
      <c r="P1838" s="68" t="str">
        <f t="shared" si="295"/>
        <v/>
      </c>
      <c r="Q1838" s="68" t="str">
        <f t="shared" si="295"/>
        <v/>
      </c>
      <c r="R1838" s="68" t="str">
        <f t="shared" si="295"/>
        <v/>
      </c>
      <c r="S1838" s="68" t="str">
        <f t="shared" si="295"/>
        <v/>
      </c>
      <c r="T1838" s="68" t="str">
        <f t="shared" si="295"/>
        <v/>
      </c>
      <c r="U1838" s="44"/>
      <c r="V1838" s="65" t="str">
        <f>IF(ISNUMBER(O1838),C1838,"")</f>
        <v/>
      </c>
      <c r="W1838" s="66" t="str">
        <f t="shared" si="299"/>
        <v/>
      </c>
      <c r="X1838" s="67" t="str">
        <f t="shared" si="300"/>
        <v/>
      </c>
      <c r="Y1838" s="67" t="str">
        <f t="shared" si="301"/>
        <v/>
      </c>
      <c r="Z1838" s="67" t="str">
        <f t="shared" si="302"/>
        <v/>
      </c>
      <c r="AA1838" s="67" t="str">
        <f t="shared" si="303"/>
        <v/>
      </c>
      <c r="AB1838" s="64"/>
      <c r="AC1838" s="54" t="str">
        <f>IF(ISNUMBER(O1838),C1838/M$15-M$11,"")</f>
        <v/>
      </c>
      <c r="AD1838" s="85" t="s">
        <v>1406</v>
      </c>
      <c r="AE1838" s="86"/>
      <c r="AF1838" s="64"/>
      <c r="AG1838" s="64"/>
      <c r="AH1838" s="64"/>
      <c r="AI1838" s="64"/>
      <c r="AJ1838" s="64"/>
      <c r="AK1838" s="64"/>
      <c r="AL1838" s="64"/>
      <c r="AM1838" s="64"/>
      <c r="AN1838" s="64"/>
    </row>
    <row r="1839" spans="1:40" x14ac:dyDescent="0.25">
      <c r="A1839" s="43"/>
      <c r="B1839" s="10" t="s">
        <v>1392</v>
      </c>
      <c r="C1839" s="10">
        <v>4023.5</v>
      </c>
      <c r="D1839" s="10">
        <v>36.249201254132402</v>
      </c>
      <c r="E1839" s="43">
        <f>IF(B1838=B1839,0,MAX(E$4:E1838)+1)</f>
        <v>0</v>
      </c>
      <c r="F1839" s="43">
        <f t="shared" si="304"/>
        <v>3</v>
      </c>
      <c r="G1839" s="43" t="str">
        <f t="shared" si="297"/>
        <v/>
      </c>
      <c r="H1839" s="43" t="str">
        <f t="shared" si="298"/>
        <v/>
      </c>
      <c r="I1839" s="64"/>
      <c r="J1839" s="64"/>
      <c r="K1839" s="64"/>
      <c r="L1839" s="64"/>
      <c r="M1839" s="64"/>
      <c r="N1839" s="44"/>
      <c r="O1839" s="44" t="str">
        <f t="shared" si="296"/>
        <v/>
      </c>
      <c r="P1839" s="68" t="str">
        <f t="shared" si="295"/>
        <v/>
      </c>
      <c r="Q1839" s="68" t="str">
        <f t="shared" si="295"/>
        <v/>
      </c>
      <c r="R1839" s="68" t="str">
        <f t="shared" si="295"/>
        <v/>
      </c>
      <c r="S1839" s="68" t="str">
        <f t="shared" si="295"/>
        <v/>
      </c>
      <c r="T1839" s="68" t="str">
        <f t="shared" si="295"/>
        <v/>
      </c>
      <c r="U1839" s="44"/>
      <c r="V1839" s="65" t="str">
        <f>IF(ISNUMBER(O1839),C1839,"")</f>
        <v/>
      </c>
      <c r="W1839" s="66" t="str">
        <f t="shared" si="299"/>
        <v/>
      </c>
      <c r="X1839" s="67" t="str">
        <f t="shared" si="300"/>
        <v/>
      </c>
      <c r="Y1839" s="67" t="str">
        <f t="shared" si="301"/>
        <v/>
      </c>
      <c r="Z1839" s="67" t="str">
        <f t="shared" si="302"/>
        <v/>
      </c>
      <c r="AA1839" s="67" t="str">
        <f t="shared" si="303"/>
        <v/>
      </c>
      <c r="AB1839" s="64"/>
      <c r="AC1839" s="54" t="str">
        <f>IF(ISNUMBER(O1839),C1839/M$15-M$11,"")</f>
        <v/>
      </c>
      <c r="AD1839" s="85" t="s">
        <v>1406</v>
      </c>
      <c r="AE1839" s="86"/>
      <c r="AF1839" s="64"/>
      <c r="AG1839" s="64"/>
      <c r="AH1839" s="64"/>
      <c r="AI1839" s="64"/>
      <c r="AJ1839" s="64"/>
      <c r="AK1839" s="64"/>
      <c r="AL1839" s="64"/>
      <c r="AM1839" s="64"/>
      <c r="AN1839" s="64"/>
    </row>
    <row r="1840" spans="1:40" x14ac:dyDescent="0.25">
      <c r="A1840" s="43"/>
      <c r="B1840" s="10" t="s">
        <v>1392</v>
      </c>
      <c r="C1840" s="10">
        <v>4024.5</v>
      </c>
      <c r="D1840" s="10">
        <v>36.0133496657308</v>
      </c>
      <c r="E1840" s="43">
        <f>IF(B1839=B1840,0,MAX(E$4:E1839)+1)</f>
        <v>0</v>
      </c>
      <c r="F1840" s="43">
        <f t="shared" si="304"/>
        <v>3</v>
      </c>
      <c r="G1840" s="43" t="str">
        <f t="shared" si="297"/>
        <v/>
      </c>
      <c r="H1840" s="43" t="str">
        <f t="shared" si="298"/>
        <v/>
      </c>
      <c r="I1840" s="64"/>
      <c r="J1840" s="64"/>
      <c r="K1840" s="64"/>
      <c r="L1840" s="64"/>
      <c r="M1840" s="64"/>
      <c r="N1840" s="44"/>
      <c r="O1840" s="44" t="str">
        <f t="shared" si="296"/>
        <v/>
      </c>
      <c r="P1840" s="68" t="str">
        <f t="shared" si="295"/>
        <v/>
      </c>
      <c r="Q1840" s="68" t="str">
        <f t="shared" si="295"/>
        <v/>
      </c>
      <c r="R1840" s="68" t="str">
        <f t="shared" si="295"/>
        <v/>
      </c>
      <c r="S1840" s="68" t="str">
        <f t="shared" si="295"/>
        <v/>
      </c>
      <c r="T1840" s="68" t="str">
        <f t="shared" si="295"/>
        <v/>
      </c>
      <c r="U1840" s="44"/>
      <c r="V1840" s="65" t="str">
        <f>IF(ISNUMBER(O1840),C1840,"")</f>
        <v/>
      </c>
      <c r="W1840" s="66" t="str">
        <f t="shared" si="299"/>
        <v/>
      </c>
      <c r="X1840" s="67" t="str">
        <f t="shared" si="300"/>
        <v/>
      </c>
      <c r="Y1840" s="67" t="str">
        <f t="shared" si="301"/>
        <v/>
      </c>
      <c r="Z1840" s="67" t="str">
        <f t="shared" si="302"/>
        <v/>
      </c>
      <c r="AA1840" s="67" t="str">
        <f t="shared" si="303"/>
        <v/>
      </c>
      <c r="AB1840" s="64"/>
      <c r="AC1840" s="54" t="str">
        <f>IF(ISNUMBER(O1840),C1840/M$15-M$11,"")</f>
        <v/>
      </c>
      <c r="AD1840" s="85" t="s">
        <v>1406</v>
      </c>
      <c r="AE1840" s="86"/>
      <c r="AF1840" s="64"/>
      <c r="AG1840" s="64"/>
      <c r="AH1840" s="64"/>
      <c r="AI1840" s="64"/>
      <c r="AJ1840" s="64"/>
      <c r="AK1840" s="64"/>
      <c r="AL1840" s="64"/>
      <c r="AM1840" s="64"/>
      <c r="AN1840" s="64"/>
    </row>
    <row r="1841" spans="1:40" x14ac:dyDescent="0.25">
      <c r="A1841" s="43"/>
      <c r="B1841" s="10" t="s">
        <v>1392</v>
      </c>
      <c r="C1841" s="10">
        <v>4025.5</v>
      </c>
      <c r="D1841" s="10">
        <v>35.986428790948104</v>
      </c>
      <c r="E1841" s="43">
        <f>IF(B1840=B1841,0,MAX(E$4:E1840)+1)</f>
        <v>0</v>
      </c>
      <c r="F1841" s="43">
        <f t="shared" si="304"/>
        <v>3</v>
      </c>
      <c r="G1841" s="43" t="str">
        <f t="shared" si="297"/>
        <v/>
      </c>
      <c r="H1841" s="43" t="str">
        <f t="shared" si="298"/>
        <v/>
      </c>
      <c r="I1841" s="64"/>
      <c r="J1841" s="64"/>
      <c r="K1841" s="64"/>
      <c r="L1841" s="64"/>
      <c r="M1841" s="64"/>
      <c r="N1841" s="44"/>
      <c r="O1841" s="44" t="str">
        <f t="shared" si="296"/>
        <v/>
      </c>
      <c r="P1841" s="68" t="str">
        <f t="shared" ref="P1841:T1891" si="305">IF(ISNUMBER($O1841),IF($O1841=0,P1840,P1840+1),"")</f>
        <v/>
      </c>
      <c r="Q1841" s="68" t="str">
        <f t="shared" si="305"/>
        <v/>
      </c>
      <c r="R1841" s="68" t="str">
        <f t="shared" si="305"/>
        <v/>
      </c>
      <c r="S1841" s="68" t="str">
        <f t="shared" si="305"/>
        <v/>
      </c>
      <c r="T1841" s="68" t="str">
        <f t="shared" si="305"/>
        <v/>
      </c>
      <c r="U1841" s="44"/>
      <c r="V1841" s="65" t="str">
        <f>IF(ISNUMBER(O1841),C1841,"")</f>
        <v/>
      </c>
      <c r="W1841" s="66" t="str">
        <f t="shared" si="299"/>
        <v/>
      </c>
      <c r="X1841" s="67" t="str">
        <f t="shared" si="300"/>
        <v/>
      </c>
      <c r="Y1841" s="67" t="str">
        <f t="shared" si="301"/>
        <v/>
      </c>
      <c r="Z1841" s="67" t="str">
        <f t="shared" si="302"/>
        <v/>
      </c>
      <c r="AA1841" s="67" t="str">
        <f t="shared" si="303"/>
        <v/>
      </c>
      <c r="AB1841" s="64"/>
      <c r="AC1841" s="54" t="str">
        <f>IF(ISNUMBER(O1841),C1841/M$15-M$11,"")</f>
        <v/>
      </c>
      <c r="AD1841" s="85" t="s">
        <v>1406</v>
      </c>
      <c r="AE1841" s="86"/>
      <c r="AF1841" s="64"/>
      <c r="AG1841" s="64"/>
      <c r="AH1841" s="64"/>
      <c r="AI1841" s="64"/>
      <c r="AJ1841" s="64"/>
      <c r="AK1841" s="64"/>
      <c r="AL1841" s="64"/>
      <c r="AM1841" s="64"/>
      <c r="AN1841" s="64"/>
    </row>
    <row r="1842" spans="1:40" x14ac:dyDescent="0.25">
      <c r="A1842" s="43"/>
      <c r="B1842" s="10" t="s">
        <v>1392</v>
      </c>
      <c r="C1842" s="10">
        <v>4026.5</v>
      </c>
      <c r="D1842" s="10">
        <v>36.112195821576101</v>
      </c>
      <c r="E1842" s="43">
        <f>IF(B1841=B1842,0,MAX(E$4:E1841)+1)</f>
        <v>0</v>
      </c>
      <c r="F1842" s="43">
        <f t="shared" si="304"/>
        <v>3</v>
      </c>
      <c r="G1842" s="43" t="str">
        <f t="shared" si="297"/>
        <v/>
      </c>
      <c r="H1842" s="43" t="str">
        <f t="shared" si="298"/>
        <v/>
      </c>
      <c r="I1842" s="64"/>
      <c r="J1842" s="64"/>
      <c r="K1842" s="64"/>
      <c r="L1842" s="64"/>
      <c r="M1842" s="64"/>
      <c r="N1842" s="44"/>
      <c r="O1842" s="44" t="str">
        <f t="shared" si="296"/>
        <v/>
      </c>
      <c r="P1842" s="68" t="str">
        <f t="shared" si="305"/>
        <v/>
      </c>
      <c r="Q1842" s="68" t="str">
        <f t="shared" si="305"/>
        <v/>
      </c>
      <c r="R1842" s="68" t="str">
        <f t="shared" si="305"/>
        <v/>
      </c>
      <c r="S1842" s="68" t="str">
        <f t="shared" si="305"/>
        <v/>
      </c>
      <c r="T1842" s="68" t="str">
        <f t="shared" si="305"/>
        <v/>
      </c>
      <c r="U1842" s="44"/>
      <c r="V1842" s="65" t="str">
        <f>IF(ISNUMBER(O1842),C1842,"")</f>
        <v/>
      </c>
      <c r="W1842" s="66" t="str">
        <f t="shared" si="299"/>
        <v/>
      </c>
      <c r="X1842" s="67" t="str">
        <f t="shared" si="300"/>
        <v/>
      </c>
      <c r="Y1842" s="67" t="str">
        <f t="shared" si="301"/>
        <v/>
      </c>
      <c r="Z1842" s="67" t="str">
        <f t="shared" si="302"/>
        <v/>
      </c>
      <c r="AA1842" s="67" t="str">
        <f t="shared" si="303"/>
        <v/>
      </c>
      <c r="AB1842" s="64"/>
      <c r="AC1842" s="54" t="str">
        <f>IF(ISNUMBER(O1842),C1842/M$15-M$11,"")</f>
        <v/>
      </c>
      <c r="AD1842" s="85" t="s">
        <v>1406</v>
      </c>
      <c r="AE1842" s="86"/>
      <c r="AF1842" s="64"/>
      <c r="AG1842" s="64"/>
      <c r="AH1842" s="64"/>
      <c r="AI1842" s="64"/>
      <c r="AJ1842" s="64"/>
      <c r="AK1842" s="64"/>
      <c r="AL1842" s="64"/>
      <c r="AM1842" s="64"/>
      <c r="AN1842" s="64"/>
    </row>
    <row r="1843" spans="1:40" x14ac:dyDescent="0.25">
      <c r="A1843" s="43"/>
      <c r="B1843" s="10" t="s">
        <v>1392</v>
      </c>
      <c r="C1843" s="10">
        <v>4027.5</v>
      </c>
      <c r="D1843" s="10">
        <v>35.899772368532901</v>
      </c>
      <c r="E1843" s="43">
        <f>IF(B1842=B1843,0,MAX(E$4:E1842)+1)</f>
        <v>0</v>
      </c>
      <c r="F1843" s="43">
        <f t="shared" si="304"/>
        <v>3</v>
      </c>
      <c r="G1843" s="43" t="str">
        <f t="shared" si="297"/>
        <v/>
      </c>
      <c r="H1843" s="43" t="str">
        <f t="shared" si="298"/>
        <v/>
      </c>
      <c r="I1843" s="64"/>
      <c r="J1843" s="64"/>
      <c r="K1843" s="64"/>
      <c r="L1843" s="64"/>
      <c r="M1843" s="64"/>
      <c r="N1843" s="44"/>
      <c r="O1843" s="44" t="str">
        <f t="shared" si="296"/>
        <v/>
      </c>
      <c r="P1843" s="68" t="str">
        <f t="shared" si="305"/>
        <v/>
      </c>
      <c r="Q1843" s="68" t="str">
        <f t="shared" si="305"/>
        <v/>
      </c>
      <c r="R1843" s="68" t="str">
        <f t="shared" si="305"/>
        <v/>
      </c>
      <c r="S1843" s="68" t="str">
        <f t="shared" si="305"/>
        <v/>
      </c>
      <c r="T1843" s="68" t="str">
        <f t="shared" si="305"/>
        <v/>
      </c>
      <c r="U1843" s="44"/>
      <c r="V1843" s="65" t="str">
        <f>IF(ISNUMBER(O1843),C1843,"")</f>
        <v/>
      </c>
      <c r="W1843" s="66" t="str">
        <f t="shared" si="299"/>
        <v/>
      </c>
      <c r="X1843" s="67" t="str">
        <f t="shared" si="300"/>
        <v/>
      </c>
      <c r="Y1843" s="67" t="str">
        <f t="shared" si="301"/>
        <v/>
      </c>
      <c r="Z1843" s="67" t="str">
        <f t="shared" si="302"/>
        <v/>
      </c>
      <c r="AA1843" s="67" t="str">
        <f t="shared" si="303"/>
        <v/>
      </c>
      <c r="AB1843" s="64"/>
      <c r="AC1843" s="54" t="str">
        <f>IF(ISNUMBER(O1843),C1843/M$15-M$11,"")</f>
        <v/>
      </c>
      <c r="AD1843" s="85" t="s">
        <v>1406</v>
      </c>
      <c r="AE1843" s="86"/>
      <c r="AF1843" s="64"/>
      <c r="AG1843" s="64"/>
      <c r="AH1843" s="64"/>
      <c r="AI1843" s="64"/>
      <c r="AJ1843" s="64"/>
      <c r="AK1843" s="64"/>
      <c r="AL1843" s="64"/>
      <c r="AM1843" s="64"/>
      <c r="AN1843" s="64"/>
    </row>
    <row r="1844" spans="1:40" x14ac:dyDescent="0.25">
      <c r="A1844" s="43"/>
      <c r="B1844" s="10" t="s">
        <v>1392</v>
      </c>
      <c r="C1844" s="10">
        <v>4028.5</v>
      </c>
      <c r="D1844" s="10">
        <v>35.905486710918701</v>
      </c>
      <c r="E1844" s="43">
        <f>IF(B1843=B1844,0,MAX(E$4:E1843)+1)</f>
        <v>0</v>
      </c>
      <c r="F1844" s="43">
        <f t="shared" si="304"/>
        <v>3</v>
      </c>
      <c r="G1844" s="43" t="str">
        <f t="shared" si="297"/>
        <v/>
      </c>
      <c r="H1844" s="43" t="str">
        <f t="shared" si="298"/>
        <v/>
      </c>
      <c r="I1844" s="64"/>
      <c r="J1844" s="64"/>
      <c r="K1844" s="64"/>
      <c r="L1844" s="64"/>
      <c r="M1844" s="64"/>
      <c r="N1844" s="44"/>
      <c r="O1844" s="44" t="str">
        <f t="shared" si="296"/>
        <v/>
      </c>
      <c r="P1844" s="68" t="str">
        <f t="shared" si="305"/>
        <v/>
      </c>
      <c r="Q1844" s="68" t="str">
        <f t="shared" si="305"/>
        <v/>
      </c>
      <c r="R1844" s="68" t="str">
        <f t="shared" si="305"/>
        <v/>
      </c>
      <c r="S1844" s="68" t="str">
        <f t="shared" si="305"/>
        <v/>
      </c>
      <c r="T1844" s="68" t="str">
        <f t="shared" si="305"/>
        <v/>
      </c>
      <c r="U1844" s="44"/>
      <c r="V1844" s="65" t="str">
        <f>IF(ISNUMBER(O1844),C1844,"")</f>
        <v/>
      </c>
      <c r="W1844" s="66" t="str">
        <f t="shared" si="299"/>
        <v/>
      </c>
      <c r="X1844" s="67" t="str">
        <f t="shared" si="300"/>
        <v/>
      </c>
      <c r="Y1844" s="67" t="str">
        <f t="shared" si="301"/>
        <v/>
      </c>
      <c r="Z1844" s="67" t="str">
        <f t="shared" si="302"/>
        <v/>
      </c>
      <c r="AA1844" s="67" t="str">
        <f t="shared" si="303"/>
        <v/>
      </c>
      <c r="AB1844" s="64"/>
      <c r="AC1844" s="54" t="str">
        <f>IF(ISNUMBER(O1844),C1844/M$15-M$11,"")</f>
        <v/>
      </c>
      <c r="AD1844" s="85" t="s">
        <v>1406</v>
      </c>
      <c r="AE1844" s="86"/>
      <c r="AF1844" s="64"/>
      <c r="AG1844" s="64"/>
      <c r="AH1844" s="64"/>
      <c r="AI1844" s="64"/>
      <c r="AJ1844" s="64"/>
      <c r="AK1844" s="64"/>
      <c r="AL1844" s="64"/>
      <c r="AM1844" s="64"/>
      <c r="AN1844" s="64"/>
    </row>
    <row r="1845" spans="1:40" x14ac:dyDescent="0.25">
      <c r="A1845" s="43"/>
      <c r="B1845" s="10" t="s">
        <v>1392</v>
      </c>
      <c r="C1845" s="10">
        <v>4029.5</v>
      </c>
      <c r="D1845" s="10">
        <v>36.168420421894503</v>
      </c>
      <c r="E1845" s="43">
        <f>IF(B1844=B1845,0,MAX(E$4:E1844)+1)</f>
        <v>0</v>
      </c>
      <c r="F1845" s="43">
        <f t="shared" si="304"/>
        <v>3</v>
      </c>
      <c r="G1845" s="43" t="str">
        <f t="shared" si="297"/>
        <v/>
      </c>
      <c r="H1845" s="43" t="str">
        <f t="shared" si="298"/>
        <v/>
      </c>
      <c r="I1845" s="64"/>
      <c r="J1845" s="64"/>
      <c r="K1845" s="64"/>
      <c r="L1845" s="64"/>
      <c r="M1845" s="64"/>
      <c r="N1845" s="44"/>
      <c r="O1845" s="44" t="str">
        <f t="shared" si="296"/>
        <v/>
      </c>
      <c r="P1845" s="68" t="str">
        <f t="shared" si="305"/>
        <v/>
      </c>
      <c r="Q1845" s="68" t="str">
        <f t="shared" si="305"/>
        <v/>
      </c>
      <c r="R1845" s="68" t="str">
        <f t="shared" si="305"/>
        <v/>
      </c>
      <c r="S1845" s="68" t="str">
        <f t="shared" si="305"/>
        <v/>
      </c>
      <c r="T1845" s="68" t="str">
        <f t="shared" si="305"/>
        <v/>
      </c>
      <c r="U1845" s="44"/>
      <c r="V1845" s="65" t="str">
        <f>IF(ISNUMBER(O1845),C1845,"")</f>
        <v/>
      </c>
      <c r="W1845" s="66" t="str">
        <f t="shared" si="299"/>
        <v/>
      </c>
      <c r="X1845" s="67" t="str">
        <f t="shared" si="300"/>
        <v/>
      </c>
      <c r="Y1845" s="67" t="str">
        <f t="shared" si="301"/>
        <v/>
      </c>
      <c r="Z1845" s="67" t="str">
        <f t="shared" si="302"/>
        <v/>
      </c>
      <c r="AA1845" s="67" t="str">
        <f t="shared" si="303"/>
        <v/>
      </c>
      <c r="AB1845" s="64"/>
      <c r="AC1845" s="54" t="str">
        <f>IF(ISNUMBER(O1845),C1845/M$15-M$11,"")</f>
        <v/>
      </c>
      <c r="AD1845" s="85" t="s">
        <v>1406</v>
      </c>
      <c r="AE1845" s="86"/>
      <c r="AF1845" s="64"/>
      <c r="AG1845" s="64"/>
      <c r="AH1845" s="64"/>
      <c r="AI1845" s="64"/>
      <c r="AJ1845" s="64"/>
      <c r="AK1845" s="64"/>
      <c r="AL1845" s="64"/>
      <c r="AM1845" s="64"/>
      <c r="AN1845" s="64"/>
    </row>
    <row r="1846" spans="1:40" x14ac:dyDescent="0.25">
      <c r="A1846" s="43"/>
      <c r="B1846" s="10" t="s">
        <v>1392</v>
      </c>
      <c r="C1846" s="10">
        <v>4030.5</v>
      </c>
      <c r="D1846" s="10">
        <v>36.290637902040501</v>
      </c>
      <c r="E1846" s="43">
        <f>IF(B1845=B1846,0,MAX(E$4:E1845)+1)</f>
        <v>0</v>
      </c>
      <c r="F1846" s="43">
        <f t="shared" si="304"/>
        <v>3</v>
      </c>
      <c r="G1846" s="43" t="str">
        <f t="shared" si="297"/>
        <v/>
      </c>
      <c r="H1846" s="43" t="str">
        <f t="shared" si="298"/>
        <v/>
      </c>
      <c r="I1846" s="64"/>
      <c r="J1846" s="64"/>
      <c r="K1846" s="64"/>
      <c r="L1846" s="64"/>
      <c r="M1846" s="64"/>
      <c r="N1846" s="44"/>
      <c r="O1846" s="44" t="str">
        <f t="shared" si="296"/>
        <v/>
      </c>
      <c r="P1846" s="68" t="str">
        <f t="shared" si="305"/>
        <v/>
      </c>
      <c r="Q1846" s="68" t="str">
        <f t="shared" si="305"/>
        <v/>
      </c>
      <c r="R1846" s="68" t="str">
        <f t="shared" si="305"/>
        <v/>
      </c>
      <c r="S1846" s="68" t="str">
        <f t="shared" si="305"/>
        <v/>
      </c>
      <c r="T1846" s="68" t="str">
        <f t="shared" si="305"/>
        <v/>
      </c>
      <c r="U1846" s="44"/>
      <c r="V1846" s="65" t="str">
        <f>IF(ISNUMBER(O1846),C1846,"")</f>
        <v/>
      </c>
      <c r="W1846" s="66" t="str">
        <f t="shared" si="299"/>
        <v/>
      </c>
      <c r="X1846" s="67" t="str">
        <f t="shared" si="300"/>
        <v/>
      </c>
      <c r="Y1846" s="67" t="str">
        <f t="shared" si="301"/>
        <v/>
      </c>
      <c r="Z1846" s="67" t="str">
        <f t="shared" si="302"/>
        <v/>
      </c>
      <c r="AA1846" s="67" t="str">
        <f t="shared" si="303"/>
        <v/>
      </c>
      <c r="AB1846" s="64"/>
      <c r="AC1846" s="54" t="str">
        <f>IF(ISNUMBER(O1846),C1846/M$15-M$11,"")</f>
        <v/>
      </c>
      <c r="AD1846" s="85" t="s">
        <v>1406</v>
      </c>
      <c r="AE1846" s="86"/>
      <c r="AF1846" s="64"/>
      <c r="AG1846" s="64"/>
      <c r="AH1846" s="64"/>
      <c r="AI1846" s="64"/>
      <c r="AJ1846" s="64"/>
      <c r="AK1846" s="64"/>
      <c r="AL1846" s="64"/>
      <c r="AM1846" s="64"/>
      <c r="AN1846" s="64"/>
    </row>
    <row r="1847" spans="1:40" x14ac:dyDescent="0.25">
      <c r="A1847" s="43"/>
      <c r="B1847" s="10" t="s">
        <v>1392</v>
      </c>
      <c r="C1847" s="10">
        <v>4031.5</v>
      </c>
      <c r="D1847" s="10">
        <v>35.945601862076003</v>
      </c>
      <c r="E1847" s="43">
        <f>IF(B1846=B1847,0,MAX(E$4:E1846)+1)</f>
        <v>0</v>
      </c>
      <c r="F1847" s="43">
        <f t="shared" si="304"/>
        <v>3</v>
      </c>
      <c r="G1847" s="43" t="str">
        <f t="shared" si="297"/>
        <v/>
      </c>
      <c r="H1847" s="43" t="str">
        <f t="shared" si="298"/>
        <v/>
      </c>
      <c r="I1847" s="64"/>
      <c r="J1847" s="64"/>
      <c r="K1847" s="64"/>
      <c r="L1847" s="64"/>
      <c r="M1847" s="64"/>
      <c r="N1847" s="44"/>
      <c r="O1847" s="44" t="str">
        <f t="shared" si="296"/>
        <v/>
      </c>
      <c r="P1847" s="68" t="str">
        <f t="shared" si="305"/>
        <v/>
      </c>
      <c r="Q1847" s="68" t="str">
        <f t="shared" si="305"/>
        <v/>
      </c>
      <c r="R1847" s="68" t="str">
        <f t="shared" si="305"/>
        <v/>
      </c>
      <c r="S1847" s="68" t="str">
        <f t="shared" si="305"/>
        <v/>
      </c>
      <c r="T1847" s="68" t="str">
        <f t="shared" si="305"/>
        <v/>
      </c>
      <c r="U1847" s="44"/>
      <c r="V1847" s="65" t="str">
        <f>IF(ISNUMBER(O1847),C1847,"")</f>
        <v/>
      </c>
      <c r="W1847" s="66" t="str">
        <f t="shared" si="299"/>
        <v/>
      </c>
      <c r="X1847" s="67" t="str">
        <f t="shared" si="300"/>
        <v/>
      </c>
      <c r="Y1847" s="67" t="str">
        <f t="shared" si="301"/>
        <v/>
      </c>
      <c r="Z1847" s="67" t="str">
        <f t="shared" si="302"/>
        <v/>
      </c>
      <c r="AA1847" s="67" t="str">
        <f t="shared" si="303"/>
        <v/>
      </c>
      <c r="AB1847" s="64"/>
      <c r="AC1847" s="54" t="str">
        <f>IF(ISNUMBER(O1847),C1847/M$15-M$11,"")</f>
        <v/>
      </c>
      <c r="AD1847" s="85" t="s">
        <v>1406</v>
      </c>
      <c r="AE1847" s="86"/>
      <c r="AF1847" s="64"/>
      <c r="AG1847" s="64"/>
      <c r="AH1847" s="64"/>
      <c r="AI1847" s="64"/>
      <c r="AJ1847" s="64"/>
      <c r="AK1847" s="64"/>
      <c r="AL1847" s="64"/>
      <c r="AM1847" s="64"/>
      <c r="AN1847" s="64"/>
    </row>
    <row r="1848" spans="1:40" x14ac:dyDescent="0.25">
      <c r="A1848" s="43"/>
      <c r="B1848" s="10" t="s">
        <v>1392</v>
      </c>
      <c r="C1848" s="10">
        <v>4032.5</v>
      </c>
      <c r="D1848" s="10">
        <v>36.050539238328803</v>
      </c>
      <c r="E1848" s="43">
        <f>IF(B1847=B1848,0,MAX(E$4:E1847)+1)</f>
        <v>0</v>
      </c>
      <c r="F1848" s="43">
        <f t="shared" si="304"/>
        <v>3</v>
      </c>
      <c r="G1848" s="43" t="str">
        <f t="shared" si="297"/>
        <v/>
      </c>
      <c r="H1848" s="43" t="str">
        <f t="shared" si="298"/>
        <v/>
      </c>
      <c r="I1848" s="64"/>
      <c r="J1848" s="64"/>
      <c r="K1848" s="64"/>
      <c r="L1848" s="64"/>
      <c r="M1848" s="64"/>
      <c r="N1848" s="44"/>
      <c r="O1848" s="44" t="str">
        <f t="shared" si="296"/>
        <v/>
      </c>
      <c r="P1848" s="68" t="str">
        <f t="shared" si="305"/>
        <v/>
      </c>
      <c r="Q1848" s="68" t="str">
        <f t="shared" si="305"/>
        <v/>
      </c>
      <c r="R1848" s="68" t="str">
        <f t="shared" si="305"/>
        <v/>
      </c>
      <c r="S1848" s="68" t="str">
        <f t="shared" si="305"/>
        <v/>
      </c>
      <c r="T1848" s="68" t="str">
        <f t="shared" si="305"/>
        <v/>
      </c>
      <c r="U1848" s="44"/>
      <c r="V1848" s="65" t="str">
        <f>IF(ISNUMBER(O1848),C1848,"")</f>
        <v/>
      </c>
      <c r="W1848" s="66" t="str">
        <f t="shared" si="299"/>
        <v/>
      </c>
      <c r="X1848" s="67" t="str">
        <f t="shared" si="300"/>
        <v/>
      </c>
      <c r="Y1848" s="67" t="str">
        <f t="shared" si="301"/>
        <v/>
      </c>
      <c r="Z1848" s="67" t="str">
        <f t="shared" si="302"/>
        <v/>
      </c>
      <c r="AA1848" s="67" t="str">
        <f t="shared" si="303"/>
        <v/>
      </c>
      <c r="AB1848" s="64"/>
      <c r="AC1848" s="54" t="str">
        <f>IF(ISNUMBER(O1848),C1848/M$15-M$11,"")</f>
        <v/>
      </c>
      <c r="AD1848" s="85" t="s">
        <v>1406</v>
      </c>
      <c r="AE1848" s="86"/>
      <c r="AF1848" s="64"/>
      <c r="AG1848" s="64"/>
      <c r="AH1848" s="64"/>
      <c r="AI1848" s="64"/>
      <c r="AJ1848" s="64"/>
      <c r="AK1848" s="64"/>
      <c r="AL1848" s="64"/>
      <c r="AM1848" s="64"/>
      <c r="AN1848" s="64"/>
    </row>
    <row r="1849" spans="1:40" x14ac:dyDescent="0.25">
      <c r="A1849" s="43"/>
      <c r="B1849" s="10" t="s">
        <v>1392</v>
      </c>
      <c r="C1849" s="10">
        <v>4033.5</v>
      </c>
      <c r="D1849" s="10">
        <v>36.110561429507101</v>
      </c>
      <c r="E1849" s="43">
        <f>IF(B1848=B1849,0,MAX(E$4:E1848)+1)</f>
        <v>0</v>
      </c>
      <c r="F1849" s="43">
        <f t="shared" si="304"/>
        <v>3</v>
      </c>
      <c r="G1849" s="43" t="str">
        <f t="shared" si="297"/>
        <v/>
      </c>
      <c r="H1849" s="43" t="str">
        <f t="shared" si="298"/>
        <v/>
      </c>
      <c r="I1849" s="64"/>
      <c r="J1849" s="64"/>
      <c r="K1849" s="64"/>
      <c r="L1849" s="64"/>
      <c r="M1849" s="64"/>
      <c r="N1849" s="44"/>
      <c r="O1849" s="44" t="str">
        <f t="shared" si="296"/>
        <v/>
      </c>
      <c r="P1849" s="68" t="str">
        <f t="shared" si="305"/>
        <v/>
      </c>
      <c r="Q1849" s="68" t="str">
        <f t="shared" si="305"/>
        <v/>
      </c>
      <c r="R1849" s="68" t="str">
        <f t="shared" si="305"/>
        <v/>
      </c>
      <c r="S1849" s="68" t="str">
        <f t="shared" si="305"/>
        <v/>
      </c>
      <c r="T1849" s="68" t="str">
        <f t="shared" si="305"/>
        <v/>
      </c>
      <c r="U1849" s="44"/>
      <c r="V1849" s="65" t="str">
        <f>IF(ISNUMBER(O1849),C1849,"")</f>
        <v/>
      </c>
      <c r="W1849" s="66" t="str">
        <f t="shared" si="299"/>
        <v/>
      </c>
      <c r="X1849" s="67" t="str">
        <f t="shared" si="300"/>
        <v/>
      </c>
      <c r="Y1849" s="67" t="str">
        <f t="shared" si="301"/>
        <v/>
      </c>
      <c r="Z1849" s="67" t="str">
        <f t="shared" si="302"/>
        <v/>
      </c>
      <c r="AA1849" s="67" t="str">
        <f t="shared" si="303"/>
        <v/>
      </c>
      <c r="AB1849" s="64"/>
      <c r="AC1849" s="54" t="str">
        <f>IF(ISNUMBER(O1849),C1849/M$15-M$11,"")</f>
        <v/>
      </c>
      <c r="AD1849" s="85" t="s">
        <v>1406</v>
      </c>
      <c r="AE1849" s="86"/>
      <c r="AF1849" s="64"/>
      <c r="AG1849" s="64"/>
      <c r="AH1849" s="64"/>
      <c r="AI1849" s="64"/>
      <c r="AJ1849" s="64"/>
      <c r="AK1849" s="64"/>
      <c r="AL1849" s="64"/>
      <c r="AM1849" s="64"/>
      <c r="AN1849" s="64"/>
    </row>
    <row r="1850" spans="1:40" x14ac:dyDescent="0.25">
      <c r="A1850" s="43"/>
      <c r="B1850" s="10" t="s">
        <v>1392</v>
      </c>
      <c r="C1850" s="10">
        <v>4034.5</v>
      </c>
      <c r="D1850" s="10">
        <v>35.999049310102698</v>
      </c>
      <c r="E1850" s="43">
        <f>IF(B1849=B1850,0,MAX(E$4:E1849)+1)</f>
        <v>0</v>
      </c>
      <c r="F1850" s="43">
        <f t="shared" si="304"/>
        <v>3</v>
      </c>
      <c r="G1850" s="43" t="str">
        <f t="shared" si="297"/>
        <v/>
      </c>
      <c r="H1850" s="43" t="str">
        <f t="shared" si="298"/>
        <v/>
      </c>
      <c r="I1850" s="64"/>
      <c r="J1850" s="64"/>
      <c r="K1850" s="64"/>
      <c r="L1850" s="64"/>
      <c r="M1850" s="64"/>
      <c r="N1850" s="44"/>
      <c r="O1850" s="44" t="str">
        <f t="shared" si="296"/>
        <v/>
      </c>
      <c r="P1850" s="68" t="str">
        <f t="shared" si="305"/>
        <v/>
      </c>
      <c r="Q1850" s="68" t="str">
        <f t="shared" si="305"/>
        <v/>
      </c>
      <c r="R1850" s="68" t="str">
        <f t="shared" si="305"/>
        <v/>
      </c>
      <c r="S1850" s="68" t="str">
        <f t="shared" si="305"/>
        <v/>
      </c>
      <c r="T1850" s="68" t="str">
        <f t="shared" si="305"/>
        <v/>
      </c>
      <c r="U1850" s="44"/>
      <c r="V1850" s="65" t="str">
        <f>IF(ISNUMBER(O1850),C1850,"")</f>
        <v/>
      </c>
      <c r="W1850" s="66" t="str">
        <f t="shared" si="299"/>
        <v/>
      </c>
      <c r="X1850" s="67" t="str">
        <f t="shared" si="300"/>
        <v/>
      </c>
      <c r="Y1850" s="67" t="str">
        <f t="shared" si="301"/>
        <v/>
      </c>
      <c r="Z1850" s="67" t="str">
        <f t="shared" si="302"/>
        <v/>
      </c>
      <c r="AA1850" s="67" t="str">
        <f t="shared" si="303"/>
        <v/>
      </c>
      <c r="AB1850" s="64"/>
      <c r="AC1850" s="54" t="str">
        <f>IF(ISNUMBER(O1850),C1850/M$15-M$11,"")</f>
        <v/>
      </c>
      <c r="AD1850" s="85" t="s">
        <v>1406</v>
      </c>
      <c r="AE1850" s="86"/>
      <c r="AF1850" s="64"/>
      <c r="AG1850" s="64"/>
      <c r="AH1850" s="64"/>
      <c r="AI1850" s="64"/>
      <c r="AJ1850" s="64"/>
      <c r="AK1850" s="64"/>
      <c r="AL1850" s="64"/>
      <c r="AM1850" s="64"/>
      <c r="AN1850" s="64"/>
    </row>
    <row r="1851" spans="1:40" x14ac:dyDescent="0.25">
      <c r="A1851" s="43"/>
      <c r="B1851" s="10" t="s">
        <v>1392</v>
      </c>
      <c r="C1851" s="10">
        <v>4035.5</v>
      </c>
      <c r="D1851" s="10">
        <v>36.016301842756697</v>
      </c>
      <c r="E1851" s="43">
        <f>IF(B1850=B1851,0,MAX(E$4:E1850)+1)</f>
        <v>0</v>
      </c>
      <c r="F1851" s="43">
        <f t="shared" si="304"/>
        <v>3</v>
      </c>
      <c r="G1851" s="43" t="str">
        <f t="shared" si="297"/>
        <v/>
      </c>
      <c r="H1851" s="43" t="str">
        <f t="shared" si="298"/>
        <v/>
      </c>
      <c r="I1851" s="64"/>
      <c r="J1851" s="64"/>
      <c r="K1851" s="64"/>
      <c r="L1851" s="64"/>
      <c r="M1851" s="64"/>
      <c r="N1851" s="44"/>
      <c r="O1851" s="44" t="str">
        <f t="shared" si="296"/>
        <v/>
      </c>
      <c r="P1851" s="68" t="str">
        <f t="shared" si="305"/>
        <v/>
      </c>
      <c r="Q1851" s="68" t="str">
        <f t="shared" si="305"/>
        <v/>
      </c>
      <c r="R1851" s="68" t="str">
        <f t="shared" si="305"/>
        <v/>
      </c>
      <c r="S1851" s="68" t="str">
        <f t="shared" si="305"/>
        <v/>
      </c>
      <c r="T1851" s="68" t="str">
        <f t="shared" si="305"/>
        <v/>
      </c>
      <c r="U1851" s="44"/>
      <c r="V1851" s="65" t="str">
        <f>IF(ISNUMBER(O1851),C1851,"")</f>
        <v/>
      </c>
      <c r="W1851" s="66" t="str">
        <f t="shared" si="299"/>
        <v/>
      </c>
      <c r="X1851" s="67" t="str">
        <f t="shared" si="300"/>
        <v/>
      </c>
      <c r="Y1851" s="67" t="str">
        <f t="shared" si="301"/>
        <v/>
      </c>
      <c r="Z1851" s="67" t="str">
        <f t="shared" si="302"/>
        <v/>
      </c>
      <c r="AA1851" s="67" t="str">
        <f t="shared" si="303"/>
        <v/>
      </c>
      <c r="AB1851" s="64"/>
      <c r="AC1851" s="54" t="str">
        <f>IF(ISNUMBER(O1851),C1851/M$15-M$11,"")</f>
        <v/>
      </c>
      <c r="AD1851" s="85" t="s">
        <v>1406</v>
      </c>
      <c r="AE1851" s="86"/>
      <c r="AF1851" s="64"/>
      <c r="AG1851" s="64"/>
      <c r="AH1851" s="64"/>
      <c r="AI1851" s="64"/>
      <c r="AJ1851" s="64"/>
      <c r="AK1851" s="64"/>
      <c r="AL1851" s="64"/>
      <c r="AM1851" s="64"/>
      <c r="AN1851" s="64"/>
    </row>
    <row r="1852" spans="1:40" x14ac:dyDescent="0.25">
      <c r="A1852" s="43"/>
      <c r="B1852" s="10" t="s">
        <v>1392</v>
      </c>
      <c r="C1852" s="10">
        <v>4036.5</v>
      </c>
      <c r="D1852" s="10">
        <v>36.080999808533399</v>
      </c>
      <c r="E1852" s="43">
        <f>IF(B1851=B1852,0,MAX(E$4:E1851)+1)</f>
        <v>0</v>
      </c>
      <c r="F1852" s="43">
        <f t="shared" si="304"/>
        <v>3</v>
      </c>
      <c r="G1852" s="43" t="str">
        <f t="shared" si="297"/>
        <v/>
      </c>
      <c r="H1852" s="43" t="str">
        <f t="shared" si="298"/>
        <v/>
      </c>
      <c r="I1852" s="64"/>
      <c r="J1852" s="64"/>
      <c r="K1852" s="64"/>
      <c r="L1852" s="64"/>
      <c r="M1852" s="64"/>
      <c r="N1852" s="44"/>
      <c r="O1852" s="44" t="str">
        <f t="shared" si="296"/>
        <v/>
      </c>
      <c r="P1852" s="68" t="str">
        <f t="shared" si="305"/>
        <v/>
      </c>
      <c r="Q1852" s="68" t="str">
        <f t="shared" si="305"/>
        <v/>
      </c>
      <c r="R1852" s="68" t="str">
        <f t="shared" si="305"/>
        <v/>
      </c>
      <c r="S1852" s="68" t="str">
        <f t="shared" si="305"/>
        <v/>
      </c>
      <c r="T1852" s="68" t="str">
        <f t="shared" si="305"/>
        <v/>
      </c>
      <c r="U1852" s="44"/>
      <c r="V1852" s="65" t="str">
        <f>IF(ISNUMBER(O1852),C1852,"")</f>
        <v/>
      </c>
      <c r="W1852" s="66" t="str">
        <f t="shared" si="299"/>
        <v/>
      </c>
      <c r="X1852" s="67" t="str">
        <f t="shared" si="300"/>
        <v/>
      </c>
      <c r="Y1852" s="67" t="str">
        <f t="shared" si="301"/>
        <v/>
      </c>
      <c r="Z1852" s="67" t="str">
        <f t="shared" si="302"/>
        <v/>
      </c>
      <c r="AA1852" s="67" t="str">
        <f t="shared" si="303"/>
        <v/>
      </c>
      <c r="AB1852" s="64"/>
      <c r="AC1852" s="54" t="str">
        <f>IF(ISNUMBER(O1852),C1852/M$15-M$11,"")</f>
        <v/>
      </c>
      <c r="AD1852" s="85" t="s">
        <v>1406</v>
      </c>
      <c r="AE1852" s="86"/>
      <c r="AF1852" s="64"/>
      <c r="AG1852" s="64"/>
      <c r="AH1852" s="64"/>
      <c r="AI1852" s="64"/>
      <c r="AJ1852" s="64"/>
      <c r="AK1852" s="64"/>
      <c r="AL1852" s="64"/>
      <c r="AM1852" s="64"/>
      <c r="AN1852" s="64"/>
    </row>
    <row r="1853" spans="1:40" x14ac:dyDescent="0.25">
      <c r="A1853" s="43"/>
      <c r="B1853" s="10" t="s">
        <v>1392</v>
      </c>
      <c r="C1853" s="10">
        <v>4037.5</v>
      </c>
      <c r="D1853" s="10">
        <v>36.157246405595899</v>
      </c>
      <c r="E1853" s="43">
        <f>IF(B1852=B1853,0,MAX(E$4:E1852)+1)</f>
        <v>0</v>
      </c>
      <c r="F1853" s="43">
        <f t="shared" si="304"/>
        <v>3</v>
      </c>
      <c r="G1853" s="43" t="str">
        <f t="shared" si="297"/>
        <v/>
      </c>
      <c r="H1853" s="43" t="str">
        <f t="shared" si="298"/>
        <v/>
      </c>
      <c r="I1853" s="64"/>
      <c r="J1853" s="64"/>
      <c r="K1853" s="64"/>
      <c r="L1853" s="64"/>
      <c r="M1853" s="64"/>
      <c r="N1853" s="44"/>
      <c r="O1853" s="44" t="str">
        <f t="shared" si="296"/>
        <v/>
      </c>
      <c r="P1853" s="68" t="str">
        <f t="shared" si="305"/>
        <v/>
      </c>
      <c r="Q1853" s="68" t="str">
        <f t="shared" si="305"/>
        <v/>
      </c>
      <c r="R1853" s="68" t="str">
        <f t="shared" si="305"/>
        <v/>
      </c>
      <c r="S1853" s="68" t="str">
        <f t="shared" si="305"/>
        <v/>
      </c>
      <c r="T1853" s="68" t="str">
        <f t="shared" si="305"/>
        <v/>
      </c>
      <c r="U1853" s="44"/>
      <c r="V1853" s="65" t="str">
        <f>IF(ISNUMBER(O1853),C1853,"")</f>
        <v/>
      </c>
      <c r="W1853" s="66" t="str">
        <f t="shared" si="299"/>
        <v/>
      </c>
      <c r="X1853" s="67" t="str">
        <f t="shared" si="300"/>
        <v/>
      </c>
      <c r="Y1853" s="67" t="str">
        <f t="shared" si="301"/>
        <v/>
      </c>
      <c r="Z1853" s="67" t="str">
        <f t="shared" si="302"/>
        <v/>
      </c>
      <c r="AA1853" s="67" t="str">
        <f t="shared" si="303"/>
        <v/>
      </c>
      <c r="AB1853" s="64"/>
      <c r="AC1853" s="54" t="str">
        <f>IF(ISNUMBER(O1853),C1853/M$15-M$11,"")</f>
        <v/>
      </c>
      <c r="AD1853" s="85" t="s">
        <v>1406</v>
      </c>
      <c r="AE1853" s="86"/>
      <c r="AF1853" s="64"/>
      <c r="AG1853" s="64"/>
      <c r="AH1853" s="64"/>
      <c r="AI1853" s="64"/>
      <c r="AJ1853" s="64"/>
      <c r="AK1853" s="64"/>
      <c r="AL1853" s="64"/>
      <c r="AM1853" s="64"/>
      <c r="AN1853" s="64"/>
    </row>
    <row r="1854" spans="1:40" x14ac:dyDescent="0.25">
      <c r="A1854" s="43"/>
      <c r="B1854" s="10" t="s">
        <v>1392</v>
      </c>
      <c r="C1854" s="10">
        <v>4038.5</v>
      </c>
      <c r="D1854" s="10">
        <v>35.9299084135234</v>
      </c>
      <c r="E1854" s="43">
        <f>IF(B1853=B1854,0,MAX(E$4:E1853)+1)</f>
        <v>0</v>
      </c>
      <c r="F1854" s="43">
        <f t="shared" si="304"/>
        <v>3</v>
      </c>
      <c r="G1854" s="43" t="str">
        <f t="shared" si="297"/>
        <v/>
      </c>
      <c r="H1854" s="43" t="str">
        <f t="shared" si="298"/>
        <v/>
      </c>
      <c r="I1854" s="64"/>
      <c r="J1854" s="64"/>
      <c r="K1854" s="64"/>
      <c r="L1854" s="64"/>
      <c r="M1854" s="64"/>
      <c r="N1854" s="44"/>
      <c r="O1854" s="44" t="str">
        <f t="shared" si="296"/>
        <v/>
      </c>
      <c r="P1854" s="68" t="str">
        <f t="shared" si="305"/>
        <v/>
      </c>
      <c r="Q1854" s="68" t="str">
        <f t="shared" si="305"/>
        <v/>
      </c>
      <c r="R1854" s="68" t="str">
        <f t="shared" si="305"/>
        <v/>
      </c>
      <c r="S1854" s="68" t="str">
        <f t="shared" si="305"/>
        <v/>
      </c>
      <c r="T1854" s="68" t="str">
        <f t="shared" si="305"/>
        <v/>
      </c>
      <c r="U1854" s="44"/>
      <c r="V1854" s="65" t="str">
        <f>IF(ISNUMBER(O1854),C1854,"")</f>
        <v/>
      </c>
      <c r="W1854" s="66" t="str">
        <f t="shared" si="299"/>
        <v/>
      </c>
      <c r="X1854" s="67" t="str">
        <f t="shared" si="300"/>
        <v/>
      </c>
      <c r="Y1854" s="67" t="str">
        <f t="shared" si="301"/>
        <v/>
      </c>
      <c r="Z1854" s="67" t="str">
        <f t="shared" si="302"/>
        <v/>
      </c>
      <c r="AA1854" s="67" t="str">
        <f t="shared" si="303"/>
        <v/>
      </c>
      <c r="AB1854" s="64"/>
      <c r="AC1854" s="54" t="str">
        <f>IF(ISNUMBER(O1854),C1854/M$15-M$11,"")</f>
        <v/>
      </c>
      <c r="AD1854" s="85" t="s">
        <v>1406</v>
      </c>
      <c r="AE1854" s="86"/>
      <c r="AF1854" s="64"/>
      <c r="AG1854" s="64"/>
      <c r="AH1854" s="64"/>
      <c r="AI1854" s="64"/>
      <c r="AJ1854" s="64"/>
      <c r="AK1854" s="64"/>
      <c r="AL1854" s="64"/>
      <c r="AM1854" s="64"/>
      <c r="AN1854" s="64"/>
    </row>
    <row r="1855" spans="1:40" x14ac:dyDescent="0.25">
      <c r="A1855" s="43"/>
      <c r="B1855" s="10" t="s">
        <v>1392</v>
      </c>
      <c r="C1855" s="10">
        <v>4039.5</v>
      </c>
      <c r="D1855" s="10">
        <v>36.0356765913019</v>
      </c>
      <c r="E1855" s="43">
        <f>IF(B1854=B1855,0,MAX(E$4:E1854)+1)</f>
        <v>0</v>
      </c>
      <c r="F1855" s="43">
        <f t="shared" si="304"/>
        <v>3</v>
      </c>
      <c r="G1855" s="43" t="str">
        <f t="shared" si="297"/>
        <v/>
      </c>
      <c r="H1855" s="43" t="str">
        <f t="shared" si="298"/>
        <v/>
      </c>
      <c r="I1855" s="64"/>
      <c r="J1855" s="64"/>
      <c r="K1855" s="64"/>
      <c r="L1855" s="64"/>
      <c r="M1855" s="64"/>
      <c r="N1855" s="44"/>
      <c r="O1855" s="44" t="str">
        <f t="shared" si="296"/>
        <v/>
      </c>
      <c r="P1855" s="68" t="str">
        <f t="shared" si="305"/>
        <v/>
      </c>
      <c r="Q1855" s="68" t="str">
        <f t="shared" si="305"/>
        <v/>
      </c>
      <c r="R1855" s="68" t="str">
        <f t="shared" si="305"/>
        <v/>
      </c>
      <c r="S1855" s="68" t="str">
        <f t="shared" si="305"/>
        <v/>
      </c>
      <c r="T1855" s="68" t="str">
        <f t="shared" si="305"/>
        <v/>
      </c>
      <c r="U1855" s="44"/>
      <c r="V1855" s="65" t="str">
        <f>IF(ISNUMBER(O1855),C1855,"")</f>
        <v/>
      </c>
      <c r="W1855" s="66" t="str">
        <f t="shared" si="299"/>
        <v/>
      </c>
      <c r="X1855" s="67" t="str">
        <f t="shared" si="300"/>
        <v/>
      </c>
      <c r="Y1855" s="67" t="str">
        <f t="shared" si="301"/>
        <v/>
      </c>
      <c r="Z1855" s="67" t="str">
        <f t="shared" si="302"/>
        <v/>
      </c>
      <c r="AA1855" s="67" t="str">
        <f t="shared" si="303"/>
        <v/>
      </c>
      <c r="AB1855" s="64"/>
      <c r="AC1855" s="54" t="str">
        <f>IF(ISNUMBER(O1855),C1855/M$15-M$11,"")</f>
        <v/>
      </c>
      <c r="AD1855" s="85" t="s">
        <v>1406</v>
      </c>
      <c r="AE1855" s="86"/>
      <c r="AF1855" s="64"/>
      <c r="AG1855" s="64"/>
      <c r="AH1855" s="64"/>
      <c r="AI1855" s="64"/>
      <c r="AJ1855" s="64"/>
      <c r="AK1855" s="64"/>
      <c r="AL1855" s="64"/>
      <c r="AM1855" s="64"/>
      <c r="AN1855" s="64"/>
    </row>
    <row r="1856" spans="1:40" x14ac:dyDescent="0.25">
      <c r="A1856" s="43"/>
      <c r="B1856" s="10" t="s">
        <v>1392</v>
      </c>
      <c r="C1856" s="10">
        <v>4040.5</v>
      </c>
      <c r="D1856" s="10">
        <v>35.981111319874401</v>
      </c>
      <c r="E1856" s="43">
        <f>IF(B1855=B1856,0,MAX(E$4:E1855)+1)</f>
        <v>0</v>
      </c>
      <c r="F1856" s="43">
        <f t="shared" si="304"/>
        <v>3</v>
      </c>
      <c r="G1856" s="43" t="str">
        <f t="shared" si="297"/>
        <v/>
      </c>
      <c r="H1856" s="43" t="str">
        <f t="shared" si="298"/>
        <v/>
      </c>
      <c r="I1856" s="64"/>
      <c r="J1856" s="64"/>
      <c r="K1856" s="64"/>
      <c r="L1856" s="64"/>
      <c r="M1856" s="64"/>
      <c r="N1856" s="44"/>
      <c r="O1856" s="44" t="str">
        <f t="shared" si="296"/>
        <v/>
      </c>
      <c r="P1856" s="68" t="str">
        <f t="shared" si="305"/>
        <v/>
      </c>
      <c r="Q1856" s="68" t="str">
        <f t="shared" si="305"/>
        <v/>
      </c>
      <c r="R1856" s="68" t="str">
        <f t="shared" si="305"/>
        <v/>
      </c>
      <c r="S1856" s="68" t="str">
        <f t="shared" si="305"/>
        <v/>
      </c>
      <c r="T1856" s="68" t="str">
        <f t="shared" si="305"/>
        <v/>
      </c>
      <c r="U1856" s="44"/>
      <c r="V1856" s="65" t="str">
        <f>IF(ISNUMBER(O1856),C1856,"")</f>
        <v/>
      </c>
      <c r="W1856" s="66" t="str">
        <f t="shared" si="299"/>
        <v/>
      </c>
      <c r="X1856" s="67" t="str">
        <f t="shared" si="300"/>
        <v/>
      </c>
      <c r="Y1856" s="67" t="str">
        <f t="shared" si="301"/>
        <v/>
      </c>
      <c r="Z1856" s="67" t="str">
        <f t="shared" si="302"/>
        <v/>
      </c>
      <c r="AA1856" s="67" t="str">
        <f t="shared" si="303"/>
        <v/>
      </c>
      <c r="AB1856" s="64"/>
      <c r="AC1856" s="54" t="str">
        <f>IF(ISNUMBER(O1856),C1856/M$15-M$11,"")</f>
        <v/>
      </c>
      <c r="AD1856" s="85" t="s">
        <v>1406</v>
      </c>
      <c r="AE1856" s="86"/>
      <c r="AF1856" s="64"/>
      <c r="AG1856" s="64"/>
      <c r="AH1856" s="64"/>
      <c r="AI1856" s="64"/>
      <c r="AJ1856" s="64"/>
      <c r="AK1856" s="64"/>
      <c r="AL1856" s="64"/>
      <c r="AM1856" s="64"/>
      <c r="AN1856" s="64"/>
    </row>
    <row r="1857" spans="1:40" x14ac:dyDescent="0.25">
      <c r="A1857" s="43"/>
      <c r="B1857" s="10" t="s">
        <v>1392</v>
      </c>
      <c r="C1857" s="10">
        <v>4041.5</v>
      </c>
      <c r="D1857" s="10">
        <v>35.8092035285433</v>
      </c>
      <c r="E1857" s="43">
        <f>IF(B1856=B1857,0,MAX(E$4:E1856)+1)</f>
        <v>0</v>
      </c>
      <c r="F1857" s="43">
        <f t="shared" si="304"/>
        <v>3</v>
      </c>
      <c r="G1857" s="43" t="str">
        <f t="shared" si="297"/>
        <v/>
      </c>
      <c r="H1857" s="43" t="str">
        <f t="shared" si="298"/>
        <v/>
      </c>
      <c r="I1857" s="64"/>
      <c r="J1857" s="64"/>
      <c r="K1857" s="64"/>
      <c r="L1857" s="64"/>
      <c r="M1857" s="64"/>
      <c r="N1857" s="44"/>
      <c r="O1857" s="44" t="str">
        <f t="shared" si="296"/>
        <v/>
      </c>
      <c r="P1857" s="68" t="str">
        <f t="shared" si="305"/>
        <v/>
      </c>
      <c r="Q1857" s="68" t="str">
        <f t="shared" si="305"/>
        <v/>
      </c>
      <c r="R1857" s="68" t="str">
        <f t="shared" si="305"/>
        <v/>
      </c>
      <c r="S1857" s="68" t="str">
        <f t="shared" si="305"/>
        <v/>
      </c>
      <c r="T1857" s="68" t="str">
        <f t="shared" si="305"/>
        <v/>
      </c>
      <c r="U1857" s="44"/>
      <c r="V1857" s="65" t="str">
        <f>IF(ISNUMBER(O1857),C1857,"")</f>
        <v/>
      </c>
      <c r="W1857" s="66" t="str">
        <f t="shared" si="299"/>
        <v/>
      </c>
      <c r="X1857" s="67" t="str">
        <f t="shared" si="300"/>
        <v/>
      </c>
      <c r="Y1857" s="67" t="str">
        <f t="shared" si="301"/>
        <v/>
      </c>
      <c r="Z1857" s="67" t="str">
        <f t="shared" si="302"/>
        <v/>
      </c>
      <c r="AA1857" s="67" t="str">
        <f t="shared" si="303"/>
        <v/>
      </c>
      <c r="AB1857" s="64"/>
      <c r="AC1857" s="54" t="str">
        <f>IF(ISNUMBER(O1857),C1857/M$15-M$11,"")</f>
        <v/>
      </c>
      <c r="AD1857" s="85" t="s">
        <v>1406</v>
      </c>
      <c r="AE1857" s="86"/>
      <c r="AF1857" s="64"/>
      <c r="AG1857" s="64"/>
      <c r="AH1857" s="64"/>
      <c r="AI1857" s="64"/>
      <c r="AJ1857" s="64"/>
      <c r="AK1857" s="64"/>
      <c r="AL1857" s="64"/>
      <c r="AM1857" s="64"/>
      <c r="AN1857" s="64"/>
    </row>
    <row r="1858" spans="1:40" x14ac:dyDescent="0.25">
      <c r="A1858" s="43"/>
      <c r="B1858" s="10" t="s">
        <v>1392</v>
      </c>
      <c r="C1858" s="10">
        <v>4042.5</v>
      </c>
      <c r="D1858" s="10">
        <v>36.038257327390603</v>
      </c>
      <c r="E1858" s="43">
        <f>IF(B1857=B1858,0,MAX(E$4:E1857)+1)</f>
        <v>0</v>
      </c>
      <c r="F1858" s="43">
        <f t="shared" si="304"/>
        <v>3</v>
      </c>
      <c r="G1858" s="43" t="str">
        <f t="shared" si="297"/>
        <v/>
      </c>
      <c r="H1858" s="43" t="str">
        <f t="shared" si="298"/>
        <v/>
      </c>
      <c r="I1858" s="64"/>
      <c r="J1858" s="64"/>
      <c r="K1858" s="64"/>
      <c r="L1858" s="64"/>
      <c r="M1858" s="64"/>
      <c r="N1858" s="44"/>
      <c r="O1858" s="44" t="str">
        <f t="shared" si="296"/>
        <v/>
      </c>
      <c r="P1858" s="68" t="str">
        <f t="shared" si="305"/>
        <v/>
      </c>
      <c r="Q1858" s="68" t="str">
        <f t="shared" si="305"/>
        <v/>
      </c>
      <c r="R1858" s="68" t="str">
        <f t="shared" si="305"/>
        <v/>
      </c>
      <c r="S1858" s="68" t="str">
        <f t="shared" si="305"/>
        <v/>
      </c>
      <c r="T1858" s="68" t="str">
        <f t="shared" si="305"/>
        <v/>
      </c>
      <c r="U1858" s="44"/>
      <c r="V1858" s="65" t="str">
        <f>IF(ISNUMBER(O1858),C1858,"")</f>
        <v/>
      </c>
      <c r="W1858" s="66" t="str">
        <f t="shared" si="299"/>
        <v/>
      </c>
      <c r="X1858" s="67" t="str">
        <f t="shared" si="300"/>
        <v/>
      </c>
      <c r="Y1858" s="67" t="str">
        <f t="shared" si="301"/>
        <v/>
      </c>
      <c r="Z1858" s="67" t="str">
        <f t="shared" si="302"/>
        <v/>
      </c>
      <c r="AA1858" s="67" t="str">
        <f t="shared" si="303"/>
        <v/>
      </c>
      <c r="AB1858" s="64"/>
      <c r="AC1858" s="54" t="str">
        <f>IF(ISNUMBER(O1858),C1858/M$15-M$11,"")</f>
        <v/>
      </c>
      <c r="AD1858" s="85" t="s">
        <v>1406</v>
      </c>
      <c r="AE1858" s="86"/>
      <c r="AF1858" s="64"/>
      <c r="AG1858" s="64"/>
      <c r="AH1858" s="64"/>
      <c r="AI1858" s="64"/>
      <c r="AJ1858" s="64"/>
      <c r="AK1858" s="64"/>
      <c r="AL1858" s="64"/>
      <c r="AM1858" s="64"/>
      <c r="AN1858" s="64"/>
    </row>
    <row r="1859" spans="1:40" x14ac:dyDescent="0.25">
      <c r="A1859" s="43"/>
      <c r="B1859" s="10" t="s">
        <v>1392</v>
      </c>
      <c r="C1859" s="10">
        <v>4043.5</v>
      </c>
      <c r="D1859" s="10">
        <v>35.912154933440497</v>
      </c>
      <c r="E1859" s="43">
        <f>IF(B1858=B1859,0,MAX(E$4:E1858)+1)</f>
        <v>0</v>
      </c>
      <c r="F1859" s="43">
        <f t="shared" si="304"/>
        <v>3</v>
      </c>
      <c r="G1859" s="43" t="str">
        <f t="shared" si="297"/>
        <v/>
      </c>
      <c r="H1859" s="43" t="str">
        <f t="shared" si="298"/>
        <v/>
      </c>
      <c r="I1859" s="64"/>
      <c r="J1859" s="64"/>
      <c r="K1859" s="64"/>
      <c r="L1859" s="64"/>
      <c r="M1859" s="64"/>
      <c r="N1859" s="44"/>
      <c r="O1859" s="44" t="str">
        <f t="shared" si="296"/>
        <v/>
      </c>
      <c r="P1859" s="68" t="str">
        <f t="shared" si="305"/>
        <v/>
      </c>
      <c r="Q1859" s="68" t="str">
        <f t="shared" si="305"/>
        <v/>
      </c>
      <c r="R1859" s="68" t="str">
        <f t="shared" si="305"/>
        <v/>
      </c>
      <c r="S1859" s="68" t="str">
        <f t="shared" si="305"/>
        <v/>
      </c>
      <c r="T1859" s="68" t="str">
        <f t="shared" si="305"/>
        <v/>
      </c>
      <c r="U1859" s="44"/>
      <c r="V1859" s="65" t="str">
        <f>IF(ISNUMBER(O1859),C1859,"")</f>
        <v/>
      </c>
      <c r="W1859" s="66" t="str">
        <f t="shared" si="299"/>
        <v/>
      </c>
      <c r="X1859" s="67" t="str">
        <f t="shared" si="300"/>
        <v/>
      </c>
      <c r="Y1859" s="67" t="str">
        <f t="shared" si="301"/>
        <v/>
      </c>
      <c r="Z1859" s="67" t="str">
        <f t="shared" si="302"/>
        <v/>
      </c>
      <c r="AA1859" s="67" t="str">
        <f t="shared" si="303"/>
        <v/>
      </c>
      <c r="AB1859" s="64"/>
      <c r="AC1859" s="54" t="str">
        <f>IF(ISNUMBER(O1859),C1859/M$15-M$11,"")</f>
        <v/>
      </c>
      <c r="AD1859" s="85" t="s">
        <v>1406</v>
      </c>
      <c r="AE1859" s="86"/>
      <c r="AF1859" s="64"/>
      <c r="AG1859" s="64"/>
      <c r="AH1859" s="64"/>
      <c r="AI1859" s="64"/>
      <c r="AJ1859" s="64"/>
      <c r="AK1859" s="64"/>
      <c r="AL1859" s="64"/>
      <c r="AM1859" s="64"/>
      <c r="AN1859" s="64"/>
    </row>
    <row r="1860" spans="1:40" x14ac:dyDescent="0.25">
      <c r="A1860" s="43"/>
      <c r="B1860" s="10" t="s">
        <v>1392</v>
      </c>
      <c r="C1860" s="10">
        <v>4044.5</v>
      </c>
      <c r="D1860" s="10">
        <v>35.954038377803698</v>
      </c>
      <c r="E1860" s="43">
        <f>IF(B1859=B1860,0,MAX(E$4:E1859)+1)</f>
        <v>0</v>
      </c>
      <c r="F1860" s="43">
        <f t="shared" si="304"/>
        <v>3</v>
      </c>
      <c r="G1860" s="43" t="str">
        <f t="shared" si="297"/>
        <v/>
      </c>
      <c r="H1860" s="43" t="str">
        <f t="shared" si="298"/>
        <v/>
      </c>
      <c r="I1860" s="64"/>
      <c r="J1860" s="64"/>
      <c r="K1860" s="64"/>
      <c r="L1860" s="64"/>
      <c r="M1860" s="64"/>
      <c r="N1860" s="44"/>
      <c r="O1860" s="44" t="str">
        <f t="shared" ref="O1860:O1923" si="306">IF(H1860=1,C1860-MIN(C$4:C$3663),"")</f>
        <v/>
      </c>
      <c r="P1860" s="68" t="str">
        <f t="shared" si="305"/>
        <v/>
      </c>
      <c r="Q1860" s="68" t="str">
        <f t="shared" si="305"/>
        <v/>
      </c>
      <c r="R1860" s="68" t="str">
        <f t="shared" si="305"/>
        <v/>
      </c>
      <c r="S1860" s="68" t="str">
        <f t="shared" si="305"/>
        <v/>
      </c>
      <c r="T1860" s="68" t="str">
        <f t="shared" si="305"/>
        <v/>
      </c>
      <c r="U1860" s="44"/>
      <c r="V1860" s="65" t="str">
        <f>IF(ISNUMBER(O1860),C1860,"")</f>
        <v/>
      </c>
      <c r="W1860" s="66" t="str">
        <f t="shared" si="299"/>
        <v/>
      </c>
      <c r="X1860" s="67" t="str">
        <f t="shared" si="300"/>
        <v/>
      </c>
      <c r="Y1860" s="67" t="str">
        <f t="shared" si="301"/>
        <v/>
      </c>
      <c r="Z1860" s="67" t="str">
        <f t="shared" si="302"/>
        <v/>
      </c>
      <c r="AA1860" s="67" t="str">
        <f t="shared" si="303"/>
        <v/>
      </c>
      <c r="AB1860" s="64"/>
      <c r="AC1860" s="54" t="str">
        <f>IF(ISNUMBER(O1860),C1860/M$15-M$11,"")</f>
        <v/>
      </c>
      <c r="AD1860" s="85" t="s">
        <v>1406</v>
      </c>
      <c r="AE1860" s="86"/>
      <c r="AF1860" s="64"/>
      <c r="AG1860" s="64"/>
      <c r="AH1860" s="64"/>
      <c r="AI1860" s="64"/>
      <c r="AJ1860" s="64"/>
      <c r="AK1860" s="64"/>
      <c r="AL1860" s="64"/>
      <c r="AM1860" s="64"/>
      <c r="AN1860" s="64"/>
    </row>
    <row r="1861" spans="1:40" x14ac:dyDescent="0.25">
      <c r="A1861" s="43"/>
      <c r="B1861" s="10" t="s">
        <v>1392</v>
      </c>
      <c r="C1861" s="10">
        <v>4045.5</v>
      </c>
      <c r="D1861" s="10">
        <v>35.951246343778699</v>
      </c>
      <c r="E1861" s="43">
        <f>IF(B1860=B1861,0,MAX(E$4:E1860)+1)</f>
        <v>0</v>
      </c>
      <c r="F1861" s="43">
        <f t="shared" si="304"/>
        <v>3</v>
      </c>
      <c r="G1861" s="43" t="str">
        <f t="shared" ref="G1861:G1924" si="307">IF(E1861&gt;0,ROW(),"")</f>
        <v/>
      </c>
      <c r="H1861" s="43" t="str">
        <f t="shared" ref="H1861:H1924" si="308">IF(B1861=B$4,1,"")</f>
        <v/>
      </c>
      <c r="I1861" s="64"/>
      <c r="J1861" s="64"/>
      <c r="K1861" s="64"/>
      <c r="L1861" s="64"/>
      <c r="M1861" s="64"/>
      <c r="N1861" s="44"/>
      <c r="O1861" s="44" t="str">
        <f t="shared" si="306"/>
        <v/>
      </c>
      <c r="P1861" s="68" t="str">
        <f t="shared" si="305"/>
        <v/>
      </c>
      <c r="Q1861" s="68" t="str">
        <f t="shared" si="305"/>
        <v/>
      </c>
      <c r="R1861" s="68" t="str">
        <f t="shared" si="305"/>
        <v/>
      </c>
      <c r="S1861" s="68" t="str">
        <f t="shared" si="305"/>
        <v/>
      </c>
      <c r="T1861" s="68" t="str">
        <f t="shared" si="305"/>
        <v/>
      </c>
      <c r="U1861" s="44"/>
      <c r="V1861" s="65" t="str">
        <f>IF(ISNUMBER(O1861),C1861,"")</f>
        <v/>
      </c>
      <c r="W1861" s="66" t="str">
        <f t="shared" ref="W1861:W1924" si="309">IF(ISNUMBER($O1861),INDEX($D$1:$D$3663,P1861,1),"")</f>
        <v/>
      </c>
      <c r="X1861" s="67" t="str">
        <f t="shared" ref="X1861:X1924" si="310">IF(ISNUMBER($O1861),INDEX($D$1:$D$3663,Q1861,1),"")</f>
        <v/>
      </c>
      <c r="Y1861" s="67" t="str">
        <f t="shared" ref="Y1861:Y1924" si="311">IF(ISNUMBER($O1861),INDEX($D$1:$D$3663,R1861,1),"")</f>
        <v/>
      </c>
      <c r="Z1861" s="67" t="str">
        <f t="shared" ref="Z1861:Z1924" si="312">IF(ISNUMBER($O1861),INDEX($D$1:$D$3663,S1861,1),"")</f>
        <v/>
      </c>
      <c r="AA1861" s="67" t="str">
        <f t="shared" ref="AA1861:AA1924" si="313">IF(ISNUMBER($O1861),INDEX($D$1:$D$3663,T1861,1),"")</f>
        <v/>
      </c>
      <c r="AB1861" s="64"/>
      <c r="AC1861" s="54" t="str">
        <f>IF(ISNUMBER(O1861),C1861/M$15-M$11,"")</f>
        <v/>
      </c>
      <c r="AD1861" s="85" t="s">
        <v>1406</v>
      </c>
      <c r="AE1861" s="86"/>
      <c r="AF1861" s="64"/>
      <c r="AG1861" s="64"/>
      <c r="AH1861" s="64"/>
      <c r="AI1861" s="64"/>
      <c r="AJ1861" s="64"/>
      <c r="AK1861" s="64"/>
      <c r="AL1861" s="64"/>
      <c r="AM1861" s="64"/>
      <c r="AN1861" s="64"/>
    </row>
    <row r="1862" spans="1:40" x14ac:dyDescent="0.25">
      <c r="A1862" s="43"/>
      <c r="B1862" s="10" t="s">
        <v>1392</v>
      </c>
      <c r="C1862" s="10">
        <v>4046.5</v>
      </c>
      <c r="D1862" s="10">
        <v>36.03595375095</v>
      </c>
      <c r="E1862" s="43">
        <f>IF(B1861=B1862,0,MAX(E$4:E1861)+1)</f>
        <v>0</v>
      </c>
      <c r="F1862" s="43">
        <f t="shared" si="304"/>
        <v>3</v>
      </c>
      <c r="G1862" s="43" t="str">
        <f t="shared" si="307"/>
        <v/>
      </c>
      <c r="H1862" s="43" t="str">
        <f t="shared" si="308"/>
        <v/>
      </c>
      <c r="I1862" s="64"/>
      <c r="J1862" s="64"/>
      <c r="K1862" s="64"/>
      <c r="L1862" s="64"/>
      <c r="M1862" s="64"/>
      <c r="N1862" s="44"/>
      <c r="O1862" s="44" t="str">
        <f t="shared" si="306"/>
        <v/>
      </c>
      <c r="P1862" s="68" t="str">
        <f t="shared" si="305"/>
        <v/>
      </c>
      <c r="Q1862" s="68" t="str">
        <f t="shared" si="305"/>
        <v/>
      </c>
      <c r="R1862" s="68" t="str">
        <f t="shared" si="305"/>
        <v/>
      </c>
      <c r="S1862" s="68" t="str">
        <f t="shared" si="305"/>
        <v/>
      </c>
      <c r="T1862" s="68" t="str">
        <f t="shared" si="305"/>
        <v/>
      </c>
      <c r="U1862" s="44"/>
      <c r="V1862" s="65" t="str">
        <f>IF(ISNUMBER(O1862),C1862,"")</f>
        <v/>
      </c>
      <c r="W1862" s="66" t="str">
        <f t="shared" si="309"/>
        <v/>
      </c>
      <c r="X1862" s="67" t="str">
        <f t="shared" si="310"/>
        <v/>
      </c>
      <c r="Y1862" s="67" t="str">
        <f t="shared" si="311"/>
        <v/>
      </c>
      <c r="Z1862" s="67" t="str">
        <f t="shared" si="312"/>
        <v/>
      </c>
      <c r="AA1862" s="67" t="str">
        <f t="shared" si="313"/>
        <v/>
      </c>
      <c r="AB1862" s="64"/>
      <c r="AC1862" s="54" t="str">
        <f>IF(ISNUMBER(O1862),C1862/M$15-M$11,"")</f>
        <v/>
      </c>
      <c r="AD1862" s="85" t="s">
        <v>1406</v>
      </c>
      <c r="AE1862" s="86"/>
      <c r="AF1862" s="64"/>
      <c r="AG1862" s="64"/>
      <c r="AH1862" s="64"/>
      <c r="AI1862" s="64"/>
      <c r="AJ1862" s="64"/>
      <c r="AK1862" s="64"/>
      <c r="AL1862" s="64"/>
      <c r="AM1862" s="64"/>
      <c r="AN1862" s="64"/>
    </row>
    <row r="1863" spans="1:40" x14ac:dyDescent="0.25">
      <c r="A1863" s="43"/>
      <c r="B1863" s="10" t="s">
        <v>1392</v>
      </c>
      <c r="C1863" s="10">
        <v>4047.5</v>
      </c>
      <c r="D1863" s="10">
        <v>35.987775777200902</v>
      </c>
      <c r="E1863" s="43">
        <f>IF(B1862=B1863,0,MAX(E$4:E1862)+1)</f>
        <v>0</v>
      </c>
      <c r="F1863" s="43">
        <f t="shared" ref="F1863:F1926" si="314">IF(E1863=0,F1862,E1863)</f>
        <v>3</v>
      </c>
      <c r="G1863" s="43" t="str">
        <f t="shared" si="307"/>
        <v/>
      </c>
      <c r="H1863" s="43" t="str">
        <f t="shared" si="308"/>
        <v/>
      </c>
      <c r="I1863" s="64"/>
      <c r="J1863" s="64"/>
      <c r="K1863" s="64"/>
      <c r="L1863" s="64"/>
      <c r="M1863" s="64"/>
      <c r="N1863" s="44"/>
      <c r="O1863" s="44" t="str">
        <f t="shared" si="306"/>
        <v/>
      </c>
      <c r="P1863" s="68" t="str">
        <f t="shared" si="305"/>
        <v/>
      </c>
      <c r="Q1863" s="68" t="str">
        <f t="shared" si="305"/>
        <v/>
      </c>
      <c r="R1863" s="68" t="str">
        <f t="shared" si="305"/>
        <v/>
      </c>
      <c r="S1863" s="68" t="str">
        <f t="shared" si="305"/>
        <v/>
      </c>
      <c r="T1863" s="68" t="str">
        <f t="shared" si="305"/>
        <v/>
      </c>
      <c r="U1863" s="44"/>
      <c r="V1863" s="65" t="str">
        <f>IF(ISNUMBER(O1863),C1863,"")</f>
        <v/>
      </c>
      <c r="W1863" s="66" t="str">
        <f t="shared" si="309"/>
        <v/>
      </c>
      <c r="X1863" s="67" t="str">
        <f t="shared" si="310"/>
        <v/>
      </c>
      <c r="Y1863" s="67" t="str">
        <f t="shared" si="311"/>
        <v/>
      </c>
      <c r="Z1863" s="67" t="str">
        <f t="shared" si="312"/>
        <v/>
      </c>
      <c r="AA1863" s="67" t="str">
        <f t="shared" si="313"/>
        <v/>
      </c>
      <c r="AB1863" s="64"/>
      <c r="AC1863" s="54" t="str">
        <f>IF(ISNUMBER(O1863),C1863/M$15-M$11,"")</f>
        <v/>
      </c>
      <c r="AD1863" s="85" t="s">
        <v>1406</v>
      </c>
      <c r="AE1863" s="86"/>
      <c r="AF1863" s="64"/>
      <c r="AG1863" s="64"/>
      <c r="AH1863" s="64"/>
      <c r="AI1863" s="64"/>
      <c r="AJ1863" s="64"/>
      <c r="AK1863" s="64"/>
      <c r="AL1863" s="64"/>
      <c r="AM1863" s="64"/>
      <c r="AN1863" s="64"/>
    </row>
    <row r="1864" spans="1:40" x14ac:dyDescent="0.25">
      <c r="A1864" s="43"/>
      <c r="B1864" s="10" t="s">
        <v>1392</v>
      </c>
      <c r="C1864" s="10">
        <v>4048.5</v>
      </c>
      <c r="D1864" s="10">
        <v>35.7636657849364</v>
      </c>
      <c r="E1864" s="43">
        <f>IF(B1863=B1864,0,MAX(E$4:E1863)+1)</f>
        <v>0</v>
      </c>
      <c r="F1864" s="43">
        <f t="shared" si="314"/>
        <v>3</v>
      </c>
      <c r="G1864" s="43" t="str">
        <f t="shared" si="307"/>
        <v/>
      </c>
      <c r="H1864" s="43" t="str">
        <f t="shared" si="308"/>
        <v/>
      </c>
      <c r="I1864" s="64"/>
      <c r="J1864" s="64"/>
      <c r="K1864" s="64"/>
      <c r="L1864" s="64"/>
      <c r="M1864" s="64"/>
      <c r="N1864" s="44"/>
      <c r="O1864" s="44" t="str">
        <f t="shared" si="306"/>
        <v/>
      </c>
      <c r="P1864" s="68" t="str">
        <f t="shared" si="305"/>
        <v/>
      </c>
      <c r="Q1864" s="68" t="str">
        <f t="shared" si="305"/>
        <v/>
      </c>
      <c r="R1864" s="68" t="str">
        <f t="shared" si="305"/>
        <v/>
      </c>
      <c r="S1864" s="68" t="str">
        <f t="shared" si="305"/>
        <v/>
      </c>
      <c r="T1864" s="68" t="str">
        <f t="shared" si="305"/>
        <v/>
      </c>
      <c r="U1864" s="44"/>
      <c r="V1864" s="65" t="str">
        <f>IF(ISNUMBER(O1864),C1864,"")</f>
        <v/>
      </c>
      <c r="W1864" s="66" t="str">
        <f t="shared" si="309"/>
        <v/>
      </c>
      <c r="X1864" s="67" t="str">
        <f t="shared" si="310"/>
        <v/>
      </c>
      <c r="Y1864" s="67" t="str">
        <f t="shared" si="311"/>
        <v/>
      </c>
      <c r="Z1864" s="67" t="str">
        <f t="shared" si="312"/>
        <v/>
      </c>
      <c r="AA1864" s="67" t="str">
        <f t="shared" si="313"/>
        <v/>
      </c>
      <c r="AB1864" s="64"/>
      <c r="AC1864" s="54" t="str">
        <f>IF(ISNUMBER(O1864),C1864/M$15-M$11,"")</f>
        <v/>
      </c>
      <c r="AD1864" s="85" t="s">
        <v>1406</v>
      </c>
      <c r="AE1864" s="86"/>
      <c r="AF1864" s="64"/>
      <c r="AG1864" s="64"/>
      <c r="AH1864" s="64"/>
      <c r="AI1864" s="64"/>
      <c r="AJ1864" s="64"/>
      <c r="AK1864" s="64"/>
      <c r="AL1864" s="64"/>
      <c r="AM1864" s="64"/>
      <c r="AN1864" s="64"/>
    </row>
    <row r="1865" spans="1:40" x14ac:dyDescent="0.25">
      <c r="A1865" s="43"/>
      <c r="B1865" s="10" t="s">
        <v>1392</v>
      </c>
      <c r="C1865" s="10">
        <v>4049.5</v>
      </c>
      <c r="D1865" s="10">
        <v>35.909130658992602</v>
      </c>
      <c r="E1865" s="43">
        <f>IF(B1864=B1865,0,MAX(E$4:E1864)+1)</f>
        <v>0</v>
      </c>
      <c r="F1865" s="43">
        <f t="shared" si="314"/>
        <v>3</v>
      </c>
      <c r="G1865" s="43" t="str">
        <f t="shared" si="307"/>
        <v/>
      </c>
      <c r="H1865" s="43" t="str">
        <f t="shared" si="308"/>
        <v/>
      </c>
      <c r="I1865" s="64"/>
      <c r="J1865" s="64"/>
      <c r="K1865" s="64"/>
      <c r="L1865" s="64"/>
      <c r="M1865" s="64"/>
      <c r="N1865" s="44"/>
      <c r="O1865" s="44" t="str">
        <f t="shared" si="306"/>
        <v/>
      </c>
      <c r="P1865" s="68" t="str">
        <f t="shared" si="305"/>
        <v/>
      </c>
      <c r="Q1865" s="68" t="str">
        <f t="shared" si="305"/>
        <v/>
      </c>
      <c r="R1865" s="68" t="str">
        <f t="shared" si="305"/>
        <v/>
      </c>
      <c r="S1865" s="68" t="str">
        <f t="shared" si="305"/>
        <v/>
      </c>
      <c r="T1865" s="68" t="str">
        <f t="shared" si="305"/>
        <v/>
      </c>
      <c r="U1865" s="44"/>
      <c r="V1865" s="65" t="str">
        <f>IF(ISNUMBER(O1865),C1865,"")</f>
        <v/>
      </c>
      <c r="W1865" s="66" t="str">
        <f t="shared" si="309"/>
        <v/>
      </c>
      <c r="X1865" s="67" t="str">
        <f t="shared" si="310"/>
        <v/>
      </c>
      <c r="Y1865" s="67" t="str">
        <f t="shared" si="311"/>
        <v/>
      </c>
      <c r="Z1865" s="67" t="str">
        <f t="shared" si="312"/>
        <v/>
      </c>
      <c r="AA1865" s="67" t="str">
        <f t="shared" si="313"/>
        <v/>
      </c>
      <c r="AB1865" s="64"/>
      <c r="AC1865" s="54" t="str">
        <f>IF(ISNUMBER(O1865),C1865/M$15-M$11,"")</f>
        <v/>
      </c>
      <c r="AD1865" s="85" t="s">
        <v>1406</v>
      </c>
      <c r="AE1865" s="86"/>
      <c r="AF1865" s="64"/>
      <c r="AG1865" s="64"/>
      <c r="AH1865" s="64"/>
      <c r="AI1865" s="64"/>
      <c r="AJ1865" s="64"/>
      <c r="AK1865" s="64"/>
      <c r="AL1865" s="64"/>
      <c r="AM1865" s="64"/>
      <c r="AN1865" s="64"/>
    </row>
    <row r="1866" spans="1:40" x14ac:dyDescent="0.25">
      <c r="A1866" s="43"/>
      <c r="B1866" s="10" t="s">
        <v>1392</v>
      </c>
      <c r="C1866" s="10">
        <v>4050.5</v>
      </c>
      <c r="D1866" s="10">
        <v>36.018288393961399</v>
      </c>
      <c r="E1866" s="43">
        <f>IF(B1865=B1866,0,MAX(E$4:E1865)+1)</f>
        <v>0</v>
      </c>
      <c r="F1866" s="43">
        <f t="shared" si="314"/>
        <v>3</v>
      </c>
      <c r="G1866" s="43" t="str">
        <f t="shared" si="307"/>
        <v/>
      </c>
      <c r="H1866" s="43" t="str">
        <f t="shared" si="308"/>
        <v/>
      </c>
      <c r="I1866" s="64"/>
      <c r="J1866" s="64"/>
      <c r="K1866" s="64"/>
      <c r="L1866" s="64"/>
      <c r="M1866" s="64"/>
      <c r="N1866" s="44"/>
      <c r="O1866" s="44" t="str">
        <f t="shared" si="306"/>
        <v/>
      </c>
      <c r="P1866" s="68" t="str">
        <f t="shared" si="305"/>
        <v/>
      </c>
      <c r="Q1866" s="68" t="str">
        <f t="shared" si="305"/>
        <v/>
      </c>
      <c r="R1866" s="68" t="str">
        <f t="shared" si="305"/>
        <v/>
      </c>
      <c r="S1866" s="68" t="str">
        <f t="shared" si="305"/>
        <v/>
      </c>
      <c r="T1866" s="68" t="str">
        <f t="shared" si="305"/>
        <v/>
      </c>
      <c r="U1866" s="44"/>
      <c r="V1866" s="65" t="str">
        <f>IF(ISNUMBER(O1866),C1866,"")</f>
        <v/>
      </c>
      <c r="W1866" s="66" t="str">
        <f t="shared" si="309"/>
        <v/>
      </c>
      <c r="X1866" s="67" t="str">
        <f t="shared" si="310"/>
        <v/>
      </c>
      <c r="Y1866" s="67" t="str">
        <f t="shared" si="311"/>
        <v/>
      </c>
      <c r="Z1866" s="67" t="str">
        <f t="shared" si="312"/>
        <v/>
      </c>
      <c r="AA1866" s="67" t="str">
        <f t="shared" si="313"/>
        <v/>
      </c>
      <c r="AB1866" s="64"/>
      <c r="AC1866" s="54" t="str">
        <f>IF(ISNUMBER(O1866),C1866/M$15-M$11,"")</f>
        <v/>
      </c>
      <c r="AD1866" s="85" t="s">
        <v>1406</v>
      </c>
      <c r="AE1866" s="86"/>
      <c r="AF1866" s="64"/>
      <c r="AG1866" s="64"/>
      <c r="AH1866" s="64"/>
      <c r="AI1866" s="64"/>
      <c r="AJ1866" s="64"/>
      <c r="AK1866" s="64"/>
      <c r="AL1866" s="64"/>
      <c r="AM1866" s="64"/>
      <c r="AN1866" s="64"/>
    </row>
    <row r="1867" spans="1:40" x14ac:dyDescent="0.25">
      <c r="A1867" s="43"/>
      <c r="B1867" s="10" t="s">
        <v>1392</v>
      </c>
      <c r="C1867" s="10">
        <v>4051.5</v>
      </c>
      <c r="D1867" s="10">
        <v>36.087248761030601</v>
      </c>
      <c r="E1867" s="43">
        <f>IF(B1866=B1867,0,MAX(E$4:E1866)+1)</f>
        <v>0</v>
      </c>
      <c r="F1867" s="43">
        <f t="shared" si="314"/>
        <v>3</v>
      </c>
      <c r="G1867" s="43" t="str">
        <f t="shared" si="307"/>
        <v/>
      </c>
      <c r="H1867" s="43" t="str">
        <f t="shared" si="308"/>
        <v/>
      </c>
      <c r="I1867" s="64"/>
      <c r="J1867" s="64"/>
      <c r="K1867" s="64"/>
      <c r="L1867" s="64"/>
      <c r="M1867" s="64"/>
      <c r="N1867" s="44"/>
      <c r="O1867" s="44" t="str">
        <f t="shared" si="306"/>
        <v/>
      </c>
      <c r="P1867" s="68" t="str">
        <f t="shared" si="305"/>
        <v/>
      </c>
      <c r="Q1867" s="68" t="str">
        <f t="shared" si="305"/>
        <v/>
      </c>
      <c r="R1867" s="68" t="str">
        <f t="shared" si="305"/>
        <v/>
      </c>
      <c r="S1867" s="68" t="str">
        <f t="shared" si="305"/>
        <v/>
      </c>
      <c r="T1867" s="68" t="str">
        <f t="shared" si="305"/>
        <v/>
      </c>
      <c r="U1867" s="44"/>
      <c r="V1867" s="65" t="str">
        <f>IF(ISNUMBER(O1867),C1867,"")</f>
        <v/>
      </c>
      <c r="W1867" s="66" t="str">
        <f t="shared" si="309"/>
        <v/>
      </c>
      <c r="X1867" s="67" t="str">
        <f t="shared" si="310"/>
        <v/>
      </c>
      <c r="Y1867" s="67" t="str">
        <f t="shared" si="311"/>
        <v/>
      </c>
      <c r="Z1867" s="67" t="str">
        <f t="shared" si="312"/>
        <v/>
      </c>
      <c r="AA1867" s="67" t="str">
        <f t="shared" si="313"/>
        <v/>
      </c>
      <c r="AB1867" s="64"/>
      <c r="AC1867" s="54" t="str">
        <f>IF(ISNUMBER(O1867),C1867/M$15-M$11,"")</f>
        <v/>
      </c>
      <c r="AD1867" s="85" t="s">
        <v>1406</v>
      </c>
      <c r="AE1867" s="86"/>
      <c r="AF1867" s="64"/>
      <c r="AG1867" s="64"/>
      <c r="AH1867" s="64"/>
      <c r="AI1867" s="64"/>
      <c r="AJ1867" s="64"/>
      <c r="AK1867" s="64"/>
      <c r="AL1867" s="64"/>
      <c r="AM1867" s="64"/>
      <c r="AN1867" s="64"/>
    </row>
    <row r="1868" spans="1:40" x14ac:dyDescent="0.25">
      <c r="A1868" s="43"/>
      <c r="B1868" s="10" t="s">
        <v>1392</v>
      </c>
      <c r="C1868" s="10">
        <v>4052.5</v>
      </c>
      <c r="D1868" s="10">
        <v>36.115981482234297</v>
      </c>
      <c r="E1868" s="43">
        <f>IF(B1867=B1868,0,MAX(E$4:E1867)+1)</f>
        <v>0</v>
      </c>
      <c r="F1868" s="43">
        <f t="shared" si="314"/>
        <v>3</v>
      </c>
      <c r="G1868" s="43" t="str">
        <f t="shared" si="307"/>
        <v/>
      </c>
      <c r="H1868" s="43" t="str">
        <f t="shared" si="308"/>
        <v/>
      </c>
      <c r="I1868" s="64"/>
      <c r="J1868" s="64"/>
      <c r="K1868" s="64"/>
      <c r="L1868" s="64"/>
      <c r="M1868" s="64"/>
      <c r="N1868" s="44"/>
      <c r="O1868" s="44" t="str">
        <f t="shared" si="306"/>
        <v/>
      </c>
      <c r="P1868" s="68" t="str">
        <f t="shared" si="305"/>
        <v/>
      </c>
      <c r="Q1868" s="68" t="str">
        <f t="shared" si="305"/>
        <v/>
      </c>
      <c r="R1868" s="68" t="str">
        <f t="shared" si="305"/>
        <v/>
      </c>
      <c r="S1868" s="68" t="str">
        <f t="shared" si="305"/>
        <v/>
      </c>
      <c r="T1868" s="68" t="str">
        <f t="shared" si="305"/>
        <v/>
      </c>
      <c r="U1868" s="44"/>
      <c r="V1868" s="65" t="str">
        <f>IF(ISNUMBER(O1868),C1868,"")</f>
        <v/>
      </c>
      <c r="W1868" s="66" t="str">
        <f t="shared" si="309"/>
        <v/>
      </c>
      <c r="X1868" s="67" t="str">
        <f t="shared" si="310"/>
        <v/>
      </c>
      <c r="Y1868" s="67" t="str">
        <f t="shared" si="311"/>
        <v/>
      </c>
      <c r="Z1868" s="67" t="str">
        <f t="shared" si="312"/>
        <v/>
      </c>
      <c r="AA1868" s="67" t="str">
        <f t="shared" si="313"/>
        <v/>
      </c>
      <c r="AB1868" s="64"/>
      <c r="AC1868" s="54" t="str">
        <f>IF(ISNUMBER(O1868),C1868/M$15-M$11,"")</f>
        <v/>
      </c>
      <c r="AD1868" s="85" t="s">
        <v>1406</v>
      </c>
      <c r="AE1868" s="86"/>
      <c r="AF1868" s="64"/>
      <c r="AG1868" s="64"/>
      <c r="AH1868" s="64"/>
      <c r="AI1868" s="64"/>
      <c r="AJ1868" s="64"/>
      <c r="AK1868" s="64"/>
      <c r="AL1868" s="64"/>
      <c r="AM1868" s="64"/>
      <c r="AN1868" s="64"/>
    </row>
    <row r="1869" spans="1:40" x14ac:dyDescent="0.25">
      <c r="A1869" s="43"/>
      <c r="B1869" s="10" t="s">
        <v>1392</v>
      </c>
      <c r="C1869" s="10">
        <v>4053.5</v>
      </c>
      <c r="D1869" s="10">
        <v>36.048036385004202</v>
      </c>
      <c r="E1869" s="43">
        <f>IF(B1868=B1869,0,MAX(E$4:E1868)+1)</f>
        <v>0</v>
      </c>
      <c r="F1869" s="43">
        <f t="shared" si="314"/>
        <v>3</v>
      </c>
      <c r="G1869" s="43" t="str">
        <f t="shared" si="307"/>
        <v/>
      </c>
      <c r="H1869" s="43" t="str">
        <f t="shared" si="308"/>
        <v/>
      </c>
      <c r="I1869" s="64"/>
      <c r="J1869" s="64"/>
      <c r="K1869" s="64"/>
      <c r="L1869" s="64"/>
      <c r="M1869" s="64"/>
      <c r="N1869" s="44"/>
      <c r="O1869" s="44" t="str">
        <f t="shared" si="306"/>
        <v/>
      </c>
      <c r="P1869" s="68" t="str">
        <f t="shared" si="305"/>
        <v/>
      </c>
      <c r="Q1869" s="68" t="str">
        <f t="shared" si="305"/>
        <v/>
      </c>
      <c r="R1869" s="68" t="str">
        <f t="shared" si="305"/>
        <v/>
      </c>
      <c r="S1869" s="68" t="str">
        <f t="shared" si="305"/>
        <v/>
      </c>
      <c r="T1869" s="68" t="str">
        <f t="shared" si="305"/>
        <v/>
      </c>
      <c r="U1869" s="44"/>
      <c r="V1869" s="65" t="str">
        <f>IF(ISNUMBER(O1869),C1869,"")</f>
        <v/>
      </c>
      <c r="W1869" s="66" t="str">
        <f t="shared" si="309"/>
        <v/>
      </c>
      <c r="X1869" s="67" t="str">
        <f t="shared" si="310"/>
        <v/>
      </c>
      <c r="Y1869" s="67" t="str">
        <f t="shared" si="311"/>
        <v/>
      </c>
      <c r="Z1869" s="67" t="str">
        <f t="shared" si="312"/>
        <v/>
      </c>
      <c r="AA1869" s="67" t="str">
        <f t="shared" si="313"/>
        <v/>
      </c>
      <c r="AB1869" s="64"/>
      <c r="AC1869" s="54" t="str">
        <f>IF(ISNUMBER(O1869),C1869/M$15-M$11,"")</f>
        <v/>
      </c>
      <c r="AD1869" s="85" t="s">
        <v>1406</v>
      </c>
      <c r="AE1869" s="86"/>
      <c r="AF1869" s="64"/>
      <c r="AG1869" s="64"/>
      <c r="AH1869" s="64"/>
      <c r="AI1869" s="64"/>
      <c r="AJ1869" s="64"/>
      <c r="AK1869" s="64"/>
      <c r="AL1869" s="64"/>
      <c r="AM1869" s="64"/>
      <c r="AN1869" s="64"/>
    </row>
    <row r="1870" spans="1:40" x14ac:dyDescent="0.25">
      <c r="A1870" s="43"/>
      <c r="B1870" s="10" t="s">
        <v>1392</v>
      </c>
      <c r="C1870" s="10">
        <v>4054.5</v>
      </c>
      <c r="D1870" s="10">
        <v>36.079592000196101</v>
      </c>
      <c r="E1870" s="43">
        <f>IF(B1869=B1870,0,MAX(E$4:E1869)+1)</f>
        <v>0</v>
      </c>
      <c r="F1870" s="43">
        <f t="shared" si="314"/>
        <v>3</v>
      </c>
      <c r="G1870" s="43" t="str">
        <f t="shared" si="307"/>
        <v/>
      </c>
      <c r="H1870" s="43" t="str">
        <f t="shared" si="308"/>
        <v/>
      </c>
      <c r="I1870" s="64"/>
      <c r="J1870" s="64"/>
      <c r="K1870" s="64"/>
      <c r="L1870" s="64"/>
      <c r="M1870" s="64"/>
      <c r="N1870" s="44"/>
      <c r="O1870" s="44" t="str">
        <f t="shared" si="306"/>
        <v/>
      </c>
      <c r="P1870" s="68" t="str">
        <f t="shared" si="305"/>
        <v/>
      </c>
      <c r="Q1870" s="68" t="str">
        <f t="shared" si="305"/>
        <v/>
      </c>
      <c r="R1870" s="68" t="str">
        <f t="shared" si="305"/>
        <v/>
      </c>
      <c r="S1870" s="68" t="str">
        <f t="shared" si="305"/>
        <v/>
      </c>
      <c r="T1870" s="68" t="str">
        <f t="shared" si="305"/>
        <v/>
      </c>
      <c r="U1870" s="44"/>
      <c r="V1870" s="65" t="str">
        <f>IF(ISNUMBER(O1870),C1870,"")</f>
        <v/>
      </c>
      <c r="W1870" s="66" t="str">
        <f t="shared" si="309"/>
        <v/>
      </c>
      <c r="X1870" s="67" t="str">
        <f t="shared" si="310"/>
        <v/>
      </c>
      <c r="Y1870" s="67" t="str">
        <f t="shared" si="311"/>
        <v/>
      </c>
      <c r="Z1870" s="67" t="str">
        <f t="shared" si="312"/>
        <v/>
      </c>
      <c r="AA1870" s="67" t="str">
        <f t="shared" si="313"/>
        <v/>
      </c>
      <c r="AB1870" s="64"/>
      <c r="AC1870" s="54" t="str">
        <f>IF(ISNUMBER(O1870),C1870/M$15-M$11,"")</f>
        <v/>
      </c>
      <c r="AD1870" s="85" t="s">
        <v>1406</v>
      </c>
      <c r="AE1870" s="86"/>
      <c r="AF1870" s="64"/>
      <c r="AG1870" s="64"/>
      <c r="AH1870" s="64"/>
      <c r="AI1870" s="64"/>
      <c r="AJ1870" s="64"/>
      <c r="AK1870" s="64"/>
      <c r="AL1870" s="64"/>
      <c r="AM1870" s="64"/>
      <c r="AN1870" s="64"/>
    </row>
    <row r="1871" spans="1:40" x14ac:dyDescent="0.25">
      <c r="A1871" s="43"/>
      <c r="B1871" s="10" t="s">
        <v>1392</v>
      </c>
      <c r="C1871" s="10">
        <v>4055.5</v>
      </c>
      <c r="D1871" s="10">
        <v>36.014630104183802</v>
      </c>
      <c r="E1871" s="43">
        <f>IF(B1870=B1871,0,MAX(E$4:E1870)+1)</f>
        <v>0</v>
      </c>
      <c r="F1871" s="43">
        <f t="shared" si="314"/>
        <v>3</v>
      </c>
      <c r="G1871" s="43" t="str">
        <f t="shared" si="307"/>
        <v/>
      </c>
      <c r="H1871" s="43" t="str">
        <f t="shared" si="308"/>
        <v/>
      </c>
      <c r="I1871" s="64"/>
      <c r="J1871" s="64"/>
      <c r="K1871" s="64"/>
      <c r="L1871" s="64"/>
      <c r="M1871" s="64"/>
      <c r="N1871" s="44"/>
      <c r="O1871" s="44" t="str">
        <f t="shared" si="306"/>
        <v/>
      </c>
      <c r="P1871" s="68" t="str">
        <f t="shared" si="305"/>
        <v/>
      </c>
      <c r="Q1871" s="68" t="str">
        <f t="shared" si="305"/>
        <v/>
      </c>
      <c r="R1871" s="68" t="str">
        <f t="shared" si="305"/>
        <v/>
      </c>
      <c r="S1871" s="68" t="str">
        <f t="shared" si="305"/>
        <v/>
      </c>
      <c r="T1871" s="68" t="str">
        <f t="shared" si="305"/>
        <v/>
      </c>
      <c r="U1871" s="44"/>
      <c r="V1871" s="65" t="str">
        <f>IF(ISNUMBER(O1871),C1871,"")</f>
        <v/>
      </c>
      <c r="W1871" s="66" t="str">
        <f t="shared" si="309"/>
        <v/>
      </c>
      <c r="X1871" s="67" t="str">
        <f t="shared" si="310"/>
        <v/>
      </c>
      <c r="Y1871" s="67" t="str">
        <f t="shared" si="311"/>
        <v/>
      </c>
      <c r="Z1871" s="67" t="str">
        <f t="shared" si="312"/>
        <v/>
      </c>
      <c r="AA1871" s="67" t="str">
        <f t="shared" si="313"/>
        <v/>
      </c>
      <c r="AB1871" s="64"/>
      <c r="AC1871" s="54" t="str">
        <f>IF(ISNUMBER(O1871),C1871/M$15-M$11,"")</f>
        <v/>
      </c>
      <c r="AD1871" s="85" t="s">
        <v>1406</v>
      </c>
      <c r="AE1871" s="86"/>
      <c r="AF1871" s="64"/>
      <c r="AG1871" s="64"/>
      <c r="AH1871" s="64"/>
      <c r="AI1871" s="64"/>
      <c r="AJ1871" s="64"/>
      <c r="AK1871" s="64"/>
      <c r="AL1871" s="64"/>
      <c r="AM1871" s="64"/>
      <c r="AN1871" s="64"/>
    </row>
    <row r="1872" spans="1:40" x14ac:dyDescent="0.25">
      <c r="A1872" s="43"/>
      <c r="B1872" s="10" t="s">
        <v>1392</v>
      </c>
      <c r="C1872" s="10">
        <v>4056.5</v>
      </c>
      <c r="D1872" s="10">
        <v>35.982073130179302</v>
      </c>
      <c r="E1872" s="43">
        <f>IF(B1871=B1872,0,MAX(E$4:E1871)+1)</f>
        <v>0</v>
      </c>
      <c r="F1872" s="43">
        <f t="shared" si="314"/>
        <v>3</v>
      </c>
      <c r="G1872" s="43" t="str">
        <f t="shared" si="307"/>
        <v/>
      </c>
      <c r="H1872" s="43" t="str">
        <f t="shared" si="308"/>
        <v/>
      </c>
      <c r="I1872" s="64"/>
      <c r="J1872" s="64"/>
      <c r="K1872" s="64"/>
      <c r="L1872" s="64"/>
      <c r="M1872" s="64"/>
      <c r="N1872" s="44"/>
      <c r="O1872" s="44" t="str">
        <f t="shared" si="306"/>
        <v/>
      </c>
      <c r="P1872" s="68" t="str">
        <f t="shared" si="305"/>
        <v/>
      </c>
      <c r="Q1872" s="68" t="str">
        <f t="shared" si="305"/>
        <v/>
      </c>
      <c r="R1872" s="68" t="str">
        <f t="shared" si="305"/>
        <v/>
      </c>
      <c r="S1872" s="68" t="str">
        <f t="shared" si="305"/>
        <v/>
      </c>
      <c r="T1872" s="68" t="str">
        <f t="shared" si="305"/>
        <v/>
      </c>
      <c r="U1872" s="44"/>
      <c r="V1872" s="65" t="str">
        <f>IF(ISNUMBER(O1872),C1872,"")</f>
        <v/>
      </c>
      <c r="W1872" s="66" t="str">
        <f t="shared" si="309"/>
        <v/>
      </c>
      <c r="X1872" s="67" t="str">
        <f t="shared" si="310"/>
        <v/>
      </c>
      <c r="Y1872" s="67" t="str">
        <f t="shared" si="311"/>
        <v/>
      </c>
      <c r="Z1872" s="67" t="str">
        <f t="shared" si="312"/>
        <v/>
      </c>
      <c r="AA1872" s="67" t="str">
        <f t="shared" si="313"/>
        <v/>
      </c>
      <c r="AB1872" s="64"/>
      <c r="AC1872" s="54" t="str">
        <f>IF(ISNUMBER(O1872),C1872/M$15-M$11,"")</f>
        <v/>
      </c>
      <c r="AD1872" s="85" t="s">
        <v>1406</v>
      </c>
      <c r="AE1872" s="86"/>
      <c r="AF1872" s="64"/>
      <c r="AG1872" s="64"/>
      <c r="AH1872" s="64"/>
      <c r="AI1872" s="64"/>
      <c r="AJ1872" s="64"/>
      <c r="AK1872" s="64"/>
      <c r="AL1872" s="64"/>
      <c r="AM1872" s="64"/>
      <c r="AN1872" s="64"/>
    </row>
    <row r="1873" spans="1:40" x14ac:dyDescent="0.25">
      <c r="A1873" s="43"/>
      <c r="B1873" s="10" t="s">
        <v>1392</v>
      </c>
      <c r="C1873" s="10">
        <v>4057.5</v>
      </c>
      <c r="D1873" s="10">
        <v>35.949547905624797</v>
      </c>
      <c r="E1873" s="43">
        <f>IF(B1872=B1873,0,MAX(E$4:E1872)+1)</f>
        <v>0</v>
      </c>
      <c r="F1873" s="43">
        <f t="shared" si="314"/>
        <v>3</v>
      </c>
      <c r="G1873" s="43" t="str">
        <f t="shared" si="307"/>
        <v/>
      </c>
      <c r="H1873" s="43" t="str">
        <f t="shared" si="308"/>
        <v/>
      </c>
      <c r="I1873" s="64"/>
      <c r="J1873" s="64"/>
      <c r="K1873" s="64"/>
      <c r="L1873" s="64"/>
      <c r="M1873" s="64"/>
      <c r="N1873" s="44"/>
      <c r="O1873" s="44" t="str">
        <f t="shared" si="306"/>
        <v/>
      </c>
      <c r="P1873" s="68" t="str">
        <f t="shared" si="305"/>
        <v/>
      </c>
      <c r="Q1873" s="68" t="str">
        <f t="shared" si="305"/>
        <v/>
      </c>
      <c r="R1873" s="68" t="str">
        <f t="shared" si="305"/>
        <v/>
      </c>
      <c r="S1873" s="68" t="str">
        <f t="shared" si="305"/>
        <v/>
      </c>
      <c r="T1873" s="68" t="str">
        <f t="shared" si="305"/>
        <v/>
      </c>
      <c r="U1873" s="44"/>
      <c r="V1873" s="65" t="str">
        <f>IF(ISNUMBER(O1873),C1873,"")</f>
        <v/>
      </c>
      <c r="W1873" s="66" t="str">
        <f t="shared" si="309"/>
        <v/>
      </c>
      <c r="X1873" s="67" t="str">
        <f t="shared" si="310"/>
        <v/>
      </c>
      <c r="Y1873" s="67" t="str">
        <f t="shared" si="311"/>
        <v/>
      </c>
      <c r="Z1873" s="67" t="str">
        <f t="shared" si="312"/>
        <v/>
      </c>
      <c r="AA1873" s="67" t="str">
        <f t="shared" si="313"/>
        <v/>
      </c>
      <c r="AB1873" s="64"/>
      <c r="AC1873" s="54" t="str">
        <f>IF(ISNUMBER(O1873),C1873/M$15-M$11,"")</f>
        <v/>
      </c>
      <c r="AD1873" s="85" t="s">
        <v>1406</v>
      </c>
      <c r="AE1873" s="86"/>
      <c r="AF1873" s="64"/>
      <c r="AG1873" s="64"/>
      <c r="AH1873" s="64"/>
      <c r="AI1873" s="64"/>
      <c r="AJ1873" s="64"/>
      <c r="AK1873" s="64"/>
      <c r="AL1873" s="64"/>
      <c r="AM1873" s="64"/>
      <c r="AN1873" s="64"/>
    </row>
    <row r="1874" spans="1:40" x14ac:dyDescent="0.25">
      <c r="A1874" s="43"/>
      <c r="B1874" s="10" t="s">
        <v>1392</v>
      </c>
      <c r="C1874" s="10">
        <v>4058.5</v>
      </c>
      <c r="D1874" s="10">
        <v>35.947782906323901</v>
      </c>
      <c r="E1874" s="43">
        <f>IF(B1873=B1874,0,MAX(E$4:E1873)+1)</f>
        <v>0</v>
      </c>
      <c r="F1874" s="43">
        <f t="shared" si="314"/>
        <v>3</v>
      </c>
      <c r="G1874" s="43" t="str">
        <f t="shared" si="307"/>
        <v/>
      </c>
      <c r="H1874" s="43" t="str">
        <f t="shared" si="308"/>
        <v/>
      </c>
      <c r="I1874" s="64"/>
      <c r="J1874" s="64"/>
      <c r="K1874" s="64"/>
      <c r="L1874" s="64"/>
      <c r="M1874" s="64"/>
      <c r="N1874" s="44"/>
      <c r="O1874" s="44" t="str">
        <f t="shared" si="306"/>
        <v/>
      </c>
      <c r="P1874" s="68" t="str">
        <f t="shared" si="305"/>
        <v/>
      </c>
      <c r="Q1874" s="68" t="str">
        <f t="shared" si="305"/>
        <v/>
      </c>
      <c r="R1874" s="68" t="str">
        <f t="shared" si="305"/>
        <v/>
      </c>
      <c r="S1874" s="68" t="str">
        <f t="shared" si="305"/>
        <v/>
      </c>
      <c r="T1874" s="68" t="str">
        <f t="shared" si="305"/>
        <v/>
      </c>
      <c r="U1874" s="44"/>
      <c r="V1874" s="65" t="str">
        <f>IF(ISNUMBER(O1874),C1874,"")</f>
        <v/>
      </c>
      <c r="W1874" s="66" t="str">
        <f t="shared" si="309"/>
        <v/>
      </c>
      <c r="X1874" s="67" t="str">
        <f t="shared" si="310"/>
        <v/>
      </c>
      <c r="Y1874" s="67" t="str">
        <f t="shared" si="311"/>
        <v/>
      </c>
      <c r="Z1874" s="67" t="str">
        <f t="shared" si="312"/>
        <v/>
      </c>
      <c r="AA1874" s="67" t="str">
        <f t="shared" si="313"/>
        <v/>
      </c>
      <c r="AB1874" s="64"/>
      <c r="AC1874" s="54" t="str">
        <f>IF(ISNUMBER(O1874),C1874/M$15-M$11,"")</f>
        <v/>
      </c>
      <c r="AD1874" s="85" t="s">
        <v>1406</v>
      </c>
      <c r="AE1874" s="86"/>
      <c r="AF1874" s="64"/>
      <c r="AG1874" s="64"/>
      <c r="AH1874" s="64"/>
      <c r="AI1874" s="64"/>
      <c r="AJ1874" s="64"/>
      <c r="AK1874" s="64"/>
      <c r="AL1874" s="64"/>
      <c r="AM1874" s="64"/>
      <c r="AN1874" s="64"/>
    </row>
    <row r="1875" spans="1:40" x14ac:dyDescent="0.25">
      <c r="A1875" s="43"/>
      <c r="B1875" s="10" t="s">
        <v>1392</v>
      </c>
      <c r="C1875" s="10">
        <v>4059.5</v>
      </c>
      <c r="D1875" s="10">
        <v>35.962001452134999</v>
      </c>
      <c r="E1875" s="43">
        <f>IF(B1874=B1875,0,MAX(E$4:E1874)+1)</f>
        <v>0</v>
      </c>
      <c r="F1875" s="43">
        <f t="shared" si="314"/>
        <v>3</v>
      </c>
      <c r="G1875" s="43" t="str">
        <f t="shared" si="307"/>
        <v/>
      </c>
      <c r="H1875" s="43" t="str">
        <f t="shared" si="308"/>
        <v/>
      </c>
      <c r="I1875" s="64"/>
      <c r="J1875" s="64"/>
      <c r="K1875" s="64"/>
      <c r="L1875" s="64"/>
      <c r="M1875" s="64"/>
      <c r="N1875" s="44"/>
      <c r="O1875" s="44" t="str">
        <f t="shared" si="306"/>
        <v/>
      </c>
      <c r="P1875" s="68" t="str">
        <f t="shared" si="305"/>
        <v/>
      </c>
      <c r="Q1875" s="68" t="str">
        <f t="shared" si="305"/>
        <v/>
      </c>
      <c r="R1875" s="68" t="str">
        <f t="shared" si="305"/>
        <v/>
      </c>
      <c r="S1875" s="68" t="str">
        <f t="shared" si="305"/>
        <v/>
      </c>
      <c r="T1875" s="68" t="str">
        <f t="shared" si="305"/>
        <v/>
      </c>
      <c r="U1875" s="44"/>
      <c r="V1875" s="65" t="str">
        <f>IF(ISNUMBER(O1875),C1875,"")</f>
        <v/>
      </c>
      <c r="W1875" s="66" t="str">
        <f t="shared" si="309"/>
        <v/>
      </c>
      <c r="X1875" s="67" t="str">
        <f t="shared" si="310"/>
        <v/>
      </c>
      <c r="Y1875" s="67" t="str">
        <f t="shared" si="311"/>
        <v/>
      </c>
      <c r="Z1875" s="67" t="str">
        <f t="shared" si="312"/>
        <v/>
      </c>
      <c r="AA1875" s="67" t="str">
        <f t="shared" si="313"/>
        <v/>
      </c>
      <c r="AB1875" s="64"/>
      <c r="AC1875" s="54" t="str">
        <f>IF(ISNUMBER(O1875),C1875/M$15-M$11,"")</f>
        <v/>
      </c>
      <c r="AD1875" s="85" t="s">
        <v>1406</v>
      </c>
      <c r="AE1875" s="86"/>
      <c r="AF1875" s="64"/>
      <c r="AG1875" s="64"/>
      <c r="AH1875" s="64"/>
      <c r="AI1875" s="64"/>
      <c r="AJ1875" s="64"/>
      <c r="AK1875" s="64"/>
      <c r="AL1875" s="64"/>
      <c r="AM1875" s="64"/>
      <c r="AN1875" s="64"/>
    </row>
    <row r="1876" spans="1:40" x14ac:dyDescent="0.25">
      <c r="A1876" s="43"/>
      <c r="B1876" s="10" t="s">
        <v>1392</v>
      </c>
      <c r="C1876" s="10">
        <v>4060.5</v>
      </c>
      <c r="D1876" s="10">
        <v>35.989994994062201</v>
      </c>
      <c r="E1876" s="43">
        <f>IF(B1875=B1876,0,MAX(E$4:E1875)+1)</f>
        <v>0</v>
      </c>
      <c r="F1876" s="43">
        <f t="shared" si="314"/>
        <v>3</v>
      </c>
      <c r="G1876" s="43" t="str">
        <f t="shared" si="307"/>
        <v/>
      </c>
      <c r="H1876" s="43" t="str">
        <f t="shared" si="308"/>
        <v/>
      </c>
      <c r="I1876" s="64"/>
      <c r="J1876" s="64"/>
      <c r="K1876" s="64"/>
      <c r="L1876" s="64"/>
      <c r="M1876" s="64"/>
      <c r="N1876" s="44"/>
      <c r="O1876" s="44" t="str">
        <f t="shared" si="306"/>
        <v/>
      </c>
      <c r="P1876" s="68" t="str">
        <f t="shared" si="305"/>
        <v/>
      </c>
      <c r="Q1876" s="68" t="str">
        <f t="shared" si="305"/>
        <v/>
      </c>
      <c r="R1876" s="68" t="str">
        <f t="shared" si="305"/>
        <v/>
      </c>
      <c r="S1876" s="68" t="str">
        <f t="shared" si="305"/>
        <v/>
      </c>
      <c r="T1876" s="68" t="str">
        <f t="shared" si="305"/>
        <v/>
      </c>
      <c r="U1876" s="44"/>
      <c r="V1876" s="65" t="str">
        <f>IF(ISNUMBER(O1876),C1876,"")</f>
        <v/>
      </c>
      <c r="W1876" s="66" t="str">
        <f t="shared" si="309"/>
        <v/>
      </c>
      <c r="X1876" s="67" t="str">
        <f t="shared" si="310"/>
        <v/>
      </c>
      <c r="Y1876" s="67" t="str">
        <f t="shared" si="311"/>
        <v/>
      </c>
      <c r="Z1876" s="67" t="str">
        <f t="shared" si="312"/>
        <v/>
      </c>
      <c r="AA1876" s="67" t="str">
        <f t="shared" si="313"/>
        <v/>
      </c>
      <c r="AB1876" s="64"/>
      <c r="AC1876" s="54" t="str">
        <f>IF(ISNUMBER(O1876),C1876/M$15-M$11,"")</f>
        <v/>
      </c>
      <c r="AD1876" s="85" t="s">
        <v>1406</v>
      </c>
      <c r="AE1876" s="86"/>
      <c r="AF1876" s="64"/>
      <c r="AG1876" s="64"/>
      <c r="AH1876" s="64"/>
      <c r="AI1876" s="64"/>
      <c r="AJ1876" s="64"/>
      <c r="AK1876" s="64"/>
      <c r="AL1876" s="64"/>
      <c r="AM1876" s="64"/>
      <c r="AN1876" s="64"/>
    </row>
    <row r="1877" spans="1:40" x14ac:dyDescent="0.25">
      <c r="A1877" s="43"/>
      <c r="B1877" s="10" t="s">
        <v>1392</v>
      </c>
      <c r="C1877" s="10">
        <v>4061.5</v>
      </c>
      <c r="D1877" s="10">
        <v>35.965814849354402</v>
      </c>
      <c r="E1877" s="43">
        <f>IF(B1876=B1877,0,MAX(E$4:E1876)+1)</f>
        <v>0</v>
      </c>
      <c r="F1877" s="43">
        <f t="shared" si="314"/>
        <v>3</v>
      </c>
      <c r="G1877" s="43" t="str">
        <f t="shared" si="307"/>
        <v/>
      </c>
      <c r="H1877" s="43" t="str">
        <f t="shared" si="308"/>
        <v/>
      </c>
      <c r="I1877" s="64"/>
      <c r="J1877" s="64"/>
      <c r="K1877" s="64"/>
      <c r="L1877" s="64"/>
      <c r="M1877" s="64"/>
      <c r="N1877" s="44"/>
      <c r="O1877" s="44" t="str">
        <f t="shared" si="306"/>
        <v/>
      </c>
      <c r="P1877" s="68" t="str">
        <f t="shared" si="305"/>
        <v/>
      </c>
      <c r="Q1877" s="68" t="str">
        <f t="shared" si="305"/>
        <v/>
      </c>
      <c r="R1877" s="68" t="str">
        <f t="shared" si="305"/>
        <v/>
      </c>
      <c r="S1877" s="68" t="str">
        <f t="shared" si="305"/>
        <v/>
      </c>
      <c r="T1877" s="68" t="str">
        <f t="shared" si="305"/>
        <v/>
      </c>
      <c r="U1877" s="44"/>
      <c r="V1877" s="65" t="str">
        <f>IF(ISNUMBER(O1877),C1877,"")</f>
        <v/>
      </c>
      <c r="W1877" s="66" t="str">
        <f t="shared" si="309"/>
        <v/>
      </c>
      <c r="X1877" s="67" t="str">
        <f t="shared" si="310"/>
        <v/>
      </c>
      <c r="Y1877" s="67" t="str">
        <f t="shared" si="311"/>
        <v/>
      </c>
      <c r="Z1877" s="67" t="str">
        <f t="shared" si="312"/>
        <v/>
      </c>
      <c r="AA1877" s="67" t="str">
        <f t="shared" si="313"/>
        <v/>
      </c>
      <c r="AB1877" s="64"/>
      <c r="AC1877" s="54" t="str">
        <f>IF(ISNUMBER(O1877),C1877/M$15-M$11,"")</f>
        <v/>
      </c>
      <c r="AD1877" s="85" t="s">
        <v>1406</v>
      </c>
      <c r="AE1877" s="86"/>
      <c r="AF1877" s="64"/>
      <c r="AG1877" s="64"/>
      <c r="AH1877" s="64"/>
      <c r="AI1877" s="64"/>
      <c r="AJ1877" s="64"/>
      <c r="AK1877" s="64"/>
      <c r="AL1877" s="64"/>
      <c r="AM1877" s="64"/>
      <c r="AN1877" s="64"/>
    </row>
    <row r="1878" spans="1:40" x14ac:dyDescent="0.25">
      <c r="A1878" s="43"/>
      <c r="B1878" s="10" t="s">
        <v>1392</v>
      </c>
      <c r="C1878" s="10">
        <v>4062.5</v>
      </c>
      <c r="D1878" s="10">
        <v>36.017885236919</v>
      </c>
      <c r="E1878" s="43">
        <f>IF(B1877=B1878,0,MAX(E$4:E1877)+1)</f>
        <v>0</v>
      </c>
      <c r="F1878" s="43">
        <f t="shared" si="314"/>
        <v>3</v>
      </c>
      <c r="G1878" s="43" t="str">
        <f t="shared" si="307"/>
        <v/>
      </c>
      <c r="H1878" s="43" t="str">
        <f t="shared" si="308"/>
        <v/>
      </c>
      <c r="I1878" s="64"/>
      <c r="J1878" s="64"/>
      <c r="K1878" s="64"/>
      <c r="L1878" s="64"/>
      <c r="M1878" s="64"/>
      <c r="N1878" s="44"/>
      <c r="O1878" s="44" t="str">
        <f t="shared" si="306"/>
        <v/>
      </c>
      <c r="P1878" s="68" t="str">
        <f t="shared" si="305"/>
        <v/>
      </c>
      <c r="Q1878" s="68" t="str">
        <f t="shared" si="305"/>
        <v/>
      </c>
      <c r="R1878" s="68" t="str">
        <f t="shared" si="305"/>
        <v/>
      </c>
      <c r="S1878" s="68" t="str">
        <f t="shared" si="305"/>
        <v/>
      </c>
      <c r="T1878" s="68" t="str">
        <f t="shared" si="305"/>
        <v/>
      </c>
      <c r="U1878" s="44"/>
      <c r="V1878" s="65" t="str">
        <f>IF(ISNUMBER(O1878),C1878,"")</f>
        <v/>
      </c>
      <c r="W1878" s="66" t="str">
        <f t="shared" si="309"/>
        <v/>
      </c>
      <c r="X1878" s="67" t="str">
        <f t="shared" si="310"/>
        <v/>
      </c>
      <c r="Y1878" s="67" t="str">
        <f t="shared" si="311"/>
        <v/>
      </c>
      <c r="Z1878" s="67" t="str">
        <f t="shared" si="312"/>
        <v/>
      </c>
      <c r="AA1878" s="67" t="str">
        <f t="shared" si="313"/>
        <v/>
      </c>
      <c r="AB1878" s="64"/>
      <c r="AC1878" s="54" t="str">
        <f>IF(ISNUMBER(O1878),C1878/M$15-M$11,"")</f>
        <v/>
      </c>
      <c r="AD1878" s="85" t="s">
        <v>1406</v>
      </c>
      <c r="AE1878" s="86"/>
      <c r="AF1878" s="64"/>
      <c r="AG1878" s="64"/>
      <c r="AH1878" s="64"/>
      <c r="AI1878" s="64"/>
      <c r="AJ1878" s="64"/>
      <c r="AK1878" s="64"/>
      <c r="AL1878" s="64"/>
      <c r="AM1878" s="64"/>
      <c r="AN1878" s="64"/>
    </row>
    <row r="1879" spans="1:40" x14ac:dyDescent="0.25">
      <c r="A1879" s="43"/>
      <c r="B1879" s="10" t="s">
        <v>1392</v>
      </c>
      <c r="C1879" s="10">
        <v>4063.5</v>
      </c>
      <c r="D1879" s="10">
        <v>35.958622829008</v>
      </c>
      <c r="E1879" s="43">
        <f>IF(B1878=B1879,0,MAX(E$4:E1878)+1)</f>
        <v>0</v>
      </c>
      <c r="F1879" s="43">
        <f t="shared" si="314"/>
        <v>3</v>
      </c>
      <c r="G1879" s="43" t="str">
        <f t="shared" si="307"/>
        <v/>
      </c>
      <c r="H1879" s="43" t="str">
        <f t="shared" si="308"/>
        <v/>
      </c>
      <c r="I1879" s="64"/>
      <c r="J1879" s="64"/>
      <c r="K1879" s="64"/>
      <c r="L1879" s="64"/>
      <c r="M1879" s="64"/>
      <c r="N1879" s="44"/>
      <c r="O1879" s="44" t="str">
        <f t="shared" si="306"/>
        <v/>
      </c>
      <c r="P1879" s="68" t="str">
        <f t="shared" si="305"/>
        <v/>
      </c>
      <c r="Q1879" s="68" t="str">
        <f t="shared" si="305"/>
        <v/>
      </c>
      <c r="R1879" s="68" t="str">
        <f t="shared" si="305"/>
        <v/>
      </c>
      <c r="S1879" s="68" t="str">
        <f t="shared" si="305"/>
        <v/>
      </c>
      <c r="T1879" s="68" t="str">
        <f t="shared" si="305"/>
        <v/>
      </c>
      <c r="U1879" s="44"/>
      <c r="V1879" s="65" t="str">
        <f>IF(ISNUMBER(O1879),C1879,"")</f>
        <v/>
      </c>
      <c r="W1879" s="66" t="str">
        <f t="shared" si="309"/>
        <v/>
      </c>
      <c r="X1879" s="67" t="str">
        <f t="shared" si="310"/>
        <v/>
      </c>
      <c r="Y1879" s="67" t="str">
        <f t="shared" si="311"/>
        <v/>
      </c>
      <c r="Z1879" s="67" t="str">
        <f t="shared" si="312"/>
        <v/>
      </c>
      <c r="AA1879" s="67" t="str">
        <f t="shared" si="313"/>
        <v/>
      </c>
      <c r="AB1879" s="64"/>
      <c r="AC1879" s="54" t="str">
        <f>IF(ISNUMBER(O1879),C1879/M$15-M$11,"")</f>
        <v/>
      </c>
      <c r="AD1879" s="85" t="s">
        <v>1406</v>
      </c>
      <c r="AE1879" s="86"/>
      <c r="AF1879" s="64"/>
      <c r="AG1879" s="64"/>
      <c r="AH1879" s="64"/>
      <c r="AI1879" s="64"/>
      <c r="AJ1879" s="64"/>
      <c r="AK1879" s="64"/>
      <c r="AL1879" s="64"/>
      <c r="AM1879" s="64"/>
      <c r="AN1879" s="64"/>
    </row>
    <row r="1880" spans="1:40" x14ac:dyDescent="0.25">
      <c r="A1880" s="43"/>
      <c r="B1880" s="10" t="s">
        <v>1392</v>
      </c>
      <c r="C1880" s="10">
        <v>4064.5</v>
      </c>
      <c r="D1880" s="10">
        <v>35.829663088863398</v>
      </c>
      <c r="E1880" s="43">
        <f>IF(B1879=B1880,0,MAX(E$4:E1879)+1)</f>
        <v>0</v>
      </c>
      <c r="F1880" s="43">
        <f t="shared" si="314"/>
        <v>3</v>
      </c>
      <c r="G1880" s="43" t="str">
        <f t="shared" si="307"/>
        <v/>
      </c>
      <c r="H1880" s="43" t="str">
        <f t="shared" si="308"/>
        <v/>
      </c>
      <c r="I1880" s="64"/>
      <c r="J1880" s="64"/>
      <c r="K1880" s="64"/>
      <c r="L1880" s="64"/>
      <c r="M1880" s="64"/>
      <c r="N1880" s="44"/>
      <c r="O1880" s="44" t="str">
        <f t="shared" si="306"/>
        <v/>
      </c>
      <c r="P1880" s="68" t="str">
        <f t="shared" si="305"/>
        <v/>
      </c>
      <c r="Q1880" s="68" t="str">
        <f t="shared" si="305"/>
        <v/>
      </c>
      <c r="R1880" s="68" t="str">
        <f t="shared" si="305"/>
        <v/>
      </c>
      <c r="S1880" s="68" t="str">
        <f t="shared" si="305"/>
        <v/>
      </c>
      <c r="T1880" s="68" t="str">
        <f t="shared" si="305"/>
        <v/>
      </c>
      <c r="U1880" s="44"/>
      <c r="V1880" s="65" t="str">
        <f>IF(ISNUMBER(O1880),C1880,"")</f>
        <v/>
      </c>
      <c r="W1880" s="66" t="str">
        <f t="shared" si="309"/>
        <v/>
      </c>
      <c r="X1880" s="67" t="str">
        <f t="shared" si="310"/>
        <v/>
      </c>
      <c r="Y1880" s="67" t="str">
        <f t="shared" si="311"/>
        <v/>
      </c>
      <c r="Z1880" s="67" t="str">
        <f t="shared" si="312"/>
        <v/>
      </c>
      <c r="AA1880" s="67" t="str">
        <f t="shared" si="313"/>
        <v/>
      </c>
      <c r="AB1880" s="64"/>
      <c r="AC1880" s="54" t="str">
        <f>IF(ISNUMBER(O1880),C1880/M$15-M$11,"")</f>
        <v/>
      </c>
      <c r="AD1880" s="85" t="s">
        <v>1406</v>
      </c>
      <c r="AE1880" s="86"/>
      <c r="AF1880" s="64"/>
      <c r="AG1880" s="64"/>
      <c r="AH1880" s="64"/>
      <c r="AI1880" s="64"/>
      <c r="AJ1880" s="64"/>
      <c r="AK1880" s="64"/>
      <c r="AL1880" s="64"/>
      <c r="AM1880" s="64"/>
      <c r="AN1880" s="64"/>
    </row>
    <row r="1881" spans="1:40" x14ac:dyDescent="0.25">
      <c r="A1881" s="43"/>
      <c r="B1881" s="10" t="s">
        <v>1392</v>
      </c>
      <c r="C1881" s="10">
        <v>4065.5</v>
      </c>
      <c r="D1881" s="10">
        <v>35.8354537803814</v>
      </c>
      <c r="E1881" s="43">
        <f>IF(B1880=B1881,0,MAX(E$4:E1880)+1)</f>
        <v>0</v>
      </c>
      <c r="F1881" s="43">
        <f t="shared" si="314"/>
        <v>3</v>
      </c>
      <c r="G1881" s="43" t="str">
        <f t="shared" si="307"/>
        <v/>
      </c>
      <c r="H1881" s="43" t="str">
        <f t="shared" si="308"/>
        <v/>
      </c>
      <c r="I1881" s="64"/>
      <c r="J1881" s="64"/>
      <c r="K1881" s="64"/>
      <c r="L1881" s="64"/>
      <c r="M1881" s="64"/>
      <c r="N1881" s="44"/>
      <c r="O1881" s="44" t="str">
        <f t="shared" si="306"/>
        <v/>
      </c>
      <c r="P1881" s="68" t="str">
        <f t="shared" si="305"/>
        <v/>
      </c>
      <c r="Q1881" s="68" t="str">
        <f t="shared" si="305"/>
        <v/>
      </c>
      <c r="R1881" s="68" t="str">
        <f t="shared" si="305"/>
        <v/>
      </c>
      <c r="S1881" s="68" t="str">
        <f t="shared" si="305"/>
        <v/>
      </c>
      <c r="T1881" s="68" t="str">
        <f t="shared" si="305"/>
        <v/>
      </c>
      <c r="U1881" s="44"/>
      <c r="V1881" s="65" t="str">
        <f>IF(ISNUMBER(O1881),C1881,"")</f>
        <v/>
      </c>
      <c r="W1881" s="66" t="str">
        <f t="shared" si="309"/>
        <v/>
      </c>
      <c r="X1881" s="67" t="str">
        <f t="shared" si="310"/>
        <v/>
      </c>
      <c r="Y1881" s="67" t="str">
        <f t="shared" si="311"/>
        <v/>
      </c>
      <c r="Z1881" s="67" t="str">
        <f t="shared" si="312"/>
        <v/>
      </c>
      <c r="AA1881" s="67" t="str">
        <f t="shared" si="313"/>
        <v/>
      </c>
      <c r="AB1881" s="64"/>
      <c r="AC1881" s="54" t="str">
        <f>IF(ISNUMBER(O1881),C1881/M$15-M$11,"")</f>
        <v/>
      </c>
      <c r="AD1881" s="85" t="s">
        <v>1406</v>
      </c>
      <c r="AE1881" s="86"/>
      <c r="AF1881" s="64"/>
      <c r="AG1881" s="64"/>
      <c r="AH1881" s="64"/>
      <c r="AI1881" s="64"/>
      <c r="AJ1881" s="64"/>
      <c r="AK1881" s="64"/>
      <c r="AL1881" s="64"/>
      <c r="AM1881" s="64"/>
      <c r="AN1881" s="64"/>
    </row>
    <row r="1882" spans="1:40" x14ac:dyDescent="0.25">
      <c r="A1882" s="43"/>
      <c r="B1882" s="10" t="s">
        <v>1392</v>
      </c>
      <c r="C1882" s="10">
        <v>4066.5</v>
      </c>
      <c r="D1882" s="10">
        <v>35.942623056196901</v>
      </c>
      <c r="E1882" s="43">
        <f>IF(B1881=B1882,0,MAX(E$4:E1881)+1)</f>
        <v>0</v>
      </c>
      <c r="F1882" s="43">
        <f t="shared" si="314"/>
        <v>3</v>
      </c>
      <c r="G1882" s="43" t="str">
        <f t="shared" si="307"/>
        <v/>
      </c>
      <c r="H1882" s="43" t="str">
        <f t="shared" si="308"/>
        <v/>
      </c>
      <c r="I1882" s="64"/>
      <c r="J1882" s="64"/>
      <c r="K1882" s="64"/>
      <c r="L1882" s="64"/>
      <c r="M1882" s="64"/>
      <c r="N1882" s="44"/>
      <c r="O1882" s="44" t="str">
        <f t="shared" si="306"/>
        <v/>
      </c>
      <c r="P1882" s="68" t="str">
        <f t="shared" si="305"/>
        <v/>
      </c>
      <c r="Q1882" s="68" t="str">
        <f t="shared" si="305"/>
        <v/>
      </c>
      <c r="R1882" s="68" t="str">
        <f t="shared" si="305"/>
        <v/>
      </c>
      <c r="S1882" s="68" t="str">
        <f t="shared" si="305"/>
        <v/>
      </c>
      <c r="T1882" s="68" t="str">
        <f t="shared" si="305"/>
        <v/>
      </c>
      <c r="U1882" s="44"/>
      <c r="V1882" s="65" t="str">
        <f>IF(ISNUMBER(O1882),C1882,"")</f>
        <v/>
      </c>
      <c r="W1882" s="66" t="str">
        <f t="shared" si="309"/>
        <v/>
      </c>
      <c r="X1882" s="67" t="str">
        <f t="shared" si="310"/>
        <v/>
      </c>
      <c r="Y1882" s="67" t="str">
        <f t="shared" si="311"/>
        <v/>
      </c>
      <c r="Z1882" s="67" t="str">
        <f t="shared" si="312"/>
        <v/>
      </c>
      <c r="AA1882" s="67" t="str">
        <f t="shared" si="313"/>
        <v/>
      </c>
      <c r="AB1882" s="64"/>
      <c r="AC1882" s="54" t="str">
        <f>IF(ISNUMBER(O1882),C1882/M$15-M$11,"")</f>
        <v/>
      </c>
      <c r="AD1882" s="85" t="s">
        <v>1406</v>
      </c>
      <c r="AE1882" s="86"/>
      <c r="AF1882" s="64"/>
      <c r="AG1882" s="64"/>
      <c r="AH1882" s="64"/>
      <c r="AI1882" s="64"/>
      <c r="AJ1882" s="64"/>
      <c r="AK1882" s="64"/>
      <c r="AL1882" s="64"/>
      <c r="AM1882" s="64"/>
      <c r="AN1882" s="64"/>
    </row>
    <row r="1883" spans="1:40" x14ac:dyDescent="0.25">
      <c r="A1883" s="43"/>
      <c r="B1883" s="10" t="s">
        <v>1392</v>
      </c>
      <c r="C1883" s="10">
        <v>4067.5</v>
      </c>
      <c r="D1883" s="10">
        <v>35.816827174955897</v>
      </c>
      <c r="E1883" s="43">
        <f>IF(B1882=B1883,0,MAX(E$4:E1882)+1)</f>
        <v>0</v>
      </c>
      <c r="F1883" s="43">
        <f t="shared" si="314"/>
        <v>3</v>
      </c>
      <c r="G1883" s="43" t="str">
        <f t="shared" si="307"/>
        <v/>
      </c>
      <c r="H1883" s="43" t="str">
        <f t="shared" si="308"/>
        <v/>
      </c>
      <c r="I1883" s="64"/>
      <c r="J1883" s="64"/>
      <c r="K1883" s="64"/>
      <c r="L1883" s="64"/>
      <c r="M1883" s="64"/>
      <c r="N1883" s="44"/>
      <c r="O1883" s="44" t="str">
        <f t="shared" si="306"/>
        <v/>
      </c>
      <c r="P1883" s="68" t="str">
        <f t="shared" si="305"/>
        <v/>
      </c>
      <c r="Q1883" s="68" t="str">
        <f t="shared" si="305"/>
        <v/>
      </c>
      <c r="R1883" s="68" t="str">
        <f t="shared" si="305"/>
        <v/>
      </c>
      <c r="S1883" s="68" t="str">
        <f t="shared" si="305"/>
        <v/>
      </c>
      <c r="T1883" s="68" t="str">
        <f t="shared" si="305"/>
        <v/>
      </c>
      <c r="U1883" s="44"/>
      <c r="V1883" s="65" t="str">
        <f>IF(ISNUMBER(O1883),C1883,"")</f>
        <v/>
      </c>
      <c r="W1883" s="66" t="str">
        <f t="shared" si="309"/>
        <v/>
      </c>
      <c r="X1883" s="67" t="str">
        <f t="shared" si="310"/>
        <v/>
      </c>
      <c r="Y1883" s="67" t="str">
        <f t="shared" si="311"/>
        <v/>
      </c>
      <c r="Z1883" s="67" t="str">
        <f t="shared" si="312"/>
        <v/>
      </c>
      <c r="AA1883" s="67" t="str">
        <f t="shared" si="313"/>
        <v/>
      </c>
      <c r="AB1883" s="64"/>
      <c r="AC1883" s="54" t="str">
        <f>IF(ISNUMBER(O1883),C1883/M$15-M$11,"")</f>
        <v/>
      </c>
      <c r="AD1883" s="85" t="s">
        <v>1406</v>
      </c>
      <c r="AE1883" s="86"/>
      <c r="AF1883" s="64"/>
      <c r="AG1883" s="64"/>
      <c r="AH1883" s="64"/>
      <c r="AI1883" s="64"/>
      <c r="AJ1883" s="64"/>
      <c r="AK1883" s="64"/>
      <c r="AL1883" s="64"/>
      <c r="AM1883" s="64"/>
      <c r="AN1883" s="64"/>
    </row>
    <row r="1884" spans="1:40" x14ac:dyDescent="0.25">
      <c r="A1884" s="43"/>
      <c r="B1884" s="10" t="s">
        <v>1392</v>
      </c>
      <c r="C1884" s="10">
        <v>4068.5</v>
      </c>
      <c r="D1884" s="10">
        <v>35.9495287768531</v>
      </c>
      <c r="E1884" s="43">
        <f>IF(B1883=B1884,0,MAX(E$4:E1883)+1)</f>
        <v>0</v>
      </c>
      <c r="F1884" s="43">
        <f t="shared" si="314"/>
        <v>3</v>
      </c>
      <c r="G1884" s="43" t="str">
        <f t="shared" si="307"/>
        <v/>
      </c>
      <c r="H1884" s="43" t="str">
        <f t="shared" si="308"/>
        <v/>
      </c>
      <c r="I1884" s="64"/>
      <c r="J1884" s="64"/>
      <c r="K1884" s="64"/>
      <c r="L1884" s="64"/>
      <c r="M1884" s="64"/>
      <c r="N1884" s="44"/>
      <c r="O1884" s="44" t="str">
        <f t="shared" si="306"/>
        <v/>
      </c>
      <c r="P1884" s="68" t="str">
        <f t="shared" si="305"/>
        <v/>
      </c>
      <c r="Q1884" s="68" t="str">
        <f t="shared" si="305"/>
        <v/>
      </c>
      <c r="R1884" s="68" t="str">
        <f t="shared" si="305"/>
        <v/>
      </c>
      <c r="S1884" s="68" t="str">
        <f t="shared" si="305"/>
        <v/>
      </c>
      <c r="T1884" s="68" t="str">
        <f t="shared" si="305"/>
        <v/>
      </c>
      <c r="U1884" s="44"/>
      <c r="V1884" s="65" t="str">
        <f>IF(ISNUMBER(O1884),C1884,"")</f>
        <v/>
      </c>
      <c r="W1884" s="66" t="str">
        <f t="shared" si="309"/>
        <v/>
      </c>
      <c r="X1884" s="67" t="str">
        <f t="shared" si="310"/>
        <v/>
      </c>
      <c r="Y1884" s="67" t="str">
        <f t="shared" si="311"/>
        <v/>
      </c>
      <c r="Z1884" s="67" t="str">
        <f t="shared" si="312"/>
        <v/>
      </c>
      <c r="AA1884" s="67" t="str">
        <f t="shared" si="313"/>
        <v/>
      </c>
      <c r="AB1884" s="64"/>
      <c r="AC1884" s="54" t="str">
        <f>IF(ISNUMBER(O1884),C1884/M$15-M$11,"")</f>
        <v/>
      </c>
      <c r="AD1884" s="85" t="s">
        <v>1406</v>
      </c>
      <c r="AE1884" s="86"/>
      <c r="AF1884" s="64"/>
      <c r="AG1884" s="64"/>
      <c r="AH1884" s="64"/>
      <c r="AI1884" s="64"/>
      <c r="AJ1884" s="64"/>
      <c r="AK1884" s="64"/>
      <c r="AL1884" s="64"/>
      <c r="AM1884" s="64"/>
      <c r="AN1884" s="64"/>
    </row>
    <row r="1885" spans="1:40" x14ac:dyDescent="0.25">
      <c r="A1885" s="43"/>
      <c r="B1885" s="10" t="s">
        <v>1392</v>
      </c>
      <c r="C1885" s="10">
        <v>4069.5</v>
      </c>
      <c r="D1885" s="10">
        <v>35.743005860553303</v>
      </c>
      <c r="E1885" s="43">
        <f>IF(B1884=B1885,0,MAX(E$4:E1884)+1)</f>
        <v>0</v>
      </c>
      <c r="F1885" s="43">
        <f t="shared" si="314"/>
        <v>3</v>
      </c>
      <c r="G1885" s="43" t="str">
        <f t="shared" si="307"/>
        <v/>
      </c>
      <c r="H1885" s="43" t="str">
        <f t="shared" si="308"/>
        <v/>
      </c>
      <c r="I1885" s="64"/>
      <c r="J1885" s="64"/>
      <c r="K1885" s="64"/>
      <c r="L1885" s="64"/>
      <c r="M1885" s="64"/>
      <c r="N1885" s="44"/>
      <c r="O1885" s="44" t="str">
        <f t="shared" si="306"/>
        <v/>
      </c>
      <c r="P1885" s="68" t="str">
        <f t="shared" si="305"/>
        <v/>
      </c>
      <c r="Q1885" s="68" t="str">
        <f t="shared" si="305"/>
        <v/>
      </c>
      <c r="R1885" s="68" t="str">
        <f t="shared" si="305"/>
        <v/>
      </c>
      <c r="S1885" s="68" t="str">
        <f t="shared" si="305"/>
        <v/>
      </c>
      <c r="T1885" s="68" t="str">
        <f t="shared" si="305"/>
        <v/>
      </c>
      <c r="U1885" s="44"/>
      <c r="V1885" s="65" t="str">
        <f>IF(ISNUMBER(O1885),C1885,"")</f>
        <v/>
      </c>
      <c r="W1885" s="66" t="str">
        <f t="shared" si="309"/>
        <v/>
      </c>
      <c r="X1885" s="67" t="str">
        <f t="shared" si="310"/>
        <v/>
      </c>
      <c r="Y1885" s="67" t="str">
        <f t="shared" si="311"/>
        <v/>
      </c>
      <c r="Z1885" s="67" t="str">
        <f t="shared" si="312"/>
        <v/>
      </c>
      <c r="AA1885" s="67" t="str">
        <f t="shared" si="313"/>
        <v/>
      </c>
      <c r="AB1885" s="64"/>
      <c r="AC1885" s="54" t="str">
        <f>IF(ISNUMBER(O1885),C1885/M$15-M$11,"")</f>
        <v/>
      </c>
      <c r="AD1885" s="85" t="s">
        <v>1406</v>
      </c>
      <c r="AE1885" s="86"/>
      <c r="AF1885" s="64"/>
      <c r="AG1885" s="64"/>
      <c r="AH1885" s="64"/>
      <c r="AI1885" s="64"/>
      <c r="AJ1885" s="64"/>
      <c r="AK1885" s="64"/>
      <c r="AL1885" s="64"/>
      <c r="AM1885" s="64"/>
      <c r="AN1885" s="64"/>
    </row>
    <row r="1886" spans="1:40" x14ac:dyDescent="0.25">
      <c r="A1886" s="43"/>
      <c r="B1886" s="10" t="s">
        <v>1392</v>
      </c>
      <c r="C1886" s="10">
        <v>4070.5</v>
      </c>
      <c r="D1886" s="10">
        <v>35.854714637149002</v>
      </c>
      <c r="E1886" s="43">
        <f>IF(B1885=B1886,0,MAX(E$4:E1885)+1)</f>
        <v>0</v>
      </c>
      <c r="F1886" s="43">
        <f t="shared" si="314"/>
        <v>3</v>
      </c>
      <c r="G1886" s="43" t="str">
        <f t="shared" si="307"/>
        <v/>
      </c>
      <c r="H1886" s="43" t="str">
        <f t="shared" si="308"/>
        <v/>
      </c>
      <c r="I1886" s="64"/>
      <c r="J1886" s="64"/>
      <c r="K1886" s="64"/>
      <c r="L1886" s="64"/>
      <c r="M1886" s="64"/>
      <c r="N1886" s="44"/>
      <c r="O1886" s="44" t="str">
        <f t="shared" si="306"/>
        <v/>
      </c>
      <c r="P1886" s="68" t="str">
        <f t="shared" si="305"/>
        <v/>
      </c>
      <c r="Q1886" s="68" t="str">
        <f t="shared" si="305"/>
        <v/>
      </c>
      <c r="R1886" s="68" t="str">
        <f t="shared" si="305"/>
        <v/>
      </c>
      <c r="S1886" s="68" t="str">
        <f t="shared" si="305"/>
        <v/>
      </c>
      <c r="T1886" s="68" t="str">
        <f t="shared" si="305"/>
        <v/>
      </c>
      <c r="U1886" s="44"/>
      <c r="V1886" s="65" t="str">
        <f>IF(ISNUMBER(O1886),C1886,"")</f>
        <v/>
      </c>
      <c r="W1886" s="66" t="str">
        <f t="shared" si="309"/>
        <v/>
      </c>
      <c r="X1886" s="67" t="str">
        <f t="shared" si="310"/>
        <v/>
      </c>
      <c r="Y1886" s="67" t="str">
        <f t="shared" si="311"/>
        <v/>
      </c>
      <c r="Z1886" s="67" t="str">
        <f t="shared" si="312"/>
        <v/>
      </c>
      <c r="AA1886" s="67" t="str">
        <f t="shared" si="313"/>
        <v/>
      </c>
      <c r="AB1886" s="64"/>
      <c r="AC1886" s="54" t="str">
        <f>IF(ISNUMBER(O1886),C1886/M$15-M$11,"")</f>
        <v/>
      </c>
      <c r="AD1886" s="85" t="s">
        <v>1406</v>
      </c>
      <c r="AE1886" s="86"/>
      <c r="AF1886" s="64"/>
      <c r="AG1886" s="64"/>
      <c r="AH1886" s="64"/>
      <c r="AI1886" s="64"/>
      <c r="AJ1886" s="64"/>
      <c r="AK1886" s="64"/>
      <c r="AL1886" s="64"/>
      <c r="AM1886" s="64"/>
      <c r="AN1886" s="64"/>
    </row>
    <row r="1887" spans="1:40" x14ac:dyDescent="0.25">
      <c r="A1887" s="43"/>
      <c r="B1887" s="10" t="s">
        <v>1392</v>
      </c>
      <c r="C1887" s="10">
        <v>4071.5</v>
      </c>
      <c r="D1887" s="10">
        <v>35.930002269013897</v>
      </c>
      <c r="E1887" s="43">
        <f>IF(B1886=B1887,0,MAX(E$4:E1886)+1)</f>
        <v>0</v>
      </c>
      <c r="F1887" s="43">
        <f t="shared" si="314"/>
        <v>3</v>
      </c>
      <c r="G1887" s="43" t="str">
        <f t="shared" si="307"/>
        <v/>
      </c>
      <c r="H1887" s="43" t="str">
        <f t="shared" si="308"/>
        <v/>
      </c>
      <c r="I1887" s="64"/>
      <c r="J1887" s="64"/>
      <c r="K1887" s="64"/>
      <c r="L1887" s="64"/>
      <c r="M1887" s="64"/>
      <c r="N1887" s="44"/>
      <c r="O1887" s="44" t="str">
        <f t="shared" si="306"/>
        <v/>
      </c>
      <c r="P1887" s="68" t="str">
        <f t="shared" si="305"/>
        <v/>
      </c>
      <c r="Q1887" s="68" t="str">
        <f t="shared" si="305"/>
        <v/>
      </c>
      <c r="R1887" s="68" t="str">
        <f t="shared" si="305"/>
        <v/>
      </c>
      <c r="S1887" s="68" t="str">
        <f t="shared" si="305"/>
        <v/>
      </c>
      <c r="T1887" s="68" t="str">
        <f t="shared" si="305"/>
        <v/>
      </c>
      <c r="U1887" s="44"/>
      <c r="V1887" s="65" t="str">
        <f>IF(ISNUMBER(O1887),C1887,"")</f>
        <v/>
      </c>
      <c r="W1887" s="66" t="str">
        <f t="shared" si="309"/>
        <v/>
      </c>
      <c r="X1887" s="67" t="str">
        <f t="shared" si="310"/>
        <v/>
      </c>
      <c r="Y1887" s="67" t="str">
        <f t="shared" si="311"/>
        <v/>
      </c>
      <c r="Z1887" s="67" t="str">
        <f t="shared" si="312"/>
        <v/>
      </c>
      <c r="AA1887" s="67" t="str">
        <f t="shared" si="313"/>
        <v/>
      </c>
      <c r="AB1887" s="64"/>
      <c r="AC1887" s="54" t="str">
        <f>IF(ISNUMBER(O1887),C1887/M$15-M$11,"")</f>
        <v/>
      </c>
      <c r="AD1887" s="85" t="s">
        <v>1406</v>
      </c>
      <c r="AE1887" s="86"/>
      <c r="AF1887" s="64"/>
      <c r="AG1887" s="64"/>
      <c r="AH1887" s="64"/>
      <c r="AI1887" s="64"/>
      <c r="AJ1887" s="64"/>
      <c r="AK1887" s="64"/>
      <c r="AL1887" s="64"/>
      <c r="AM1887" s="64"/>
      <c r="AN1887" s="64"/>
    </row>
    <row r="1888" spans="1:40" x14ac:dyDescent="0.25">
      <c r="A1888" s="43"/>
      <c r="B1888" s="10" t="s">
        <v>1392</v>
      </c>
      <c r="C1888" s="10">
        <v>4072.5</v>
      </c>
      <c r="D1888" s="10">
        <v>35.893266411575198</v>
      </c>
      <c r="E1888" s="43">
        <f>IF(B1887=B1888,0,MAX(E$4:E1887)+1)</f>
        <v>0</v>
      </c>
      <c r="F1888" s="43">
        <f t="shared" si="314"/>
        <v>3</v>
      </c>
      <c r="G1888" s="43" t="str">
        <f t="shared" si="307"/>
        <v/>
      </c>
      <c r="H1888" s="43" t="str">
        <f t="shared" si="308"/>
        <v/>
      </c>
      <c r="I1888" s="64"/>
      <c r="J1888" s="64"/>
      <c r="K1888" s="64"/>
      <c r="L1888" s="64"/>
      <c r="M1888" s="64"/>
      <c r="N1888" s="44"/>
      <c r="O1888" s="44" t="str">
        <f t="shared" si="306"/>
        <v/>
      </c>
      <c r="P1888" s="68" t="str">
        <f t="shared" si="305"/>
        <v/>
      </c>
      <c r="Q1888" s="68" t="str">
        <f t="shared" si="305"/>
        <v/>
      </c>
      <c r="R1888" s="68" t="str">
        <f t="shared" si="305"/>
        <v/>
      </c>
      <c r="S1888" s="68" t="str">
        <f t="shared" si="305"/>
        <v/>
      </c>
      <c r="T1888" s="68" t="str">
        <f t="shared" si="305"/>
        <v/>
      </c>
      <c r="U1888" s="44"/>
      <c r="V1888" s="65" t="str">
        <f>IF(ISNUMBER(O1888),C1888,"")</f>
        <v/>
      </c>
      <c r="W1888" s="66" t="str">
        <f t="shared" si="309"/>
        <v/>
      </c>
      <c r="X1888" s="67" t="str">
        <f t="shared" si="310"/>
        <v/>
      </c>
      <c r="Y1888" s="67" t="str">
        <f t="shared" si="311"/>
        <v/>
      </c>
      <c r="Z1888" s="67" t="str">
        <f t="shared" si="312"/>
        <v/>
      </c>
      <c r="AA1888" s="67" t="str">
        <f t="shared" si="313"/>
        <v/>
      </c>
      <c r="AB1888" s="64"/>
      <c r="AC1888" s="54" t="str">
        <f>IF(ISNUMBER(O1888),C1888/M$15-M$11,"")</f>
        <v/>
      </c>
      <c r="AD1888" s="85" t="s">
        <v>1406</v>
      </c>
      <c r="AE1888" s="86"/>
      <c r="AF1888" s="64"/>
      <c r="AG1888" s="64"/>
      <c r="AH1888" s="64"/>
      <c r="AI1888" s="64"/>
      <c r="AJ1888" s="64"/>
      <c r="AK1888" s="64"/>
      <c r="AL1888" s="64"/>
      <c r="AM1888" s="64"/>
      <c r="AN1888" s="64"/>
    </row>
    <row r="1889" spans="1:40" x14ac:dyDescent="0.25">
      <c r="A1889" s="43"/>
      <c r="B1889" s="10" t="s">
        <v>1392</v>
      </c>
      <c r="C1889" s="10">
        <v>4073.5</v>
      </c>
      <c r="D1889" s="10">
        <v>36.149276141666398</v>
      </c>
      <c r="E1889" s="43">
        <f>IF(B1888=B1889,0,MAX(E$4:E1888)+1)</f>
        <v>0</v>
      </c>
      <c r="F1889" s="43">
        <f t="shared" si="314"/>
        <v>3</v>
      </c>
      <c r="G1889" s="43" t="str">
        <f t="shared" si="307"/>
        <v/>
      </c>
      <c r="H1889" s="43" t="str">
        <f t="shared" si="308"/>
        <v/>
      </c>
      <c r="I1889" s="64"/>
      <c r="J1889" s="64"/>
      <c r="K1889" s="64"/>
      <c r="L1889" s="64"/>
      <c r="M1889" s="64"/>
      <c r="N1889" s="44"/>
      <c r="O1889" s="44" t="str">
        <f t="shared" si="306"/>
        <v/>
      </c>
      <c r="P1889" s="68" t="str">
        <f t="shared" si="305"/>
        <v/>
      </c>
      <c r="Q1889" s="68" t="str">
        <f t="shared" si="305"/>
        <v/>
      </c>
      <c r="R1889" s="68" t="str">
        <f t="shared" si="305"/>
        <v/>
      </c>
      <c r="S1889" s="68" t="str">
        <f t="shared" si="305"/>
        <v/>
      </c>
      <c r="T1889" s="68" t="str">
        <f t="shared" si="305"/>
        <v/>
      </c>
      <c r="U1889" s="44"/>
      <c r="V1889" s="65" t="str">
        <f>IF(ISNUMBER(O1889),C1889,"")</f>
        <v/>
      </c>
      <c r="W1889" s="66" t="str">
        <f t="shared" si="309"/>
        <v/>
      </c>
      <c r="X1889" s="67" t="str">
        <f t="shared" si="310"/>
        <v/>
      </c>
      <c r="Y1889" s="67" t="str">
        <f t="shared" si="311"/>
        <v/>
      </c>
      <c r="Z1889" s="67" t="str">
        <f t="shared" si="312"/>
        <v/>
      </c>
      <c r="AA1889" s="67" t="str">
        <f t="shared" si="313"/>
        <v/>
      </c>
      <c r="AB1889" s="64"/>
      <c r="AC1889" s="54" t="str">
        <f>IF(ISNUMBER(O1889),C1889/M$15-M$11,"")</f>
        <v/>
      </c>
      <c r="AD1889" s="85" t="s">
        <v>1406</v>
      </c>
      <c r="AE1889" s="86"/>
      <c r="AF1889" s="64"/>
      <c r="AG1889" s="64"/>
      <c r="AH1889" s="64"/>
      <c r="AI1889" s="64"/>
      <c r="AJ1889" s="64"/>
      <c r="AK1889" s="64"/>
      <c r="AL1889" s="64"/>
      <c r="AM1889" s="64"/>
      <c r="AN1889" s="64"/>
    </row>
    <row r="1890" spans="1:40" x14ac:dyDescent="0.25">
      <c r="A1890" s="43"/>
      <c r="B1890" s="10" t="s">
        <v>1392</v>
      </c>
      <c r="C1890" s="10">
        <v>4074.5</v>
      </c>
      <c r="D1890" s="10">
        <v>35.938830820780503</v>
      </c>
      <c r="E1890" s="43">
        <f>IF(B1889=B1890,0,MAX(E$4:E1889)+1)</f>
        <v>0</v>
      </c>
      <c r="F1890" s="43">
        <f t="shared" si="314"/>
        <v>3</v>
      </c>
      <c r="G1890" s="43" t="str">
        <f t="shared" si="307"/>
        <v/>
      </c>
      <c r="H1890" s="43" t="str">
        <f t="shared" si="308"/>
        <v/>
      </c>
      <c r="I1890" s="64"/>
      <c r="J1890" s="64"/>
      <c r="K1890" s="64"/>
      <c r="L1890" s="64"/>
      <c r="M1890" s="64"/>
      <c r="N1890" s="44"/>
      <c r="O1890" s="44" t="str">
        <f t="shared" si="306"/>
        <v/>
      </c>
      <c r="P1890" s="68" t="str">
        <f t="shared" si="305"/>
        <v/>
      </c>
      <c r="Q1890" s="68" t="str">
        <f t="shared" si="305"/>
        <v/>
      </c>
      <c r="R1890" s="68" t="str">
        <f t="shared" si="305"/>
        <v/>
      </c>
      <c r="S1890" s="68" t="str">
        <f t="shared" si="305"/>
        <v/>
      </c>
      <c r="T1890" s="68" t="str">
        <f t="shared" si="305"/>
        <v/>
      </c>
      <c r="U1890" s="44"/>
      <c r="V1890" s="65" t="str">
        <f>IF(ISNUMBER(O1890),C1890,"")</f>
        <v/>
      </c>
      <c r="W1890" s="66" t="str">
        <f t="shared" si="309"/>
        <v/>
      </c>
      <c r="X1890" s="67" t="str">
        <f t="shared" si="310"/>
        <v/>
      </c>
      <c r="Y1890" s="67" t="str">
        <f t="shared" si="311"/>
        <v/>
      </c>
      <c r="Z1890" s="67" t="str">
        <f t="shared" si="312"/>
        <v/>
      </c>
      <c r="AA1890" s="67" t="str">
        <f t="shared" si="313"/>
        <v/>
      </c>
      <c r="AB1890" s="64"/>
      <c r="AC1890" s="54" t="str">
        <f>IF(ISNUMBER(O1890),C1890/M$15-M$11,"")</f>
        <v/>
      </c>
      <c r="AD1890" s="85" t="s">
        <v>1406</v>
      </c>
      <c r="AE1890" s="86"/>
      <c r="AF1890" s="64"/>
      <c r="AG1890" s="64"/>
      <c r="AH1890" s="64"/>
      <c r="AI1890" s="64"/>
      <c r="AJ1890" s="64"/>
      <c r="AK1890" s="64"/>
      <c r="AL1890" s="64"/>
      <c r="AM1890" s="64"/>
      <c r="AN1890" s="64"/>
    </row>
    <row r="1891" spans="1:40" x14ac:dyDescent="0.25">
      <c r="A1891" s="43"/>
      <c r="B1891" s="10" t="s">
        <v>1392</v>
      </c>
      <c r="C1891" s="10">
        <v>4075.5</v>
      </c>
      <c r="D1891" s="10">
        <v>35.882390378065502</v>
      </c>
      <c r="E1891" s="43">
        <f>IF(B1890=B1891,0,MAX(E$4:E1890)+1)</f>
        <v>0</v>
      </c>
      <c r="F1891" s="43">
        <f t="shared" si="314"/>
        <v>3</v>
      </c>
      <c r="G1891" s="43" t="str">
        <f t="shared" si="307"/>
        <v/>
      </c>
      <c r="H1891" s="43" t="str">
        <f t="shared" si="308"/>
        <v/>
      </c>
      <c r="I1891" s="64"/>
      <c r="J1891" s="64"/>
      <c r="K1891" s="64"/>
      <c r="L1891" s="64"/>
      <c r="M1891" s="64"/>
      <c r="N1891" s="44"/>
      <c r="O1891" s="44" t="str">
        <f t="shared" si="306"/>
        <v/>
      </c>
      <c r="P1891" s="68" t="str">
        <f t="shared" si="305"/>
        <v/>
      </c>
      <c r="Q1891" s="68" t="str">
        <f t="shared" si="305"/>
        <v/>
      </c>
      <c r="R1891" s="68" t="str">
        <f t="shared" si="305"/>
        <v/>
      </c>
      <c r="S1891" s="68" t="str">
        <f t="shared" si="305"/>
        <v/>
      </c>
      <c r="T1891" s="68" t="str">
        <f t="shared" si="305"/>
        <v/>
      </c>
      <c r="U1891" s="44"/>
      <c r="V1891" s="65" t="str">
        <f>IF(ISNUMBER(O1891),C1891,"")</f>
        <v/>
      </c>
      <c r="W1891" s="66" t="str">
        <f t="shared" si="309"/>
        <v/>
      </c>
      <c r="X1891" s="67" t="str">
        <f t="shared" si="310"/>
        <v/>
      </c>
      <c r="Y1891" s="67" t="str">
        <f t="shared" si="311"/>
        <v/>
      </c>
      <c r="Z1891" s="67" t="str">
        <f t="shared" si="312"/>
        <v/>
      </c>
      <c r="AA1891" s="67" t="str">
        <f t="shared" si="313"/>
        <v/>
      </c>
      <c r="AB1891" s="64"/>
      <c r="AC1891" s="54" t="str">
        <f>IF(ISNUMBER(O1891),C1891/M$15-M$11,"")</f>
        <v/>
      </c>
      <c r="AD1891" s="85" t="s">
        <v>1406</v>
      </c>
      <c r="AE1891" s="86"/>
      <c r="AF1891" s="64"/>
      <c r="AG1891" s="64"/>
      <c r="AH1891" s="64"/>
      <c r="AI1891" s="64"/>
      <c r="AJ1891" s="64"/>
      <c r="AK1891" s="64"/>
      <c r="AL1891" s="64"/>
      <c r="AM1891" s="64"/>
      <c r="AN1891" s="64"/>
    </row>
    <row r="1892" spans="1:40" x14ac:dyDescent="0.25">
      <c r="A1892" s="43"/>
      <c r="B1892" s="10" t="s">
        <v>1392</v>
      </c>
      <c r="C1892" s="10">
        <v>4076.5</v>
      </c>
      <c r="D1892" s="10">
        <v>36.124717464923599</v>
      </c>
      <c r="E1892" s="43">
        <f>IF(B1891=B1892,0,MAX(E$4:E1891)+1)</f>
        <v>0</v>
      </c>
      <c r="F1892" s="43">
        <f t="shared" si="314"/>
        <v>3</v>
      </c>
      <c r="G1892" s="43" t="str">
        <f t="shared" si="307"/>
        <v/>
      </c>
      <c r="H1892" s="43" t="str">
        <f t="shared" si="308"/>
        <v/>
      </c>
      <c r="I1892" s="64"/>
      <c r="J1892" s="64"/>
      <c r="K1892" s="64"/>
      <c r="L1892" s="64"/>
      <c r="M1892" s="64"/>
      <c r="N1892" s="44"/>
      <c r="O1892" s="44" t="str">
        <f t="shared" si="306"/>
        <v/>
      </c>
      <c r="P1892" s="68" t="str">
        <f t="shared" ref="P1892:T1942" si="315">IF(ISNUMBER($O1892),IF($O1892=0,P1891,P1891+1),"")</f>
        <v/>
      </c>
      <c r="Q1892" s="68" t="str">
        <f t="shared" si="315"/>
        <v/>
      </c>
      <c r="R1892" s="68" t="str">
        <f t="shared" si="315"/>
        <v/>
      </c>
      <c r="S1892" s="68" t="str">
        <f t="shared" si="315"/>
        <v/>
      </c>
      <c r="T1892" s="68" t="str">
        <f t="shared" si="315"/>
        <v/>
      </c>
      <c r="U1892" s="44"/>
      <c r="V1892" s="65" t="str">
        <f>IF(ISNUMBER(O1892),C1892,"")</f>
        <v/>
      </c>
      <c r="W1892" s="66" t="str">
        <f t="shared" si="309"/>
        <v/>
      </c>
      <c r="X1892" s="67" t="str">
        <f t="shared" si="310"/>
        <v/>
      </c>
      <c r="Y1892" s="67" t="str">
        <f t="shared" si="311"/>
        <v/>
      </c>
      <c r="Z1892" s="67" t="str">
        <f t="shared" si="312"/>
        <v/>
      </c>
      <c r="AA1892" s="67" t="str">
        <f t="shared" si="313"/>
        <v/>
      </c>
      <c r="AB1892" s="64"/>
      <c r="AC1892" s="54" t="str">
        <f>IF(ISNUMBER(O1892),C1892/M$15-M$11,"")</f>
        <v/>
      </c>
      <c r="AD1892" s="85" t="s">
        <v>1406</v>
      </c>
      <c r="AE1892" s="86"/>
      <c r="AF1892" s="64"/>
      <c r="AG1892" s="64"/>
      <c r="AH1892" s="64"/>
      <c r="AI1892" s="64"/>
      <c r="AJ1892" s="64"/>
      <c r="AK1892" s="64"/>
      <c r="AL1892" s="64"/>
      <c r="AM1892" s="64"/>
      <c r="AN1892" s="64"/>
    </row>
    <row r="1893" spans="1:40" x14ac:dyDescent="0.25">
      <c r="A1893" s="43"/>
      <c r="B1893" s="10" t="s">
        <v>1392</v>
      </c>
      <c r="C1893" s="10">
        <v>4077.5</v>
      </c>
      <c r="D1893" s="10">
        <v>35.867740977089397</v>
      </c>
      <c r="E1893" s="43">
        <f>IF(B1892=B1893,0,MAX(E$4:E1892)+1)</f>
        <v>0</v>
      </c>
      <c r="F1893" s="43">
        <f t="shared" si="314"/>
        <v>3</v>
      </c>
      <c r="G1893" s="43" t="str">
        <f t="shared" si="307"/>
        <v/>
      </c>
      <c r="H1893" s="43" t="str">
        <f t="shared" si="308"/>
        <v/>
      </c>
      <c r="I1893" s="64"/>
      <c r="J1893" s="64"/>
      <c r="K1893" s="64"/>
      <c r="L1893" s="64"/>
      <c r="M1893" s="64"/>
      <c r="N1893" s="44"/>
      <c r="O1893" s="44" t="str">
        <f t="shared" si="306"/>
        <v/>
      </c>
      <c r="P1893" s="68" t="str">
        <f t="shared" si="315"/>
        <v/>
      </c>
      <c r="Q1893" s="68" t="str">
        <f t="shared" si="315"/>
        <v/>
      </c>
      <c r="R1893" s="68" t="str">
        <f t="shared" si="315"/>
        <v/>
      </c>
      <c r="S1893" s="68" t="str">
        <f t="shared" si="315"/>
        <v/>
      </c>
      <c r="T1893" s="68" t="str">
        <f t="shared" si="315"/>
        <v/>
      </c>
      <c r="U1893" s="44"/>
      <c r="V1893" s="65" t="str">
        <f>IF(ISNUMBER(O1893),C1893,"")</f>
        <v/>
      </c>
      <c r="W1893" s="66" t="str">
        <f t="shared" si="309"/>
        <v/>
      </c>
      <c r="X1893" s="67" t="str">
        <f t="shared" si="310"/>
        <v/>
      </c>
      <c r="Y1893" s="67" t="str">
        <f t="shared" si="311"/>
        <v/>
      </c>
      <c r="Z1893" s="67" t="str">
        <f t="shared" si="312"/>
        <v/>
      </c>
      <c r="AA1893" s="67" t="str">
        <f t="shared" si="313"/>
        <v/>
      </c>
      <c r="AB1893" s="64"/>
      <c r="AC1893" s="54" t="str">
        <f>IF(ISNUMBER(O1893),C1893/M$15-M$11,"")</f>
        <v/>
      </c>
      <c r="AD1893" s="85" t="s">
        <v>1406</v>
      </c>
      <c r="AE1893" s="86"/>
      <c r="AF1893" s="64"/>
      <c r="AG1893" s="64"/>
      <c r="AH1893" s="64"/>
      <c r="AI1893" s="64"/>
      <c r="AJ1893" s="64"/>
      <c r="AK1893" s="64"/>
      <c r="AL1893" s="64"/>
      <c r="AM1893" s="64"/>
      <c r="AN1893" s="64"/>
    </row>
    <row r="1894" spans="1:40" x14ac:dyDescent="0.25">
      <c r="A1894" s="43"/>
      <c r="B1894" s="10" t="s">
        <v>1392</v>
      </c>
      <c r="C1894" s="10">
        <v>4078.5</v>
      </c>
      <c r="D1894" s="10">
        <v>35.812859767497301</v>
      </c>
      <c r="E1894" s="43">
        <f>IF(B1893=B1894,0,MAX(E$4:E1893)+1)</f>
        <v>0</v>
      </c>
      <c r="F1894" s="43">
        <f t="shared" si="314"/>
        <v>3</v>
      </c>
      <c r="G1894" s="43" t="str">
        <f t="shared" si="307"/>
        <v/>
      </c>
      <c r="H1894" s="43" t="str">
        <f t="shared" si="308"/>
        <v/>
      </c>
      <c r="I1894" s="64"/>
      <c r="J1894" s="64"/>
      <c r="K1894" s="64"/>
      <c r="L1894" s="64"/>
      <c r="M1894" s="64"/>
      <c r="N1894" s="44"/>
      <c r="O1894" s="44" t="str">
        <f t="shared" si="306"/>
        <v/>
      </c>
      <c r="P1894" s="68" t="str">
        <f t="shared" si="315"/>
        <v/>
      </c>
      <c r="Q1894" s="68" t="str">
        <f t="shared" si="315"/>
        <v/>
      </c>
      <c r="R1894" s="68" t="str">
        <f t="shared" si="315"/>
        <v/>
      </c>
      <c r="S1894" s="68" t="str">
        <f t="shared" si="315"/>
        <v/>
      </c>
      <c r="T1894" s="68" t="str">
        <f t="shared" si="315"/>
        <v/>
      </c>
      <c r="U1894" s="44"/>
      <c r="V1894" s="65" t="str">
        <f>IF(ISNUMBER(O1894),C1894,"")</f>
        <v/>
      </c>
      <c r="W1894" s="66" t="str">
        <f t="shared" si="309"/>
        <v/>
      </c>
      <c r="X1894" s="67" t="str">
        <f t="shared" si="310"/>
        <v/>
      </c>
      <c r="Y1894" s="67" t="str">
        <f t="shared" si="311"/>
        <v/>
      </c>
      <c r="Z1894" s="67" t="str">
        <f t="shared" si="312"/>
        <v/>
      </c>
      <c r="AA1894" s="67" t="str">
        <f t="shared" si="313"/>
        <v/>
      </c>
      <c r="AB1894" s="64"/>
      <c r="AC1894" s="54" t="str">
        <f>IF(ISNUMBER(O1894),C1894/M$15-M$11,"")</f>
        <v/>
      </c>
      <c r="AD1894" s="85" t="s">
        <v>1406</v>
      </c>
      <c r="AE1894" s="86"/>
      <c r="AF1894" s="64"/>
      <c r="AG1894" s="64"/>
      <c r="AH1894" s="64"/>
      <c r="AI1894" s="64"/>
      <c r="AJ1894" s="64"/>
      <c r="AK1894" s="64"/>
      <c r="AL1894" s="64"/>
      <c r="AM1894" s="64"/>
      <c r="AN1894" s="64"/>
    </row>
    <row r="1895" spans="1:40" x14ac:dyDescent="0.25">
      <c r="A1895" s="43"/>
      <c r="B1895" s="10" t="s">
        <v>1392</v>
      </c>
      <c r="C1895" s="10">
        <v>4079.5</v>
      </c>
      <c r="D1895" s="10">
        <v>36.095785161636499</v>
      </c>
      <c r="E1895" s="43">
        <f>IF(B1894=B1895,0,MAX(E$4:E1894)+1)</f>
        <v>0</v>
      </c>
      <c r="F1895" s="43">
        <f t="shared" si="314"/>
        <v>3</v>
      </c>
      <c r="G1895" s="43" t="str">
        <f t="shared" si="307"/>
        <v/>
      </c>
      <c r="H1895" s="43" t="str">
        <f t="shared" si="308"/>
        <v/>
      </c>
      <c r="I1895" s="64"/>
      <c r="J1895" s="64"/>
      <c r="K1895" s="64"/>
      <c r="L1895" s="64"/>
      <c r="M1895" s="64"/>
      <c r="N1895" s="44"/>
      <c r="O1895" s="44" t="str">
        <f t="shared" si="306"/>
        <v/>
      </c>
      <c r="P1895" s="68" t="str">
        <f t="shared" si="315"/>
        <v/>
      </c>
      <c r="Q1895" s="68" t="str">
        <f t="shared" si="315"/>
        <v/>
      </c>
      <c r="R1895" s="68" t="str">
        <f t="shared" si="315"/>
        <v/>
      </c>
      <c r="S1895" s="68" t="str">
        <f t="shared" si="315"/>
        <v/>
      </c>
      <c r="T1895" s="68" t="str">
        <f t="shared" si="315"/>
        <v/>
      </c>
      <c r="U1895" s="44"/>
      <c r="V1895" s="65" t="str">
        <f>IF(ISNUMBER(O1895),C1895,"")</f>
        <v/>
      </c>
      <c r="W1895" s="66" t="str">
        <f t="shared" si="309"/>
        <v/>
      </c>
      <c r="X1895" s="67" t="str">
        <f t="shared" si="310"/>
        <v/>
      </c>
      <c r="Y1895" s="67" t="str">
        <f t="shared" si="311"/>
        <v/>
      </c>
      <c r="Z1895" s="67" t="str">
        <f t="shared" si="312"/>
        <v/>
      </c>
      <c r="AA1895" s="67" t="str">
        <f t="shared" si="313"/>
        <v/>
      </c>
      <c r="AB1895" s="64"/>
      <c r="AC1895" s="54" t="str">
        <f>IF(ISNUMBER(O1895),C1895/M$15-M$11,"")</f>
        <v/>
      </c>
      <c r="AD1895" s="85" t="s">
        <v>1406</v>
      </c>
      <c r="AE1895" s="86"/>
      <c r="AF1895" s="64"/>
      <c r="AG1895" s="64"/>
      <c r="AH1895" s="64"/>
      <c r="AI1895" s="64"/>
      <c r="AJ1895" s="64"/>
      <c r="AK1895" s="64"/>
      <c r="AL1895" s="64"/>
      <c r="AM1895" s="64"/>
      <c r="AN1895" s="64"/>
    </row>
    <row r="1896" spans="1:40" x14ac:dyDescent="0.25">
      <c r="A1896" s="43"/>
      <c r="B1896" s="10" t="s">
        <v>1392</v>
      </c>
      <c r="C1896" s="10">
        <v>4080.5</v>
      </c>
      <c r="D1896" s="10">
        <v>35.911374897857101</v>
      </c>
      <c r="E1896" s="43">
        <f>IF(B1895=B1896,0,MAX(E$4:E1895)+1)</f>
        <v>0</v>
      </c>
      <c r="F1896" s="43">
        <f t="shared" si="314"/>
        <v>3</v>
      </c>
      <c r="G1896" s="43" t="str">
        <f t="shared" si="307"/>
        <v/>
      </c>
      <c r="H1896" s="43" t="str">
        <f t="shared" si="308"/>
        <v/>
      </c>
      <c r="I1896" s="64"/>
      <c r="J1896" s="64"/>
      <c r="K1896" s="64"/>
      <c r="L1896" s="64"/>
      <c r="M1896" s="64"/>
      <c r="N1896" s="44"/>
      <c r="O1896" s="44" t="str">
        <f t="shared" si="306"/>
        <v/>
      </c>
      <c r="P1896" s="68" t="str">
        <f t="shared" si="315"/>
        <v/>
      </c>
      <c r="Q1896" s="68" t="str">
        <f t="shared" si="315"/>
        <v/>
      </c>
      <c r="R1896" s="68" t="str">
        <f t="shared" si="315"/>
        <v/>
      </c>
      <c r="S1896" s="68" t="str">
        <f t="shared" si="315"/>
        <v/>
      </c>
      <c r="T1896" s="68" t="str">
        <f t="shared" si="315"/>
        <v/>
      </c>
      <c r="U1896" s="44"/>
      <c r="V1896" s="65" t="str">
        <f>IF(ISNUMBER(O1896),C1896,"")</f>
        <v/>
      </c>
      <c r="W1896" s="66" t="str">
        <f t="shared" si="309"/>
        <v/>
      </c>
      <c r="X1896" s="67" t="str">
        <f t="shared" si="310"/>
        <v/>
      </c>
      <c r="Y1896" s="67" t="str">
        <f t="shared" si="311"/>
        <v/>
      </c>
      <c r="Z1896" s="67" t="str">
        <f t="shared" si="312"/>
        <v/>
      </c>
      <c r="AA1896" s="67" t="str">
        <f t="shared" si="313"/>
        <v/>
      </c>
      <c r="AB1896" s="64"/>
      <c r="AC1896" s="54" t="str">
        <f>IF(ISNUMBER(O1896),C1896/M$15-M$11,"")</f>
        <v/>
      </c>
      <c r="AD1896" s="85" t="s">
        <v>1406</v>
      </c>
      <c r="AE1896" s="86"/>
      <c r="AF1896" s="64"/>
      <c r="AG1896" s="64"/>
      <c r="AH1896" s="64"/>
      <c r="AI1896" s="64"/>
      <c r="AJ1896" s="64"/>
      <c r="AK1896" s="64"/>
      <c r="AL1896" s="64"/>
      <c r="AM1896" s="64"/>
      <c r="AN1896" s="64"/>
    </row>
    <row r="1897" spans="1:40" x14ac:dyDescent="0.25">
      <c r="A1897" s="43"/>
      <c r="B1897" s="10" t="s">
        <v>1392</v>
      </c>
      <c r="C1897" s="10">
        <v>4081.5</v>
      </c>
      <c r="D1897" s="10">
        <v>35.966427398548902</v>
      </c>
      <c r="E1897" s="43">
        <f>IF(B1896=B1897,0,MAX(E$4:E1896)+1)</f>
        <v>0</v>
      </c>
      <c r="F1897" s="43">
        <f t="shared" si="314"/>
        <v>3</v>
      </c>
      <c r="G1897" s="43" t="str">
        <f t="shared" si="307"/>
        <v/>
      </c>
      <c r="H1897" s="43" t="str">
        <f t="shared" si="308"/>
        <v/>
      </c>
      <c r="I1897" s="64"/>
      <c r="J1897" s="64"/>
      <c r="K1897" s="64"/>
      <c r="L1897" s="64"/>
      <c r="M1897" s="64"/>
      <c r="N1897" s="44"/>
      <c r="O1897" s="44" t="str">
        <f t="shared" si="306"/>
        <v/>
      </c>
      <c r="P1897" s="68" t="str">
        <f t="shared" si="315"/>
        <v/>
      </c>
      <c r="Q1897" s="68" t="str">
        <f t="shared" si="315"/>
        <v/>
      </c>
      <c r="R1897" s="68" t="str">
        <f t="shared" si="315"/>
        <v/>
      </c>
      <c r="S1897" s="68" t="str">
        <f t="shared" si="315"/>
        <v/>
      </c>
      <c r="T1897" s="68" t="str">
        <f t="shared" si="315"/>
        <v/>
      </c>
      <c r="U1897" s="44"/>
      <c r="V1897" s="65" t="str">
        <f>IF(ISNUMBER(O1897),C1897,"")</f>
        <v/>
      </c>
      <c r="W1897" s="66" t="str">
        <f t="shared" si="309"/>
        <v/>
      </c>
      <c r="X1897" s="67" t="str">
        <f t="shared" si="310"/>
        <v/>
      </c>
      <c r="Y1897" s="67" t="str">
        <f t="shared" si="311"/>
        <v/>
      </c>
      <c r="Z1897" s="67" t="str">
        <f t="shared" si="312"/>
        <v/>
      </c>
      <c r="AA1897" s="67" t="str">
        <f t="shared" si="313"/>
        <v/>
      </c>
      <c r="AB1897" s="64"/>
      <c r="AC1897" s="54" t="str">
        <f>IF(ISNUMBER(O1897),C1897/M$15-M$11,"")</f>
        <v/>
      </c>
      <c r="AD1897" s="85" t="s">
        <v>1406</v>
      </c>
      <c r="AE1897" s="86"/>
      <c r="AF1897" s="64"/>
      <c r="AG1897" s="64"/>
      <c r="AH1897" s="64"/>
      <c r="AI1897" s="64"/>
      <c r="AJ1897" s="64"/>
      <c r="AK1897" s="64"/>
      <c r="AL1897" s="64"/>
      <c r="AM1897" s="64"/>
      <c r="AN1897" s="64"/>
    </row>
    <row r="1898" spans="1:40" x14ac:dyDescent="0.25">
      <c r="A1898" s="43"/>
      <c r="B1898" s="10" t="s">
        <v>1392</v>
      </c>
      <c r="C1898" s="10">
        <v>4082.5</v>
      </c>
      <c r="D1898" s="10">
        <v>36.0183809236391</v>
      </c>
      <c r="E1898" s="43">
        <f>IF(B1897=B1898,0,MAX(E$4:E1897)+1)</f>
        <v>0</v>
      </c>
      <c r="F1898" s="43">
        <f t="shared" si="314"/>
        <v>3</v>
      </c>
      <c r="G1898" s="43" t="str">
        <f t="shared" si="307"/>
        <v/>
      </c>
      <c r="H1898" s="43" t="str">
        <f t="shared" si="308"/>
        <v/>
      </c>
      <c r="I1898" s="64"/>
      <c r="J1898" s="64"/>
      <c r="K1898" s="64"/>
      <c r="L1898" s="64"/>
      <c r="M1898" s="64"/>
      <c r="N1898" s="44"/>
      <c r="O1898" s="44" t="str">
        <f t="shared" si="306"/>
        <v/>
      </c>
      <c r="P1898" s="68" t="str">
        <f t="shared" si="315"/>
        <v/>
      </c>
      <c r="Q1898" s="68" t="str">
        <f t="shared" si="315"/>
        <v/>
      </c>
      <c r="R1898" s="68" t="str">
        <f t="shared" si="315"/>
        <v/>
      </c>
      <c r="S1898" s="68" t="str">
        <f t="shared" si="315"/>
        <v/>
      </c>
      <c r="T1898" s="68" t="str">
        <f t="shared" si="315"/>
        <v/>
      </c>
      <c r="U1898" s="44"/>
      <c r="V1898" s="65" t="str">
        <f>IF(ISNUMBER(O1898),C1898,"")</f>
        <v/>
      </c>
      <c r="W1898" s="66" t="str">
        <f t="shared" si="309"/>
        <v/>
      </c>
      <c r="X1898" s="67" t="str">
        <f t="shared" si="310"/>
        <v/>
      </c>
      <c r="Y1898" s="67" t="str">
        <f t="shared" si="311"/>
        <v/>
      </c>
      <c r="Z1898" s="67" t="str">
        <f t="shared" si="312"/>
        <v/>
      </c>
      <c r="AA1898" s="67" t="str">
        <f t="shared" si="313"/>
        <v/>
      </c>
      <c r="AB1898" s="64"/>
      <c r="AC1898" s="54" t="str">
        <f>IF(ISNUMBER(O1898),C1898/M$15-M$11,"")</f>
        <v/>
      </c>
      <c r="AD1898" s="85" t="s">
        <v>1406</v>
      </c>
      <c r="AE1898" s="86"/>
      <c r="AF1898" s="64"/>
      <c r="AG1898" s="64"/>
      <c r="AH1898" s="64"/>
      <c r="AI1898" s="64"/>
      <c r="AJ1898" s="64"/>
      <c r="AK1898" s="64"/>
      <c r="AL1898" s="64"/>
      <c r="AM1898" s="64"/>
      <c r="AN1898" s="64"/>
    </row>
    <row r="1899" spans="1:40" x14ac:dyDescent="0.25">
      <c r="A1899" s="43"/>
      <c r="B1899" s="10" t="s">
        <v>1392</v>
      </c>
      <c r="C1899" s="10">
        <v>4083.5</v>
      </c>
      <c r="D1899" s="10">
        <v>35.873732441888798</v>
      </c>
      <c r="E1899" s="43">
        <f>IF(B1898=B1899,0,MAX(E$4:E1898)+1)</f>
        <v>0</v>
      </c>
      <c r="F1899" s="43">
        <f t="shared" si="314"/>
        <v>3</v>
      </c>
      <c r="G1899" s="43" t="str">
        <f t="shared" si="307"/>
        <v/>
      </c>
      <c r="H1899" s="43" t="str">
        <f t="shared" si="308"/>
        <v/>
      </c>
      <c r="I1899" s="64"/>
      <c r="J1899" s="64"/>
      <c r="K1899" s="64"/>
      <c r="L1899" s="64"/>
      <c r="M1899" s="64"/>
      <c r="N1899" s="44"/>
      <c r="O1899" s="44" t="str">
        <f t="shared" si="306"/>
        <v/>
      </c>
      <c r="P1899" s="68" t="str">
        <f t="shared" si="315"/>
        <v/>
      </c>
      <c r="Q1899" s="68" t="str">
        <f t="shared" si="315"/>
        <v/>
      </c>
      <c r="R1899" s="68" t="str">
        <f t="shared" si="315"/>
        <v/>
      </c>
      <c r="S1899" s="68" t="str">
        <f t="shared" si="315"/>
        <v/>
      </c>
      <c r="T1899" s="68" t="str">
        <f t="shared" si="315"/>
        <v/>
      </c>
      <c r="U1899" s="44"/>
      <c r="V1899" s="65" t="str">
        <f>IF(ISNUMBER(O1899),C1899,"")</f>
        <v/>
      </c>
      <c r="W1899" s="66" t="str">
        <f t="shared" si="309"/>
        <v/>
      </c>
      <c r="X1899" s="67" t="str">
        <f t="shared" si="310"/>
        <v/>
      </c>
      <c r="Y1899" s="67" t="str">
        <f t="shared" si="311"/>
        <v/>
      </c>
      <c r="Z1899" s="67" t="str">
        <f t="shared" si="312"/>
        <v/>
      </c>
      <c r="AA1899" s="67" t="str">
        <f t="shared" si="313"/>
        <v/>
      </c>
      <c r="AB1899" s="64"/>
      <c r="AC1899" s="54" t="str">
        <f>IF(ISNUMBER(O1899),C1899/M$15-M$11,"")</f>
        <v/>
      </c>
      <c r="AD1899" s="85" t="s">
        <v>1406</v>
      </c>
      <c r="AE1899" s="86"/>
      <c r="AF1899" s="64"/>
      <c r="AG1899" s="64"/>
      <c r="AH1899" s="64"/>
      <c r="AI1899" s="64"/>
      <c r="AJ1899" s="64"/>
      <c r="AK1899" s="64"/>
      <c r="AL1899" s="64"/>
      <c r="AM1899" s="64"/>
      <c r="AN1899" s="64"/>
    </row>
    <row r="1900" spans="1:40" x14ac:dyDescent="0.25">
      <c r="A1900" s="43"/>
      <c r="B1900" s="10" t="s">
        <v>1392</v>
      </c>
      <c r="C1900" s="10">
        <v>4084.5</v>
      </c>
      <c r="D1900" s="10">
        <v>35.970160320647899</v>
      </c>
      <c r="E1900" s="43">
        <f>IF(B1899=B1900,0,MAX(E$4:E1899)+1)</f>
        <v>0</v>
      </c>
      <c r="F1900" s="43">
        <f t="shared" si="314"/>
        <v>3</v>
      </c>
      <c r="G1900" s="43" t="str">
        <f t="shared" si="307"/>
        <v/>
      </c>
      <c r="H1900" s="43" t="str">
        <f t="shared" si="308"/>
        <v/>
      </c>
      <c r="I1900" s="64"/>
      <c r="J1900" s="64"/>
      <c r="K1900" s="64"/>
      <c r="L1900" s="64"/>
      <c r="M1900" s="64"/>
      <c r="N1900" s="44"/>
      <c r="O1900" s="44" t="str">
        <f t="shared" si="306"/>
        <v/>
      </c>
      <c r="P1900" s="68" t="str">
        <f t="shared" si="315"/>
        <v/>
      </c>
      <c r="Q1900" s="68" t="str">
        <f t="shared" si="315"/>
        <v/>
      </c>
      <c r="R1900" s="68" t="str">
        <f t="shared" si="315"/>
        <v/>
      </c>
      <c r="S1900" s="68" t="str">
        <f t="shared" si="315"/>
        <v/>
      </c>
      <c r="T1900" s="68" t="str">
        <f t="shared" si="315"/>
        <v/>
      </c>
      <c r="U1900" s="44"/>
      <c r="V1900" s="65" t="str">
        <f>IF(ISNUMBER(O1900),C1900,"")</f>
        <v/>
      </c>
      <c r="W1900" s="66" t="str">
        <f t="shared" si="309"/>
        <v/>
      </c>
      <c r="X1900" s="67" t="str">
        <f t="shared" si="310"/>
        <v/>
      </c>
      <c r="Y1900" s="67" t="str">
        <f t="shared" si="311"/>
        <v/>
      </c>
      <c r="Z1900" s="67" t="str">
        <f t="shared" si="312"/>
        <v/>
      </c>
      <c r="AA1900" s="67" t="str">
        <f t="shared" si="313"/>
        <v/>
      </c>
      <c r="AB1900" s="64"/>
      <c r="AC1900" s="54" t="str">
        <f>IF(ISNUMBER(O1900),C1900/M$15-M$11,"")</f>
        <v/>
      </c>
      <c r="AD1900" s="85" t="s">
        <v>1406</v>
      </c>
      <c r="AE1900" s="86"/>
      <c r="AF1900" s="64"/>
      <c r="AG1900" s="64"/>
      <c r="AH1900" s="64"/>
      <c r="AI1900" s="64"/>
      <c r="AJ1900" s="64"/>
      <c r="AK1900" s="64"/>
      <c r="AL1900" s="64"/>
      <c r="AM1900" s="64"/>
      <c r="AN1900" s="64"/>
    </row>
    <row r="1901" spans="1:40" x14ac:dyDescent="0.25">
      <c r="A1901" s="43"/>
      <c r="B1901" s="10" t="s">
        <v>1392</v>
      </c>
      <c r="C1901" s="10">
        <v>4085.5</v>
      </c>
      <c r="D1901" s="10">
        <v>36.031719022183303</v>
      </c>
      <c r="E1901" s="43">
        <f>IF(B1900=B1901,0,MAX(E$4:E1900)+1)</f>
        <v>0</v>
      </c>
      <c r="F1901" s="43">
        <f t="shared" si="314"/>
        <v>3</v>
      </c>
      <c r="G1901" s="43" t="str">
        <f t="shared" si="307"/>
        <v/>
      </c>
      <c r="H1901" s="43" t="str">
        <f t="shared" si="308"/>
        <v/>
      </c>
      <c r="I1901" s="64"/>
      <c r="J1901" s="64"/>
      <c r="K1901" s="64"/>
      <c r="L1901" s="64"/>
      <c r="M1901" s="64"/>
      <c r="N1901" s="44"/>
      <c r="O1901" s="44" t="str">
        <f t="shared" si="306"/>
        <v/>
      </c>
      <c r="P1901" s="68" t="str">
        <f t="shared" si="315"/>
        <v/>
      </c>
      <c r="Q1901" s="68" t="str">
        <f t="shared" si="315"/>
        <v/>
      </c>
      <c r="R1901" s="68" t="str">
        <f t="shared" si="315"/>
        <v/>
      </c>
      <c r="S1901" s="68" t="str">
        <f t="shared" si="315"/>
        <v/>
      </c>
      <c r="T1901" s="68" t="str">
        <f t="shared" si="315"/>
        <v/>
      </c>
      <c r="U1901" s="44"/>
      <c r="V1901" s="65" t="str">
        <f>IF(ISNUMBER(O1901),C1901,"")</f>
        <v/>
      </c>
      <c r="W1901" s="66" t="str">
        <f t="shared" si="309"/>
        <v/>
      </c>
      <c r="X1901" s="67" t="str">
        <f t="shared" si="310"/>
        <v/>
      </c>
      <c r="Y1901" s="67" t="str">
        <f t="shared" si="311"/>
        <v/>
      </c>
      <c r="Z1901" s="67" t="str">
        <f t="shared" si="312"/>
        <v/>
      </c>
      <c r="AA1901" s="67" t="str">
        <f t="shared" si="313"/>
        <v/>
      </c>
      <c r="AB1901" s="64"/>
      <c r="AC1901" s="54" t="str">
        <f>IF(ISNUMBER(O1901),C1901/M$15-M$11,"")</f>
        <v/>
      </c>
      <c r="AD1901" s="85" t="s">
        <v>1406</v>
      </c>
      <c r="AE1901" s="86"/>
      <c r="AF1901" s="64"/>
      <c r="AG1901" s="64"/>
      <c r="AH1901" s="64"/>
      <c r="AI1901" s="64"/>
      <c r="AJ1901" s="64"/>
      <c r="AK1901" s="64"/>
      <c r="AL1901" s="64"/>
      <c r="AM1901" s="64"/>
      <c r="AN1901" s="64"/>
    </row>
    <row r="1902" spans="1:40" x14ac:dyDescent="0.25">
      <c r="A1902" s="43"/>
      <c r="B1902" s="10" t="s">
        <v>1392</v>
      </c>
      <c r="C1902" s="10">
        <v>4086.5</v>
      </c>
      <c r="D1902" s="10">
        <v>35.831864374206503</v>
      </c>
      <c r="E1902" s="43">
        <f>IF(B1901=B1902,0,MAX(E$4:E1901)+1)</f>
        <v>0</v>
      </c>
      <c r="F1902" s="43">
        <f t="shared" si="314"/>
        <v>3</v>
      </c>
      <c r="G1902" s="43" t="str">
        <f t="shared" si="307"/>
        <v/>
      </c>
      <c r="H1902" s="43" t="str">
        <f t="shared" si="308"/>
        <v/>
      </c>
      <c r="I1902" s="64"/>
      <c r="J1902" s="64"/>
      <c r="K1902" s="64"/>
      <c r="L1902" s="64"/>
      <c r="M1902" s="64"/>
      <c r="N1902" s="44"/>
      <c r="O1902" s="44" t="str">
        <f t="shared" si="306"/>
        <v/>
      </c>
      <c r="P1902" s="68" t="str">
        <f t="shared" si="315"/>
        <v/>
      </c>
      <c r="Q1902" s="68" t="str">
        <f t="shared" si="315"/>
        <v/>
      </c>
      <c r="R1902" s="68" t="str">
        <f t="shared" si="315"/>
        <v/>
      </c>
      <c r="S1902" s="68" t="str">
        <f t="shared" si="315"/>
        <v/>
      </c>
      <c r="T1902" s="68" t="str">
        <f t="shared" si="315"/>
        <v/>
      </c>
      <c r="U1902" s="44"/>
      <c r="V1902" s="65" t="str">
        <f>IF(ISNUMBER(O1902),C1902,"")</f>
        <v/>
      </c>
      <c r="W1902" s="66" t="str">
        <f t="shared" si="309"/>
        <v/>
      </c>
      <c r="X1902" s="67" t="str">
        <f t="shared" si="310"/>
        <v/>
      </c>
      <c r="Y1902" s="67" t="str">
        <f t="shared" si="311"/>
        <v/>
      </c>
      <c r="Z1902" s="67" t="str">
        <f t="shared" si="312"/>
        <v/>
      </c>
      <c r="AA1902" s="67" t="str">
        <f t="shared" si="313"/>
        <v/>
      </c>
      <c r="AB1902" s="64"/>
      <c r="AC1902" s="54" t="str">
        <f>IF(ISNUMBER(O1902),C1902/M$15-M$11,"")</f>
        <v/>
      </c>
      <c r="AD1902" s="85" t="s">
        <v>1406</v>
      </c>
      <c r="AE1902" s="86"/>
      <c r="AF1902" s="64"/>
      <c r="AG1902" s="64"/>
      <c r="AH1902" s="64"/>
      <c r="AI1902" s="64"/>
      <c r="AJ1902" s="64"/>
      <c r="AK1902" s="64"/>
      <c r="AL1902" s="64"/>
      <c r="AM1902" s="64"/>
      <c r="AN1902" s="64"/>
    </row>
    <row r="1903" spans="1:40" x14ac:dyDescent="0.25">
      <c r="A1903" s="43"/>
      <c r="B1903" s="10" t="s">
        <v>1392</v>
      </c>
      <c r="C1903" s="10">
        <v>4087.5</v>
      </c>
      <c r="D1903" s="10">
        <v>35.936022886580403</v>
      </c>
      <c r="E1903" s="43">
        <f>IF(B1902=B1903,0,MAX(E$4:E1902)+1)</f>
        <v>0</v>
      </c>
      <c r="F1903" s="43">
        <f t="shared" si="314"/>
        <v>3</v>
      </c>
      <c r="G1903" s="43" t="str">
        <f t="shared" si="307"/>
        <v/>
      </c>
      <c r="H1903" s="43" t="str">
        <f t="shared" si="308"/>
        <v/>
      </c>
      <c r="I1903" s="64"/>
      <c r="J1903" s="64"/>
      <c r="K1903" s="64"/>
      <c r="L1903" s="64"/>
      <c r="M1903" s="64"/>
      <c r="N1903" s="44"/>
      <c r="O1903" s="44" t="str">
        <f t="shared" si="306"/>
        <v/>
      </c>
      <c r="P1903" s="68" t="str">
        <f t="shared" si="315"/>
        <v/>
      </c>
      <c r="Q1903" s="68" t="str">
        <f t="shared" si="315"/>
        <v/>
      </c>
      <c r="R1903" s="68" t="str">
        <f t="shared" si="315"/>
        <v/>
      </c>
      <c r="S1903" s="68" t="str">
        <f t="shared" si="315"/>
        <v/>
      </c>
      <c r="T1903" s="68" t="str">
        <f t="shared" si="315"/>
        <v/>
      </c>
      <c r="U1903" s="44"/>
      <c r="V1903" s="65" t="str">
        <f>IF(ISNUMBER(O1903),C1903,"")</f>
        <v/>
      </c>
      <c r="W1903" s="66" t="str">
        <f t="shared" si="309"/>
        <v/>
      </c>
      <c r="X1903" s="67" t="str">
        <f t="shared" si="310"/>
        <v/>
      </c>
      <c r="Y1903" s="67" t="str">
        <f t="shared" si="311"/>
        <v/>
      </c>
      <c r="Z1903" s="67" t="str">
        <f t="shared" si="312"/>
        <v/>
      </c>
      <c r="AA1903" s="67" t="str">
        <f t="shared" si="313"/>
        <v/>
      </c>
      <c r="AB1903" s="64"/>
      <c r="AC1903" s="54" t="str">
        <f>IF(ISNUMBER(O1903),C1903/M$15-M$11,"")</f>
        <v/>
      </c>
      <c r="AD1903" s="85" t="s">
        <v>1406</v>
      </c>
      <c r="AE1903" s="86"/>
      <c r="AF1903" s="64"/>
      <c r="AG1903" s="64"/>
      <c r="AH1903" s="64"/>
      <c r="AI1903" s="64"/>
      <c r="AJ1903" s="64"/>
      <c r="AK1903" s="64"/>
      <c r="AL1903" s="64"/>
      <c r="AM1903" s="64"/>
      <c r="AN1903" s="64"/>
    </row>
    <row r="1904" spans="1:40" x14ac:dyDescent="0.25">
      <c r="A1904" s="43"/>
      <c r="B1904" s="10" t="s">
        <v>1392</v>
      </c>
      <c r="C1904" s="10">
        <v>4088.5</v>
      </c>
      <c r="D1904" s="10">
        <v>35.790281741838101</v>
      </c>
      <c r="E1904" s="43">
        <f>IF(B1903=B1904,0,MAX(E$4:E1903)+1)</f>
        <v>0</v>
      </c>
      <c r="F1904" s="43">
        <f t="shared" si="314"/>
        <v>3</v>
      </c>
      <c r="G1904" s="43" t="str">
        <f t="shared" si="307"/>
        <v/>
      </c>
      <c r="H1904" s="43" t="str">
        <f t="shared" si="308"/>
        <v/>
      </c>
      <c r="I1904" s="64"/>
      <c r="J1904" s="64"/>
      <c r="K1904" s="64"/>
      <c r="L1904" s="64"/>
      <c r="M1904" s="64"/>
      <c r="N1904" s="44"/>
      <c r="O1904" s="44" t="str">
        <f t="shared" si="306"/>
        <v/>
      </c>
      <c r="P1904" s="68" t="str">
        <f t="shared" si="315"/>
        <v/>
      </c>
      <c r="Q1904" s="68" t="str">
        <f t="shared" si="315"/>
        <v/>
      </c>
      <c r="R1904" s="68" t="str">
        <f t="shared" si="315"/>
        <v/>
      </c>
      <c r="S1904" s="68" t="str">
        <f t="shared" si="315"/>
        <v/>
      </c>
      <c r="T1904" s="68" t="str">
        <f t="shared" si="315"/>
        <v/>
      </c>
      <c r="U1904" s="44"/>
      <c r="V1904" s="65" t="str">
        <f>IF(ISNUMBER(O1904),C1904,"")</f>
        <v/>
      </c>
      <c r="W1904" s="66" t="str">
        <f t="shared" si="309"/>
        <v/>
      </c>
      <c r="X1904" s="67" t="str">
        <f t="shared" si="310"/>
        <v/>
      </c>
      <c r="Y1904" s="67" t="str">
        <f t="shared" si="311"/>
        <v/>
      </c>
      <c r="Z1904" s="67" t="str">
        <f t="shared" si="312"/>
        <v/>
      </c>
      <c r="AA1904" s="67" t="str">
        <f t="shared" si="313"/>
        <v/>
      </c>
      <c r="AB1904" s="64"/>
      <c r="AC1904" s="54" t="str">
        <f>IF(ISNUMBER(O1904),C1904/M$15-M$11,"")</f>
        <v/>
      </c>
      <c r="AD1904" s="85" t="s">
        <v>1406</v>
      </c>
      <c r="AE1904" s="86"/>
      <c r="AF1904" s="64"/>
      <c r="AG1904" s="64"/>
      <c r="AH1904" s="64"/>
      <c r="AI1904" s="64"/>
      <c r="AJ1904" s="64"/>
      <c r="AK1904" s="64"/>
      <c r="AL1904" s="64"/>
      <c r="AM1904" s="64"/>
      <c r="AN1904" s="64"/>
    </row>
    <row r="1905" spans="1:40" x14ac:dyDescent="0.25">
      <c r="A1905" s="43"/>
      <c r="B1905" s="10" t="s">
        <v>1392</v>
      </c>
      <c r="C1905" s="10">
        <v>4089.5</v>
      </c>
      <c r="D1905" s="10">
        <v>35.886306422056897</v>
      </c>
      <c r="E1905" s="43">
        <f>IF(B1904=B1905,0,MAX(E$4:E1904)+1)</f>
        <v>0</v>
      </c>
      <c r="F1905" s="43">
        <f t="shared" si="314"/>
        <v>3</v>
      </c>
      <c r="G1905" s="43" t="str">
        <f t="shared" si="307"/>
        <v/>
      </c>
      <c r="H1905" s="43" t="str">
        <f t="shared" si="308"/>
        <v/>
      </c>
      <c r="I1905" s="64"/>
      <c r="J1905" s="64"/>
      <c r="K1905" s="64"/>
      <c r="L1905" s="64"/>
      <c r="M1905" s="64"/>
      <c r="N1905" s="44"/>
      <c r="O1905" s="44" t="str">
        <f t="shared" si="306"/>
        <v/>
      </c>
      <c r="P1905" s="68" t="str">
        <f t="shared" si="315"/>
        <v/>
      </c>
      <c r="Q1905" s="68" t="str">
        <f t="shared" si="315"/>
        <v/>
      </c>
      <c r="R1905" s="68" t="str">
        <f t="shared" si="315"/>
        <v/>
      </c>
      <c r="S1905" s="68" t="str">
        <f t="shared" si="315"/>
        <v/>
      </c>
      <c r="T1905" s="68" t="str">
        <f t="shared" si="315"/>
        <v/>
      </c>
      <c r="U1905" s="44"/>
      <c r="V1905" s="65" t="str">
        <f>IF(ISNUMBER(O1905),C1905,"")</f>
        <v/>
      </c>
      <c r="W1905" s="66" t="str">
        <f t="shared" si="309"/>
        <v/>
      </c>
      <c r="X1905" s="67" t="str">
        <f t="shared" si="310"/>
        <v/>
      </c>
      <c r="Y1905" s="67" t="str">
        <f t="shared" si="311"/>
        <v/>
      </c>
      <c r="Z1905" s="67" t="str">
        <f t="shared" si="312"/>
        <v/>
      </c>
      <c r="AA1905" s="67" t="str">
        <f t="shared" si="313"/>
        <v/>
      </c>
      <c r="AB1905" s="64"/>
      <c r="AC1905" s="54" t="str">
        <f>IF(ISNUMBER(O1905),C1905/M$15-M$11,"")</f>
        <v/>
      </c>
      <c r="AD1905" s="85" t="s">
        <v>1406</v>
      </c>
      <c r="AE1905" s="86"/>
      <c r="AF1905" s="64"/>
      <c r="AG1905" s="64"/>
      <c r="AH1905" s="64"/>
      <c r="AI1905" s="64"/>
      <c r="AJ1905" s="64"/>
      <c r="AK1905" s="64"/>
      <c r="AL1905" s="64"/>
      <c r="AM1905" s="64"/>
      <c r="AN1905" s="64"/>
    </row>
    <row r="1906" spans="1:40" x14ac:dyDescent="0.25">
      <c r="A1906" s="43"/>
      <c r="B1906" s="10" t="s">
        <v>1392</v>
      </c>
      <c r="C1906" s="10">
        <v>4090.5</v>
      </c>
      <c r="D1906" s="10">
        <v>35.738865715599403</v>
      </c>
      <c r="E1906" s="43">
        <f>IF(B1905=B1906,0,MAX(E$4:E1905)+1)</f>
        <v>0</v>
      </c>
      <c r="F1906" s="43">
        <f t="shared" si="314"/>
        <v>3</v>
      </c>
      <c r="G1906" s="43" t="str">
        <f t="shared" si="307"/>
        <v/>
      </c>
      <c r="H1906" s="43" t="str">
        <f t="shared" si="308"/>
        <v/>
      </c>
      <c r="I1906" s="64"/>
      <c r="J1906" s="64"/>
      <c r="K1906" s="64"/>
      <c r="L1906" s="64"/>
      <c r="M1906" s="64"/>
      <c r="N1906" s="44"/>
      <c r="O1906" s="44" t="str">
        <f t="shared" si="306"/>
        <v/>
      </c>
      <c r="P1906" s="68" t="str">
        <f t="shared" si="315"/>
        <v/>
      </c>
      <c r="Q1906" s="68" t="str">
        <f t="shared" si="315"/>
        <v/>
      </c>
      <c r="R1906" s="68" t="str">
        <f t="shared" si="315"/>
        <v/>
      </c>
      <c r="S1906" s="68" t="str">
        <f t="shared" si="315"/>
        <v/>
      </c>
      <c r="T1906" s="68" t="str">
        <f t="shared" si="315"/>
        <v/>
      </c>
      <c r="U1906" s="44"/>
      <c r="V1906" s="65" t="str">
        <f>IF(ISNUMBER(O1906),C1906,"")</f>
        <v/>
      </c>
      <c r="W1906" s="66" t="str">
        <f t="shared" si="309"/>
        <v/>
      </c>
      <c r="X1906" s="67" t="str">
        <f t="shared" si="310"/>
        <v/>
      </c>
      <c r="Y1906" s="67" t="str">
        <f t="shared" si="311"/>
        <v/>
      </c>
      <c r="Z1906" s="67" t="str">
        <f t="shared" si="312"/>
        <v/>
      </c>
      <c r="AA1906" s="67" t="str">
        <f t="shared" si="313"/>
        <v/>
      </c>
      <c r="AB1906" s="64"/>
      <c r="AC1906" s="54" t="str">
        <f>IF(ISNUMBER(O1906),C1906/M$15-M$11,"")</f>
        <v/>
      </c>
      <c r="AD1906" s="85" t="s">
        <v>1406</v>
      </c>
      <c r="AE1906" s="86"/>
      <c r="AF1906" s="64"/>
      <c r="AG1906" s="64"/>
      <c r="AH1906" s="64"/>
      <c r="AI1906" s="64"/>
      <c r="AJ1906" s="64"/>
      <c r="AK1906" s="64"/>
      <c r="AL1906" s="64"/>
      <c r="AM1906" s="64"/>
      <c r="AN1906" s="64"/>
    </row>
    <row r="1907" spans="1:40" x14ac:dyDescent="0.25">
      <c r="A1907" s="43"/>
      <c r="B1907" s="10" t="s">
        <v>1392</v>
      </c>
      <c r="C1907" s="10">
        <v>4091.5</v>
      </c>
      <c r="D1907" s="10">
        <v>35.919925880489401</v>
      </c>
      <c r="E1907" s="43">
        <f>IF(B1906=B1907,0,MAX(E$4:E1906)+1)</f>
        <v>0</v>
      </c>
      <c r="F1907" s="43">
        <f t="shared" si="314"/>
        <v>3</v>
      </c>
      <c r="G1907" s="43" t="str">
        <f t="shared" si="307"/>
        <v/>
      </c>
      <c r="H1907" s="43" t="str">
        <f t="shared" si="308"/>
        <v/>
      </c>
      <c r="I1907" s="64"/>
      <c r="J1907" s="64"/>
      <c r="K1907" s="64"/>
      <c r="L1907" s="64"/>
      <c r="M1907" s="64"/>
      <c r="N1907" s="44"/>
      <c r="O1907" s="44" t="str">
        <f t="shared" si="306"/>
        <v/>
      </c>
      <c r="P1907" s="68" t="str">
        <f t="shared" si="315"/>
        <v/>
      </c>
      <c r="Q1907" s="68" t="str">
        <f t="shared" si="315"/>
        <v/>
      </c>
      <c r="R1907" s="68" t="str">
        <f t="shared" si="315"/>
        <v/>
      </c>
      <c r="S1907" s="68" t="str">
        <f t="shared" si="315"/>
        <v/>
      </c>
      <c r="T1907" s="68" t="str">
        <f t="shared" si="315"/>
        <v/>
      </c>
      <c r="U1907" s="44"/>
      <c r="V1907" s="65" t="str">
        <f>IF(ISNUMBER(O1907),C1907,"")</f>
        <v/>
      </c>
      <c r="W1907" s="66" t="str">
        <f t="shared" si="309"/>
        <v/>
      </c>
      <c r="X1907" s="67" t="str">
        <f t="shared" si="310"/>
        <v/>
      </c>
      <c r="Y1907" s="67" t="str">
        <f t="shared" si="311"/>
        <v/>
      </c>
      <c r="Z1907" s="67" t="str">
        <f t="shared" si="312"/>
        <v/>
      </c>
      <c r="AA1907" s="67" t="str">
        <f t="shared" si="313"/>
        <v/>
      </c>
      <c r="AB1907" s="64"/>
      <c r="AC1907" s="54" t="str">
        <f>IF(ISNUMBER(O1907),C1907/M$15-M$11,"")</f>
        <v/>
      </c>
      <c r="AD1907" s="85" t="s">
        <v>1406</v>
      </c>
      <c r="AE1907" s="86"/>
      <c r="AF1907" s="64"/>
      <c r="AG1907" s="64"/>
      <c r="AH1907" s="64"/>
      <c r="AI1907" s="64"/>
      <c r="AJ1907" s="64"/>
      <c r="AK1907" s="64"/>
      <c r="AL1907" s="64"/>
      <c r="AM1907" s="64"/>
      <c r="AN1907" s="64"/>
    </row>
    <row r="1908" spans="1:40" x14ac:dyDescent="0.25">
      <c r="A1908" s="43"/>
      <c r="B1908" s="10" t="s">
        <v>1392</v>
      </c>
      <c r="C1908" s="10">
        <v>4092.5</v>
      </c>
      <c r="D1908" s="10">
        <v>35.710221047456898</v>
      </c>
      <c r="E1908" s="43">
        <f>IF(B1907=B1908,0,MAX(E$4:E1907)+1)</f>
        <v>0</v>
      </c>
      <c r="F1908" s="43">
        <f t="shared" si="314"/>
        <v>3</v>
      </c>
      <c r="G1908" s="43" t="str">
        <f t="shared" si="307"/>
        <v/>
      </c>
      <c r="H1908" s="43" t="str">
        <f t="shared" si="308"/>
        <v/>
      </c>
      <c r="I1908" s="64"/>
      <c r="J1908" s="64"/>
      <c r="K1908" s="64"/>
      <c r="L1908" s="64"/>
      <c r="M1908" s="64"/>
      <c r="N1908" s="44"/>
      <c r="O1908" s="44" t="str">
        <f t="shared" si="306"/>
        <v/>
      </c>
      <c r="P1908" s="68" t="str">
        <f t="shared" si="315"/>
        <v/>
      </c>
      <c r="Q1908" s="68" t="str">
        <f t="shared" si="315"/>
        <v/>
      </c>
      <c r="R1908" s="68" t="str">
        <f t="shared" si="315"/>
        <v/>
      </c>
      <c r="S1908" s="68" t="str">
        <f t="shared" si="315"/>
        <v/>
      </c>
      <c r="T1908" s="68" t="str">
        <f t="shared" si="315"/>
        <v/>
      </c>
      <c r="U1908" s="44"/>
      <c r="V1908" s="65" t="str">
        <f>IF(ISNUMBER(O1908),C1908,"")</f>
        <v/>
      </c>
      <c r="W1908" s="66" t="str">
        <f t="shared" si="309"/>
        <v/>
      </c>
      <c r="X1908" s="67" t="str">
        <f t="shared" si="310"/>
        <v/>
      </c>
      <c r="Y1908" s="67" t="str">
        <f t="shared" si="311"/>
        <v/>
      </c>
      <c r="Z1908" s="67" t="str">
        <f t="shared" si="312"/>
        <v/>
      </c>
      <c r="AA1908" s="67" t="str">
        <f t="shared" si="313"/>
        <v/>
      </c>
      <c r="AB1908" s="64"/>
      <c r="AC1908" s="54" t="str">
        <f>IF(ISNUMBER(O1908),C1908/M$15-M$11,"")</f>
        <v/>
      </c>
      <c r="AD1908" s="85" t="s">
        <v>1406</v>
      </c>
      <c r="AE1908" s="86"/>
      <c r="AF1908" s="64"/>
      <c r="AG1908" s="64"/>
      <c r="AH1908" s="64"/>
      <c r="AI1908" s="64"/>
      <c r="AJ1908" s="64"/>
      <c r="AK1908" s="64"/>
      <c r="AL1908" s="64"/>
      <c r="AM1908" s="64"/>
      <c r="AN1908" s="64"/>
    </row>
    <row r="1909" spans="1:40" x14ac:dyDescent="0.25">
      <c r="A1909" s="43"/>
      <c r="B1909" s="10" t="s">
        <v>1392</v>
      </c>
      <c r="C1909" s="10">
        <v>4093.5</v>
      </c>
      <c r="D1909" s="10">
        <v>35.8735622750294</v>
      </c>
      <c r="E1909" s="43">
        <f>IF(B1908=B1909,0,MAX(E$4:E1908)+1)</f>
        <v>0</v>
      </c>
      <c r="F1909" s="43">
        <f t="shared" si="314"/>
        <v>3</v>
      </c>
      <c r="G1909" s="43" t="str">
        <f t="shared" si="307"/>
        <v/>
      </c>
      <c r="H1909" s="43" t="str">
        <f t="shared" si="308"/>
        <v/>
      </c>
      <c r="I1909" s="64"/>
      <c r="J1909" s="64"/>
      <c r="K1909" s="64"/>
      <c r="L1909" s="64"/>
      <c r="M1909" s="64"/>
      <c r="N1909" s="44"/>
      <c r="O1909" s="44" t="str">
        <f t="shared" si="306"/>
        <v/>
      </c>
      <c r="P1909" s="68" t="str">
        <f t="shared" si="315"/>
        <v/>
      </c>
      <c r="Q1909" s="68" t="str">
        <f t="shared" si="315"/>
        <v/>
      </c>
      <c r="R1909" s="68" t="str">
        <f t="shared" si="315"/>
        <v/>
      </c>
      <c r="S1909" s="68" t="str">
        <f t="shared" si="315"/>
        <v/>
      </c>
      <c r="T1909" s="68" t="str">
        <f t="shared" si="315"/>
        <v/>
      </c>
      <c r="U1909" s="44"/>
      <c r="V1909" s="65" t="str">
        <f>IF(ISNUMBER(O1909),C1909,"")</f>
        <v/>
      </c>
      <c r="W1909" s="66" t="str">
        <f t="shared" si="309"/>
        <v/>
      </c>
      <c r="X1909" s="67" t="str">
        <f t="shared" si="310"/>
        <v/>
      </c>
      <c r="Y1909" s="67" t="str">
        <f t="shared" si="311"/>
        <v/>
      </c>
      <c r="Z1909" s="67" t="str">
        <f t="shared" si="312"/>
        <v/>
      </c>
      <c r="AA1909" s="67" t="str">
        <f t="shared" si="313"/>
        <v/>
      </c>
      <c r="AB1909" s="64"/>
      <c r="AC1909" s="54" t="str">
        <f>IF(ISNUMBER(O1909),C1909/M$15-M$11,"")</f>
        <v/>
      </c>
      <c r="AD1909" s="85" t="s">
        <v>1406</v>
      </c>
      <c r="AE1909" s="86"/>
      <c r="AF1909" s="64"/>
      <c r="AG1909" s="64"/>
      <c r="AH1909" s="64"/>
      <c r="AI1909" s="64"/>
      <c r="AJ1909" s="64"/>
      <c r="AK1909" s="64"/>
      <c r="AL1909" s="64"/>
      <c r="AM1909" s="64"/>
      <c r="AN1909" s="64"/>
    </row>
    <row r="1910" spans="1:40" x14ac:dyDescent="0.25">
      <c r="A1910" s="43"/>
      <c r="B1910" s="10" t="s">
        <v>1392</v>
      </c>
      <c r="C1910" s="10">
        <v>4094.5</v>
      </c>
      <c r="D1910" s="10">
        <v>35.886503887693301</v>
      </c>
      <c r="E1910" s="43">
        <f>IF(B1909=B1910,0,MAX(E$4:E1909)+1)</f>
        <v>0</v>
      </c>
      <c r="F1910" s="43">
        <f t="shared" si="314"/>
        <v>3</v>
      </c>
      <c r="G1910" s="43" t="str">
        <f t="shared" si="307"/>
        <v/>
      </c>
      <c r="H1910" s="43" t="str">
        <f t="shared" si="308"/>
        <v/>
      </c>
      <c r="I1910" s="64"/>
      <c r="J1910" s="64"/>
      <c r="K1910" s="64"/>
      <c r="L1910" s="64"/>
      <c r="M1910" s="64"/>
      <c r="N1910" s="44"/>
      <c r="O1910" s="44" t="str">
        <f t="shared" si="306"/>
        <v/>
      </c>
      <c r="P1910" s="68" t="str">
        <f t="shared" si="315"/>
        <v/>
      </c>
      <c r="Q1910" s="68" t="str">
        <f t="shared" si="315"/>
        <v/>
      </c>
      <c r="R1910" s="68" t="str">
        <f t="shared" si="315"/>
        <v/>
      </c>
      <c r="S1910" s="68" t="str">
        <f t="shared" si="315"/>
        <v/>
      </c>
      <c r="T1910" s="68" t="str">
        <f t="shared" si="315"/>
        <v/>
      </c>
      <c r="U1910" s="44"/>
      <c r="V1910" s="65" t="str">
        <f>IF(ISNUMBER(O1910),C1910,"")</f>
        <v/>
      </c>
      <c r="W1910" s="66" t="str">
        <f t="shared" si="309"/>
        <v/>
      </c>
      <c r="X1910" s="67" t="str">
        <f t="shared" si="310"/>
        <v/>
      </c>
      <c r="Y1910" s="67" t="str">
        <f t="shared" si="311"/>
        <v/>
      </c>
      <c r="Z1910" s="67" t="str">
        <f t="shared" si="312"/>
        <v/>
      </c>
      <c r="AA1910" s="67" t="str">
        <f t="shared" si="313"/>
        <v/>
      </c>
      <c r="AB1910" s="64"/>
      <c r="AC1910" s="54" t="str">
        <f>IF(ISNUMBER(O1910),C1910/M$15-M$11,"")</f>
        <v/>
      </c>
      <c r="AD1910" s="85" t="s">
        <v>1406</v>
      </c>
      <c r="AE1910" s="86"/>
      <c r="AF1910" s="64"/>
      <c r="AG1910" s="64"/>
      <c r="AH1910" s="64"/>
      <c r="AI1910" s="64"/>
      <c r="AJ1910" s="64"/>
      <c r="AK1910" s="64"/>
      <c r="AL1910" s="64"/>
      <c r="AM1910" s="64"/>
      <c r="AN1910" s="64"/>
    </row>
    <row r="1911" spans="1:40" x14ac:dyDescent="0.25">
      <c r="A1911" s="43"/>
      <c r="B1911" s="10" t="s">
        <v>1392</v>
      </c>
      <c r="C1911" s="10">
        <v>4095.5</v>
      </c>
      <c r="D1911" s="10">
        <v>35.815656359895002</v>
      </c>
      <c r="E1911" s="43">
        <f>IF(B1910=B1911,0,MAX(E$4:E1910)+1)</f>
        <v>0</v>
      </c>
      <c r="F1911" s="43">
        <f t="shared" si="314"/>
        <v>3</v>
      </c>
      <c r="G1911" s="43" t="str">
        <f t="shared" si="307"/>
        <v/>
      </c>
      <c r="H1911" s="43" t="str">
        <f t="shared" si="308"/>
        <v/>
      </c>
      <c r="I1911" s="64"/>
      <c r="J1911" s="64"/>
      <c r="K1911" s="64"/>
      <c r="L1911" s="64"/>
      <c r="M1911" s="64"/>
      <c r="N1911" s="44"/>
      <c r="O1911" s="44" t="str">
        <f t="shared" si="306"/>
        <v/>
      </c>
      <c r="P1911" s="68" t="str">
        <f t="shared" si="315"/>
        <v/>
      </c>
      <c r="Q1911" s="68" t="str">
        <f t="shared" si="315"/>
        <v/>
      </c>
      <c r="R1911" s="68" t="str">
        <f t="shared" si="315"/>
        <v/>
      </c>
      <c r="S1911" s="68" t="str">
        <f t="shared" si="315"/>
        <v/>
      </c>
      <c r="T1911" s="68" t="str">
        <f t="shared" si="315"/>
        <v/>
      </c>
      <c r="U1911" s="44"/>
      <c r="V1911" s="65" t="str">
        <f>IF(ISNUMBER(O1911),C1911,"")</f>
        <v/>
      </c>
      <c r="W1911" s="66" t="str">
        <f t="shared" si="309"/>
        <v/>
      </c>
      <c r="X1911" s="67" t="str">
        <f t="shared" si="310"/>
        <v/>
      </c>
      <c r="Y1911" s="67" t="str">
        <f t="shared" si="311"/>
        <v/>
      </c>
      <c r="Z1911" s="67" t="str">
        <f t="shared" si="312"/>
        <v/>
      </c>
      <c r="AA1911" s="67" t="str">
        <f t="shared" si="313"/>
        <v/>
      </c>
      <c r="AB1911" s="64"/>
      <c r="AC1911" s="54" t="str">
        <f>IF(ISNUMBER(O1911),C1911/M$15-M$11,"")</f>
        <v/>
      </c>
      <c r="AD1911" s="85" t="s">
        <v>1406</v>
      </c>
      <c r="AE1911" s="86"/>
      <c r="AF1911" s="64"/>
      <c r="AG1911" s="64"/>
      <c r="AH1911" s="64"/>
      <c r="AI1911" s="64"/>
      <c r="AJ1911" s="64"/>
      <c r="AK1911" s="64"/>
      <c r="AL1911" s="64"/>
      <c r="AM1911" s="64"/>
      <c r="AN1911" s="64"/>
    </row>
    <row r="1912" spans="1:40" x14ac:dyDescent="0.25">
      <c r="A1912" s="43"/>
      <c r="B1912" s="10" t="s">
        <v>1392</v>
      </c>
      <c r="C1912" s="10">
        <v>4096.5</v>
      </c>
      <c r="D1912" s="10">
        <v>35.6828544325571</v>
      </c>
      <c r="E1912" s="43">
        <f>IF(B1911=B1912,0,MAX(E$4:E1911)+1)</f>
        <v>0</v>
      </c>
      <c r="F1912" s="43">
        <f t="shared" si="314"/>
        <v>3</v>
      </c>
      <c r="G1912" s="43" t="str">
        <f t="shared" si="307"/>
        <v/>
      </c>
      <c r="H1912" s="43" t="str">
        <f t="shared" si="308"/>
        <v/>
      </c>
      <c r="I1912" s="64"/>
      <c r="J1912" s="64"/>
      <c r="K1912" s="64"/>
      <c r="L1912" s="64"/>
      <c r="M1912" s="64"/>
      <c r="N1912" s="44"/>
      <c r="O1912" s="44" t="str">
        <f t="shared" si="306"/>
        <v/>
      </c>
      <c r="P1912" s="68" t="str">
        <f t="shared" si="315"/>
        <v/>
      </c>
      <c r="Q1912" s="68" t="str">
        <f t="shared" si="315"/>
        <v/>
      </c>
      <c r="R1912" s="68" t="str">
        <f t="shared" si="315"/>
        <v/>
      </c>
      <c r="S1912" s="68" t="str">
        <f t="shared" si="315"/>
        <v/>
      </c>
      <c r="T1912" s="68" t="str">
        <f t="shared" si="315"/>
        <v/>
      </c>
      <c r="U1912" s="44"/>
      <c r="V1912" s="65" t="str">
        <f>IF(ISNUMBER(O1912),C1912,"")</f>
        <v/>
      </c>
      <c r="W1912" s="66" t="str">
        <f t="shared" si="309"/>
        <v/>
      </c>
      <c r="X1912" s="67" t="str">
        <f t="shared" si="310"/>
        <v/>
      </c>
      <c r="Y1912" s="67" t="str">
        <f t="shared" si="311"/>
        <v/>
      </c>
      <c r="Z1912" s="67" t="str">
        <f t="shared" si="312"/>
        <v/>
      </c>
      <c r="AA1912" s="67" t="str">
        <f t="shared" si="313"/>
        <v/>
      </c>
      <c r="AB1912" s="64"/>
      <c r="AC1912" s="54" t="str">
        <f>IF(ISNUMBER(O1912),C1912/M$15-M$11,"")</f>
        <v/>
      </c>
      <c r="AD1912" s="85" t="s">
        <v>1406</v>
      </c>
      <c r="AE1912" s="86"/>
      <c r="AF1912" s="64"/>
      <c r="AG1912" s="64"/>
      <c r="AH1912" s="64"/>
      <c r="AI1912" s="64"/>
      <c r="AJ1912" s="64"/>
      <c r="AK1912" s="64"/>
      <c r="AL1912" s="64"/>
      <c r="AM1912" s="64"/>
      <c r="AN1912" s="64"/>
    </row>
    <row r="1913" spans="1:40" x14ac:dyDescent="0.25">
      <c r="A1913" s="43"/>
      <c r="B1913" s="10" t="s">
        <v>1392</v>
      </c>
      <c r="C1913" s="10">
        <v>4097.5</v>
      </c>
      <c r="D1913" s="10">
        <v>35.786212069576401</v>
      </c>
      <c r="E1913" s="43">
        <f>IF(B1912=B1913,0,MAX(E$4:E1912)+1)</f>
        <v>0</v>
      </c>
      <c r="F1913" s="43">
        <f t="shared" si="314"/>
        <v>3</v>
      </c>
      <c r="G1913" s="43" t="str">
        <f t="shared" si="307"/>
        <v/>
      </c>
      <c r="H1913" s="43" t="str">
        <f t="shared" si="308"/>
        <v/>
      </c>
      <c r="I1913" s="64"/>
      <c r="J1913" s="64"/>
      <c r="K1913" s="64"/>
      <c r="L1913" s="64"/>
      <c r="M1913" s="64"/>
      <c r="N1913" s="44"/>
      <c r="O1913" s="44" t="str">
        <f t="shared" si="306"/>
        <v/>
      </c>
      <c r="P1913" s="68" t="str">
        <f t="shared" si="315"/>
        <v/>
      </c>
      <c r="Q1913" s="68" t="str">
        <f t="shared" si="315"/>
        <v/>
      </c>
      <c r="R1913" s="68" t="str">
        <f t="shared" si="315"/>
        <v/>
      </c>
      <c r="S1913" s="68" t="str">
        <f t="shared" si="315"/>
        <v/>
      </c>
      <c r="T1913" s="68" t="str">
        <f t="shared" si="315"/>
        <v/>
      </c>
      <c r="U1913" s="44"/>
      <c r="V1913" s="65" t="str">
        <f>IF(ISNUMBER(O1913),C1913,"")</f>
        <v/>
      </c>
      <c r="W1913" s="66" t="str">
        <f t="shared" si="309"/>
        <v/>
      </c>
      <c r="X1913" s="67" t="str">
        <f t="shared" si="310"/>
        <v/>
      </c>
      <c r="Y1913" s="67" t="str">
        <f t="shared" si="311"/>
        <v/>
      </c>
      <c r="Z1913" s="67" t="str">
        <f t="shared" si="312"/>
        <v/>
      </c>
      <c r="AA1913" s="67" t="str">
        <f t="shared" si="313"/>
        <v/>
      </c>
      <c r="AB1913" s="64"/>
      <c r="AC1913" s="54" t="str">
        <f>IF(ISNUMBER(O1913),C1913/M$15-M$11,"")</f>
        <v/>
      </c>
      <c r="AD1913" s="85" t="s">
        <v>1406</v>
      </c>
      <c r="AE1913" s="86"/>
      <c r="AF1913" s="64"/>
      <c r="AG1913" s="64"/>
      <c r="AH1913" s="64"/>
      <c r="AI1913" s="64"/>
      <c r="AJ1913" s="64"/>
      <c r="AK1913" s="64"/>
      <c r="AL1913" s="64"/>
      <c r="AM1913" s="64"/>
      <c r="AN1913" s="64"/>
    </row>
    <row r="1914" spans="1:40" x14ac:dyDescent="0.25">
      <c r="A1914" s="43"/>
      <c r="B1914" s="10" t="s">
        <v>1392</v>
      </c>
      <c r="C1914" s="10">
        <v>4098.5</v>
      </c>
      <c r="D1914" s="10">
        <v>35.940208453669598</v>
      </c>
      <c r="E1914" s="43">
        <f>IF(B1913=B1914,0,MAX(E$4:E1913)+1)</f>
        <v>0</v>
      </c>
      <c r="F1914" s="43">
        <f t="shared" si="314"/>
        <v>3</v>
      </c>
      <c r="G1914" s="43" t="str">
        <f t="shared" si="307"/>
        <v/>
      </c>
      <c r="H1914" s="43" t="str">
        <f t="shared" si="308"/>
        <v/>
      </c>
      <c r="I1914" s="64"/>
      <c r="J1914" s="64"/>
      <c r="K1914" s="64"/>
      <c r="L1914" s="64"/>
      <c r="M1914" s="64"/>
      <c r="N1914" s="44"/>
      <c r="O1914" s="44" t="str">
        <f t="shared" si="306"/>
        <v/>
      </c>
      <c r="P1914" s="68" t="str">
        <f t="shared" si="315"/>
        <v/>
      </c>
      <c r="Q1914" s="68" t="str">
        <f t="shared" si="315"/>
        <v/>
      </c>
      <c r="R1914" s="68" t="str">
        <f t="shared" si="315"/>
        <v/>
      </c>
      <c r="S1914" s="68" t="str">
        <f t="shared" si="315"/>
        <v/>
      </c>
      <c r="T1914" s="68" t="str">
        <f t="shared" si="315"/>
        <v/>
      </c>
      <c r="U1914" s="44"/>
      <c r="V1914" s="65" t="str">
        <f>IF(ISNUMBER(O1914),C1914,"")</f>
        <v/>
      </c>
      <c r="W1914" s="66" t="str">
        <f t="shared" si="309"/>
        <v/>
      </c>
      <c r="X1914" s="67" t="str">
        <f t="shared" si="310"/>
        <v/>
      </c>
      <c r="Y1914" s="67" t="str">
        <f t="shared" si="311"/>
        <v/>
      </c>
      <c r="Z1914" s="67" t="str">
        <f t="shared" si="312"/>
        <v/>
      </c>
      <c r="AA1914" s="67" t="str">
        <f t="shared" si="313"/>
        <v/>
      </c>
      <c r="AB1914" s="64"/>
      <c r="AC1914" s="54" t="str">
        <f>IF(ISNUMBER(O1914),C1914/M$15-M$11,"")</f>
        <v/>
      </c>
      <c r="AD1914" s="85" t="s">
        <v>1406</v>
      </c>
      <c r="AE1914" s="86"/>
      <c r="AF1914" s="64"/>
      <c r="AG1914" s="64"/>
      <c r="AH1914" s="64"/>
      <c r="AI1914" s="64"/>
      <c r="AJ1914" s="64"/>
      <c r="AK1914" s="64"/>
      <c r="AL1914" s="64"/>
      <c r="AM1914" s="64"/>
      <c r="AN1914" s="64"/>
    </row>
    <row r="1915" spans="1:40" x14ac:dyDescent="0.25">
      <c r="A1915" s="43"/>
      <c r="B1915" s="10" t="s">
        <v>1392</v>
      </c>
      <c r="C1915" s="10">
        <v>4099.5</v>
      </c>
      <c r="D1915" s="10">
        <v>35.762032689569097</v>
      </c>
      <c r="E1915" s="43">
        <f>IF(B1914=B1915,0,MAX(E$4:E1914)+1)</f>
        <v>0</v>
      </c>
      <c r="F1915" s="43">
        <f t="shared" si="314"/>
        <v>3</v>
      </c>
      <c r="G1915" s="43" t="str">
        <f t="shared" si="307"/>
        <v/>
      </c>
      <c r="H1915" s="43" t="str">
        <f t="shared" si="308"/>
        <v/>
      </c>
      <c r="I1915" s="64"/>
      <c r="J1915" s="64"/>
      <c r="K1915" s="64"/>
      <c r="L1915" s="64"/>
      <c r="M1915" s="64"/>
      <c r="N1915" s="44"/>
      <c r="O1915" s="44" t="str">
        <f t="shared" si="306"/>
        <v/>
      </c>
      <c r="P1915" s="68" t="str">
        <f t="shared" si="315"/>
        <v/>
      </c>
      <c r="Q1915" s="68" t="str">
        <f t="shared" si="315"/>
        <v/>
      </c>
      <c r="R1915" s="68" t="str">
        <f t="shared" si="315"/>
        <v/>
      </c>
      <c r="S1915" s="68" t="str">
        <f t="shared" si="315"/>
        <v/>
      </c>
      <c r="T1915" s="68" t="str">
        <f t="shared" si="315"/>
        <v/>
      </c>
      <c r="U1915" s="44"/>
      <c r="V1915" s="65" t="str">
        <f>IF(ISNUMBER(O1915),C1915,"")</f>
        <v/>
      </c>
      <c r="W1915" s="66" t="str">
        <f t="shared" si="309"/>
        <v/>
      </c>
      <c r="X1915" s="67" t="str">
        <f t="shared" si="310"/>
        <v/>
      </c>
      <c r="Y1915" s="67" t="str">
        <f t="shared" si="311"/>
        <v/>
      </c>
      <c r="Z1915" s="67" t="str">
        <f t="shared" si="312"/>
        <v/>
      </c>
      <c r="AA1915" s="67" t="str">
        <f t="shared" si="313"/>
        <v/>
      </c>
      <c r="AB1915" s="64"/>
      <c r="AC1915" s="54" t="str">
        <f>IF(ISNUMBER(O1915),C1915/M$15-M$11,"")</f>
        <v/>
      </c>
      <c r="AD1915" s="85" t="s">
        <v>1406</v>
      </c>
      <c r="AE1915" s="86"/>
      <c r="AF1915" s="64"/>
      <c r="AG1915" s="64"/>
      <c r="AH1915" s="64"/>
      <c r="AI1915" s="64"/>
      <c r="AJ1915" s="64"/>
      <c r="AK1915" s="64"/>
      <c r="AL1915" s="64"/>
      <c r="AM1915" s="64"/>
      <c r="AN1915" s="64"/>
    </row>
    <row r="1916" spans="1:40" x14ac:dyDescent="0.25">
      <c r="A1916" s="43"/>
      <c r="B1916" s="10" t="s">
        <v>1392</v>
      </c>
      <c r="C1916" s="10">
        <v>4100.5</v>
      </c>
      <c r="D1916" s="10">
        <v>35.850026899097898</v>
      </c>
      <c r="E1916" s="43">
        <f>IF(B1915=B1916,0,MAX(E$4:E1915)+1)</f>
        <v>0</v>
      </c>
      <c r="F1916" s="43">
        <f t="shared" si="314"/>
        <v>3</v>
      </c>
      <c r="G1916" s="43" t="str">
        <f t="shared" si="307"/>
        <v/>
      </c>
      <c r="H1916" s="43" t="str">
        <f t="shared" si="308"/>
        <v/>
      </c>
      <c r="I1916" s="64"/>
      <c r="J1916" s="64"/>
      <c r="K1916" s="64"/>
      <c r="L1916" s="64"/>
      <c r="M1916" s="64"/>
      <c r="N1916" s="44"/>
      <c r="O1916" s="44" t="str">
        <f t="shared" si="306"/>
        <v/>
      </c>
      <c r="P1916" s="68" t="str">
        <f t="shared" si="315"/>
        <v/>
      </c>
      <c r="Q1916" s="68" t="str">
        <f t="shared" si="315"/>
        <v/>
      </c>
      <c r="R1916" s="68" t="str">
        <f t="shared" si="315"/>
        <v/>
      </c>
      <c r="S1916" s="68" t="str">
        <f t="shared" si="315"/>
        <v/>
      </c>
      <c r="T1916" s="68" t="str">
        <f t="shared" si="315"/>
        <v/>
      </c>
      <c r="U1916" s="44"/>
      <c r="V1916" s="65" t="str">
        <f>IF(ISNUMBER(O1916),C1916,"")</f>
        <v/>
      </c>
      <c r="W1916" s="66" t="str">
        <f t="shared" si="309"/>
        <v/>
      </c>
      <c r="X1916" s="67" t="str">
        <f t="shared" si="310"/>
        <v/>
      </c>
      <c r="Y1916" s="67" t="str">
        <f t="shared" si="311"/>
        <v/>
      </c>
      <c r="Z1916" s="67" t="str">
        <f t="shared" si="312"/>
        <v/>
      </c>
      <c r="AA1916" s="67" t="str">
        <f t="shared" si="313"/>
        <v/>
      </c>
      <c r="AB1916" s="64"/>
      <c r="AC1916" s="54" t="str">
        <f>IF(ISNUMBER(O1916),C1916/M$15-M$11,"")</f>
        <v/>
      </c>
      <c r="AD1916" s="85" t="s">
        <v>1406</v>
      </c>
      <c r="AE1916" s="86"/>
      <c r="AF1916" s="64"/>
      <c r="AG1916" s="64"/>
      <c r="AH1916" s="64"/>
      <c r="AI1916" s="64"/>
      <c r="AJ1916" s="64"/>
      <c r="AK1916" s="64"/>
      <c r="AL1916" s="64"/>
      <c r="AM1916" s="64"/>
      <c r="AN1916" s="64"/>
    </row>
    <row r="1917" spans="1:40" x14ac:dyDescent="0.25">
      <c r="A1917" s="43"/>
      <c r="B1917" s="10" t="s">
        <v>1392</v>
      </c>
      <c r="C1917" s="10">
        <v>4101.5</v>
      </c>
      <c r="D1917" s="10">
        <v>35.934410947030102</v>
      </c>
      <c r="E1917" s="43">
        <f>IF(B1916=B1917,0,MAX(E$4:E1916)+1)</f>
        <v>0</v>
      </c>
      <c r="F1917" s="43">
        <f t="shared" si="314"/>
        <v>3</v>
      </c>
      <c r="G1917" s="43" t="str">
        <f t="shared" si="307"/>
        <v/>
      </c>
      <c r="H1917" s="43" t="str">
        <f t="shared" si="308"/>
        <v/>
      </c>
      <c r="I1917" s="64"/>
      <c r="J1917" s="64"/>
      <c r="K1917" s="64"/>
      <c r="L1917" s="64"/>
      <c r="M1917" s="64"/>
      <c r="N1917" s="44"/>
      <c r="O1917" s="44" t="str">
        <f t="shared" si="306"/>
        <v/>
      </c>
      <c r="P1917" s="68" t="str">
        <f t="shared" si="315"/>
        <v/>
      </c>
      <c r="Q1917" s="68" t="str">
        <f t="shared" si="315"/>
        <v/>
      </c>
      <c r="R1917" s="68" t="str">
        <f t="shared" si="315"/>
        <v/>
      </c>
      <c r="S1917" s="68" t="str">
        <f t="shared" si="315"/>
        <v/>
      </c>
      <c r="T1917" s="68" t="str">
        <f t="shared" si="315"/>
        <v/>
      </c>
      <c r="U1917" s="44"/>
      <c r="V1917" s="65" t="str">
        <f>IF(ISNUMBER(O1917),C1917,"")</f>
        <v/>
      </c>
      <c r="W1917" s="66" t="str">
        <f t="shared" si="309"/>
        <v/>
      </c>
      <c r="X1917" s="67" t="str">
        <f t="shared" si="310"/>
        <v/>
      </c>
      <c r="Y1917" s="67" t="str">
        <f t="shared" si="311"/>
        <v/>
      </c>
      <c r="Z1917" s="67" t="str">
        <f t="shared" si="312"/>
        <v/>
      </c>
      <c r="AA1917" s="67" t="str">
        <f t="shared" si="313"/>
        <v/>
      </c>
      <c r="AB1917" s="64"/>
      <c r="AC1917" s="54" t="str">
        <f>IF(ISNUMBER(O1917),C1917/M$15-M$11,"")</f>
        <v/>
      </c>
      <c r="AD1917" s="85" t="s">
        <v>1406</v>
      </c>
      <c r="AE1917" s="86"/>
      <c r="AF1917" s="64"/>
      <c r="AG1917" s="64"/>
      <c r="AH1917" s="64"/>
      <c r="AI1917" s="64"/>
      <c r="AJ1917" s="64"/>
      <c r="AK1917" s="64"/>
      <c r="AL1917" s="64"/>
      <c r="AM1917" s="64"/>
      <c r="AN1917" s="64"/>
    </row>
    <row r="1918" spans="1:40" x14ac:dyDescent="0.25">
      <c r="A1918" s="43"/>
      <c r="B1918" s="10" t="s">
        <v>1392</v>
      </c>
      <c r="C1918" s="10">
        <v>4102.5</v>
      </c>
      <c r="D1918" s="10">
        <v>36.056356308640297</v>
      </c>
      <c r="E1918" s="43">
        <f>IF(B1917=B1918,0,MAX(E$4:E1917)+1)</f>
        <v>0</v>
      </c>
      <c r="F1918" s="43">
        <f t="shared" si="314"/>
        <v>3</v>
      </c>
      <c r="G1918" s="43" t="str">
        <f t="shared" si="307"/>
        <v/>
      </c>
      <c r="H1918" s="43" t="str">
        <f t="shared" si="308"/>
        <v/>
      </c>
      <c r="I1918" s="64"/>
      <c r="J1918" s="64"/>
      <c r="K1918" s="64"/>
      <c r="L1918" s="64"/>
      <c r="M1918" s="64"/>
      <c r="N1918" s="44"/>
      <c r="O1918" s="44" t="str">
        <f t="shared" si="306"/>
        <v/>
      </c>
      <c r="P1918" s="68" t="str">
        <f t="shared" si="315"/>
        <v/>
      </c>
      <c r="Q1918" s="68" t="str">
        <f t="shared" si="315"/>
        <v/>
      </c>
      <c r="R1918" s="68" t="str">
        <f t="shared" si="315"/>
        <v/>
      </c>
      <c r="S1918" s="68" t="str">
        <f t="shared" si="315"/>
        <v/>
      </c>
      <c r="T1918" s="68" t="str">
        <f t="shared" si="315"/>
        <v/>
      </c>
      <c r="U1918" s="44"/>
      <c r="V1918" s="65" t="str">
        <f>IF(ISNUMBER(O1918),C1918,"")</f>
        <v/>
      </c>
      <c r="W1918" s="66" t="str">
        <f t="shared" si="309"/>
        <v/>
      </c>
      <c r="X1918" s="67" t="str">
        <f t="shared" si="310"/>
        <v/>
      </c>
      <c r="Y1918" s="67" t="str">
        <f t="shared" si="311"/>
        <v/>
      </c>
      <c r="Z1918" s="67" t="str">
        <f t="shared" si="312"/>
        <v/>
      </c>
      <c r="AA1918" s="67" t="str">
        <f t="shared" si="313"/>
        <v/>
      </c>
      <c r="AB1918" s="64"/>
      <c r="AC1918" s="54" t="str">
        <f>IF(ISNUMBER(O1918),C1918/M$15-M$11,"")</f>
        <v/>
      </c>
      <c r="AD1918" s="85" t="s">
        <v>1406</v>
      </c>
      <c r="AE1918" s="86"/>
      <c r="AF1918" s="64"/>
      <c r="AG1918" s="64"/>
      <c r="AH1918" s="64"/>
      <c r="AI1918" s="64"/>
      <c r="AJ1918" s="64"/>
      <c r="AK1918" s="64"/>
      <c r="AL1918" s="64"/>
      <c r="AM1918" s="64"/>
      <c r="AN1918" s="64"/>
    </row>
    <row r="1919" spans="1:40" x14ac:dyDescent="0.25">
      <c r="A1919" s="43"/>
      <c r="B1919" s="10" t="s">
        <v>1392</v>
      </c>
      <c r="C1919" s="10">
        <v>4103.5</v>
      </c>
      <c r="D1919" s="10">
        <v>35.933773114495501</v>
      </c>
      <c r="E1919" s="43">
        <f>IF(B1918=B1919,0,MAX(E$4:E1918)+1)</f>
        <v>0</v>
      </c>
      <c r="F1919" s="43">
        <f t="shared" si="314"/>
        <v>3</v>
      </c>
      <c r="G1919" s="43" t="str">
        <f t="shared" si="307"/>
        <v/>
      </c>
      <c r="H1919" s="43" t="str">
        <f t="shared" si="308"/>
        <v/>
      </c>
      <c r="I1919" s="64"/>
      <c r="J1919" s="64"/>
      <c r="K1919" s="64"/>
      <c r="L1919" s="64"/>
      <c r="M1919" s="64"/>
      <c r="N1919" s="44"/>
      <c r="O1919" s="44" t="str">
        <f t="shared" si="306"/>
        <v/>
      </c>
      <c r="P1919" s="68" t="str">
        <f t="shared" si="315"/>
        <v/>
      </c>
      <c r="Q1919" s="68" t="str">
        <f t="shared" si="315"/>
        <v/>
      </c>
      <c r="R1919" s="68" t="str">
        <f t="shared" si="315"/>
        <v/>
      </c>
      <c r="S1919" s="68" t="str">
        <f t="shared" si="315"/>
        <v/>
      </c>
      <c r="T1919" s="68" t="str">
        <f t="shared" si="315"/>
        <v/>
      </c>
      <c r="U1919" s="44"/>
      <c r="V1919" s="65" t="str">
        <f>IF(ISNUMBER(O1919),C1919,"")</f>
        <v/>
      </c>
      <c r="W1919" s="66" t="str">
        <f t="shared" si="309"/>
        <v/>
      </c>
      <c r="X1919" s="67" t="str">
        <f t="shared" si="310"/>
        <v/>
      </c>
      <c r="Y1919" s="67" t="str">
        <f t="shared" si="311"/>
        <v/>
      </c>
      <c r="Z1919" s="67" t="str">
        <f t="shared" si="312"/>
        <v/>
      </c>
      <c r="AA1919" s="67" t="str">
        <f t="shared" si="313"/>
        <v/>
      </c>
      <c r="AB1919" s="64"/>
      <c r="AC1919" s="54" t="str">
        <f>IF(ISNUMBER(O1919),C1919/M$15-M$11,"")</f>
        <v/>
      </c>
      <c r="AD1919" s="85" t="s">
        <v>1406</v>
      </c>
      <c r="AE1919" s="86"/>
      <c r="AF1919" s="64"/>
      <c r="AG1919" s="64"/>
      <c r="AH1919" s="64"/>
      <c r="AI1919" s="64"/>
      <c r="AJ1919" s="64"/>
      <c r="AK1919" s="64"/>
      <c r="AL1919" s="64"/>
      <c r="AM1919" s="64"/>
      <c r="AN1919" s="64"/>
    </row>
    <row r="1920" spans="1:40" x14ac:dyDescent="0.25">
      <c r="A1920" s="43"/>
      <c r="B1920" s="10" t="s">
        <v>1392</v>
      </c>
      <c r="C1920" s="10">
        <v>4104.5</v>
      </c>
      <c r="D1920" s="10">
        <v>35.873310839741102</v>
      </c>
      <c r="E1920" s="43">
        <f>IF(B1919=B1920,0,MAX(E$4:E1919)+1)</f>
        <v>0</v>
      </c>
      <c r="F1920" s="43">
        <f t="shared" si="314"/>
        <v>3</v>
      </c>
      <c r="G1920" s="43" t="str">
        <f t="shared" si="307"/>
        <v/>
      </c>
      <c r="H1920" s="43" t="str">
        <f t="shared" si="308"/>
        <v/>
      </c>
      <c r="I1920" s="64"/>
      <c r="J1920" s="64"/>
      <c r="K1920" s="64"/>
      <c r="L1920" s="64"/>
      <c r="M1920" s="64"/>
      <c r="N1920" s="44"/>
      <c r="O1920" s="44" t="str">
        <f t="shared" si="306"/>
        <v/>
      </c>
      <c r="P1920" s="68" t="str">
        <f t="shared" si="315"/>
        <v/>
      </c>
      <c r="Q1920" s="68" t="str">
        <f t="shared" si="315"/>
        <v/>
      </c>
      <c r="R1920" s="68" t="str">
        <f t="shared" si="315"/>
        <v/>
      </c>
      <c r="S1920" s="68" t="str">
        <f t="shared" si="315"/>
        <v/>
      </c>
      <c r="T1920" s="68" t="str">
        <f t="shared" si="315"/>
        <v/>
      </c>
      <c r="U1920" s="44"/>
      <c r="V1920" s="65" t="str">
        <f>IF(ISNUMBER(O1920),C1920,"")</f>
        <v/>
      </c>
      <c r="W1920" s="66" t="str">
        <f t="shared" si="309"/>
        <v/>
      </c>
      <c r="X1920" s="67" t="str">
        <f t="shared" si="310"/>
        <v/>
      </c>
      <c r="Y1920" s="67" t="str">
        <f t="shared" si="311"/>
        <v/>
      </c>
      <c r="Z1920" s="67" t="str">
        <f t="shared" si="312"/>
        <v/>
      </c>
      <c r="AA1920" s="67" t="str">
        <f t="shared" si="313"/>
        <v/>
      </c>
      <c r="AB1920" s="64"/>
      <c r="AC1920" s="54" t="str">
        <f>IF(ISNUMBER(O1920),C1920/M$15-M$11,"")</f>
        <v/>
      </c>
      <c r="AD1920" s="85" t="s">
        <v>1406</v>
      </c>
      <c r="AE1920" s="86"/>
      <c r="AF1920" s="64"/>
      <c r="AG1920" s="64"/>
      <c r="AH1920" s="64"/>
      <c r="AI1920" s="64"/>
      <c r="AJ1920" s="64"/>
      <c r="AK1920" s="64"/>
      <c r="AL1920" s="64"/>
      <c r="AM1920" s="64"/>
      <c r="AN1920" s="64"/>
    </row>
    <row r="1921" spans="1:40" x14ac:dyDescent="0.25">
      <c r="A1921" s="43"/>
      <c r="B1921" s="10" t="s">
        <v>1392</v>
      </c>
      <c r="C1921" s="10">
        <v>4105.5</v>
      </c>
      <c r="D1921" s="10">
        <v>35.758865857006299</v>
      </c>
      <c r="E1921" s="43">
        <f>IF(B1920=B1921,0,MAX(E$4:E1920)+1)</f>
        <v>0</v>
      </c>
      <c r="F1921" s="43">
        <f t="shared" si="314"/>
        <v>3</v>
      </c>
      <c r="G1921" s="43" t="str">
        <f t="shared" si="307"/>
        <v/>
      </c>
      <c r="H1921" s="43" t="str">
        <f t="shared" si="308"/>
        <v/>
      </c>
      <c r="I1921" s="64"/>
      <c r="J1921" s="64"/>
      <c r="K1921" s="64"/>
      <c r="L1921" s="64"/>
      <c r="M1921" s="64"/>
      <c r="N1921" s="44"/>
      <c r="O1921" s="44" t="str">
        <f t="shared" si="306"/>
        <v/>
      </c>
      <c r="P1921" s="68" t="str">
        <f t="shared" si="315"/>
        <v/>
      </c>
      <c r="Q1921" s="68" t="str">
        <f t="shared" si="315"/>
        <v/>
      </c>
      <c r="R1921" s="68" t="str">
        <f t="shared" si="315"/>
        <v/>
      </c>
      <c r="S1921" s="68" t="str">
        <f t="shared" si="315"/>
        <v/>
      </c>
      <c r="T1921" s="68" t="str">
        <f t="shared" si="315"/>
        <v/>
      </c>
      <c r="U1921" s="44"/>
      <c r="V1921" s="65" t="str">
        <f>IF(ISNUMBER(O1921),C1921,"")</f>
        <v/>
      </c>
      <c r="W1921" s="66" t="str">
        <f t="shared" si="309"/>
        <v/>
      </c>
      <c r="X1921" s="67" t="str">
        <f t="shared" si="310"/>
        <v/>
      </c>
      <c r="Y1921" s="67" t="str">
        <f t="shared" si="311"/>
        <v/>
      </c>
      <c r="Z1921" s="67" t="str">
        <f t="shared" si="312"/>
        <v/>
      </c>
      <c r="AA1921" s="67" t="str">
        <f t="shared" si="313"/>
        <v/>
      </c>
      <c r="AB1921" s="64"/>
      <c r="AC1921" s="54" t="str">
        <f>IF(ISNUMBER(O1921),C1921/M$15-M$11,"")</f>
        <v/>
      </c>
      <c r="AD1921" s="85" t="s">
        <v>1406</v>
      </c>
      <c r="AE1921" s="86"/>
      <c r="AF1921" s="64"/>
      <c r="AG1921" s="64"/>
      <c r="AH1921" s="64"/>
      <c r="AI1921" s="64"/>
      <c r="AJ1921" s="64"/>
      <c r="AK1921" s="64"/>
      <c r="AL1921" s="64"/>
      <c r="AM1921" s="64"/>
      <c r="AN1921" s="64"/>
    </row>
    <row r="1922" spans="1:40" x14ac:dyDescent="0.25">
      <c r="A1922" s="43"/>
      <c r="B1922" s="10" t="s">
        <v>1392</v>
      </c>
      <c r="C1922" s="10">
        <v>4106.5</v>
      </c>
      <c r="D1922" s="10">
        <v>36.027131812307502</v>
      </c>
      <c r="E1922" s="43">
        <f>IF(B1921=B1922,0,MAX(E$4:E1921)+1)</f>
        <v>0</v>
      </c>
      <c r="F1922" s="43">
        <f t="shared" si="314"/>
        <v>3</v>
      </c>
      <c r="G1922" s="43" t="str">
        <f t="shared" si="307"/>
        <v/>
      </c>
      <c r="H1922" s="43" t="str">
        <f t="shared" si="308"/>
        <v/>
      </c>
      <c r="I1922" s="64"/>
      <c r="J1922" s="64"/>
      <c r="K1922" s="64"/>
      <c r="L1922" s="64"/>
      <c r="M1922" s="64"/>
      <c r="N1922" s="44"/>
      <c r="O1922" s="44" t="str">
        <f t="shared" si="306"/>
        <v/>
      </c>
      <c r="P1922" s="68" t="str">
        <f t="shared" si="315"/>
        <v/>
      </c>
      <c r="Q1922" s="68" t="str">
        <f t="shared" si="315"/>
        <v/>
      </c>
      <c r="R1922" s="68" t="str">
        <f t="shared" si="315"/>
        <v/>
      </c>
      <c r="S1922" s="68" t="str">
        <f t="shared" si="315"/>
        <v/>
      </c>
      <c r="T1922" s="68" t="str">
        <f t="shared" si="315"/>
        <v/>
      </c>
      <c r="U1922" s="44"/>
      <c r="V1922" s="65" t="str">
        <f>IF(ISNUMBER(O1922),C1922,"")</f>
        <v/>
      </c>
      <c r="W1922" s="66" t="str">
        <f t="shared" si="309"/>
        <v/>
      </c>
      <c r="X1922" s="67" t="str">
        <f t="shared" si="310"/>
        <v/>
      </c>
      <c r="Y1922" s="67" t="str">
        <f t="shared" si="311"/>
        <v/>
      </c>
      <c r="Z1922" s="67" t="str">
        <f t="shared" si="312"/>
        <v/>
      </c>
      <c r="AA1922" s="67" t="str">
        <f t="shared" si="313"/>
        <v/>
      </c>
      <c r="AB1922" s="64"/>
      <c r="AC1922" s="54" t="str">
        <f>IF(ISNUMBER(O1922),C1922/M$15-M$11,"")</f>
        <v/>
      </c>
      <c r="AD1922" s="85" t="s">
        <v>1406</v>
      </c>
      <c r="AE1922" s="86"/>
      <c r="AF1922" s="64"/>
      <c r="AG1922" s="64"/>
      <c r="AH1922" s="64"/>
      <c r="AI1922" s="64"/>
      <c r="AJ1922" s="64"/>
      <c r="AK1922" s="64"/>
      <c r="AL1922" s="64"/>
      <c r="AM1922" s="64"/>
      <c r="AN1922" s="64"/>
    </row>
    <row r="1923" spans="1:40" x14ac:dyDescent="0.25">
      <c r="A1923" s="43"/>
      <c r="B1923" s="10" t="s">
        <v>1392</v>
      </c>
      <c r="C1923" s="10">
        <v>4107.5</v>
      </c>
      <c r="D1923" s="10">
        <v>36.1136693233694</v>
      </c>
      <c r="E1923" s="43">
        <f>IF(B1922=B1923,0,MAX(E$4:E1922)+1)</f>
        <v>0</v>
      </c>
      <c r="F1923" s="43">
        <f t="shared" si="314"/>
        <v>3</v>
      </c>
      <c r="G1923" s="43" t="str">
        <f t="shared" si="307"/>
        <v/>
      </c>
      <c r="H1923" s="43" t="str">
        <f t="shared" si="308"/>
        <v/>
      </c>
      <c r="I1923" s="64"/>
      <c r="J1923" s="64"/>
      <c r="K1923" s="64"/>
      <c r="L1923" s="64"/>
      <c r="M1923" s="64"/>
      <c r="N1923" s="44"/>
      <c r="O1923" s="44" t="str">
        <f t="shared" si="306"/>
        <v/>
      </c>
      <c r="P1923" s="68" t="str">
        <f t="shared" si="315"/>
        <v/>
      </c>
      <c r="Q1923" s="68" t="str">
        <f t="shared" si="315"/>
        <v/>
      </c>
      <c r="R1923" s="68" t="str">
        <f t="shared" si="315"/>
        <v/>
      </c>
      <c r="S1923" s="68" t="str">
        <f t="shared" si="315"/>
        <v/>
      </c>
      <c r="T1923" s="68" t="str">
        <f t="shared" si="315"/>
        <v/>
      </c>
      <c r="U1923" s="44"/>
      <c r="V1923" s="65" t="str">
        <f>IF(ISNUMBER(O1923),C1923,"")</f>
        <v/>
      </c>
      <c r="W1923" s="66" t="str">
        <f t="shared" si="309"/>
        <v/>
      </c>
      <c r="X1923" s="67" t="str">
        <f t="shared" si="310"/>
        <v/>
      </c>
      <c r="Y1923" s="67" t="str">
        <f t="shared" si="311"/>
        <v/>
      </c>
      <c r="Z1923" s="67" t="str">
        <f t="shared" si="312"/>
        <v/>
      </c>
      <c r="AA1923" s="67" t="str">
        <f t="shared" si="313"/>
        <v/>
      </c>
      <c r="AB1923" s="64"/>
      <c r="AC1923" s="54" t="str">
        <f>IF(ISNUMBER(O1923),C1923/M$15-M$11,"")</f>
        <v/>
      </c>
      <c r="AD1923" s="85" t="s">
        <v>1406</v>
      </c>
      <c r="AE1923" s="86"/>
      <c r="AF1923" s="64"/>
      <c r="AG1923" s="64"/>
      <c r="AH1923" s="64"/>
      <c r="AI1923" s="64"/>
      <c r="AJ1923" s="64"/>
      <c r="AK1923" s="64"/>
      <c r="AL1923" s="64"/>
      <c r="AM1923" s="64"/>
      <c r="AN1923" s="64"/>
    </row>
    <row r="1924" spans="1:40" x14ac:dyDescent="0.25">
      <c r="A1924" s="43"/>
      <c r="B1924" s="10" t="s">
        <v>1392</v>
      </c>
      <c r="C1924" s="10">
        <v>4108.5</v>
      </c>
      <c r="D1924" s="10">
        <v>35.655247358155101</v>
      </c>
      <c r="E1924" s="43">
        <f>IF(B1923=B1924,0,MAX(E$4:E1923)+1)</f>
        <v>0</v>
      </c>
      <c r="F1924" s="43">
        <f t="shared" si="314"/>
        <v>3</v>
      </c>
      <c r="G1924" s="43" t="str">
        <f t="shared" si="307"/>
        <v/>
      </c>
      <c r="H1924" s="43" t="str">
        <f t="shared" si="308"/>
        <v/>
      </c>
      <c r="I1924" s="64"/>
      <c r="J1924" s="64"/>
      <c r="K1924" s="64"/>
      <c r="L1924" s="64"/>
      <c r="M1924" s="64"/>
      <c r="N1924" s="44"/>
      <c r="O1924" s="44" t="str">
        <f t="shared" ref="O1924:O1987" si="316">IF(H1924=1,C1924-MIN(C$4:C$3663),"")</f>
        <v/>
      </c>
      <c r="P1924" s="68" t="str">
        <f t="shared" si="315"/>
        <v/>
      </c>
      <c r="Q1924" s="68" t="str">
        <f t="shared" si="315"/>
        <v/>
      </c>
      <c r="R1924" s="68" t="str">
        <f t="shared" si="315"/>
        <v/>
      </c>
      <c r="S1924" s="68" t="str">
        <f t="shared" si="315"/>
        <v/>
      </c>
      <c r="T1924" s="68" t="str">
        <f t="shared" si="315"/>
        <v/>
      </c>
      <c r="U1924" s="44"/>
      <c r="V1924" s="65" t="str">
        <f>IF(ISNUMBER(O1924),C1924,"")</f>
        <v/>
      </c>
      <c r="W1924" s="66" t="str">
        <f t="shared" si="309"/>
        <v/>
      </c>
      <c r="X1924" s="67" t="str">
        <f t="shared" si="310"/>
        <v/>
      </c>
      <c r="Y1924" s="67" t="str">
        <f t="shared" si="311"/>
        <v/>
      </c>
      <c r="Z1924" s="67" t="str">
        <f t="shared" si="312"/>
        <v/>
      </c>
      <c r="AA1924" s="67" t="str">
        <f t="shared" si="313"/>
        <v/>
      </c>
      <c r="AB1924" s="64"/>
      <c r="AC1924" s="54" t="str">
        <f>IF(ISNUMBER(O1924),C1924/M$15-M$11,"")</f>
        <v/>
      </c>
      <c r="AD1924" s="85" t="s">
        <v>1406</v>
      </c>
      <c r="AE1924" s="86"/>
      <c r="AF1924" s="64"/>
      <c r="AG1924" s="64"/>
      <c r="AH1924" s="64"/>
      <c r="AI1924" s="64"/>
      <c r="AJ1924" s="64"/>
      <c r="AK1924" s="64"/>
      <c r="AL1924" s="64"/>
      <c r="AM1924" s="64"/>
      <c r="AN1924" s="64"/>
    </row>
    <row r="1925" spans="1:40" x14ac:dyDescent="0.25">
      <c r="A1925" s="43"/>
      <c r="B1925" s="10" t="s">
        <v>1392</v>
      </c>
      <c r="C1925" s="10">
        <v>4109.5</v>
      </c>
      <c r="D1925" s="10">
        <v>35.877316639913502</v>
      </c>
      <c r="E1925" s="43">
        <f>IF(B1924=B1925,0,MAX(E$4:E1924)+1)</f>
        <v>0</v>
      </c>
      <c r="F1925" s="43">
        <f t="shared" si="314"/>
        <v>3</v>
      </c>
      <c r="G1925" s="43" t="str">
        <f t="shared" ref="G1925:G1988" si="317">IF(E1925&gt;0,ROW(),"")</f>
        <v/>
      </c>
      <c r="H1925" s="43" t="str">
        <f t="shared" ref="H1925:H1988" si="318">IF(B1925=B$4,1,"")</f>
        <v/>
      </c>
      <c r="I1925" s="64"/>
      <c r="J1925" s="64"/>
      <c r="K1925" s="64"/>
      <c r="L1925" s="64"/>
      <c r="M1925" s="64"/>
      <c r="N1925" s="44"/>
      <c r="O1925" s="44" t="str">
        <f t="shared" si="316"/>
        <v/>
      </c>
      <c r="P1925" s="68" t="str">
        <f t="shared" si="315"/>
        <v/>
      </c>
      <c r="Q1925" s="68" t="str">
        <f t="shared" si="315"/>
        <v/>
      </c>
      <c r="R1925" s="68" t="str">
        <f t="shared" si="315"/>
        <v/>
      </c>
      <c r="S1925" s="68" t="str">
        <f t="shared" si="315"/>
        <v/>
      </c>
      <c r="T1925" s="68" t="str">
        <f t="shared" si="315"/>
        <v/>
      </c>
      <c r="U1925" s="44"/>
      <c r="V1925" s="65" t="str">
        <f>IF(ISNUMBER(O1925),C1925,"")</f>
        <v/>
      </c>
      <c r="W1925" s="66" t="str">
        <f t="shared" ref="W1925:W1988" si="319">IF(ISNUMBER($O1925),INDEX($D$1:$D$3663,P1925,1),"")</f>
        <v/>
      </c>
      <c r="X1925" s="67" t="str">
        <f t="shared" ref="X1925:X1988" si="320">IF(ISNUMBER($O1925),INDEX($D$1:$D$3663,Q1925,1),"")</f>
        <v/>
      </c>
      <c r="Y1925" s="67" t="str">
        <f t="shared" ref="Y1925:Y1988" si="321">IF(ISNUMBER($O1925),INDEX($D$1:$D$3663,R1925,1),"")</f>
        <v/>
      </c>
      <c r="Z1925" s="67" t="str">
        <f t="shared" ref="Z1925:Z1988" si="322">IF(ISNUMBER($O1925),INDEX($D$1:$D$3663,S1925,1),"")</f>
        <v/>
      </c>
      <c r="AA1925" s="67" t="str">
        <f t="shared" ref="AA1925:AA1988" si="323">IF(ISNUMBER($O1925),INDEX($D$1:$D$3663,T1925,1),"")</f>
        <v/>
      </c>
      <c r="AB1925" s="64"/>
      <c r="AC1925" s="54" t="str">
        <f>IF(ISNUMBER(O1925),C1925/M$15-M$11,"")</f>
        <v/>
      </c>
      <c r="AD1925" s="85" t="s">
        <v>1406</v>
      </c>
      <c r="AE1925" s="86"/>
      <c r="AF1925" s="64"/>
      <c r="AG1925" s="64"/>
      <c r="AH1925" s="64"/>
      <c r="AI1925" s="64"/>
      <c r="AJ1925" s="64"/>
      <c r="AK1925" s="64"/>
      <c r="AL1925" s="64"/>
      <c r="AM1925" s="64"/>
      <c r="AN1925" s="64"/>
    </row>
    <row r="1926" spans="1:40" x14ac:dyDescent="0.25">
      <c r="A1926" s="43"/>
      <c r="B1926" s="10" t="s">
        <v>1392</v>
      </c>
      <c r="C1926" s="10">
        <v>4110.5</v>
      </c>
      <c r="D1926" s="10">
        <v>35.857804163509002</v>
      </c>
      <c r="E1926" s="43">
        <f>IF(B1925=B1926,0,MAX(E$4:E1925)+1)</f>
        <v>0</v>
      </c>
      <c r="F1926" s="43">
        <f t="shared" si="314"/>
        <v>3</v>
      </c>
      <c r="G1926" s="43" t="str">
        <f t="shared" si="317"/>
        <v/>
      </c>
      <c r="H1926" s="43" t="str">
        <f t="shared" si="318"/>
        <v/>
      </c>
      <c r="I1926" s="64"/>
      <c r="J1926" s="64"/>
      <c r="K1926" s="64"/>
      <c r="L1926" s="64"/>
      <c r="M1926" s="64"/>
      <c r="N1926" s="44"/>
      <c r="O1926" s="44" t="str">
        <f t="shared" si="316"/>
        <v/>
      </c>
      <c r="P1926" s="68" t="str">
        <f t="shared" si="315"/>
        <v/>
      </c>
      <c r="Q1926" s="68" t="str">
        <f t="shared" si="315"/>
        <v/>
      </c>
      <c r="R1926" s="68" t="str">
        <f t="shared" si="315"/>
        <v/>
      </c>
      <c r="S1926" s="68" t="str">
        <f t="shared" si="315"/>
        <v/>
      </c>
      <c r="T1926" s="68" t="str">
        <f t="shared" si="315"/>
        <v/>
      </c>
      <c r="U1926" s="44"/>
      <c r="V1926" s="65" t="str">
        <f>IF(ISNUMBER(O1926),C1926,"")</f>
        <v/>
      </c>
      <c r="W1926" s="66" t="str">
        <f t="shared" si="319"/>
        <v/>
      </c>
      <c r="X1926" s="67" t="str">
        <f t="shared" si="320"/>
        <v/>
      </c>
      <c r="Y1926" s="67" t="str">
        <f t="shared" si="321"/>
        <v/>
      </c>
      <c r="Z1926" s="67" t="str">
        <f t="shared" si="322"/>
        <v/>
      </c>
      <c r="AA1926" s="67" t="str">
        <f t="shared" si="323"/>
        <v/>
      </c>
      <c r="AB1926" s="64"/>
      <c r="AC1926" s="54" t="str">
        <f>IF(ISNUMBER(O1926),C1926/M$15-M$11,"")</f>
        <v/>
      </c>
      <c r="AD1926" s="85" t="s">
        <v>1406</v>
      </c>
      <c r="AE1926" s="86"/>
      <c r="AF1926" s="64"/>
      <c r="AG1926" s="64"/>
      <c r="AH1926" s="64"/>
      <c r="AI1926" s="64"/>
      <c r="AJ1926" s="64"/>
      <c r="AK1926" s="64"/>
      <c r="AL1926" s="64"/>
      <c r="AM1926" s="64"/>
      <c r="AN1926" s="64"/>
    </row>
    <row r="1927" spans="1:40" x14ac:dyDescent="0.25">
      <c r="A1927" s="43"/>
      <c r="B1927" s="10" t="s">
        <v>1392</v>
      </c>
      <c r="C1927" s="10">
        <v>4111.5</v>
      </c>
      <c r="D1927" s="10">
        <v>35.860891751269101</v>
      </c>
      <c r="E1927" s="43">
        <f>IF(B1926=B1927,0,MAX(E$4:E1926)+1)</f>
        <v>0</v>
      </c>
      <c r="F1927" s="43">
        <f t="shared" ref="F1927:F1990" si="324">IF(E1927=0,F1926,E1927)</f>
        <v>3</v>
      </c>
      <c r="G1927" s="43" t="str">
        <f t="shared" si="317"/>
        <v/>
      </c>
      <c r="H1927" s="43" t="str">
        <f t="shared" si="318"/>
        <v/>
      </c>
      <c r="I1927" s="64"/>
      <c r="J1927" s="64"/>
      <c r="K1927" s="64"/>
      <c r="L1927" s="64"/>
      <c r="M1927" s="64"/>
      <c r="N1927" s="44"/>
      <c r="O1927" s="44" t="str">
        <f t="shared" si="316"/>
        <v/>
      </c>
      <c r="P1927" s="68" t="str">
        <f t="shared" si="315"/>
        <v/>
      </c>
      <c r="Q1927" s="68" t="str">
        <f t="shared" si="315"/>
        <v/>
      </c>
      <c r="R1927" s="68" t="str">
        <f t="shared" si="315"/>
        <v/>
      </c>
      <c r="S1927" s="68" t="str">
        <f t="shared" si="315"/>
        <v/>
      </c>
      <c r="T1927" s="68" t="str">
        <f t="shared" si="315"/>
        <v/>
      </c>
      <c r="U1927" s="44"/>
      <c r="V1927" s="65" t="str">
        <f>IF(ISNUMBER(O1927),C1927,"")</f>
        <v/>
      </c>
      <c r="W1927" s="66" t="str">
        <f t="shared" si="319"/>
        <v/>
      </c>
      <c r="X1927" s="67" t="str">
        <f t="shared" si="320"/>
        <v/>
      </c>
      <c r="Y1927" s="67" t="str">
        <f t="shared" si="321"/>
        <v/>
      </c>
      <c r="Z1927" s="67" t="str">
        <f t="shared" si="322"/>
        <v/>
      </c>
      <c r="AA1927" s="67" t="str">
        <f t="shared" si="323"/>
        <v/>
      </c>
      <c r="AB1927" s="64"/>
      <c r="AC1927" s="54" t="str">
        <f>IF(ISNUMBER(O1927),C1927/M$15-M$11,"")</f>
        <v/>
      </c>
      <c r="AD1927" s="85" t="s">
        <v>1406</v>
      </c>
      <c r="AE1927" s="86"/>
      <c r="AF1927" s="64"/>
      <c r="AG1927" s="64"/>
      <c r="AH1927" s="64"/>
      <c r="AI1927" s="64"/>
      <c r="AJ1927" s="64"/>
      <c r="AK1927" s="64"/>
      <c r="AL1927" s="64"/>
      <c r="AM1927" s="64"/>
      <c r="AN1927" s="64"/>
    </row>
    <row r="1928" spans="1:40" x14ac:dyDescent="0.25">
      <c r="A1928" s="43"/>
      <c r="B1928" s="10" t="s">
        <v>1392</v>
      </c>
      <c r="C1928" s="10">
        <v>4112.5</v>
      </c>
      <c r="D1928" s="10">
        <v>35.970843539475098</v>
      </c>
      <c r="E1928" s="43">
        <f>IF(B1927=B1928,0,MAX(E$4:E1927)+1)</f>
        <v>0</v>
      </c>
      <c r="F1928" s="43">
        <f t="shared" si="324"/>
        <v>3</v>
      </c>
      <c r="G1928" s="43" t="str">
        <f t="shared" si="317"/>
        <v/>
      </c>
      <c r="H1928" s="43" t="str">
        <f t="shared" si="318"/>
        <v/>
      </c>
      <c r="I1928" s="64"/>
      <c r="J1928" s="64"/>
      <c r="K1928" s="64"/>
      <c r="L1928" s="64"/>
      <c r="M1928" s="64"/>
      <c r="N1928" s="44"/>
      <c r="O1928" s="44" t="str">
        <f t="shared" si="316"/>
        <v/>
      </c>
      <c r="P1928" s="68" t="str">
        <f t="shared" si="315"/>
        <v/>
      </c>
      <c r="Q1928" s="68" t="str">
        <f t="shared" si="315"/>
        <v/>
      </c>
      <c r="R1928" s="68" t="str">
        <f t="shared" si="315"/>
        <v/>
      </c>
      <c r="S1928" s="68" t="str">
        <f t="shared" si="315"/>
        <v/>
      </c>
      <c r="T1928" s="68" t="str">
        <f t="shared" si="315"/>
        <v/>
      </c>
      <c r="U1928" s="44"/>
      <c r="V1928" s="65" t="str">
        <f>IF(ISNUMBER(O1928),C1928,"")</f>
        <v/>
      </c>
      <c r="W1928" s="66" t="str">
        <f t="shared" si="319"/>
        <v/>
      </c>
      <c r="X1928" s="67" t="str">
        <f t="shared" si="320"/>
        <v/>
      </c>
      <c r="Y1928" s="67" t="str">
        <f t="shared" si="321"/>
        <v/>
      </c>
      <c r="Z1928" s="67" t="str">
        <f t="shared" si="322"/>
        <v/>
      </c>
      <c r="AA1928" s="67" t="str">
        <f t="shared" si="323"/>
        <v/>
      </c>
      <c r="AB1928" s="64"/>
      <c r="AC1928" s="54" t="str">
        <f>IF(ISNUMBER(O1928),C1928/M$15-M$11,"")</f>
        <v/>
      </c>
      <c r="AD1928" s="85" t="s">
        <v>1406</v>
      </c>
      <c r="AE1928" s="86"/>
      <c r="AF1928" s="64"/>
      <c r="AG1928" s="64"/>
      <c r="AH1928" s="64"/>
      <c r="AI1928" s="64"/>
      <c r="AJ1928" s="64"/>
      <c r="AK1928" s="64"/>
      <c r="AL1928" s="64"/>
      <c r="AM1928" s="64"/>
      <c r="AN1928" s="64"/>
    </row>
    <row r="1929" spans="1:40" x14ac:dyDescent="0.25">
      <c r="A1929" s="43"/>
      <c r="B1929" s="10" t="s">
        <v>1392</v>
      </c>
      <c r="C1929" s="10">
        <v>4113.5</v>
      </c>
      <c r="D1929" s="10">
        <v>35.806174727391202</v>
      </c>
      <c r="E1929" s="43">
        <f>IF(B1928=B1929,0,MAX(E$4:E1928)+1)</f>
        <v>0</v>
      </c>
      <c r="F1929" s="43">
        <f t="shared" si="324"/>
        <v>3</v>
      </c>
      <c r="G1929" s="43" t="str">
        <f t="shared" si="317"/>
        <v/>
      </c>
      <c r="H1929" s="43" t="str">
        <f t="shared" si="318"/>
        <v/>
      </c>
      <c r="I1929" s="64"/>
      <c r="J1929" s="64"/>
      <c r="K1929" s="64"/>
      <c r="L1929" s="64"/>
      <c r="M1929" s="64"/>
      <c r="N1929" s="44"/>
      <c r="O1929" s="44" t="str">
        <f t="shared" si="316"/>
        <v/>
      </c>
      <c r="P1929" s="68" t="str">
        <f t="shared" si="315"/>
        <v/>
      </c>
      <c r="Q1929" s="68" t="str">
        <f t="shared" si="315"/>
        <v/>
      </c>
      <c r="R1929" s="68" t="str">
        <f t="shared" si="315"/>
        <v/>
      </c>
      <c r="S1929" s="68" t="str">
        <f t="shared" si="315"/>
        <v/>
      </c>
      <c r="T1929" s="68" t="str">
        <f t="shared" si="315"/>
        <v/>
      </c>
      <c r="U1929" s="44"/>
      <c r="V1929" s="65" t="str">
        <f>IF(ISNUMBER(O1929),C1929,"")</f>
        <v/>
      </c>
      <c r="W1929" s="66" t="str">
        <f t="shared" si="319"/>
        <v/>
      </c>
      <c r="X1929" s="67" t="str">
        <f t="shared" si="320"/>
        <v/>
      </c>
      <c r="Y1929" s="67" t="str">
        <f t="shared" si="321"/>
        <v/>
      </c>
      <c r="Z1929" s="67" t="str">
        <f t="shared" si="322"/>
        <v/>
      </c>
      <c r="AA1929" s="67" t="str">
        <f t="shared" si="323"/>
        <v/>
      </c>
      <c r="AB1929" s="64"/>
      <c r="AC1929" s="54" t="str">
        <f>IF(ISNUMBER(O1929),C1929/M$15-M$11,"")</f>
        <v/>
      </c>
      <c r="AD1929" s="85" t="s">
        <v>1406</v>
      </c>
      <c r="AE1929" s="86"/>
      <c r="AF1929" s="64"/>
      <c r="AG1929" s="64"/>
      <c r="AH1929" s="64"/>
      <c r="AI1929" s="64"/>
      <c r="AJ1929" s="64"/>
      <c r="AK1929" s="64"/>
      <c r="AL1929" s="64"/>
      <c r="AM1929" s="64"/>
      <c r="AN1929" s="64"/>
    </row>
    <row r="1930" spans="1:40" x14ac:dyDescent="0.25">
      <c r="A1930" s="43"/>
      <c r="B1930" s="10" t="s">
        <v>1392</v>
      </c>
      <c r="C1930" s="10">
        <v>4114.5</v>
      </c>
      <c r="D1930" s="10">
        <v>35.899398955507102</v>
      </c>
      <c r="E1930" s="43">
        <f>IF(B1929=B1930,0,MAX(E$4:E1929)+1)</f>
        <v>0</v>
      </c>
      <c r="F1930" s="43">
        <f t="shared" si="324"/>
        <v>3</v>
      </c>
      <c r="G1930" s="43" t="str">
        <f t="shared" si="317"/>
        <v/>
      </c>
      <c r="H1930" s="43" t="str">
        <f t="shared" si="318"/>
        <v/>
      </c>
      <c r="I1930" s="64"/>
      <c r="J1930" s="64"/>
      <c r="K1930" s="64"/>
      <c r="L1930" s="64"/>
      <c r="M1930" s="64"/>
      <c r="N1930" s="44"/>
      <c r="O1930" s="44" t="str">
        <f t="shared" si="316"/>
        <v/>
      </c>
      <c r="P1930" s="68" t="str">
        <f t="shared" si="315"/>
        <v/>
      </c>
      <c r="Q1930" s="68" t="str">
        <f t="shared" si="315"/>
        <v/>
      </c>
      <c r="R1930" s="68" t="str">
        <f t="shared" si="315"/>
        <v/>
      </c>
      <c r="S1930" s="68" t="str">
        <f t="shared" si="315"/>
        <v/>
      </c>
      <c r="T1930" s="68" t="str">
        <f t="shared" si="315"/>
        <v/>
      </c>
      <c r="U1930" s="44"/>
      <c r="V1930" s="65" t="str">
        <f>IF(ISNUMBER(O1930),C1930,"")</f>
        <v/>
      </c>
      <c r="W1930" s="66" t="str">
        <f t="shared" si="319"/>
        <v/>
      </c>
      <c r="X1930" s="67" t="str">
        <f t="shared" si="320"/>
        <v/>
      </c>
      <c r="Y1930" s="67" t="str">
        <f t="shared" si="321"/>
        <v/>
      </c>
      <c r="Z1930" s="67" t="str">
        <f t="shared" si="322"/>
        <v/>
      </c>
      <c r="AA1930" s="67" t="str">
        <f t="shared" si="323"/>
        <v/>
      </c>
      <c r="AB1930" s="64"/>
      <c r="AC1930" s="54" t="str">
        <f>IF(ISNUMBER(O1930),C1930/M$15-M$11,"")</f>
        <v/>
      </c>
      <c r="AD1930" s="85" t="s">
        <v>1406</v>
      </c>
      <c r="AE1930" s="86"/>
      <c r="AF1930" s="64"/>
      <c r="AG1930" s="64"/>
      <c r="AH1930" s="64"/>
      <c r="AI1930" s="64"/>
      <c r="AJ1930" s="64"/>
      <c r="AK1930" s="64"/>
      <c r="AL1930" s="64"/>
      <c r="AM1930" s="64"/>
      <c r="AN1930" s="64"/>
    </row>
    <row r="1931" spans="1:40" x14ac:dyDescent="0.25">
      <c r="A1931" s="43"/>
      <c r="B1931" s="10" t="s">
        <v>1392</v>
      </c>
      <c r="C1931" s="10">
        <v>4115.5</v>
      </c>
      <c r="D1931" s="10">
        <v>35.947505408367597</v>
      </c>
      <c r="E1931" s="43">
        <f>IF(B1930=B1931,0,MAX(E$4:E1930)+1)</f>
        <v>0</v>
      </c>
      <c r="F1931" s="43">
        <f t="shared" si="324"/>
        <v>3</v>
      </c>
      <c r="G1931" s="43" t="str">
        <f t="shared" si="317"/>
        <v/>
      </c>
      <c r="H1931" s="43" t="str">
        <f t="shared" si="318"/>
        <v/>
      </c>
      <c r="I1931" s="64"/>
      <c r="J1931" s="64"/>
      <c r="K1931" s="64"/>
      <c r="L1931" s="64"/>
      <c r="M1931" s="64"/>
      <c r="N1931" s="44"/>
      <c r="O1931" s="44" t="str">
        <f t="shared" si="316"/>
        <v/>
      </c>
      <c r="P1931" s="68" t="str">
        <f t="shared" si="315"/>
        <v/>
      </c>
      <c r="Q1931" s="68" t="str">
        <f t="shared" si="315"/>
        <v/>
      </c>
      <c r="R1931" s="68" t="str">
        <f t="shared" si="315"/>
        <v/>
      </c>
      <c r="S1931" s="68" t="str">
        <f t="shared" si="315"/>
        <v/>
      </c>
      <c r="T1931" s="68" t="str">
        <f t="shared" si="315"/>
        <v/>
      </c>
      <c r="U1931" s="44"/>
      <c r="V1931" s="65" t="str">
        <f>IF(ISNUMBER(O1931),C1931,"")</f>
        <v/>
      </c>
      <c r="W1931" s="66" t="str">
        <f t="shared" si="319"/>
        <v/>
      </c>
      <c r="X1931" s="67" t="str">
        <f t="shared" si="320"/>
        <v/>
      </c>
      <c r="Y1931" s="67" t="str">
        <f t="shared" si="321"/>
        <v/>
      </c>
      <c r="Z1931" s="67" t="str">
        <f t="shared" si="322"/>
        <v/>
      </c>
      <c r="AA1931" s="67" t="str">
        <f t="shared" si="323"/>
        <v/>
      </c>
      <c r="AB1931" s="64"/>
      <c r="AC1931" s="54" t="str">
        <f>IF(ISNUMBER(O1931),C1931/M$15-M$11,"")</f>
        <v/>
      </c>
      <c r="AD1931" s="85" t="s">
        <v>1406</v>
      </c>
      <c r="AE1931" s="86"/>
      <c r="AF1931" s="64"/>
      <c r="AG1931" s="64"/>
      <c r="AH1931" s="64"/>
      <c r="AI1931" s="64"/>
      <c r="AJ1931" s="64"/>
      <c r="AK1931" s="64"/>
      <c r="AL1931" s="64"/>
      <c r="AM1931" s="64"/>
      <c r="AN1931" s="64"/>
    </row>
    <row r="1932" spans="1:40" x14ac:dyDescent="0.25">
      <c r="A1932" s="43"/>
      <c r="B1932" s="10" t="s">
        <v>1392</v>
      </c>
      <c r="C1932" s="10">
        <v>4116.5</v>
      </c>
      <c r="D1932" s="10">
        <v>36.023490739377998</v>
      </c>
      <c r="E1932" s="43">
        <f>IF(B1931=B1932,0,MAX(E$4:E1931)+1)</f>
        <v>0</v>
      </c>
      <c r="F1932" s="43">
        <f t="shared" si="324"/>
        <v>3</v>
      </c>
      <c r="G1932" s="43" t="str">
        <f t="shared" si="317"/>
        <v/>
      </c>
      <c r="H1932" s="43" t="str">
        <f t="shared" si="318"/>
        <v/>
      </c>
      <c r="I1932" s="64"/>
      <c r="J1932" s="64"/>
      <c r="K1932" s="64"/>
      <c r="L1932" s="64"/>
      <c r="M1932" s="64"/>
      <c r="N1932" s="44"/>
      <c r="O1932" s="44" t="str">
        <f t="shared" si="316"/>
        <v/>
      </c>
      <c r="P1932" s="68" t="str">
        <f t="shared" si="315"/>
        <v/>
      </c>
      <c r="Q1932" s="68" t="str">
        <f t="shared" si="315"/>
        <v/>
      </c>
      <c r="R1932" s="68" t="str">
        <f t="shared" si="315"/>
        <v/>
      </c>
      <c r="S1932" s="68" t="str">
        <f t="shared" si="315"/>
        <v/>
      </c>
      <c r="T1932" s="68" t="str">
        <f t="shared" si="315"/>
        <v/>
      </c>
      <c r="U1932" s="44"/>
      <c r="V1932" s="65" t="str">
        <f>IF(ISNUMBER(O1932),C1932,"")</f>
        <v/>
      </c>
      <c r="W1932" s="66" t="str">
        <f t="shared" si="319"/>
        <v/>
      </c>
      <c r="X1932" s="67" t="str">
        <f t="shared" si="320"/>
        <v/>
      </c>
      <c r="Y1932" s="67" t="str">
        <f t="shared" si="321"/>
        <v/>
      </c>
      <c r="Z1932" s="67" t="str">
        <f t="shared" si="322"/>
        <v/>
      </c>
      <c r="AA1932" s="67" t="str">
        <f t="shared" si="323"/>
        <v/>
      </c>
      <c r="AB1932" s="64"/>
      <c r="AC1932" s="54" t="str">
        <f>IF(ISNUMBER(O1932),C1932/M$15-M$11,"")</f>
        <v/>
      </c>
      <c r="AD1932" s="85" t="s">
        <v>1406</v>
      </c>
      <c r="AE1932" s="86"/>
      <c r="AF1932" s="64"/>
      <c r="AG1932" s="64"/>
      <c r="AH1932" s="64"/>
      <c r="AI1932" s="64"/>
      <c r="AJ1932" s="64"/>
      <c r="AK1932" s="64"/>
      <c r="AL1932" s="64"/>
      <c r="AM1932" s="64"/>
      <c r="AN1932" s="64"/>
    </row>
    <row r="1933" spans="1:40" x14ac:dyDescent="0.25">
      <c r="A1933" s="43"/>
      <c r="B1933" s="10" t="s">
        <v>1392</v>
      </c>
      <c r="C1933" s="10">
        <v>4117.5</v>
      </c>
      <c r="D1933" s="10">
        <v>35.852450971507501</v>
      </c>
      <c r="E1933" s="43">
        <f>IF(B1932=B1933,0,MAX(E$4:E1932)+1)</f>
        <v>0</v>
      </c>
      <c r="F1933" s="43">
        <f t="shared" si="324"/>
        <v>3</v>
      </c>
      <c r="G1933" s="43" t="str">
        <f t="shared" si="317"/>
        <v/>
      </c>
      <c r="H1933" s="43" t="str">
        <f t="shared" si="318"/>
        <v/>
      </c>
      <c r="I1933" s="64"/>
      <c r="J1933" s="64"/>
      <c r="K1933" s="64"/>
      <c r="L1933" s="64"/>
      <c r="M1933" s="64"/>
      <c r="N1933" s="44"/>
      <c r="O1933" s="44" t="str">
        <f t="shared" si="316"/>
        <v/>
      </c>
      <c r="P1933" s="68" t="str">
        <f t="shared" si="315"/>
        <v/>
      </c>
      <c r="Q1933" s="68" t="str">
        <f t="shared" si="315"/>
        <v/>
      </c>
      <c r="R1933" s="68" t="str">
        <f t="shared" si="315"/>
        <v/>
      </c>
      <c r="S1933" s="68" t="str">
        <f t="shared" si="315"/>
        <v/>
      </c>
      <c r="T1933" s="68" t="str">
        <f t="shared" si="315"/>
        <v/>
      </c>
      <c r="U1933" s="44"/>
      <c r="V1933" s="65" t="str">
        <f>IF(ISNUMBER(O1933),C1933,"")</f>
        <v/>
      </c>
      <c r="W1933" s="66" t="str">
        <f t="shared" si="319"/>
        <v/>
      </c>
      <c r="X1933" s="67" t="str">
        <f t="shared" si="320"/>
        <v/>
      </c>
      <c r="Y1933" s="67" t="str">
        <f t="shared" si="321"/>
        <v/>
      </c>
      <c r="Z1933" s="67" t="str">
        <f t="shared" si="322"/>
        <v/>
      </c>
      <c r="AA1933" s="67" t="str">
        <f t="shared" si="323"/>
        <v/>
      </c>
      <c r="AB1933" s="64"/>
      <c r="AC1933" s="54" t="str">
        <f>IF(ISNUMBER(O1933),C1933/M$15-M$11,"")</f>
        <v/>
      </c>
      <c r="AD1933" s="85" t="s">
        <v>1406</v>
      </c>
      <c r="AE1933" s="86"/>
      <c r="AF1933" s="64"/>
      <c r="AG1933" s="64"/>
      <c r="AH1933" s="64"/>
      <c r="AI1933" s="64"/>
      <c r="AJ1933" s="64"/>
      <c r="AK1933" s="64"/>
      <c r="AL1933" s="64"/>
      <c r="AM1933" s="64"/>
      <c r="AN1933" s="64"/>
    </row>
    <row r="1934" spans="1:40" x14ac:dyDescent="0.25">
      <c r="A1934" s="43"/>
      <c r="B1934" s="10" t="s">
        <v>1392</v>
      </c>
      <c r="C1934" s="10">
        <v>4118.5</v>
      </c>
      <c r="D1934" s="10">
        <v>35.991861008232597</v>
      </c>
      <c r="E1934" s="43">
        <f>IF(B1933=B1934,0,MAX(E$4:E1933)+1)</f>
        <v>0</v>
      </c>
      <c r="F1934" s="43">
        <f t="shared" si="324"/>
        <v>3</v>
      </c>
      <c r="G1934" s="43" t="str">
        <f t="shared" si="317"/>
        <v/>
      </c>
      <c r="H1934" s="43" t="str">
        <f t="shared" si="318"/>
        <v/>
      </c>
      <c r="I1934" s="64"/>
      <c r="J1934" s="64"/>
      <c r="K1934" s="64"/>
      <c r="L1934" s="64"/>
      <c r="M1934" s="64"/>
      <c r="N1934" s="44"/>
      <c r="O1934" s="44" t="str">
        <f t="shared" si="316"/>
        <v/>
      </c>
      <c r="P1934" s="68" t="str">
        <f t="shared" si="315"/>
        <v/>
      </c>
      <c r="Q1934" s="68" t="str">
        <f t="shared" si="315"/>
        <v/>
      </c>
      <c r="R1934" s="68" t="str">
        <f t="shared" si="315"/>
        <v/>
      </c>
      <c r="S1934" s="68" t="str">
        <f t="shared" si="315"/>
        <v/>
      </c>
      <c r="T1934" s="68" t="str">
        <f t="shared" si="315"/>
        <v/>
      </c>
      <c r="U1934" s="44"/>
      <c r="V1934" s="65" t="str">
        <f>IF(ISNUMBER(O1934),C1934,"")</f>
        <v/>
      </c>
      <c r="W1934" s="66" t="str">
        <f t="shared" si="319"/>
        <v/>
      </c>
      <c r="X1934" s="67" t="str">
        <f t="shared" si="320"/>
        <v/>
      </c>
      <c r="Y1934" s="67" t="str">
        <f t="shared" si="321"/>
        <v/>
      </c>
      <c r="Z1934" s="67" t="str">
        <f t="shared" si="322"/>
        <v/>
      </c>
      <c r="AA1934" s="67" t="str">
        <f t="shared" si="323"/>
        <v/>
      </c>
      <c r="AB1934" s="64"/>
      <c r="AC1934" s="54" t="str">
        <f>IF(ISNUMBER(O1934),C1934/M$15-M$11,"")</f>
        <v/>
      </c>
      <c r="AD1934" s="85" t="s">
        <v>1406</v>
      </c>
      <c r="AE1934" s="86"/>
      <c r="AF1934" s="64"/>
      <c r="AG1934" s="64"/>
      <c r="AH1934" s="64"/>
      <c r="AI1934" s="64"/>
      <c r="AJ1934" s="64"/>
      <c r="AK1934" s="64"/>
      <c r="AL1934" s="64"/>
      <c r="AM1934" s="64"/>
      <c r="AN1934" s="64"/>
    </row>
    <row r="1935" spans="1:40" x14ac:dyDescent="0.25">
      <c r="A1935" s="43"/>
      <c r="B1935" s="10" t="s">
        <v>1392</v>
      </c>
      <c r="C1935" s="10">
        <v>4119.5</v>
      </c>
      <c r="D1935" s="10">
        <v>36.090074510367302</v>
      </c>
      <c r="E1935" s="43">
        <f>IF(B1934=B1935,0,MAX(E$4:E1934)+1)</f>
        <v>0</v>
      </c>
      <c r="F1935" s="43">
        <f t="shared" si="324"/>
        <v>3</v>
      </c>
      <c r="G1935" s="43" t="str">
        <f t="shared" si="317"/>
        <v/>
      </c>
      <c r="H1935" s="43" t="str">
        <f t="shared" si="318"/>
        <v/>
      </c>
      <c r="I1935" s="64"/>
      <c r="J1935" s="64"/>
      <c r="K1935" s="64"/>
      <c r="L1935" s="64"/>
      <c r="M1935" s="64"/>
      <c r="N1935" s="44"/>
      <c r="O1935" s="44" t="str">
        <f t="shared" si="316"/>
        <v/>
      </c>
      <c r="P1935" s="68" t="str">
        <f t="shared" si="315"/>
        <v/>
      </c>
      <c r="Q1935" s="68" t="str">
        <f t="shared" si="315"/>
        <v/>
      </c>
      <c r="R1935" s="68" t="str">
        <f t="shared" si="315"/>
        <v/>
      </c>
      <c r="S1935" s="68" t="str">
        <f t="shared" si="315"/>
        <v/>
      </c>
      <c r="T1935" s="68" t="str">
        <f t="shared" si="315"/>
        <v/>
      </c>
      <c r="U1935" s="44"/>
      <c r="V1935" s="65" t="str">
        <f>IF(ISNUMBER(O1935),C1935,"")</f>
        <v/>
      </c>
      <c r="W1935" s="66" t="str">
        <f t="shared" si="319"/>
        <v/>
      </c>
      <c r="X1935" s="67" t="str">
        <f t="shared" si="320"/>
        <v/>
      </c>
      <c r="Y1935" s="67" t="str">
        <f t="shared" si="321"/>
        <v/>
      </c>
      <c r="Z1935" s="67" t="str">
        <f t="shared" si="322"/>
        <v/>
      </c>
      <c r="AA1935" s="67" t="str">
        <f t="shared" si="323"/>
        <v/>
      </c>
      <c r="AB1935" s="64"/>
      <c r="AC1935" s="54" t="str">
        <f>IF(ISNUMBER(O1935),C1935/M$15-M$11,"")</f>
        <v/>
      </c>
      <c r="AD1935" s="85" t="s">
        <v>1406</v>
      </c>
      <c r="AE1935" s="86"/>
      <c r="AF1935" s="64"/>
      <c r="AG1935" s="64"/>
      <c r="AH1935" s="64"/>
      <c r="AI1935" s="64"/>
      <c r="AJ1935" s="64"/>
      <c r="AK1935" s="64"/>
      <c r="AL1935" s="64"/>
      <c r="AM1935" s="64"/>
      <c r="AN1935" s="64"/>
    </row>
    <row r="1936" spans="1:40" x14ac:dyDescent="0.25">
      <c r="A1936" s="43"/>
      <c r="B1936" s="10" t="s">
        <v>1392</v>
      </c>
      <c r="C1936" s="10">
        <v>4120.5</v>
      </c>
      <c r="D1936" s="10">
        <v>36.028554056549403</v>
      </c>
      <c r="E1936" s="43">
        <f>IF(B1935=B1936,0,MAX(E$4:E1935)+1)</f>
        <v>0</v>
      </c>
      <c r="F1936" s="43">
        <f t="shared" si="324"/>
        <v>3</v>
      </c>
      <c r="G1936" s="43" t="str">
        <f t="shared" si="317"/>
        <v/>
      </c>
      <c r="H1936" s="43" t="str">
        <f t="shared" si="318"/>
        <v/>
      </c>
      <c r="I1936" s="64"/>
      <c r="J1936" s="64"/>
      <c r="K1936" s="64"/>
      <c r="L1936" s="64"/>
      <c r="M1936" s="64"/>
      <c r="N1936" s="44"/>
      <c r="O1936" s="44" t="str">
        <f t="shared" si="316"/>
        <v/>
      </c>
      <c r="P1936" s="68" t="str">
        <f t="shared" si="315"/>
        <v/>
      </c>
      <c r="Q1936" s="68" t="str">
        <f t="shared" si="315"/>
        <v/>
      </c>
      <c r="R1936" s="68" t="str">
        <f t="shared" si="315"/>
        <v/>
      </c>
      <c r="S1936" s="68" t="str">
        <f t="shared" si="315"/>
        <v/>
      </c>
      <c r="T1936" s="68" t="str">
        <f t="shared" si="315"/>
        <v/>
      </c>
      <c r="U1936" s="44"/>
      <c r="V1936" s="65" t="str">
        <f>IF(ISNUMBER(O1936),C1936,"")</f>
        <v/>
      </c>
      <c r="W1936" s="66" t="str">
        <f t="shared" si="319"/>
        <v/>
      </c>
      <c r="X1936" s="67" t="str">
        <f t="shared" si="320"/>
        <v/>
      </c>
      <c r="Y1936" s="67" t="str">
        <f t="shared" si="321"/>
        <v/>
      </c>
      <c r="Z1936" s="67" t="str">
        <f t="shared" si="322"/>
        <v/>
      </c>
      <c r="AA1936" s="67" t="str">
        <f t="shared" si="323"/>
        <v/>
      </c>
      <c r="AB1936" s="64"/>
      <c r="AC1936" s="54" t="str">
        <f>IF(ISNUMBER(O1936),C1936/M$15-M$11,"")</f>
        <v/>
      </c>
      <c r="AD1936" s="85" t="s">
        <v>1406</v>
      </c>
      <c r="AE1936" s="86"/>
      <c r="AF1936" s="64"/>
      <c r="AG1936" s="64"/>
      <c r="AH1936" s="64"/>
      <c r="AI1936" s="64"/>
      <c r="AJ1936" s="64"/>
      <c r="AK1936" s="64"/>
      <c r="AL1936" s="64"/>
      <c r="AM1936" s="64"/>
      <c r="AN1936" s="64"/>
    </row>
    <row r="1937" spans="1:40" x14ac:dyDescent="0.25">
      <c r="A1937" s="43"/>
      <c r="B1937" s="10" t="s">
        <v>1392</v>
      </c>
      <c r="C1937" s="10">
        <v>4121.5</v>
      </c>
      <c r="D1937" s="10">
        <v>35.946488199065499</v>
      </c>
      <c r="E1937" s="43">
        <f>IF(B1936=B1937,0,MAX(E$4:E1936)+1)</f>
        <v>0</v>
      </c>
      <c r="F1937" s="43">
        <f t="shared" si="324"/>
        <v>3</v>
      </c>
      <c r="G1937" s="43" t="str">
        <f t="shared" si="317"/>
        <v/>
      </c>
      <c r="H1937" s="43" t="str">
        <f t="shared" si="318"/>
        <v/>
      </c>
      <c r="I1937" s="64"/>
      <c r="J1937" s="64"/>
      <c r="K1937" s="64"/>
      <c r="L1937" s="64"/>
      <c r="M1937" s="64"/>
      <c r="N1937" s="44"/>
      <c r="O1937" s="44" t="str">
        <f t="shared" si="316"/>
        <v/>
      </c>
      <c r="P1937" s="68" t="str">
        <f t="shared" si="315"/>
        <v/>
      </c>
      <c r="Q1937" s="68" t="str">
        <f t="shared" si="315"/>
        <v/>
      </c>
      <c r="R1937" s="68" t="str">
        <f t="shared" si="315"/>
        <v/>
      </c>
      <c r="S1937" s="68" t="str">
        <f t="shared" si="315"/>
        <v/>
      </c>
      <c r="T1937" s="68" t="str">
        <f t="shared" si="315"/>
        <v/>
      </c>
      <c r="U1937" s="44"/>
      <c r="V1937" s="65" t="str">
        <f>IF(ISNUMBER(O1937),C1937,"")</f>
        <v/>
      </c>
      <c r="W1937" s="66" t="str">
        <f t="shared" si="319"/>
        <v/>
      </c>
      <c r="X1937" s="67" t="str">
        <f t="shared" si="320"/>
        <v/>
      </c>
      <c r="Y1937" s="67" t="str">
        <f t="shared" si="321"/>
        <v/>
      </c>
      <c r="Z1937" s="67" t="str">
        <f t="shared" si="322"/>
        <v/>
      </c>
      <c r="AA1937" s="67" t="str">
        <f t="shared" si="323"/>
        <v/>
      </c>
      <c r="AB1937" s="64"/>
      <c r="AC1937" s="54" t="str">
        <f>IF(ISNUMBER(O1937),C1937/M$15-M$11,"")</f>
        <v/>
      </c>
      <c r="AD1937" s="85" t="s">
        <v>1406</v>
      </c>
      <c r="AE1937" s="86"/>
      <c r="AF1937" s="64"/>
      <c r="AG1937" s="64"/>
      <c r="AH1937" s="64"/>
      <c r="AI1937" s="64"/>
      <c r="AJ1937" s="64"/>
      <c r="AK1937" s="64"/>
      <c r="AL1937" s="64"/>
      <c r="AM1937" s="64"/>
      <c r="AN1937" s="64"/>
    </row>
    <row r="1938" spans="1:40" x14ac:dyDescent="0.25">
      <c r="A1938" s="43"/>
      <c r="B1938" s="10" t="s">
        <v>1392</v>
      </c>
      <c r="C1938" s="10">
        <v>4122.5</v>
      </c>
      <c r="D1938" s="10">
        <v>35.866120282103601</v>
      </c>
      <c r="E1938" s="43">
        <f>IF(B1937=B1938,0,MAX(E$4:E1937)+1)</f>
        <v>0</v>
      </c>
      <c r="F1938" s="43">
        <f t="shared" si="324"/>
        <v>3</v>
      </c>
      <c r="G1938" s="43" t="str">
        <f t="shared" si="317"/>
        <v/>
      </c>
      <c r="H1938" s="43" t="str">
        <f t="shared" si="318"/>
        <v/>
      </c>
      <c r="I1938" s="64"/>
      <c r="J1938" s="64"/>
      <c r="K1938" s="64"/>
      <c r="L1938" s="64"/>
      <c r="M1938" s="64"/>
      <c r="N1938" s="44"/>
      <c r="O1938" s="44" t="str">
        <f t="shared" si="316"/>
        <v/>
      </c>
      <c r="P1938" s="68" t="str">
        <f t="shared" si="315"/>
        <v/>
      </c>
      <c r="Q1938" s="68" t="str">
        <f t="shared" si="315"/>
        <v/>
      </c>
      <c r="R1938" s="68" t="str">
        <f t="shared" si="315"/>
        <v/>
      </c>
      <c r="S1938" s="68" t="str">
        <f t="shared" si="315"/>
        <v/>
      </c>
      <c r="T1938" s="68" t="str">
        <f t="shared" si="315"/>
        <v/>
      </c>
      <c r="U1938" s="44"/>
      <c r="V1938" s="65" t="str">
        <f>IF(ISNUMBER(O1938),C1938,"")</f>
        <v/>
      </c>
      <c r="W1938" s="66" t="str">
        <f t="shared" si="319"/>
        <v/>
      </c>
      <c r="X1938" s="67" t="str">
        <f t="shared" si="320"/>
        <v/>
      </c>
      <c r="Y1938" s="67" t="str">
        <f t="shared" si="321"/>
        <v/>
      </c>
      <c r="Z1938" s="67" t="str">
        <f t="shared" si="322"/>
        <v/>
      </c>
      <c r="AA1938" s="67" t="str">
        <f t="shared" si="323"/>
        <v/>
      </c>
      <c r="AB1938" s="64"/>
      <c r="AC1938" s="54" t="str">
        <f>IF(ISNUMBER(O1938),C1938/M$15-M$11,"")</f>
        <v/>
      </c>
      <c r="AD1938" s="85" t="s">
        <v>1406</v>
      </c>
      <c r="AE1938" s="86"/>
      <c r="AF1938" s="64"/>
      <c r="AG1938" s="64"/>
      <c r="AH1938" s="64"/>
      <c r="AI1938" s="64"/>
      <c r="AJ1938" s="64"/>
      <c r="AK1938" s="64"/>
      <c r="AL1938" s="64"/>
      <c r="AM1938" s="64"/>
      <c r="AN1938" s="64"/>
    </row>
    <row r="1939" spans="1:40" x14ac:dyDescent="0.25">
      <c r="A1939" s="43"/>
      <c r="B1939" s="10" t="s">
        <v>1392</v>
      </c>
      <c r="C1939" s="10">
        <v>4123.5</v>
      </c>
      <c r="D1939" s="10">
        <v>36.171483529700701</v>
      </c>
      <c r="E1939" s="43">
        <f>IF(B1938=B1939,0,MAX(E$4:E1938)+1)</f>
        <v>0</v>
      </c>
      <c r="F1939" s="43">
        <f t="shared" si="324"/>
        <v>3</v>
      </c>
      <c r="G1939" s="43" t="str">
        <f t="shared" si="317"/>
        <v/>
      </c>
      <c r="H1939" s="43" t="str">
        <f t="shared" si="318"/>
        <v/>
      </c>
      <c r="I1939" s="64"/>
      <c r="J1939" s="64"/>
      <c r="K1939" s="64"/>
      <c r="L1939" s="64"/>
      <c r="M1939" s="64"/>
      <c r="N1939" s="44"/>
      <c r="O1939" s="44" t="str">
        <f t="shared" si="316"/>
        <v/>
      </c>
      <c r="P1939" s="68" t="str">
        <f t="shared" si="315"/>
        <v/>
      </c>
      <c r="Q1939" s="68" t="str">
        <f t="shared" si="315"/>
        <v/>
      </c>
      <c r="R1939" s="68" t="str">
        <f t="shared" si="315"/>
        <v/>
      </c>
      <c r="S1939" s="68" t="str">
        <f t="shared" si="315"/>
        <v/>
      </c>
      <c r="T1939" s="68" t="str">
        <f t="shared" si="315"/>
        <v/>
      </c>
      <c r="U1939" s="44"/>
      <c r="V1939" s="65" t="str">
        <f>IF(ISNUMBER(O1939),C1939,"")</f>
        <v/>
      </c>
      <c r="W1939" s="66" t="str">
        <f t="shared" si="319"/>
        <v/>
      </c>
      <c r="X1939" s="67" t="str">
        <f t="shared" si="320"/>
        <v/>
      </c>
      <c r="Y1939" s="67" t="str">
        <f t="shared" si="321"/>
        <v/>
      </c>
      <c r="Z1939" s="67" t="str">
        <f t="shared" si="322"/>
        <v/>
      </c>
      <c r="AA1939" s="67" t="str">
        <f t="shared" si="323"/>
        <v/>
      </c>
      <c r="AB1939" s="64"/>
      <c r="AC1939" s="54" t="str">
        <f>IF(ISNUMBER(O1939),C1939/M$15-M$11,"")</f>
        <v/>
      </c>
      <c r="AD1939" s="85" t="s">
        <v>1406</v>
      </c>
      <c r="AE1939" s="86"/>
      <c r="AF1939" s="64"/>
      <c r="AG1939" s="64"/>
      <c r="AH1939" s="64"/>
      <c r="AI1939" s="64"/>
      <c r="AJ1939" s="64"/>
      <c r="AK1939" s="64"/>
      <c r="AL1939" s="64"/>
      <c r="AM1939" s="64"/>
      <c r="AN1939" s="64"/>
    </row>
    <row r="1940" spans="1:40" x14ac:dyDescent="0.25">
      <c r="A1940" s="43"/>
      <c r="B1940" s="10" t="s">
        <v>1392</v>
      </c>
      <c r="C1940" s="10">
        <v>4124.5</v>
      </c>
      <c r="D1940" s="10">
        <v>35.915414506709503</v>
      </c>
      <c r="E1940" s="43">
        <f>IF(B1939=B1940,0,MAX(E$4:E1939)+1)</f>
        <v>0</v>
      </c>
      <c r="F1940" s="43">
        <f t="shared" si="324"/>
        <v>3</v>
      </c>
      <c r="G1940" s="43" t="str">
        <f t="shared" si="317"/>
        <v/>
      </c>
      <c r="H1940" s="43" t="str">
        <f t="shared" si="318"/>
        <v/>
      </c>
      <c r="I1940" s="64"/>
      <c r="J1940" s="64"/>
      <c r="K1940" s="64"/>
      <c r="L1940" s="64"/>
      <c r="M1940" s="64"/>
      <c r="N1940" s="44"/>
      <c r="O1940" s="44" t="str">
        <f t="shared" si="316"/>
        <v/>
      </c>
      <c r="P1940" s="68" t="str">
        <f t="shared" si="315"/>
        <v/>
      </c>
      <c r="Q1940" s="68" t="str">
        <f t="shared" si="315"/>
        <v/>
      </c>
      <c r="R1940" s="68" t="str">
        <f t="shared" si="315"/>
        <v/>
      </c>
      <c r="S1940" s="68" t="str">
        <f t="shared" si="315"/>
        <v/>
      </c>
      <c r="T1940" s="68" t="str">
        <f t="shared" si="315"/>
        <v/>
      </c>
      <c r="U1940" s="44"/>
      <c r="V1940" s="65" t="str">
        <f>IF(ISNUMBER(O1940),C1940,"")</f>
        <v/>
      </c>
      <c r="W1940" s="66" t="str">
        <f t="shared" si="319"/>
        <v/>
      </c>
      <c r="X1940" s="67" t="str">
        <f t="shared" si="320"/>
        <v/>
      </c>
      <c r="Y1940" s="67" t="str">
        <f t="shared" si="321"/>
        <v/>
      </c>
      <c r="Z1940" s="67" t="str">
        <f t="shared" si="322"/>
        <v/>
      </c>
      <c r="AA1940" s="67" t="str">
        <f t="shared" si="323"/>
        <v/>
      </c>
      <c r="AB1940" s="64"/>
      <c r="AC1940" s="54" t="str">
        <f>IF(ISNUMBER(O1940),C1940/M$15-M$11,"")</f>
        <v/>
      </c>
      <c r="AD1940" s="85" t="s">
        <v>1406</v>
      </c>
      <c r="AE1940" s="86"/>
      <c r="AF1940" s="64"/>
      <c r="AG1940" s="64"/>
      <c r="AH1940" s="64"/>
      <c r="AI1940" s="64"/>
      <c r="AJ1940" s="64"/>
      <c r="AK1940" s="64"/>
      <c r="AL1940" s="64"/>
      <c r="AM1940" s="64"/>
      <c r="AN1940" s="64"/>
    </row>
    <row r="1941" spans="1:40" x14ac:dyDescent="0.25">
      <c r="A1941" s="43"/>
      <c r="B1941" s="10" t="s">
        <v>1392</v>
      </c>
      <c r="C1941" s="10">
        <v>4125.5</v>
      </c>
      <c r="D1941" s="10">
        <v>35.9034757584567</v>
      </c>
      <c r="E1941" s="43">
        <f>IF(B1940=B1941,0,MAX(E$4:E1940)+1)</f>
        <v>0</v>
      </c>
      <c r="F1941" s="43">
        <f t="shared" si="324"/>
        <v>3</v>
      </c>
      <c r="G1941" s="43" t="str">
        <f t="shared" si="317"/>
        <v/>
      </c>
      <c r="H1941" s="43" t="str">
        <f t="shared" si="318"/>
        <v/>
      </c>
      <c r="I1941" s="64"/>
      <c r="J1941" s="64"/>
      <c r="K1941" s="64"/>
      <c r="L1941" s="64"/>
      <c r="M1941" s="64"/>
      <c r="N1941" s="44"/>
      <c r="O1941" s="44" t="str">
        <f t="shared" si="316"/>
        <v/>
      </c>
      <c r="P1941" s="68" t="str">
        <f t="shared" si="315"/>
        <v/>
      </c>
      <c r="Q1941" s="68" t="str">
        <f t="shared" si="315"/>
        <v/>
      </c>
      <c r="R1941" s="68" t="str">
        <f t="shared" si="315"/>
        <v/>
      </c>
      <c r="S1941" s="68" t="str">
        <f t="shared" si="315"/>
        <v/>
      </c>
      <c r="T1941" s="68" t="str">
        <f t="shared" si="315"/>
        <v/>
      </c>
      <c r="U1941" s="44"/>
      <c r="V1941" s="65" t="str">
        <f>IF(ISNUMBER(O1941),C1941,"")</f>
        <v/>
      </c>
      <c r="W1941" s="66" t="str">
        <f t="shared" si="319"/>
        <v/>
      </c>
      <c r="X1941" s="67" t="str">
        <f t="shared" si="320"/>
        <v/>
      </c>
      <c r="Y1941" s="67" t="str">
        <f t="shared" si="321"/>
        <v/>
      </c>
      <c r="Z1941" s="67" t="str">
        <f t="shared" si="322"/>
        <v/>
      </c>
      <c r="AA1941" s="67" t="str">
        <f t="shared" si="323"/>
        <v/>
      </c>
      <c r="AB1941" s="64"/>
      <c r="AC1941" s="54" t="str">
        <f>IF(ISNUMBER(O1941),C1941/M$15-M$11,"")</f>
        <v/>
      </c>
      <c r="AD1941" s="85" t="s">
        <v>1406</v>
      </c>
      <c r="AE1941" s="86"/>
      <c r="AF1941" s="64"/>
      <c r="AG1941" s="64"/>
      <c r="AH1941" s="64"/>
      <c r="AI1941" s="64"/>
      <c r="AJ1941" s="64"/>
      <c r="AK1941" s="64"/>
      <c r="AL1941" s="64"/>
      <c r="AM1941" s="64"/>
      <c r="AN1941" s="64"/>
    </row>
    <row r="1942" spans="1:40" x14ac:dyDescent="0.25">
      <c r="A1942" s="43"/>
      <c r="B1942" s="10" t="s">
        <v>1392</v>
      </c>
      <c r="C1942" s="10">
        <v>4126.5</v>
      </c>
      <c r="D1942" s="10">
        <v>35.944243102312001</v>
      </c>
      <c r="E1942" s="43">
        <f>IF(B1941=B1942,0,MAX(E$4:E1941)+1)</f>
        <v>0</v>
      </c>
      <c r="F1942" s="43">
        <f t="shared" si="324"/>
        <v>3</v>
      </c>
      <c r="G1942" s="43" t="str">
        <f t="shared" si="317"/>
        <v/>
      </c>
      <c r="H1942" s="43" t="str">
        <f t="shared" si="318"/>
        <v/>
      </c>
      <c r="I1942" s="64"/>
      <c r="J1942" s="64"/>
      <c r="K1942" s="64"/>
      <c r="L1942" s="64"/>
      <c r="M1942" s="64"/>
      <c r="N1942" s="44"/>
      <c r="O1942" s="44" t="str">
        <f t="shared" si="316"/>
        <v/>
      </c>
      <c r="P1942" s="68" t="str">
        <f t="shared" si="315"/>
        <v/>
      </c>
      <c r="Q1942" s="68" t="str">
        <f t="shared" si="315"/>
        <v/>
      </c>
      <c r="R1942" s="68" t="str">
        <f t="shared" si="315"/>
        <v/>
      </c>
      <c r="S1942" s="68" t="str">
        <f t="shared" si="315"/>
        <v/>
      </c>
      <c r="T1942" s="68" t="str">
        <f t="shared" si="315"/>
        <v/>
      </c>
      <c r="U1942" s="44"/>
      <c r="V1942" s="65" t="str">
        <f>IF(ISNUMBER(O1942),C1942,"")</f>
        <v/>
      </c>
      <c r="W1942" s="66" t="str">
        <f t="shared" si="319"/>
        <v/>
      </c>
      <c r="X1942" s="67" t="str">
        <f t="shared" si="320"/>
        <v/>
      </c>
      <c r="Y1942" s="67" t="str">
        <f t="shared" si="321"/>
        <v/>
      </c>
      <c r="Z1942" s="67" t="str">
        <f t="shared" si="322"/>
        <v/>
      </c>
      <c r="AA1942" s="67" t="str">
        <f t="shared" si="323"/>
        <v/>
      </c>
      <c r="AB1942" s="64"/>
      <c r="AC1942" s="54" t="str">
        <f>IF(ISNUMBER(O1942),C1942/M$15-M$11,"")</f>
        <v/>
      </c>
      <c r="AD1942" s="85" t="s">
        <v>1406</v>
      </c>
      <c r="AE1942" s="86"/>
      <c r="AF1942" s="64"/>
      <c r="AG1942" s="64"/>
      <c r="AH1942" s="64"/>
      <c r="AI1942" s="64"/>
      <c r="AJ1942" s="64"/>
      <c r="AK1942" s="64"/>
      <c r="AL1942" s="64"/>
      <c r="AM1942" s="64"/>
      <c r="AN1942" s="64"/>
    </row>
    <row r="1943" spans="1:40" x14ac:dyDescent="0.25">
      <c r="A1943" s="43"/>
      <c r="B1943" s="10" t="s">
        <v>1392</v>
      </c>
      <c r="C1943" s="10">
        <v>4127.5</v>
      </c>
      <c r="D1943" s="10">
        <v>35.957340776102903</v>
      </c>
      <c r="E1943" s="43">
        <f>IF(B1942=B1943,0,MAX(E$4:E1942)+1)</f>
        <v>0</v>
      </c>
      <c r="F1943" s="43">
        <f t="shared" si="324"/>
        <v>3</v>
      </c>
      <c r="G1943" s="43" t="str">
        <f t="shared" si="317"/>
        <v/>
      </c>
      <c r="H1943" s="43" t="str">
        <f t="shared" si="318"/>
        <v/>
      </c>
      <c r="I1943" s="64"/>
      <c r="J1943" s="64"/>
      <c r="K1943" s="64"/>
      <c r="L1943" s="64"/>
      <c r="M1943" s="64"/>
      <c r="N1943" s="44"/>
      <c r="O1943" s="44" t="str">
        <f t="shared" si="316"/>
        <v/>
      </c>
      <c r="P1943" s="68" t="str">
        <f t="shared" ref="P1943:T1993" si="325">IF(ISNUMBER($O1943),IF($O1943=0,P1942,P1942+1),"")</f>
        <v/>
      </c>
      <c r="Q1943" s="68" t="str">
        <f t="shared" si="325"/>
        <v/>
      </c>
      <c r="R1943" s="68" t="str">
        <f t="shared" si="325"/>
        <v/>
      </c>
      <c r="S1943" s="68" t="str">
        <f t="shared" si="325"/>
        <v/>
      </c>
      <c r="T1943" s="68" t="str">
        <f t="shared" si="325"/>
        <v/>
      </c>
      <c r="U1943" s="44"/>
      <c r="V1943" s="65" t="str">
        <f>IF(ISNUMBER(O1943),C1943,"")</f>
        <v/>
      </c>
      <c r="W1943" s="66" t="str">
        <f t="shared" si="319"/>
        <v/>
      </c>
      <c r="X1943" s="67" t="str">
        <f t="shared" si="320"/>
        <v/>
      </c>
      <c r="Y1943" s="67" t="str">
        <f t="shared" si="321"/>
        <v/>
      </c>
      <c r="Z1943" s="67" t="str">
        <f t="shared" si="322"/>
        <v/>
      </c>
      <c r="AA1943" s="67" t="str">
        <f t="shared" si="323"/>
        <v/>
      </c>
      <c r="AB1943" s="64"/>
      <c r="AC1943" s="54" t="str">
        <f>IF(ISNUMBER(O1943),C1943/M$15-M$11,"")</f>
        <v/>
      </c>
      <c r="AD1943" s="85" t="s">
        <v>1406</v>
      </c>
      <c r="AE1943" s="86"/>
      <c r="AF1943" s="64"/>
      <c r="AG1943" s="64"/>
      <c r="AH1943" s="64"/>
      <c r="AI1943" s="64"/>
      <c r="AJ1943" s="64"/>
      <c r="AK1943" s="64"/>
      <c r="AL1943" s="64"/>
      <c r="AM1943" s="64"/>
      <c r="AN1943" s="64"/>
    </row>
    <row r="1944" spans="1:40" x14ac:dyDescent="0.25">
      <c r="A1944" s="43"/>
      <c r="B1944" s="10" t="s">
        <v>1392</v>
      </c>
      <c r="C1944" s="10">
        <v>4128.5</v>
      </c>
      <c r="D1944" s="10">
        <v>35.967817665875998</v>
      </c>
      <c r="E1944" s="43">
        <f>IF(B1943=B1944,0,MAX(E$4:E1943)+1)</f>
        <v>0</v>
      </c>
      <c r="F1944" s="43">
        <f t="shared" si="324"/>
        <v>3</v>
      </c>
      <c r="G1944" s="43" t="str">
        <f t="shared" si="317"/>
        <v/>
      </c>
      <c r="H1944" s="43" t="str">
        <f t="shared" si="318"/>
        <v/>
      </c>
      <c r="I1944" s="64"/>
      <c r="J1944" s="64"/>
      <c r="K1944" s="64"/>
      <c r="L1944" s="64"/>
      <c r="M1944" s="64"/>
      <c r="N1944" s="44"/>
      <c r="O1944" s="44" t="str">
        <f t="shared" si="316"/>
        <v/>
      </c>
      <c r="P1944" s="68" t="str">
        <f t="shared" si="325"/>
        <v/>
      </c>
      <c r="Q1944" s="68" t="str">
        <f t="shared" si="325"/>
        <v/>
      </c>
      <c r="R1944" s="68" t="str">
        <f t="shared" si="325"/>
        <v/>
      </c>
      <c r="S1944" s="68" t="str">
        <f t="shared" si="325"/>
        <v/>
      </c>
      <c r="T1944" s="68" t="str">
        <f t="shared" si="325"/>
        <v/>
      </c>
      <c r="U1944" s="44"/>
      <c r="V1944" s="65" t="str">
        <f>IF(ISNUMBER(O1944),C1944,"")</f>
        <v/>
      </c>
      <c r="W1944" s="66" t="str">
        <f t="shared" si="319"/>
        <v/>
      </c>
      <c r="X1944" s="67" t="str">
        <f t="shared" si="320"/>
        <v/>
      </c>
      <c r="Y1944" s="67" t="str">
        <f t="shared" si="321"/>
        <v/>
      </c>
      <c r="Z1944" s="67" t="str">
        <f t="shared" si="322"/>
        <v/>
      </c>
      <c r="AA1944" s="67" t="str">
        <f t="shared" si="323"/>
        <v/>
      </c>
      <c r="AB1944" s="64"/>
      <c r="AC1944" s="54" t="str">
        <f>IF(ISNUMBER(O1944),C1944/M$15-M$11,"")</f>
        <v/>
      </c>
      <c r="AD1944" s="85" t="s">
        <v>1406</v>
      </c>
      <c r="AE1944" s="86"/>
      <c r="AF1944" s="64"/>
      <c r="AG1944" s="64"/>
      <c r="AH1944" s="64"/>
      <c r="AI1944" s="64"/>
      <c r="AJ1944" s="64"/>
      <c r="AK1944" s="64"/>
      <c r="AL1944" s="64"/>
      <c r="AM1944" s="64"/>
      <c r="AN1944" s="64"/>
    </row>
    <row r="1945" spans="1:40" x14ac:dyDescent="0.25">
      <c r="A1945" s="43"/>
      <c r="B1945" s="10" t="s">
        <v>1392</v>
      </c>
      <c r="C1945" s="10">
        <v>4129.5</v>
      </c>
      <c r="D1945" s="10">
        <v>35.991436733568598</v>
      </c>
      <c r="E1945" s="43">
        <f>IF(B1944=B1945,0,MAX(E$4:E1944)+1)</f>
        <v>0</v>
      </c>
      <c r="F1945" s="43">
        <f t="shared" si="324"/>
        <v>3</v>
      </c>
      <c r="G1945" s="43" t="str">
        <f t="shared" si="317"/>
        <v/>
      </c>
      <c r="H1945" s="43" t="str">
        <f t="shared" si="318"/>
        <v/>
      </c>
      <c r="I1945" s="64"/>
      <c r="J1945" s="64"/>
      <c r="K1945" s="64"/>
      <c r="L1945" s="64"/>
      <c r="M1945" s="64"/>
      <c r="N1945" s="44"/>
      <c r="O1945" s="44" t="str">
        <f t="shared" si="316"/>
        <v/>
      </c>
      <c r="P1945" s="68" t="str">
        <f t="shared" si="325"/>
        <v/>
      </c>
      <c r="Q1945" s="68" t="str">
        <f t="shared" si="325"/>
        <v/>
      </c>
      <c r="R1945" s="68" t="str">
        <f t="shared" si="325"/>
        <v/>
      </c>
      <c r="S1945" s="68" t="str">
        <f t="shared" si="325"/>
        <v/>
      </c>
      <c r="T1945" s="68" t="str">
        <f t="shared" si="325"/>
        <v/>
      </c>
      <c r="U1945" s="44"/>
      <c r="V1945" s="65" t="str">
        <f>IF(ISNUMBER(O1945),C1945,"")</f>
        <v/>
      </c>
      <c r="W1945" s="66" t="str">
        <f t="shared" si="319"/>
        <v/>
      </c>
      <c r="X1945" s="67" t="str">
        <f t="shared" si="320"/>
        <v/>
      </c>
      <c r="Y1945" s="67" t="str">
        <f t="shared" si="321"/>
        <v/>
      </c>
      <c r="Z1945" s="67" t="str">
        <f t="shared" si="322"/>
        <v/>
      </c>
      <c r="AA1945" s="67" t="str">
        <f t="shared" si="323"/>
        <v/>
      </c>
      <c r="AB1945" s="64"/>
      <c r="AC1945" s="54" t="str">
        <f>IF(ISNUMBER(O1945),C1945/M$15-M$11,"")</f>
        <v/>
      </c>
      <c r="AD1945" s="85" t="s">
        <v>1406</v>
      </c>
      <c r="AE1945" s="86"/>
      <c r="AF1945" s="64"/>
      <c r="AG1945" s="64"/>
      <c r="AH1945" s="64"/>
      <c r="AI1945" s="64"/>
      <c r="AJ1945" s="64"/>
      <c r="AK1945" s="64"/>
      <c r="AL1945" s="64"/>
      <c r="AM1945" s="64"/>
      <c r="AN1945" s="64"/>
    </row>
    <row r="1946" spans="1:40" x14ac:dyDescent="0.25">
      <c r="A1946" s="43"/>
      <c r="B1946" s="10" t="s">
        <v>1392</v>
      </c>
      <c r="C1946" s="10">
        <v>4130.5</v>
      </c>
      <c r="D1946" s="10">
        <v>36.130025161353302</v>
      </c>
      <c r="E1946" s="43">
        <f>IF(B1945=B1946,0,MAX(E$4:E1945)+1)</f>
        <v>0</v>
      </c>
      <c r="F1946" s="43">
        <f t="shared" si="324"/>
        <v>3</v>
      </c>
      <c r="G1946" s="43" t="str">
        <f t="shared" si="317"/>
        <v/>
      </c>
      <c r="H1946" s="43" t="str">
        <f t="shared" si="318"/>
        <v/>
      </c>
      <c r="I1946" s="64"/>
      <c r="J1946" s="64"/>
      <c r="K1946" s="64"/>
      <c r="L1946" s="64"/>
      <c r="M1946" s="64"/>
      <c r="N1946" s="44"/>
      <c r="O1946" s="44" t="str">
        <f t="shared" si="316"/>
        <v/>
      </c>
      <c r="P1946" s="68" t="str">
        <f t="shared" si="325"/>
        <v/>
      </c>
      <c r="Q1946" s="68" t="str">
        <f t="shared" si="325"/>
        <v/>
      </c>
      <c r="R1946" s="68" t="str">
        <f t="shared" si="325"/>
        <v/>
      </c>
      <c r="S1946" s="68" t="str">
        <f t="shared" si="325"/>
        <v/>
      </c>
      <c r="T1946" s="68" t="str">
        <f t="shared" si="325"/>
        <v/>
      </c>
      <c r="U1946" s="44"/>
      <c r="V1946" s="65" t="str">
        <f>IF(ISNUMBER(O1946),C1946,"")</f>
        <v/>
      </c>
      <c r="W1946" s="66" t="str">
        <f t="shared" si="319"/>
        <v/>
      </c>
      <c r="X1946" s="67" t="str">
        <f t="shared" si="320"/>
        <v/>
      </c>
      <c r="Y1946" s="67" t="str">
        <f t="shared" si="321"/>
        <v/>
      </c>
      <c r="Z1946" s="67" t="str">
        <f t="shared" si="322"/>
        <v/>
      </c>
      <c r="AA1946" s="67" t="str">
        <f t="shared" si="323"/>
        <v/>
      </c>
      <c r="AB1946" s="64"/>
      <c r="AC1946" s="54" t="str">
        <f>IF(ISNUMBER(O1946),C1946/M$15-M$11,"")</f>
        <v/>
      </c>
      <c r="AD1946" s="85" t="s">
        <v>1406</v>
      </c>
      <c r="AE1946" s="86"/>
      <c r="AF1946" s="64"/>
      <c r="AG1946" s="64"/>
      <c r="AH1946" s="64"/>
      <c r="AI1946" s="64"/>
      <c r="AJ1946" s="64"/>
      <c r="AK1946" s="64"/>
      <c r="AL1946" s="64"/>
      <c r="AM1946" s="64"/>
      <c r="AN1946" s="64"/>
    </row>
    <row r="1947" spans="1:40" x14ac:dyDescent="0.25">
      <c r="A1947" s="43"/>
      <c r="B1947" s="10" t="s">
        <v>1392</v>
      </c>
      <c r="C1947" s="10">
        <v>4131.5</v>
      </c>
      <c r="D1947" s="10">
        <v>35.984480700807197</v>
      </c>
      <c r="E1947" s="43">
        <f>IF(B1946=B1947,0,MAX(E$4:E1946)+1)</f>
        <v>0</v>
      </c>
      <c r="F1947" s="43">
        <f t="shared" si="324"/>
        <v>3</v>
      </c>
      <c r="G1947" s="43" t="str">
        <f t="shared" si="317"/>
        <v/>
      </c>
      <c r="H1947" s="43" t="str">
        <f t="shared" si="318"/>
        <v/>
      </c>
      <c r="I1947" s="64"/>
      <c r="J1947" s="64"/>
      <c r="K1947" s="64"/>
      <c r="L1947" s="64"/>
      <c r="M1947" s="64"/>
      <c r="N1947" s="44"/>
      <c r="O1947" s="44" t="str">
        <f t="shared" si="316"/>
        <v/>
      </c>
      <c r="P1947" s="68" t="str">
        <f t="shared" si="325"/>
        <v/>
      </c>
      <c r="Q1947" s="68" t="str">
        <f t="shared" si="325"/>
        <v/>
      </c>
      <c r="R1947" s="68" t="str">
        <f t="shared" si="325"/>
        <v/>
      </c>
      <c r="S1947" s="68" t="str">
        <f t="shared" si="325"/>
        <v/>
      </c>
      <c r="T1947" s="68" t="str">
        <f t="shared" si="325"/>
        <v/>
      </c>
      <c r="U1947" s="44"/>
      <c r="V1947" s="65" t="str">
        <f>IF(ISNUMBER(O1947),C1947,"")</f>
        <v/>
      </c>
      <c r="W1947" s="66" t="str">
        <f t="shared" si="319"/>
        <v/>
      </c>
      <c r="X1947" s="67" t="str">
        <f t="shared" si="320"/>
        <v/>
      </c>
      <c r="Y1947" s="67" t="str">
        <f t="shared" si="321"/>
        <v/>
      </c>
      <c r="Z1947" s="67" t="str">
        <f t="shared" si="322"/>
        <v/>
      </c>
      <c r="AA1947" s="67" t="str">
        <f t="shared" si="323"/>
        <v/>
      </c>
      <c r="AB1947" s="64"/>
      <c r="AC1947" s="54" t="str">
        <f>IF(ISNUMBER(O1947),C1947/M$15-M$11,"")</f>
        <v/>
      </c>
      <c r="AD1947" s="85" t="s">
        <v>1406</v>
      </c>
      <c r="AE1947" s="86"/>
      <c r="AF1947" s="64"/>
      <c r="AG1947" s="64"/>
      <c r="AH1947" s="64"/>
      <c r="AI1947" s="64"/>
      <c r="AJ1947" s="64"/>
      <c r="AK1947" s="64"/>
      <c r="AL1947" s="64"/>
      <c r="AM1947" s="64"/>
      <c r="AN1947" s="64"/>
    </row>
    <row r="1948" spans="1:40" x14ac:dyDescent="0.25">
      <c r="A1948" s="43"/>
      <c r="B1948" s="10" t="s">
        <v>1392</v>
      </c>
      <c r="C1948" s="10">
        <v>4132.5</v>
      </c>
      <c r="D1948" s="10">
        <v>35.949117703515398</v>
      </c>
      <c r="E1948" s="43">
        <f>IF(B1947=B1948,0,MAX(E$4:E1947)+1)</f>
        <v>0</v>
      </c>
      <c r="F1948" s="43">
        <f t="shared" si="324"/>
        <v>3</v>
      </c>
      <c r="G1948" s="43" t="str">
        <f t="shared" si="317"/>
        <v/>
      </c>
      <c r="H1948" s="43" t="str">
        <f t="shared" si="318"/>
        <v/>
      </c>
      <c r="I1948" s="64"/>
      <c r="J1948" s="64"/>
      <c r="K1948" s="64"/>
      <c r="L1948" s="64"/>
      <c r="M1948" s="64"/>
      <c r="N1948" s="44"/>
      <c r="O1948" s="44" t="str">
        <f t="shared" si="316"/>
        <v/>
      </c>
      <c r="P1948" s="68" t="str">
        <f t="shared" si="325"/>
        <v/>
      </c>
      <c r="Q1948" s="68" t="str">
        <f t="shared" si="325"/>
        <v/>
      </c>
      <c r="R1948" s="68" t="str">
        <f t="shared" si="325"/>
        <v/>
      </c>
      <c r="S1948" s="68" t="str">
        <f t="shared" si="325"/>
        <v/>
      </c>
      <c r="T1948" s="68" t="str">
        <f t="shared" si="325"/>
        <v/>
      </c>
      <c r="U1948" s="44"/>
      <c r="V1948" s="65" t="str">
        <f>IF(ISNUMBER(O1948),C1948,"")</f>
        <v/>
      </c>
      <c r="W1948" s="66" t="str">
        <f t="shared" si="319"/>
        <v/>
      </c>
      <c r="X1948" s="67" t="str">
        <f t="shared" si="320"/>
        <v/>
      </c>
      <c r="Y1948" s="67" t="str">
        <f t="shared" si="321"/>
        <v/>
      </c>
      <c r="Z1948" s="67" t="str">
        <f t="shared" si="322"/>
        <v/>
      </c>
      <c r="AA1948" s="67" t="str">
        <f t="shared" si="323"/>
        <v/>
      </c>
      <c r="AB1948" s="64"/>
      <c r="AC1948" s="54" t="str">
        <f>IF(ISNUMBER(O1948),C1948/M$15-M$11,"")</f>
        <v/>
      </c>
      <c r="AD1948" s="85" t="s">
        <v>1406</v>
      </c>
      <c r="AE1948" s="86"/>
      <c r="AF1948" s="64"/>
      <c r="AG1948" s="64"/>
      <c r="AH1948" s="64"/>
      <c r="AI1948" s="64"/>
      <c r="AJ1948" s="64"/>
      <c r="AK1948" s="64"/>
      <c r="AL1948" s="64"/>
      <c r="AM1948" s="64"/>
      <c r="AN1948" s="64"/>
    </row>
    <row r="1949" spans="1:40" x14ac:dyDescent="0.25">
      <c r="A1949" s="43"/>
      <c r="B1949" s="10" t="s">
        <v>1392</v>
      </c>
      <c r="C1949" s="10">
        <v>4133.5</v>
      </c>
      <c r="D1949" s="10">
        <v>35.982470231359898</v>
      </c>
      <c r="E1949" s="43">
        <f>IF(B1948=B1949,0,MAX(E$4:E1948)+1)</f>
        <v>0</v>
      </c>
      <c r="F1949" s="43">
        <f t="shared" si="324"/>
        <v>3</v>
      </c>
      <c r="G1949" s="43" t="str">
        <f t="shared" si="317"/>
        <v/>
      </c>
      <c r="H1949" s="43" t="str">
        <f t="shared" si="318"/>
        <v/>
      </c>
      <c r="I1949" s="64"/>
      <c r="J1949" s="64"/>
      <c r="K1949" s="64"/>
      <c r="L1949" s="64"/>
      <c r="M1949" s="64"/>
      <c r="N1949" s="44"/>
      <c r="O1949" s="44" t="str">
        <f t="shared" si="316"/>
        <v/>
      </c>
      <c r="P1949" s="68" t="str">
        <f t="shared" si="325"/>
        <v/>
      </c>
      <c r="Q1949" s="68" t="str">
        <f t="shared" si="325"/>
        <v/>
      </c>
      <c r="R1949" s="68" t="str">
        <f t="shared" si="325"/>
        <v/>
      </c>
      <c r="S1949" s="68" t="str">
        <f t="shared" si="325"/>
        <v/>
      </c>
      <c r="T1949" s="68" t="str">
        <f t="shared" si="325"/>
        <v/>
      </c>
      <c r="U1949" s="44"/>
      <c r="V1949" s="65" t="str">
        <f>IF(ISNUMBER(O1949),C1949,"")</f>
        <v/>
      </c>
      <c r="W1949" s="66" t="str">
        <f t="shared" si="319"/>
        <v/>
      </c>
      <c r="X1949" s="67" t="str">
        <f t="shared" si="320"/>
        <v/>
      </c>
      <c r="Y1949" s="67" t="str">
        <f t="shared" si="321"/>
        <v/>
      </c>
      <c r="Z1949" s="67" t="str">
        <f t="shared" si="322"/>
        <v/>
      </c>
      <c r="AA1949" s="67" t="str">
        <f t="shared" si="323"/>
        <v/>
      </c>
      <c r="AB1949" s="64"/>
      <c r="AC1949" s="54" t="str">
        <f>IF(ISNUMBER(O1949),C1949/M$15-M$11,"")</f>
        <v/>
      </c>
      <c r="AD1949" s="85" t="s">
        <v>1406</v>
      </c>
      <c r="AE1949" s="86"/>
      <c r="AF1949" s="64"/>
      <c r="AG1949" s="64"/>
      <c r="AH1949" s="64"/>
      <c r="AI1949" s="64"/>
      <c r="AJ1949" s="64"/>
      <c r="AK1949" s="64"/>
      <c r="AL1949" s="64"/>
      <c r="AM1949" s="64"/>
      <c r="AN1949" s="64"/>
    </row>
    <row r="1950" spans="1:40" x14ac:dyDescent="0.25">
      <c r="A1950" s="43"/>
      <c r="B1950" s="10" t="s">
        <v>1392</v>
      </c>
      <c r="C1950" s="10">
        <v>4134.5</v>
      </c>
      <c r="D1950" s="10">
        <v>35.927961535486901</v>
      </c>
      <c r="E1950" s="43">
        <f>IF(B1949=B1950,0,MAX(E$4:E1949)+1)</f>
        <v>0</v>
      </c>
      <c r="F1950" s="43">
        <f t="shared" si="324"/>
        <v>3</v>
      </c>
      <c r="G1950" s="43" t="str">
        <f t="shared" si="317"/>
        <v/>
      </c>
      <c r="H1950" s="43" t="str">
        <f t="shared" si="318"/>
        <v/>
      </c>
      <c r="I1950" s="64"/>
      <c r="J1950" s="64"/>
      <c r="K1950" s="64"/>
      <c r="L1950" s="64"/>
      <c r="M1950" s="64"/>
      <c r="N1950" s="44"/>
      <c r="O1950" s="44" t="str">
        <f t="shared" si="316"/>
        <v/>
      </c>
      <c r="P1950" s="68" t="str">
        <f t="shared" si="325"/>
        <v/>
      </c>
      <c r="Q1950" s="68" t="str">
        <f t="shared" si="325"/>
        <v/>
      </c>
      <c r="R1950" s="68" t="str">
        <f t="shared" si="325"/>
        <v/>
      </c>
      <c r="S1950" s="68" t="str">
        <f t="shared" si="325"/>
        <v/>
      </c>
      <c r="T1950" s="68" t="str">
        <f t="shared" si="325"/>
        <v/>
      </c>
      <c r="U1950" s="44"/>
      <c r="V1950" s="65" t="str">
        <f>IF(ISNUMBER(O1950),C1950,"")</f>
        <v/>
      </c>
      <c r="W1950" s="66" t="str">
        <f t="shared" si="319"/>
        <v/>
      </c>
      <c r="X1950" s="67" t="str">
        <f t="shared" si="320"/>
        <v/>
      </c>
      <c r="Y1950" s="67" t="str">
        <f t="shared" si="321"/>
        <v/>
      </c>
      <c r="Z1950" s="67" t="str">
        <f t="shared" si="322"/>
        <v/>
      </c>
      <c r="AA1950" s="67" t="str">
        <f t="shared" si="323"/>
        <v/>
      </c>
      <c r="AB1950" s="64"/>
      <c r="AC1950" s="54" t="str">
        <f>IF(ISNUMBER(O1950),C1950/M$15-M$11,"")</f>
        <v/>
      </c>
      <c r="AD1950" s="85" t="s">
        <v>1406</v>
      </c>
      <c r="AE1950" s="86"/>
      <c r="AF1950" s="64"/>
      <c r="AG1950" s="64"/>
      <c r="AH1950" s="64"/>
      <c r="AI1950" s="64"/>
      <c r="AJ1950" s="64"/>
      <c r="AK1950" s="64"/>
      <c r="AL1950" s="64"/>
      <c r="AM1950" s="64"/>
      <c r="AN1950" s="64"/>
    </row>
    <row r="1951" spans="1:40" x14ac:dyDescent="0.25">
      <c r="A1951" s="43"/>
      <c r="B1951" s="10" t="s">
        <v>1392</v>
      </c>
      <c r="C1951" s="10">
        <v>4135.5</v>
      </c>
      <c r="D1951" s="10">
        <v>35.813173119161</v>
      </c>
      <c r="E1951" s="43">
        <f>IF(B1950=B1951,0,MAX(E$4:E1950)+1)</f>
        <v>0</v>
      </c>
      <c r="F1951" s="43">
        <f t="shared" si="324"/>
        <v>3</v>
      </c>
      <c r="G1951" s="43" t="str">
        <f t="shared" si="317"/>
        <v/>
      </c>
      <c r="H1951" s="43" t="str">
        <f t="shared" si="318"/>
        <v/>
      </c>
      <c r="I1951" s="64"/>
      <c r="J1951" s="64"/>
      <c r="K1951" s="64"/>
      <c r="L1951" s="64"/>
      <c r="M1951" s="64"/>
      <c r="N1951" s="44"/>
      <c r="O1951" s="44" t="str">
        <f t="shared" si="316"/>
        <v/>
      </c>
      <c r="P1951" s="68" t="str">
        <f t="shared" si="325"/>
        <v/>
      </c>
      <c r="Q1951" s="68" t="str">
        <f t="shared" si="325"/>
        <v/>
      </c>
      <c r="R1951" s="68" t="str">
        <f t="shared" si="325"/>
        <v/>
      </c>
      <c r="S1951" s="68" t="str">
        <f t="shared" si="325"/>
        <v/>
      </c>
      <c r="T1951" s="68" t="str">
        <f t="shared" si="325"/>
        <v/>
      </c>
      <c r="U1951" s="44"/>
      <c r="V1951" s="65" t="str">
        <f>IF(ISNUMBER(O1951),C1951,"")</f>
        <v/>
      </c>
      <c r="W1951" s="66" t="str">
        <f t="shared" si="319"/>
        <v/>
      </c>
      <c r="X1951" s="67" t="str">
        <f t="shared" si="320"/>
        <v/>
      </c>
      <c r="Y1951" s="67" t="str">
        <f t="shared" si="321"/>
        <v/>
      </c>
      <c r="Z1951" s="67" t="str">
        <f t="shared" si="322"/>
        <v/>
      </c>
      <c r="AA1951" s="67" t="str">
        <f t="shared" si="323"/>
        <v/>
      </c>
      <c r="AB1951" s="64"/>
      <c r="AC1951" s="54" t="str">
        <f>IF(ISNUMBER(O1951),C1951/M$15-M$11,"")</f>
        <v/>
      </c>
      <c r="AD1951" s="85" t="s">
        <v>1406</v>
      </c>
      <c r="AE1951" s="86"/>
      <c r="AF1951" s="64"/>
      <c r="AG1951" s="64"/>
      <c r="AH1951" s="64"/>
      <c r="AI1951" s="64"/>
      <c r="AJ1951" s="64"/>
      <c r="AK1951" s="64"/>
      <c r="AL1951" s="64"/>
      <c r="AM1951" s="64"/>
      <c r="AN1951" s="64"/>
    </row>
    <row r="1952" spans="1:40" x14ac:dyDescent="0.25">
      <c r="A1952" s="43"/>
      <c r="B1952" s="10" t="s">
        <v>1392</v>
      </c>
      <c r="C1952" s="10">
        <v>4136.5</v>
      </c>
      <c r="D1952" s="10">
        <v>35.850397977669999</v>
      </c>
      <c r="E1952" s="43">
        <f>IF(B1951=B1952,0,MAX(E$4:E1951)+1)</f>
        <v>0</v>
      </c>
      <c r="F1952" s="43">
        <f t="shared" si="324"/>
        <v>3</v>
      </c>
      <c r="G1952" s="43" t="str">
        <f t="shared" si="317"/>
        <v/>
      </c>
      <c r="H1952" s="43" t="str">
        <f t="shared" si="318"/>
        <v/>
      </c>
      <c r="I1952" s="64"/>
      <c r="J1952" s="64"/>
      <c r="K1952" s="64"/>
      <c r="L1952" s="64"/>
      <c r="M1952" s="64"/>
      <c r="N1952" s="44"/>
      <c r="O1952" s="44" t="str">
        <f t="shared" si="316"/>
        <v/>
      </c>
      <c r="P1952" s="68" t="str">
        <f t="shared" si="325"/>
        <v/>
      </c>
      <c r="Q1952" s="68" t="str">
        <f t="shared" si="325"/>
        <v/>
      </c>
      <c r="R1952" s="68" t="str">
        <f t="shared" si="325"/>
        <v/>
      </c>
      <c r="S1952" s="68" t="str">
        <f t="shared" si="325"/>
        <v/>
      </c>
      <c r="T1952" s="68" t="str">
        <f t="shared" si="325"/>
        <v/>
      </c>
      <c r="U1952" s="44"/>
      <c r="V1952" s="65" t="str">
        <f>IF(ISNUMBER(O1952),C1952,"")</f>
        <v/>
      </c>
      <c r="W1952" s="66" t="str">
        <f t="shared" si="319"/>
        <v/>
      </c>
      <c r="X1952" s="67" t="str">
        <f t="shared" si="320"/>
        <v/>
      </c>
      <c r="Y1952" s="67" t="str">
        <f t="shared" si="321"/>
        <v/>
      </c>
      <c r="Z1952" s="67" t="str">
        <f t="shared" si="322"/>
        <v/>
      </c>
      <c r="AA1952" s="67" t="str">
        <f t="shared" si="323"/>
        <v/>
      </c>
      <c r="AB1952" s="64"/>
      <c r="AC1952" s="54" t="str">
        <f>IF(ISNUMBER(O1952),C1952/M$15-M$11,"")</f>
        <v/>
      </c>
      <c r="AD1952" s="85" t="s">
        <v>1406</v>
      </c>
      <c r="AE1952" s="86"/>
      <c r="AF1952" s="64"/>
      <c r="AG1952" s="64"/>
      <c r="AH1952" s="64"/>
      <c r="AI1952" s="64"/>
      <c r="AJ1952" s="64"/>
      <c r="AK1952" s="64"/>
      <c r="AL1952" s="64"/>
      <c r="AM1952" s="64"/>
      <c r="AN1952" s="64"/>
    </row>
    <row r="1953" spans="1:40" x14ac:dyDescent="0.25">
      <c r="A1953" s="43"/>
      <c r="B1953" s="10" t="s">
        <v>1392</v>
      </c>
      <c r="C1953" s="10">
        <v>4137.5</v>
      </c>
      <c r="D1953" s="10">
        <v>35.787773861016902</v>
      </c>
      <c r="E1953" s="43">
        <f>IF(B1952=B1953,0,MAX(E$4:E1952)+1)</f>
        <v>0</v>
      </c>
      <c r="F1953" s="43">
        <f t="shared" si="324"/>
        <v>3</v>
      </c>
      <c r="G1953" s="43" t="str">
        <f t="shared" si="317"/>
        <v/>
      </c>
      <c r="H1953" s="43" t="str">
        <f t="shared" si="318"/>
        <v/>
      </c>
      <c r="I1953" s="64"/>
      <c r="J1953" s="64"/>
      <c r="K1953" s="64"/>
      <c r="L1953" s="64"/>
      <c r="M1953" s="64"/>
      <c r="N1953" s="44"/>
      <c r="O1953" s="44" t="str">
        <f t="shared" si="316"/>
        <v/>
      </c>
      <c r="P1953" s="68" t="str">
        <f t="shared" si="325"/>
        <v/>
      </c>
      <c r="Q1953" s="68" t="str">
        <f t="shared" si="325"/>
        <v/>
      </c>
      <c r="R1953" s="68" t="str">
        <f t="shared" si="325"/>
        <v/>
      </c>
      <c r="S1953" s="68" t="str">
        <f t="shared" si="325"/>
        <v/>
      </c>
      <c r="T1953" s="68" t="str">
        <f t="shared" si="325"/>
        <v/>
      </c>
      <c r="U1953" s="44"/>
      <c r="V1953" s="65" t="str">
        <f>IF(ISNUMBER(O1953),C1953,"")</f>
        <v/>
      </c>
      <c r="W1953" s="66" t="str">
        <f t="shared" si="319"/>
        <v/>
      </c>
      <c r="X1953" s="67" t="str">
        <f t="shared" si="320"/>
        <v/>
      </c>
      <c r="Y1953" s="67" t="str">
        <f t="shared" si="321"/>
        <v/>
      </c>
      <c r="Z1953" s="67" t="str">
        <f t="shared" si="322"/>
        <v/>
      </c>
      <c r="AA1953" s="67" t="str">
        <f t="shared" si="323"/>
        <v/>
      </c>
      <c r="AB1953" s="64"/>
      <c r="AC1953" s="54" t="str">
        <f>IF(ISNUMBER(O1953),C1953/M$15-M$11,"")</f>
        <v/>
      </c>
      <c r="AD1953" s="85" t="s">
        <v>1406</v>
      </c>
      <c r="AE1953" s="86"/>
      <c r="AF1953" s="64"/>
      <c r="AG1953" s="64"/>
      <c r="AH1953" s="64"/>
      <c r="AI1953" s="64"/>
      <c r="AJ1953" s="64"/>
      <c r="AK1953" s="64"/>
      <c r="AL1953" s="64"/>
      <c r="AM1953" s="64"/>
      <c r="AN1953" s="64"/>
    </row>
    <row r="1954" spans="1:40" x14ac:dyDescent="0.25">
      <c r="A1954" s="43"/>
      <c r="B1954" s="10" t="s">
        <v>1392</v>
      </c>
      <c r="C1954" s="10">
        <v>4138.5</v>
      </c>
      <c r="D1954" s="10">
        <v>36.008489313668697</v>
      </c>
      <c r="E1954" s="43">
        <f>IF(B1953=B1954,0,MAX(E$4:E1953)+1)</f>
        <v>0</v>
      </c>
      <c r="F1954" s="43">
        <f t="shared" si="324"/>
        <v>3</v>
      </c>
      <c r="G1954" s="43" t="str">
        <f t="shared" si="317"/>
        <v/>
      </c>
      <c r="H1954" s="43" t="str">
        <f t="shared" si="318"/>
        <v/>
      </c>
      <c r="I1954" s="64"/>
      <c r="J1954" s="64"/>
      <c r="K1954" s="64"/>
      <c r="L1954" s="64"/>
      <c r="M1954" s="64"/>
      <c r="N1954" s="44"/>
      <c r="O1954" s="44" t="str">
        <f t="shared" si="316"/>
        <v/>
      </c>
      <c r="P1954" s="68" t="str">
        <f t="shared" si="325"/>
        <v/>
      </c>
      <c r="Q1954" s="68" t="str">
        <f t="shared" si="325"/>
        <v/>
      </c>
      <c r="R1954" s="68" t="str">
        <f t="shared" si="325"/>
        <v/>
      </c>
      <c r="S1954" s="68" t="str">
        <f t="shared" si="325"/>
        <v/>
      </c>
      <c r="T1954" s="68" t="str">
        <f t="shared" si="325"/>
        <v/>
      </c>
      <c r="U1954" s="44"/>
      <c r="V1954" s="65" t="str">
        <f>IF(ISNUMBER(O1954),C1954,"")</f>
        <v/>
      </c>
      <c r="W1954" s="66" t="str">
        <f t="shared" si="319"/>
        <v/>
      </c>
      <c r="X1954" s="67" t="str">
        <f t="shared" si="320"/>
        <v/>
      </c>
      <c r="Y1954" s="67" t="str">
        <f t="shared" si="321"/>
        <v/>
      </c>
      <c r="Z1954" s="67" t="str">
        <f t="shared" si="322"/>
        <v/>
      </c>
      <c r="AA1954" s="67" t="str">
        <f t="shared" si="323"/>
        <v/>
      </c>
      <c r="AB1954" s="64"/>
      <c r="AC1954" s="54" t="str">
        <f>IF(ISNUMBER(O1954),C1954/M$15-M$11,"")</f>
        <v/>
      </c>
      <c r="AD1954" s="85" t="s">
        <v>1406</v>
      </c>
      <c r="AE1954" s="86"/>
      <c r="AF1954" s="64"/>
      <c r="AG1954" s="64"/>
      <c r="AH1954" s="64"/>
      <c r="AI1954" s="64"/>
      <c r="AJ1954" s="64"/>
      <c r="AK1954" s="64"/>
      <c r="AL1954" s="64"/>
      <c r="AM1954" s="64"/>
      <c r="AN1954" s="64"/>
    </row>
    <row r="1955" spans="1:40" x14ac:dyDescent="0.25">
      <c r="A1955" s="43"/>
      <c r="B1955" s="10" t="s">
        <v>1392</v>
      </c>
      <c r="C1955" s="10">
        <v>4139.5</v>
      </c>
      <c r="D1955" s="10">
        <v>35.840593351216903</v>
      </c>
      <c r="E1955" s="43">
        <f>IF(B1954=B1955,0,MAX(E$4:E1954)+1)</f>
        <v>0</v>
      </c>
      <c r="F1955" s="43">
        <f t="shared" si="324"/>
        <v>3</v>
      </c>
      <c r="G1955" s="43" t="str">
        <f t="shared" si="317"/>
        <v/>
      </c>
      <c r="H1955" s="43" t="str">
        <f t="shared" si="318"/>
        <v/>
      </c>
      <c r="I1955" s="64"/>
      <c r="J1955" s="64"/>
      <c r="K1955" s="64"/>
      <c r="L1955" s="64"/>
      <c r="M1955" s="64"/>
      <c r="N1955" s="44"/>
      <c r="O1955" s="44" t="str">
        <f t="shared" si="316"/>
        <v/>
      </c>
      <c r="P1955" s="68" t="str">
        <f t="shared" si="325"/>
        <v/>
      </c>
      <c r="Q1955" s="68" t="str">
        <f t="shared" si="325"/>
        <v/>
      </c>
      <c r="R1955" s="68" t="str">
        <f t="shared" si="325"/>
        <v/>
      </c>
      <c r="S1955" s="68" t="str">
        <f t="shared" si="325"/>
        <v/>
      </c>
      <c r="T1955" s="68" t="str">
        <f t="shared" si="325"/>
        <v/>
      </c>
      <c r="U1955" s="44"/>
      <c r="V1955" s="65" t="str">
        <f>IF(ISNUMBER(O1955),C1955,"")</f>
        <v/>
      </c>
      <c r="W1955" s="66" t="str">
        <f t="shared" si="319"/>
        <v/>
      </c>
      <c r="X1955" s="67" t="str">
        <f t="shared" si="320"/>
        <v/>
      </c>
      <c r="Y1955" s="67" t="str">
        <f t="shared" si="321"/>
        <v/>
      </c>
      <c r="Z1955" s="67" t="str">
        <f t="shared" si="322"/>
        <v/>
      </c>
      <c r="AA1955" s="67" t="str">
        <f t="shared" si="323"/>
        <v/>
      </c>
      <c r="AB1955" s="64"/>
      <c r="AC1955" s="54" t="str">
        <f>IF(ISNUMBER(O1955),C1955/M$15-M$11,"")</f>
        <v/>
      </c>
      <c r="AD1955" s="85" t="s">
        <v>1406</v>
      </c>
      <c r="AE1955" s="86"/>
      <c r="AF1955" s="64"/>
      <c r="AG1955" s="64"/>
      <c r="AH1955" s="64"/>
      <c r="AI1955" s="64"/>
      <c r="AJ1955" s="64"/>
      <c r="AK1955" s="64"/>
      <c r="AL1955" s="64"/>
      <c r="AM1955" s="64"/>
      <c r="AN1955" s="64"/>
    </row>
    <row r="1956" spans="1:40" x14ac:dyDescent="0.25">
      <c r="A1956" s="43"/>
      <c r="B1956" s="10" t="s">
        <v>1392</v>
      </c>
      <c r="C1956" s="10">
        <v>4140.5</v>
      </c>
      <c r="D1956" s="10">
        <v>36.090232130479301</v>
      </c>
      <c r="E1956" s="43">
        <f>IF(B1955=B1956,0,MAX(E$4:E1955)+1)</f>
        <v>0</v>
      </c>
      <c r="F1956" s="43">
        <f t="shared" si="324"/>
        <v>3</v>
      </c>
      <c r="G1956" s="43" t="str">
        <f t="shared" si="317"/>
        <v/>
      </c>
      <c r="H1956" s="43" t="str">
        <f t="shared" si="318"/>
        <v/>
      </c>
      <c r="I1956" s="64"/>
      <c r="J1956" s="64"/>
      <c r="K1956" s="64"/>
      <c r="L1956" s="64"/>
      <c r="M1956" s="64"/>
      <c r="N1956" s="44"/>
      <c r="O1956" s="44" t="str">
        <f t="shared" si="316"/>
        <v/>
      </c>
      <c r="P1956" s="68" t="str">
        <f t="shared" si="325"/>
        <v/>
      </c>
      <c r="Q1956" s="68" t="str">
        <f t="shared" si="325"/>
        <v/>
      </c>
      <c r="R1956" s="68" t="str">
        <f t="shared" si="325"/>
        <v/>
      </c>
      <c r="S1956" s="68" t="str">
        <f t="shared" si="325"/>
        <v/>
      </c>
      <c r="T1956" s="68" t="str">
        <f t="shared" si="325"/>
        <v/>
      </c>
      <c r="U1956" s="44"/>
      <c r="V1956" s="65" t="str">
        <f>IF(ISNUMBER(O1956),C1956,"")</f>
        <v/>
      </c>
      <c r="W1956" s="66" t="str">
        <f t="shared" si="319"/>
        <v/>
      </c>
      <c r="X1956" s="67" t="str">
        <f t="shared" si="320"/>
        <v/>
      </c>
      <c r="Y1956" s="67" t="str">
        <f t="shared" si="321"/>
        <v/>
      </c>
      <c r="Z1956" s="67" t="str">
        <f t="shared" si="322"/>
        <v/>
      </c>
      <c r="AA1956" s="67" t="str">
        <f t="shared" si="323"/>
        <v/>
      </c>
      <c r="AB1956" s="64"/>
      <c r="AC1956" s="54" t="str">
        <f>IF(ISNUMBER(O1956),C1956/M$15-M$11,"")</f>
        <v/>
      </c>
      <c r="AD1956" s="85" t="s">
        <v>1406</v>
      </c>
      <c r="AE1956" s="86"/>
      <c r="AF1956" s="64"/>
      <c r="AG1956" s="64"/>
      <c r="AH1956" s="64"/>
      <c r="AI1956" s="64"/>
      <c r="AJ1956" s="64"/>
      <c r="AK1956" s="64"/>
      <c r="AL1956" s="64"/>
      <c r="AM1956" s="64"/>
      <c r="AN1956" s="64"/>
    </row>
    <row r="1957" spans="1:40" x14ac:dyDescent="0.25">
      <c r="A1957" s="43"/>
      <c r="B1957" s="10" t="s">
        <v>1392</v>
      </c>
      <c r="C1957" s="10">
        <v>4141.5</v>
      </c>
      <c r="D1957" s="10">
        <v>36.066767825733599</v>
      </c>
      <c r="E1957" s="43">
        <f>IF(B1956=B1957,0,MAX(E$4:E1956)+1)</f>
        <v>0</v>
      </c>
      <c r="F1957" s="43">
        <f t="shared" si="324"/>
        <v>3</v>
      </c>
      <c r="G1957" s="43" t="str">
        <f t="shared" si="317"/>
        <v/>
      </c>
      <c r="H1957" s="43" t="str">
        <f t="shared" si="318"/>
        <v/>
      </c>
      <c r="I1957" s="64"/>
      <c r="J1957" s="64"/>
      <c r="K1957" s="64"/>
      <c r="L1957" s="64"/>
      <c r="M1957" s="64"/>
      <c r="N1957" s="44"/>
      <c r="O1957" s="44" t="str">
        <f t="shared" si="316"/>
        <v/>
      </c>
      <c r="P1957" s="68" t="str">
        <f t="shared" si="325"/>
        <v/>
      </c>
      <c r="Q1957" s="68" t="str">
        <f t="shared" si="325"/>
        <v/>
      </c>
      <c r="R1957" s="68" t="str">
        <f t="shared" si="325"/>
        <v/>
      </c>
      <c r="S1957" s="68" t="str">
        <f t="shared" si="325"/>
        <v/>
      </c>
      <c r="T1957" s="68" t="str">
        <f t="shared" si="325"/>
        <v/>
      </c>
      <c r="U1957" s="44"/>
      <c r="V1957" s="65" t="str">
        <f>IF(ISNUMBER(O1957),C1957,"")</f>
        <v/>
      </c>
      <c r="W1957" s="66" t="str">
        <f t="shared" si="319"/>
        <v/>
      </c>
      <c r="X1957" s="67" t="str">
        <f t="shared" si="320"/>
        <v/>
      </c>
      <c r="Y1957" s="67" t="str">
        <f t="shared" si="321"/>
        <v/>
      </c>
      <c r="Z1957" s="67" t="str">
        <f t="shared" si="322"/>
        <v/>
      </c>
      <c r="AA1957" s="67" t="str">
        <f t="shared" si="323"/>
        <v/>
      </c>
      <c r="AB1957" s="64"/>
      <c r="AC1957" s="54" t="str">
        <f>IF(ISNUMBER(O1957),C1957/M$15-M$11,"")</f>
        <v/>
      </c>
      <c r="AD1957" s="85" t="s">
        <v>1406</v>
      </c>
      <c r="AE1957" s="86"/>
      <c r="AF1957" s="64"/>
      <c r="AG1957" s="64"/>
      <c r="AH1957" s="64"/>
      <c r="AI1957" s="64"/>
      <c r="AJ1957" s="64"/>
      <c r="AK1957" s="64"/>
      <c r="AL1957" s="64"/>
      <c r="AM1957" s="64"/>
      <c r="AN1957" s="64"/>
    </row>
    <row r="1958" spans="1:40" x14ac:dyDescent="0.25">
      <c r="A1958" s="43"/>
      <c r="B1958" s="10" t="s">
        <v>1392</v>
      </c>
      <c r="C1958" s="10">
        <v>4142.5</v>
      </c>
      <c r="D1958" s="10">
        <v>36.021521624569203</v>
      </c>
      <c r="E1958" s="43">
        <f>IF(B1957=B1958,0,MAX(E$4:E1957)+1)</f>
        <v>0</v>
      </c>
      <c r="F1958" s="43">
        <f t="shared" si="324"/>
        <v>3</v>
      </c>
      <c r="G1958" s="43" t="str">
        <f t="shared" si="317"/>
        <v/>
      </c>
      <c r="H1958" s="43" t="str">
        <f t="shared" si="318"/>
        <v/>
      </c>
      <c r="I1958" s="64"/>
      <c r="J1958" s="64"/>
      <c r="K1958" s="64"/>
      <c r="L1958" s="64"/>
      <c r="M1958" s="64"/>
      <c r="N1958" s="44"/>
      <c r="O1958" s="44" t="str">
        <f t="shared" si="316"/>
        <v/>
      </c>
      <c r="P1958" s="68" t="str">
        <f t="shared" si="325"/>
        <v/>
      </c>
      <c r="Q1958" s="68" t="str">
        <f t="shared" si="325"/>
        <v/>
      </c>
      <c r="R1958" s="68" t="str">
        <f t="shared" si="325"/>
        <v/>
      </c>
      <c r="S1958" s="68" t="str">
        <f t="shared" si="325"/>
        <v/>
      </c>
      <c r="T1958" s="68" t="str">
        <f t="shared" si="325"/>
        <v/>
      </c>
      <c r="U1958" s="44"/>
      <c r="V1958" s="65" t="str">
        <f>IF(ISNUMBER(O1958),C1958,"")</f>
        <v/>
      </c>
      <c r="W1958" s="66" t="str">
        <f t="shared" si="319"/>
        <v/>
      </c>
      <c r="X1958" s="67" t="str">
        <f t="shared" si="320"/>
        <v/>
      </c>
      <c r="Y1958" s="67" t="str">
        <f t="shared" si="321"/>
        <v/>
      </c>
      <c r="Z1958" s="67" t="str">
        <f t="shared" si="322"/>
        <v/>
      </c>
      <c r="AA1958" s="67" t="str">
        <f t="shared" si="323"/>
        <v/>
      </c>
      <c r="AB1958" s="64"/>
      <c r="AC1958" s="54" t="str">
        <f>IF(ISNUMBER(O1958),C1958/M$15-M$11,"")</f>
        <v/>
      </c>
      <c r="AD1958" s="85" t="s">
        <v>1406</v>
      </c>
      <c r="AE1958" s="86"/>
      <c r="AF1958" s="64"/>
      <c r="AG1958" s="64"/>
      <c r="AH1958" s="64"/>
      <c r="AI1958" s="64"/>
      <c r="AJ1958" s="64"/>
      <c r="AK1958" s="64"/>
      <c r="AL1958" s="64"/>
      <c r="AM1958" s="64"/>
      <c r="AN1958" s="64"/>
    </row>
    <row r="1959" spans="1:40" x14ac:dyDescent="0.25">
      <c r="A1959" s="43"/>
      <c r="B1959" s="10" t="s">
        <v>1392</v>
      </c>
      <c r="C1959" s="10">
        <v>4143.5</v>
      </c>
      <c r="D1959" s="10">
        <v>35.907058952284203</v>
      </c>
      <c r="E1959" s="43">
        <f>IF(B1958=B1959,0,MAX(E$4:E1958)+1)</f>
        <v>0</v>
      </c>
      <c r="F1959" s="43">
        <f t="shared" si="324"/>
        <v>3</v>
      </c>
      <c r="G1959" s="43" t="str">
        <f t="shared" si="317"/>
        <v/>
      </c>
      <c r="H1959" s="43" t="str">
        <f t="shared" si="318"/>
        <v/>
      </c>
      <c r="I1959" s="64"/>
      <c r="J1959" s="64"/>
      <c r="K1959" s="64"/>
      <c r="L1959" s="64"/>
      <c r="M1959" s="64"/>
      <c r="N1959" s="44"/>
      <c r="O1959" s="44" t="str">
        <f t="shared" si="316"/>
        <v/>
      </c>
      <c r="P1959" s="68" t="str">
        <f t="shared" si="325"/>
        <v/>
      </c>
      <c r="Q1959" s="68" t="str">
        <f t="shared" si="325"/>
        <v/>
      </c>
      <c r="R1959" s="68" t="str">
        <f t="shared" si="325"/>
        <v/>
      </c>
      <c r="S1959" s="68" t="str">
        <f t="shared" si="325"/>
        <v/>
      </c>
      <c r="T1959" s="68" t="str">
        <f t="shared" si="325"/>
        <v/>
      </c>
      <c r="U1959" s="44"/>
      <c r="V1959" s="65" t="str">
        <f>IF(ISNUMBER(O1959),C1959,"")</f>
        <v/>
      </c>
      <c r="W1959" s="66" t="str">
        <f t="shared" si="319"/>
        <v/>
      </c>
      <c r="X1959" s="67" t="str">
        <f t="shared" si="320"/>
        <v/>
      </c>
      <c r="Y1959" s="67" t="str">
        <f t="shared" si="321"/>
        <v/>
      </c>
      <c r="Z1959" s="67" t="str">
        <f t="shared" si="322"/>
        <v/>
      </c>
      <c r="AA1959" s="67" t="str">
        <f t="shared" si="323"/>
        <v/>
      </c>
      <c r="AB1959" s="64"/>
      <c r="AC1959" s="54" t="str">
        <f>IF(ISNUMBER(O1959),C1959/M$15-M$11,"")</f>
        <v/>
      </c>
      <c r="AD1959" s="85" t="s">
        <v>1406</v>
      </c>
      <c r="AE1959" s="86"/>
      <c r="AF1959" s="64"/>
      <c r="AG1959" s="64"/>
      <c r="AH1959" s="64"/>
      <c r="AI1959" s="64"/>
      <c r="AJ1959" s="64"/>
      <c r="AK1959" s="64"/>
      <c r="AL1959" s="64"/>
      <c r="AM1959" s="64"/>
      <c r="AN1959" s="64"/>
    </row>
    <row r="1960" spans="1:40" x14ac:dyDescent="0.25">
      <c r="A1960" s="43"/>
      <c r="B1960" s="10" t="s">
        <v>1392</v>
      </c>
      <c r="C1960" s="10">
        <v>4144.5</v>
      </c>
      <c r="D1960" s="10">
        <v>36.068817446544799</v>
      </c>
      <c r="E1960" s="43">
        <f>IF(B1959=B1960,0,MAX(E$4:E1959)+1)</f>
        <v>0</v>
      </c>
      <c r="F1960" s="43">
        <f t="shared" si="324"/>
        <v>3</v>
      </c>
      <c r="G1960" s="43" t="str">
        <f t="shared" si="317"/>
        <v/>
      </c>
      <c r="H1960" s="43" t="str">
        <f t="shared" si="318"/>
        <v/>
      </c>
      <c r="I1960" s="64"/>
      <c r="J1960" s="64"/>
      <c r="K1960" s="64"/>
      <c r="L1960" s="64"/>
      <c r="M1960" s="64"/>
      <c r="N1960" s="44"/>
      <c r="O1960" s="44" t="str">
        <f t="shared" si="316"/>
        <v/>
      </c>
      <c r="P1960" s="68" t="str">
        <f t="shared" si="325"/>
        <v/>
      </c>
      <c r="Q1960" s="68" t="str">
        <f t="shared" si="325"/>
        <v/>
      </c>
      <c r="R1960" s="68" t="str">
        <f t="shared" si="325"/>
        <v/>
      </c>
      <c r="S1960" s="68" t="str">
        <f t="shared" si="325"/>
        <v/>
      </c>
      <c r="T1960" s="68" t="str">
        <f t="shared" si="325"/>
        <v/>
      </c>
      <c r="U1960" s="44"/>
      <c r="V1960" s="65" t="str">
        <f>IF(ISNUMBER(O1960),C1960,"")</f>
        <v/>
      </c>
      <c r="W1960" s="66" t="str">
        <f t="shared" si="319"/>
        <v/>
      </c>
      <c r="X1960" s="67" t="str">
        <f t="shared" si="320"/>
        <v/>
      </c>
      <c r="Y1960" s="67" t="str">
        <f t="shared" si="321"/>
        <v/>
      </c>
      <c r="Z1960" s="67" t="str">
        <f t="shared" si="322"/>
        <v/>
      </c>
      <c r="AA1960" s="67" t="str">
        <f t="shared" si="323"/>
        <v/>
      </c>
      <c r="AB1960" s="64"/>
      <c r="AC1960" s="54" t="str">
        <f>IF(ISNUMBER(O1960),C1960/M$15-M$11,"")</f>
        <v/>
      </c>
      <c r="AD1960" s="85" t="s">
        <v>1406</v>
      </c>
      <c r="AE1960" s="86"/>
      <c r="AF1960" s="64"/>
      <c r="AG1960" s="64"/>
      <c r="AH1960" s="64"/>
      <c r="AI1960" s="64"/>
      <c r="AJ1960" s="64"/>
      <c r="AK1960" s="64"/>
      <c r="AL1960" s="64"/>
      <c r="AM1960" s="64"/>
      <c r="AN1960" s="64"/>
    </row>
    <row r="1961" spans="1:40" x14ac:dyDescent="0.25">
      <c r="A1961" s="43"/>
      <c r="B1961" s="10" t="s">
        <v>1392</v>
      </c>
      <c r="C1961" s="10">
        <v>4145.5</v>
      </c>
      <c r="D1961" s="10">
        <v>36.024846967425397</v>
      </c>
      <c r="E1961" s="43">
        <f>IF(B1960=B1961,0,MAX(E$4:E1960)+1)</f>
        <v>0</v>
      </c>
      <c r="F1961" s="43">
        <f t="shared" si="324"/>
        <v>3</v>
      </c>
      <c r="G1961" s="43" t="str">
        <f t="shared" si="317"/>
        <v/>
      </c>
      <c r="H1961" s="43" t="str">
        <f t="shared" si="318"/>
        <v/>
      </c>
      <c r="I1961" s="64"/>
      <c r="J1961" s="64"/>
      <c r="K1961" s="64"/>
      <c r="L1961" s="64"/>
      <c r="M1961" s="64"/>
      <c r="N1961" s="44"/>
      <c r="O1961" s="44" t="str">
        <f t="shared" si="316"/>
        <v/>
      </c>
      <c r="P1961" s="68" t="str">
        <f t="shared" si="325"/>
        <v/>
      </c>
      <c r="Q1961" s="68" t="str">
        <f t="shared" si="325"/>
        <v/>
      </c>
      <c r="R1961" s="68" t="str">
        <f t="shared" si="325"/>
        <v/>
      </c>
      <c r="S1961" s="68" t="str">
        <f t="shared" si="325"/>
        <v/>
      </c>
      <c r="T1961" s="68" t="str">
        <f t="shared" si="325"/>
        <v/>
      </c>
      <c r="U1961" s="44"/>
      <c r="V1961" s="65" t="str">
        <f>IF(ISNUMBER(O1961),C1961,"")</f>
        <v/>
      </c>
      <c r="W1961" s="66" t="str">
        <f t="shared" si="319"/>
        <v/>
      </c>
      <c r="X1961" s="67" t="str">
        <f t="shared" si="320"/>
        <v/>
      </c>
      <c r="Y1961" s="67" t="str">
        <f t="shared" si="321"/>
        <v/>
      </c>
      <c r="Z1961" s="67" t="str">
        <f t="shared" si="322"/>
        <v/>
      </c>
      <c r="AA1961" s="67" t="str">
        <f t="shared" si="323"/>
        <v/>
      </c>
      <c r="AB1961" s="64"/>
      <c r="AC1961" s="54" t="str">
        <f>IF(ISNUMBER(O1961),C1961/M$15-M$11,"")</f>
        <v/>
      </c>
      <c r="AD1961" s="85" t="s">
        <v>1406</v>
      </c>
      <c r="AE1961" s="86"/>
      <c r="AF1961" s="64"/>
      <c r="AG1961" s="64"/>
      <c r="AH1961" s="64"/>
      <c r="AI1961" s="64"/>
      <c r="AJ1961" s="64"/>
      <c r="AK1961" s="64"/>
      <c r="AL1961" s="64"/>
      <c r="AM1961" s="64"/>
      <c r="AN1961" s="64"/>
    </row>
    <row r="1962" spans="1:40" x14ac:dyDescent="0.25">
      <c r="A1962" s="43"/>
      <c r="B1962" s="10" t="s">
        <v>1392</v>
      </c>
      <c r="C1962" s="10">
        <v>4146.5</v>
      </c>
      <c r="D1962" s="10">
        <v>35.960505945938998</v>
      </c>
      <c r="E1962" s="43">
        <f>IF(B1961=B1962,0,MAX(E$4:E1961)+1)</f>
        <v>0</v>
      </c>
      <c r="F1962" s="43">
        <f t="shared" si="324"/>
        <v>3</v>
      </c>
      <c r="G1962" s="43" t="str">
        <f t="shared" si="317"/>
        <v/>
      </c>
      <c r="H1962" s="43" t="str">
        <f t="shared" si="318"/>
        <v/>
      </c>
      <c r="I1962" s="64"/>
      <c r="J1962" s="64"/>
      <c r="K1962" s="64"/>
      <c r="L1962" s="64"/>
      <c r="M1962" s="64"/>
      <c r="N1962" s="44"/>
      <c r="O1962" s="44" t="str">
        <f t="shared" si="316"/>
        <v/>
      </c>
      <c r="P1962" s="68" t="str">
        <f t="shared" si="325"/>
        <v/>
      </c>
      <c r="Q1962" s="68" t="str">
        <f t="shared" si="325"/>
        <v/>
      </c>
      <c r="R1962" s="68" t="str">
        <f t="shared" si="325"/>
        <v/>
      </c>
      <c r="S1962" s="68" t="str">
        <f t="shared" si="325"/>
        <v/>
      </c>
      <c r="T1962" s="68" t="str">
        <f t="shared" si="325"/>
        <v/>
      </c>
      <c r="U1962" s="44"/>
      <c r="V1962" s="65" t="str">
        <f>IF(ISNUMBER(O1962),C1962,"")</f>
        <v/>
      </c>
      <c r="W1962" s="66" t="str">
        <f t="shared" si="319"/>
        <v/>
      </c>
      <c r="X1962" s="67" t="str">
        <f t="shared" si="320"/>
        <v/>
      </c>
      <c r="Y1962" s="67" t="str">
        <f t="shared" si="321"/>
        <v/>
      </c>
      <c r="Z1962" s="67" t="str">
        <f t="shared" si="322"/>
        <v/>
      </c>
      <c r="AA1962" s="67" t="str">
        <f t="shared" si="323"/>
        <v/>
      </c>
      <c r="AB1962" s="64"/>
      <c r="AC1962" s="54" t="str">
        <f>IF(ISNUMBER(O1962),C1962/M$15-M$11,"")</f>
        <v/>
      </c>
      <c r="AD1962" s="85" t="s">
        <v>1406</v>
      </c>
      <c r="AE1962" s="86"/>
      <c r="AF1962" s="64"/>
      <c r="AG1962" s="64"/>
      <c r="AH1962" s="64"/>
      <c r="AI1962" s="64"/>
      <c r="AJ1962" s="64"/>
      <c r="AK1962" s="64"/>
      <c r="AL1962" s="64"/>
      <c r="AM1962" s="64"/>
      <c r="AN1962" s="64"/>
    </row>
    <row r="1963" spans="1:40" x14ac:dyDescent="0.25">
      <c r="A1963" s="43"/>
      <c r="B1963" s="10" t="s">
        <v>1392</v>
      </c>
      <c r="C1963" s="10">
        <v>4147.5</v>
      </c>
      <c r="D1963" s="10">
        <v>36.152709340443103</v>
      </c>
      <c r="E1963" s="43">
        <f>IF(B1962=B1963,0,MAX(E$4:E1962)+1)</f>
        <v>0</v>
      </c>
      <c r="F1963" s="43">
        <f t="shared" si="324"/>
        <v>3</v>
      </c>
      <c r="G1963" s="43" t="str">
        <f t="shared" si="317"/>
        <v/>
      </c>
      <c r="H1963" s="43" t="str">
        <f t="shared" si="318"/>
        <v/>
      </c>
      <c r="I1963" s="64"/>
      <c r="J1963" s="64"/>
      <c r="K1963" s="64"/>
      <c r="L1963" s="64"/>
      <c r="M1963" s="64"/>
      <c r="N1963" s="44"/>
      <c r="O1963" s="44" t="str">
        <f t="shared" si="316"/>
        <v/>
      </c>
      <c r="P1963" s="68" t="str">
        <f t="shared" si="325"/>
        <v/>
      </c>
      <c r="Q1963" s="68" t="str">
        <f t="shared" si="325"/>
        <v/>
      </c>
      <c r="R1963" s="68" t="str">
        <f t="shared" si="325"/>
        <v/>
      </c>
      <c r="S1963" s="68" t="str">
        <f t="shared" si="325"/>
        <v/>
      </c>
      <c r="T1963" s="68" t="str">
        <f t="shared" si="325"/>
        <v/>
      </c>
      <c r="U1963" s="44"/>
      <c r="V1963" s="65" t="str">
        <f>IF(ISNUMBER(O1963),C1963,"")</f>
        <v/>
      </c>
      <c r="W1963" s="66" t="str">
        <f t="shared" si="319"/>
        <v/>
      </c>
      <c r="X1963" s="67" t="str">
        <f t="shared" si="320"/>
        <v/>
      </c>
      <c r="Y1963" s="67" t="str">
        <f t="shared" si="321"/>
        <v/>
      </c>
      <c r="Z1963" s="67" t="str">
        <f t="shared" si="322"/>
        <v/>
      </c>
      <c r="AA1963" s="67" t="str">
        <f t="shared" si="323"/>
        <v/>
      </c>
      <c r="AB1963" s="64"/>
      <c r="AC1963" s="54" t="str">
        <f>IF(ISNUMBER(O1963),C1963/M$15-M$11,"")</f>
        <v/>
      </c>
      <c r="AD1963" s="85" t="s">
        <v>1406</v>
      </c>
      <c r="AE1963" s="86"/>
      <c r="AF1963" s="64"/>
      <c r="AG1963" s="64"/>
      <c r="AH1963" s="64"/>
      <c r="AI1963" s="64"/>
      <c r="AJ1963" s="64"/>
      <c r="AK1963" s="64"/>
      <c r="AL1963" s="64"/>
      <c r="AM1963" s="64"/>
      <c r="AN1963" s="64"/>
    </row>
    <row r="1964" spans="1:40" x14ac:dyDescent="0.25">
      <c r="A1964" s="43"/>
      <c r="B1964" s="10" t="s">
        <v>1392</v>
      </c>
      <c r="C1964" s="10">
        <v>4148.5</v>
      </c>
      <c r="D1964" s="10">
        <v>35.992348111123398</v>
      </c>
      <c r="E1964" s="43">
        <f>IF(B1963=B1964,0,MAX(E$4:E1963)+1)</f>
        <v>0</v>
      </c>
      <c r="F1964" s="43">
        <f t="shared" si="324"/>
        <v>3</v>
      </c>
      <c r="G1964" s="43" t="str">
        <f t="shared" si="317"/>
        <v/>
      </c>
      <c r="H1964" s="43" t="str">
        <f t="shared" si="318"/>
        <v/>
      </c>
      <c r="I1964" s="64"/>
      <c r="J1964" s="64"/>
      <c r="K1964" s="64"/>
      <c r="L1964" s="64"/>
      <c r="M1964" s="64"/>
      <c r="N1964" s="44"/>
      <c r="O1964" s="44" t="str">
        <f t="shared" si="316"/>
        <v/>
      </c>
      <c r="P1964" s="68" t="str">
        <f t="shared" si="325"/>
        <v/>
      </c>
      <c r="Q1964" s="68" t="str">
        <f t="shared" si="325"/>
        <v/>
      </c>
      <c r="R1964" s="68" t="str">
        <f t="shared" si="325"/>
        <v/>
      </c>
      <c r="S1964" s="68" t="str">
        <f t="shared" si="325"/>
        <v/>
      </c>
      <c r="T1964" s="68" t="str">
        <f t="shared" si="325"/>
        <v/>
      </c>
      <c r="U1964" s="44"/>
      <c r="V1964" s="65" t="str">
        <f>IF(ISNUMBER(O1964),C1964,"")</f>
        <v/>
      </c>
      <c r="W1964" s="66" t="str">
        <f t="shared" si="319"/>
        <v/>
      </c>
      <c r="X1964" s="67" t="str">
        <f t="shared" si="320"/>
        <v/>
      </c>
      <c r="Y1964" s="67" t="str">
        <f t="shared" si="321"/>
        <v/>
      </c>
      <c r="Z1964" s="67" t="str">
        <f t="shared" si="322"/>
        <v/>
      </c>
      <c r="AA1964" s="67" t="str">
        <f t="shared" si="323"/>
        <v/>
      </c>
      <c r="AB1964" s="64"/>
      <c r="AC1964" s="54" t="str">
        <f>IF(ISNUMBER(O1964),C1964/M$15-M$11,"")</f>
        <v/>
      </c>
      <c r="AD1964" s="85" t="s">
        <v>1406</v>
      </c>
      <c r="AE1964" s="86"/>
      <c r="AF1964" s="64"/>
      <c r="AG1964" s="64"/>
      <c r="AH1964" s="64"/>
      <c r="AI1964" s="64"/>
      <c r="AJ1964" s="64"/>
      <c r="AK1964" s="64"/>
      <c r="AL1964" s="64"/>
      <c r="AM1964" s="64"/>
      <c r="AN1964" s="64"/>
    </row>
    <row r="1965" spans="1:40" x14ac:dyDescent="0.25">
      <c r="A1965" s="43"/>
      <c r="B1965" s="10" t="s">
        <v>1392</v>
      </c>
      <c r="C1965" s="10">
        <v>4149.5</v>
      </c>
      <c r="D1965" s="10">
        <v>36.098524878797001</v>
      </c>
      <c r="E1965" s="43">
        <f>IF(B1964=B1965,0,MAX(E$4:E1964)+1)</f>
        <v>0</v>
      </c>
      <c r="F1965" s="43">
        <f t="shared" si="324"/>
        <v>3</v>
      </c>
      <c r="G1965" s="43" t="str">
        <f t="shared" si="317"/>
        <v/>
      </c>
      <c r="H1965" s="43" t="str">
        <f t="shared" si="318"/>
        <v/>
      </c>
      <c r="I1965" s="64"/>
      <c r="J1965" s="64"/>
      <c r="K1965" s="64"/>
      <c r="L1965" s="64"/>
      <c r="M1965" s="64"/>
      <c r="N1965" s="44"/>
      <c r="O1965" s="44" t="str">
        <f t="shared" si="316"/>
        <v/>
      </c>
      <c r="P1965" s="68" t="str">
        <f t="shared" si="325"/>
        <v/>
      </c>
      <c r="Q1965" s="68" t="str">
        <f t="shared" si="325"/>
        <v/>
      </c>
      <c r="R1965" s="68" t="str">
        <f t="shared" si="325"/>
        <v/>
      </c>
      <c r="S1965" s="68" t="str">
        <f t="shared" si="325"/>
        <v/>
      </c>
      <c r="T1965" s="68" t="str">
        <f t="shared" si="325"/>
        <v/>
      </c>
      <c r="U1965" s="44"/>
      <c r="V1965" s="65" t="str">
        <f>IF(ISNUMBER(O1965),C1965,"")</f>
        <v/>
      </c>
      <c r="W1965" s="66" t="str">
        <f t="shared" si="319"/>
        <v/>
      </c>
      <c r="X1965" s="67" t="str">
        <f t="shared" si="320"/>
        <v/>
      </c>
      <c r="Y1965" s="67" t="str">
        <f t="shared" si="321"/>
        <v/>
      </c>
      <c r="Z1965" s="67" t="str">
        <f t="shared" si="322"/>
        <v/>
      </c>
      <c r="AA1965" s="67" t="str">
        <f t="shared" si="323"/>
        <v/>
      </c>
      <c r="AB1965" s="64"/>
      <c r="AC1965" s="54" t="str">
        <f>IF(ISNUMBER(O1965),C1965/M$15-M$11,"")</f>
        <v/>
      </c>
      <c r="AD1965" s="85" t="s">
        <v>1406</v>
      </c>
      <c r="AE1965" s="86"/>
      <c r="AF1965" s="64"/>
      <c r="AG1965" s="64"/>
      <c r="AH1965" s="64"/>
      <c r="AI1965" s="64"/>
      <c r="AJ1965" s="64"/>
      <c r="AK1965" s="64"/>
      <c r="AL1965" s="64"/>
      <c r="AM1965" s="64"/>
      <c r="AN1965" s="64"/>
    </row>
    <row r="1966" spans="1:40" x14ac:dyDescent="0.25">
      <c r="A1966" s="43"/>
      <c r="B1966" s="10" t="s">
        <v>1392</v>
      </c>
      <c r="C1966" s="10">
        <v>4150.5</v>
      </c>
      <c r="D1966" s="10">
        <v>36.075293834619103</v>
      </c>
      <c r="E1966" s="43">
        <f>IF(B1965=B1966,0,MAX(E$4:E1965)+1)</f>
        <v>0</v>
      </c>
      <c r="F1966" s="43">
        <f t="shared" si="324"/>
        <v>3</v>
      </c>
      <c r="G1966" s="43" t="str">
        <f t="shared" si="317"/>
        <v/>
      </c>
      <c r="H1966" s="43" t="str">
        <f t="shared" si="318"/>
        <v/>
      </c>
      <c r="I1966" s="64"/>
      <c r="J1966" s="64"/>
      <c r="K1966" s="64"/>
      <c r="L1966" s="64"/>
      <c r="M1966" s="64"/>
      <c r="N1966" s="44"/>
      <c r="O1966" s="44" t="str">
        <f t="shared" si="316"/>
        <v/>
      </c>
      <c r="P1966" s="68" t="str">
        <f t="shared" si="325"/>
        <v/>
      </c>
      <c r="Q1966" s="68" t="str">
        <f t="shared" si="325"/>
        <v/>
      </c>
      <c r="R1966" s="68" t="str">
        <f t="shared" si="325"/>
        <v/>
      </c>
      <c r="S1966" s="68" t="str">
        <f t="shared" si="325"/>
        <v/>
      </c>
      <c r="T1966" s="68" t="str">
        <f t="shared" si="325"/>
        <v/>
      </c>
      <c r="U1966" s="44"/>
      <c r="V1966" s="65" t="str">
        <f>IF(ISNUMBER(O1966),C1966,"")</f>
        <v/>
      </c>
      <c r="W1966" s="66" t="str">
        <f t="shared" si="319"/>
        <v/>
      </c>
      <c r="X1966" s="67" t="str">
        <f t="shared" si="320"/>
        <v/>
      </c>
      <c r="Y1966" s="67" t="str">
        <f t="shared" si="321"/>
        <v/>
      </c>
      <c r="Z1966" s="67" t="str">
        <f t="shared" si="322"/>
        <v/>
      </c>
      <c r="AA1966" s="67" t="str">
        <f t="shared" si="323"/>
        <v/>
      </c>
      <c r="AB1966" s="64"/>
      <c r="AC1966" s="54" t="str">
        <f>IF(ISNUMBER(O1966),C1966/M$15-M$11,"")</f>
        <v/>
      </c>
      <c r="AD1966" s="85" t="s">
        <v>1406</v>
      </c>
      <c r="AE1966" s="86"/>
      <c r="AF1966" s="64"/>
      <c r="AG1966" s="64"/>
      <c r="AH1966" s="64"/>
      <c r="AI1966" s="64"/>
      <c r="AJ1966" s="64"/>
      <c r="AK1966" s="64"/>
      <c r="AL1966" s="64"/>
      <c r="AM1966" s="64"/>
      <c r="AN1966" s="64"/>
    </row>
    <row r="1967" spans="1:40" x14ac:dyDescent="0.25">
      <c r="A1967" s="43"/>
      <c r="B1967" s="10" t="s">
        <v>1392</v>
      </c>
      <c r="C1967" s="10">
        <v>4151.5</v>
      </c>
      <c r="D1967" s="10">
        <v>36.0632035539697</v>
      </c>
      <c r="E1967" s="43">
        <f>IF(B1966=B1967,0,MAX(E$4:E1966)+1)</f>
        <v>0</v>
      </c>
      <c r="F1967" s="43">
        <f t="shared" si="324"/>
        <v>3</v>
      </c>
      <c r="G1967" s="43" t="str">
        <f t="shared" si="317"/>
        <v/>
      </c>
      <c r="H1967" s="43" t="str">
        <f t="shared" si="318"/>
        <v/>
      </c>
      <c r="I1967" s="64"/>
      <c r="J1967" s="64"/>
      <c r="K1967" s="64"/>
      <c r="L1967" s="64"/>
      <c r="M1967" s="64"/>
      <c r="N1967" s="44"/>
      <c r="O1967" s="44" t="str">
        <f t="shared" si="316"/>
        <v/>
      </c>
      <c r="P1967" s="68" t="str">
        <f t="shared" si="325"/>
        <v/>
      </c>
      <c r="Q1967" s="68" t="str">
        <f t="shared" si="325"/>
        <v/>
      </c>
      <c r="R1967" s="68" t="str">
        <f t="shared" si="325"/>
        <v/>
      </c>
      <c r="S1967" s="68" t="str">
        <f t="shared" si="325"/>
        <v/>
      </c>
      <c r="T1967" s="68" t="str">
        <f t="shared" si="325"/>
        <v/>
      </c>
      <c r="U1967" s="44"/>
      <c r="V1967" s="65" t="str">
        <f>IF(ISNUMBER(O1967),C1967,"")</f>
        <v/>
      </c>
      <c r="W1967" s="66" t="str">
        <f t="shared" si="319"/>
        <v/>
      </c>
      <c r="X1967" s="67" t="str">
        <f t="shared" si="320"/>
        <v/>
      </c>
      <c r="Y1967" s="67" t="str">
        <f t="shared" si="321"/>
        <v/>
      </c>
      <c r="Z1967" s="67" t="str">
        <f t="shared" si="322"/>
        <v/>
      </c>
      <c r="AA1967" s="67" t="str">
        <f t="shared" si="323"/>
        <v/>
      </c>
      <c r="AB1967" s="64"/>
      <c r="AC1967" s="54" t="str">
        <f>IF(ISNUMBER(O1967),C1967/M$15-M$11,"")</f>
        <v/>
      </c>
      <c r="AD1967" s="85" t="s">
        <v>1406</v>
      </c>
      <c r="AE1967" s="86"/>
      <c r="AF1967" s="64"/>
      <c r="AG1967" s="64"/>
      <c r="AH1967" s="64"/>
      <c r="AI1967" s="64"/>
      <c r="AJ1967" s="64"/>
      <c r="AK1967" s="64"/>
      <c r="AL1967" s="64"/>
      <c r="AM1967" s="64"/>
      <c r="AN1967" s="64"/>
    </row>
    <row r="1968" spans="1:40" x14ac:dyDescent="0.25">
      <c r="A1968" s="43"/>
      <c r="B1968" s="10" t="s">
        <v>1392</v>
      </c>
      <c r="C1968" s="10">
        <v>4152.5</v>
      </c>
      <c r="D1968" s="10">
        <v>36.017878610013703</v>
      </c>
      <c r="E1968" s="43">
        <f>IF(B1967=B1968,0,MAX(E$4:E1967)+1)</f>
        <v>0</v>
      </c>
      <c r="F1968" s="43">
        <f t="shared" si="324"/>
        <v>3</v>
      </c>
      <c r="G1968" s="43" t="str">
        <f t="shared" si="317"/>
        <v/>
      </c>
      <c r="H1968" s="43" t="str">
        <f t="shared" si="318"/>
        <v/>
      </c>
      <c r="I1968" s="64"/>
      <c r="J1968" s="64"/>
      <c r="K1968" s="64"/>
      <c r="L1968" s="64"/>
      <c r="M1968" s="64"/>
      <c r="N1968" s="44"/>
      <c r="O1968" s="44" t="str">
        <f t="shared" si="316"/>
        <v/>
      </c>
      <c r="P1968" s="68" t="str">
        <f t="shared" si="325"/>
        <v/>
      </c>
      <c r="Q1968" s="68" t="str">
        <f t="shared" si="325"/>
        <v/>
      </c>
      <c r="R1968" s="68" t="str">
        <f t="shared" si="325"/>
        <v/>
      </c>
      <c r="S1968" s="68" t="str">
        <f t="shared" si="325"/>
        <v/>
      </c>
      <c r="T1968" s="68" t="str">
        <f t="shared" si="325"/>
        <v/>
      </c>
      <c r="U1968" s="44"/>
      <c r="V1968" s="65" t="str">
        <f>IF(ISNUMBER(O1968),C1968,"")</f>
        <v/>
      </c>
      <c r="W1968" s="66" t="str">
        <f t="shared" si="319"/>
        <v/>
      </c>
      <c r="X1968" s="67" t="str">
        <f t="shared" si="320"/>
        <v/>
      </c>
      <c r="Y1968" s="67" t="str">
        <f t="shared" si="321"/>
        <v/>
      </c>
      <c r="Z1968" s="67" t="str">
        <f t="shared" si="322"/>
        <v/>
      </c>
      <c r="AA1968" s="67" t="str">
        <f t="shared" si="323"/>
        <v/>
      </c>
      <c r="AB1968" s="64"/>
      <c r="AC1968" s="54" t="str">
        <f>IF(ISNUMBER(O1968),C1968/M$15-M$11,"")</f>
        <v/>
      </c>
      <c r="AD1968" s="85" t="s">
        <v>1406</v>
      </c>
      <c r="AE1968" s="86"/>
      <c r="AF1968" s="64"/>
      <c r="AG1968" s="64"/>
      <c r="AH1968" s="64"/>
      <c r="AI1968" s="64"/>
      <c r="AJ1968" s="64"/>
      <c r="AK1968" s="64"/>
      <c r="AL1968" s="64"/>
      <c r="AM1968" s="64"/>
      <c r="AN1968" s="64"/>
    </row>
    <row r="1969" spans="1:40" x14ac:dyDescent="0.25">
      <c r="A1969" s="43"/>
      <c r="B1969" s="10" t="s">
        <v>1392</v>
      </c>
      <c r="C1969" s="10">
        <v>4153.5</v>
      </c>
      <c r="D1969" s="10">
        <v>36.134562306066002</v>
      </c>
      <c r="E1969" s="43">
        <f>IF(B1968=B1969,0,MAX(E$4:E1968)+1)</f>
        <v>0</v>
      </c>
      <c r="F1969" s="43">
        <f t="shared" si="324"/>
        <v>3</v>
      </c>
      <c r="G1969" s="43" t="str">
        <f t="shared" si="317"/>
        <v/>
      </c>
      <c r="H1969" s="43" t="str">
        <f t="shared" si="318"/>
        <v/>
      </c>
      <c r="I1969" s="64"/>
      <c r="J1969" s="64"/>
      <c r="K1969" s="64"/>
      <c r="L1969" s="64"/>
      <c r="M1969" s="64"/>
      <c r="N1969" s="44"/>
      <c r="O1969" s="44" t="str">
        <f t="shared" si="316"/>
        <v/>
      </c>
      <c r="P1969" s="68" t="str">
        <f t="shared" si="325"/>
        <v/>
      </c>
      <c r="Q1969" s="68" t="str">
        <f t="shared" si="325"/>
        <v/>
      </c>
      <c r="R1969" s="68" t="str">
        <f t="shared" si="325"/>
        <v/>
      </c>
      <c r="S1969" s="68" t="str">
        <f t="shared" si="325"/>
        <v/>
      </c>
      <c r="T1969" s="68" t="str">
        <f t="shared" si="325"/>
        <v/>
      </c>
      <c r="U1969" s="44"/>
      <c r="V1969" s="65" t="str">
        <f>IF(ISNUMBER(O1969),C1969,"")</f>
        <v/>
      </c>
      <c r="W1969" s="66" t="str">
        <f t="shared" si="319"/>
        <v/>
      </c>
      <c r="X1969" s="67" t="str">
        <f t="shared" si="320"/>
        <v/>
      </c>
      <c r="Y1969" s="67" t="str">
        <f t="shared" si="321"/>
        <v/>
      </c>
      <c r="Z1969" s="67" t="str">
        <f t="shared" si="322"/>
        <v/>
      </c>
      <c r="AA1969" s="67" t="str">
        <f t="shared" si="323"/>
        <v/>
      </c>
      <c r="AB1969" s="64"/>
      <c r="AC1969" s="54" t="str">
        <f>IF(ISNUMBER(O1969),C1969/M$15-M$11,"")</f>
        <v/>
      </c>
      <c r="AD1969" s="85" t="s">
        <v>1406</v>
      </c>
      <c r="AE1969" s="86"/>
      <c r="AF1969" s="64"/>
      <c r="AG1969" s="64"/>
      <c r="AH1969" s="64"/>
      <c r="AI1969" s="64"/>
      <c r="AJ1969" s="64"/>
      <c r="AK1969" s="64"/>
      <c r="AL1969" s="64"/>
      <c r="AM1969" s="64"/>
      <c r="AN1969" s="64"/>
    </row>
    <row r="1970" spans="1:40" x14ac:dyDescent="0.25">
      <c r="A1970" s="43"/>
      <c r="B1970" s="10" t="s">
        <v>1392</v>
      </c>
      <c r="C1970" s="10">
        <v>4154.5</v>
      </c>
      <c r="D1970" s="10">
        <v>36.068063346211197</v>
      </c>
      <c r="E1970" s="43">
        <f>IF(B1969=B1970,0,MAX(E$4:E1969)+1)</f>
        <v>0</v>
      </c>
      <c r="F1970" s="43">
        <f t="shared" si="324"/>
        <v>3</v>
      </c>
      <c r="G1970" s="43" t="str">
        <f t="shared" si="317"/>
        <v/>
      </c>
      <c r="H1970" s="43" t="str">
        <f t="shared" si="318"/>
        <v/>
      </c>
      <c r="I1970" s="64"/>
      <c r="J1970" s="64"/>
      <c r="K1970" s="64"/>
      <c r="L1970" s="64"/>
      <c r="M1970" s="64"/>
      <c r="N1970" s="44"/>
      <c r="O1970" s="44" t="str">
        <f t="shared" si="316"/>
        <v/>
      </c>
      <c r="P1970" s="68" t="str">
        <f t="shared" si="325"/>
        <v/>
      </c>
      <c r="Q1970" s="68" t="str">
        <f t="shared" si="325"/>
        <v/>
      </c>
      <c r="R1970" s="68" t="str">
        <f t="shared" si="325"/>
        <v/>
      </c>
      <c r="S1970" s="68" t="str">
        <f t="shared" si="325"/>
        <v/>
      </c>
      <c r="T1970" s="68" t="str">
        <f t="shared" si="325"/>
        <v/>
      </c>
      <c r="U1970" s="44"/>
      <c r="V1970" s="65" t="str">
        <f>IF(ISNUMBER(O1970),C1970,"")</f>
        <v/>
      </c>
      <c r="W1970" s="66" t="str">
        <f t="shared" si="319"/>
        <v/>
      </c>
      <c r="X1970" s="67" t="str">
        <f t="shared" si="320"/>
        <v/>
      </c>
      <c r="Y1970" s="67" t="str">
        <f t="shared" si="321"/>
        <v/>
      </c>
      <c r="Z1970" s="67" t="str">
        <f t="shared" si="322"/>
        <v/>
      </c>
      <c r="AA1970" s="67" t="str">
        <f t="shared" si="323"/>
        <v/>
      </c>
      <c r="AB1970" s="64"/>
      <c r="AC1970" s="54" t="str">
        <f>IF(ISNUMBER(O1970),C1970/M$15-M$11,"")</f>
        <v/>
      </c>
      <c r="AD1970" s="85" t="s">
        <v>1406</v>
      </c>
      <c r="AE1970" s="86"/>
      <c r="AF1970" s="64"/>
      <c r="AG1970" s="64"/>
      <c r="AH1970" s="64"/>
      <c r="AI1970" s="64"/>
      <c r="AJ1970" s="64"/>
      <c r="AK1970" s="64"/>
      <c r="AL1970" s="64"/>
      <c r="AM1970" s="64"/>
      <c r="AN1970" s="64"/>
    </row>
    <row r="1971" spans="1:40" x14ac:dyDescent="0.25">
      <c r="A1971" s="43"/>
      <c r="B1971" s="10" t="s">
        <v>1392</v>
      </c>
      <c r="C1971" s="10">
        <v>4155.5</v>
      </c>
      <c r="D1971" s="10">
        <v>35.890904223651198</v>
      </c>
      <c r="E1971" s="43">
        <f>IF(B1970=B1971,0,MAX(E$4:E1970)+1)</f>
        <v>0</v>
      </c>
      <c r="F1971" s="43">
        <f t="shared" si="324"/>
        <v>3</v>
      </c>
      <c r="G1971" s="43" t="str">
        <f t="shared" si="317"/>
        <v/>
      </c>
      <c r="H1971" s="43" t="str">
        <f t="shared" si="318"/>
        <v/>
      </c>
      <c r="I1971" s="64"/>
      <c r="J1971" s="64"/>
      <c r="K1971" s="64"/>
      <c r="L1971" s="64"/>
      <c r="M1971" s="64"/>
      <c r="N1971" s="44"/>
      <c r="O1971" s="44" t="str">
        <f t="shared" si="316"/>
        <v/>
      </c>
      <c r="P1971" s="68" t="str">
        <f t="shared" si="325"/>
        <v/>
      </c>
      <c r="Q1971" s="68" t="str">
        <f t="shared" si="325"/>
        <v/>
      </c>
      <c r="R1971" s="68" t="str">
        <f t="shared" si="325"/>
        <v/>
      </c>
      <c r="S1971" s="68" t="str">
        <f t="shared" si="325"/>
        <v/>
      </c>
      <c r="T1971" s="68" t="str">
        <f t="shared" si="325"/>
        <v/>
      </c>
      <c r="U1971" s="44"/>
      <c r="V1971" s="65" t="str">
        <f>IF(ISNUMBER(O1971),C1971,"")</f>
        <v/>
      </c>
      <c r="W1971" s="66" t="str">
        <f t="shared" si="319"/>
        <v/>
      </c>
      <c r="X1971" s="67" t="str">
        <f t="shared" si="320"/>
        <v/>
      </c>
      <c r="Y1971" s="67" t="str">
        <f t="shared" si="321"/>
        <v/>
      </c>
      <c r="Z1971" s="67" t="str">
        <f t="shared" si="322"/>
        <v/>
      </c>
      <c r="AA1971" s="67" t="str">
        <f t="shared" si="323"/>
        <v/>
      </c>
      <c r="AB1971" s="64"/>
      <c r="AC1971" s="54" t="str">
        <f>IF(ISNUMBER(O1971),C1971/M$15-M$11,"")</f>
        <v/>
      </c>
      <c r="AD1971" s="85" t="s">
        <v>1406</v>
      </c>
      <c r="AE1971" s="86"/>
      <c r="AF1971" s="64"/>
      <c r="AG1971" s="64"/>
      <c r="AH1971" s="64"/>
      <c r="AI1971" s="64"/>
      <c r="AJ1971" s="64"/>
      <c r="AK1971" s="64"/>
      <c r="AL1971" s="64"/>
      <c r="AM1971" s="64"/>
      <c r="AN1971" s="64"/>
    </row>
    <row r="1972" spans="1:40" x14ac:dyDescent="0.25">
      <c r="A1972" s="43"/>
      <c r="B1972" s="10" t="s">
        <v>1392</v>
      </c>
      <c r="C1972" s="10">
        <v>4156.5</v>
      </c>
      <c r="D1972" s="10">
        <v>35.993088307129803</v>
      </c>
      <c r="E1972" s="43">
        <f>IF(B1971=B1972,0,MAX(E$4:E1971)+1)</f>
        <v>0</v>
      </c>
      <c r="F1972" s="43">
        <f t="shared" si="324"/>
        <v>3</v>
      </c>
      <c r="G1972" s="43" t="str">
        <f t="shared" si="317"/>
        <v/>
      </c>
      <c r="H1972" s="43" t="str">
        <f t="shared" si="318"/>
        <v/>
      </c>
      <c r="I1972" s="64"/>
      <c r="J1972" s="64"/>
      <c r="K1972" s="64"/>
      <c r="L1972" s="64"/>
      <c r="M1972" s="64"/>
      <c r="N1972" s="44"/>
      <c r="O1972" s="44" t="str">
        <f t="shared" si="316"/>
        <v/>
      </c>
      <c r="P1972" s="68" t="str">
        <f t="shared" si="325"/>
        <v/>
      </c>
      <c r="Q1972" s="68" t="str">
        <f t="shared" si="325"/>
        <v/>
      </c>
      <c r="R1972" s="68" t="str">
        <f t="shared" si="325"/>
        <v/>
      </c>
      <c r="S1972" s="68" t="str">
        <f t="shared" si="325"/>
        <v/>
      </c>
      <c r="T1972" s="68" t="str">
        <f t="shared" si="325"/>
        <v/>
      </c>
      <c r="U1972" s="44"/>
      <c r="V1972" s="65" t="str">
        <f>IF(ISNUMBER(O1972),C1972,"")</f>
        <v/>
      </c>
      <c r="W1972" s="66" t="str">
        <f t="shared" si="319"/>
        <v/>
      </c>
      <c r="X1972" s="67" t="str">
        <f t="shared" si="320"/>
        <v/>
      </c>
      <c r="Y1972" s="67" t="str">
        <f t="shared" si="321"/>
        <v/>
      </c>
      <c r="Z1972" s="67" t="str">
        <f t="shared" si="322"/>
        <v/>
      </c>
      <c r="AA1972" s="67" t="str">
        <f t="shared" si="323"/>
        <v/>
      </c>
      <c r="AB1972" s="64"/>
      <c r="AC1972" s="54" t="str">
        <f>IF(ISNUMBER(O1972),C1972/M$15-M$11,"")</f>
        <v/>
      </c>
      <c r="AD1972" s="85" t="s">
        <v>1406</v>
      </c>
      <c r="AE1972" s="86"/>
      <c r="AF1972" s="64"/>
      <c r="AG1972" s="64"/>
      <c r="AH1972" s="64"/>
      <c r="AI1972" s="64"/>
      <c r="AJ1972" s="64"/>
      <c r="AK1972" s="64"/>
      <c r="AL1972" s="64"/>
      <c r="AM1972" s="64"/>
      <c r="AN1972" s="64"/>
    </row>
    <row r="1973" spans="1:40" x14ac:dyDescent="0.25">
      <c r="A1973" s="43"/>
      <c r="B1973" s="10" t="s">
        <v>1392</v>
      </c>
      <c r="C1973" s="10">
        <v>4157.5</v>
      </c>
      <c r="D1973" s="10">
        <v>35.999871690510801</v>
      </c>
      <c r="E1973" s="43">
        <f>IF(B1972=B1973,0,MAX(E$4:E1972)+1)</f>
        <v>0</v>
      </c>
      <c r="F1973" s="43">
        <f t="shared" si="324"/>
        <v>3</v>
      </c>
      <c r="G1973" s="43" t="str">
        <f t="shared" si="317"/>
        <v/>
      </c>
      <c r="H1973" s="43" t="str">
        <f t="shared" si="318"/>
        <v/>
      </c>
      <c r="I1973" s="64"/>
      <c r="J1973" s="64"/>
      <c r="K1973" s="64"/>
      <c r="L1973" s="64"/>
      <c r="M1973" s="64"/>
      <c r="N1973" s="44"/>
      <c r="O1973" s="44" t="str">
        <f t="shared" si="316"/>
        <v/>
      </c>
      <c r="P1973" s="68" t="str">
        <f t="shared" si="325"/>
        <v/>
      </c>
      <c r="Q1973" s="68" t="str">
        <f t="shared" si="325"/>
        <v/>
      </c>
      <c r="R1973" s="68" t="str">
        <f t="shared" si="325"/>
        <v/>
      </c>
      <c r="S1973" s="68" t="str">
        <f t="shared" si="325"/>
        <v/>
      </c>
      <c r="T1973" s="68" t="str">
        <f t="shared" si="325"/>
        <v/>
      </c>
      <c r="U1973" s="44"/>
      <c r="V1973" s="65" t="str">
        <f>IF(ISNUMBER(O1973),C1973,"")</f>
        <v/>
      </c>
      <c r="W1973" s="66" t="str">
        <f t="shared" si="319"/>
        <v/>
      </c>
      <c r="X1973" s="67" t="str">
        <f t="shared" si="320"/>
        <v/>
      </c>
      <c r="Y1973" s="67" t="str">
        <f t="shared" si="321"/>
        <v/>
      </c>
      <c r="Z1973" s="67" t="str">
        <f t="shared" si="322"/>
        <v/>
      </c>
      <c r="AA1973" s="67" t="str">
        <f t="shared" si="323"/>
        <v/>
      </c>
      <c r="AB1973" s="64"/>
      <c r="AC1973" s="54" t="str">
        <f>IF(ISNUMBER(O1973),C1973/M$15-M$11,"")</f>
        <v/>
      </c>
      <c r="AD1973" s="85" t="s">
        <v>1406</v>
      </c>
      <c r="AE1973" s="86"/>
      <c r="AF1973" s="64"/>
      <c r="AG1973" s="64"/>
      <c r="AH1973" s="64"/>
      <c r="AI1973" s="64"/>
      <c r="AJ1973" s="64"/>
      <c r="AK1973" s="64"/>
      <c r="AL1973" s="64"/>
      <c r="AM1973" s="64"/>
      <c r="AN1973" s="64"/>
    </row>
    <row r="1974" spans="1:40" x14ac:dyDescent="0.25">
      <c r="A1974" s="43"/>
      <c r="B1974" s="10" t="s">
        <v>1392</v>
      </c>
      <c r="C1974" s="10">
        <v>4158.5</v>
      </c>
      <c r="D1974" s="10">
        <v>36.0850685907727</v>
      </c>
      <c r="E1974" s="43">
        <f>IF(B1973=B1974,0,MAX(E$4:E1973)+1)</f>
        <v>0</v>
      </c>
      <c r="F1974" s="43">
        <f t="shared" si="324"/>
        <v>3</v>
      </c>
      <c r="G1974" s="43" t="str">
        <f t="shared" si="317"/>
        <v/>
      </c>
      <c r="H1974" s="43" t="str">
        <f t="shared" si="318"/>
        <v/>
      </c>
      <c r="I1974" s="64"/>
      <c r="J1974" s="64"/>
      <c r="K1974" s="64"/>
      <c r="L1974" s="64"/>
      <c r="M1974" s="64"/>
      <c r="N1974" s="44"/>
      <c r="O1974" s="44" t="str">
        <f t="shared" si="316"/>
        <v/>
      </c>
      <c r="P1974" s="68" t="str">
        <f t="shared" si="325"/>
        <v/>
      </c>
      <c r="Q1974" s="68" t="str">
        <f t="shared" si="325"/>
        <v/>
      </c>
      <c r="R1974" s="68" t="str">
        <f t="shared" si="325"/>
        <v/>
      </c>
      <c r="S1974" s="68" t="str">
        <f t="shared" si="325"/>
        <v/>
      </c>
      <c r="T1974" s="68" t="str">
        <f t="shared" si="325"/>
        <v/>
      </c>
      <c r="U1974" s="44"/>
      <c r="V1974" s="65" t="str">
        <f>IF(ISNUMBER(O1974),C1974,"")</f>
        <v/>
      </c>
      <c r="W1974" s="66" t="str">
        <f t="shared" si="319"/>
        <v/>
      </c>
      <c r="X1974" s="67" t="str">
        <f t="shared" si="320"/>
        <v/>
      </c>
      <c r="Y1974" s="67" t="str">
        <f t="shared" si="321"/>
        <v/>
      </c>
      <c r="Z1974" s="67" t="str">
        <f t="shared" si="322"/>
        <v/>
      </c>
      <c r="AA1974" s="67" t="str">
        <f t="shared" si="323"/>
        <v/>
      </c>
      <c r="AB1974" s="64"/>
      <c r="AC1974" s="54" t="str">
        <f>IF(ISNUMBER(O1974),C1974/M$15-M$11,"")</f>
        <v/>
      </c>
      <c r="AD1974" s="85" t="s">
        <v>1406</v>
      </c>
      <c r="AE1974" s="86"/>
      <c r="AF1974" s="64"/>
      <c r="AG1974" s="64"/>
      <c r="AH1974" s="64"/>
      <c r="AI1974" s="64"/>
      <c r="AJ1974" s="64"/>
      <c r="AK1974" s="64"/>
      <c r="AL1974" s="64"/>
      <c r="AM1974" s="64"/>
      <c r="AN1974" s="64"/>
    </row>
    <row r="1975" spans="1:40" x14ac:dyDescent="0.25">
      <c r="A1975" s="43"/>
      <c r="B1975" s="10" t="s">
        <v>1392</v>
      </c>
      <c r="C1975" s="10">
        <v>4159.5</v>
      </c>
      <c r="D1975" s="10">
        <v>36.005959151798002</v>
      </c>
      <c r="E1975" s="43">
        <f>IF(B1974=B1975,0,MAX(E$4:E1974)+1)</f>
        <v>0</v>
      </c>
      <c r="F1975" s="43">
        <f t="shared" si="324"/>
        <v>3</v>
      </c>
      <c r="G1975" s="43" t="str">
        <f t="shared" si="317"/>
        <v/>
      </c>
      <c r="H1975" s="43" t="str">
        <f t="shared" si="318"/>
        <v/>
      </c>
      <c r="I1975" s="64"/>
      <c r="J1975" s="64"/>
      <c r="K1975" s="64"/>
      <c r="L1975" s="64"/>
      <c r="M1975" s="64"/>
      <c r="N1975" s="44"/>
      <c r="O1975" s="44" t="str">
        <f t="shared" si="316"/>
        <v/>
      </c>
      <c r="P1975" s="68" t="str">
        <f t="shared" si="325"/>
        <v/>
      </c>
      <c r="Q1975" s="68" t="str">
        <f t="shared" si="325"/>
        <v/>
      </c>
      <c r="R1975" s="68" t="str">
        <f t="shared" si="325"/>
        <v/>
      </c>
      <c r="S1975" s="68" t="str">
        <f t="shared" si="325"/>
        <v/>
      </c>
      <c r="T1975" s="68" t="str">
        <f t="shared" si="325"/>
        <v/>
      </c>
      <c r="U1975" s="44"/>
      <c r="V1975" s="65" t="str">
        <f>IF(ISNUMBER(O1975),C1975,"")</f>
        <v/>
      </c>
      <c r="W1975" s="66" t="str">
        <f t="shared" si="319"/>
        <v/>
      </c>
      <c r="X1975" s="67" t="str">
        <f t="shared" si="320"/>
        <v/>
      </c>
      <c r="Y1975" s="67" t="str">
        <f t="shared" si="321"/>
        <v/>
      </c>
      <c r="Z1975" s="67" t="str">
        <f t="shared" si="322"/>
        <v/>
      </c>
      <c r="AA1975" s="67" t="str">
        <f t="shared" si="323"/>
        <v/>
      </c>
      <c r="AB1975" s="64"/>
      <c r="AC1975" s="54" t="str">
        <f>IF(ISNUMBER(O1975),C1975/M$15-M$11,"")</f>
        <v/>
      </c>
      <c r="AD1975" s="85" t="s">
        <v>1406</v>
      </c>
      <c r="AE1975" s="86"/>
      <c r="AF1975" s="64"/>
      <c r="AG1975" s="64"/>
      <c r="AH1975" s="64"/>
      <c r="AI1975" s="64"/>
      <c r="AJ1975" s="64"/>
      <c r="AK1975" s="64"/>
      <c r="AL1975" s="64"/>
      <c r="AM1975" s="64"/>
      <c r="AN1975" s="64"/>
    </row>
    <row r="1976" spans="1:40" x14ac:dyDescent="0.25">
      <c r="A1976" s="43"/>
      <c r="B1976" s="10" t="s">
        <v>1392</v>
      </c>
      <c r="C1976" s="10">
        <v>4160.5</v>
      </c>
      <c r="D1976" s="10">
        <v>35.962300816617301</v>
      </c>
      <c r="E1976" s="43">
        <f>IF(B1975=B1976,0,MAX(E$4:E1975)+1)</f>
        <v>0</v>
      </c>
      <c r="F1976" s="43">
        <f t="shared" si="324"/>
        <v>3</v>
      </c>
      <c r="G1976" s="43" t="str">
        <f t="shared" si="317"/>
        <v/>
      </c>
      <c r="H1976" s="43" t="str">
        <f t="shared" si="318"/>
        <v/>
      </c>
      <c r="I1976" s="64"/>
      <c r="J1976" s="64"/>
      <c r="K1976" s="64"/>
      <c r="L1976" s="64"/>
      <c r="M1976" s="64"/>
      <c r="N1976" s="44"/>
      <c r="O1976" s="44" t="str">
        <f t="shared" si="316"/>
        <v/>
      </c>
      <c r="P1976" s="68" t="str">
        <f t="shared" si="325"/>
        <v/>
      </c>
      <c r="Q1976" s="68" t="str">
        <f t="shared" si="325"/>
        <v/>
      </c>
      <c r="R1976" s="68" t="str">
        <f t="shared" si="325"/>
        <v/>
      </c>
      <c r="S1976" s="68" t="str">
        <f t="shared" si="325"/>
        <v/>
      </c>
      <c r="T1976" s="68" t="str">
        <f t="shared" si="325"/>
        <v/>
      </c>
      <c r="U1976" s="44"/>
      <c r="V1976" s="65" t="str">
        <f>IF(ISNUMBER(O1976),C1976,"")</f>
        <v/>
      </c>
      <c r="W1976" s="66" t="str">
        <f t="shared" si="319"/>
        <v/>
      </c>
      <c r="X1976" s="67" t="str">
        <f t="shared" si="320"/>
        <v/>
      </c>
      <c r="Y1976" s="67" t="str">
        <f t="shared" si="321"/>
        <v/>
      </c>
      <c r="Z1976" s="67" t="str">
        <f t="shared" si="322"/>
        <v/>
      </c>
      <c r="AA1976" s="67" t="str">
        <f t="shared" si="323"/>
        <v/>
      </c>
      <c r="AB1976" s="64"/>
      <c r="AC1976" s="54" t="str">
        <f>IF(ISNUMBER(O1976),C1976/M$15-M$11,"")</f>
        <v/>
      </c>
      <c r="AD1976" s="85" t="s">
        <v>1406</v>
      </c>
      <c r="AE1976" s="86"/>
      <c r="AF1976" s="64"/>
      <c r="AG1976" s="64"/>
      <c r="AH1976" s="64"/>
      <c r="AI1976" s="64"/>
      <c r="AJ1976" s="64"/>
      <c r="AK1976" s="64"/>
      <c r="AL1976" s="64"/>
      <c r="AM1976" s="64"/>
      <c r="AN1976" s="64"/>
    </row>
    <row r="1977" spans="1:40" x14ac:dyDescent="0.25">
      <c r="A1977" s="43"/>
      <c r="B1977" s="10" t="s">
        <v>1392</v>
      </c>
      <c r="C1977" s="10">
        <v>4161.5</v>
      </c>
      <c r="D1977" s="10">
        <v>36.124711864419801</v>
      </c>
      <c r="E1977" s="43">
        <f>IF(B1976=B1977,0,MAX(E$4:E1976)+1)</f>
        <v>0</v>
      </c>
      <c r="F1977" s="43">
        <f t="shared" si="324"/>
        <v>3</v>
      </c>
      <c r="G1977" s="43" t="str">
        <f t="shared" si="317"/>
        <v/>
      </c>
      <c r="H1977" s="43" t="str">
        <f t="shared" si="318"/>
        <v/>
      </c>
      <c r="I1977" s="64"/>
      <c r="J1977" s="64"/>
      <c r="K1977" s="64"/>
      <c r="L1977" s="64"/>
      <c r="M1977" s="64"/>
      <c r="N1977" s="44"/>
      <c r="O1977" s="44" t="str">
        <f t="shared" si="316"/>
        <v/>
      </c>
      <c r="P1977" s="68" t="str">
        <f t="shared" si="325"/>
        <v/>
      </c>
      <c r="Q1977" s="68" t="str">
        <f t="shared" si="325"/>
        <v/>
      </c>
      <c r="R1977" s="68" t="str">
        <f t="shared" si="325"/>
        <v/>
      </c>
      <c r="S1977" s="68" t="str">
        <f t="shared" si="325"/>
        <v/>
      </c>
      <c r="T1977" s="68" t="str">
        <f t="shared" si="325"/>
        <v/>
      </c>
      <c r="U1977" s="44"/>
      <c r="V1977" s="65" t="str">
        <f>IF(ISNUMBER(O1977),C1977,"")</f>
        <v/>
      </c>
      <c r="W1977" s="66" t="str">
        <f t="shared" si="319"/>
        <v/>
      </c>
      <c r="X1977" s="67" t="str">
        <f t="shared" si="320"/>
        <v/>
      </c>
      <c r="Y1977" s="67" t="str">
        <f t="shared" si="321"/>
        <v/>
      </c>
      <c r="Z1977" s="67" t="str">
        <f t="shared" si="322"/>
        <v/>
      </c>
      <c r="AA1977" s="67" t="str">
        <f t="shared" si="323"/>
        <v/>
      </c>
      <c r="AB1977" s="64"/>
      <c r="AC1977" s="54" t="str">
        <f>IF(ISNUMBER(O1977),C1977/M$15-M$11,"")</f>
        <v/>
      </c>
      <c r="AD1977" s="85" t="s">
        <v>1406</v>
      </c>
      <c r="AE1977" s="86"/>
      <c r="AF1977" s="64"/>
      <c r="AG1977" s="64"/>
      <c r="AH1977" s="64"/>
      <c r="AI1977" s="64"/>
      <c r="AJ1977" s="64"/>
      <c r="AK1977" s="64"/>
      <c r="AL1977" s="64"/>
      <c r="AM1977" s="64"/>
      <c r="AN1977" s="64"/>
    </row>
    <row r="1978" spans="1:40" x14ac:dyDescent="0.25">
      <c r="A1978" s="43"/>
      <c r="B1978" s="10" t="s">
        <v>1392</v>
      </c>
      <c r="C1978" s="10">
        <v>4162.5</v>
      </c>
      <c r="D1978" s="10">
        <v>36.064173753668598</v>
      </c>
      <c r="E1978" s="43">
        <f>IF(B1977=B1978,0,MAX(E$4:E1977)+1)</f>
        <v>0</v>
      </c>
      <c r="F1978" s="43">
        <f t="shared" si="324"/>
        <v>3</v>
      </c>
      <c r="G1978" s="43" t="str">
        <f t="shared" si="317"/>
        <v/>
      </c>
      <c r="H1978" s="43" t="str">
        <f t="shared" si="318"/>
        <v/>
      </c>
      <c r="I1978" s="64"/>
      <c r="J1978" s="64"/>
      <c r="K1978" s="64"/>
      <c r="L1978" s="64"/>
      <c r="M1978" s="64"/>
      <c r="N1978" s="44"/>
      <c r="O1978" s="44" t="str">
        <f t="shared" si="316"/>
        <v/>
      </c>
      <c r="P1978" s="68" t="str">
        <f t="shared" si="325"/>
        <v/>
      </c>
      <c r="Q1978" s="68" t="str">
        <f t="shared" si="325"/>
        <v/>
      </c>
      <c r="R1978" s="68" t="str">
        <f t="shared" si="325"/>
        <v/>
      </c>
      <c r="S1978" s="68" t="str">
        <f t="shared" si="325"/>
        <v/>
      </c>
      <c r="T1978" s="68" t="str">
        <f t="shared" si="325"/>
        <v/>
      </c>
      <c r="U1978" s="44"/>
      <c r="V1978" s="65" t="str">
        <f>IF(ISNUMBER(O1978),C1978,"")</f>
        <v/>
      </c>
      <c r="W1978" s="66" t="str">
        <f t="shared" si="319"/>
        <v/>
      </c>
      <c r="X1978" s="67" t="str">
        <f t="shared" si="320"/>
        <v/>
      </c>
      <c r="Y1978" s="67" t="str">
        <f t="shared" si="321"/>
        <v/>
      </c>
      <c r="Z1978" s="67" t="str">
        <f t="shared" si="322"/>
        <v/>
      </c>
      <c r="AA1978" s="67" t="str">
        <f t="shared" si="323"/>
        <v/>
      </c>
      <c r="AB1978" s="64"/>
      <c r="AC1978" s="54" t="str">
        <f>IF(ISNUMBER(O1978),C1978/M$15-M$11,"")</f>
        <v/>
      </c>
      <c r="AD1978" s="85" t="s">
        <v>1406</v>
      </c>
      <c r="AE1978" s="86"/>
      <c r="AF1978" s="64"/>
      <c r="AG1978" s="64"/>
      <c r="AH1978" s="64"/>
      <c r="AI1978" s="64"/>
      <c r="AJ1978" s="64"/>
      <c r="AK1978" s="64"/>
      <c r="AL1978" s="64"/>
      <c r="AM1978" s="64"/>
      <c r="AN1978" s="64"/>
    </row>
    <row r="1979" spans="1:40" x14ac:dyDescent="0.25">
      <c r="A1979" s="43"/>
      <c r="B1979" s="10" t="s">
        <v>1392</v>
      </c>
      <c r="C1979" s="10">
        <v>4163.5</v>
      </c>
      <c r="D1979" s="10">
        <v>36.053681179231297</v>
      </c>
      <c r="E1979" s="43">
        <f>IF(B1978=B1979,0,MAX(E$4:E1978)+1)</f>
        <v>0</v>
      </c>
      <c r="F1979" s="43">
        <f t="shared" si="324"/>
        <v>3</v>
      </c>
      <c r="G1979" s="43" t="str">
        <f t="shared" si="317"/>
        <v/>
      </c>
      <c r="H1979" s="43" t="str">
        <f t="shared" si="318"/>
        <v/>
      </c>
      <c r="I1979" s="64"/>
      <c r="J1979" s="64"/>
      <c r="K1979" s="64"/>
      <c r="L1979" s="64"/>
      <c r="M1979" s="64"/>
      <c r="N1979" s="44"/>
      <c r="O1979" s="44" t="str">
        <f t="shared" si="316"/>
        <v/>
      </c>
      <c r="P1979" s="68" t="str">
        <f t="shared" si="325"/>
        <v/>
      </c>
      <c r="Q1979" s="68" t="str">
        <f t="shared" si="325"/>
        <v/>
      </c>
      <c r="R1979" s="68" t="str">
        <f t="shared" si="325"/>
        <v/>
      </c>
      <c r="S1979" s="68" t="str">
        <f t="shared" si="325"/>
        <v/>
      </c>
      <c r="T1979" s="68" t="str">
        <f t="shared" si="325"/>
        <v/>
      </c>
      <c r="U1979" s="44"/>
      <c r="V1979" s="65" t="str">
        <f>IF(ISNUMBER(O1979),C1979,"")</f>
        <v/>
      </c>
      <c r="W1979" s="66" t="str">
        <f t="shared" si="319"/>
        <v/>
      </c>
      <c r="X1979" s="67" t="str">
        <f t="shared" si="320"/>
        <v/>
      </c>
      <c r="Y1979" s="67" t="str">
        <f t="shared" si="321"/>
        <v/>
      </c>
      <c r="Z1979" s="67" t="str">
        <f t="shared" si="322"/>
        <v/>
      </c>
      <c r="AA1979" s="67" t="str">
        <f t="shared" si="323"/>
        <v/>
      </c>
      <c r="AB1979" s="64"/>
      <c r="AC1979" s="54" t="str">
        <f>IF(ISNUMBER(O1979),C1979/M$15-M$11,"")</f>
        <v/>
      </c>
      <c r="AD1979" s="85" t="s">
        <v>1406</v>
      </c>
      <c r="AE1979" s="86"/>
      <c r="AF1979" s="64"/>
      <c r="AG1979" s="64"/>
      <c r="AH1979" s="64"/>
      <c r="AI1979" s="64"/>
      <c r="AJ1979" s="64"/>
      <c r="AK1979" s="64"/>
      <c r="AL1979" s="64"/>
      <c r="AM1979" s="64"/>
      <c r="AN1979" s="64"/>
    </row>
    <row r="1980" spans="1:40" x14ac:dyDescent="0.25">
      <c r="A1980" s="43"/>
      <c r="B1980" s="10" t="s">
        <v>1392</v>
      </c>
      <c r="C1980" s="10">
        <v>4164.5</v>
      </c>
      <c r="D1980" s="10">
        <v>36.063517362088</v>
      </c>
      <c r="E1980" s="43">
        <f>IF(B1979=B1980,0,MAX(E$4:E1979)+1)</f>
        <v>0</v>
      </c>
      <c r="F1980" s="43">
        <f t="shared" si="324"/>
        <v>3</v>
      </c>
      <c r="G1980" s="43" t="str">
        <f t="shared" si="317"/>
        <v/>
      </c>
      <c r="H1980" s="43" t="str">
        <f t="shared" si="318"/>
        <v/>
      </c>
      <c r="I1980" s="64"/>
      <c r="J1980" s="64"/>
      <c r="K1980" s="64"/>
      <c r="L1980" s="64"/>
      <c r="M1980" s="64"/>
      <c r="N1980" s="44"/>
      <c r="O1980" s="44" t="str">
        <f t="shared" si="316"/>
        <v/>
      </c>
      <c r="P1980" s="68" t="str">
        <f t="shared" si="325"/>
        <v/>
      </c>
      <c r="Q1980" s="68" t="str">
        <f t="shared" si="325"/>
        <v/>
      </c>
      <c r="R1980" s="68" t="str">
        <f t="shared" si="325"/>
        <v/>
      </c>
      <c r="S1980" s="68" t="str">
        <f t="shared" si="325"/>
        <v/>
      </c>
      <c r="T1980" s="68" t="str">
        <f t="shared" si="325"/>
        <v/>
      </c>
      <c r="U1980" s="44"/>
      <c r="V1980" s="65" t="str">
        <f>IF(ISNUMBER(O1980),C1980,"")</f>
        <v/>
      </c>
      <c r="W1980" s="66" t="str">
        <f t="shared" si="319"/>
        <v/>
      </c>
      <c r="X1980" s="67" t="str">
        <f t="shared" si="320"/>
        <v/>
      </c>
      <c r="Y1980" s="67" t="str">
        <f t="shared" si="321"/>
        <v/>
      </c>
      <c r="Z1980" s="67" t="str">
        <f t="shared" si="322"/>
        <v/>
      </c>
      <c r="AA1980" s="67" t="str">
        <f t="shared" si="323"/>
        <v/>
      </c>
      <c r="AB1980" s="64"/>
      <c r="AC1980" s="54" t="str">
        <f>IF(ISNUMBER(O1980),C1980/M$15-M$11,"")</f>
        <v/>
      </c>
      <c r="AD1980" s="85" t="s">
        <v>1406</v>
      </c>
      <c r="AE1980" s="86"/>
      <c r="AF1980" s="64"/>
      <c r="AG1980" s="64"/>
      <c r="AH1980" s="64"/>
      <c r="AI1980" s="64"/>
      <c r="AJ1980" s="64"/>
      <c r="AK1980" s="64"/>
      <c r="AL1980" s="64"/>
      <c r="AM1980" s="64"/>
      <c r="AN1980" s="64"/>
    </row>
    <row r="1981" spans="1:40" x14ac:dyDescent="0.25">
      <c r="A1981" s="43"/>
      <c r="B1981" s="10" t="s">
        <v>1392</v>
      </c>
      <c r="C1981" s="10">
        <v>4165.5</v>
      </c>
      <c r="D1981" s="10">
        <v>36.086888817709401</v>
      </c>
      <c r="E1981" s="43">
        <f>IF(B1980=B1981,0,MAX(E$4:E1980)+1)</f>
        <v>0</v>
      </c>
      <c r="F1981" s="43">
        <f t="shared" si="324"/>
        <v>3</v>
      </c>
      <c r="G1981" s="43" t="str">
        <f t="shared" si="317"/>
        <v/>
      </c>
      <c r="H1981" s="43" t="str">
        <f t="shared" si="318"/>
        <v/>
      </c>
      <c r="I1981" s="64"/>
      <c r="J1981" s="64"/>
      <c r="K1981" s="64"/>
      <c r="L1981" s="64"/>
      <c r="M1981" s="64"/>
      <c r="N1981" s="44"/>
      <c r="O1981" s="44" t="str">
        <f t="shared" si="316"/>
        <v/>
      </c>
      <c r="P1981" s="68" t="str">
        <f t="shared" si="325"/>
        <v/>
      </c>
      <c r="Q1981" s="68" t="str">
        <f t="shared" si="325"/>
        <v/>
      </c>
      <c r="R1981" s="68" t="str">
        <f t="shared" si="325"/>
        <v/>
      </c>
      <c r="S1981" s="68" t="str">
        <f t="shared" si="325"/>
        <v/>
      </c>
      <c r="T1981" s="68" t="str">
        <f t="shared" si="325"/>
        <v/>
      </c>
      <c r="U1981" s="44"/>
      <c r="V1981" s="65" t="str">
        <f>IF(ISNUMBER(O1981),C1981,"")</f>
        <v/>
      </c>
      <c r="W1981" s="66" t="str">
        <f t="shared" si="319"/>
        <v/>
      </c>
      <c r="X1981" s="67" t="str">
        <f t="shared" si="320"/>
        <v/>
      </c>
      <c r="Y1981" s="67" t="str">
        <f t="shared" si="321"/>
        <v/>
      </c>
      <c r="Z1981" s="67" t="str">
        <f t="shared" si="322"/>
        <v/>
      </c>
      <c r="AA1981" s="67" t="str">
        <f t="shared" si="323"/>
        <v/>
      </c>
      <c r="AB1981" s="64"/>
      <c r="AC1981" s="54" t="str">
        <f>IF(ISNUMBER(O1981),C1981/M$15-M$11,"")</f>
        <v/>
      </c>
      <c r="AD1981" s="85" t="s">
        <v>1406</v>
      </c>
      <c r="AE1981" s="86"/>
      <c r="AF1981" s="64"/>
      <c r="AG1981" s="64"/>
      <c r="AH1981" s="64"/>
      <c r="AI1981" s="64"/>
      <c r="AJ1981" s="64"/>
      <c r="AK1981" s="64"/>
      <c r="AL1981" s="64"/>
      <c r="AM1981" s="64"/>
      <c r="AN1981" s="64"/>
    </row>
    <row r="1982" spans="1:40" x14ac:dyDescent="0.25">
      <c r="A1982" s="43"/>
      <c r="B1982" s="10" t="s">
        <v>1392</v>
      </c>
      <c r="C1982" s="10">
        <v>4166.5</v>
      </c>
      <c r="D1982" s="10">
        <v>36.045921847032098</v>
      </c>
      <c r="E1982" s="43">
        <f>IF(B1981=B1982,0,MAX(E$4:E1981)+1)</f>
        <v>0</v>
      </c>
      <c r="F1982" s="43">
        <f t="shared" si="324"/>
        <v>3</v>
      </c>
      <c r="G1982" s="43" t="str">
        <f t="shared" si="317"/>
        <v/>
      </c>
      <c r="H1982" s="43" t="str">
        <f t="shared" si="318"/>
        <v/>
      </c>
      <c r="I1982" s="64"/>
      <c r="J1982" s="64"/>
      <c r="K1982" s="64"/>
      <c r="L1982" s="64"/>
      <c r="M1982" s="64"/>
      <c r="N1982" s="44"/>
      <c r="O1982" s="44" t="str">
        <f t="shared" si="316"/>
        <v/>
      </c>
      <c r="P1982" s="68" t="str">
        <f t="shared" si="325"/>
        <v/>
      </c>
      <c r="Q1982" s="68" t="str">
        <f t="shared" si="325"/>
        <v/>
      </c>
      <c r="R1982" s="68" t="str">
        <f t="shared" si="325"/>
        <v/>
      </c>
      <c r="S1982" s="68" t="str">
        <f t="shared" si="325"/>
        <v/>
      </c>
      <c r="T1982" s="68" t="str">
        <f t="shared" si="325"/>
        <v/>
      </c>
      <c r="U1982" s="44"/>
      <c r="V1982" s="65" t="str">
        <f>IF(ISNUMBER(O1982),C1982,"")</f>
        <v/>
      </c>
      <c r="W1982" s="66" t="str">
        <f t="shared" si="319"/>
        <v/>
      </c>
      <c r="X1982" s="67" t="str">
        <f t="shared" si="320"/>
        <v/>
      </c>
      <c r="Y1982" s="67" t="str">
        <f t="shared" si="321"/>
        <v/>
      </c>
      <c r="Z1982" s="67" t="str">
        <f t="shared" si="322"/>
        <v/>
      </c>
      <c r="AA1982" s="67" t="str">
        <f t="shared" si="323"/>
        <v/>
      </c>
      <c r="AB1982" s="64"/>
      <c r="AC1982" s="54" t="str">
        <f>IF(ISNUMBER(O1982),C1982/M$15-M$11,"")</f>
        <v/>
      </c>
      <c r="AD1982" s="85" t="s">
        <v>1406</v>
      </c>
      <c r="AE1982" s="86"/>
      <c r="AF1982" s="64"/>
      <c r="AG1982" s="64"/>
      <c r="AH1982" s="64"/>
      <c r="AI1982" s="64"/>
      <c r="AJ1982" s="64"/>
      <c r="AK1982" s="64"/>
      <c r="AL1982" s="64"/>
      <c r="AM1982" s="64"/>
      <c r="AN1982" s="64"/>
    </row>
    <row r="1983" spans="1:40" x14ac:dyDescent="0.25">
      <c r="A1983" s="43"/>
      <c r="B1983" s="10" t="s">
        <v>1392</v>
      </c>
      <c r="C1983" s="10">
        <v>4167.5</v>
      </c>
      <c r="D1983" s="10">
        <v>36.1392765350746</v>
      </c>
      <c r="E1983" s="43">
        <f>IF(B1982=B1983,0,MAX(E$4:E1982)+1)</f>
        <v>0</v>
      </c>
      <c r="F1983" s="43">
        <f t="shared" si="324"/>
        <v>3</v>
      </c>
      <c r="G1983" s="43" t="str">
        <f t="shared" si="317"/>
        <v/>
      </c>
      <c r="H1983" s="43" t="str">
        <f t="shared" si="318"/>
        <v/>
      </c>
      <c r="I1983" s="64"/>
      <c r="J1983" s="64"/>
      <c r="K1983" s="64"/>
      <c r="L1983" s="64"/>
      <c r="M1983" s="64"/>
      <c r="N1983" s="44"/>
      <c r="O1983" s="44" t="str">
        <f t="shared" si="316"/>
        <v/>
      </c>
      <c r="P1983" s="68" t="str">
        <f t="shared" si="325"/>
        <v/>
      </c>
      <c r="Q1983" s="68" t="str">
        <f t="shared" si="325"/>
        <v/>
      </c>
      <c r="R1983" s="68" t="str">
        <f t="shared" si="325"/>
        <v/>
      </c>
      <c r="S1983" s="68" t="str">
        <f t="shared" si="325"/>
        <v/>
      </c>
      <c r="T1983" s="68" t="str">
        <f t="shared" si="325"/>
        <v/>
      </c>
      <c r="U1983" s="44"/>
      <c r="V1983" s="65" t="str">
        <f>IF(ISNUMBER(O1983),C1983,"")</f>
        <v/>
      </c>
      <c r="W1983" s="66" t="str">
        <f t="shared" si="319"/>
        <v/>
      </c>
      <c r="X1983" s="67" t="str">
        <f t="shared" si="320"/>
        <v/>
      </c>
      <c r="Y1983" s="67" t="str">
        <f t="shared" si="321"/>
        <v/>
      </c>
      <c r="Z1983" s="67" t="str">
        <f t="shared" si="322"/>
        <v/>
      </c>
      <c r="AA1983" s="67" t="str">
        <f t="shared" si="323"/>
        <v/>
      </c>
      <c r="AB1983" s="64"/>
      <c r="AC1983" s="54" t="str">
        <f>IF(ISNUMBER(O1983),C1983/M$15-M$11,"")</f>
        <v/>
      </c>
      <c r="AD1983" s="85" t="s">
        <v>1406</v>
      </c>
      <c r="AE1983" s="86"/>
      <c r="AF1983" s="64"/>
      <c r="AG1983" s="64"/>
      <c r="AH1983" s="64"/>
      <c r="AI1983" s="64"/>
      <c r="AJ1983" s="64"/>
      <c r="AK1983" s="64"/>
      <c r="AL1983" s="64"/>
      <c r="AM1983" s="64"/>
      <c r="AN1983" s="64"/>
    </row>
    <row r="1984" spans="1:40" x14ac:dyDescent="0.25">
      <c r="A1984" s="43"/>
      <c r="B1984" s="10" t="s">
        <v>1392</v>
      </c>
      <c r="C1984" s="10">
        <v>4168.5</v>
      </c>
      <c r="D1984" s="10">
        <v>36.0897624345927</v>
      </c>
      <c r="E1984" s="43">
        <f>IF(B1983=B1984,0,MAX(E$4:E1983)+1)</f>
        <v>0</v>
      </c>
      <c r="F1984" s="43">
        <f t="shared" si="324"/>
        <v>3</v>
      </c>
      <c r="G1984" s="43" t="str">
        <f t="shared" si="317"/>
        <v/>
      </c>
      <c r="H1984" s="43" t="str">
        <f t="shared" si="318"/>
        <v/>
      </c>
      <c r="I1984" s="64"/>
      <c r="J1984" s="64"/>
      <c r="K1984" s="64"/>
      <c r="L1984" s="64"/>
      <c r="M1984" s="64"/>
      <c r="N1984" s="44"/>
      <c r="O1984" s="44" t="str">
        <f t="shared" si="316"/>
        <v/>
      </c>
      <c r="P1984" s="68" t="str">
        <f t="shared" si="325"/>
        <v/>
      </c>
      <c r="Q1984" s="68" t="str">
        <f t="shared" si="325"/>
        <v/>
      </c>
      <c r="R1984" s="68" t="str">
        <f t="shared" si="325"/>
        <v/>
      </c>
      <c r="S1984" s="68" t="str">
        <f t="shared" si="325"/>
        <v/>
      </c>
      <c r="T1984" s="68" t="str">
        <f t="shared" si="325"/>
        <v/>
      </c>
      <c r="U1984" s="44"/>
      <c r="V1984" s="65" t="str">
        <f>IF(ISNUMBER(O1984),C1984,"")</f>
        <v/>
      </c>
      <c r="W1984" s="66" t="str">
        <f t="shared" si="319"/>
        <v/>
      </c>
      <c r="X1984" s="67" t="str">
        <f t="shared" si="320"/>
        <v/>
      </c>
      <c r="Y1984" s="67" t="str">
        <f t="shared" si="321"/>
        <v/>
      </c>
      <c r="Z1984" s="67" t="str">
        <f t="shared" si="322"/>
        <v/>
      </c>
      <c r="AA1984" s="67" t="str">
        <f t="shared" si="323"/>
        <v/>
      </c>
      <c r="AB1984" s="64"/>
      <c r="AC1984" s="54" t="str">
        <f>IF(ISNUMBER(O1984),C1984/M$15-M$11,"")</f>
        <v/>
      </c>
      <c r="AD1984" s="85" t="s">
        <v>1406</v>
      </c>
      <c r="AE1984" s="86"/>
      <c r="AF1984" s="64"/>
      <c r="AG1984" s="64"/>
      <c r="AH1984" s="64"/>
      <c r="AI1984" s="64"/>
      <c r="AJ1984" s="64"/>
      <c r="AK1984" s="64"/>
      <c r="AL1984" s="64"/>
      <c r="AM1984" s="64"/>
      <c r="AN1984" s="64"/>
    </row>
    <row r="1985" spans="1:40" x14ac:dyDescent="0.25">
      <c r="A1985" s="43"/>
      <c r="B1985" s="10" t="s">
        <v>1392</v>
      </c>
      <c r="C1985" s="10">
        <v>4169.5</v>
      </c>
      <c r="D1985" s="10">
        <v>36.377640821959098</v>
      </c>
      <c r="E1985" s="43">
        <f>IF(B1984=B1985,0,MAX(E$4:E1984)+1)</f>
        <v>0</v>
      </c>
      <c r="F1985" s="43">
        <f t="shared" si="324"/>
        <v>3</v>
      </c>
      <c r="G1985" s="43" t="str">
        <f t="shared" si="317"/>
        <v/>
      </c>
      <c r="H1985" s="43" t="str">
        <f t="shared" si="318"/>
        <v/>
      </c>
      <c r="I1985" s="64"/>
      <c r="J1985" s="64"/>
      <c r="K1985" s="64"/>
      <c r="L1985" s="64"/>
      <c r="M1985" s="64"/>
      <c r="N1985" s="44"/>
      <c r="O1985" s="44" t="str">
        <f t="shared" si="316"/>
        <v/>
      </c>
      <c r="P1985" s="68" t="str">
        <f t="shared" si="325"/>
        <v/>
      </c>
      <c r="Q1985" s="68" t="str">
        <f t="shared" si="325"/>
        <v/>
      </c>
      <c r="R1985" s="68" t="str">
        <f t="shared" si="325"/>
        <v/>
      </c>
      <c r="S1985" s="68" t="str">
        <f t="shared" si="325"/>
        <v/>
      </c>
      <c r="T1985" s="68" t="str">
        <f t="shared" si="325"/>
        <v/>
      </c>
      <c r="U1985" s="44"/>
      <c r="V1985" s="65" t="str">
        <f>IF(ISNUMBER(O1985),C1985,"")</f>
        <v/>
      </c>
      <c r="W1985" s="66" t="str">
        <f t="shared" si="319"/>
        <v/>
      </c>
      <c r="X1985" s="67" t="str">
        <f t="shared" si="320"/>
        <v/>
      </c>
      <c r="Y1985" s="67" t="str">
        <f t="shared" si="321"/>
        <v/>
      </c>
      <c r="Z1985" s="67" t="str">
        <f t="shared" si="322"/>
        <v/>
      </c>
      <c r="AA1985" s="67" t="str">
        <f t="shared" si="323"/>
        <v/>
      </c>
      <c r="AB1985" s="64"/>
      <c r="AC1985" s="54" t="str">
        <f>IF(ISNUMBER(O1985),C1985/M$15-M$11,"")</f>
        <v/>
      </c>
      <c r="AD1985" s="85" t="s">
        <v>1406</v>
      </c>
      <c r="AE1985" s="86"/>
      <c r="AF1985" s="64"/>
      <c r="AG1985" s="64"/>
      <c r="AH1985" s="64"/>
      <c r="AI1985" s="64"/>
      <c r="AJ1985" s="64"/>
      <c r="AK1985" s="64"/>
      <c r="AL1985" s="64"/>
      <c r="AM1985" s="64"/>
      <c r="AN1985" s="64"/>
    </row>
    <row r="1986" spans="1:40" x14ac:dyDescent="0.25">
      <c r="A1986" s="43"/>
      <c r="B1986" s="10" t="s">
        <v>1392</v>
      </c>
      <c r="C1986" s="10">
        <v>4170.5</v>
      </c>
      <c r="D1986" s="10">
        <v>36.005706011461299</v>
      </c>
      <c r="E1986" s="43">
        <f>IF(B1985=B1986,0,MAX(E$4:E1985)+1)</f>
        <v>0</v>
      </c>
      <c r="F1986" s="43">
        <f t="shared" si="324"/>
        <v>3</v>
      </c>
      <c r="G1986" s="43" t="str">
        <f t="shared" si="317"/>
        <v/>
      </c>
      <c r="H1986" s="43" t="str">
        <f t="shared" si="318"/>
        <v/>
      </c>
      <c r="I1986" s="64"/>
      <c r="J1986" s="64"/>
      <c r="K1986" s="64"/>
      <c r="L1986" s="64"/>
      <c r="M1986" s="64"/>
      <c r="N1986" s="44"/>
      <c r="O1986" s="44" t="str">
        <f t="shared" si="316"/>
        <v/>
      </c>
      <c r="P1986" s="68" t="str">
        <f t="shared" si="325"/>
        <v/>
      </c>
      <c r="Q1986" s="68" t="str">
        <f t="shared" si="325"/>
        <v/>
      </c>
      <c r="R1986" s="68" t="str">
        <f t="shared" si="325"/>
        <v/>
      </c>
      <c r="S1986" s="68" t="str">
        <f t="shared" si="325"/>
        <v/>
      </c>
      <c r="T1986" s="68" t="str">
        <f t="shared" si="325"/>
        <v/>
      </c>
      <c r="U1986" s="44"/>
      <c r="V1986" s="65" t="str">
        <f>IF(ISNUMBER(O1986),C1986,"")</f>
        <v/>
      </c>
      <c r="W1986" s="66" t="str">
        <f t="shared" si="319"/>
        <v/>
      </c>
      <c r="X1986" s="67" t="str">
        <f t="shared" si="320"/>
        <v/>
      </c>
      <c r="Y1986" s="67" t="str">
        <f t="shared" si="321"/>
        <v/>
      </c>
      <c r="Z1986" s="67" t="str">
        <f t="shared" si="322"/>
        <v/>
      </c>
      <c r="AA1986" s="67" t="str">
        <f t="shared" si="323"/>
        <v/>
      </c>
      <c r="AB1986" s="64"/>
      <c r="AC1986" s="54" t="str">
        <f>IF(ISNUMBER(O1986),C1986/M$15-M$11,"")</f>
        <v/>
      </c>
      <c r="AD1986" s="85" t="s">
        <v>1406</v>
      </c>
      <c r="AE1986" s="86"/>
      <c r="AF1986" s="64"/>
      <c r="AG1986" s="64"/>
      <c r="AH1986" s="64"/>
      <c r="AI1986" s="64"/>
      <c r="AJ1986" s="64"/>
      <c r="AK1986" s="64"/>
      <c r="AL1986" s="64"/>
      <c r="AM1986" s="64"/>
      <c r="AN1986" s="64"/>
    </row>
    <row r="1987" spans="1:40" x14ac:dyDescent="0.25">
      <c r="A1987" s="43"/>
      <c r="B1987" s="10" t="s">
        <v>1392</v>
      </c>
      <c r="C1987" s="10">
        <v>4171.5</v>
      </c>
      <c r="D1987" s="10">
        <v>35.8809907280394</v>
      </c>
      <c r="E1987" s="43">
        <f>IF(B1986=B1987,0,MAX(E$4:E1986)+1)</f>
        <v>0</v>
      </c>
      <c r="F1987" s="43">
        <f t="shared" si="324"/>
        <v>3</v>
      </c>
      <c r="G1987" s="43" t="str">
        <f t="shared" si="317"/>
        <v/>
      </c>
      <c r="H1987" s="43" t="str">
        <f t="shared" si="318"/>
        <v/>
      </c>
      <c r="I1987" s="64"/>
      <c r="J1987" s="64"/>
      <c r="K1987" s="64"/>
      <c r="L1987" s="64"/>
      <c r="M1987" s="64"/>
      <c r="N1987" s="44"/>
      <c r="O1987" s="44" t="str">
        <f t="shared" si="316"/>
        <v/>
      </c>
      <c r="P1987" s="68" t="str">
        <f t="shared" si="325"/>
        <v/>
      </c>
      <c r="Q1987" s="68" t="str">
        <f t="shared" si="325"/>
        <v/>
      </c>
      <c r="R1987" s="68" t="str">
        <f t="shared" si="325"/>
        <v/>
      </c>
      <c r="S1987" s="68" t="str">
        <f t="shared" si="325"/>
        <v/>
      </c>
      <c r="T1987" s="68" t="str">
        <f t="shared" si="325"/>
        <v/>
      </c>
      <c r="U1987" s="44"/>
      <c r="V1987" s="65" t="str">
        <f>IF(ISNUMBER(O1987),C1987,"")</f>
        <v/>
      </c>
      <c r="W1987" s="66" t="str">
        <f t="shared" si="319"/>
        <v/>
      </c>
      <c r="X1987" s="67" t="str">
        <f t="shared" si="320"/>
        <v/>
      </c>
      <c r="Y1987" s="67" t="str">
        <f t="shared" si="321"/>
        <v/>
      </c>
      <c r="Z1987" s="67" t="str">
        <f t="shared" si="322"/>
        <v/>
      </c>
      <c r="AA1987" s="67" t="str">
        <f t="shared" si="323"/>
        <v/>
      </c>
      <c r="AB1987" s="64"/>
      <c r="AC1987" s="54" t="str">
        <f>IF(ISNUMBER(O1987),C1987/M$15-M$11,"")</f>
        <v/>
      </c>
      <c r="AD1987" s="85" t="s">
        <v>1406</v>
      </c>
      <c r="AE1987" s="86"/>
      <c r="AF1987" s="64"/>
      <c r="AG1987" s="64"/>
      <c r="AH1987" s="64"/>
      <c r="AI1987" s="64"/>
      <c r="AJ1987" s="64"/>
      <c r="AK1987" s="64"/>
      <c r="AL1987" s="64"/>
      <c r="AM1987" s="64"/>
      <c r="AN1987" s="64"/>
    </row>
    <row r="1988" spans="1:40" x14ac:dyDescent="0.25">
      <c r="A1988" s="43"/>
      <c r="B1988" s="10" t="s">
        <v>1392</v>
      </c>
      <c r="C1988" s="10">
        <v>4172.5</v>
      </c>
      <c r="D1988" s="10">
        <v>35.974841037938603</v>
      </c>
      <c r="E1988" s="43">
        <f>IF(B1987=B1988,0,MAX(E$4:E1987)+1)</f>
        <v>0</v>
      </c>
      <c r="F1988" s="43">
        <f t="shared" si="324"/>
        <v>3</v>
      </c>
      <c r="G1988" s="43" t="str">
        <f t="shared" si="317"/>
        <v/>
      </c>
      <c r="H1988" s="43" t="str">
        <f t="shared" si="318"/>
        <v/>
      </c>
      <c r="I1988" s="64"/>
      <c r="J1988" s="64"/>
      <c r="K1988" s="64"/>
      <c r="L1988" s="64"/>
      <c r="M1988" s="64"/>
      <c r="N1988" s="44"/>
      <c r="O1988" s="44" t="str">
        <f t="shared" ref="O1988:O2051" si="326">IF(H1988=1,C1988-MIN(C$4:C$3663),"")</f>
        <v/>
      </c>
      <c r="P1988" s="68" t="str">
        <f t="shared" si="325"/>
        <v/>
      </c>
      <c r="Q1988" s="68" t="str">
        <f t="shared" si="325"/>
        <v/>
      </c>
      <c r="R1988" s="68" t="str">
        <f t="shared" si="325"/>
        <v/>
      </c>
      <c r="S1988" s="68" t="str">
        <f t="shared" si="325"/>
        <v/>
      </c>
      <c r="T1988" s="68" t="str">
        <f t="shared" si="325"/>
        <v/>
      </c>
      <c r="U1988" s="44"/>
      <c r="V1988" s="65" t="str">
        <f>IF(ISNUMBER(O1988),C1988,"")</f>
        <v/>
      </c>
      <c r="W1988" s="66" t="str">
        <f t="shared" si="319"/>
        <v/>
      </c>
      <c r="X1988" s="67" t="str">
        <f t="shared" si="320"/>
        <v/>
      </c>
      <c r="Y1988" s="67" t="str">
        <f t="shared" si="321"/>
        <v/>
      </c>
      <c r="Z1988" s="67" t="str">
        <f t="shared" si="322"/>
        <v/>
      </c>
      <c r="AA1988" s="67" t="str">
        <f t="shared" si="323"/>
        <v/>
      </c>
      <c r="AB1988" s="64"/>
      <c r="AC1988" s="54" t="str">
        <f>IF(ISNUMBER(O1988),C1988/M$15-M$11,"")</f>
        <v/>
      </c>
      <c r="AD1988" s="85" t="s">
        <v>1406</v>
      </c>
      <c r="AE1988" s="86"/>
      <c r="AF1988" s="64"/>
      <c r="AG1988" s="64"/>
      <c r="AH1988" s="64"/>
      <c r="AI1988" s="64"/>
      <c r="AJ1988" s="64"/>
      <c r="AK1988" s="64"/>
      <c r="AL1988" s="64"/>
      <c r="AM1988" s="64"/>
      <c r="AN1988" s="64"/>
    </row>
    <row r="1989" spans="1:40" x14ac:dyDescent="0.25">
      <c r="A1989" s="43"/>
      <c r="B1989" s="10" t="s">
        <v>1392</v>
      </c>
      <c r="C1989" s="10">
        <v>4173.5</v>
      </c>
      <c r="D1989" s="10">
        <v>36.130228433579198</v>
      </c>
      <c r="E1989" s="43">
        <f>IF(B1988=B1989,0,MAX(E$4:E1988)+1)</f>
        <v>0</v>
      </c>
      <c r="F1989" s="43">
        <f t="shared" si="324"/>
        <v>3</v>
      </c>
      <c r="G1989" s="43" t="str">
        <f t="shared" ref="G1989:G2052" si="327">IF(E1989&gt;0,ROW(),"")</f>
        <v/>
      </c>
      <c r="H1989" s="43" t="str">
        <f t="shared" ref="H1989:H2052" si="328">IF(B1989=B$4,1,"")</f>
        <v/>
      </c>
      <c r="I1989" s="64"/>
      <c r="J1989" s="64"/>
      <c r="K1989" s="64"/>
      <c r="L1989" s="64"/>
      <c r="M1989" s="64"/>
      <c r="N1989" s="44"/>
      <c r="O1989" s="44" t="str">
        <f t="shared" si="326"/>
        <v/>
      </c>
      <c r="P1989" s="68" t="str">
        <f t="shared" si="325"/>
        <v/>
      </c>
      <c r="Q1989" s="68" t="str">
        <f t="shared" si="325"/>
        <v/>
      </c>
      <c r="R1989" s="68" t="str">
        <f t="shared" si="325"/>
        <v/>
      </c>
      <c r="S1989" s="68" t="str">
        <f t="shared" si="325"/>
        <v/>
      </c>
      <c r="T1989" s="68" t="str">
        <f t="shared" si="325"/>
        <v/>
      </c>
      <c r="U1989" s="44"/>
      <c r="V1989" s="65" t="str">
        <f>IF(ISNUMBER(O1989),C1989,"")</f>
        <v/>
      </c>
      <c r="W1989" s="66" t="str">
        <f t="shared" ref="W1989:W2052" si="329">IF(ISNUMBER($O1989),INDEX($D$1:$D$3663,P1989,1),"")</f>
        <v/>
      </c>
      <c r="X1989" s="67" t="str">
        <f t="shared" ref="X1989:X2052" si="330">IF(ISNUMBER($O1989),INDEX($D$1:$D$3663,Q1989,1),"")</f>
        <v/>
      </c>
      <c r="Y1989" s="67" t="str">
        <f t="shared" ref="Y1989:Y2052" si="331">IF(ISNUMBER($O1989),INDEX($D$1:$D$3663,R1989,1),"")</f>
        <v/>
      </c>
      <c r="Z1989" s="67" t="str">
        <f t="shared" ref="Z1989:Z2052" si="332">IF(ISNUMBER($O1989),INDEX($D$1:$D$3663,S1989,1),"")</f>
        <v/>
      </c>
      <c r="AA1989" s="67" t="str">
        <f t="shared" ref="AA1989:AA2052" si="333">IF(ISNUMBER($O1989),INDEX($D$1:$D$3663,T1989,1),"")</f>
        <v/>
      </c>
      <c r="AB1989" s="64"/>
      <c r="AC1989" s="54" t="str">
        <f>IF(ISNUMBER(O1989),C1989/M$15-M$11,"")</f>
        <v/>
      </c>
      <c r="AD1989" s="85" t="s">
        <v>1406</v>
      </c>
      <c r="AE1989" s="86"/>
      <c r="AF1989" s="64"/>
      <c r="AG1989" s="64"/>
      <c r="AH1989" s="64"/>
      <c r="AI1989" s="64"/>
      <c r="AJ1989" s="64"/>
      <c r="AK1989" s="64"/>
      <c r="AL1989" s="64"/>
      <c r="AM1989" s="64"/>
      <c r="AN1989" s="64"/>
    </row>
    <row r="1990" spans="1:40" x14ac:dyDescent="0.25">
      <c r="A1990" s="43"/>
      <c r="B1990" s="10" t="s">
        <v>1392</v>
      </c>
      <c r="C1990" s="10">
        <v>4174.5</v>
      </c>
      <c r="D1990" s="10">
        <v>36.119054391961001</v>
      </c>
      <c r="E1990" s="43">
        <f>IF(B1989=B1990,0,MAX(E$4:E1989)+1)</f>
        <v>0</v>
      </c>
      <c r="F1990" s="43">
        <f t="shared" si="324"/>
        <v>3</v>
      </c>
      <c r="G1990" s="43" t="str">
        <f t="shared" si="327"/>
        <v/>
      </c>
      <c r="H1990" s="43" t="str">
        <f t="shared" si="328"/>
        <v/>
      </c>
      <c r="I1990" s="64"/>
      <c r="J1990" s="64"/>
      <c r="K1990" s="64"/>
      <c r="L1990" s="64"/>
      <c r="M1990" s="64"/>
      <c r="N1990" s="44"/>
      <c r="O1990" s="44" t="str">
        <f t="shared" si="326"/>
        <v/>
      </c>
      <c r="P1990" s="68" t="str">
        <f t="shared" si="325"/>
        <v/>
      </c>
      <c r="Q1990" s="68" t="str">
        <f t="shared" si="325"/>
        <v/>
      </c>
      <c r="R1990" s="68" t="str">
        <f t="shared" si="325"/>
        <v/>
      </c>
      <c r="S1990" s="68" t="str">
        <f t="shared" si="325"/>
        <v/>
      </c>
      <c r="T1990" s="68" t="str">
        <f t="shared" si="325"/>
        <v/>
      </c>
      <c r="U1990" s="44"/>
      <c r="V1990" s="65" t="str">
        <f>IF(ISNUMBER(O1990),C1990,"")</f>
        <v/>
      </c>
      <c r="W1990" s="66" t="str">
        <f t="shared" si="329"/>
        <v/>
      </c>
      <c r="X1990" s="67" t="str">
        <f t="shared" si="330"/>
        <v/>
      </c>
      <c r="Y1990" s="67" t="str">
        <f t="shared" si="331"/>
        <v/>
      </c>
      <c r="Z1990" s="67" t="str">
        <f t="shared" si="332"/>
        <v/>
      </c>
      <c r="AA1990" s="67" t="str">
        <f t="shared" si="333"/>
        <v/>
      </c>
      <c r="AB1990" s="64"/>
      <c r="AC1990" s="54" t="str">
        <f>IF(ISNUMBER(O1990),C1990/M$15-M$11,"")</f>
        <v/>
      </c>
      <c r="AD1990" s="85" t="s">
        <v>1406</v>
      </c>
      <c r="AE1990" s="86"/>
      <c r="AF1990" s="64"/>
      <c r="AG1990" s="64"/>
      <c r="AH1990" s="64"/>
      <c r="AI1990" s="64"/>
      <c r="AJ1990" s="64"/>
      <c r="AK1990" s="64"/>
      <c r="AL1990" s="64"/>
      <c r="AM1990" s="64"/>
      <c r="AN1990" s="64"/>
    </row>
    <row r="1991" spans="1:40" x14ac:dyDescent="0.25">
      <c r="A1991" s="43"/>
      <c r="B1991" s="10" t="s">
        <v>1392</v>
      </c>
      <c r="C1991" s="10">
        <v>4175.5</v>
      </c>
      <c r="D1991" s="10">
        <v>36.075410749027803</v>
      </c>
      <c r="E1991" s="43">
        <f>IF(B1990=B1991,0,MAX(E$4:E1990)+1)</f>
        <v>0</v>
      </c>
      <c r="F1991" s="43">
        <f t="shared" ref="F1991:F2054" si="334">IF(E1991=0,F1990,E1991)</f>
        <v>3</v>
      </c>
      <c r="G1991" s="43" t="str">
        <f t="shared" si="327"/>
        <v/>
      </c>
      <c r="H1991" s="43" t="str">
        <f t="shared" si="328"/>
        <v/>
      </c>
      <c r="I1991" s="64"/>
      <c r="J1991" s="64"/>
      <c r="K1991" s="64"/>
      <c r="L1991" s="64"/>
      <c r="M1991" s="64"/>
      <c r="N1991" s="44"/>
      <c r="O1991" s="44" t="str">
        <f t="shared" si="326"/>
        <v/>
      </c>
      <c r="P1991" s="68" t="str">
        <f t="shared" si="325"/>
        <v/>
      </c>
      <c r="Q1991" s="68" t="str">
        <f t="shared" si="325"/>
        <v/>
      </c>
      <c r="R1991" s="68" t="str">
        <f t="shared" si="325"/>
        <v/>
      </c>
      <c r="S1991" s="68" t="str">
        <f t="shared" si="325"/>
        <v/>
      </c>
      <c r="T1991" s="68" t="str">
        <f t="shared" si="325"/>
        <v/>
      </c>
      <c r="U1991" s="44"/>
      <c r="V1991" s="65" t="str">
        <f>IF(ISNUMBER(O1991),C1991,"")</f>
        <v/>
      </c>
      <c r="W1991" s="66" t="str">
        <f t="shared" si="329"/>
        <v/>
      </c>
      <c r="X1991" s="67" t="str">
        <f t="shared" si="330"/>
        <v/>
      </c>
      <c r="Y1991" s="67" t="str">
        <f t="shared" si="331"/>
        <v/>
      </c>
      <c r="Z1991" s="67" t="str">
        <f t="shared" si="332"/>
        <v/>
      </c>
      <c r="AA1991" s="67" t="str">
        <f t="shared" si="333"/>
        <v/>
      </c>
      <c r="AB1991" s="64"/>
      <c r="AC1991" s="54" t="str">
        <f>IF(ISNUMBER(O1991),C1991/M$15-M$11,"")</f>
        <v/>
      </c>
      <c r="AD1991" s="85" t="s">
        <v>1406</v>
      </c>
      <c r="AE1991" s="86"/>
      <c r="AF1991" s="64"/>
      <c r="AG1991" s="64"/>
      <c r="AH1991" s="64"/>
      <c r="AI1991" s="64"/>
      <c r="AJ1991" s="64"/>
      <c r="AK1991" s="64"/>
      <c r="AL1991" s="64"/>
      <c r="AM1991" s="64"/>
      <c r="AN1991" s="64"/>
    </row>
    <row r="1992" spans="1:40" x14ac:dyDescent="0.25">
      <c r="A1992" s="43"/>
      <c r="B1992" s="10" t="s">
        <v>1392</v>
      </c>
      <c r="C1992" s="10">
        <v>4176.5</v>
      </c>
      <c r="D1992" s="10">
        <v>36.0744244568792</v>
      </c>
      <c r="E1992" s="43">
        <f>IF(B1991=B1992,0,MAX(E$4:E1991)+1)</f>
        <v>0</v>
      </c>
      <c r="F1992" s="43">
        <f t="shared" si="334"/>
        <v>3</v>
      </c>
      <c r="G1992" s="43" t="str">
        <f t="shared" si="327"/>
        <v/>
      </c>
      <c r="H1992" s="43" t="str">
        <f t="shared" si="328"/>
        <v/>
      </c>
      <c r="I1992" s="64"/>
      <c r="J1992" s="64"/>
      <c r="K1992" s="64"/>
      <c r="L1992" s="64"/>
      <c r="M1992" s="64"/>
      <c r="N1992" s="44"/>
      <c r="O1992" s="44" t="str">
        <f t="shared" si="326"/>
        <v/>
      </c>
      <c r="P1992" s="68" t="str">
        <f t="shared" si="325"/>
        <v/>
      </c>
      <c r="Q1992" s="68" t="str">
        <f t="shared" si="325"/>
        <v/>
      </c>
      <c r="R1992" s="68" t="str">
        <f t="shared" si="325"/>
        <v/>
      </c>
      <c r="S1992" s="68" t="str">
        <f t="shared" si="325"/>
        <v/>
      </c>
      <c r="T1992" s="68" t="str">
        <f t="shared" si="325"/>
        <v/>
      </c>
      <c r="U1992" s="44"/>
      <c r="V1992" s="65" t="str">
        <f>IF(ISNUMBER(O1992),C1992,"")</f>
        <v/>
      </c>
      <c r="W1992" s="66" t="str">
        <f t="shared" si="329"/>
        <v/>
      </c>
      <c r="X1992" s="67" t="str">
        <f t="shared" si="330"/>
        <v/>
      </c>
      <c r="Y1992" s="67" t="str">
        <f t="shared" si="331"/>
        <v/>
      </c>
      <c r="Z1992" s="67" t="str">
        <f t="shared" si="332"/>
        <v/>
      </c>
      <c r="AA1992" s="67" t="str">
        <f t="shared" si="333"/>
        <v/>
      </c>
      <c r="AB1992" s="64"/>
      <c r="AC1992" s="54" t="str">
        <f>IF(ISNUMBER(O1992),C1992/M$15-M$11,"")</f>
        <v/>
      </c>
      <c r="AD1992" s="85" t="s">
        <v>1406</v>
      </c>
      <c r="AE1992" s="86"/>
      <c r="AF1992" s="64"/>
      <c r="AG1992" s="64"/>
      <c r="AH1992" s="64"/>
      <c r="AI1992" s="64"/>
      <c r="AJ1992" s="64"/>
      <c r="AK1992" s="64"/>
      <c r="AL1992" s="64"/>
      <c r="AM1992" s="64"/>
      <c r="AN1992" s="64"/>
    </row>
    <row r="1993" spans="1:40" x14ac:dyDescent="0.25">
      <c r="A1993" s="43"/>
      <c r="B1993" s="10" t="s">
        <v>1392</v>
      </c>
      <c r="C1993" s="10">
        <v>4177.5</v>
      </c>
      <c r="D1993" s="10">
        <v>36.141339983445398</v>
      </c>
      <c r="E1993" s="43">
        <f>IF(B1992=B1993,0,MAX(E$4:E1992)+1)</f>
        <v>0</v>
      </c>
      <c r="F1993" s="43">
        <f t="shared" si="334"/>
        <v>3</v>
      </c>
      <c r="G1993" s="43" t="str">
        <f t="shared" si="327"/>
        <v/>
      </c>
      <c r="H1993" s="43" t="str">
        <f t="shared" si="328"/>
        <v/>
      </c>
      <c r="I1993" s="64"/>
      <c r="J1993" s="64"/>
      <c r="K1993" s="64"/>
      <c r="L1993" s="64"/>
      <c r="M1993" s="64"/>
      <c r="N1993" s="44"/>
      <c r="O1993" s="44" t="str">
        <f t="shared" si="326"/>
        <v/>
      </c>
      <c r="P1993" s="68" t="str">
        <f t="shared" si="325"/>
        <v/>
      </c>
      <c r="Q1993" s="68" t="str">
        <f t="shared" si="325"/>
        <v/>
      </c>
      <c r="R1993" s="68" t="str">
        <f t="shared" si="325"/>
        <v/>
      </c>
      <c r="S1993" s="68" t="str">
        <f t="shared" si="325"/>
        <v/>
      </c>
      <c r="T1993" s="68" t="str">
        <f t="shared" si="325"/>
        <v/>
      </c>
      <c r="U1993" s="44"/>
      <c r="V1993" s="65" t="str">
        <f>IF(ISNUMBER(O1993),C1993,"")</f>
        <v/>
      </c>
      <c r="W1993" s="66" t="str">
        <f t="shared" si="329"/>
        <v/>
      </c>
      <c r="X1993" s="67" t="str">
        <f t="shared" si="330"/>
        <v/>
      </c>
      <c r="Y1993" s="67" t="str">
        <f t="shared" si="331"/>
        <v/>
      </c>
      <c r="Z1993" s="67" t="str">
        <f t="shared" si="332"/>
        <v/>
      </c>
      <c r="AA1993" s="67" t="str">
        <f t="shared" si="333"/>
        <v/>
      </c>
      <c r="AB1993" s="64"/>
      <c r="AC1993" s="54" t="str">
        <f>IF(ISNUMBER(O1993),C1993/M$15-M$11,"")</f>
        <v/>
      </c>
      <c r="AD1993" s="85" t="s">
        <v>1406</v>
      </c>
      <c r="AE1993" s="86"/>
      <c r="AF1993" s="64"/>
      <c r="AG1993" s="64"/>
      <c r="AH1993" s="64"/>
      <c r="AI1993" s="64"/>
      <c r="AJ1993" s="64"/>
      <c r="AK1993" s="64"/>
      <c r="AL1993" s="64"/>
      <c r="AM1993" s="64"/>
      <c r="AN1993" s="64"/>
    </row>
    <row r="1994" spans="1:40" x14ac:dyDescent="0.25">
      <c r="A1994" s="43"/>
      <c r="B1994" s="10" t="s">
        <v>1392</v>
      </c>
      <c r="C1994" s="10">
        <v>4178.5</v>
      </c>
      <c r="D1994" s="10">
        <v>36.002655907897697</v>
      </c>
      <c r="E1994" s="43">
        <f>IF(B1993=B1994,0,MAX(E$4:E1993)+1)</f>
        <v>0</v>
      </c>
      <c r="F1994" s="43">
        <f t="shared" si="334"/>
        <v>3</v>
      </c>
      <c r="G1994" s="43" t="str">
        <f t="shared" si="327"/>
        <v/>
      </c>
      <c r="H1994" s="43" t="str">
        <f t="shared" si="328"/>
        <v/>
      </c>
      <c r="I1994" s="64"/>
      <c r="J1994" s="64"/>
      <c r="K1994" s="64"/>
      <c r="L1994" s="64"/>
      <c r="M1994" s="64"/>
      <c r="N1994" s="44"/>
      <c r="O1994" s="44" t="str">
        <f t="shared" si="326"/>
        <v/>
      </c>
      <c r="P1994" s="68" t="str">
        <f t="shared" ref="P1994:T2044" si="335">IF(ISNUMBER($O1994),IF($O1994=0,P1993,P1993+1),"")</f>
        <v/>
      </c>
      <c r="Q1994" s="68" t="str">
        <f t="shared" si="335"/>
        <v/>
      </c>
      <c r="R1994" s="68" t="str">
        <f t="shared" si="335"/>
        <v/>
      </c>
      <c r="S1994" s="68" t="str">
        <f t="shared" si="335"/>
        <v/>
      </c>
      <c r="T1994" s="68" t="str">
        <f t="shared" si="335"/>
        <v/>
      </c>
      <c r="U1994" s="44"/>
      <c r="V1994" s="65" t="str">
        <f>IF(ISNUMBER(O1994),C1994,"")</f>
        <v/>
      </c>
      <c r="W1994" s="66" t="str">
        <f t="shared" si="329"/>
        <v/>
      </c>
      <c r="X1994" s="67" t="str">
        <f t="shared" si="330"/>
        <v/>
      </c>
      <c r="Y1994" s="67" t="str">
        <f t="shared" si="331"/>
        <v/>
      </c>
      <c r="Z1994" s="67" t="str">
        <f t="shared" si="332"/>
        <v/>
      </c>
      <c r="AA1994" s="67" t="str">
        <f t="shared" si="333"/>
        <v/>
      </c>
      <c r="AB1994" s="64"/>
      <c r="AC1994" s="54" t="str">
        <f>IF(ISNUMBER(O1994),C1994/M$15-M$11,"")</f>
        <v/>
      </c>
      <c r="AD1994" s="85" t="s">
        <v>1406</v>
      </c>
      <c r="AE1994" s="86"/>
      <c r="AF1994" s="64"/>
      <c r="AG1994" s="64"/>
      <c r="AH1994" s="64"/>
      <c r="AI1994" s="64"/>
      <c r="AJ1994" s="64"/>
      <c r="AK1994" s="64"/>
      <c r="AL1994" s="64"/>
      <c r="AM1994" s="64"/>
      <c r="AN1994" s="64"/>
    </row>
    <row r="1995" spans="1:40" x14ac:dyDescent="0.25">
      <c r="A1995" s="43"/>
      <c r="B1995" s="10" t="s">
        <v>1392</v>
      </c>
      <c r="C1995" s="10">
        <v>4179.5</v>
      </c>
      <c r="D1995" s="10">
        <v>35.923955971077802</v>
      </c>
      <c r="E1995" s="43">
        <f>IF(B1994=B1995,0,MAX(E$4:E1994)+1)</f>
        <v>0</v>
      </c>
      <c r="F1995" s="43">
        <f t="shared" si="334"/>
        <v>3</v>
      </c>
      <c r="G1995" s="43" t="str">
        <f t="shared" si="327"/>
        <v/>
      </c>
      <c r="H1995" s="43" t="str">
        <f t="shared" si="328"/>
        <v/>
      </c>
      <c r="I1995" s="64"/>
      <c r="J1995" s="64"/>
      <c r="K1995" s="64"/>
      <c r="L1995" s="64"/>
      <c r="M1995" s="64"/>
      <c r="N1995" s="44"/>
      <c r="O1995" s="44" t="str">
        <f t="shared" si="326"/>
        <v/>
      </c>
      <c r="P1995" s="68" t="str">
        <f t="shared" si="335"/>
        <v/>
      </c>
      <c r="Q1995" s="68" t="str">
        <f t="shared" si="335"/>
        <v/>
      </c>
      <c r="R1995" s="68" t="str">
        <f t="shared" si="335"/>
        <v/>
      </c>
      <c r="S1995" s="68" t="str">
        <f t="shared" si="335"/>
        <v/>
      </c>
      <c r="T1995" s="68" t="str">
        <f t="shared" si="335"/>
        <v/>
      </c>
      <c r="U1995" s="44"/>
      <c r="V1995" s="65" t="str">
        <f>IF(ISNUMBER(O1995),C1995,"")</f>
        <v/>
      </c>
      <c r="W1995" s="66" t="str">
        <f t="shared" si="329"/>
        <v/>
      </c>
      <c r="X1995" s="67" t="str">
        <f t="shared" si="330"/>
        <v/>
      </c>
      <c r="Y1995" s="67" t="str">
        <f t="shared" si="331"/>
        <v/>
      </c>
      <c r="Z1995" s="67" t="str">
        <f t="shared" si="332"/>
        <v/>
      </c>
      <c r="AA1995" s="67" t="str">
        <f t="shared" si="333"/>
        <v/>
      </c>
      <c r="AB1995" s="64"/>
      <c r="AC1995" s="54" t="str">
        <f>IF(ISNUMBER(O1995),C1995/M$15-M$11,"")</f>
        <v/>
      </c>
      <c r="AD1995" s="85" t="s">
        <v>1406</v>
      </c>
      <c r="AE1995" s="86"/>
      <c r="AF1995" s="64"/>
      <c r="AG1995" s="64"/>
      <c r="AH1995" s="64"/>
      <c r="AI1995" s="64"/>
      <c r="AJ1995" s="64"/>
      <c r="AK1995" s="64"/>
      <c r="AL1995" s="64"/>
      <c r="AM1995" s="64"/>
      <c r="AN1995" s="64"/>
    </row>
    <row r="1996" spans="1:40" x14ac:dyDescent="0.25">
      <c r="A1996" s="43"/>
      <c r="B1996" s="10" t="s">
        <v>1392</v>
      </c>
      <c r="C1996" s="10">
        <v>4180.5</v>
      </c>
      <c r="D1996" s="10">
        <v>36.236188884167603</v>
      </c>
      <c r="E1996" s="43">
        <f>IF(B1995=B1996,0,MAX(E$4:E1995)+1)</f>
        <v>0</v>
      </c>
      <c r="F1996" s="43">
        <f t="shared" si="334"/>
        <v>3</v>
      </c>
      <c r="G1996" s="43" t="str">
        <f t="shared" si="327"/>
        <v/>
      </c>
      <c r="H1996" s="43" t="str">
        <f t="shared" si="328"/>
        <v/>
      </c>
      <c r="I1996" s="64"/>
      <c r="J1996" s="64"/>
      <c r="K1996" s="64"/>
      <c r="L1996" s="64"/>
      <c r="M1996" s="64"/>
      <c r="N1996" s="44"/>
      <c r="O1996" s="44" t="str">
        <f t="shared" si="326"/>
        <v/>
      </c>
      <c r="P1996" s="68" t="str">
        <f t="shared" si="335"/>
        <v/>
      </c>
      <c r="Q1996" s="68" t="str">
        <f t="shared" si="335"/>
        <v/>
      </c>
      <c r="R1996" s="68" t="str">
        <f t="shared" si="335"/>
        <v/>
      </c>
      <c r="S1996" s="68" t="str">
        <f t="shared" si="335"/>
        <v/>
      </c>
      <c r="T1996" s="68" t="str">
        <f t="shared" si="335"/>
        <v/>
      </c>
      <c r="U1996" s="44"/>
      <c r="V1996" s="65" t="str">
        <f>IF(ISNUMBER(O1996),C1996,"")</f>
        <v/>
      </c>
      <c r="W1996" s="66" t="str">
        <f t="shared" si="329"/>
        <v/>
      </c>
      <c r="X1996" s="67" t="str">
        <f t="shared" si="330"/>
        <v/>
      </c>
      <c r="Y1996" s="67" t="str">
        <f t="shared" si="331"/>
        <v/>
      </c>
      <c r="Z1996" s="67" t="str">
        <f t="shared" si="332"/>
        <v/>
      </c>
      <c r="AA1996" s="67" t="str">
        <f t="shared" si="333"/>
        <v/>
      </c>
      <c r="AB1996" s="64"/>
      <c r="AC1996" s="54" t="str">
        <f>IF(ISNUMBER(O1996),C1996/M$15-M$11,"")</f>
        <v/>
      </c>
      <c r="AD1996" s="85" t="s">
        <v>1406</v>
      </c>
      <c r="AE1996" s="86"/>
      <c r="AF1996" s="64"/>
      <c r="AG1996" s="64"/>
      <c r="AH1996" s="64"/>
      <c r="AI1996" s="64"/>
      <c r="AJ1996" s="64"/>
      <c r="AK1996" s="64"/>
      <c r="AL1996" s="64"/>
      <c r="AM1996" s="64"/>
      <c r="AN1996" s="64"/>
    </row>
    <row r="1997" spans="1:40" x14ac:dyDescent="0.25">
      <c r="A1997" s="43"/>
      <c r="B1997" s="10" t="s">
        <v>1392</v>
      </c>
      <c r="C1997" s="10">
        <v>4181.5</v>
      </c>
      <c r="D1997" s="10">
        <v>36.3304822182522</v>
      </c>
      <c r="E1997" s="43">
        <f>IF(B1996=B1997,0,MAX(E$4:E1996)+1)</f>
        <v>0</v>
      </c>
      <c r="F1997" s="43">
        <f t="shared" si="334"/>
        <v>3</v>
      </c>
      <c r="G1997" s="43" t="str">
        <f t="shared" si="327"/>
        <v/>
      </c>
      <c r="H1997" s="43" t="str">
        <f t="shared" si="328"/>
        <v/>
      </c>
      <c r="I1997" s="64"/>
      <c r="J1997" s="64"/>
      <c r="K1997" s="64"/>
      <c r="L1997" s="64"/>
      <c r="M1997" s="64"/>
      <c r="N1997" s="44"/>
      <c r="O1997" s="44" t="str">
        <f t="shared" si="326"/>
        <v/>
      </c>
      <c r="P1997" s="68" t="str">
        <f t="shared" si="335"/>
        <v/>
      </c>
      <c r="Q1997" s="68" t="str">
        <f t="shared" si="335"/>
        <v/>
      </c>
      <c r="R1997" s="68" t="str">
        <f t="shared" si="335"/>
        <v/>
      </c>
      <c r="S1997" s="68" t="str">
        <f t="shared" si="335"/>
        <v/>
      </c>
      <c r="T1997" s="68" t="str">
        <f t="shared" si="335"/>
        <v/>
      </c>
      <c r="U1997" s="44"/>
      <c r="V1997" s="65" t="str">
        <f>IF(ISNUMBER(O1997),C1997,"")</f>
        <v/>
      </c>
      <c r="W1997" s="66" t="str">
        <f t="shared" si="329"/>
        <v/>
      </c>
      <c r="X1997" s="67" t="str">
        <f t="shared" si="330"/>
        <v/>
      </c>
      <c r="Y1997" s="67" t="str">
        <f t="shared" si="331"/>
        <v/>
      </c>
      <c r="Z1997" s="67" t="str">
        <f t="shared" si="332"/>
        <v/>
      </c>
      <c r="AA1997" s="67" t="str">
        <f t="shared" si="333"/>
        <v/>
      </c>
      <c r="AB1997" s="64"/>
      <c r="AC1997" s="54" t="str">
        <f>IF(ISNUMBER(O1997),C1997/M$15-M$11,"")</f>
        <v/>
      </c>
      <c r="AD1997" s="85" t="s">
        <v>1406</v>
      </c>
      <c r="AE1997" s="86"/>
      <c r="AF1997" s="64"/>
      <c r="AG1997" s="64"/>
      <c r="AH1997" s="64"/>
      <c r="AI1997" s="64"/>
      <c r="AJ1997" s="64"/>
      <c r="AK1997" s="64"/>
      <c r="AL1997" s="64"/>
      <c r="AM1997" s="64"/>
      <c r="AN1997" s="64"/>
    </row>
    <row r="1998" spans="1:40" x14ac:dyDescent="0.25">
      <c r="A1998" s="43"/>
      <c r="B1998" s="10" t="s">
        <v>1392</v>
      </c>
      <c r="C1998" s="10">
        <v>4182.5</v>
      </c>
      <c r="D1998" s="10">
        <v>36.052860911342698</v>
      </c>
      <c r="E1998" s="43">
        <f>IF(B1997=B1998,0,MAX(E$4:E1997)+1)</f>
        <v>0</v>
      </c>
      <c r="F1998" s="43">
        <f t="shared" si="334"/>
        <v>3</v>
      </c>
      <c r="G1998" s="43" t="str">
        <f t="shared" si="327"/>
        <v/>
      </c>
      <c r="H1998" s="43" t="str">
        <f t="shared" si="328"/>
        <v/>
      </c>
      <c r="I1998" s="64"/>
      <c r="J1998" s="64"/>
      <c r="K1998" s="64"/>
      <c r="L1998" s="64"/>
      <c r="M1998" s="64"/>
      <c r="N1998" s="44"/>
      <c r="O1998" s="44" t="str">
        <f t="shared" si="326"/>
        <v/>
      </c>
      <c r="P1998" s="68" t="str">
        <f t="shared" si="335"/>
        <v/>
      </c>
      <c r="Q1998" s="68" t="str">
        <f t="shared" si="335"/>
        <v/>
      </c>
      <c r="R1998" s="68" t="str">
        <f t="shared" si="335"/>
        <v/>
      </c>
      <c r="S1998" s="68" t="str">
        <f t="shared" si="335"/>
        <v/>
      </c>
      <c r="T1998" s="68" t="str">
        <f t="shared" si="335"/>
        <v/>
      </c>
      <c r="U1998" s="44"/>
      <c r="V1998" s="65" t="str">
        <f>IF(ISNUMBER(O1998),C1998,"")</f>
        <v/>
      </c>
      <c r="W1998" s="66" t="str">
        <f t="shared" si="329"/>
        <v/>
      </c>
      <c r="X1998" s="67" t="str">
        <f t="shared" si="330"/>
        <v/>
      </c>
      <c r="Y1998" s="67" t="str">
        <f t="shared" si="331"/>
        <v/>
      </c>
      <c r="Z1998" s="67" t="str">
        <f t="shared" si="332"/>
        <v/>
      </c>
      <c r="AA1998" s="67" t="str">
        <f t="shared" si="333"/>
        <v/>
      </c>
      <c r="AB1998" s="64"/>
      <c r="AC1998" s="54" t="str">
        <f>IF(ISNUMBER(O1998),C1998/M$15-M$11,"")</f>
        <v/>
      </c>
      <c r="AD1998" s="85" t="s">
        <v>1406</v>
      </c>
      <c r="AE1998" s="86"/>
      <c r="AF1998" s="64"/>
      <c r="AG1998" s="64"/>
      <c r="AH1998" s="64"/>
      <c r="AI1998" s="64"/>
      <c r="AJ1998" s="64"/>
      <c r="AK1998" s="64"/>
      <c r="AL1998" s="64"/>
      <c r="AM1998" s="64"/>
      <c r="AN1998" s="64"/>
    </row>
    <row r="1999" spans="1:40" x14ac:dyDescent="0.25">
      <c r="A1999" s="43"/>
      <c r="B1999" s="10" t="s">
        <v>1392</v>
      </c>
      <c r="C1999" s="10">
        <v>4183.5</v>
      </c>
      <c r="D1999" s="10">
        <v>36.218533830382498</v>
      </c>
      <c r="E1999" s="43">
        <f>IF(B1998=B1999,0,MAX(E$4:E1998)+1)</f>
        <v>0</v>
      </c>
      <c r="F1999" s="43">
        <f t="shared" si="334"/>
        <v>3</v>
      </c>
      <c r="G1999" s="43" t="str">
        <f t="shared" si="327"/>
        <v/>
      </c>
      <c r="H1999" s="43" t="str">
        <f t="shared" si="328"/>
        <v/>
      </c>
      <c r="I1999" s="64"/>
      <c r="J1999" s="64"/>
      <c r="K1999" s="64"/>
      <c r="L1999" s="64"/>
      <c r="M1999" s="64"/>
      <c r="N1999" s="44"/>
      <c r="O1999" s="44" t="str">
        <f t="shared" si="326"/>
        <v/>
      </c>
      <c r="P1999" s="68" t="str">
        <f t="shared" si="335"/>
        <v/>
      </c>
      <c r="Q1999" s="68" t="str">
        <f t="shared" si="335"/>
        <v/>
      </c>
      <c r="R1999" s="68" t="str">
        <f t="shared" si="335"/>
        <v/>
      </c>
      <c r="S1999" s="68" t="str">
        <f t="shared" si="335"/>
        <v/>
      </c>
      <c r="T1999" s="68" t="str">
        <f t="shared" si="335"/>
        <v/>
      </c>
      <c r="U1999" s="44"/>
      <c r="V1999" s="65" t="str">
        <f>IF(ISNUMBER(O1999),C1999,"")</f>
        <v/>
      </c>
      <c r="W1999" s="66" t="str">
        <f t="shared" si="329"/>
        <v/>
      </c>
      <c r="X1999" s="67" t="str">
        <f t="shared" si="330"/>
        <v/>
      </c>
      <c r="Y1999" s="67" t="str">
        <f t="shared" si="331"/>
        <v/>
      </c>
      <c r="Z1999" s="67" t="str">
        <f t="shared" si="332"/>
        <v/>
      </c>
      <c r="AA1999" s="67" t="str">
        <f t="shared" si="333"/>
        <v/>
      </c>
      <c r="AB1999" s="64"/>
      <c r="AC1999" s="54" t="str">
        <f>IF(ISNUMBER(O1999),C1999/M$15-M$11,"")</f>
        <v/>
      </c>
      <c r="AD1999" s="85" t="s">
        <v>1406</v>
      </c>
      <c r="AE1999" s="86"/>
      <c r="AF1999" s="64"/>
      <c r="AG1999" s="64"/>
      <c r="AH1999" s="64"/>
      <c r="AI1999" s="64"/>
      <c r="AJ1999" s="64"/>
      <c r="AK1999" s="64"/>
      <c r="AL1999" s="64"/>
      <c r="AM1999" s="64"/>
      <c r="AN1999" s="64"/>
    </row>
    <row r="2000" spans="1:40" x14ac:dyDescent="0.25">
      <c r="A2000" s="43"/>
      <c r="B2000" s="10" t="s">
        <v>1392</v>
      </c>
      <c r="C2000" s="10">
        <v>4184.5</v>
      </c>
      <c r="D2000" s="10">
        <v>35.996149445067999</v>
      </c>
      <c r="E2000" s="43">
        <f>IF(B1999=B2000,0,MAX(E$4:E1999)+1)</f>
        <v>0</v>
      </c>
      <c r="F2000" s="43">
        <f t="shared" si="334"/>
        <v>3</v>
      </c>
      <c r="G2000" s="43" t="str">
        <f t="shared" si="327"/>
        <v/>
      </c>
      <c r="H2000" s="43" t="str">
        <f t="shared" si="328"/>
        <v/>
      </c>
      <c r="I2000" s="64"/>
      <c r="J2000" s="64"/>
      <c r="K2000" s="64"/>
      <c r="L2000" s="64"/>
      <c r="M2000" s="64"/>
      <c r="N2000" s="44"/>
      <c r="O2000" s="44" t="str">
        <f t="shared" si="326"/>
        <v/>
      </c>
      <c r="P2000" s="68" t="str">
        <f t="shared" si="335"/>
        <v/>
      </c>
      <c r="Q2000" s="68" t="str">
        <f t="shared" si="335"/>
        <v/>
      </c>
      <c r="R2000" s="68" t="str">
        <f t="shared" si="335"/>
        <v/>
      </c>
      <c r="S2000" s="68" t="str">
        <f t="shared" si="335"/>
        <v/>
      </c>
      <c r="T2000" s="68" t="str">
        <f t="shared" si="335"/>
        <v/>
      </c>
      <c r="U2000" s="44"/>
      <c r="V2000" s="65" t="str">
        <f>IF(ISNUMBER(O2000),C2000,"")</f>
        <v/>
      </c>
      <c r="W2000" s="66" t="str">
        <f t="shared" si="329"/>
        <v/>
      </c>
      <c r="X2000" s="67" t="str">
        <f t="shared" si="330"/>
        <v/>
      </c>
      <c r="Y2000" s="67" t="str">
        <f t="shared" si="331"/>
        <v/>
      </c>
      <c r="Z2000" s="67" t="str">
        <f t="shared" si="332"/>
        <v/>
      </c>
      <c r="AA2000" s="67" t="str">
        <f t="shared" si="333"/>
        <v/>
      </c>
      <c r="AB2000" s="64"/>
      <c r="AC2000" s="54" t="str">
        <f>IF(ISNUMBER(O2000),C2000/M$15-M$11,"")</f>
        <v/>
      </c>
      <c r="AD2000" s="85" t="s">
        <v>1406</v>
      </c>
      <c r="AE2000" s="86"/>
      <c r="AF2000" s="64"/>
      <c r="AG2000" s="64"/>
      <c r="AH2000" s="64"/>
      <c r="AI2000" s="64"/>
      <c r="AJ2000" s="64"/>
      <c r="AK2000" s="64"/>
      <c r="AL2000" s="64"/>
      <c r="AM2000" s="64"/>
      <c r="AN2000" s="64"/>
    </row>
    <row r="2001" spans="1:40" x14ac:dyDescent="0.25">
      <c r="A2001" s="43"/>
      <c r="B2001" s="10" t="s">
        <v>1392</v>
      </c>
      <c r="C2001" s="10">
        <v>4185.5</v>
      </c>
      <c r="D2001" s="10">
        <v>35.944823049358</v>
      </c>
      <c r="E2001" s="43">
        <f>IF(B2000=B2001,0,MAX(E$4:E2000)+1)</f>
        <v>0</v>
      </c>
      <c r="F2001" s="43">
        <f t="shared" si="334"/>
        <v>3</v>
      </c>
      <c r="G2001" s="43" t="str">
        <f t="shared" si="327"/>
        <v/>
      </c>
      <c r="H2001" s="43" t="str">
        <f t="shared" si="328"/>
        <v/>
      </c>
      <c r="I2001" s="64"/>
      <c r="J2001" s="64"/>
      <c r="K2001" s="64"/>
      <c r="L2001" s="64"/>
      <c r="M2001" s="64"/>
      <c r="N2001" s="44"/>
      <c r="O2001" s="44" t="str">
        <f t="shared" si="326"/>
        <v/>
      </c>
      <c r="P2001" s="68" t="str">
        <f t="shared" si="335"/>
        <v/>
      </c>
      <c r="Q2001" s="68" t="str">
        <f t="shared" si="335"/>
        <v/>
      </c>
      <c r="R2001" s="68" t="str">
        <f t="shared" si="335"/>
        <v/>
      </c>
      <c r="S2001" s="68" t="str">
        <f t="shared" si="335"/>
        <v/>
      </c>
      <c r="T2001" s="68" t="str">
        <f t="shared" si="335"/>
        <v/>
      </c>
      <c r="U2001" s="44"/>
      <c r="V2001" s="65" t="str">
        <f>IF(ISNUMBER(O2001),C2001,"")</f>
        <v/>
      </c>
      <c r="W2001" s="66" t="str">
        <f t="shared" si="329"/>
        <v/>
      </c>
      <c r="X2001" s="67" t="str">
        <f t="shared" si="330"/>
        <v/>
      </c>
      <c r="Y2001" s="67" t="str">
        <f t="shared" si="331"/>
        <v/>
      </c>
      <c r="Z2001" s="67" t="str">
        <f t="shared" si="332"/>
        <v/>
      </c>
      <c r="AA2001" s="67" t="str">
        <f t="shared" si="333"/>
        <v/>
      </c>
      <c r="AB2001" s="64"/>
      <c r="AC2001" s="54" t="str">
        <f>IF(ISNUMBER(O2001),C2001/M$15-M$11,"")</f>
        <v/>
      </c>
      <c r="AD2001" s="85" t="s">
        <v>1406</v>
      </c>
      <c r="AE2001" s="86"/>
      <c r="AF2001" s="64"/>
      <c r="AG2001" s="64"/>
      <c r="AH2001" s="64"/>
      <c r="AI2001" s="64"/>
      <c r="AJ2001" s="64"/>
      <c r="AK2001" s="64"/>
      <c r="AL2001" s="64"/>
      <c r="AM2001" s="64"/>
      <c r="AN2001" s="64"/>
    </row>
    <row r="2002" spans="1:40" x14ac:dyDescent="0.25">
      <c r="A2002" s="43"/>
      <c r="B2002" s="10" t="s">
        <v>1392</v>
      </c>
      <c r="C2002" s="10">
        <v>4186.5</v>
      </c>
      <c r="D2002" s="10">
        <v>36.099924072979</v>
      </c>
      <c r="E2002" s="43">
        <f>IF(B2001=B2002,0,MAX(E$4:E2001)+1)</f>
        <v>0</v>
      </c>
      <c r="F2002" s="43">
        <f t="shared" si="334"/>
        <v>3</v>
      </c>
      <c r="G2002" s="43" t="str">
        <f t="shared" si="327"/>
        <v/>
      </c>
      <c r="H2002" s="43" t="str">
        <f t="shared" si="328"/>
        <v/>
      </c>
      <c r="I2002" s="64"/>
      <c r="J2002" s="64"/>
      <c r="K2002" s="64"/>
      <c r="L2002" s="64"/>
      <c r="M2002" s="64"/>
      <c r="N2002" s="44"/>
      <c r="O2002" s="44" t="str">
        <f t="shared" si="326"/>
        <v/>
      </c>
      <c r="P2002" s="68" t="str">
        <f t="shared" si="335"/>
        <v/>
      </c>
      <c r="Q2002" s="68" t="str">
        <f t="shared" si="335"/>
        <v/>
      </c>
      <c r="R2002" s="68" t="str">
        <f t="shared" si="335"/>
        <v/>
      </c>
      <c r="S2002" s="68" t="str">
        <f t="shared" si="335"/>
        <v/>
      </c>
      <c r="T2002" s="68" t="str">
        <f t="shared" si="335"/>
        <v/>
      </c>
      <c r="U2002" s="44"/>
      <c r="V2002" s="65" t="str">
        <f>IF(ISNUMBER(O2002),C2002,"")</f>
        <v/>
      </c>
      <c r="W2002" s="66" t="str">
        <f t="shared" si="329"/>
        <v/>
      </c>
      <c r="X2002" s="67" t="str">
        <f t="shared" si="330"/>
        <v/>
      </c>
      <c r="Y2002" s="67" t="str">
        <f t="shared" si="331"/>
        <v/>
      </c>
      <c r="Z2002" s="67" t="str">
        <f t="shared" si="332"/>
        <v/>
      </c>
      <c r="AA2002" s="67" t="str">
        <f t="shared" si="333"/>
        <v/>
      </c>
      <c r="AB2002" s="64"/>
      <c r="AC2002" s="54" t="str">
        <f>IF(ISNUMBER(O2002),C2002/M$15-M$11,"")</f>
        <v/>
      </c>
      <c r="AD2002" s="85" t="s">
        <v>1406</v>
      </c>
      <c r="AE2002" s="86"/>
      <c r="AF2002" s="64"/>
      <c r="AG2002" s="64"/>
      <c r="AH2002" s="64"/>
      <c r="AI2002" s="64"/>
      <c r="AJ2002" s="64"/>
      <c r="AK2002" s="64"/>
      <c r="AL2002" s="64"/>
      <c r="AM2002" s="64"/>
      <c r="AN2002" s="64"/>
    </row>
    <row r="2003" spans="1:40" x14ac:dyDescent="0.25">
      <c r="A2003" s="43"/>
      <c r="B2003" s="10" t="s">
        <v>1392</v>
      </c>
      <c r="C2003" s="10">
        <v>4187.5</v>
      </c>
      <c r="D2003" s="10">
        <v>36.049358145267099</v>
      </c>
      <c r="E2003" s="43">
        <f>IF(B2002=B2003,0,MAX(E$4:E2002)+1)</f>
        <v>0</v>
      </c>
      <c r="F2003" s="43">
        <f t="shared" si="334"/>
        <v>3</v>
      </c>
      <c r="G2003" s="43" t="str">
        <f t="shared" si="327"/>
        <v/>
      </c>
      <c r="H2003" s="43" t="str">
        <f t="shared" si="328"/>
        <v/>
      </c>
      <c r="I2003" s="64"/>
      <c r="J2003" s="64"/>
      <c r="K2003" s="64"/>
      <c r="L2003" s="64"/>
      <c r="M2003" s="64"/>
      <c r="N2003" s="44"/>
      <c r="O2003" s="44" t="str">
        <f t="shared" si="326"/>
        <v/>
      </c>
      <c r="P2003" s="68" t="str">
        <f t="shared" si="335"/>
        <v/>
      </c>
      <c r="Q2003" s="68" t="str">
        <f t="shared" si="335"/>
        <v/>
      </c>
      <c r="R2003" s="68" t="str">
        <f t="shared" si="335"/>
        <v/>
      </c>
      <c r="S2003" s="68" t="str">
        <f t="shared" si="335"/>
        <v/>
      </c>
      <c r="T2003" s="68" t="str">
        <f t="shared" si="335"/>
        <v/>
      </c>
      <c r="U2003" s="44"/>
      <c r="V2003" s="65" t="str">
        <f>IF(ISNUMBER(O2003),C2003,"")</f>
        <v/>
      </c>
      <c r="W2003" s="66" t="str">
        <f t="shared" si="329"/>
        <v/>
      </c>
      <c r="X2003" s="67" t="str">
        <f t="shared" si="330"/>
        <v/>
      </c>
      <c r="Y2003" s="67" t="str">
        <f t="shared" si="331"/>
        <v/>
      </c>
      <c r="Z2003" s="67" t="str">
        <f t="shared" si="332"/>
        <v/>
      </c>
      <c r="AA2003" s="67" t="str">
        <f t="shared" si="333"/>
        <v/>
      </c>
      <c r="AB2003" s="64"/>
      <c r="AC2003" s="54" t="str">
        <f>IF(ISNUMBER(O2003),C2003/M$15-M$11,"")</f>
        <v/>
      </c>
      <c r="AD2003" s="85" t="s">
        <v>1406</v>
      </c>
      <c r="AE2003" s="86"/>
      <c r="AF2003" s="64"/>
      <c r="AG2003" s="64"/>
      <c r="AH2003" s="64"/>
      <c r="AI2003" s="64"/>
      <c r="AJ2003" s="64"/>
      <c r="AK2003" s="64"/>
      <c r="AL2003" s="64"/>
      <c r="AM2003" s="64"/>
      <c r="AN2003" s="64"/>
    </row>
    <row r="2004" spans="1:40" x14ac:dyDescent="0.25">
      <c r="A2004" s="43"/>
      <c r="B2004" s="10" t="s">
        <v>1392</v>
      </c>
      <c r="C2004" s="10">
        <v>4188.5</v>
      </c>
      <c r="D2004" s="10">
        <v>36.220070499040197</v>
      </c>
      <c r="E2004" s="43">
        <f>IF(B2003=B2004,0,MAX(E$4:E2003)+1)</f>
        <v>0</v>
      </c>
      <c r="F2004" s="43">
        <f t="shared" si="334"/>
        <v>3</v>
      </c>
      <c r="G2004" s="43" t="str">
        <f t="shared" si="327"/>
        <v/>
      </c>
      <c r="H2004" s="43" t="str">
        <f t="shared" si="328"/>
        <v/>
      </c>
      <c r="I2004" s="64"/>
      <c r="J2004" s="64"/>
      <c r="K2004" s="64"/>
      <c r="L2004" s="64"/>
      <c r="M2004" s="64"/>
      <c r="N2004" s="44"/>
      <c r="O2004" s="44" t="str">
        <f t="shared" si="326"/>
        <v/>
      </c>
      <c r="P2004" s="68" t="str">
        <f t="shared" si="335"/>
        <v/>
      </c>
      <c r="Q2004" s="68" t="str">
        <f t="shared" si="335"/>
        <v/>
      </c>
      <c r="R2004" s="68" t="str">
        <f t="shared" si="335"/>
        <v/>
      </c>
      <c r="S2004" s="68" t="str">
        <f t="shared" si="335"/>
        <v/>
      </c>
      <c r="T2004" s="68" t="str">
        <f t="shared" si="335"/>
        <v/>
      </c>
      <c r="U2004" s="44"/>
      <c r="V2004" s="65" t="str">
        <f>IF(ISNUMBER(O2004),C2004,"")</f>
        <v/>
      </c>
      <c r="W2004" s="66" t="str">
        <f t="shared" si="329"/>
        <v/>
      </c>
      <c r="X2004" s="67" t="str">
        <f t="shared" si="330"/>
        <v/>
      </c>
      <c r="Y2004" s="67" t="str">
        <f t="shared" si="331"/>
        <v/>
      </c>
      <c r="Z2004" s="67" t="str">
        <f t="shared" si="332"/>
        <v/>
      </c>
      <c r="AA2004" s="67" t="str">
        <f t="shared" si="333"/>
        <v/>
      </c>
      <c r="AB2004" s="64"/>
      <c r="AC2004" s="54" t="str">
        <f>IF(ISNUMBER(O2004),C2004/M$15-M$11,"")</f>
        <v/>
      </c>
      <c r="AD2004" s="85" t="s">
        <v>1406</v>
      </c>
      <c r="AE2004" s="86"/>
      <c r="AF2004" s="64"/>
      <c r="AG2004" s="64"/>
      <c r="AH2004" s="64"/>
      <c r="AI2004" s="64"/>
      <c r="AJ2004" s="64"/>
      <c r="AK2004" s="64"/>
      <c r="AL2004" s="64"/>
      <c r="AM2004" s="64"/>
      <c r="AN2004" s="64"/>
    </row>
    <row r="2005" spans="1:40" x14ac:dyDescent="0.25">
      <c r="A2005" s="43"/>
      <c r="B2005" s="10" t="s">
        <v>1392</v>
      </c>
      <c r="C2005" s="10">
        <v>4189.5</v>
      </c>
      <c r="D2005" s="10">
        <v>36.119028800336103</v>
      </c>
      <c r="E2005" s="43">
        <f>IF(B2004=B2005,0,MAX(E$4:E2004)+1)</f>
        <v>0</v>
      </c>
      <c r="F2005" s="43">
        <f t="shared" si="334"/>
        <v>3</v>
      </c>
      <c r="G2005" s="43" t="str">
        <f t="shared" si="327"/>
        <v/>
      </c>
      <c r="H2005" s="43" t="str">
        <f t="shared" si="328"/>
        <v/>
      </c>
      <c r="I2005" s="64"/>
      <c r="J2005" s="64"/>
      <c r="K2005" s="64"/>
      <c r="L2005" s="64"/>
      <c r="M2005" s="64"/>
      <c r="N2005" s="44"/>
      <c r="O2005" s="44" t="str">
        <f t="shared" si="326"/>
        <v/>
      </c>
      <c r="P2005" s="68" t="str">
        <f t="shared" si="335"/>
        <v/>
      </c>
      <c r="Q2005" s="68" t="str">
        <f t="shared" si="335"/>
        <v/>
      </c>
      <c r="R2005" s="68" t="str">
        <f t="shared" si="335"/>
        <v/>
      </c>
      <c r="S2005" s="68" t="str">
        <f t="shared" si="335"/>
        <v/>
      </c>
      <c r="T2005" s="68" t="str">
        <f t="shared" si="335"/>
        <v/>
      </c>
      <c r="U2005" s="44"/>
      <c r="V2005" s="65" t="str">
        <f>IF(ISNUMBER(O2005),C2005,"")</f>
        <v/>
      </c>
      <c r="W2005" s="66" t="str">
        <f t="shared" si="329"/>
        <v/>
      </c>
      <c r="X2005" s="67" t="str">
        <f t="shared" si="330"/>
        <v/>
      </c>
      <c r="Y2005" s="67" t="str">
        <f t="shared" si="331"/>
        <v/>
      </c>
      <c r="Z2005" s="67" t="str">
        <f t="shared" si="332"/>
        <v/>
      </c>
      <c r="AA2005" s="67" t="str">
        <f t="shared" si="333"/>
        <v/>
      </c>
      <c r="AB2005" s="64"/>
      <c r="AC2005" s="54" t="str">
        <f>IF(ISNUMBER(O2005),C2005/M$15-M$11,"")</f>
        <v/>
      </c>
      <c r="AD2005" s="85" t="s">
        <v>1406</v>
      </c>
      <c r="AE2005" s="86"/>
      <c r="AF2005" s="64"/>
      <c r="AG2005" s="64"/>
      <c r="AH2005" s="64"/>
      <c r="AI2005" s="64"/>
      <c r="AJ2005" s="64"/>
      <c r="AK2005" s="64"/>
      <c r="AL2005" s="64"/>
      <c r="AM2005" s="64"/>
      <c r="AN2005" s="64"/>
    </row>
    <row r="2006" spans="1:40" x14ac:dyDescent="0.25">
      <c r="A2006" s="43"/>
      <c r="B2006" s="10" t="s">
        <v>1392</v>
      </c>
      <c r="C2006" s="10">
        <v>4190.5</v>
      </c>
      <c r="D2006" s="10">
        <v>36.035351448637499</v>
      </c>
      <c r="E2006" s="43">
        <f>IF(B2005=B2006,0,MAX(E$4:E2005)+1)</f>
        <v>0</v>
      </c>
      <c r="F2006" s="43">
        <f t="shared" si="334"/>
        <v>3</v>
      </c>
      <c r="G2006" s="43" t="str">
        <f t="shared" si="327"/>
        <v/>
      </c>
      <c r="H2006" s="43" t="str">
        <f t="shared" si="328"/>
        <v/>
      </c>
      <c r="I2006" s="64"/>
      <c r="J2006" s="64"/>
      <c r="K2006" s="64"/>
      <c r="L2006" s="64"/>
      <c r="M2006" s="64"/>
      <c r="N2006" s="44"/>
      <c r="O2006" s="44" t="str">
        <f t="shared" si="326"/>
        <v/>
      </c>
      <c r="P2006" s="68" t="str">
        <f t="shared" si="335"/>
        <v/>
      </c>
      <c r="Q2006" s="68" t="str">
        <f t="shared" si="335"/>
        <v/>
      </c>
      <c r="R2006" s="68" t="str">
        <f t="shared" si="335"/>
        <v/>
      </c>
      <c r="S2006" s="68" t="str">
        <f t="shared" si="335"/>
        <v/>
      </c>
      <c r="T2006" s="68" t="str">
        <f t="shared" si="335"/>
        <v/>
      </c>
      <c r="U2006" s="44"/>
      <c r="V2006" s="65" t="str">
        <f>IF(ISNUMBER(O2006),C2006,"")</f>
        <v/>
      </c>
      <c r="W2006" s="66" t="str">
        <f t="shared" si="329"/>
        <v/>
      </c>
      <c r="X2006" s="67" t="str">
        <f t="shared" si="330"/>
        <v/>
      </c>
      <c r="Y2006" s="67" t="str">
        <f t="shared" si="331"/>
        <v/>
      </c>
      <c r="Z2006" s="67" t="str">
        <f t="shared" si="332"/>
        <v/>
      </c>
      <c r="AA2006" s="67" t="str">
        <f t="shared" si="333"/>
        <v/>
      </c>
      <c r="AB2006" s="64"/>
      <c r="AC2006" s="54" t="str">
        <f>IF(ISNUMBER(O2006),C2006/M$15-M$11,"")</f>
        <v/>
      </c>
      <c r="AD2006" s="85" t="s">
        <v>1406</v>
      </c>
      <c r="AE2006" s="86"/>
      <c r="AF2006" s="64"/>
      <c r="AG2006" s="64"/>
      <c r="AH2006" s="64"/>
      <c r="AI2006" s="64"/>
      <c r="AJ2006" s="64"/>
      <c r="AK2006" s="64"/>
      <c r="AL2006" s="64"/>
      <c r="AM2006" s="64"/>
      <c r="AN2006" s="64"/>
    </row>
    <row r="2007" spans="1:40" x14ac:dyDescent="0.25">
      <c r="A2007" s="43"/>
      <c r="B2007" s="10" t="s">
        <v>1392</v>
      </c>
      <c r="C2007" s="10">
        <v>4191.5</v>
      </c>
      <c r="D2007" s="10">
        <v>36.174923007931703</v>
      </c>
      <c r="E2007" s="43">
        <f>IF(B2006=B2007,0,MAX(E$4:E2006)+1)</f>
        <v>0</v>
      </c>
      <c r="F2007" s="43">
        <f t="shared" si="334"/>
        <v>3</v>
      </c>
      <c r="G2007" s="43" t="str">
        <f t="shared" si="327"/>
        <v/>
      </c>
      <c r="H2007" s="43" t="str">
        <f t="shared" si="328"/>
        <v/>
      </c>
      <c r="I2007" s="64"/>
      <c r="J2007" s="64"/>
      <c r="K2007" s="64"/>
      <c r="L2007" s="64"/>
      <c r="M2007" s="64"/>
      <c r="N2007" s="44"/>
      <c r="O2007" s="44" t="str">
        <f t="shared" si="326"/>
        <v/>
      </c>
      <c r="P2007" s="68" t="str">
        <f t="shared" si="335"/>
        <v/>
      </c>
      <c r="Q2007" s="68" t="str">
        <f t="shared" si="335"/>
        <v/>
      </c>
      <c r="R2007" s="68" t="str">
        <f t="shared" si="335"/>
        <v/>
      </c>
      <c r="S2007" s="68" t="str">
        <f t="shared" si="335"/>
        <v/>
      </c>
      <c r="T2007" s="68" t="str">
        <f t="shared" si="335"/>
        <v/>
      </c>
      <c r="U2007" s="44"/>
      <c r="V2007" s="65" t="str">
        <f>IF(ISNUMBER(O2007),C2007,"")</f>
        <v/>
      </c>
      <c r="W2007" s="66" t="str">
        <f t="shared" si="329"/>
        <v/>
      </c>
      <c r="X2007" s="67" t="str">
        <f t="shared" si="330"/>
        <v/>
      </c>
      <c r="Y2007" s="67" t="str">
        <f t="shared" si="331"/>
        <v/>
      </c>
      <c r="Z2007" s="67" t="str">
        <f t="shared" si="332"/>
        <v/>
      </c>
      <c r="AA2007" s="67" t="str">
        <f t="shared" si="333"/>
        <v/>
      </c>
      <c r="AB2007" s="64"/>
      <c r="AC2007" s="54" t="str">
        <f>IF(ISNUMBER(O2007),C2007/M$15-M$11,"")</f>
        <v/>
      </c>
      <c r="AD2007" s="85" t="s">
        <v>1406</v>
      </c>
      <c r="AE2007" s="86"/>
      <c r="AF2007" s="64"/>
      <c r="AG2007" s="64"/>
      <c r="AH2007" s="64"/>
      <c r="AI2007" s="64"/>
      <c r="AJ2007" s="64"/>
      <c r="AK2007" s="64"/>
      <c r="AL2007" s="64"/>
      <c r="AM2007" s="64"/>
      <c r="AN2007" s="64"/>
    </row>
    <row r="2008" spans="1:40" x14ac:dyDescent="0.25">
      <c r="A2008" s="43"/>
      <c r="B2008" s="10" t="s">
        <v>1392</v>
      </c>
      <c r="C2008" s="10">
        <v>4192.5</v>
      </c>
      <c r="D2008" s="10">
        <v>35.991363162188399</v>
      </c>
      <c r="E2008" s="43">
        <f>IF(B2007=B2008,0,MAX(E$4:E2007)+1)</f>
        <v>0</v>
      </c>
      <c r="F2008" s="43">
        <f t="shared" si="334"/>
        <v>3</v>
      </c>
      <c r="G2008" s="43" t="str">
        <f t="shared" si="327"/>
        <v/>
      </c>
      <c r="H2008" s="43" t="str">
        <f t="shared" si="328"/>
        <v/>
      </c>
      <c r="I2008" s="64"/>
      <c r="J2008" s="64"/>
      <c r="K2008" s="64"/>
      <c r="L2008" s="64"/>
      <c r="M2008" s="64"/>
      <c r="N2008" s="44"/>
      <c r="O2008" s="44" t="str">
        <f t="shared" si="326"/>
        <v/>
      </c>
      <c r="P2008" s="68" t="str">
        <f t="shared" si="335"/>
        <v/>
      </c>
      <c r="Q2008" s="68" t="str">
        <f t="shared" si="335"/>
        <v/>
      </c>
      <c r="R2008" s="68" t="str">
        <f t="shared" si="335"/>
        <v/>
      </c>
      <c r="S2008" s="68" t="str">
        <f t="shared" si="335"/>
        <v/>
      </c>
      <c r="T2008" s="68" t="str">
        <f t="shared" si="335"/>
        <v/>
      </c>
      <c r="U2008" s="44"/>
      <c r="V2008" s="65" t="str">
        <f>IF(ISNUMBER(O2008),C2008,"")</f>
        <v/>
      </c>
      <c r="W2008" s="66" t="str">
        <f t="shared" si="329"/>
        <v/>
      </c>
      <c r="X2008" s="67" t="str">
        <f t="shared" si="330"/>
        <v/>
      </c>
      <c r="Y2008" s="67" t="str">
        <f t="shared" si="331"/>
        <v/>
      </c>
      <c r="Z2008" s="67" t="str">
        <f t="shared" si="332"/>
        <v/>
      </c>
      <c r="AA2008" s="67" t="str">
        <f t="shared" si="333"/>
        <v/>
      </c>
      <c r="AB2008" s="64"/>
      <c r="AC2008" s="54" t="str">
        <f>IF(ISNUMBER(O2008),C2008/M$15-M$11,"")</f>
        <v/>
      </c>
      <c r="AD2008" s="85" t="s">
        <v>1406</v>
      </c>
      <c r="AE2008" s="86"/>
      <c r="AF2008" s="64"/>
      <c r="AG2008" s="64"/>
      <c r="AH2008" s="64"/>
      <c r="AI2008" s="64"/>
      <c r="AJ2008" s="64"/>
      <c r="AK2008" s="64"/>
      <c r="AL2008" s="64"/>
      <c r="AM2008" s="64"/>
      <c r="AN2008" s="64"/>
    </row>
    <row r="2009" spans="1:40" x14ac:dyDescent="0.25">
      <c r="A2009" s="43"/>
      <c r="B2009" s="10" t="s">
        <v>1392</v>
      </c>
      <c r="C2009" s="10">
        <v>4193.5</v>
      </c>
      <c r="D2009" s="10">
        <v>35.9396879691514</v>
      </c>
      <c r="E2009" s="43">
        <f>IF(B2008=B2009,0,MAX(E$4:E2008)+1)</f>
        <v>0</v>
      </c>
      <c r="F2009" s="43">
        <f t="shared" si="334"/>
        <v>3</v>
      </c>
      <c r="G2009" s="43" t="str">
        <f t="shared" si="327"/>
        <v/>
      </c>
      <c r="H2009" s="43" t="str">
        <f t="shared" si="328"/>
        <v/>
      </c>
      <c r="I2009" s="64"/>
      <c r="J2009" s="64"/>
      <c r="K2009" s="64"/>
      <c r="L2009" s="64"/>
      <c r="M2009" s="64"/>
      <c r="N2009" s="44"/>
      <c r="O2009" s="44" t="str">
        <f t="shared" si="326"/>
        <v/>
      </c>
      <c r="P2009" s="68" t="str">
        <f t="shared" si="335"/>
        <v/>
      </c>
      <c r="Q2009" s="68" t="str">
        <f t="shared" si="335"/>
        <v/>
      </c>
      <c r="R2009" s="68" t="str">
        <f t="shared" si="335"/>
        <v/>
      </c>
      <c r="S2009" s="68" t="str">
        <f t="shared" si="335"/>
        <v/>
      </c>
      <c r="T2009" s="68" t="str">
        <f t="shared" si="335"/>
        <v/>
      </c>
      <c r="U2009" s="44"/>
      <c r="V2009" s="65" t="str">
        <f>IF(ISNUMBER(O2009),C2009,"")</f>
        <v/>
      </c>
      <c r="W2009" s="66" t="str">
        <f t="shared" si="329"/>
        <v/>
      </c>
      <c r="X2009" s="67" t="str">
        <f t="shared" si="330"/>
        <v/>
      </c>
      <c r="Y2009" s="67" t="str">
        <f t="shared" si="331"/>
        <v/>
      </c>
      <c r="Z2009" s="67" t="str">
        <f t="shared" si="332"/>
        <v/>
      </c>
      <c r="AA2009" s="67" t="str">
        <f t="shared" si="333"/>
        <v/>
      </c>
      <c r="AB2009" s="64"/>
      <c r="AC2009" s="54" t="str">
        <f>IF(ISNUMBER(O2009),C2009/M$15-M$11,"")</f>
        <v/>
      </c>
      <c r="AD2009" s="85" t="s">
        <v>1406</v>
      </c>
      <c r="AE2009" s="86"/>
      <c r="AF2009" s="64"/>
      <c r="AG2009" s="64"/>
      <c r="AH2009" s="64"/>
      <c r="AI2009" s="64"/>
      <c r="AJ2009" s="64"/>
      <c r="AK2009" s="64"/>
      <c r="AL2009" s="64"/>
      <c r="AM2009" s="64"/>
      <c r="AN2009" s="64"/>
    </row>
    <row r="2010" spans="1:40" x14ac:dyDescent="0.25">
      <c r="A2010" s="43"/>
      <c r="B2010" s="10" t="s">
        <v>1392</v>
      </c>
      <c r="C2010" s="10">
        <v>4194.5</v>
      </c>
      <c r="D2010" s="10">
        <v>35.999132747790298</v>
      </c>
      <c r="E2010" s="43">
        <f>IF(B2009=B2010,0,MAX(E$4:E2009)+1)</f>
        <v>0</v>
      </c>
      <c r="F2010" s="43">
        <f t="shared" si="334"/>
        <v>3</v>
      </c>
      <c r="G2010" s="43" t="str">
        <f t="shared" si="327"/>
        <v/>
      </c>
      <c r="H2010" s="43" t="str">
        <f t="shared" si="328"/>
        <v/>
      </c>
      <c r="I2010" s="64"/>
      <c r="J2010" s="64"/>
      <c r="K2010" s="64"/>
      <c r="L2010" s="64"/>
      <c r="M2010" s="64"/>
      <c r="N2010" s="44"/>
      <c r="O2010" s="44" t="str">
        <f t="shared" si="326"/>
        <v/>
      </c>
      <c r="P2010" s="68" t="str">
        <f t="shared" si="335"/>
        <v/>
      </c>
      <c r="Q2010" s="68" t="str">
        <f t="shared" si="335"/>
        <v/>
      </c>
      <c r="R2010" s="68" t="str">
        <f t="shared" si="335"/>
        <v/>
      </c>
      <c r="S2010" s="68" t="str">
        <f t="shared" si="335"/>
        <v/>
      </c>
      <c r="T2010" s="68" t="str">
        <f t="shared" si="335"/>
        <v/>
      </c>
      <c r="U2010" s="44"/>
      <c r="V2010" s="65" t="str">
        <f>IF(ISNUMBER(O2010),C2010,"")</f>
        <v/>
      </c>
      <c r="W2010" s="66" t="str">
        <f t="shared" si="329"/>
        <v/>
      </c>
      <c r="X2010" s="67" t="str">
        <f t="shared" si="330"/>
        <v/>
      </c>
      <c r="Y2010" s="67" t="str">
        <f t="shared" si="331"/>
        <v/>
      </c>
      <c r="Z2010" s="67" t="str">
        <f t="shared" si="332"/>
        <v/>
      </c>
      <c r="AA2010" s="67" t="str">
        <f t="shared" si="333"/>
        <v/>
      </c>
      <c r="AB2010" s="64"/>
      <c r="AC2010" s="54" t="str">
        <f>IF(ISNUMBER(O2010),C2010/M$15-M$11,"")</f>
        <v/>
      </c>
      <c r="AD2010" s="85" t="s">
        <v>1406</v>
      </c>
      <c r="AE2010" s="86"/>
      <c r="AF2010" s="64"/>
      <c r="AG2010" s="64"/>
      <c r="AH2010" s="64"/>
      <c r="AI2010" s="64"/>
      <c r="AJ2010" s="64"/>
      <c r="AK2010" s="64"/>
      <c r="AL2010" s="64"/>
      <c r="AM2010" s="64"/>
      <c r="AN2010" s="64"/>
    </row>
    <row r="2011" spans="1:40" x14ac:dyDescent="0.25">
      <c r="A2011" s="43"/>
      <c r="B2011" s="10" t="s">
        <v>1392</v>
      </c>
      <c r="C2011" s="10">
        <v>4195.5</v>
      </c>
      <c r="D2011" s="10">
        <v>36.229992746293597</v>
      </c>
      <c r="E2011" s="43">
        <f>IF(B2010=B2011,0,MAX(E$4:E2010)+1)</f>
        <v>0</v>
      </c>
      <c r="F2011" s="43">
        <f t="shared" si="334"/>
        <v>3</v>
      </c>
      <c r="G2011" s="43" t="str">
        <f t="shared" si="327"/>
        <v/>
      </c>
      <c r="H2011" s="43" t="str">
        <f t="shared" si="328"/>
        <v/>
      </c>
      <c r="I2011" s="64"/>
      <c r="J2011" s="64"/>
      <c r="K2011" s="64"/>
      <c r="L2011" s="64"/>
      <c r="M2011" s="64"/>
      <c r="N2011" s="44"/>
      <c r="O2011" s="44" t="str">
        <f t="shared" si="326"/>
        <v/>
      </c>
      <c r="P2011" s="68" t="str">
        <f t="shared" si="335"/>
        <v/>
      </c>
      <c r="Q2011" s="68" t="str">
        <f t="shared" si="335"/>
        <v/>
      </c>
      <c r="R2011" s="68" t="str">
        <f t="shared" si="335"/>
        <v/>
      </c>
      <c r="S2011" s="68" t="str">
        <f t="shared" si="335"/>
        <v/>
      </c>
      <c r="T2011" s="68" t="str">
        <f t="shared" si="335"/>
        <v/>
      </c>
      <c r="U2011" s="44"/>
      <c r="V2011" s="65" t="str">
        <f>IF(ISNUMBER(O2011),C2011,"")</f>
        <v/>
      </c>
      <c r="W2011" s="66" t="str">
        <f t="shared" si="329"/>
        <v/>
      </c>
      <c r="X2011" s="67" t="str">
        <f t="shared" si="330"/>
        <v/>
      </c>
      <c r="Y2011" s="67" t="str">
        <f t="shared" si="331"/>
        <v/>
      </c>
      <c r="Z2011" s="67" t="str">
        <f t="shared" si="332"/>
        <v/>
      </c>
      <c r="AA2011" s="67" t="str">
        <f t="shared" si="333"/>
        <v/>
      </c>
      <c r="AB2011" s="64"/>
      <c r="AC2011" s="54" t="str">
        <f>IF(ISNUMBER(O2011),C2011/M$15-M$11,"")</f>
        <v/>
      </c>
      <c r="AD2011" s="85" t="s">
        <v>1406</v>
      </c>
      <c r="AE2011" s="86"/>
      <c r="AF2011" s="64"/>
      <c r="AG2011" s="64"/>
      <c r="AH2011" s="64"/>
      <c r="AI2011" s="64"/>
      <c r="AJ2011" s="64"/>
      <c r="AK2011" s="64"/>
      <c r="AL2011" s="64"/>
      <c r="AM2011" s="64"/>
      <c r="AN2011" s="64"/>
    </row>
    <row r="2012" spans="1:40" x14ac:dyDescent="0.25">
      <c r="A2012" s="43"/>
      <c r="B2012" s="10" t="s">
        <v>1392</v>
      </c>
      <c r="C2012" s="10">
        <v>4196.5</v>
      </c>
      <c r="D2012" s="10">
        <v>36.192516362205701</v>
      </c>
      <c r="E2012" s="43">
        <f>IF(B2011=B2012,0,MAX(E$4:E2011)+1)</f>
        <v>0</v>
      </c>
      <c r="F2012" s="43">
        <f t="shared" si="334"/>
        <v>3</v>
      </c>
      <c r="G2012" s="43" t="str">
        <f t="shared" si="327"/>
        <v/>
      </c>
      <c r="H2012" s="43" t="str">
        <f t="shared" si="328"/>
        <v/>
      </c>
      <c r="I2012" s="64"/>
      <c r="J2012" s="64"/>
      <c r="K2012" s="64"/>
      <c r="L2012" s="64"/>
      <c r="M2012" s="64"/>
      <c r="N2012" s="44"/>
      <c r="O2012" s="44" t="str">
        <f t="shared" si="326"/>
        <v/>
      </c>
      <c r="P2012" s="68" t="str">
        <f t="shared" si="335"/>
        <v/>
      </c>
      <c r="Q2012" s="68" t="str">
        <f t="shared" si="335"/>
        <v/>
      </c>
      <c r="R2012" s="68" t="str">
        <f t="shared" si="335"/>
        <v/>
      </c>
      <c r="S2012" s="68" t="str">
        <f t="shared" si="335"/>
        <v/>
      </c>
      <c r="T2012" s="68" t="str">
        <f t="shared" si="335"/>
        <v/>
      </c>
      <c r="U2012" s="44"/>
      <c r="V2012" s="65" t="str">
        <f>IF(ISNUMBER(O2012),C2012,"")</f>
        <v/>
      </c>
      <c r="W2012" s="66" t="str">
        <f t="shared" si="329"/>
        <v/>
      </c>
      <c r="X2012" s="67" t="str">
        <f t="shared" si="330"/>
        <v/>
      </c>
      <c r="Y2012" s="67" t="str">
        <f t="shared" si="331"/>
        <v/>
      </c>
      <c r="Z2012" s="67" t="str">
        <f t="shared" si="332"/>
        <v/>
      </c>
      <c r="AA2012" s="67" t="str">
        <f t="shared" si="333"/>
        <v/>
      </c>
      <c r="AB2012" s="64"/>
      <c r="AC2012" s="54" t="str">
        <f>IF(ISNUMBER(O2012),C2012/M$15-M$11,"")</f>
        <v/>
      </c>
      <c r="AD2012" s="85" t="s">
        <v>1406</v>
      </c>
      <c r="AE2012" s="86"/>
      <c r="AF2012" s="64"/>
      <c r="AG2012" s="64"/>
      <c r="AH2012" s="64"/>
      <c r="AI2012" s="64"/>
      <c r="AJ2012" s="64"/>
      <c r="AK2012" s="64"/>
      <c r="AL2012" s="64"/>
      <c r="AM2012" s="64"/>
      <c r="AN2012" s="64"/>
    </row>
    <row r="2013" spans="1:40" x14ac:dyDescent="0.25">
      <c r="A2013" s="43"/>
      <c r="B2013" s="10" t="s">
        <v>1392</v>
      </c>
      <c r="C2013" s="10">
        <v>4197.5</v>
      </c>
      <c r="D2013" s="10">
        <v>36.177628895677501</v>
      </c>
      <c r="E2013" s="43">
        <f>IF(B2012=B2013,0,MAX(E$4:E2012)+1)</f>
        <v>0</v>
      </c>
      <c r="F2013" s="43">
        <f t="shared" si="334"/>
        <v>3</v>
      </c>
      <c r="G2013" s="43" t="str">
        <f t="shared" si="327"/>
        <v/>
      </c>
      <c r="H2013" s="43" t="str">
        <f t="shared" si="328"/>
        <v/>
      </c>
      <c r="I2013" s="64"/>
      <c r="J2013" s="64"/>
      <c r="K2013" s="64"/>
      <c r="L2013" s="64"/>
      <c r="M2013" s="64"/>
      <c r="N2013" s="44"/>
      <c r="O2013" s="44" t="str">
        <f t="shared" si="326"/>
        <v/>
      </c>
      <c r="P2013" s="68" t="str">
        <f t="shared" si="335"/>
        <v/>
      </c>
      <c r="Q2013" s="68" t="str">
        <f t="shared" si="335"/>
        <v/>
      </c>
      <c r="R2013" s="68" t="str">
        <f t="shared" si="335"/>
        <v/>
      </c>
      <c r="S2013" s="68" t="str">
        <f t="shared" si="335"/>
        <v/>
      </c>
      <c r="T2013" s="68" t="str">
        <f t="shared" si="335"/>
        <v/>
      </c>
      <c r="U2013" s="44"/>
      <c r="V2013" s="65" t="str">
        <f>IF(ISNUMBER(O2013),C2013,"")</f>
        <v/>
      </c>
      <c r="W2013" s="66" t="str">
        <f t="shared" si="329"/>
        <v/>
      </c>
      <c r="X2013" s="67" t="str">
        <f t="shared" si="330"/>
        <v/>
      </c>
      <c r="Y2013" s="67" t="str">
        <f t="shared" si="331"/>
        <v/>
      </c>
      <c r="Z2013" s="67" t="str">
        <f t="shared" si="332"/>
        <v/>
      </c>
      <c r="AA2013" s="67" t="str">
        <f t="shared" si="333"/>
        <v/>
      </c>
      <c r="AB2013" s="64"/>
      <c r="AC2013" s="54" t="str">
        <f>IF(ISNUMBER(O2013),C2013/M$15-M$11,"")</f>
        <v/>
      </c>
      <c r="AD2013" s="85" t="s">
        <v>1406</v>
      </c>
      <c r="AE2013" s="86"/>
      <c r="AF2013" s="64"/>
      <c r="AG2013" s="64"/>
      <c r="AH2013" s="64"/>
      <c r="AI2013" s="64"/>
      <c r="AJ2013" s="64"/>
      <c r="AK2013" s="64"/>
      <c r="AL2013" s="64"/>
      <c r="AM2013" s="64"/>
      <c r="AN2013" s="64"/>
    </row>
    <row r="2014" spans="1:40" x14ac:dyDescent="0.25">
      <c r="A2014" s="43"/>
      <c r="B2014" s="10" t="s">
        <v>1392</v>
      </c>
      <c r="C2014" s="10">
        <v>4198.5</v>
      </c>
      <c r="D2014" s="10">
        <v>36.1787038550736</v>
      </c>
      <c r="E2014" s="43">
        <f>IF(B2013=B2014,0,MAX(E$4:E2013)+1)</f>
        <v>0</v>
      </c>
      <c r="F2014" s="43">
        <f t="shared" si="334"/>
        <v>3</v>
      </c>
      <c r="G2014" s="43" t="str">
        <f t="shared" si="327"/>
        <v/>
      </c>
      <c r="H2014" s="43" t="str">
        <f t="shared" si="328"/>
        <v/>
      </c>
      <c r="I2014" s="64"/>
      <c r="J2014" s="64"/>
      <c r="K2014" s="64"/>
      <c r="L2014" s="64"/>
      <c r="M2014" s="64"/>
      <c r="N2014" s="44"/>
      <c r="O2014" s="44" t="str">
        <f t="shared" si="326"/>
        <v/>
      </c>
      <c r="P2014" s="68" t="str">
        <f t="shared" si="335"/>
        <v/>
      </c>
      <c r="Q2014" s="68" t="str">
        <f t="shared" si="335"/>
        <v/>
      </c>
      <c r="R2014" s="68" t="str">
        <f t="shared" si="335"/>
        <v/>
      </c>
      <c r="S2014" s="68" t="str">
        <f t="shared" si="335"/>
        <v/>
      </c>
      <c r="T2014" s="68" t="str">
        <f t="shared" si="335"/>
        <v/>
      </c>
      <c r="U2014" s="44"/>
      <c r="V2014" s="65" t="str">
        <f>IF(ISNUMBER(O2014),C2014,"")</f>
        <v/>
      </c>
      <c r="W2014" s="66" t="str">
        <f t="shared" si="329"/>
        <v/>
      </c>
      <c r="X2014" s="67" t="str">
        <f t="shared" si="330"/>
        <v/>
      </c>
      <c r="Y2014" s="67" t="str">
        <f t="shared" si="331"/>
        <v/>
      </c>
      <c r="Z2014" s="67" t="str">
        <f t="shared" si="332"/>
        <v/>
      </c>
      <c r="AA2014" s="67" t="str">
        <f t="shared" si="333"/>
        <v/>
      </c>
      <c r="AB2014" s="64"/>
      <c r="AC2014" s="54" t="str">
        <f>IF(ISNUMBER(O2014),C2014/M$15-M$11,"")</f>
        <v/>
      </c>
      <c r="AD2014" s="85" t="s">
        <v>1406</v>
      </c>
      <c r="AE2014" s="86"/>
      <c r="AF2014" s="64"/>
      <c r="AG2014" s="64"/>
      <c r="AH2014" s="64"/>
      <c r="AI2014" s="64"/>
      <c r="AJ2014" s="64"/>
      <c r="AK2014" s="64"/>
      <c r="AL2014" s="64"/>
      <c r="AM2014" s="64"/>
      <c r="AN2014" s="64"/>
    </row>
    <row r="2015" spans="1:40" x14ac:dyDescent="0.25">
      <c r="A2015" s="43"/>
      <c r="B2015" s="10" t="s">
        <v>1392</v>
      </c>
      <c r="C2015" s="10">
        <v>4199.5</v>
      </c>
      <c r="D2015" s="10">
        <v>36.326793419211697</v>
      </c>
      <c r="E2015" s="43">
        <f>IF(B2014=B2015,0,MAX(E$4:E2014)+1)</f>
        <v>0</v>
      </c>
      <c r="F2015" s="43">
        <f t="shared" si="334"/>
        <v>3</v>
      </c>
      <c r="G2015" s="43" t="str">
        <f t="shared" si="327"/>
        <v/>
      </c>
      <c r="H2015" s="43" t="str">
        <f t="shared" si="328"/>
        <v/>
      </c>
      <c r="I2015" s="64"/>
      <c r="J2015" s="64"/>
      <c r="K2015" s="64"/>
      <c r="L2015" s="64"/>
      <c r="M2015" s="64"/>
      <c r="N2015" s="44"/>
      <c r="O2015" s="44" t="str">
        <f t="shared" si="326"/>
        <v/>
      </c>
      <c r="P2015" s="68" t="str">
        <f t="shared" si="335"/>
        <v/>
      </c>
      <c r="Q2015" s="68" t="str">
        <f t="shared" si="335"/>
        <v/>
      </c>
      <c r="R2015" s="68" t="str">
        <f t="shared" si="335"/>
        <v/>
      </c>
      <c r="S2015" s="68" t="str">
        <f t="shared" si="335"/>
        <v/>
      </c>
      <c r="T2015" s="68" t="str">
        <f t="shared" si="335"/>
        <v/>
      </c>
      <c r="U2015" s="44"/>
      <c r="V2015" s="65" t="str">
        <f>IF(ISNUMBER(O2015),C2015,"")</f>
        <v/>
      </c>
      <c r="W2015" s="66" t="str">
        <f t="shared" si="329"/>
        <v/>
      </c>
      <c r="X2015" s="67" t="str">
        <f t="shared" si="330"/>
        <v/>
      </c>
      <c r="Y2015" s="67" t="str">
        <f t="shared" si="331"/>
        <v/>
      </c>
      <c r="Z2015" s="67" t="str">
        <f t="shared" si="332"/>
        <v/>
      </c>
      <c r="AA2015" s="67" t="str">
        <f t="shared" si="333"/>
        <v/>
      </c>
      <c r="AB2015" s="64"/>
      <c r="AC2015" s="54" t="str">
        <f>IF(ISNUMBER(O2015),C2015/M$15-M$11,"")</f>
        <v/>
      </c>
      <c r="AD2015" s="85" t="s">
        <v>1406</v>
      </c>
      <c r="AE2015" s="86"/>
      <c r="AF2015" s="64"/>
      <c r="AG2015" s="64"/>
      <c r="AH2015" s="64"/>
      <c r="AI2015" s="64"/>
      <c r="AJ2015" s="64"/>
      <c r="AK2015" s="64"/>
      <c r="AL2015" s="64"/>
      <c r="AM2015" s="64"/>
      <c r="AN2015" s="64"/>
    </row>
    <row r="2016" spans="1:40" x14ac:dyDescent="0.25">
      <c r="A2016" s="43"/>
      <c r="B2016" s="10" t="s">
        <v>1392</v>
      </c>
      <c r="C2016" s="10">
        <v>4200.5</v>
      </c>
      <c r="D2016" s="10">
        <v>36.077029413439703</v>
      </c>
      <c r="E2016" s="43">
        <f>IF(B2015=B2016,0,MAX(E$4:E2015)+1)</f>
        <v>0</v>
      </c>
      <c r="F2016" s="43">
        <f t="shared" si="334"/>
        <v>3</v>
      </c>
      <c r="G2016" s="43" t="str">
        <f t="shared" si="327"/>
        <v/>
      </c>
      <c r="H2016" s="43" t="str">
        <f t="shared" si="328"/>
        <v/>
      </c>
      <c r="I2016" s="64"/>
      <c r="J2016" s="64"/>
      <c r="K2016" s="64"/>
      <c r="L2016" s="64"/>
      <c r="M2016" s="64"/>
      <c r="N2016" s="44"/>
      <c r="O2016" s="44" t="str">
        <f t="shared" si="326"/>
        <v/>
      </c>
      <c r="P2016" s="68" t="str">
        <f t="shared" si="335"/>
        <v/>
      </c>
      <c r="Q2016" s="68" t="str">
        <f t="shared" si="335"/>
        <v/>
      </c>
      <c r="R2016" s="68" t="str">
        <f t="shared" si="335"/>
        <v/>
      </c>
      <c r="S2016" s="68" t="str">
        <f t="shared" si="335"/>
        <v/>
      </c>
      <c r="T2016" s="68" t="str">
        <f t="shared" si="335"/>
        <v/>
      </c>
      <c r="U2016" s="44"/>
      <c r="V2016" s="65" t="str">
        <f>IF(ISNUMBER(O2016),C2016,"")</f>
        <v/>
      </c>
      <c r="W2016" s="66" t="str">
        <f t="shared" si="329"/>
        <v/>
      </c>
      <c r="X2016" s="67" t="str">
        <f t="shared" si="330"/>
        <v/>
      </c>
      <c r="Y2016" s="67" t="str">
        <f t="shared" si="331"/>
        <v/>
      </c>
      <c r="Z2016" s="67" t="str">
        <f t="shared" si="332"/>
        <v/>
      </c>
      <c r="AA2016" s="67" t="str">
        <f t="shared" si="333"/>
        <v/>
      </c>
      <c r="AB2016" s="64"/>
      <c r="AC2016" s="54" t="str">
        <f>IF(ISNUMBER(O2016),C2016/M$15-M$11,"")</f>
        <v/>
      </c>
      <c r="AD2016" s="85" t="s">
        <v>1406</v>
      </c>
      <c r="AE2016" s="86"/>
      <c r="AF2016" s="64"/>
      <c r="AG2016" s="64"/>
      <c r="AH2016" s="64"/>
      <c r="AI2016" s="64"/>
      <c r="AJ2016" s="64"/>
      <c r="AK2016" s="64"/>
      <c r="AL2016" s="64"/>
      <c r="AM2016" s="64"/>
      <c r="AN2016" s="64"/>
    </row>
    <row r="2017" spans="1:40" x14ac:dyDescent="0.25">
      <c r="A2017" s="43"/>
      <c r="B2017" s="10" t="s">
        <v>1392</v>
      </c>
      <c r="C2017" s="10">
        <v>4201.5</v>
      </c>
      <c r="D2017" s="10">
        <v>36.242528646948799</v>
      </c>
      <c r="E2017" s="43">
        <f>IF(B2016=B2017,0,MAX(E$4:E2016)+1)</f>
        <v>0</v>
      </c>
      <c r="F2017" s="43">
        <f t="shared" si="334"/>
        <v>3</v>
      </c>
      <c r="G2017" s="43" t="str">
        <f t="shared" si="327"/>
        <v/>
      </c>
      <c r="H2017" s="43" t="str">
        <f t="shared" si="328"/>
        <v/>
      </c>
      <c r="I2017" s="64"/>
      <c r="J2017" s="64"/>
      <c r="K2017" s="64"/>
      <c r="L2017" s="64"/>
      <c r="M2017" s="64"/>
      <c r="N2017" s="44"/>
      <c r="O2017" s="44" t="str">
        <f t="shared" si="326"/>
        <v/>
      </c>
      <c r="P2017" s="68" t="str">
        <f t="shared" si="335"/>
        <v/>
      </c>
      <c r="Q2017" s="68" t="str">
        <f t="shared" si="335"/>
        <v/>
      </c>
      <c r="R2017" s="68" t="str">
        <f t="shared" si="335"/>
        <v/>
      </c>
      <c r="S2017" s="68" t="str">
        <f t="shared" si="335"/>
        <v/>
      </c>
      <c r="T2017" s="68" t="str">
        <f t="shared" si="335"/>
        <v/>
      </c>
      <c r="U2017" s="44"/>
      <c r="V2017" s="65" t="str">
        <f>IF(ISNUMBER(O2017),C2017,"")</f>
        <v/>
      </c>
      <c r="W2017" s="66" t="str">
        <f t="shared" si="329"/>
        <v/>
      </c>
      <c r="X2017" s="67" t="str">
        <f t="shared" si="330"/>
        <v/>
      </c>
      <c r="Y2017" s="67" t="str">
        <f t="shared" si="331"/>
        <v/>
      </c>
      <c r="Z2017" s="67" t="str">
        <f t="shared" si="332"/>
        <v/>
      </c>
      <c r="AA2017" s="67" t="str">
        <f t="shared" si="333"/>
        <v/>
      </c>
      <c r="AB2017" s="64"/>
      <c r="AC2017" s="54" t="str">
        <f>IF(ISNUMBER(O2017),C2017/M$15-M$11,"")</f>
        <v/>
      </c>
      <c r="AD2017" s="85" t="s">
        <v>1406</v>
      </c>
      <c r="AE2017" s="86"/>
      <c r="AF2017" s="64"/>
      <c r="AG2017" s="64"/>
      <c r="AH2017" s="64"/>
      <c r="AI2017" s="64"/>
      <c r="AJ2017" s="64"/>
      <c r="AK2017" s="64"/>
      <c r="AL2017" s="64"/>
      <c r="AM2017" s="64"/>
      <c r="AN2017" s="64"/>
    </row>
    <row r="2018" spans="1:40" x14ac:dyDescent="0.25">
      <c r="A2018" s="43"/>
      <c r="B2018" s="10" t="s">
        <v>1392</v>
      </c>
      <c r="C2018" s="10">
        <v>4202.5</v>
      </c>
      <c r="D2018" s="10">
        <v>36.439843242060299</v>
      </c>
      <c r="E2018" s="43">
        <f>IF(B2017=B2018,0,MAX(E$4:E2017)+1)</f>
        <v>0</v>
      </c>
      <c r="F2018" s="43">
        <f t="shared" si="334"/>
        <v>3</v>
      </c>
      <c r="G2018" s="43" t="str">
        <f t="shared" si="327"/>
        <v/>
      </c>
      <c r="H2018" s="43" t="str">
        <f t="shared" si="328"/>
        <v/>
      </c>
      <c r="I2018" s="64"/>
      <c r="J2018" s="64"/>
      <c r="K2018" s="64"/>
      <c r="L2018" s="64"/>
      <c r="M2018" s="64"/>
      <c r="N2018" s="44"/>
      <c r="O2018" s="44" t="str">
        <f t="shared" si="326"/>
        <v/>
      </c>
      <c r="P2018" s="68" t="str">
        <f t="shared" si="335"/>
        <v/>
      </c>
      <c r="Q2018" s="68" t="str">
        <f t="shared" si="335"/>
        <v/>
      </c>
      <c r="R2018" s="68" t="str">
        <f t="shared" si="335"/>
        <v/>
      </c>
      <c r="S2018" s="68" t="str">
        <f t="shared" si="335"/>
        <v/>
      </c>
      <c r="T2018" s="68" t="str">
        <f t="shared" si="335"/>
        <v/>
      </c>
      <c r="U2018" s="44"/>
      <c r="V2018" s="65" t="str">
        <f>IF(ISNUMBER(O2018),C2018,"")</f>
        <v/>
      </c>
      <c r="W2018" s="66" t="str">
        <f t="shared" si="329"/>
        <v/>
      </c>
      <c r="X2018" s="67" t="str">
        <f t="shared" si="330"/>
        <v/>
      </c>
      <c r="Y2018" s="67" t="str">
        <f t="shared" si="331"/>
        <v/>
      </c>
      <c r="Z2018" s="67" t="str">
        <f t="shared" si="332"/>
        <v/>
      </c>
      <c r="AA2018" s="67" t="str">
        <f t="shared" si="333"/>
        <v/>
      </c>
      <c r="AB2018" s="64"/>
      <c r="AC2018" s="54" t="str">
        <f>IF(ISNUMBER(O2018),C2018/M$15-M$11,"")</f>
        <v/>
      </c>
      <c r="AD2018" s="85" t="s">
        <v>1406</v>
      </c>
      <c r="AE2018" s="86"/>
      <c r="AF2018" s="64"/>
      <c r="AG2018" s="64"/>
      <c r="AH2018" s="64"/>
      <c r="AI2018" s="64"/>
      <c r="AJ2018" s="64"/>
      <c r="AK2018" s="64"/>
      <c r="AL2018" s="64"/>
      <c r="AM2018" s="64"/>
      <c r="AN2018" s="64"/>
    </row>
    <row r="2019" spans="1:40" x14ac:dyDescent="0.25">
      <c r="A2019" s="43"/>
      <c r="B2019" s="10" t="s">
        <v>1392</v>
      </c>
      <c r="C2019" s="10">
        <v>4203.5</v>
      </c>
      <c r="D2019" s="10">
        <v>36.130356342020903</v>
      </c>
      <c r="E2019" s="43">
        <f>IF(B2018=B2019,0,MAX(E$4:E2018)+1)</f>
        <v>0</v>
      </c>
      <c r="F2019" s="43">
        <f t="shared" si="334"/>
        <v>3</v>
      </c>
      <c r="G2019" s="43" t="str">
        <f t="shared" si="327"/>
        <v/>
      </c>
      <c r="H2019" s="43" t="str">
        <f t="shared" si="328"/>
        <v/>
      </c>
      <c r="I2019" s="64"/>
      <c r="J2019" s="64"/>
      <c r="K2019" s="64"/>
      <c r="L2019" s="64"/>
      <c r="M2019" s="64"/>
      <c r="N2019" s="44"/>
      <c r="O2019" s="44" t="str">
        <f t="shared" si="326"/>
        <v/>
      </c>
      <c r="P2019" s="68" t="str">
        <f t="shared" si="335"/>
        <v/>
      </c>
      <c r="Q2019" s="68" t="str">
        <f t="shared" si="335"/>
        <v/>
      </c>
      <c r="R2019" s="68" t="str">
        <f t="shared" si="335"/>
        <v/>
      </c>
      <c r="S2019" s="68" t="str">
        <f t="shared" si="335"/>
        <v/>
      </c>
      <c r="T2019" s="68" t="str">
        <f t="shared" si="335"/>
        <v/>
      </c>
      <c r="U2019" s="44"/>
      <c r="V2019" s="65" t="str">
        <f>IF(ISNUMBER(O2019),C2019,"")</f>
        <v/>
      </c>
      <c r="W2019" s="66" t="str">
        <f t="shared" si="329"/>
        <v/>
      </c>
      <c r="X2019" s="67" t="str">
        <f t="shared" si="330"/>
        <v/>
      </c>
      <c r="Y2019" s="67" t="str">
        <f t="shared" si="331"/>
        <v/>
      </c>
      <c r="Z2019" s="67" t="str">
        <f t="shared" si="332"/>
        <v/>
      </c>
      <c r="AA2019" s="67" t="str">
        <f t="shared" si="333"/>
        <v/>
      </c>
      <c r="AB2019" s="64"/>
      <c r="AC2019" s="54" t="str">
        <f>IF(ISNUMBER(O2019),C2019/M$15-M$11,"")</f>
        <v/>
      </c>
      <c r="AD2019" s="85" t="s">
        <v>1406</v>
      </c>
      <c r="AE2019" s="86"/>
      <c r="AF2019" s="64"/>
      <c r="AG2019" s="64"/>
      <c r="AH2019" s="64"/>
      <c r="AI2019" s="64"/>
      <c r="AJ2019" s="64"/>
      <c r="AK2019" s="64"/>
      <c r="AL2019" s="64"/>
      <c r="AM2019" s="64"/>
      <c r="AN2019" s="64"/>
    </row>
    <row r="2020" spans="1:40" x14ac:dyDescent="0.25">
      <c r="A2020" s="43"/>
      <c r="B2020" s="10" t="s">
        <v>1392</v>
      </c>
      <c r="C2020" s="10">
        <v>4204.5</v>
      </c>
      <c r="D2020" s="10">
        <v>36.284868232500799</v>
      </c>
      <c r="E2020" s="43">
        <f>IF(B2019=B2020,0,MAX(E$4:E2019)+1)</f>
        <v>0</v>
      </c>
      <c r="F2020" s="43">
        <f t="shared" si="334"/>
        <v>3</v>
      </c>
      <c r="G2020" s="43" t="str">
        <f t="shared" si="327"/>
        <v/>
      </c>
      <c r="H2020" s="43" t="str">
        <f t="shared" si="328"/>
        <v/>
      </c>
      <c r="I2020" s="64"/>
      <c r="J2020" s="64"/>
      <c r="K2020" s="64"/>
      <c r="L2020" s="64"/>
      <c r="M2020" s="64"/>
      <c r="N2020" s="44"/>
      <c r="O2020" s="44" t="str">
        <f t="shared" si="326"/>
        <v/>
      </c>
      <c r="P2020" s="68" t="str">
        <f t="shared" si="335"/>
        <v/>
      </c>
      <c r="Q2020" s="68" t="str">
        <f t="shared" si="335"/>
        <v/>
      </c>
      <c r="R2020" s="68" t="str">
        <f t="shared" si="335"/>
        <v/>
      </c>
      <c r="S2020" s="68" t="str">
        <f t="shared" si="335"/>
        <v/>
      </c>
      <c r="T2020" s="68" t="str">
        <f t="shared" si="335"/>
        <v/>
      </c>
      <c r="U2020" s="44"/>
      <c r="V2020" s="65" t="str">
        <f>IF(ISNUMBER(O2020),C2020,"")</f>
        <v/>
      </c>
      <c r="W2020" s="66" t="str">
        <f t="shared" si="329"/>
        <v/>
      </c>
      <c r="X2020" s="67" t="str">
        <f t="shared" si="330"/>
        <v/>
      </c>
      <c r="Y2020" s="67" t="str">
        <f t="shared" si="331"/>
        <v/>
      </c>
      <c r="Z2020" s="67" t="str">
        <f t="shared" si="332"/>
        <v/>
      </c>
      <c r="AA2020" s="67" t="str">
        <f t="shared" si="333"/>
        <v/>
      </c>
      <c r="AB2020" s="64"/>
      <c r="AC2020" s="54" t="str">
        <f>IF(ISNUMBER(O2020),C2020/M$15-M$11,"")</f>
        <v/>
      </c>
      <c r="AD2020" s="85" t="s">
        <v>1406</v>
      </c>
      <c r="AE2020" s="86"/>
      <c r="AF2020" s="64"/>
      <c r="AG2020" s="64"/>
      <c r="AH2020" s="64"/>
      <c r="AI2020" s="64"/>
      <c r="AJ2020" s="64"/>
      <c r="AK2020" s="64"/>
      <c r="AL2020" s="64"/>
      <c r="AM2020" s="64"/>
      <c r="AN2020" s="64"/>
    </row>
    <row r="2021" spans="1:40" x14ac:dyDescent="0.25">
      <c r="A2021" s="43"/>
      <c r="B2021" s="10" t="s">
        <v>1392</v>
      </c>
      <c r="C2021" s="10">
        <v>4205.5</v>
      </c>
      <c r="D2021" s="10">
        <v>36.219122874641897</v>
      </c>
      <c r="E2021" s="43">
        <f>IF(B2020=B2021,0,MAX(E$4:E2020)+1)</f>
        <v>0</v>
      </c>
      <c r="F2021" s="43">
        <f t="shared" si="334"/>
        <v>3</v>
      </c>
      <c r="G2021" s="43" t="str">
        <f t="shared" si="327"/>
        <v/>
      </c>
      <c r="H2021" s="43" t="str">
        <f t="shared" si="328"/>
        <v/>
      </c>
      <c r="I2021" s="64"/>
      <c r="J2021" s="64"/>
      <c r="K2021" s="64"/>
      <c r="L2021" s="64"/>
      <c r="M2021" s="64"/>
      <c r="N2021" s="44"/>
      <c r="O2021" s="44" t="str">
        <f t="shared" si="326"/>
        <v/>
      </c>
      <c r="P2021" s="68" t="str">
        <f t="shared" si="335"/>
        <v/>
      </c>
      <c r="Q2021" s="68" t="str">
        <f t="shared" si="335"/>
        <v/>
      </c>
      <c r="R2021" s="68" t="str">
        <f t="shared" si="335"/>
        <v/>
      </c>
      <c r="S2021" s="68" t="str">
        <f t="shared" si="335"/>
        <v/>
      </c>
      <c r="T2021" s="68" t="str">
        <f t="shared" si="335"/>
        <v/>
      </c>
      <c r="U2021" s="44"/>
      <c r="V2021" s="65" t="str">
        <f>IF(ISNUMBER(O2021),C2021,"")</f>
        <v/>
      </c>
      <c r="W2021" s="66" t="str">
        <f t="shared" si="329"/>
        <v/>
      </c>
      <c r="X2021" s="67" t="str">
        <f t="shared" si="330"/>
        <v/>
      </c>
      <c r="Y2021" s="67" t="str">
        <f t="shared" si="331"/>
        <v/>
      </c>
      <c r="Z2021" s="67" t="str">
        <f t="shared" si="332"/>
        <v/>
      </c>
      <c r="AA2021" s="67" t="str">
        <f t="shared" si="333"/>
        <v/>
      </c>
      <c r="AB2021" s="64"/>
      <c r="AC2021" s="54" t="str">
        <f>IF(ISNUMBER(O2021),C2021/M$15-M$11,"")</f>
        <v/>
      </c>
      <c r="AD2021" s="85" t="s">
        <v>1406</v>
      </c>
      <c r="AE2021" s="86"/>
      <c r="AF2021" s="64"/>
      <c r="AG2021" s="64"/>
      <c r="AH2021" s="64"/>
      <c r="AI2021" s="64"/>
      <c r="AJ2021" s="64"/>
      <c r="AK2021" s="64"/>
      <c r="AL2021" s="64"/>
      <c r="AM2021" s="64"/>
      <c r="AN2021" s="64"/>
    </row>
    <row r="2022" spans="1:40" x14ac:dyDescent="0.25">
      <c r="A2022" s="43"/>
      <c r="B2022" s="10" t="s">
        <v>1392</v>
      </c>
      <c r="C2022" s="10">
        <v>4206.5</v>
      </c>
      <c r="D2022" s="10">
        <v>36.245383437718402</v>
      </c>
      <c r="E2022" s="43">
        <f>IF(B2021=B2022,0,MAX(E$4:E2021)+1)</f>
        <v>0</v>
      </c>
      <c r="F2022" s="43">
        <f t="shared" si="334"/>
        <v>3</v>
      </c>
      <c r="G2022" s="43" t="str">
        <f t="shared" si="327"/>
        <v/>
      </c>
      <c r="H2022" s="43" t="str">
        <f t="shared" si="328"/>
        <v/>
      </c>
      <c r="I2022" s="64"/>
      <c r="J2022" s="64"/>
      <c r="K2022" s="64"/>
      <c r="L2022" s="64"/>
      <c r="M2022" s="64"/>
      <c r="N2022" s="44"/>
      <c r="O2022" s="44" t="str">
        <f t="shared" si="326"/>
        <v/>
      </c>
      <c r="P2022" s="68" t="str">
        <f t="shared" si="335"/>
        <v/>
      </c>
      <c r="Q2022" s="68" t="str">
        <f t="shared" si="335"/>
        <v/>
      </c>
      <c r="R2022" s="68" t="str">
        <f t="shared" si="335"/>
        <v/>
      </c>
      <c r="S2022" s="68" t="str">
        <f t="shared" si="335"/>
        <v/>
      </c>
      <c r="T2022" s="68" t="str">
        <f t="shared" si="335"/>
        <v/>
      </c>
      <c r="U2022" s="44"/>
      <c r="V2022" s="65" t="str">
        <f>IF(ISNUMBER(O2022),C2022,"")</f>
        <v/>
      </c>
      <c r="W2022" s="66" t="str">
        <f t="shared" si="329"/>
        <v/>
      </c>
      <c r="X2022" s="67" t="str">
        <f t="shared" si="330"/>
        <v/>
      </c>
      <c r="Y2022" s="67" t="str">
        <f t="shared" si="331"/>
        <v/>
      </c>
      <c r="Z2022" s="67" t="str">
        <f t="shared" si="332"/>
        <v/>
      </c>
      <c r="AA2022" s="67" t="str">
        <f t="shared" si="333"/>
        <v/>
      </c>
      <c r="AB2022" s="64"/>
      <c r="AC2022" s="54" t="str">
        <f>IF(ISNUMBER(O2022),C2022/M$15-M$11,"")</f>
        <v/>
      </c>
      <c r="AD2022" s="85" t="s">
        <v>1406</v>
      </c>
      <c r="AE2022" s="86"/>
      <c r="AF2022" s="64"/>
      <c r="AG2022" s="64"/>
      <c r="AH2022" s="64"/>
      <c r="AI2022" s="64"/>
      <c r="AJ2022" s="64"/>
      <c r="AK2022" s="64"/>
      <c r="AL2022" s="64"/>
      <c r="AM2022" s="64"/>
      <c r="AN2022" s="64"/>
    </row>
    <row r="2023" spans="1:40" x14ac:dyDescent="0.25">
      <c r="A2023" s="43"/>
      <c r="B2023" s="10" t="s">
        <v>1392</v>
      </c>
      <c r="C2023" s="10">
        <v>4207.5</v>
      </c>
      <c r="D2023" s="10">
        <v>36.363375289546703</v>
      </c>
      <c r="E2023" s="43">
        <f>IF(B2022=B2023,0,MAX(E$4:E2022)+1)</f>
        <v>0</v>
      </c>
      <c r="F2023" s="43">
        <f t="shared" si="334"/>
        <v>3</v>
      </c>
      <c r="G2023" s="43" t="str">
        <f t="shared" si="327"/>
        <v/>
      </c>
      <c r="H2023" s="43" t="str">
        <f t="shared" si="328"/>
        <v/>
      </c>
      <c r="I2023" s="64"/>
      <c r="J2023" s="64"/>
      <c r="K2023" s="64"/>
      <c r="L2023" s="64"/>
      <c r="M2023" s="64"/>
      <c r="N2023" s="44"/>
      <c r="O2023" s="44" t="str">
        <f t="shared" si="326"/>
        <v/>
      </c>
      <c r="P2023" s="68" t="str">
        <f t="shared" si="335"/>
        <v/>
      </c>
      <c r="Q2023" s="68" t="str">
        <f t="shared" si="335"/>
        <v/>
      </c>
      <c r="R2023" s="68" t="str">
        <f t="shared" si="335"/>
        <v/>
      </c>
      <c r="S2023" s="68" t="str">
        <f t="shared" si="335"/>
        <v/>
      </c>
      <c r="T2023" s="68" t="str">
        <f t="shared" si="335"/>
        <v/>
      </c>
      <c r="U2023" s="44"/>
      <c r="V2023" s="65" t="str">
        <f>IF(ISNUMBER(O2023),C2023,"")</f>
        <v/>
      </c>
      <c r="W2023" s="66" t="str">
        <f t="shared" si="329"/>
        <v/>
      </c>
      <c r="X2023" s="67" t="str">
        <f t="shared" si="330"/>
        <v/>
      </c>
      <c r="Y2023" s="67" t="str">
        <f t="shared" si="331"/>
        <v/>
      </c>
      <c r="Z2023" s="67" t="str">
        <f t="shared" si="332"/>
        <v/>
      </c>
      <c r="AA2023" s="67" t="str">
        <f t="shared" si="333"/>
        <v/>
      </c>
      <c r="AB2023" s="64"/>
      <c r="AC2023" s="54" t="str">
        <f>IF(ISNUMBER(O2023),C2023/M$15-M$11,"")</f>
        <v/>
      </c>
      <c r="AD2023" s="85" t="s">
        <v>1406</v>
      </c>
      <c r="AE2023" s="86"/>
      <c r="AF2023" s="64"/>
      <c r="AG2023" s="64"/>
      <c r="AH2023" s="64"/>
      <c r="AI2023" s="64"/>
      <c r="AJ2023" s="64"/>
      <c r="AK2023" s="64"/>
      <c r="AL2023" s="64"/>
      <c r="AM2023" s="64"/>
      <c r="AN2023" s="64"/>
    </row>
    <row r="2024" spans="1:40" x14ac:dyDescent="0.25">
      <c r="A2024" s="43"/>
      <c r="B2024" s="10" t="s">
        <v>1392</v>
      </c>
      <c r="C2024" s="10">
        <v>4208.5</v>
      </c>
      <c r="D2024" s="10">
        <v>36.268075071123</v>
      </c>
      <c r="E2024" s="43">
        <f>IF(B2023=B2024,0,MAX(E$4:E2023)+1)</f>
        <v>0</v>
      </c>
      <c r="F2024" s="43">
        <f t="shared" si="334"/>
        <v>3</v>
      </c>
      <c r="G2024" s="43" t="str">
        <f t="shared" si="327"/>
        <v/>
      </c>
      <c r="H2024" s="43" t="str">
        <f t="shared" si="328"/>
        <v/>
      </c>
      <c r="I2024" s="64"/>
      <c r="J2024" s="64"/>
      <c r="K2024" s="64"/>
      <c r="L2024" s="64"/>
      <c r="M2024" s="64"/>
      <c r="N2024" s="44"/>
      <c r="O2024" s="44" t="str">
        <f t="shared" si="326"/>
        <v/>
      </c>
      <c r="P2024" s="68" t="str">
        <f t="shared" si="335"/>
        <v/>
      </c>
      <c r="Q2024" s="68" t="str">
        <f t="shared" si="335"/>
        <v/>
      </c>
      <c r="R2024" s="68" t="str">
        <f t="shared" si="335"/>
        <v/>
      </c>
      <c r="S2024" s="68" t="str">
        <f t="shared" si="335"/>
        <v/>
      </c>
      <c r="T2024" s="68" t="str">
        <f t="shared" si="335"/>
        <v/>
      </c>
      <c r="U2024" s="44"/>
      <c r="V2024" s="65" t="str">
        <f>IF(ISNUMBER(O2024),C2024,"")</f>
        <v/>
      </c>
      <c r="W2024" s="66" t="str">
        <f t="shared" si="329"/>
        <v/>
      </c>
      <c r="X2024" s="67" t="str">
        <f t="shared" si="330"/>
        <v/>
      </c>
      <c r="Y2024" s="67" t="str">
        <f t="shared" si="331"/>
        <v/>
      </c>
      <c r="Z2024" s="67" t="str">
        <f t="shared" si="332"/>
        <v/>
      </c>
      <c r="AA2024" s="67" t="str">
        <f t="shared" si="333"/>
        <v/>
      </c>
      <c r="AB2024" s="64"/>
      <c r="AC2024" s="54" t="str">
        <f>IF(ISNUMBER(O2024),C2024/M$15-M$11,"")</f>
        <v/>
      </c>
      <c r="AD2024" s="85" t="s">
        <v>1406</v>
      </c>
      <c r="AE2024" s="86"/>
      <c r="AF2024" s="64"/>
      <c r="AG2024" s="64"/>
      <c r="AH2024" s="64"/>
      <c r="AI2024" s="64"/>
      <c r="AJ2024" s="64"/>
      <c r="AK2024" s="64"/>
      <c r="AL2024" s="64"/>
      <c r="AM2024" s="64"/>
      <c r="AN2024" s="64"/>
    </row>
    <row r="2025" spans="1:40" x14ac:dyDescent="0.25">
      <c r="A2025" s="43"/>
      <c r="B2025" s="10" t="s">
        <v>1392</v>
      </c>
      <c r="C2025" s="10">
        <v>4209.5</v>
      </c>
      <c r="D2025" s="10">
        <v>36.266939710705103</v>
      </c>
      <c r="E2025" s="43">
        <f>IF(B2024=B2025,0,MAX(E$4:E2024)+1)</f>
        <v>0</v>
      </c>
      <c r="F2025" s="43">
        <f t="shared" si="334"/>
        <v>3</v>
      </c>
      <c r="G2025" s="43" t="str">
        <f t="shared" si="327"/>
        <v/>
      </c>
      <c r="H2025" s="43" t="str">
        <f t="shared" si="328"/>
        <v/>
      </c>
      <c r="I2025" s="64"/>
      <c r="J2025" s="64"/>
      <c r="K2025" s="64"/>
      <c r="L2025" s="64"/>
      <c r="M2025" s="64"/>
      <c r="N2025" s="44"/>
      <c r="O2025" s="44" t="str">
        <f t="shared" si="326"/>
        <v/>
      </c>
      <c r="P2025" s="68" t="str">
        <f t="shared" si="335"/>
        <v/>
      </c>
      <c r="Q2025" s="68" t="str">
        <f t="shared" si="335"/>
        <v/>
      </c>
      <c r="R2025" s="68" t="str">
        <f t="shared" si="335"/>
        <v/>
      </c>
      <c r="S2025" s="68" t="str">
        <f t="shared" si="335"/>
        <v/>
      </c>
      <c r="T2025" s="68" t="str">
        <f t="shared" si="335"/>
        <v/>
      </c>
      <c r="U2025" s="44"/>
      <c r="V2025" s="65" t="str">
        <f>IF(ISNUMBER(O2025),C2025,"")</f>
        <v/>
      </c>
      <c r="W2025" s="66" t="str">
        <f t="shared" si="329"/>
        <v/>
      </c>
      <c r="X2025" s="67" t="str">
        <f t="shared" si="330"/>
        <v/>
      </c>
      <c r="Y2025" s="67" t="str">
        <f t="shared" si="331"/>
        <v/>
      </c>
      <c r="Z2025" s="67" t="str">
        <f t="shared" si="332"/>
        <v/>
      </c>
      <c r="AA2025" s="67" t="str">
        <f t="shared" si="333"/>
        <v/>
      </c>
      <c r="AB2025" s="64"/>
      <c r="AC2025" s="54" t="str">
        <f>IF(ISNUMBER(O2025),C2025/M$15-M$11,"")</f>
        <v/>
      </c>
      <c r="AD2025" s="85" t="s">
        <v>1406</v>
      </c>
      <c r="AE2025" s="86"/>
      <c r="AF2025" s="64"/>
      <c r="AG2025" s="64"/>
      <c r="AH2025" s="64"/>
      <c r="AI2025" s="64"/>
      <c r="AJ2025" s="64"/>
      <c r="AK2025" s="64"/>
      <c r="AL2025" s="64"/>
      <c r="AM2025" s="64"/>
      <c r="AN2025" s="64"/>
    </row>
    <row r="2026" spans="1:40" x14ac:dyDescent="0.25">
      <c r="A2026" s="43"/>
      <c r="B2026" s="10" t="s">
        <v>1392</v>
      </c>
      <c r="C2026" s="10">
        <v>4210.5</v>
      </c>
      <c r="D2026" s="10">
        <v>36.2225163726144</v>
      </c>
      <c r="E2026" s="43">
        <f>IF(B2025=B2026,0,MAX(E$4:E2025)+1)</f>
        <v>0</v>
      </c>
      <c r="F2026" s="43">
        <f t="shared" si="334"/>
        <v>3</v>
      </c>
      <c r="G2026" s="43" t="str">
        <f t="shared" si="327"/>
        <v/>
      </c>
      <c r="H2026" s="43" t="str">
        <f t="shared" si="328"/>
        <v/>
      </c>
      <c r="I2026" s="64"/>
      <c r="J2026" s="64"/>
      <c r="K2026" s="64"/>
      <c r="L2026" s="64"/>
      <c r="M2026" s="64"/>
      <c r="N2026" s="44"/>
      <c r="O2026" s="44" t="str">
        <f t="shared" si="326"/>
        <v/>
      </c>
      <c r="P2026" s="68" t="str">
        <f t="shared" si="335"/>
        <v/>
      </c>
      <c r="Q2026" s="68" t="str">
        <f t="shared" si="335"/>
        <v/>
      </c>
      <c r="R2026" s="68" t="str">
        <f t="shared" si="335"/>
        <v/>
      </c>
      <c r="S2026" s="68" t="str">
        <f t="shared" si="335"/>
        <v/>
      </c>
      <c r="T2026" s="68" t="str">
        <f t="shared" si="335"/>
        <v/>
      </c>
      <c r="U2026" s="44"/>
      <c r="V2026" s="65" t="str">
        <f>IF(ISNUMBER(O2026),C2026,"")</f>
        <v/>
      </c>
      <c r="W2026" s="66" t="str">
        <f t="shared" si="329"/>
        <v/>
      </c>
      <c r="X2026" s="67" t="str">
        <f t="shared" si="330"/>
        <v/>
      </c>
      <c r="Y2026" s="67" t="str">
        <f t="shared" si="331"/>
        <v/>
      </c>
      <c r="Z2026" s="67" t="str">
        <f t="shared" si="332"/>
        <v/>
      </c>
      <c r="AA2026" s="67" t="str">
        <f t="shared" si="333"/>
        <v/>
      </c>
      <c r="AB2026" s="64"/>
      <c r="AC2026" s="54" t="str">
        <f>IF(ISNUMBER(O2026),C2026/M$15-M$11,"")</f>
        <v/>
      </c>
      <c r="AD2026" s="85" t="s">
        <v>1406</v>
      </c>
      <c r="AE2026" s="86"/>
      <c r="AF2026" s="64"/>
      <c r="AG2026" s="64"/>
      <c r="AH2026" s="64"/>
      <c r="AI2026" s="64"/>
      <c r="AJ2026" s="64"/>
      <c r="AK2026" s="64"/>
      <c r="AL2026" s="64"/>
      <c r="AM2026" s="64"/>
      <c r="AN2026" s="64"/>
    </row>
    <row r="2027" spans="1:40" x14ac:dyDescent="0.25">
      <c r="A2027" s="43"/>
      <c r="B2027" s="10" t="s">
        <v>1392</v>
      </c>
      <c r="C2027" s="10">
        <v>4211.5</v>
      </c>
      <c r="D2027" s="10">
        <v>36.275143377583802</v>
      </c>
      <c r="E2027" s="43">
        <f>IF(B2026=B2027,0,MAX(E$4:E2026)+1)</f>
        <v>0</v>
      </c>
      <c r="F2027" s="43">
        <f t="shared" si="334"/>
        <v>3</v>
      </c>
      <c r="G2027" s="43" t="str">
        <f t="shared" si="327"/>
        <v/>
      </c>
      <c r="H2027" s="43" t="str">
        <f t="shared" si="328"/>
        <v/>
      </c>
      <c r="I2027" s="64"/>
      <c r="J2027" s="64"/>
      <c r="K2027" s="64"/>
      <c r="L2027" s="64"/>
      <c r="M2027" s="64"/>
      <c r="N2027" s="44"/>
      <c r="O2027" s="44" t="str">
        <f t="shared" si="326"/>
        <v/>
      </c>
      <c r="P2027" s="68" t="str">
        <f t="shared" si="335"/>
        <v/>
      </c>
      <c r="Q2027" s="68" t="str">
        <f t="shared" si="335"/>
        <v/>
      </c>
      <c r="R2027" s="68" t="str">
        <f t="shared" si="335"/>
        <v/>
      </c>
      <c r="S2027" s="68" t="str">
        <f t="shared" si="335"/>
        <v/>
      </c>
      <c r="T2027" s="68" t="str">
        <f t="shared" si="335"/>
        <v/>
      </c>
      <c r="U2027" s="44"/>
      <c r="V2027" s="65" t="str">
        <f>IF(ISNUMBER(O2027),C2027,"")</f>
        <v/>
      </c>
      <c r="W2027" s="66" t="str">
        <f t="shared" si="329"/>
        <v/>
      </c>
      <c r="X2027" s="67" t="str">
        <f t="shared" si="330"/>
        <v/>
      </c>
      <c r="Y2027" s="67" t="str">
        <f t="shared" si="331"/>
        <v/>
      </c>
      <c r="Z2027" s="67" t="str">
        <f t="shared" si="332"/>
        <v/>
      </c>
      <c r="AA2027" s="67" t="str">
        <f t="shared" si="333"/>
        <v/>
      </c>
      <c r="AB2027" s="64"/>
      <c r="AC2027" s="54" t="str">
        <f>IF(ISNUMBER(O2027),C2027/M$15-M$11,"")</f>
        <v/>
      </c>
      <c r="AD2027" s="85" t="s">
        <v>1406</v>
      </c>
      <c r="AE2027" s="86"/>
      <c r="AF2027" s="64"/>
      <c r="AG2027" s="64"/>
      <c r="AH2027" s="64"/>
      <c r="AI2027" s="64"/>
      <c r="AJ2027" s="64"/>
      <c r="AK2027" s="64"/>
      <c r="AL2027" s="64"/>
      <c r="AM2027" s="64"/>
      <c r="AN2027" s="64"/>
    </row>
    <row r="2028" spans="1:40" x14ac:dyDescent="0.25">
      <c r="A2028" s="43"/>
      <c r="B2028" s="10" t="s">
        <v>1392</v>
      </c>
      <c r="C2028" s="10">
        <v>4212.5</v>
      </c>
      <c r="D2028" s="10">
        <v>36.123226673260199</v>
      </c>
      <c r="E2028" s="43">
        <f>IF(B2027=B2028,0,MAX(E$4:E2027)+1)</f>
        <v>0</v>
      </c>
      <c r="F2028" s="43">
        <f t="shared" si="334"/>
        <v>3</v>
      </c>
      <c r="G2028" s="43" t="str">
        <f t="shared" si="327"/>
        <v/>
      </c>
      <c r="H2028" s="43" t="str">
        <f t="shared" si="328"/>
        <v/>
      </c>
      <c r="I2028" s="64"/>
      <c r="J2028" s="64"/>
      <c r="K2028" s="64"/>
      <c r="L2028" s="64"/>
      <c r="M2028" s="64"/>
      <c r="N2028" s="44"/>
      <c r="O2028" s="44" t="str">
        <f t="shared" si="326"/>
        <v/>
      </c>
      <c r="P2028" s="68" t="str">
        <f t="shared" si="335"/>
        <v/>
      </c>
      <c r="Q2028" s="68" t="str">
        <f t="shared" si="335"/>
        <v/>
      </c>
      <c r="R2028" s="68" t="str">
        <f t="shared" si="335"/>
        <v/>
      </c>
      <c r="S2028" s="68" t="str">
        <f t="shared" si="335"/>
        <v/>
      </c>
      <c r="T2028" s="68" t="str">
        <f t="shared" si="335"/>
        <v/>
      </c>
      <c r="U2028" s="44"/>
      <c r="V2028" s="65" t="str">
        <f>IF(ISNUMBER(O2028),C2028,"")</f>
        <v/>
      </c>
      <c r="W2028" s="66" t="str">
        <f t="shared" si="329"/>
        <v/>
      </c>
      <c r="X2028" s="67" t="str">
        <f t="shared" si="330"/>
        <v/>
      </c>
      <c r="Y2028" s="67" t="str">
        <f t="shared" si="331"/>
        <v/>
      </c>
      <c r="Z2028" s="67" t="str">
        <f t="shared" si="332"/>
        <v/>
      </c>
      <c r="AA2028" s="67" t="str">
        <f t="shared" si="333"/>
        <v/>
      </c>
      <c r="AB2028" s="64"/>
      <c r="AC2028" s="54" t="str">
        <f>IF(ISNUMBER(O2028),C2028/M$15-M$11,"")</f>
        <v/>
      </c>
      <c r="AD2028" s="85" t="s">
        <v>1406</v>
      </c>
      <c r="AE2028" s="86"/>
      <c r="AF2028" s="64"/>
      <c r="AG2028" s="64"/>
      <c r="AH2028" s="64"/>
      <c r="AI2028" s="64"/>
      <c r="AJ2028" s="64"/>
      <c r="AK2028" s="64"/>
      <c r="AL2028" s="64"/>
      <c r="AM2028" s="64"/>
      <c r="AN2028" s="64"/>
    </row>
    <row r="2029" spans="1:40" x14ac:dyDescent="0.25">
      <c r="A2029" s="43"/>
      <c r="B2029" s="10" t="s">
        <v>1392</v>
      </c>
      <c r="C2029" s="10">
        <v>4213.5</v>
      </c>
      <c r="D2029" s="10">
        <v>36.244902890550797</v>
      </c>
      <c r="E2029" s="43">
        <f>IF(B2028=B2029,0,MAX(E$4:E2028)+1)</f>
        <v>0</v>
      </c>
      <c r="F2029" s="43">
        <f t="shared" si="334"/>
        <v>3</v>
      </c>
      <c r="G2029" s="43" t="str">
        <f t="shared" si="327"/>
        <v/>
      </c>
      <c r="H2029" s="43" t="str">
        <f t="shared" si="328"/>
        <v/>
      </c>
      <c r="I2029" s="64"/>
      <c r="J2029" s="64"/>
      <c r="K2029" s="64"/>
      <c r="L2029" s="64"/>
      <c r="M2029" s="64"/>
      <c r="N2029" s="44"/>
      <c r="O2029" s="44" t="str">
        <f t="shared" si="326"/>
        <v/>
      </c>
      <c r="P2029" s="68" t="str">
        <f t="shared" si="335"/>
        <v/>
      </c>
      <c r="Q2029" s="68" t="str">
        <f t="shared" si="335"/>
        <v/>
      </c>
      <c r="R2029" s="68" t="str">
        <f t="shared" si="335"/>
        <v/>
      </c>
      <c r="S2029" s="68" t="str">
        <f t="shared" si="335"/>
        <v/>
      </c>
      <c r="T2029" s="68" t="str">
        <f t="shared" si="335"/>
        <v/>
      </c>
      <c r="U2029" s="44"/>
      <c r="V2029" s="65" t="str">
        <f>IF(ISNUMBER(O2029),C2029,"")</f>
        <v/>
      </c>
      <c r="W2029" s="66" t="str">
        <f t="shared" si="329"/>
        <v/>
      </c>
      <c r="X2029" s="67" t="str">
        <f t="shared" si="330"/>
        <v/>
      </c>
      <c r="Y2029" s="67" t="str">
        <f t="shared" si="331"/>
        <v/>
      </c>
      <c r="Z2029" s="67" t="str">
        <f t="shared" si="332"/>
        <v/>
      </c>
      <c r="AA2029" s="67" t="str">
        <f t="shared" si="333"/>
        <v/>
      </c>
      <c r="AB2029" s="64"/>
      <c r="AC2029" s="54" t="str">
        <f>IF(ISNUMBER(O2029),C2029/M$15-M$11,"")</f>
        <v/>
      </c>
      <c r="AD2029" s="85" t="s">
        <v>1406</v>
      </c>
      <c r="AE2029" s="86"/>
      <c r="AF2029" s="64"/>
      <c r="AG2029" s="64"/>
      <c r="AH2029" s="64"/>
      <c r="AI2029" s="64"/>
      <c r="AJ2029" s="64"/>
      <c r="AK2029" s="64"/>
      <c r="AL2029" s="64"/>
      <c r="AM2029" s="64"/>
      <c r="AN2029" s="64"/>
    </row>
    <row r="2030" spans="1:40" x14ac:dyDescent="0.25">
      <c r="A2030" s="43"/>
      <c r="B2030" s="10" t="s">
        <v>1392</v>
      </c>
      <c r="C2030" s="10">
        <v>4214.5</v>
      </c>
      <c r="D2030" s="10">
        <v>36.141669267570997</v>
      </c>
      <c r="E2030" s="43">
        <f>IF(B2029=B2030,0,MAX(E$4:E2029)+1)</f>
        <v>0</v>
      </c>
      <c r="F2030" s="43">
        <f t="shared" si="334"/>
        <v>3</v>
      </c>
      <c r="G2030" s="43" t="str">
        <f t="shared" si="327"/>
        <v/>
      </c>
      <c r="H2030" s="43" t="str">
        <f t="shared" si="328"/>
        <v/>
      </c>
      <c r="I2030" s="64"/>
      <c r="J2030" s="64"/>
      <c r="K2030" s="64"/>
      <c r="L2030" s="64"/>
      <c r="M2030" s="64"/>
      <c r="N2030" s="44"/>
      <c r="O2030" s="44" t="str">
        <f t="shared" si="326"/>
        <v/>
      </c>
      <c r="P2030" s="68" t="str">
        <f t="shared" si="335"/>
        <v/>
      </c>
      <c r="Q2030" s="68" t="str">
        <f t="shared" si="335"/>
        <v/>
      </c>
      <c r="R2030" s="68" t="str">
        <f t="shared" si="335"/>
        <v/>
      </c>
      <c r="S2030" s="68" t="str">
        <f t="shared" si="335"/>
        <v/>
      </c>
      <c r="T2030" s="68" t="str">
        <f t="shared" si="335"/>
        <v/>
      </c>
      <c r="U2030" s="44"/>
      <c r="V2030" s="65" t="str">
        <f>IF(ISNUMBER(O2030),C2030,"")</f>
        <v/>
      </c>
      <c r="W2030" s="66" t="str">
        <f t="shared" si="329"/>
        <v/>
      </c>
      <c r="X2030" s="67" t="str">
        <f t="shared" si="330"/>
        <v/>
      </c>
      <c r="Y2030" s="67" t="str">
        <f t="shared" si="331"/>
        <v/>
      </c>
      <c r="Z2030" s="67" t="str">
        <f t="shared" si="332"/>
        <v/>
      </c>
      <c r="AA2030" s="67" t="str">
        <f t="shared" si="333"/>
        <v/>
      </c>
      <c r="AB2030" s="64"/>
      <c r="AC2030" s="54" t="str">
        <f>IF(ISNUMBER(O2030),C2030/M$15-M$11,"")</f>
        <v/>
      </c>
      <c r="AD2030" s="85" t="s">
        <v>1406</v>
      </c>
      <c r="AE2030" s="86"/>
      <c r="AF2030" s="64"/>
      <c r="AG2030" s="64"/>
      <c r="AH2030" s="64"/>
      <c r="AI2030" s="64"/>
      <c r="AJ2030" s="64"/>
      <c r="AK2030" s="64"/>
      <c r="AL2030" s="64"/>
      <c r="AM2030" s="64"/>
      <c r="AN2030" s="64"/>
    </row>
    <row r="2031" spans="1:40" x14ac:dyDescent="0.25">
      <c r="A2031" s="43"/>
      <c r="B2031" s="10" t="s">
        <v>1392</v>
      </c>
      <c r="C2031" s="10">
        <v>4215.5</v>
      </c>
      <c r="D2031" s="10">
        <v>36.415337821422398</v>
      </c>
      <c r="E2031" s="43">
        <f>IF(B2030=B2031,0,MAX(E$4:E2030)+1)</f>
        <v>0</v>
      </c>
      <c r="F2031" s="43">
        <f t="shared" si="334"/>
        <v>3</v>
      </c>
      <c r="G2031" s="43" t="str">
        <f t="shared" si="327"/>
        <v/>
      </c>
      <c r="H2031" s="43" t="str">
        <f t="shared" si="328"/>
        <v/>
      </c>
      <c r="I2031" s="64"/>
      <c r="J2031" s="64"/>
      <c r="K2031" s="64"/>
      <c r="L2031" s="64"/>
      <c r="M2031" s="64"/>
      <c r="N2031" s="44"/>
      <c r="O2031" s="44" t="str">
        <f t="shared" si="326"/>
        <v/>
      </c>
      <c r="P2031" s="68" t="str">
        <f t="shared" si="335"/>
        <v/>
      </c>
      <c r="Q2031" s="68" t="str">
        <f t="shared" si="335"/>
        <v/>
      </c>
      <c r="R2031" s="68" t="str">
        <f t="shared" si="335"/>
        <v/>
      </c>
      <c r="S2031" s="68" t="str">
        <f t="shared" si="335"/>
        <v/>
      </c>
      <c r="T2031" s="68" t="str">
        <f t="shared" si="335"/>
        <v/>
      </c>
      <c r="U2031" s="44"/>
      <c r="V2031" s="65" t="str">
        <f>IF(ISNUMBER(O2031),C2031,"")</f>
        <v/>
      </c>
      <c r="W2031" s="66" t="str">
        <f t="shared" si="329"/>
        <v/>
      </c>
      <c r="X2031" s="67" t="str">
        <f t="shared" si="330"/>
        <v/>
      </c>
      <c r="Y2031" s="67" t="str">
        <f t="shared" si="331"/>
        <v/>
      </c>
      <c r="Z2031" s="67" t="str">
        <f t="shared" si="332"/>
        <v/>
      </c>
      <c r="AA2031" s="67" t="str">
        <f t="shared" si="333"/>
        <v/>
      </c>
      <c r="AB2031" s="64"/>
      <c r="AC2031" s="54" t="str">
        <f>IF(ISNUMBER(O2031),C2031/M$15-M$11,"")</f>
        <v/>
      </c>
      <c r="AD2031" s="85" t="s">
        <v>1406</v>
      </c>
      <c r="AE2031" s="86"/>
      <c r="AF2031" s="64"/>
      <c r="AG2031" s="64"/>
      <c r="AH2031" s="64"/>
      <c r="AI2031" s="64"/>
      <c r="AJ2031" s="64"/>
      <c r="AK2031" s="64"/>
      <c r="AL2031" s="64"/>
      <c r="AM2031" s="64"/>
      <c r="AN2031" s="64"/>
    </row>
    <row r="2032" spans="1:40" x14ac:dyDescent="0.25">
      <c r="A2032" s="43"/>
      <c r="B2032" s="10" t="s">
        <v>1392</v>
      </c>
      <c r="C2032" s="10">
        <v>4216.5</v>
      </c>
      <c r="D2032" s="10">
        <v>36.121272380293298</v>
      </c>
      <c r="E2032" s="43">
        <f>IF(B2031=B2032,0,MAX(E$4:E2031)+1)</f>
        <v>0</v>
      </c>
      <c r="F2032" s="43">
        <f t="shared" si="334"/>
        <v>3</v>
      </c>
      <c r="G2032" s="43" t="str">
        <f t="shared" si="327"/>
        <v/>
      </c>
      <c r="H2032" s="43" t="str">
        <f t="shared" si="328"/>
        <v/>
      </c>
      <c r="I2032" s="64"/>
      <c r="J2032" s="64"/>
      <c r="K2032" s="64"/>
      <c r="L2032" s="64"/>
      <c r="M2032" s="64"/>
      <c r="N2032" s="44"/>
      <c r="O2032" s="44" t="str">
        <f t="shared" si="326"/>
        <v/>
      </c>
      <c r="P2032" s="68" t="str">
        <f t="shared" si="335"/>
        <v/>
      </c>
      <c r="Q2032" s="68" t="str">
        <f t="shared" si="335"/>
        <v/>
      </c>
      <c r="R2032" s="68" t="str">
        <f t="shared" si="335"/>
        <v/>
      </c>
      <c r="S2032" s="68" t="str">
        <f t="shared" si="335"/>
        <v/>
      </c>
      <c r="T2032" s="68" t="str">
        <f t="shared" si="335"/>
        <v/>
      </c>
      <c r="U2032" s="44"/>
      <c r="V2032" s="65" t="str">
        <f>IF(ISNUMBER(O2032),C2032,"")</f>
        <v/>
      </c>
      <c r="W2032" s="66" t="str">
        <f t="shared" si="329"/>
        <v/>
      </c>
      <c r="X2032" s="67" t="str">
        <f t="shared" si="330"/>
        <v/>
      </c>
      <c r="Y2032" s="67" t="str">
        <f t="shared" si="331"/>
        <v/>
      </c>
      <c r="Z2032" s="67" t="str">
        <f t="shared" si="332"/>
        <v/>
      </c>
      <c r="AA2032" s="67" t="str">
        <f t="shared" si="333"/>
        <v/>
      </c>
      <c r="AB2032" s="64"/>
      <c r="AC2032" s="54" t="str">
        <f>IF(ISNUMBER(O2032),C2032/M$15-M$11,"")</f>
        <v/>
      </c>
      <c r="AD2032" s="85" t="s">
        <v>1406</v>
      </c>
      <c r="AE2032" s="86"/>
      <c r="AF2032" s="64"/>
      <c r="AG2032" s="64"/>
      <c r="AH2032" s="64"/>
      <c r="AI2032" s="64"/>
      <c r="AJ2032" s="64"/>
      <c r="AK2032" s="64"/>
      <c r="AL2032" s="64"/>
      <c r="AM2032" s="64"/>
      <c r="AN2032" s="64"/>
    </row>
    <row r="2033" spans="1:40" x14ac:dyDescent="0.25">
      <c r="A2033" s="43"/>
      <c r="B2033" s="10" t="s">
        <v>1392</v>
      </c>
      <c r="C2033" s="10">
        <v>4217.5</v>
      </c>
      <c r="D2033" s="10">
        <v>35.9297324137817</v>
      </c>
      <c r="E2033" s="43">
        <f>IF(B2032=B2033,0,MAX(E$4:E2032)+1)</f>
        <v>0</v>
      </c>
      <c r="F2033" s="43">
        <f t="shared" si="334"/>
        <v>3</v>
      </c>
      <c r="G2033" s="43" t="str">
        <f t="shared" si="327"/>
        <v/>
      </c>
      <c r="H2033" s="43" t="str">
        <f t="shared" si="328"/>
        <v/>
      </c>
      <c r="I2033" s="64"/>
      <c r="J2033" s="64"/>
      <c r="K2033" s="64"/>
      <c r="L2033" s="64"/>
      <c r="M2033" s="64"/>
      <c r="N2033" s="44"/>
      <c r="O2033" s="44" t="str">
        <f t="shared" si="326"/>
        <v/>
      </c>
      <c r="P2033" s="68" t="str">
        <f t="shared" si="335"/>
        <v/>
      </c>
      <c r="Q2033" s="68" t="str">
        <f t="shared" si="335"/>
        <v/>
      </c>
      <c r="R2033" s="68" t="str">
        <f t="shared" si="335"/>
        <v/>
      </c>
      <c r="S2033" s="68" t="str">
        <f t="shared" si="335"/>
        <v/>
      </c>
      <c r="T2033" s="68" t="str">
        <f t="shared" si="335"/>
        <v/>
      </c>
      <c r="U2033" s="44"/>
      <c r="V2033" s="65" t="str">
        <f>IF(ISNUMBER(O2033),C2033,"")</f>
        <v/>
      </c>
      <c r="W2033" s="66" t="str">
        <f t="shared" si="329"/>
        <v/>
      </c>
      <c r="X2033" s="67" t="str">
        <f t="shared" si="330"/>
        <v/>
      </c>
      <c r="Y2033" s="67" t="str">
        <f t="shared" si="331"/>
        <v/>
      </c>
      <c r="Z2033" s="67" t="str">
        <f t="shared" si="332"/>
        <v/>
      </c>
      <c r="AA2033" s="67" t="str">
        <f t="shared" si="333"/>
        <v/>
      </c>
      <c r="AB2033" s="64"/>
      <c r="AC2033" s="54" t="str">
        <f>IF(ISNUMBER(O2033),C2033/M$15-M$11,"")</f>
        <v/>
      </c>
      <c r="AD2033" s="85" t="s">
        <v>1406</v>
      </c>
      <c r="AE2033" s="86"/>
      <c r="AF2033" s="64"/>
      <c r="AG2033" s="64"/>
      <c r="AH2033" s="64"/>
      <c r="AI2033" s="64"/>
      <c r="AJ2033" s="64"/>
      <c r="AK2033" s="64"/>
      <c r="AL2033" s="64"/>
      <c r="AM2033" s="64"/>
      <c r="AN2033" s="64"/>
    </row>
    <row r="2034" spans="1:40" x14ac:dyDescent="0.25">
      <c r="A2034" s="43"/>
      <c r="B2034" s="10" t="s">
        <v>1392</v>
      </c>
      <c r="C2034" s="10">
        <v>4218.5</v>
      </c>
      <c r="D2034" s="10">
        <v>36.195548287879603</v>
      </c>
      <c r="E2034" s="43">
        <f>IF(B2033=B2034,0,MAX(E$4:E2033)+1)</f>
        <v>0</v>
      </c>
      <c r="F2034" s="43">
        <f t="shared" si="334"/>
        <v>3</v>
      </c>
      <c r="G2034" s="43" t="str">
        <f t="shared" si="327"/>
        <v/>
      </c>
      <c r="H2034" s="43" t="str">
        <f t="shared" si="328"/>
        <v/>
      </c>
      <c r="I2034" s="64"/>
      <c r="J2034" s="64"/>
      <c r="K2034" s="64"/>
      <c r="L2034" s="64"/>
      <c r="M2034" s="64"/>
      <c r="N2034" s="44"/>
      <c r="O2034" s="44" t="str">
        <f t="shared" si="326"/>
        <v/>
      </c>
      <c r="P2034" s="68" t="str">
        <f t="shared" si="335"/>
        <v/>
      </c>
      <c r="Q2034" s="68" t="str">
        <f t="shared" si="335"/>
        <v/>
      </c>
      <c r="R2034" s="68" t="str">
        <f t="shared" si="335"/>
        <v/>
      </c>
      <c r="S2034" s="68" t="str">
        <f t="shared" si="335"/>
        <v/>
      </c>
      <c r="T2034" s="68" t="str">
        <f t="shared" si="335"/>
        <v/>
      </c>
      <c r="U2034" s="44"/>
      <c r="V2034" s="65" t="str">
        <f>IF(ISNUMBER(O2034),C2034,"")</f>
        <v/>
      </c>
      <c r="W2034" s="66" t="str">
        <f t="shared" si="329"/>
        <v/>
      </c>
      <c r="X2034" s="67" t="str">
        <f t="shared" si="330"/>
        <v/>
      </c>
      <c r="Y2034" s="67" t="str">
        <f t="shared" si="331"/>
        <v/>
      </c>
      <c r="Z2034" s="67" t="str">
        <f t="shared" si="332"/>
        <v/>
      </c>
      <c r="AA2034" s="67" t="str">
        <f t="shared" si="333"/>
        <v/>
      </c>
      <c r="AB2034" s="64"/>
      <c r="AC2034" s="54" t="str">
        <f>IF(ISNUMBER(O2034),C2034/M$15-M$11,"")</f>
        <v/>
      </c>
      <c r="AD2034" s="85" t="s">
        <v>1406</v>
      </c>
      <c r="AE2034" s="86"/>
      <c r="AF2034" s="64"/>
      <c r="AG2034" s="64"/>
      <c r="AH2034" s="64"/>
      <c r="AI2034" s="64"/>
      <c r="AJ2034" s="64"/>
      <c r="AK2034" s="64"/>
      <c r="AL2034" s="64"/>
      <c r="AM2034" s="64"/>
      <c r="AN2034" s="64"/>
    </row>
    <row r="2035" spans="1:40" x14ac:dyDescent="0.25">
      <c r="A2035" s="43"/>
      <c r="B2035" s="10" t="s">
        <v>1392</v>
      </c>
      <c r="C2035" s="10">
        <v>4219.5</v>
      </c>
      <c r="D2035" s="10">
        <v>36.239763023870601</v>
      </c>
      <c r="E2035" s="43">
        <f>IF(B2034=B2035,0,MAX(E$4:E2034)+1)</f>
        <v>0</v>
      </c>
      <c r="F2035" s="43">
        <f t="shared" si="334"/>
        <v>3</v>
      </c>
      <c r="G2035" s="43" t="str">
        <f t="shared" si="327"/>
        <v/>
      </c>
      <c r="H2035" s="43" t="str">
        <f t="shared" si="328"/>
        <v/>
      </c>
      <c r="I2035" s="64"/>
      <c r="J2035" s="64"/>
      <c r="K2035" s="64"/>
      <c r="L2035" s="64"/>
      <c r="M2035" s="64"/>
      <c r="N2035" s="44"/>
      <c r="O2035" s="44" t="str">
        <f t="shared" si="326"/>
        <v/>
      </c>
      <c r="P2035" s="68" t="str">
        <f t="shared" si="335"/>
        <v/>
      </c>
      <c r="Q2035" s="68" t="str">
        <f t="shared" si="335"/>
        <v/>
      </c>
      <c r="R2035" s="68" t="str">
        <f t="shared" si="335"/>
        <v/>
      </c>
      <c r="S2035" s="68" t="str">
        <f t="shared" si="335"/>
        <v/>
      </c>
      <c r="T2035" s="68" t="str">
        <f t="shared" si="335"/>
        <v/>
      </c>
      <c r="U2035" s="44"/>
      <c r="V2035" s="65" t="str">
        <f>IF(ISNUMBER(O2035),C2035,"")</f>
        <v/>
      </c>
      <c r="W2035" s="66" t="str">
        <f t="shared" si="329"/>
        <v/>
      </c>
      <c r="X2035" s="67" t="str">
        <f t="shared" si="330"/>
        <v/>
      </c>
      <c r="Y2035" s="67" t="str">
        <f t="shared" si="331"/>
        <v/>
      </c>
      <c r="Z2035" s="67" t="str">
        <f t="shared" si="332"/>
        <v/>
      </c>
      <c r="AA2035" s="67" t="str">
        <f t="shared" si="333"/>
        <v/>
      </c>
      <c r="AB2035" s="64"/>
      <c r="AC2035" s="54" t="str">
        <f>IF(ISNUMBER(O2035),C2035/M$15-M$11,"")</f>
        <v/>
      </c>
      <c r="AD2035" s="85" t="s">
        <v>1406</v>
      </c>
      <c r="AE2035" s="86"/>
      <c r="AF2035" s="64"/>
      <c r="AG2035" s="64"/>
      <c r="AH2035" s="64"/>
      <c r="AI2035" s="64"/>
      <c r="AJ2035" s="64"/>
      <c r="AK2035" s="64"/>
      <c r="AL2035" s="64"/>
      <c r="AM2035" s="64"/>
      <c r="AN2035" s="64"/>
    </row>
    <row r="2036" spans="1:40" x14ac:dyDescent="0.25">
      <c r="A2036" s="43"/>
      <c r="B2036" s="10" t="s">
        <v>1392</v>
      </c>
      <c r="C2036" s="10">
        <v>4220.5</v>
      </c>
      <c r="D2036" s="10">
        <v>36.265864757532498</v>
      </c>
      <c r="E2036" s="43">
        <f>IF(B2035=B2036,0,MAX(E$4:E2035)+1)</f>
        <v>0</v>
      </c>
      <c r="F2036" s="43">
        <f t="shared" si="334"/>
        <v>3</v>
      </c>
      <c r="G2036" s="43" t="str">
        <f t="shared" si="327"/>
        <v/>
      </c>
      <c r="H2036" s="43" t="str">
        <f t="shared" si="328"/>
        <v/>
      </c>
      <c r="I2036" s="64"/>
      <c r="J2036" s="64"/>
      <c r="K2036" s="64"/>
      <c r="L2036" s="64"/>
      <c r="M2036" s="64"/>
      <c r="N2036" s="44"/>
      <c r="O2036" s="44" t="str">
        <f t="shared" si="326"/>
        <v/>
      </c>
      <c r="P2036" s="68" t="str">
        <f t="shared" si="335"/>
        <v/>
      </c>
      <c r="Q2036" s="68" t="str">
        <f t="shared" si="335"/>
        <v/>
      </c>
      <c r="R2036" s="68" t="str">
        <f t="shared" si="335"/>
        <v/>
      </c>
      <c r="S2036" s="68" t="str">
        <f t="shared" si="335"/>
        <v/>
      </c>
      <c r="T2036" s="68" t="str">
        <f t="shared" si="335"/>
        <v/>
      </c>
      <c r="U2036" s="44"/>
      <c r="V2036" s="65" t="str">
        <f>IF(ISNUMBER(O2036),C2036,"")</f>
        <v/>
      </c>
      <c r="W2036" s="66" t="str">
        <f t="shared" si="329"/>
        <v/>
      </c>
      <c r="X2036" s="67" t="str">
        <f t="shared" si="330"/>
        <v/>
      </c>
      <c r="Y2036" s="67" t="str">
        <f t="shared" si="331"/>
        <v/>
      </c>
      <c r="Z2036" s="67" t="str">
        <f t="shared" si="332"/>
        <v/>
      </c>
      <c r="AA2036" s="67" t="str">
        <f t="shared" si="333"/>
        <v/>
      </c>
      <c r="AB2036" s="64"/>
      <c r="AC2036" s="54" t="str">
        <f>IF(ISNUMBER(O2036),C2036/M$15-M$11,"")</f>
        <v/>
      </c>
      <c r="AD2036" s="85" t="s">
        <v>1406</v>
      </c>
      <c r="AE2036" s="86"/>
      <c r="AF2036" s="64"/>
      <c r="AG2036" s="64"/>
      <c r="AH2036" s="64"/>
      <c r="AI2036" s="64"/>
      <c r="AJ2036" s="64"/>
      <c r="AK2036" s="64"/>
      <c r="AL2036" s="64"/>
      <c r="AM2036" s="64"/>
      <c r="AN2036" s="64"/>
    </row>
    <row r="2037" spans="1:40" x14ac:dyDescent="0.25">
      <c r="A2037" s="43"/>
      <c r="B2037" s="10" t="s">
        <v>1392</v>
      </c>
      <c r="C2037" s="10">
        <v>4221.5</v>
      </c>
      <c r="D2037" s="10">
        <v>36.271143517317597</v>
      </c>
      <c r="E2037" s="43">
        <f>IF(B2036=B2037,0,MAX(E$4:E2036)+1)</f>
        <v>0</v>
      </c>
      <c r="F2037" s="43">
        <f t="shared" si="334"/>
        <v>3</v>
      </c>
      <c r="G2037" s="43" t="str">
        <f t="shared" si="327"/>
        <v/>
      </c>
      <c r="H2037" s="43" t="str">
        <f t="shared" si="328"/>
        <v/>
      </c>
      <c r="I2037" s="64"/>
      <c r="J2037" s="64"/>
      <c r="K2037" s="64"/>
      <c r="L2037" s="64"/>
      <c r="M2037" s="64"/>
      <c r="N2037" s="44"/>
      <c r="O2037" s="44" t="str">
        <f t="shared" si="326"/>
        <v/>
      </c>
      <c r="P2037" s="68" t="str">
        <f t="shared" si="335"/>
        <v/>
      </c>
      <c r="Q2037" s="68" t="str">
        <f t="shared" si="335"/>
        <v/>
      </c>
      <c r="R2037" s="68" t="str">
        <f t="shared" si="335"/>
        <v/>
      </c>
      <c r="S2037" s="68" t="str">
        <f t="shared" si="335"/>
        <v/>
      </c>
      <c r="T2037" s="68" t="str">
        <f t="shared" si="335"/>
        <v/>
      </c>
      <c r="U2037" s="44"/>
      <c r="V2037" s="65" t="str">
        <f>IF(ISNUMBER(O2037),C2037,"")</f>
        <v/>
      </c>
      <c r="W2037" s="66" t="str">
        <f t="shared" si="329"/>
        <v/>
      </c>
      <c r="X2037" s="67" t="str">
        <f t="shared" si="330"/>
        <v/>
      </c>
      <c r="Y2037" s="67" t="str">
        <f t="shared" si="331"/>
        <v/>
      </c>
      <c r="Z2037" s="67" t="str">
        <f t="shared" si="332"/>
        <v/>
      </c>
      <c r="AA2037" s="67" t="str">
        <f t="shared" si="333"/>
        <v/>
      </c>
      <c r="AB2037" s="64"/>
      <c r="AC2037" s="54" t="str">
        <f>IF(ISNUMBER(O2037),C2037/M$15-M$11,"")</f>
        <v/>
      </c>
      <c r="AD2037" s="85" t="s">
        <v>1406</v>
      </c>
      <c r="AE2037" s="86"/>
      <c r="AF2037" s="64"/>
      <c r="AG2037" s="64"/>
      <c r="AH2037" s="64"/>
      <c r="AI2037" s="64"/>
      <c r="AJ2037" s="64"/>
      <c r="AK2037" s="64"/>
      <c r="AL2037" s="64"/>
      <c r="AM2037" s="64"/>
      <c r="AN2037" s="64"/>
    </row>
    <row r="2038" spans="1:40" x14ac:dyDescent="0.25">
      <c r="A2038" s="43"/>
      <c r="B2038" s="10" t="s">
        <v>1392</v>
      </c>
      <c r="C2038" s="10">
        <v>4222.5</v>
      </c>
      <c r="D2038" s="10">
        <v>36.530602733798403</v>
      </c>
      <c r="E2038" s="43">
        <f>IF(B2037=B2038,0,MAX(E$4:E2037)+1)</f>
        <v>0</v>
      </c>
      <c r="F2038" s="43">
        <f t="shared" si="334"/>
        <v>3</v>
      </c>
      <c r="G2038" s="43" t="str">
        <f t="shared" si="327"/>
        <v/>
      </c>
      <c r="H2038" s="43" t="str">
        <f t="shared" si="328"/>
        <v/>
      </c>
      <c r="I2038" s="64"/>
      <c r="J2038" s="64"/>
      <c r="K2038" s="64"/>
      <c r="L2038" s="64"/>
      <c r="M2038" s="64"/>
      <c r="N2038" s="44"/>
      <c r="O2038" s="44" t="str">
        <f t="shared" si="326"/>
        <v/>
      </c>
      <c r="P2038" s="68" t="str">
        <f t="shared" si="335"/>
        <v/>
      </c>
      <c r="Q2038" s="68" t="str">
        <f t="shared" si="335"/>
        <v/>
      </c>
      <c r="R2038" s="68" t="str">
        <f t="shared" si="335"/>
        <v/>
      </c>
      <c r="S2038" s="68" t="str">
        <f t="shared" si="335"/>
        <v/>
      </c>
      <c r="T2038" s="68" t="str">
        <f t="shared" si="335"/>
        <v/>
      </c>
      <c r="U2038" s="44"/>
      <c r="V2038" s="65" t="str">
        <f>IF(ISNUMBER(O2038),C2038,"")</f>
        <v/>
      </c>
      <c r="W2038" s="66" t="str">
        <f t="shared" si="329"/>
        <v/>
      </c>
      <c r="X2038" s="67" t="str">
        <f t="shared" si="330"/>
        <v/>
      </c>
      <c r="Y2038" s="67" t="str">
        <f t="shared" si="331"/>
        <v/>
      </c>
      <c r="Z2038" s="67" t="str">
        <f t="shared" si="332"/>
        <v/>
      </c>
      <c r="AA2038" s="67" t="str">
        <f t="shared" si="333"/>
        <v/>
      </c>
      <c r="AB2038" s="64"/>
      <c r="AC2038" s="54" t="str">
        <f>IF(ISNUMBER(O2038),C2038/M$15-M$11,"")</f>
        <v/>
      </c>
      <c r="AD2038" s="85" t="s">
        <v>1406</v>
      </c>
      <c r="AE2038" s="86"/>
      <c r="AF2038" s="64"/>
      <c r="AG2038" s="64"/>
      <c r="AH2038" s="64"/>
      <c r="AI2038" s="64"/>
      <c r="AJ2038" s="64"/>
      <c r="AK2038" s="64"/>
      <c r="AL2038" s="64"/>
      <c r="AM2038" s="64"/>
      <c r="AN2038" s="64"/>
    </row>
    <row r="2039" spans="1:40" x14ac:dyDescent="0.25">
      <c r="A2039" s="43"/>
      <c r="B2039" s="10" t="s">
        <v>1392</v>
      </c>
      <c r="C2039" s="10">
        <v>4223.5</v>
      </c>
      <c r="D2039" s="10">
        <v>36.253445963134297</v>
      </c>
      <c r="E2039" s="43">
        <f>IF(B2038=B2039,0,MAX(E$4:E2038)+1)</f>
        <v>0</v>
      </c>
      <c r="F2039" s="43">
        <f t="shared" si="334"/>
        <v>3</v>
      </c>
      <c r="G2039" s="43" t="str">
        <f t="shared" si="327"/>
        <v/>
      </c>
      <c r="H2039" s="43" t="str">
        <f t="shared" si="328"/>
        <v/>
      </c>
      <c r="I2039" s="64"/>
      <c r="J2039" s="64"/>
      <c r="K2039" s="64"/>
      <c r="L2039" s="64"/>
      <c r="M2039" s="64"/>
      <c r="N2039" s="44"/>
      <c r="O2039" s="44" t="str">
        <f t="shared" si="326"/>
        <v/>
      </c>
      <c r="P2039" s="68" t="str">
        <f t="shared" si="335"/>
        <v/>
      </c>
      <c r="Q2039" s="68" t="str">
        <f t="shared" si="335"/>
        <v/>
      </c>
      <c r="R2039" s="68" t="str">
        <f t="shared" si="335"/>
        <v/>
      </c>
      <c r="S2039" s="68" t="str">
        <f t="shared" si="335"/>
        <v/>
      </c>
      <c r="T2039" s="68" t="str">
        <f t="shared" si="335"/>
        <v/>
      </c>
      <c r="U2039" s="44"/>
      <c r="V2039" s="65" t="str">
        <f>IF(ISNUMBER(O2039),C2039,"")</f>
        <v/>
      </c>
      <c r="W2039" s="66" t="str">
        <f t="shared" si="329"/>
        <v/>
      </c>
      <c r="X2039" s="67" t="str">
        <f t="shared" si="330"/>
        <v/>
      </c>
      <c r="Y2039" s="67" t="str">
        <f t="shared" si="331"/>
        <v/>
      </c>
      <c r="Z2039" s="67" t="str">
        <f t="shared" si="332"/>
        <v/>
      </c>
      <c r="AA2039" s="67" t="str">
        <f t="shared" si="333"/>
        <v/>
      </c>
      <c r="AB2039" s="64"/>
      <c r="AC2039" s="54" t="str">
        <f>IF(ISNUMBER(O2039),C2039/M$15-M$11,"")</f>
        <v/>
      </c>
      <c r="AD2039" s="85" t="s">
        <v>1406</v>
      </c>
      <c r="AE2039" s="86"/>
      <c r="AF2039" s="64"/>
      <c r="AG2039" s="64"/>
      <c r="AH2039" s="64"/>
      <c r="AI2039" s="64"/>
      <c r="AJ2039" s="64"/>
      <c r="AK2039" s="64"/>
      <c r="AL2039" s="64"/>
      <c r="AM2039" s="64"/>
      <c r="AN2039" s="64"/>
    </row>
    <row r="2040" spans="1:40" x14ac:dyDescent="0.25">
      <c r="A2040" s="43"/>
      <c r="B2040" s="10" t="s">
        <v>1392</v>
      </c>
      <c r="C2040" s="10">
        <v>4224.5</v>
      </c>
      <c r="D2040" s="10">
        <v>36.433958058646297</v>
      </c>
      <c r="E2040" s="43">
        <f>IF(B2039=B2040,0,MAX(E$4:E2039)+1)</f>
        <v>0</v>
      </c>
      <c r="F2040" s="43">
        <f t="shared" si="334"/>
        <v>3</v>
      </c>
      <c r="G2040" s="43" t="str">
        <f t="shared" si="327"/>
        <v/>
      </c>
      <c r="H2040" s="43" t="str">
        <f t="shared" si="328"/>
        <v/>
      </c>
      <c r="I2040" s="64"/>
      <c r="J2040" s="64"/>
      <c r="K2040" s="64"/>
      <c r="L2040" s="64"/>
      <c r="M2040" s="64"/>
      <c r="N2040" s="44"/>
      <c r="O2040" s="44" t="str">
        <f t="shared" si="326"/>
        <v/>
      </c>
      <c r="P2040" s="68" t="str">
        <f t="shared" si="335"/>
        <v/>
      </c>
      <c r="Q2040" s="68" t="str">
        <f t="shared" si="335"/>
        <v/>
      </c>
      <c r="R2040" s="68" t="str">
        <f t="shared" si="335"/>
        <v/>
      </c>
      <c r="S2040" s="68" t="str">
        <f t="shared" si="335"/>
        <v/>
      </c>
      <c r="T2040" s="68" t="str">
        <f t="shared" si="335"/>
        <v/>
      </c>
      <c r="U2040" s="44"/>
      <c r="V2040" s="65" t="str">
        <f>IF(ISNUMBER(O2040),C2040,"")</f>
        <v/>
      </c>
      <c r="W2040" s="66" t="str">
        <f t="shared" si="329"/>
        <v/>
      </c>
      <c r="X2040" s="67" t="str">
        <f t="shared" si="330"/>
        <v/>
      </c>
      <c r="Y2040" s="67" t="str">
        <f t="shared" si="331"/>
        <v/>
      </c>
      <c r="Z2040" s="67" t="str">
        <f t="shared" si="332"/>
        <v/>
      </c>
      <c r="AA2040" s="67" t="str">
        <f t="shared" si="333"/>
        <v/>
      </c>
      <c r="AB2040" s="64"/>
      <c r="AC2040" s="54" t="str">
        <f>IF(ISNUMBER(O2040),C2040/M$15-M$11,"")</f>
        <v/>
      </c>
      <c r="AD2040" s="85" t="s">
        <v>1406</v>
      </c>
      <c r="AE2040" s="86"/>
      <c r="AF2040" s="64"/>
      <c r="AG2040" s="64"/>
      <c r="AH2040" s="64"/>
      <c r="AI2040" s="64"/>
      <c r="AJ2040" s="64"/>
      <c r="AK2040" s="64"/>
      <c r="AL2040" s="64"/>
      <c r="AM2040" s="64"/>
      <c r="AN2040" s="64"/>
    </row>
    <row r="2041" spans="1:40" x14ac:dyDescent="0.25">
      <c r="A2041" s="43"/>
      <c r="B2041" s="10" t="s">
        <v>1392</v>
      </c>
      <c r="C2041" s="10">
        <v>4225.5</v>
      </c>
      <c r="D2041" s="10">
        <v>36.367792667516397</v>
      </c>
      <c r="E2041" s="43">
        <f>IF(B2040=B2041,0,MAX(E$4:E2040)+1)</f>
        <v>0</v>
      </c>
      <c r="F2041" s="43">
        <f t="shared" si="334"/>
        <v>3</v>
      </c>
      <c r="G2041" s="43" t="str">
        <f t="shared" si="327"/>
        <v/>
      </c>
      <c r="H2041" s="43" t="str">
        <f t="shared" si="328"/>
        <v/>
      </c>
      <c r="I2041" s="64"/>
      <c r="J2041" s="64"/>
      <c r="K2041" s="64"/>
      <c r="L2041" s="64"/>
      <c r="M2041" s="64"/>
      <c r="N2041" s="44"/>
      <c r="O2041" s="44" t="str">
        <f t="shared" si="326"/>
        <v/>
      </c>
      <c r="P2041" s="68" t="str">
        <f t="shared" si="335"/>
        <v/>
      </c>
      <c r="Q2041" s="68" t="str">
        <f t="shared" si="335"/>
        <v/>
      </c>
      <c r="R2041" s="68" t="str">
        <f t="shared" si="335"/>
        <v/>
      </c>
      <c r="S2041" s="68" t="str">
        <f t="shared" si="335"/>
        <v/>
      </c>
      <c r="T2041" s="68" t="str">
        <f t="shared" si="335"/>
        <v/>
      </c>
      <c r="U2041" s="44"/>
      <c r="V2041" s="65" t="str">
        <f>IF(ISNUMBER(O2041),C2041,"")</f>
        <v/>
      </c>
      <c r="W2041" s="66" t="str">
        <f t="shared" si="329"/>
        <v/>
      </c>
      <c r="X2041" s="67" t="str">
        <f t="shared" si="330"/>
        <v/>
      </c>
      <c r="Y2041" s="67" t="str">
        <f t="shared" si="331"/>
        <v/>
      </c>
      <c r="Z2041" s="67" t="str">
        <f t="shared" si="332"/>
        <v/>
      </c>
      <c r="AA2041" s="67" t="str">
        <f t="shared" si="333"/>
        <v/>
      </c>
      <c r="AB2041" s="64"/>
      <c r="AC2041" s="54" t="str">
        <f>IF(ISNUMBER(O2041),C2041/M$15-M$11,"")</f>
        <v/>
      </c>
      <c r="AD2041" s="85" t="s">
        <v>1406</v>
      </c>
      <c r="AE2041" s="86"/>
      <c r="AF2041" s="64"/>
      <c r="AG2041" s="64"/>
      <c r="AH2041" s="64"/>
      <c r="AI2041" s="64"/>
      <c r="AJ2041" s="64"/>
      <c r="AK2041" s="64"/>
      <c r="AL2041" s="64"/>
      <c r="AM2041" s="64"/>
      <c r="AN2041" s="64"/>
    </row>
    <row r="2042" spans="1:40" x14ac:dyDescent="0.25">
      <c r="A2042" s="43"/>
      <c r="B2042" s="10" t="s">
        <v>1392</v>
      </c>
      <c r="C2042" s="10">
        <v>4226.5</v>
      </c>
      <c r="D2042" s="10">
        <v>36.283365669452003</v>
      </c>
      <c r="E2042" s="43">
        <f>IF(B2041=B2042,0,MAX(E$4:E2041)+1)</f>
        <v>0</v>
      </c>
      <c r="F2042" s="43">
        <f t="shared" si="334"/>
        <v>3</v>
      </c>
      <c r="G2042" s="43" t="str">
        <f t="shared" si="327"/>
        <v/>
      </c>
      <c r="H2042" s="43" t="str">
        <f t="shared" si="328"/>
        <v/>
      </c>
      <c r="I2042" s="64"/>
      <c r="J2042" s="64"/>
      <c r="K2042" s="64"/>
      <c r="L2042" s="64"/>
      <c r="M2042" s="64"/>
      <c r="N2042" s="44"/>
      <c r="O2042" s="44" t="str">
        <f t="shared" si="326"/>
        <v/>
      </c>
      <c r="P2042" s="68" t="str">
        <f t="shared" si="335"/>
        <v/>
      </c>
      <c r="Q2042" s="68" t="str">
        <f t="shared" si="335"/>
        <v/>
      </c>
      <c r="R2042" s="68" t="str">
        <f t="shared" si="335"/>
        <v/>
      </c>
      <c r="S2042" s="68" t="str">
        <f t="shared" si="335"/>
        <v/>
      </c>
      <c r="T2042" s="68" t="str">
        <f t="shared" si="335"/>
        <v/>
      </c>
      <c r="U2042" s="44"/>
      <c r="V2042" s="65" t="str">
        <f>IF(ISNUMBER(O2042),C2042,"")</f>
        <v/>
      </c>
      <c r="W2042" s="66" t="str">
        <f t="shared" si="329"/>
        <v/>
      </c>
      <c r="X2042" s="67" t="str">
        <f t="shared" si="330"/>
        <v/>
      </c>
      <c r="Y2042" s="67" t="str">
        <f t="shared" si="331"/>
        <v/>
      </c>
      <c r="Z2042" s="67" t="str">
        <f t="shared" si="332"/>
        <v/>
      </c>
      <c r="AA2042" s="67" t="str">
        <f t="shared" si="333"/>
        <v/>
      </c>
      <c r="AB2042" s="64"/>
      <c r="AC2042" s="54" t="str">
        <f>IF(ISNUMBER(O2042),C2042/M$15-M$11,"")</f>
        <v/>
      </c>
      <c r="AD2042" s="85" t="s">
        <v>1406</v>
      </c>
      <c r="AE2042" s="86"/>
      <c r="AF2042" s="64"/>
      <c r="AG2042" s="64"/>
      <c r="AH2042" s="64"/>
      <c r="AI2042" s="64"/>
      <c r="AJ2042" s="64"/>
      <c r="AK2042" s="64"/>
      <c r="AL2042" s="64"/>
      <c r="AM2042" s="64"/>
      <c r="AN2042" s="64"/>
    </row>
    <row r="2043" spans="1:40" x14ac:dyDescent="0.25">
      <c r="A2043" s="43"/>
      <c r="B2043" s="10" t="s">
        <v>1392</v>
      </c>
      <c r="C2043" s="10">
        <v>4227.5</v>
      </c>
      <c r="D2043" s="10">
        <v>36.372935923336499</v>
      </c>
      <c r="E2043" s="43">
        <f>IF(B2042=B2043,0,MAX(E$4:E2042)+1)</f>
        <v>0</v>
      </c>
      <c r="F2043" s="43">
        <f t="shared" si="334"/>
        <v>3</v>
      </c>
      <c r="G2043" s="43" t="str">
        <f t="shared" si="327"/>
        <v/>
      </c>
      <c r="H2043" s="43" t="str">
        <f t="shared" si="328"/>
        <v/>
      </c>
      <c r="I2043" s="64"/>
      <c r="J2043" s="64"/>
      <c r="K2043" s="64"/>
      <c r="L2043" s="64"/>
      <c r="M2043" s="64"/>
      <c r="N2043" s="44"/>
      <c r="O2043" s="44" t="str">
        <f t="shared" si="326"/>
        <v/>
      </c>
      <c r="P2043" s="68" t="str">
        <f t="shared" si="335"/>
        <v/>
      </c>
      <c r="Q2043" s="68" t="str">
        <f t="shared" si="335"/>
        <v/>
      </c>
      <c r="R2043" s="68" t="str">
        <f t="shared" si="335"/>
        <v/>
      </c>
      <c r="S2043" s="68" t="str">
        <f t="shared" si="335"/>
        <v/>
      </c>
      <c r="T2043" s="68" t="str">
        <f t="shared" si="335"/>
        <v/>
      </c>
      <c r="U2043" s="44"/>
      <c r="V2043" s="65" t="str">
        <f>IF(ISNUMBER(O2043),C2043,"")</f>
        <v/>
      </c>
      <c r="W2043" s="66" t="str">
        <f t="shared" si="329"/>
        <v/>
      </c>
      <c r="X2043" s="67" t="str">
        <f t="shared" si="330"/>
        <v/>
      </c>
      <c r="Y2043" s="67" t="str">
        <f t="shared" si="331"/>
        <v/>
      </c>
      <c r="Z2043" s="67" t="str">
        <f t="shared" si="332"/>
        <v/>
      </c>
      <c r="AA2043" s="67" t="str">
        <f t="shared" si="333"/>
        <v/>
      </c>
      <c r="AB2043" s="64"/>
      <c r="AC2043" s="54" t="str">
        <f>IF(ISNUMBER(O2043),C2043/M$15-M$11,"")</f>
        <v/>
      </c>
      <c r="AD2043" s="85" t="s">
        <v>1406</v>
      </c>
      <c r="AE2043" s="86"/>
      <c r="AF2043" s="64"/>
      <c r="AG2043" s="64"/>
      <c r="AH2043" s="64"/>
      <c r="AI2043" s="64"/>
      <c r="AJ2043" s="64"/>
      <c r="AK2043" s="64"/>
      <c r="AL2043" s="64"/>
      <c r="AM2043" s="64"/>
      <c r="AN2043" s="64"/>
    </row>
    <row r="2044" spans="1:40" x14ac:dyDescent="0.25">
      <c r="A2044" s="43"/>
      <c r="B2044" s="10" t="s">
        <v>1392</v>
      </c>
      <c r="C2044" s="10">
        <v>4228.5</v>
      </c>
      <c r="D2044" s="10">
        <v>36.341664750418502</v>
      </c>
      <c r="E2044" s="43">
        <f>IF(B2043=B2044,0,MAX(E$4:E2043)+1)</f>
        <v>0</v>
      </c>
      <c r="F2044" s="43">
        <f t="shared" si="334"/>
        <v>3</v>
      </c>
      <c r="G2044" s="43" t="str">
        <f t="shared" si="327"/>
        <v/>
      </c>
      <c r="H2044" s="43" t="str">
        <f t="shared" si="328"/>
        <v/>
      </c>
      <c r="I2044" s="64"/>
      <c r="J2044" s="64"/>
      <c r="K2044" s="64"/>
      <c r="L2044" s="64"/>
      <c r="M2044" s="64"/>
      <c r="N2044" s="44"/>
      <c r="O2044" s="44" t="str">
        <f t="shared" si="326"/>
        <v/>
      </c>
      <c r="P2044" s="68" t="str">
        <f t="shared" si="335"/>
        <v/>
      </c>
      <c r="Q2044" s="68" t="str">
        <f t="shared" si="335"/>
        <v/>
      </c>
      <c r="R2044" s="68" t="str">
        <f t="shared" si="335"/>
        <v/>
      </c>
      <c r="S2044" s="68" t="str">
        <f t="shared" si="335"/>
        <v/>
      </c>
      <c r="T2044" s="68" t="str">
        <f t="shared" si="335"/>
        <v/>
      </c>
      <c r="U2044" s="44"/>
      <c r="V2044" s="65" t="str">
        <f>IF(ISNUMBER(O2044),C2044,"")</f>
        <v/>
      </c>
      <c r="W2044" s="66" t="str">
        <f t="shared" si="329"/>
        <v/>
      </c>
      <c r="X2044" s="67" t="str">
        <f t="shared" si="330"/>
        <v/>
      </c>
      <c r="Y2044" s="67" t="str">
        <f t="shared" si="331"/>
        <v/>
      </c>
      <c r="Z2044" s="67" t="str">
        <f t="shared" si="332"/>
        <v/>
      </c>
      <c r="AA2044" s="67" t="str">
        <f t="shared" si="333"/>
        <v/>
      </c>
      <c r="AB2044" s="64"/>
      <c r="AC2044" s="54" t="str">
        <f>IF(ISNUMBER(O2044),C2044/M$15-M$11,"")</f>
        <v/>
      </c>
      <c r="AD2044" s="85" t="s">
        <v>1406</v>
      </c>
      <c r="AE2044" s="86"/>
      <c r="AF2044" s="64"/>
      <c r="AG2044" s="64"/>
      <c r="AH2044" s="64"/>
      <c r="AI2044" s="64"/>
      <c r="AJ2044" s="64"/>
      <c r="AK2044" s="64"/>
      <c r="AL2044" s="64"/>
      <c r="AM2044" s="64"/>
      <c r="AN2044" s="64"/>
    </row>
    <row r="2045" spans="1:40" x14ac:dyDescent="0.25">
      <c r="A2045" s="43"/>
      <c r="B2045" s="10" t="s">
        <v>1392</v>
      </c>
      <c r="C2045" s="10">
        <v>4229.5</v>
      </c>
      <c r="D2045" s="10">
        <v>36.098409613181303</v>
      </c>
      <c r="E2045" s="43">
        <f>IF(B2044=B2045,0,MAX(E$4:E2044)+1)</f>
        <v>0</v>
      </c>
      <c r="F2045" s="43">
        <f t="shared" si="334"/>
        <v>3</v>
      </c>
      <c r="G2045" s="43" t="str">
        <f t="shared" si="327"/>
        <v/>
      </c>
      <c r="H2045" s="43" t="str">
        <f t="shared" si="328"/>
        <v/>
      </c>
      <c r="I2045" s="64"/>
      <c r="J2045" s="64"/>
      <c r="K2045" s="64"/>
      <c r="L2045" s="64"/>
      <c r="M2045" s="64"/>
      <c r="N2045" s="44"/>
      <c r="O2045" s="44" t="str">
        <f t="shared" si="326"/>
        <v/>
      </c>
      <c r="P2045" s="68" t="str">
        <f t="shared" ref="P2045:T2095" si="336">IF(ISNUMBER($O2045),IF($O2045=0,P2044,P2044+1),"")</f>
        <v/>
      </c>
      <c r="Q2045" s="68" t="str">
        <f t="shared" si="336"/>
        <v/>
      </c>
      <c r="R2045" s="68" t="str">
        <f t="shared" si="336"/>
        <v/>
      </c>
      <c r="S2045" s="68" t="str">
        <f t="shared" si="336"/>
        <v/>
      </c>
      <c r="T2045" s="68" t="str">
        <f t="shared" si="336"/>
        <v/>
      </c>
      <c r="U2045" s="44"/>
      <c r="V2045" s="65" t="str">
        <f>IF(ISNUMBER(O2045),C2045,"")</f>
        <v/>
      </c>
      <c r="W2045" s="66" t="str">
        <f t="shared" si="329"/>
        <v/>
      </c>
      <c r="X2045" s="67" t="str">
        <f t="shared" si="330"/>
        <v/>
      </c>
      <c r="Y2045" s="67" t="str">
        <f t="shared" si="331"/>
        <v/>
      </c>
      <c r="Z2045" s="67" t="str">
        <f t="shared" si="332"/>
        <v/>
      </c>
      <c r="AA2045" s="67" t="str">
        <f t="shared" si="333"/>
        <v/>
      </c>
      <c r="AB2045" s="64"/>
      <c r="AC2045" s="54" t="str">
        <f>IF(ISNUMBER(O2045),C2045/M$15-M$11,"")</f>
        <v/>
      </c>
      <c r="AD2045" s="85" t="s">
        <v>1406</v>
      </c>
      <c r="AE2045" s="86"/>
      <c r="AF2045" s="64"/>
      <c r="AG2045" s="64"/>
      <c r="AH2045" s="64"/>
      <c r="AI2045" s="64"/>
      <c r="AJ2045" s="64"/>
      <c r="AK2045" s="64"/>
      <c r="AL2045" s="64"/>
      <c r="AM2045" s="64"/>
      <c r="AN2045" s="64"/>
    </row>
    <row r="2046" spans="1:40" x14ac:dyDescent="0.25">
      <c r="A2046" s="43"/>
      <c r="B2046" s="10" t="s">
        <v>1392</v>
      </c>
      <c r="C2046" s="10">
        <v>4230.5</v>
      </c>
      <c r="D2046" s="10">
        <v>36.067148506807797</v>
      </c>
      <c r="E2046" s="43">
        <f>IF(B2045=B2046,0,MAX(E$4:E2045)+1)</f>
        <v>0</v>
      </c>
      <c r="F2046" s="43">
        <f t="shared" si="334"/>
        <v>3</v>
      </c>
      <c r="G2046" s="43" t="str">
        <f t="shared" si="327"/>
        <v/>
      </c>
      <c r="H2046" s="43" t="str">
        <f t="shared" si="328"/>
        <v/>
      </c>
      <c r="I2046" s="64"/>
      <c r="J2046" s="64"/>
      <c r="K2046" s="64"/>
      <c r="L2046" s="64"/>
      <c r="M2046" s="64"/>
      <c r="N2046" s="44"/>
      <c r="O2046" s="44" t="str">
        <f t="shared" si="326"/>
        <v/>
      </c>
      <c r="P2046" s="68" t="str">
        <f t="shared" si="336"/>
        <v/>
      </c>
      <c r="Q2046" s="68" t="str">
        <f t="shared" si="336"/>
        <v/>
      </c>
      <c r="R2046" s="68" t="str">
        <f t="shared" si="336"/>
        <v/>
      </c>
      <c r="S2046" s="68" t="str">
        <f t="shared" si="336"/>
        <v/>
      </c>
      <c r="T2046" s="68" t="str">
        <f t="shared" si="336"/>
        <v/>
      </c>
      <c r="U2046" s="44"/>
      <c r="V2046" s="65" t="str">
        <f>IF(ISNUMBER(O2046),C2046,"")</f>
        <v/>
      </c>
      <c r="W2046" s="66" t="str">
        <f t="shared" si="329"/>
        <v/>
      </c>
      <c r="X2046" s="67" t="str">
        <f t="shared" si="330"/>
        <v/>
      </c>
      <c r="Y2046" s="67" t="str">
        <f t="shared" si="331"/>
        <v/>
      </c>
      <c r="Z2046" s="67" t="str">
        <f t="shared" si="332"/>
        <v/>
      </c>
      <c r="AA2046" s="67" t="str">
        <f t="shared" si="333"/>
        <v/>
      </c>
      <c r="AB2046" s="64"/>
      <c r="AC2046" s="54" t="str">
        <f>IF(ISNUMBER(O2046),C2046/M$15-M$11,"")</f>
        <v/>
      </c>
      <c r="AD2046" s="85" t="s">
        <v>1406</v>
      </c>
      <c r="AE2046" s="86"/>
      <c r="AF2046" s="64"/>
      <c r="AG2046" s="64"/>
      <c r="AH2046" s="64"/>
      <c r="AI2046" s="64"/>
      <c r="AJ2046" s="64"/>
      <c r="AK2046" s="64"/>
      <c r="AL2046" s="64"/>
      <c r="AM2046" s="64"/>
      <c r="AN2046" s="64"/>
    </row>
    <row r="2047" spans="1:40" x14ac:dyDescent="0.25">
      <c r="A2047" s="43"/>
      <c r="B2047" s="10" t="s">
        <v>1392</v>
      </c>
      <c r="C2047" s="10">
        <v>4231.5</v>
      </c>
      <c r="D2047" s="10">
        <v>36.201078829923603</v>
      </c>
      <c r="E2047" s="43">
        <f>IF(B2046=B2047,0,MAX(E$4:E2046)+1)</f>
        <v>0</v>
      </c>
      <c r="F2047" s="43">
        <f t="shared" si="334"/>
        <v>3</v>
      </c>
      <c r="G2047" s="43" t="str">
        <f t="shared" si="327"/>
        <v/>
      </c>
      <c r="H2047" s="43" t="str">
        <f t="shared" si="328"/>
        <v/>
      </c>
      <c r="I2047" s="64"/>
      <c r="J2047" s="64"/>
      <c r="K2047" s="64"/>
      <c r="L2047" s="64"/>
      <c r="M2047" s="64"/>
      <c r="N2047" s="44"/>
      <c r="O2047" s="44" t="str">
        <f t="shared" si="326"/>
        <v/>
      </c>
      <c r="P2047" s="68" t="str">
        <f t="shared" si="336"/>
        <v/>
      </c>
      <c r="Q2047" s="68" t="str">
        <f t="shared" si="336"/>
        <v/>
      </c>
      <c r="R2047" s="68" t="str">
        <f t="shared" si="336"/>
        <v/>
      </c>
      <c r="S2047" s="68" t="str">
        <f t="shared" si="336"/>
        <v/>
      </c>
      <c r="T2047" s="68" t="str">
        <f t="shared" si="336"/>
        <v/>
      </c>
      <c r="U2047" s="44"/>
      <c r="V2047" s="65" t="str">
        <f>IF(ISNUMBER(O2047),C2047,"")</f>
        <v/>
      </c>
      <c r="W2047" s="66" t="str">
        <f t="shared" si="329"/>
        <v/>
      </c>
      <c r="X2047" s="67" t="str">
        <f t="shared" si="330"/>
        <v/>
      </c>
      <c r="Y2047" s="67" t="str">
        <f t="shared" si="331"/>
        <v/>
      </c>
      <c r="Z2047" s="67" t="str">
        <f t="shared" si="332"/>
        <v/>
      </c>
      <c r="AA2047" s="67" t="str">
        <f t="shared" si="333"/>
        <v/>
      </c>
      <c r="AB2047" s="64"/>
      <c r="AC2047" s="54" t="str">
        <f>IF(ISNUMBER(O2047),C2047/M$15-M$11,"")</f>
        <v/>
      </c>
      <c r="AD2047" s="85" t="s">
        <v>1406</v>
      </c>
      <c r="AE2047" s="86"/>
      <c r="AF2047" s="64"/>
      <c r="AG2047" s="64"/>
      <c r="AH2047" s="64"/>
      <c r="AI2047" s="64"/>
      <c r="AJ2047" s="64"/>
      <c r="AK2047" s="64"/>
      <c r="AL2047" s="64"/>
      <c r="AM2047" s="64"/>
      <c r="AN2047" s="64"/>
    </row>
    <row r="2048" spans="1:40" x14ac:dyDescent="0.25">
      <c r="A2048" s="43"/>
      <c r="B2048" s="10" t="s">
        <v>1392</v>
      </c>
      <c r="C2048" s="10">
        <v>4232.5</v>
      </c>
      <c r="D2048" s="10">
        <v>36.189988023231599</v>
      </c>
      <c r="E2048" s="43">
        <f>IF(B2047=B2048,0,MAX(E$4:E2047)+1)</f>
        <v>0</v>
      </c>
      <c r="F2048" s="43">
        <f t="shared" si="334"/>
        <v>3</v>
      </c>
      <c r="G2048" s="43" t="str">
        <f t="shared" si="327"/>
        <v/>
      </c>
      <c r="H2048" s="43" t="str">
        <f t="shared" si="328"/>
        <v/>
      </c>
      <c r="I2048" s="64"/>
      <c r="J2048" s="64"/>
      <c r="K2048" s="64"/>
      <c r="L2048" s="64"/>
      <c r="M2048" s="64"/>
      <c r="N2048" s="44"/>
      <c r="O2048" s="44" t="str">
        <f t="shared" si="326"/>
        <v/>
      </c>
      <c r="P2048" s="68" t="str">
        <f t="shared" si="336"/>
        <v/>
      </c>
      <c r="Q2048" s="68" t="str">
        <f t="shared" si="336"/>
        <v/>
      </c>
      <c r="R2048" s="68" t="str">
        <f t="shared" si="336"/>
        <v/>
      </c>
      <c r="S2048" s="68" t="str">
        <f t="shared" si="336"/>
        <v/>
      </c>
      <c r="T2048" s="68" t="str">
        <f t="shared" si="336"/>
        <v/>
      </c>
      <c r="U2048" s="44"/>
      <c r="V2048" s="65" t="str">
        <f>IF(ISNUMBER(O2048),C2048,"")</f>
        <v/>
      </c>
      <c r="W2048" s="66" t="str">
        <f t="shared" si="329"/>
        <v/>
      </c>
      <c r="X2048" s="67" t="str">
        <f t="shared" si="330"/>
        <v/>
      </c>
      <c r="Y2048" s="67" t="str">
        <f t="shared" si="331"/>
        <v/>
      </c>
      <c r="Z2048" s="67" t="str">
        <f t="shared" si="332"/>
        <v/>
      </c>
      <c r="AA2048" s="67" t="str">
        <f t="shared" si="333"/>
        <v/>
      </c>
      <c r="AB2048" s="64"/>
      <c r="AC2048" s="54" t="str">
        <f>IF(ISNUMBER(O2048),C2048/M$15-M$11,"")</f>
        <v/>
      </c>
      <c r="AD2048" s="85" t="s">
        <v>1406</v>
      </c>
      <c r="AE2048" s="86"/>
      <c r="AF2048" s="64"/>
      <c r="AG2048" s="64"/>
      <c r="AH2048" s="64"/>
      <c r="AI2048" s="64"/>
      <c r="AJ2048" s="64"/>
      <c r="AK2048" s="64"/>
      <c r="AL2048" s="64"/>
      <c r="AM2048" s="64"/>
      <c r="AN2048" s="64"/>
    </row>
    <row r="2049" spans="1:40" x14ac:dyDescent="0.25">
      <c r="A2049" s="43"/>
      <c r="B2049" s="10" t="s">
        <v>1392</v>
      </c>
      <c r="C2049" s="10">
        <v>4233.5</v>
      </c>
      <c r="D2049" s="10">
        <v>36.156456947064498</v>
      </c>
      <c r="E2049" s="43">
        <f>IF(B2048=B2049,0,MAX(E$4:E2048)+1)</f>
        <v>0</v>
      </c>
      <c r="F2049" s="43">
        <f t="shared" si="334"/>
        <v>3</v>
      </c>
      <c r="G2049" s="43" t="str">
        <f t="shared" si="327"/>
        <v/>
      </c>
      <c r="H2049" s="43" t="str">
        <f t="shared" si="328"/>
        <v/>
      </c>
      <c r="I2049" s="64"/>
      <c r="J2049" s="64"/>
      <c r="K2049" s="64"/>
      <c r="L2049" s="64"/>
      <c r="M2049" s="64"/>
      <c r="N2049" s="44"/>
      <c r="O2049" s="44" t="str">
        <f t="shared" si="326"/>
        <v/>
      </c>
      <c r="P2049" s="68" t="str">
        <f t="shared" si="336"/>
        <v/>
      </c>
      <c r="Q2049" s="68" t="str">
        <f t="shared" si="336"/>
        <v/>
      </c>
      <c r="R2049" s="68" t="str">
        <f t="shared" si="336"/>
        <v/>
      </c>
      <c r="S2049" s="68" t="str">
        <f t="shared" si="336"/>
        <v/>
      </c>
      <c r="T2049" s="68" t="str">
        <f t="shared" si="336"/>
        <v/>
      </c>
      <c r="U2049" s="44"/>
      <c r="V2049" s="65" t="str">
        <f>IF(ISNUMBER(O2049),C2049,"")</f>
        <v/>
      </c>
      <c r="W2049" s="66" t="str">
        <f t="shared" si="329"/>
        <v/>
      </c>
      <c r="X2049" s="67" t="str">
        <f t="shared" si="330"/>
        <v/>
      </c>
      <c r="Y2049" s="67" t="str">
        <f t="shared" si="331"/>
        <v/>
      </c>
      <c r="Z2049" s="67" t="str">
        <f t="shared" si="332"/>
        <v/>
      </c>
      <c r="AA2049" s="67" t="str">
        <f t="shared" si="333"/>
        <v/>
      </c>
      <c r="AB2049" s="64"/>
      <c r="AC2049" s="54" t="str">
        <f>IF(ISNUMBER(O2049),C2049/M$15-M$11,"")</f>
        <v/>
      </c>
      <c r="AD2049" s="85" t="s">
        <v>1406</v>
      </c>
      <c r="AE2049" s="86"/>
      <c r="AF2049" s="64"/>
      <c r="AG2049" s="64"/>
      <c r="AH2049" s="64"/>
      <c r="AI2049" s="64"/>
      <c r="AJ2049" s="64"/>
      <c r="AK2049" s="64"/>
      <c r="AL2049" s="64"/>
      <c r="AM2049" s="64"/>
      <c r="AN2049" s="64"/>
    </row>
    <row r="2050" spans="1:40" x14ac:dyDescent="0.25">
      <c r="A2050" s="43"/>
      <c r="B2050" s="10" t="s">
        <v>1392</v>
      </c>
      <c r="C2050" s="10">
        <v>4234.5</v>
      </c>
      <c r="D2050" s="10">
        <v>36.422036169856703</v>
      </c>
      <c r="E2050" s="43">
        <f>IF(B2049=B2050,0,MAX(E$4:E2049)+1)</f>
        <v>0</v>
      </c>
      <c r="F2050" s="43">
        <f t="shared" si="334"/>
        <v>3</v>
      </c>
      <c r="G2050" s="43" t="str">
        <f t="shared" si="327"/>
        <v/>
      </c>
      <c r="H2050" s="43" t="str">
        <f t="shared" si="328"/>
        <v/>
      </c>
      <c r="I2050" s="64"/>
      <c r="J2050" s="64"/>
      <c r="K2050" s="64"/>
      <c r="L2050" s="64"/>
      <c r="M2050" s="64"/>
      <c r="N2050" s="44"/>
      <c r="O2050" s="44" t="str">
        <f t="shared" si="326"/>
        <v/>
      </c>
      <c r="P2050" s="68" t="str">
        <f t="shared" si="336"/>
        <v/>
      </c>
      <c r="Q2050" s="68" t="str">
        <f t="shared" si="336"/>
        <v/>
      </c>
      <c r="R2050" s="68" t="str">
        <f t="shared" si="336"/>
        <v/>
      </c>
      <c r="S2050" s="68" t="str">
        <f t="shared" si="336"/>
        <v/>
      </c>
      <c r="T2050" s="68" t="str">
        <f t="shared" si="336"/>
        <v/>
      </c>
      <c r="U2050" s="44"/>
      <c r="V2050" s="65" t="str">
        <f>IF(ISNUMBER(O2050),C2050,"")</f>
        <v/>
      </c>
      <c r="W2050" s="66" t="str">
        <f t="shared" si="329"/>
        <v/>
      </c>
      <c r="X2050" s="67" t="str">
        <f t="shared" si="330"/>
        <v/>
      </c>
      <c r="Y2050" s="67" t="str">
        <f t="shared" si="331"/>
        <v/>
      </c>
      <c r="Z2050" s="67" t="str">
        <f t="shared" si="332"/>
        <v/>
      </c>
      <c r="AA2050" s="67" t="str">
        <f t="shared" si="333"/>
        <v/>
      </c>
      <c r="AB2050" s="64"/>
      <c r="AC2050" s="54" t="str">
        <f>IF(ISNUMBER(O2050),C2050/M$15-M$11,"")</f>
        <v/>
      </c>
      <c r="AD2050" s="85" t="s">
        <v>1406</v>
      </c>
      <c r="AE2050" s="86"/>
      <c r="AF2050" s="64"/>
      <c r="AG2050" s="64"/>
      <c r="AH2050" s="64"/>
      <c r="AI2050" s="64"/>
      <c r="AJ2050" s="64"/>
      <c r="AK2050" s="64"/>
      <c r="AL2050" s="64"/>
      <c r="AM2050" s="64"/>
      <c r="AN2050" s="64"/>
    </row>
    <row r="2051" spans="1:40" x14ac:dyDescent="0.25">
      <c r="A2051" s="43"/>
      <c r="B2051" s="10" t="s">
        <v>1392</v>
      </c>
      <c r="C2051" s="10">
        <v>4235.5</v>
      </c>
      <c r="D2051" s="10">
        <v>36.421568815580201</v>
      </c>
      <c r="E2051" s="43">
        <f>IF(B2050=B2051,0,MAX(E$4:E2050)+1)</f>
        <v>0</v>
      </c>
      <c r="F2051" s="43">
        <f t="shared" si="334"/>
        <v>3</v>
      </c>
      <c r="G2051" s="43" t="str">
        <f t="shared" si="327"/>
        <v/>
      </c>
      <c r="H2051" s="43" t="str">
        <f t="shared" si="328"/>
        <v/>
      </c>
      <c r="I2051" s="64"/>
      <c r="J2051" s="64"/>
      <c r="K2051" s="64"/>
      <c r="L2051" s="64"/>
      <c r="M2051" s="64"/>
      <c r="N2051" s="44"/>
      <c r="O2051" s="44" t="str">
        <f t="shared" si="326"/>
        <v/>
      </c>
      <c r="P2051" s="68" t="str">
        <f t="shared" si="336"/>
        <v/>
      </c>
      <c r="Q2051" s="68" t="str">
        <f t="shared" si="336"/>
        <v/>
      </c>
      <c r="R2051" s="68" t="str">
        <f t="shared" si="336"/>
        <v/>
      </c>
      <c r="S2051" s="68" t="str">
        <f t="shared" si="336"/>
        <v/>
      </c>
      <c r="T2051" s="68" t="str">
        <f t="shared" si="336"/>
        <v/>
      </c>
      <c r="U2051" s="44"/>
      <c r="V2051" s="65" t="str">
        <f>IF(ISNUMBER(O2051),C2051,"")</f>
        <v/>
      </c>
      <c r="W2051" s="66" t="str">
        <f t="shared" si="329"/>
        <v/>
      </c>
      <c r="X2051" s="67" t="str">
        <f t="shared" si="330"/>
        <v/>
      </c>
      <c r="Y2051" s="67" t="str">
        <f t="shared" si="331"/>
        <v/>
      </c>
      <c r="Z2051" s="67" t="str">
        <f t="shared" si="332"/>
        <v/>
      </c>
      <c r="AA2051" s="67" t="str">
        <f t="shared" si="333"/>
        <v/>
      </c>
      <c r="AB2051" s="64"/>
      <c r="AC2051" s="54" t="str">
        <f>IF(ISNUMBER(O2051),C2051/M$15-M$11,"")</f>
        <v/>
      </c>
      <c r="AD2051" s="85" t="s">
        <v>1406</v>
      </c>
      <c r="AE2051" s="86"/>
      <c r="AF2051" s="64"/>
      <c r="AG2051" s="64"/>
      <c r="AH2051" s="64"/>
      <c r="AI2051" s="64"/>
      <c r="AJ2051" s="64"/>
      <c r="AK2051" s="64"/>
      <c r="AL2051" s="64"/>
      <c r="AM2051" s="64"/>
      <c r="AN2051" s="64"/>
    </row>
    <row r="2052" spans="1:40" x14ac:dyDescent="0.25">
      <c r="A2052" s="43"/>
      <c r="B2052" s="10" t="s">
        <v>1392</v>
      </c>
      <c r="C2052" s="10">
        <v>4236.5</v>
      </c>
      <c r="D2052" s="10">
        <v>36.267896460221699</v>
      </c>
      <c r="E2052" s="43">
        <f>IF(B2051=B2052,0,MAX(E$4:E2051)+1)</f>
        <v>0</v>
      </c>
      <c r="F2052" s="43">
        <f t="shared" si="334"/>
        <v>3</v>
      </c>
      <c r="G2052" s="43" t="str">
        <f t="shared" si="327"/>
        <v/>
      </c>
      <c r="H2052" s="43" t="str">
        <f t="shared" si="328"/>
        <v/>
      </c>
      <c r="I2052" s="64"/>
      <c r="J2052" s="64"/>
      <c r="K2052" s="64"/>
      <c r="L2052" s="64"/>
      <c r="M2052" s="64"/>
      <c r="N2052" s="44"/>
      <c r="O2052" s="44" t="str">
        <f t="shared" ref="O2052:O2115" si="337">IF(H2052=1,C2052-MIN(C$4:C$3663),"")</f>
        <v/>
      </c>
      <c r="P2052" s="68" t="str">
        <f t="shared" si="336"/>
        <v/>
      </c>
      <c r="Q2052" s="68" t="str">
        <f t="shared" si="336"/>
        <v/>
      </c>
      <c r="R2052" s="68" t="str">
        <f t="shared" si="336"/>
        <v/>
      </c>
      <c r="S2052" s="68" t="str">
        <f t="shared" si="336"/>
        <v/>
      </c>
      <c r="T2052" s="68" t="str">
        <f t="shared" si="336"/>
        <v/>
      </c>
      <c r="U2052" s="44"/>
      <c r="V2052" s="65" t="str">
        <f>IF(ISNUMBER(O2052),C2052,"")</f>
        <v/>
      </c>
      <c r="W2052" s="66" t="str">
        <f t="shared" si="329"/>
        <v/>
      </c>
      <c r="X2052" s="67" t="str">
        <f t="shared" si="330"/>
        <v/>
      </c>
      <c r="Y2052" s="67" t="str">
        <f t="shared" si="331"/>
        <v/>
      </c>
      <c r="Z2052" s="67" t="str">
        <f t="shared" si="332"/>
        <v/>
      </c>
      <c r="AA2052" s="67" t="str">
        <f t="shared" si="333"/>
        <v/>
      </c>
      <c r="AB2052" s="64"/>
      <c r="AC2052" s="54" t="str">
        <f>IF(ISNUMBER(O2052),C2052/M$15-M$11,"")</f>
        <v/>
      </c>
      <c r="AD2052" s="85" t="s">
        <v>1406</v>
      </c>
      <c r="AE2052" s="86"/>
      <c r="AF2052" s="64"/>
      <c r="AG2052" s="64"/>
      <c r="AH2052" s="64"/>
      <c r="AI2052" s="64"/>
      <c r="AJ2052" s="64"/>
      <c r="AK2052" s="64"/>
      <c r="AL2052" s="64"/>
      <c r="AM2052" s="64"/>
      <c r="AN2052" s="64"/>
    </row>
    <row r="2053" spans="1:40" x14ac:dyDescent="0.25">
      <c r="A2053" s="43"/>
      <c r="B2053" s="10" t="s">
        <v>1392</v>
      </c>
      <c r="C2053" s="10">
        <v>4237.5</v>
      </c>
      <c r="D2053" s="10">
        <v>36.310639166811903</v>
      </c>
      <c r="E2053" s="43">
        <f>IF(B2052=B2053,0,MAX(E$4:E2052)+1)</f>
        <v>0</v>
      </c>
      <c r="F2053" s="43">
        <f t="shared" si="334"/>
        <v>3</v>
      </c>
      <c r="G2053" s="43" t="str">
        <f t="shared" ref="G2053:G2116" si="338">IF(E2053&gt;0,ROW(),"")</f>
        <v/>
      </c>
      <c r="H2053" s="43" t="str">
        <f t="shared" ref="H2053:H2116" si="339">IF(B2053=B$4,1,"")</f>
        <v/>
      </c>
      <c r="I2053" s="64"/>
      <c r="J2053" s="64"/>
      <c r="K2053" s="64"/>
      <c r="L2053" s="64"/>
      <c r="M2053" s="64"/>
      <c r="N2053" s="44"/>
      <c r="O2053" s="44" t="str">
        <f t="shared" si="337"/>
        <v/>
      </c>
      <c r="P2053" s="68" t="str">
        <f t="shared" si="336"/>
        <v/>
      </c>
      <c r="Q2053" s="68" t="str">
        <f t="shared" si="336"/>
        <v/>
      </c>
      <c r="R2053" s="68" t="str">
        <f t="shared" si="336"/>
        <v/>
      </c>
      <c r="S2053" s="68" t="str">
        <f t="shared" si="336"/>
        <v/>
      </c>
      <c r="T2053" s="68" t="str">
        <f t="shared" si="336"/>
        <v/>
      </c>
      <c r="U2053" s="44"/>
      <c r="V2053" s="65" t="str">
        <f>IF(ISNUMBER(O2053),C2053,"")</f>
        <v/>
      </c>
      <c r="W2053" s="66" t="str">
        <f t="shared" ref="W2053:W2116" si="340">IF(ISNUMBER($O2053),INDEX($D$1:$D$3663,P2053,1),"")</f>
        <v/>
      </c>
      <c r="X2053" s="67" t="str">
        <f t="shared" ref="X2053:X2116" si="341">IF(ISNUMBER($O2053),INDEX($D$1:$D$3663,Q2053,1),"")</f>
        <v/>
      </c>
      <c r="Y2053" s="67" t="str">
        <f t="shared" ref="Y2053:Y2116" si="342">IF(ISNUMBER($O2053),INDEX($D$1:$D$3663,R2053,1),"")</f>
        <v/>
      </c>
      <c r="Z2053" s="67" t="str">
        <f t="shared" ref="Z2053:Z2116" si="343">IF(ISNUMBER($O2053),INDEX($D$1:$D$3663,S2053,1),"")</f>
        <v/>
      </c>
      <c r="AA2053" s="67" t="str">
        <f t="shared" ref="AA2053:AA2116" si="344">IF(ISNUMBER($O2053),INDEX($D$1:$D$3663,T2053,1),"")</f>
        <v/>
      </c>
      <c r="AB2053" s="64"/>
      <c r="AC2053" s="54" t="str">
        <f>IF(ISNUMBER(O2053),C2053/M$15-M$11,"")</f>
        <v/>
      </c>
      <c r="AD2053" s="85" t="s">
        <v>1406</v>
      </c>
      <c r="AE2053" s="86"/>
      <c r="AF2053" s="64"/>
      <c r="AG2053" s="64"/>
      <c r="AH2053" s="64"/>
      <c r="AI2053" s="64"/>
      <c r="AJ2053" s="64"/>
      <c r="AK2053" s="64"/>
      <c r="AL2053" s="64"/>
      <c r="AM2053" s="64"/>
      <c r="AN2053" s="64"/>
    </row>
    <row r="2054" spans="1:40" x14ac:dyDescent="0.25">
      <c r="A2054" s="43"/>
      <c r="B2054" s="10" t="s">
        <v>1392</v>
      </c>
      <c r="C2054" s="10">
        <v>4238.5</v>
      </c>
      <c r="D2054" s="10">
        <v>36.256824742316802</v>
      </c>
      <c r="E2054" s="43">
        <f>IF(B2053=B2054,0,MAX(E$4:E2053)+1)</f>
        <v>0</v>
      </c>
      <c r="F2054" s="43">
        <f t="shared" si="334"/>
        <v>3</v>
      </c>
      <c r="G2054" s="43" t="str">
        <f t="shared" si="338"/>
        <v/>
      </c>
      <c r="H2054" s="43" t="str">
        <f t="shared" si="339"/>
        <v/>
      </c>
      <c r="I2054" s="64"/>
      <c r="J2054" s="64"/>
      <c r="K2054" s="64"/>
      <c r="L2054" s="64"/>
      <c r="M2054" s="64"/>
      <c r="N2054" s="44"/>
      <c r="O2054" s="44" t="str">
        <f t="shared" si="337"/>
        <v/>
      </c>
      <c r="P2054" s="68" t="str">
        <f t="shared" si="336"/>
        <v/>
      </c>
      <c r="Q2054" s="68" t="str">
        <f t="shared" si="336"/>
        <v/>
      </c>
      <c r="R2054" s="68" t="str">
        <f t="shared" si="336"/>
        <v/>
      </c>
      <c r="S2054" s="68" t="str">
        <f t="shared" si="336"/>
        <v/>
      </c>
      <c r="T2054" s="68" t="str">
        <f t="shared" si="336"/>
        <v/>
      </c>
      <c r="U2054" s="44"/>
      <c r="V2054" s="65" t="str">
        <f>IF(ISNUMBER(O2054),C2054,"")</f>
        <v/>
      </c>
      <c r="W2054" s="66" t="str">
        <f t="shared" si="340"/>
        <v/>
      </c>
      <c r="X2054" s="67" t="str">
        <f t="shared" si="341"/>
        <v/>
      </c>
      <c r="Y2054" s="67" t="str">
        <f t="shared" si="342"/>
        <v/>
      </c>
      <c r="Z2054" s="67" t="str">
        <f t="shared" si="343"/>
        <v/>
      </c>
      <c r="AA2054" s="67" t="str">
        <f t="shared" si="344"/>
        <v/>
      </c>
      <c r="AB2054" s="64"/>
      <c r="AC2054" s="54" t="str">
        <f>IF(ISNUMBER(O2054),C2054/M$15-M$11,"")</f>
        <v/>
      </c>
      <c r="AD2054" s="85" t="s">
        <v>1406</v>
      </c>
      <c r="AE2054" s="86"/>
      <c r="AF2054" s="64"/>
      <c r="AG2054" s="64"/>
      <c r="AH2054" s="64"/>
      <c r="AI2054" s="64"/>
      <c r="AJ2054" s="64"/>
      <c r="AK2054" s="64"/>
      <c r="AL2054" s="64"/>
      <c r="AM2054" s="64"/>
      <c r="AN2054" s="64"/>
    </row>
    <row r="2055" spans="1:40" x14ac:dyDescent="0.25">
      <c r="A2055" s="43"/>
      <c r="B2055" s="10" t="s">
        <v>1392</v>
      </c>
      <c r="C2055" s="10">
        <v>4239.5</v>
      </c>
      <c r="D2055" s="10">
        <v>36.328598385785398</v>
      </c>
      <c r="E2055" s="43">
        <f>IF(B2054=B2055,0,MAX(E$4:E2054)+1)</f>
        <v>0</v>
      </c>
      <c r="F2055" s="43">
        <f t="shared" ref="F2055:F2118" si="345">IF(E2055=0,F2054,E2055)</f>
        <v>3</v>
      </c>
      <c r="G2055" s="43" t="str">
        <f t="shared" si="338"/>
        <v/>
      </c>
      <c r="H2055" s="43" t="str">
        <f t="shared" si="339"/>
        <v/>
      </c>
      <c r="I2055" s="64"/>
      <c r="J2055" s="64"/>
      <c r="K2055" s="64"/>
      <c r="L2055" s="64"/>
      <c r="M2055" s="64"/>
      <c r="N2055" s="44"/>
      <c r="O2055" s="44" t="str">
        <f t="shared" si="337"/>
        <v/>
      </c>
      <c r="P2055" s="68" t="str">
        <f t="shared" si="336"/>
        <v/>
      </c>
      <c r="Q2055" s="68" t="str">
        <f t="shared" si="336"/>
        <v/>
      </c>
      <c r="R2055" s="68" t="str">
        <f t="shared" si="336"/>
        <v/>
      </c>
      <c r="S2055" s="68" t="str">
        <f t="shared" si="336"/>
        <v/>
      </c>
      <c r="T2055" s="68" t="str">
        <f t="shared" si="336"/>
        <v/>
      </c>
      <c r="U2055" s="44"/>
      <c r="V2055" s="65" t="str">
        <f>IF(ISNUMBER(O2055),C2055,"")</f>
        <v/>
      </c>
      <c r="W2055" s="66" t="str">
        <f t="shared" si="340"/>
        <v/>
      </c>
      <c r="X2055" s="67" t="str">
        <f t="shared" si="341"/>
        <v/>
      </c>
      <c r="Y2055" s="67" t="str">
        <f t="shared" si="342"/>
        <v/>
      </c>
      <c r="Z2055" s="67" t="str">
        <f t="shared" si="343"/>
        <v/>
      </c>
      <c r="AA2055" s="67" t="str">
        <f t="shared" si="344"/>
        <v/>
      </c>
      <c r="AB2055" s="64"/>
      <c r="AC2055" s="54" t="str">
        <f>IF(ISNUMBER(O2055),C2055/M$15-M$11,"")</f>
        <v/>
      </c>
      <c r="AD2055" s="85" t="s">
        <v>1406</v>
      </c>
      <c r="AE2055" s="86"/>
      <c r="AF2055" s="64"/>
      <c r="AG2055" s="64"/>
      <c r="AH2055" s="64"/>
      <c r="AI2055" s="64"/>
      <c r="AJ2055" s="64"/>
      <c r="AK2055" s="64"/>
      <c r="AL2055" s="64"/>
      <c r="AM2055" s="64"/>
      <c r="AN2055" s="64"/>
    </row>
    <row r="2056" spans="1:40" x14ac:dyDescent="0.25">
      <c r="A2056" s="43"/>
      <c r="B2056" s="10" t="s">
        <v>1392</v>
      </c>
      <c r="C2056" s="10">
        <v>4240.5</v>
      </c>
      <c r="D2056" s="10">
        <v>36.227316750852502</v>
      </c>
      <c r="E2056" s="43">
        <f>IF(B2055=B2056,0,MAX(E$4:E2055)+1)</f>
        <v>0</v>
      </c>
      <c r="F2056" s="43">
        <f t="shared" si="345"/>
        <v>3</v>
      </c>
      <c r="G2056" s="43" t="str">
        <f t="shared" si="338"/>
        <v/>
      </c>
      <c r="H2056" s="43" t="str">
        <f t="shared" si="339"/>
        <v/>
      </c>
      <c r="I2056" s="64"/>
      <c r="J2056" s="64"/>
      <c r="K2056" s="64"/>
      <c r="L2056" s="64"/>
      <c r="M2056" s="64"/>
      <c r="N2056" s="44"/>
      <c r="O2056" s="44" t="str">
        <f t="shared" si="337"/>
        <v/>
      </c>
      <c r="P2056" s="68" t="str">
        <f t="shared" si="336"/>
        <v/>
      </c>
      <c r="Q2056" s="68" t="str">
        <f t="shared" si="336"/>
        <v/>
      </c>
      <c r="R2056" s="68" t="str">
        <f t="shared" si="336"/>
        <v/>
      </c>
      <c r="S2056" s="68" t="str">
        <f t="shared" si="336"/>
        <v/>
      </c>
      <c r="T2056" s="68" t="str">
        <f t="shared" si="336"/>
        <v/>
      </c>
      <c r="U2056" s="44"/>
      <c r="V2056" s="65" t="str">
        <f>IF(ISNUMBER(O2056),C2056,"")</f>
        <v/>
      </c>
      <c r="W2056" s="66" t="str">
        <f t="shared" si="340"/>
        <v/>
      </c>
      <c r="X2056" s="67" t="str">
        <f t="shared" si="341"/>
        <v/>
      </c>
      <c r="Y2056" s="67" t="str">
        <f t="shared" si="342"/>
        <v/>
      </c>
      <c r="Z2056" s="67" t="str">
        <f t="shared" si="343"/>
        <v/>
      </c>
      <c r="AA2056" s="67" t="str">
        <f t="shared" si="344"/>
        <v/>
      </c>
      <c r="AB2056" s="64"/>
      <c r="AC2056" s="54" t="str">
        <f>IF(ISNUMBER(O2056),C2056/M$15-M$11,"")</f>
        <v/>
      </c>
      <c r="AD2056" s="85" t="s">
        <v>1406</v>
      </c>
      <c r="AE2056" s="86"/>
      <c r="AF2056" s="64"/>
      <c r="AG2056" s="64"/>
      <c r="AH2056" s="64"/>
      <c r="AI2056" s="64"/>
      <c r="AJ2056" s="64"/>
      <c r="AK2056" s="64"/>
      <c r="AL2056" s="64"/>
      <c r="AM2056" s="64"/>
      <c r="AN2056" s="64"/>
    </row>
    <row r="2057" spans="1:40" x14ac:dyDescent="0.25">
      <c r="A2057" s="43"/>
      <c r="B2057" s="10" t="s">
        <v>1392</v>
      </c>
      <c r="C2057" s="10">
        <v>4241.5</v>
      </c>
      <c r="D2057" s="10">
        <v>36.285653152802702</v>
      </c>
      <c r="E2057" s="43">
        <f>IF(B2056=B2057,0,MAX(E$4:E2056)+1)</f>
        <v>0</v>
      </c>
      <c r="F2057" s="43">
        <f t="shared" si="345"/>
        <v>3</v>
      </c>
      <c r="G2057" s="43" t="str">
        <f t="shared" si="338"/>
        <v/>
      </c>
      <c r="H2057" s="43" t="str">
        <f t="shared" si="339"/>
        <v/>
      </c>
      <c r="I2057" s="64"/>
      <c r="J2057" s="64"/>
      <c r="K2057" s="64"/>
      <c r="L2057" s="64"/>
      <c r="M2057" s="64"/>
      <c r="N2057" s="44"/>
      <c r="O2057" s="44" t="str">
        <f t="shared" si="337"/>
        <v/>
      </c>
      <c r="P2057" s="68" t="str">
        <f t="shared" si="336"/>
        <v/>
      </c>
      <c r="Q2057" s="68" t="str">
        <f t="shared" si="336"/>
        <v/>
      </c>
      <c r="R2057" s="68" t="str">
        <f t="shared" si="336"/>
        <v/>
      </c>
      <c r="S2057" s="68" t="str">
        <f t="shared" si="336"/>
        <v/>
      </c>
      <c r="T2057" s="68" t="str">
        <f t="shared" si="336"/>
        <v/>
      </c>
      <c r="U2057" s="44"/>
      <c r="V2057" s="65" t="str">
        <f>IF(ISNUMBER(O2057),C2057,"")</f>
        <v/>
      </c>
      <c r="W2057" s="66" t="str">
        <f t="shared" si="340"/>
        <v/>
      </c>
      <c r="X2057" s="67" t="str">
        <f t="shared" si="341"/>
        <v/>
      </c>
      <c r="Y2057" s="67" t="str">
        <f t="shared" si="342"/>
        <v/>
      </c>
      <c r="Z2057" s="67" t="str">
        <f t="shared" si="343"/>
        <v/>
      </c>
      <c r="AA2057" s="67" t="str">
        <f t="shared" si="344"/>
        <v/>
      </c>
      <c r="AB2057" s="64"/>
      <c r="AC2057" s="54" t="str">
        <f>IF(ISNUMBER(O2057),C2057/M$15-M$11,"")</f>
        <v/>
      </c>
      <c r="AD2057" s="85" t="s">
        <v>1406</v>
      </c>
      <c r="AE2057" s="86"/>
      <c r="AF2057" s="64"/>
      <c r="AG2057" s="64"/>
      <c r="AH2057" s="64"/>
      <c r="AI2057" s="64"/>
      <c r="AJ2057" s="64"/>
      <c r="AK2057" s="64"/>
      <c r="AL2057" s="64"/>
      <c r="AM2057" s="64"/>
      <c r="AN2057" s="64"/>
    </row>
    <row r="2058" spans="1:40" x14ac:dyDescent="0.25">
      <c r="A2058" s="43"/>
      <c r="B2058" s="10" t="s">
        <v>1392</v>
      </c>
      <c r="C2058" s="10">
        <v>4242.5</v>
      </c>
      <c r="D2058" s="10">
        <v>36.2612713718514</v>
      </c>
      <c r="E2058" s="43">
        <f>IF(B2057=B2058,0,MAX(E$4:E2057)+1)</f>
        <v>0</v>
      </c>
      <c r="F2058" s="43">
        <f t="shared" si="345"/>
        <v>3</v>
      </c>
      <c r="G2058" s="43" t="str">
        <f t="shared" si="338"/>
        <v/>
      </c>
      <c r="H2058" s="43" t="str">
        <f t="shared" si="339"/>
        <v/>
      </c>
      <c r="I2058" s="64"/>
      <c r="J2058" s="64"/>
      <c r="K2058" s="64"/>
      <c r="L2058" s="64"/>
      <c r="M2058" s="64"/>
      <c r="N2058" s="44"/>
      <c r="O2058" s="44" t="str">
        <f t="shared" si="337"/>
        <v/>
      </c>
      <c r="P2058" s="68" t="str">
        <f t="shared" si="336"/>
        <v/>
      </c>
      <c r="Q2058" s="68" t="str">
        <f t="shared" si="336"/>
        <v/>
      </c>
      <c r="R2058" s="68" t="str">
        <f t="shared" si="336"/>
        <v/>
      </c>
      <c r="S2058" s="68" t="str">
        <f t="shared" si="336"/>
        <v/>
      </c>
      <c r="T2058" s="68" t="str">
        <f t="shared" si="336"/>
        <v/>
      </c>
      <c r="U2058" s="44"/>
      <c r="V2058" s="65" t="str">
        <f>IF(ISNUMBER(O2058),C2058,"")</f>
        <v/>
      </c>
      <c r="W2058" s="66" t="str">
        <f t="shared" si="340"/>
        <v/>
      </c>
      <c r="X2058" s="67" t="str">
        <f t="shared" si="341"/>
        <v/>
      </c>
      <c r="Y2058" s="67" t="str">
        <f t="shared" si="342"/>
        <v/>
      </c>
      <c r="Z2058" s="67" t="str">
        <f t="shared" si="343"/>
        <v/>
      </c>
      <c r="AA2058" s="67" t="str">
        <f t="shared" si="344"/>
        <v/>
      </c>
      <c r="AB2058" s="64"/>
      <c r="AC2058" s="54" t="str">
        <f>IF(ISNUMBER(O2058),C2058/M$15-M$11,"")</f>
        <v/>
      </c>
      <c r="AD2058" s="85" t="s">
        <v>1406</v>
      </c>
      <c r="AE2058" s="86"/>
      <c r="AF2058" s="64"/>
      <c r="AG2058" s="64"/>
      <c r="AH2058" s="64"/>
      <c r="AI2058" s="64"/>
      <c r="AJ2058" s="64"/>
      <c r="AK2058" s="64"/>
      <c r="AL2058" s="64"/>
      <c r="AM2058" s="64"/>
      <c r="AN2058" s="64"/>
    </row>
    <row r="2059" spans="1:40" x14ac:dyDescent="0.25">
      <c r="A2059" s="43"/>
      <c r="B2059" s="10" t="s">
        <v>1392</v>
      </c>
      <c r="C2059" s="10">
        <v>4243.5</v>
      </c>
      <c r="D2059" s="10">
        <v>36.212986864064298</v>
      </c>
      <c r="E2059" s="43">
        <f>IF(B2058=B2059,0,MAX(E$4:E2058)+1)</f>
        <v>0</v>
      </c>
      <c r="F2059" s="43">
        <f t="shared" si="345"/>
        <v>3</v>
      </c>
      <c r="G2059" s="43" t="str">
        <f t="shared" si="338"/>
        <v/>
      </c>
      <c r="H2059" s="43" t="str">
        <f t="shared" si="339"/>
        <v/>
      </c>
      <c r="I2059" s="64"/>
      <c r="J2059" s="64"/>
      <c r="K2059" s="64"/>
      <c r="L2059" s="64"/>
      <c r="M2059" s="64"/>
      <c r="N2059" s="44"/>
      <c r="O2059" s="44" t="str">
        <f t="shared" si="337"/>
        <v/>
      </c>
      <c r="P2059" s="68" t="str">
        <f t="shared" si="336"/>
        <v/>
      </c>
      <c r="Q2059" s="68" t="str">
        <f t="shared" si="336"/>
        <v/>
      </c>
      <c r="R2059" s="68" t="str">
        <f t="shared" si="336"/>
        <v/>
      </c>
      <c r="S2059" s="68" t="str">
        <f t="shared" si="336"/>
        <v/>
      </c>
      <c r="T2059" s="68" t="str">
        <f t="shared" si="336"/>
        <v/>
      </c>
      <c r="U2059" s="44"/>
      <c r="V2059" s="65" t="str">
        <f>IF(ISNUMBER(O2059),C2059,"")</f>
        <v/>
      </c>
      <c r="W2059" s="66" t="str">
        <f t="shared" si="340"/>
        <v/>
      </c>
      <c r="X2059" s="67" t="str">
        <f t="shared" si="341"/>
        <v/>
      </c>
      <c r="Y2059" s="67" t="str">
        <f t="shared" si="342"/>
        <v/>
      </c>
      <c r="Z2059" s="67" t="str">
        <f t="shared" si="343"/>
        <v/>
      </c>
      <c r="AA2059" s="67" t="str">
        <f t="shared" si="344"/>
        <v/>
      </c>
      <c r="AB2059" s="64"/>
      <c r="AC2059" s="54" t="str">
        <f>IF(ISNUMBER(O2059),C2059/M$15-M$11,"")</f>
        <v/>
      </c>
      <c r="AD2059" s="85" t="s">
        <v>1406</v>
      </c>
      <c r="AE2059" s="86"/>
      <c r="AF2059" s="64"/>
      <c r="AG2059" s="64"/>
      <c r="AH2059" s="64"/>
      <c r="AI2059" s="64"/>
      <c r="AJ2059" s="64"/>
      <c r="AK2059" s="64"/>
      <c r="AL2059" s="64"/>
      <c r="AM2059" s="64"/>
      <c r="AN2059" s="64"/>
    </row>
    <row r="2060" spans="1:40" x14ac:dyDescent="0.25">
      <c r="A2060" s="43"/>
      <c r="B2060" s="10" t="s">
        <v>1392</v>
      </c>
      <c r="C2060" s="10">
        <v>4244.5</v>
      </c>
      <c r="D2060" s="10">
        <v>36.2029666773511</v>
      </c>
      <c r="E2060" s="43">
        <f>IF(B2059=B2060,0,MAX(E$4:E2059)+1)</f>
        <v>0</v>
      </c>
      <c r="F2060" s="43">
        <f t="shared" si="345"/>
        <v>3</v>
      </c>
      <c r="G2060" s="43" t="str">
        <f t="shared" si="338"/>
        <v/>
      </c>
      <c r="H2060" s="43" t="str">
        <f t="shared" si="339"/>
        <v/>
      </c>
      <c r="I2060" s="64"/>
      <c r="J2060" s="64"/>
      <c r="K2060" s="64"/>
      <c r="L2060" s="64"/>
      <c r="M2060" s="64"/>
      <c r="N2060" s="44"/>
      <c r="O2060" s="44" t="str">
        <f t="shared" si="337"/>
        <v/>
      </c>
      <c r="P2060" s="68" t="str">
        <f t="shared" si="336"/>
        <v/>
      </c>
      <c r="Q2060" s="68" t="str">
        <f t="shared" si="336"/>
        <v/>
      </c>
      <c r="R2060" s="68" t="str">
        <f t="shared" si="336"/>
        <v/>
      </c>
      <c r="S2060" s="68" t="str">
        <f t="shared" si="336"/>
        <v/>
      </c>
      <c r="T2060" s="68" t="str">
        <f t="shared" si="336"/>
        <v/>
      </c>
      <c r="U2060" s="44"/>
      <c r="V2060" s="65" t="str">
        <f>IF(ISNUMBER(O2060),C2060,"")</f>
        <v/>
      </c>
      <c r="W2060" s="66" t="str">
        <f t="shared" si="340"/>
        <v/>
      </c>
      <c r="X2060" s="67" t="str">
        <f t="shared" si="341"/>
        <v/>
      </c>
      <c r="Y2060" s="67" t="str">
        <f t="shared" si="342"/>
        <v/>
      </c>
      <c r="Z2060" s="67" t="str">
        <f t="shared" si="343"/>
        <v/>
      </c>
      <c r="AA2060" s="67" t="str">
        <f t="shared" si="344"/>
        <v/>
      </c>
      <c r="AB2060" s="64"/>
      <c r="AC2060" s="54" t="str">
        <f>IF(ISNUMBER(O2060),C2060/M$15-M$11,"")</f>
        <v/>
      </c>
      <c r="AD2060" s="85" t="s">
        <v>1406</v>
      </c>
      <c r="AE2060" s="86"/>
      <c r="AF2060" s="64"/>
      <c r="AG2060" s="64"/>
      <c r="AH2060" s="64"/>
      <c r="AI2060" s="64"/>
      <c r="AJ2060" s="64"/>
      <c r="AK2060" s="64"/>
      <c r="AL2060" s="64"/>
      <c r="AM2060" s="64"/>
      <c r="AN2060" s="64"/>
    </row>
    <row r="2061" spans="1:40" x14ac:dyDescent="0.25">
      <c r="A2061" s="43"/>
      <c r="B2061" s="10" t="s">
        <v>1392</v>
      </c>
      <c r="C2061" s="10">
        <v>4245.5</v>
      </c>
      <c r="D2061" s="10">
        <v>36.140896061355001</v>
      </c>
      <c r="E2061" s="43">
        <f>IF(B2060=B2061,0,MAX(E$4:E2060)+1)</f>
        <v>0</v>
      </c>
      <c r="F2061" s="43">
        <f t="shared" si="345"/>
        <v>3</v>
      </c>
      <c r="G2061" s="43" t="str">
        <f t="shared" si="338"/>
        <v/>
      </c>
      <c r="H2061" s="43" t="str">
        <f t="shared" si="339"/>
        <v/>
      </c>
      <c r="I2061" s="64"/>
      <c r="J2061" s="64"/>
      <c r="K2061" s="64"/>
      <c r="L2061" s="64"/>
      <c r="M2061" s="64"/>
      <c r="N2061" s="44"/>
      <c r="O2061" s="44" t="str">
        <f t="shared" si="337"/>
        <v/>
      </c>
      <c r="P2061" s="68" t="str">
        <f t="shared" si="336"/>
        <v/>
      </c>
      <c r="Q2061" s="68" t="str">
        <f t="shared" si="336"/>
        <v/>
      </c>
      <c r="R2061" s="68" t="str">
        <f t="shared" si="336"/>
        <v/>
      </c>
      <c r="S2061" s="68" t="str">
        <f t="shared" si="336"/>
        <v/>
      </c>
      <c r="T2061" s="68" t="str">
        <f t="shared" si="336"/>
        <v/>
      </c>
      <c r="U2061" s="44"/>
      <c r="V2061" s="65" t="str">
        <f>IF(ISNUMBER(O2061),C2061,"")</f>
        <v/>
      </c>
      <c r="W2061" s="66" t="str">
        <f t="shared" si="340"/>
        <v/>
      </c>
      <c r="X2061" s="67" t="str">
        <f t="shared" si="341"/>
        <v/>
      </c>
      <c r="Y2061" s="67" t="str">
        <f t="shared" si="342"/>
        <v/>
      </c>
      <c r="Z2061" s="67" t="str">
        <f t="shared" si="343"/>
        <v/>
      </c>
      <c r="AA2061" s="67" t="str">
        <f t="shared" si="344"/>
        <v/>
      </c>
      <c r="AB2061" s="64"/>
      <c r="AC2061" s="54" t="str">
        <f>IF(ISNUMBER(O2061),C2061/M$15-M$11,"")</f>
        <v/>
      </c>
      <c r="AD2061" s="85" t="s">
        <v>1406</v>
      </c>
      <c r="AE2061" s="86"/>
      <c r="AF2061" s="64"/>
      <c r="AG2061" s="64"/>
      <c r="AH2061" s="64"/>
      <c r="AI2061" s="64"/>
      <c r="AJ2061" s="64"/>
      <c r="AK2061" s="64"/>
      <c r="AL2061" s="64"/>
      <c r="AM2061" s="64"/>
      <c r="AN2061" s="64"/>
    </row>
    <row r="2062" spans="1:40" x14ac:dyDescent="0.25">
      <c r="A2062" s="43"/>
      <c r="B2062" s="10" t="s">
        <v>1392</v>
      </c>
      <c r="C2062" s="10">
        <v>4246.5</v>
      </c>
      <c r="D2062" s="10">
        <v>36.309971369168203</v>
      </c>
      <c r="E2062" s="43">
        <f>IF(B2061=B2062,0,MAX(E$4:E2061)+1)</f>
        <v>0</v>
      </c>
      <c r="F2062" s="43">
        <f t="shared" si="345"/>
        <v>3</v>
      </c>
      <c r="G2062" s="43" t="str">
        <f t="shared" si="338"/>
        <v/>
      </c>
      <c r="H2062" s="43" t="str">
        <f t="shared" si="339"/>
        <v/>
      </c>
      <c r="I2062" s="64"/>
      <c r="J2062" s="64"/>
      <c r="K2062" s="64"/>
      <c r="L2062" s="64"/>
      <c r="M2062" s="64"/>
      <c r="N2062" s="44"/>
      <c r="O2062" s="44" t="str">
        <f t="shared" si="337"/>
        <v/>
      </c>
      <c r="P2062" s="68" t="str">
        <f t="shared" si="336"/>
        <v/>
      </c>
      <c r="Q2062" s="68" t="str">
        <f t="shared" si="336"/>
        <v/>
      </c>
      <c r="R2062" s="68" t="str">
        <f t="shared" si="336"/>
        <v/>
      </c>
      <c r="S2062" s="68" t="str">
        <f t="shared" si="336"/>
        <v/>
      </c>
      <c r="T2062" s="68" t="str">
        <f t="shared" si="336"/>
        <v/>
      </c>
      <c r="U2062" s="44"/>
      <c r="V2062" s="65" t="str">
        <f>IF(ISNUMBER(O2062),C2062,"")</f>
        <v/>
      </c>
      <c r="W2062" s="66" t="str">
        <f t="shared" si="340"/>
        <v/>
      </c>
      <c r="X2062" s="67" t="str">
        <f t="shared" si="341"/>
        <v/>
      </c>
      <c r="Y2062" s="67" t="str">
        <f t="shared" si="342"/>
        <v/>
      </c>
      <c r="Z2062" s="67" t="str">
        <f t="shared" si="343"/>
        <v/>
      </c>
      <c r="AA2062" s="67" t="str">
        <f t="shared" si="344"/>
        <v/>
      </c>
      <c r="AB2062" s="64"/>
      <c r="AC2062" s="54" t="str">
        <f>IF(ISNUMBER(O2062),C2062/M$15-M$11,"")</f>
        <v/>
      </c>
      <c r="AD2062" s="85" t="s">
        <v>1406</v>
      </c>
      <c r="AE2062" s="86"/>
      <c r="AF2062" s="64"/>
      <c r="AG2062" s="64"/>
      <c r="AH2062" s="64"/>
      <c r="AI2062" s="64"/>
      <c r="AJ2062" s="64"/>
      <c r="AK2062" s="64"/>
      <c r="AL2062" s="64"/>
      <c r="AM2062" s="64"/>
      <c r="AN2062" s="64"/>
    </row>
    <row r="2063" spans="1:40" x14ac:dyDescent="0.25">
      <c r="A2063" s="43"/>
      <c r="B2063" s="10" t="s">
        <v>1392</v>
      </c>
      <c r="C2063" s="10">
        <v>4247.5</v>
      </c>
      <c r="D2063" s="10">
        <v>36.062684242295298</v>
      </c>
      <c r="E2063" s="43">
        <f>IF(B2062=B2063,0,MAX(E$4:E2062)+1)</f>
        <v>0</v>
      </c>
      <c r="F2063" s="43">
        <f t="shared" si="345"/>
        <v>3</v>
      </c>
      <c r="G2063" s="43" t="str">
        <f t="shared" si="338"/>
        <v/>
      </c>
      <c r="H2063" s="43" t="str">
        <f t="shared" si="339"/>
        <v/>
      </c>
      <c r="I2063" s="64"/>
      <c r="J2063" s="64"/>
      <c r="K2063" s="64"/>
      <c r="L2063" s="64"/>
      <c r="M2063" s="64"/>
      <c r="N2063" s="44"/>
      <c r="O2063" s="44" t="str">
        <f t="shared" si="337"/>
        <v/>
      </c>
      <c r="P2063" s="68" t="str">
        <f t="shared" si="336"/>
        <v/>
      </c>
      <c r="Q2063" s="68" t="str">
        <f t="shared" si="336"/>
        <v/>
      </c>
      <c r="R2063" s="68" t="str">
        <f t="shared" si="336"/>
        <v/>
      </c>
      <c r="S2063" s="68" t="str">
        <f t="shared" si="336"/>
        <v/>
      </c>
      <c r="T2063" s="68" t="str">
        <f t="shared" si="336"/>
        <v/>
      </c>
      <c r="U2063" s="44"/>
      <c r="V2063" s="65" t="str">
        <f>IF(ISNUMBER(O2063),C2063,"")</f>
        <v/>
      </c>
      <c r="W2063" s="66" t="str">
        <f t="shared" si="340"/>
        <v/>
      </c>
      <c r="X2063" s="67" t="str">
        <f t="shared" si="341"/>
        <v/>
      </c>
      <c r="Y2063" s="67" t="str">
        <f t="shared" si="342"/>
        <v/>
      </c>
      <c r="Z2063" s="67" t="str">
        <f t="shared" si="343"/>
        <v/>
      </c>
      <c r="AA2063" s="67" t="str">
        <f t="shared" si="344"/>
        <v/>
      </c>
      <c r="AB2063" s="64"/>
      <c r="AC2063" s="54" t="str">
        <f>IF(ISNUMBER(O2063),C2063/M$15-M$11,"")</f>
        <v/>
      </c>
      <c r="AD2063" s="85" t="s">
        <v>1406</v>
      </c>
      <c r="AE2063" s="86"/>
      <c r="AF2063" s="64"/>
      <c r="AG2063" s="64"/>
      <c r="AH2063" s="64"/>
      <c r="AI2063" s="64"/>
      <c r="AJ2063" s="64"/>
      <c r="AK2063" s="64"/>
      <c r="AL2063" s="64"/>
      <c r="AM2063" s="64"/>
      <c r="AN2063" s="64"/>
    </row>
    <row r="2064" spans="1:40" x14ac:dyDescent="0.25">
      <c r="A2064" s="43"/>
      <c r="B2064" s="10" t="s">
        <v>1392</v>
      </c>
      <c r="C2064" s="10">
        <v>4248.5</v>
      </c>
      <c r="D2064" s="10">
        <v>36.1805063010681</v>
      </c>
      <c r="E2064" s="43">
        <f>IF(B2063=B2064,0,MAX(E$4:E2063)+1)</f>
        <v>0</v>
      </c>
      <c r="F2064" s="43">
        <f t="shared" si="345"/>
        <v>3</v>
      </c>
      <c r="G2064" s="43" t="str">
        <f t="shared" si="338"/>
        <v/>
      </c>
      <c r="H2064" s="43" t="str">
        <f t="shared" si="339"/>
        <v/>
      </c>
      <c r="I2064" s="64"/>
      <c r="J2064" s="64"/>
      <c r="K2064" s="64"/>
      <c r="L2064" s="64"/>
      <c r="M2064" s="64"/>
      <c r="N2064" s="44"/>
      <c r="O2064" s="44" t="str">
        <f t="shared" si="337"/>
        <v/>
      </c>
      <c r="P2064" s="68" t="str">
        <f t="shared" si="336"/>
        <v/>
      </c>
      <c r="Q2064" s="68" t="str">
        <f t="shared" si="336"/>
        <v/>
      </c>
      <c r="R2064" s="68" t="str">
        <f t="shared" si="336"/>
        <v/>
      </c>
      <c r="S2064" s="68" t="str">
        <f t="shared" si="336"/>
        <v/>
      </c>
      <c r="T2064" s="68" t="str">
        <f t="shared" si="336"/>
        <v/>
      </c>
      <c r="U2064" s="44"/>
      <c r="V2064" s="65" t="str">
        <f>IF(ISNUMBER(O2064),C2064,"")</f>
        <v/>
      </c>
      <c r="W2064" s="66" t="str">
        <f t="shared" si="340"/>
        <v/>
      </c>
      <c r="X2064" s="67" t="str">
        <f t="shared" si="341"/>
        <v/>
      </c>
      <c r="Y2064" s="67" t="str">
        <f t="shared" si="342"/>
        <v/>
      </c>
      <c r="Z2064" s="67" t="str">
        <f t="shared" si="343"/>
        <v/>
      </c>
      <c r="AA2064" s="67" t="str">
        <f t="shared" si="344"/>
        <v/>
      </c>
      <c r="AB2064" s="64"/>
      <c r="AC2064" s="54" t="str">
        <f>IF(ISNUMBER(O2064),C2064/M$15-M$11,"")</f>
        <v/>
      </c>
      <c r="AD2064" s="85" t="s">
        <v>1406</v>
      </c>
      <c r="AE2064" s="86"/>
      <c r="AF2064" s="64"/>
      <c r="AG2064" s="64"/>
      <c r="AH2064" s="64"/>
      <c r="AI2064" s="64"/>
      <c r="AJ2064" s="64"/>
      <c r="AK2064" s="64"/>
      <c r="AL2064" s="64"/>
      <c r="AM2064" s="64"/>
      <c r="AN2064" s="64"/>
    </row>
    <row r="2065" spans="1:40" x14ac:dyDescent="0.25">
      <c r="A2065" s="43"/>
      <c r="B2065" s="10" t="s">
        <v>1392</v>
      </c>
      <c r="C2065" s="10">
        <v>4249.5</v>
      </c>
      <c r="D2065" s="10">
        <v>36.266133314978603</v>
      </c>
      <c r="E2065" s="43">
        <f>IF(B2064=B2065,0,MAX(E$4:E2064)+1)</f>
        <v>0</v>
      </c>
      <c r="F2065" s="43">
        <f t="shared" si="345"/>
        <v>3</v>
      </c>
      <c r="G2065" s="43" t="str">
        <f t="shared" si="338"/>
        <v/>
      </c>
      <c r="H2065" s="43" t="str">
        <f t="shared" si="339"/>
        <v/>
      </c>
      <c r="I2065" s="64"/>
      <c r="J2065" s="64"/>
      <c r="K2065" s="64"/>
      <c r="L2065" s="64"/>
      <c r="M2065" s="64"/>
      <c r="N2065" s="44"/>
      <c r="O2065" s="44" t="str">
        <f t="shared" si="337"/>
        <v/>
      </c>
      <c r="P2065" s="68" t="str">
        <f t="shared" si="336"/>
        <v/>
      </c>
      <c r="Q2065" s="68" t="str">
        <f t="shared" si="336"/>
        <v/>
      </c>
      <c r="R2065" s="68" t="str">
        <f t="shared" si="336"/>
        <v/>
      </c>
      <c r="S2065" s="68" t="str">
        <f t="shared" si="336"/>
        <v/>
      </c>
      <c r="T2065" s="68" t="str">
        <f t="shared" si="336"/>
        <v/>
      </c>
      <c r="U2065" s="44"/>
      <c r="V2065" s="65" t="str">
        <f>IF(ISNUMBER(O2065),C2065,"")</f>
        <v/>
      </c>
      <c r="W2065" s="66" t="str">
        <f t="shared" si="340"/>
        <v/>
      </c>
      <c r="X2065" s="67" t="str">
        <f t="shared" si="341"/>
        <v/>
      </c>
      <c r="Y2065" s="67" t="str">
        <f t="shared" si="342"/>
        <v/>
      </c>
      <c r="Z2065" s="67" t="str">
        <f t="shared" si="343"/>
        <v/>
      </c>
      <c r="AA2065" s="67" t="str">
        <f t="shared" si="344"/>
        <v/>
      </c>
      <c r="AB2065" s="64"/>
      <c r="AC2065" s="54" t="str">
        <f>IF(ISNUMBER(O2065),C2065/M$15-M$11,"")</f>
        <v/>
      </c>
      <c r="AD2065" s="85" t="s">
        <v>1406</v>
      </c>
      <c r="AE2065" s="86"/>
      <c r="AF2065" s="64"/>
      <c r="AG2065" s="64"/>
      <c r="AH2065" s="64"/>
      <c r="AI2065" s="64"/>
      <c r="AJ2065" s="64"/>
      <c r="AK2065" s="64"/>
      <c r="AL2065" s="64"/>
      <c r="AM2065" s="64"/>
      <c r="AN2065" s="64"/>
    </row>
    <row r="2066" spans="1:40" x14ac:dyDescent="0.25">
      <c r="A2066" s="43"/>
      <c r="B2066" s="10" t="s">
        <v>1392</v>
      </c>
      <c r="C2066" s="10">
        <v>4250.5</v>
      </c>
      <c r="D2066" s="10">
        <v>36.123931461326301</v>
      </c>
      <c r="E2066" s="43">
        <f>IF(B2065=B2066,0,MAX(E$4:E2065)+1)</f>
        <v>0</v>
      </c>
      <c r="F2066" s="43">
        <f t="shared" si="345"/>
        <v>3</v>
      </c>
      <c r="G2066" s="43" t="str">
        <f t="shared" si="338"/>
        <v/>
      </c>
      <c r="H2066" s="43" t="str">
        <f t="shared" si="339"/>
        <v/>
      </c>
      <c r="I2066" s="64"/>
      <c r="J2066" s="64"/>
      <c r="K2066" s="64"/>
      <c r="L2066" s="64"/>
      <c r="M2066" s="64"/>
      <c r="N2066" s="44"/>
      <c r="O2066" s="44" t="str">
        <f t="shared" si="337"/>
        <v/>
      </c>
      <c r="P2066" s="68" t="str">
        <f t="shared" si="336"/>
        <v/>
      </c>
      <c r="Q2066" s="68" t="str">
        <f t="shared" si="336"/>
        <v/>
      </c>
      <c r="R2066" s="68" t="str">
        <f t="shared" si="336"/>
        <v/>
      </c>
      <c r="S2066" s="68" t="str">
        <f t="shared" si="336"/>
        <v/>
      </c>
      <c r="T2066" s="68" t="str">
        <f t="shared" si="336"/>
        <v/>
      </c>
      <c r="U2066" s="44"/>
      <c r="V2066" s="65" t="str">
        <f>IF(ISNUMBER(O2066),C2066,"")</f>
        <v/>
      </c>
      <c r="W2066" s="66" t="str">
        <f t="shared" si="340"/>
        <v/>
      </c>
      <c r="X2066" s="67" t="str">
        <f t="shared" si="341"/>
        <v/>
      </c>
      <c r="Y2066" s="67" t="str">
        <f t="shared" si="342"/>
        <v/>
      </c>
      <c r="Z2066" s="67" t="str">
        <f t="shared" si="343"/>
        <v/>
      </c>
      <c r="AA2066" s="67" t="str">
        <f t="shared" si="344"/>
        <v/>
      </c>
      <c r="AB2066" s="64"/>
      <c r="AC2066" s="54" t="str">
        <f>IF(ISNUMBER(O2066),C2066/M$15-M$11,"")</f>
        <v/>
      </c>
      <c r="AD2066" s="85" t="s">
        <v>1406</v>
      </c>
      <c r="AE2066" s="86"/>
      <c r="AF2066" s="64"/>
      <c r="AG2066" s="64"/>
      <c r="AH2066" s="64"/>
      <c r="AI2066" s="64"/>
      <c r="AJ2066" s="64"/>
      <c r="AK2066" s="64"/>
      <c r="AL2066" s="64"/>
      <c r="AM2066" s="64"/>
      <c r="AN2066" s="64"/>
    </row>
    <row r="2067" spans="1:40" x14ac:dyDescent="0.25">
      <c r="A2067" s="43"/>
      <c r="B2067" s="10" t="s">
        <v>1392</v>
      </c>
      <c r="C2067" s="10">
        <v>4251.5</v>
      </c>
      <c r="D2067" s="10">
        <v>36.040464192962098</v>
      </c>
      <c r="E2067" s="43">
        <f>IF(B2066=B2067,0,MAX(E$4:E2066)+1)</f>
        <v>0</v>
      </c>
      <c r="F2067" s="43">
        <f t="shared" si="345"/>
        <v>3</v>
      </c>
      <c r="G2067" s="43" t="str">
        <f t="shared" si="338"/>
        <v/>
      </c>
      <c r="H2067" s="43" t="str">
        <f t="shared" si="339"/>
        <v/>
      </c>
      <c r="I2067" s="64"/>
      <c r="J2067" s="64"/>
      <c r="K2067" s="64"/>
      <c r="L2067" s="64"/>
      <c r="M2067" s="64"/>
      <c r="N2067" s="44"/>
      <c r="O2067" s="44" t="str">
        <f t="shared" si="337"/>
        <v/>
      </c>
      <c r="P2067" s="68" t="str">
        <f t="shared" si="336"/>
        <v/>
      </c>
      <c r="Q2067" s="68" t="str">
        <f t="shared" si="336"/>
        <v/>
      </c>
      <c r="R2067" s="68" t="str">
        <f t="shared" si="336"/>
        <v/>
      </c>
      <c r="S2067" s="68" t="str">
        <f t="shared" si="336"/>
        <v/>
      </c>
      <c r="T2067" s="68" t="str">
        <f t="shared" si="336"/>
        <v/>
      </c>
      <c r="U2067" s="44"/>
      <c r="V2067" s="65" t="str">
        <f>IF(ISNUMBER(O2067),C2067,"")</f>
        <v/>
      </c>
      <c r="W2067" s="66" t="str">
        <f t="shared" si="340"/>
        <v/>
      </c>
      <c r="X2067" s="67" t="str">
        <f t="shared" si="341"/>
        <v/>
      </c>
      <c r="Y2067" s="67" t="str">
        <f t="shared" si="342"/>
        <v/>
      </c>
      <c r="Z2067" s="67" t="str">
        <f t="shared" si="343"/>
        <v/>
      </c>
      <c r="AA2067" s="67" t="str">
        <f t="shared" si="344"/>
        <v/>
      </c>
      <c r="AB2067" s="64"/>
      <c r="AC2067" s="54" t="str">
        <f>IF(ISNUMBER(O2067),C2067/M$15-M$11,"")</f>
        <v/>
      </c>
      <c r="AD2067" s="85" t="s">
        <v>1406</v>
      </c>
      <c r="AE2067" s="86"/>
      <c r="AF2067" s="64"/>
      <c r="AG2067" s="64"/>
      <c r="AH2067" s="64"/>
      <c r="AI2067" s="64"/>
      <c r="AJ2067" s="64"/>
      <c r="AK2067" s="64"/>
      <c r="AL2067" s="64"/>
      <c r="AM2067" s="64"/>
      <c r="AN2067" s="64"/>
    </row>
    <row r="2068" spans="1:40" x14ac:dyDescent="0.25">
      <c r="A2068" s="43"/>
      <c r="B2068" s="10" t="s">
        <v>1392</v>
      </c>
      <c r="C2068" s="10">
        <v>4252.5</v>
      </c>
      <c r="D2068" s="10">
        <v>36.298056563161502</v>
      </c>
      <c r="E2068" s="43">
        <f>IF(B2067=B2068,0,MAX(E$4:E2067)+1)</f>
        <v>0</v>
      </c>
      <c r="F2068" s="43">
        <f t="shared" si="345"/>
        <v>3</v>
      </c>
      <c r="G2068" s="43" t="str">
        <f t="shared" si="338"/>
        <v/>
      </c>
      <c r="H2068" s="43" t="str">
        <f t="shared" si="339"/>
        <v/>
      </c>
      <c r="I2068" s="64"/>
      <c r="J2068" s="64"/>
      <c r="K2068" s="64"/>
      <c r="L2068" s="64"/>
      <c r="M2068" s="64"/>
      <c r="N2068" s="44"/>
      <c r="O2068" s="44" t="str">
        <f t="shared" si="337"/>
        <v/>
      </c>
      <c r="P2068" s="68" t="str">
        <f t="shared" si="336"/>
        <v/>
      </c>
      <c r="Q2068" s="68" t="str">
        <f t="shared" si="336"/>
        <v/>
      </c>
      <c r="R2068" s="68" t="str">
        <f t="shared" si="336"/>
        <v/>
      </c>
      <c r="S2068" s="68" t="str">
        <f t="shared" si="336"/>
        <v/>
      </c>
      <c r="T2068" s="68" t="str">
        <f t="shared" si="336"/>
        <v/>
      </c>
      <c r="U2068" s="44"/>
      <c r="V2068" s="65" t="str">
        <f>IF(ISNUMBER(O2068),C2068,"")</f>
        <v/>
      </c>
      <c r="W2068" s="66" t="str">
        <f t="shared" si="340"/>
        <v/>
      </c>
      <c r="X2068" s="67" t="str">
        <f t="shared" si="341"/>
        <v/>
      </c>
      <c r="Y2068" s="67" t="str">
        <f t="shared" si="342"/>
        <v/>
      </c>
      <c r="Z2068" s="67" t="str">
        <f t="shared" si="343"/>
        <v/>
      </c>
      <c r="AA2068" s="67" t="str">
        <f t="shared" si="344"/>
        <v/>
      </c>
      <c r="AB2068" s="64"/>
      <c r="AC2068" s="54" t="str">
        <f>IF(ISNUMBER(O2068),C2068/M$15-M$11,"")</f>
        <v/>
      </c>
      <c r="AD2068" s="85" t="s">
        <v>1406</v>
      </c>
      <c r="AE2068" s="86"/>
      <c r="AF2068" s="64"/>
      <c r="AG2068" s="64"/>
      <c r="AH2068" s="64"/>
      <c r="AI2068" s="64"/>
      <c r="AJ2068" s="64"/>
      <c r="AK2068" s="64"/>
      <c r="AL2068" s="64"/>
      <c r="AM2068" s="64"/>
      <c r="AN2068" s="64"/>
    </row>
    <row r="2069" spans="1:40" x14ac:dyDescent="0.25">
      <c r="A2069" s="43"/>
      <c r="B2069" s="10" t="s">
        <v>1392</v>
      </c>
      <c r="C2069" s="10">
        <v>4253.5</v>
      </c>
      <c r="D2069" s="10">
        <v>36.191209549714998</v>
      </c>
      <c r="E2069" s="43">
        <f>IF(B2068=B2069,0,MAX(E$4:E2068)+1)</f>
        <v>0</v>
      </c>
      <c r="F2069" s="43">
        <f t="shared" si="345"/>
        <v>3</v>
      </c>
      <c r="G2069" s="43" t="str">
        <f t="shared" si="338"/>
        <v/>
      </c>
      <c r="H2069" s="43" t="str">
        <f t="shared" si="339"/>
        <v/>
      </c>
      <c r="I2069" s="64"/>
      <c r="J2069" s="64"/>
      <c r="K2069" s="64"/>
      <c r="L2069" s="64"/>
      <c r="M2069" s="64"/>
      <c r="N2069" s="44"/>
      <c r="O2069" s="44" t="str">
        <f t="shared" si="337"/>
        <v/>
      </c>
      <c r="P2069" s="68" t="str">
        <f t="shared" si="336"/>
        <v/>
      </c>
      <c r="Q2069" s="68" t="str">
        <f t="shared" si="336"/>
        <v/>
      </c>
      <c r="R2069" s="68" t="str">
        <f t="shared" si="336"/>
        <v/>
      </c>
      <c r="S2069" s="68" t="str">
        <f t="shared" si="336"/>
        <v/>
      </c>
      <c r="T2069" s="68" t="str">
        <f t="shared" si="336"/>
        <v/>
      </c>
      <c r="U2069" s="44"/>
      <c r="V2069" s="65" t="str">
        <f>IF(ISNUMBER(O2069),C2069,"")</f>
        <v/>
      </c>
      <c r="W2069" s="66" t="str">
        <f t="shared" si="340"/>
        <v/>
      </c>
      <c r="X2069" s="67" t="str">
        <f t="shared" si="341"/>
        <v/>
      </c>
      <c r="Y2069" s="67" t="str">
        <f t="shared" si="342"/>
        <v/>
      </c>
      <c r="Z2069" s="67" t="str">
        <f t="shared" si="343"/>
        <v/>
      </c>
      <c r="AA2069" s="67" t="str">
        <f t="shared" si="344"/>
        <v/>
      </c>
      <c r="AB2069" s="64"/>
      <c r="AC2069" s="54" t="str">
        <f>IF(ISNUMBER(O2069),C2069/M$15-M$11,"")</f>
        <v/>
      </c>
      <c r="AD2069" s="85" t="s">
        <v>1406</v>
      </c>
      <c r="AE2069" s="86"/>
      <c r="AF2069" s="64"/>
      <c r="AG2069" s="64"/>
      <c r="AH2069" s="64"/>
      <c r="AI2069" s="64"/>
      <c r="AJ2069" s="64"/>
      <c r="AK2069" s="64"/>
      <c r="AL2069" s="64"/>
      <c r="AM2069" s="64"/>
      <c r="AN2069" s="64"/>
    </row>
    <row r="2070" spans="1:40" x14ac:dyDescent="0.25">
      <c r="A2070" s="43"/>
      <c r="B2070" s="10" t="s">
        <v>1392</v>
      </c>
      <c r="C2070" s="10">
        <v>4254.5</v>
      </c>
      <c r="D2070" s="10">
        <v>36.1135700129567</v>
      </c>
      <c r="E2070" s="43">
        <f>IF(B2069=B2070,0,MAX(E$4:E2069)+1)</f>
        <v>0</v>
      </c>
      <c r="F2070" s="43">
        <f t="shared" si="345"/>
        <v>3</v>
      </c>
      <c r="G2070" s="43" t="str">
        <f t="shared" si="338"/>
        <v/>
      </c>
      <c r="H2070" s="43" t="str">
        <f t="shared" si="339"/>
        <v/>
      </c>
      <c r="I2070" s="64"/>
      <c r="J2070" s="64"/>
      <c r="K2070" s="64"/>
      <c r="L2070" s="64"/>
      <c r="M2070" s="64"/>
      <c r="N2070" s="44"/>
      <c r="O2070" s="44" t="str">
        <f t="shared" si="337"/>
        <v/>
      </c>
      <c r="P2070" s="68" t="str">
        <f t="shared" si="336"/>
        <v/>
      </c>
      <c r="Q2070" s="68" t="str">
        <f t="shared" si="336"/>
        <v/>
      </c>
      <c r="R2070" s="68" t="str">
        <f t="shared" si="336"/>
        <v/>
      </c>
      <c r="S2070" s="68" t="str">
        <f t="shared" si="336"/>
        <v/>
      </c>
      <c r="T2070" s="68" t="str">
        <f t="shared" si="336"/>
        <v/>
      </c>
      <c r="U2070" s="44"/>
      <c r="V2070" s="65" t="str">
        <f>IF(ISNUMBER(O2070),C2070,"")</f>
        <v/>
      </c>
      <c r="W2070" s="66" t="str">
        <f t="shared" si="340"/>
        <v/>
      </c>
      <c r="X2070" s="67" t="str">
        <f t="shared" si="341"/>
        <v/>
      </c>
      <c r="Y2070" s="67" t="str">
        <f t="shared" si="342"/>
        <v/>
      </c>
      <c r="Z2070" s="67" t="str">
        <f t="shared" si="343"/>
        <v/>
      </c>
      <c r="AA2070" s="67" t="str">
        <f t="shared" si="344"/>
        <v/>
      </c>
      <c r="AB2070" s="64"/>
      <c r="AC2070" s="54" t="str">
        <f>IF(ISNUMBER(O2070),C2070/M$15-M$11,"")</f>
        <v/>
      </c>
      <c r="AD2070" s="85" t="s">
        <v>1406</v>
      </c>
      <c r="AE2070" s="86"/>
      <c r="AF2070" s="64"/>
      <c r="AG2070" s="64"/>
      <c r="AH2070" s="64"/>
      <c r="AI2070" s="64"/>
      <c r="AJ2070" s="64"/>
      <c r="AK2070" s="64"/>
      <c r="AL2070" s="64"/>
      <c r="AM2070" s="64"/>
      <c r="AN2070" s="64"/>
    </row>
    <row r="2071" spans="1:40" x14ac:dyDescent="0.25">
      <c r="A2071" s="43"/>
      <c r="B2071" s="10" t="s">
        <v>1392</v>
      </c>
      <c r="C2071" s="10">
        <v>4255.5</v>
      </c>
      <c r="D2071" s="10">
        <v>36.050304205978101</v>
      </c>
      <c r="E2071" s="43">
        <f>IF(B2070=B2071,0,MAX(E$4:E2070)+1)</f>
        <v>0</v>
      </c>
      <c r="F2071" s="43">
        <f t="shared" si="345"/>
        <v>3</v>
      </c>
      <c r="G2071" s="43" t="str">
        <f t="shared" si="338"/>
        <v/>
      </c>
      <c r="H2071" s="43" t="str">
        <f t="shared" si="339"/>
        <v/>
      </c>
      <c r="I2071" s="64"/>
      <c r="J2071" s="64"/>
      <c r="K2071" s="64"/>
      <c r="L2071" s="64"/>
      <c r="M2071" s="64"/>
      <c r="N2071" s="44"/>
      <c r="O2071" s="44" t="str">
        <f t="shared" si="337"/>
        <v/>
      </c>
      <c r="P2071" s="68" t="str">
        <f t="shared" si="336"/>
        <v/>
      </c>
      <c r="Q2071" s="68" t="str">
        <f t="shared" si="336"/>
        <v/>
      </c>
      <c r="R2071" s="68" t="str">
        <f t="shared" si="336"/>
        <v/>
      </c>
      <c r="S2071" s="68" t="str">
        <f t="shared" si="336"/>
        <v/>
      </c>
      <c r="T2071" s="68" t="str">
        <f t="shared" si="336"/>
        <v/>
      </c>
      <c r="U2071" s="44"/>
      <c r="V2071" s="65" t="str">
        <f>IF(ISNUMBER(O2071),C2071,"")</f>
        <v/>
      </c>
      <c r="W2071" s="66" t="str">
        <f t="shared" si="340"/>
        <v/>
      </c>
      <c r="X2071" s="67" t="str">
        <f t="shared" si="341"/>
        <v/>
      </c>
      <c r="Y2071" s="67" t="str">
        <f t="shared" si="342"/>
        <v/>
      </c>
      <c r="Z2071" s="67" t="str">
        <f t="shared" si="343"/>
        <v/>
      </c>
      <c r="AA2071" s="67" t="str">
        <f t="shared" si="344"/>
        <v/>
      </c>
      <c r="AB2071" s="64"/>
      <c r="AC2071" s="54" t="str">
        <f>IF(ISNUMBER(O2071),C2071/M$15-M$11,"")</f>
        <v/>
      </c>
      <c r="AD2071" s="85" t="s">
        <v>1406</v>
      </c>
      <c r="AE2071" s="86"/>
      <c r="AF2071" s="64"/>
      <c r="AG2071" s="64"/>
      <c r="AH2071" s="64"/>
      <c r="AI2071" s="64"/>
      <c r="AJ2071" s="64"/>
      <c r="AK2071" s="64"/>
      <c r="AL2071" s="64"/>
      <c r="AM2071" s="64"/>
      <c r="AN2071" s="64"/>
    </row>
    <row r="2072" spans="1:40" x14ac:dyDescent="0.25">
      <c r="A2072" s="43"/>
      <c r="B2072" s="10" t="s">
        <v>1392</v>
      </c>
      <c r="C2072" s="10">
        <v>4256.5</v>
      </c>
      <c r="D2072" s="10">
        <v>36.159175545751303</v>
      </c>
      <c r="E2072" s="43">
        <f>IF(B2071=B2072,0,MAX(E$4:E2071)+1)</f>
        <v>0</v>
      </c>
      <c r="F2072" s="43">
        <f t="shared" si="345"/>
        <v>3</v>
      </c>
      <c r="G2072" s="43" t="str">
        <f t="shared" si="338"/>
        <v/>
      </c>
      <c r="H2072" s="43" t="str">
        <f t="shared" si="339"/>
        <v/>
      </c>
      <c r="I2072" s="64"/>
      <c r="J2072" s="64"/>
      <c r="K2072" s="64"/>
      <c r="L2072" s="64"/>
      <c r="M2072" s="64"/>
      <c r="N2072" s="44"/>
      <c r="O2072" s="44" t="str">
        <f t="shared" si="337"/>
        <v/>
      </c>
      <c r="P2072" s="68" t="str">
        <f t="shared" si="336"/>
        <v/>
      </c>
      <c r="Q2072" s="68" t="str">
        <f t="shared" si="336"/>
        <v/>
      </c>
      <c r="R2072" s="68" t="str">
        <f t="shared" si="336"/>
        <v/>
      </c>
      <c r="S2072" s="68" t="str">
        <f t="shared" si="336"/>
        <v/>
      </c>
      <c r="T2072" s="68" t="str">
        <f t="shared" si="336"/>
        <v/>
      </c>
      <c r="U2072" s="44"/>
      <c r="V2072" s="65" t="str">
        <f>IF(ISNUMBER(O2072),C2072,"")</f>
        <v/>
      </c>
      <c r="W2072" s="66" t="str">
        <f t="shared" si="340"/>
        <v/>
      </c>
      <c r="X2072" s="67" t="str">
        <f t="shared" si="341"/>
        <v/>
      </c>
      <c r="Y2072" s="67" t="str">
        <f t="shared" si="342"/>
        <v/>
      </c>
      <c r="Z2072" s="67" t="str">
        <f t="shared" si="343"/>
        <v/>
      </c>
      <c r="AA2072" s="67" t="str">
        <f t="shared" si="344"/>
        <v/>
      </c>
      <c r="AB2072" s="64"/>
      <c r="AC2072" s="54" t="str">
        <f>IF(ISNUMBER(O2072),C2072/M$15-M$11,"")</f>
        <v/>
      </c>
      <c r="AD2072" s="85" t="s">
        <v>1406</v>
      </c>
      <c r="AE2072" s="86"/>
      <c r="AF2072" s="64"/>
      <c r="AG2072" s="64"/>
      <c r="AH2072" s="64"/>
      <c r="AI2072" s="64"/>
      <c r="AJ2072" s="64"/>
      <c r="AK2072" s="64"/>
      <c r="AL2072" s="64"/>
      <c r="AM2072" s="64"/>
      <c r="AN2072" s="64"/>
    </row>
    <row r="2073" spans="1:40" x14ac:dyDescent="0.25">
      <c r="A2073" s="43"/>
      <c r="B2073" s="10" t="s">
        <v>1392</v>
      </c>
      <c r="C2073" s="10">
        <v>4257.5</v>
      </c>
      <c r="D2073" s="10">
        <v>36.205120720097703</v>
      </c>
      <c r="E2073" s="43">
        <f>IF(B2072=B2073,0,MAX(E$4:E2072)+1)</f>
        <v>0</v>
      </c>
      <c r="F2073" s="43">
        <f t="shared" si="345"/>
        <v>3</v>
      </c>
      <c r="G2073" s="43" t="str">
        <f t="shared" si="338"/>
        <v/>
      </c>
      <c r="H2073" s="43" t="str">
        <f t="shared" si="339"/>
        <v/>
      </c>
      <c r="I2073" s="64"/>
      <c r="J2073" s="64"/>
      <c r="K2073" s="64"/>
      <c r="L2073" s="64"/>
      <c r="M2073" s="64"/>
      <c r="N2073" s="44"/>
      <c r="O2073" s="44" t="str">
        <f t="shared" si="337"/>
        <v/>
      </c>
      <c r="P2073" s="68" t="str">
        <f t="shared" si="336"/>
        <v/>
      </c>
      <c r="Q2073" s="68" t="str">
        <f t="shared" si="336"/>
        <v/>
      </c>
      <c r="R2073" s="68" t="str">
        <f t="shared" si="336"/>
        <v/>
      </c>
      <c r="S2073" s="68" t="str">
        <f t="shared" si="336"/>
        <v/>
      </c>
      <c r="T2073" s="68" t="str">
        <f t="shared" si="336"/>
        <v/>
      </c>
      <c r="U2073" s="44"/>
      <c r="V2073" s="65" t="str">
        <f>IF(ISNUMBER(O2073),C2073,"")</f>
        <v/>
      </c>
      <c r="W2073" s="66" t="str">
        <f t="shared" si="340"/>
        <v/>
      </c>
      <c r="X2073" s="67" t="str">
        <f t="shared" si="341"/>
        <v/>
      </c>
      <c r="Y2073" s="67" t="str">
        <f t="shared" si="342"/>
        <v/>
      </c>
      <c r="Z2073" s="67" t="str">
        <f t="shared" si="343"/>
        <v/>
      </c>
      <c r="AA2073" s="67" t="str">
        <f t="shared" si="344"/>
        <v/>
      </c>
      <c r="AB2073" s="64"/>
      <c r="AC2073" s="54" t="str">
        <f>IF(ISNUMBER(O2073),C2073/M$15-M$11,"")</f>
        <v/>
      </c>
      <c r="AD2073" s="85" t="s">
        <v>1406</v>
      </c>
      <c r="AE2073" s="86"/>
      <c r="AF2073" s="64"/>
      <c r="AG2073" s="64"/>
      <c r="AH2073" s="64"/>
      <c r="AI2073" s="64"/>
      <c r="AJ2073" s="64"/>
      <c r="AK2073" s="64"/>
      <c r="AL2073" s="64"/>
      <c r="AM2073" s="64"/>
      <c r="AN2073" s="64"/>
    </row>
    <row r="2074" spans="1:40" x14ac:dyDescent="0.25">
      <c r="A2074" s="43"/>
      <c r="B2074" s="10" t="s">
        <v>1392</v>
      </c>
      <c r="C2074" s="10">
        <v>4258.5</v>
      </c>
      <c r="D2074" s="10">
        <v>36.136203953123697</v>
      </c>
      <c r="E2074" s="43">
        <f>IF(B2073=B2074,0,MAX(E$4:E2073)+1)</f>
        <v>0</v>
      </c>
      <c r="F2074" s="43">
        <f t="shared" si="345"/>
        <v>3</v>
      </c>
      <c r="G2074" s="43" t="str">
        <f t="shared" si="338"/>
        <v/>
      </c>
      <c r="H2074" s="43" t="str">
        <f t="shared" si="339"/>
        <v/>
      </c>
      <c r="I2074" s="64"/>
      <c r="J2074" s="64"/>
      <c r="K2074" s="64"/>
      <c r="L2074" s="64"/>
      <c r="M2074" s="64"/>
      <c r="N2074" s="44"/>
      <c r="O2074" s="44" t="str">
        <f t="shared" si="337"/>
        <v/>
      </c>
      <c r="P2074" s="68" t="str">
        <f t="shared" si="336"/>
        <v/>
      </c>
      <c r="Q2074" s="68" t="str">
        <f t="shared" si="336"/>
        <v/>
      </c>
      <c r="R2074" s="68" t="str">
        <f t="shared" si="336"/>
        <v/>
      </c>
      <c r="S2074" s="68" t="str">
        <f t="shared" si="336"/>
        <v/>
      </c>
      <c r="T2074" s="68" t="str">
        <f t="shared" si="336"/>
        <v/>
      </c>
      <c r="U2074" s="44"/>
      <c r="V2074" s="65" t="str">
        <f>IF(ISNUMBER(O2074),C2074,"")</f>
        <v/>
      </c>
      <c r="W2074" s="66" t="str">
        <f t="shared" si="340"/>
        <v/>
      </c>
      <c r="X2074" s="67" t="str">
        <f t="shared" si="341"/>
        <v/>
      </c>
      <c r="Y2074" s="67" t="str">
        <f t="shared" si="342"/>
        <v/>
      </c>
      <c r="Z2074" s="67" t="str">
        <f t="shared" si="343"/>
        <v/>
      </c>
      <c r="AA2074" s="67" t="str">
        <f t="shared" si="344"/>
        <v/>
      </c>
      <c r="AB2074" s="64"/>
      <c r="AC2074" s="54" t="str">
        <f>IF(ISNUMBER(O2074),C2074/M$15-M$11,"")</f>
        <v/>
      </c>
      <c r="AD2074" s="85" t="s">
        <v>1406</v>
      </c>
      <c r="AE2074" s="86"/>
      <c r="AF2074" s="64"/>
      <c r="AG2074" s="64"/>
      <c r="AH2074" s="64"/>
      <c r="AI2074" s="64"/>
      <c r="AJ2074" s="64"/>
      <c r="AK2074" s="64"/>
      <c r="AL2074" s="64"/>
      <c r="AM2074" s="64"/>
      <c r="AN2074" s="64"/>
    </row>
    <row r="2075" spans="1:40" x14ac:dyDescent="0.25">
      <c r="A2075" s="43"/>
      <c r="B2075" s="10" t="s">
        <v>1392</v>
      </c>
      <c r="C2075" s="10">
        <v>4259.5</v>
      </c>
      <c r="D2075" s="10">
        <v>36.060567448538997</v>
      </c>
      <c r="E2075" s="43">
        <f>IF(B2074=B2075,0,MAX(E$4:E2074)+1)</f>
        <v>0</v>
      </c>
      <c r="F2075" s="43">
        <f t="shared" si="345"/>
        <v>3</v>
      </c>
      <c r="G2075" s="43" t="str">
        <f t="shared" si="338"/>
        <v/>
      </c>
      <c r="H2075" s="43" t="str">
        <f t="shared" si="339"/>
        <v/>
      </c>
      <c r="I2075" s="64"/>
      <c r="J2075" s="64"/>
      <c r="K2075" s="64"/>
      <c r="L2075" s="64"/>
      <c r="M2075" s="64"/>
      <c r="N2075" s="44"/>
      <c r="O2075" s="44" t="str">
        <f t="shared" si="337"/>
        <v/>
      </c>
      <c r="P2075" s="68" t="str">
        <f t="shared" si="336"/>
        <v/>
      </c>
      <c r="Q2075" s="68" t="str">
        <f t="shared" si="336"/>
        <v/>
      </c>
      <c r="R2075" s="68" t="str">
        <f t="shared" si="336"/>
        <v/>
      </c>
      <c r="S2075" s="68" t="str">
        <f t="shared" si="336"/>
        <v/>
      </c>
      <c r="T2075" s="68" t="str">
        <f t="shared" si="336"/>
        <v/>
      </c>
      <c r="U2075" s="44"/>
      <c r="V2075" s="65" t="str">
        <f>IF(ISNUMBER(O2075),C2075,"")</f>
        <v/>
      </c>
      <c r="W2075" s="66" t="str">
        <f t="shared" si="340"/>
        <v/>
      </c>
      <c r="X2075" s="67" t="str">
        <f t="shared" si="341"/>
        <v/>
      </c>
      <c r="Y2075" s="67" t="str">
        <f t="shared" si="342"/>
        <v/>
      </c>
      <c r="Z2075" s="67" t="str">
        <f t="shared" si="343"/>
        <v/>
      </c>
      <c r="AA2075" s="67" t="str">
        <f t="shared" si="344"/>
        <v/>
      </c>
      <c r="AB2075" s="64"/>
      <c r="AC2075" s="54" t="str">
        <f>IF(ISNUMBER(O2075),C2075/M$15-M$11,"")</f>
        <v/>
      </c>
      <c r="AD2075" s="85" t="s">
        <v>1406</v>
      </c>
      <c r="AE2075" s="86"/>
      <c r="AF2075" s="64"/>
      <c r="AG2075" s="64"/>
      <c r="AH2075" s="64"/>
      <c r="AI2075" s="64"/>
      <c r="AJ2075" s="64"/>
      <c r="AK2075" s="64"/>
      <c r="AL2075" s="64"/>
      <c r="AM2075" s="64"/>
      <c r="AN2075" s="64"/>
    </row>
    <row r="2076" spans="1:40" x14ac:dyDescent="0.25">
      <c r="A2076" s="43"/>
      <c r="B2076" s="10" t="s">
        <v>1392</v>
      </c>
      <c r="C2076" s="10">
        <v>4260.5</v>
      </c>
      <c r="D2076" s="10">
        <v>36.1891472410517</v>
      </c>
      <c r="E2076" s="43">
        <f>IF(B2075=B2076,0,MAX(E$4:E2075)+1)</f>
        <v>0</v>
      </c>
      <c r="F2076" s="43">
        <f t="shared" si="345"/>
        <v>3</v>
      </c>
      <c r="G2076" s="43" t="str">
        <f t="shared" si="338"/>
        <v/>
      </c>
      <c r="H2076" s="43" t="str">
        <f t="shared" si="339"/>
        <v/>
      </c>
      <c r="I2076" s="64"/>
      <c r="J2076" s="64"/>
      <c r="K2076" s="64"/>
      <c r="L2076" s="64"/>
      <c r="M2076" s="64"/>
      <c r="N2076" s="44"/>
      <c r="O2076" s="44" t="str">
        <f t="shared" si="337"/>
        <v/>
      </c>
      <c r="P2076" s="68" t="str">
        <f t="shared" si="336"/>
        <v/>
      </c>
      <c r="Q2076" s="68" t="str">
        <f t="shared" si="336"/>
        <v/>
      </c>
      <c r="R2076" s="68" t="str">
        <f t="shared" si="336"/>
        <v/>
      </c>
      <c r="S2076" s="68" t="str">
        <f t="shared" si="336"/>
        <v/>
      </c>
      <c r="T2076" s="68" t="str">
        <f t="shared" si="336"/>
        <v/>
      </c>
      <c r="U2076" s="44"/>
      <c r="V2076" s="65" t="str">
        <f>IF(ISNUMBER(O2076),C2076,"")</f>
        <v/>
      </c>
      <c r="W2076" s="66" t="str">
        <f t="shared" si="340"/>
        <v/>
      </c>
      <c r="X2076" s="67" t="str">
        <f t="shared" si="341"/>
        <v/>
      </c>
      <c r="Y2076" s="67" t="str">
        <f t="shared" si="342"/>
        <v/>
      </c>
      <c r="Z2076" s="67" t="str">
        <f t="shared" si="343"/>
        <v/>
      </c>
      <c r="AA2076" s="67" t="str">
        <f t="shared" si="344"/>
        <v/>
      </c>
      <c r="AB2076" s="64"/>
      <c r="AC2076" s="54" t="str">
        <f>IF(ISNUMBER(O2076),C2076/M$15-M$11,"")</f>
        <v/>
      </c>
      <c r="AD2076" s="85" t="s">
        <v>1406</v>
      </c>
      <c r="AE2076" s="86"/>
      <c r="AF2076" s="64"/>
      <c r="AG2076" s="64"/>
      <c r="AH2076" s="64"/>
      <c r="AI2076" s="64"/>
      <c r="AJ2076" s="64"/>
      <c r="AK2076" s="64"/>
      <c r="AL2076" s="64"/>
      <c r="AM2076" s="64"/>
      <c r="AN2076" s="64"/>
    </row>
    <row r="2077" spans="1:40" x14ac:dyDescent="0.25">
      <c r="A2077" s="43"/>
      <c r="B2077" s="10" t="s">
        <v>1392</v>
      </c>
      <c r="C2077" s="10">
        <v>4261.5</v>
      </c>
      <c r="D2077" s="10">
        <v>36.098046674510002</v>
      </c>
      <c r="E2077" s="43">
        <f>IF(B2076=B2077,0,MAX(E$4:E2076)+1)</f>
        <v>0</v>
      </c>
      <c r="F2077" s="43">
        <f t="shared" si="345"/>
        <v>3</v>
      </c>
      <c r="G2077" s="43" t="str">
        <f t="shared" si="338"/>
        <v/>
      </c>
      <c r="H2077" s="43" t="str">
        <f t="shared" si="339"/>
        <v/>
      </c>
      <c r="I2077" s="64"/>
      <c r="J2077" s="64"/>
      <c r="K2077" s="64"/>
      <c r="L2077" s="64"/>
      <c r="M2077" s="64"/>
      <c r="N2077" s="44"/>
      <c r="O2077" s="44" t="str">
        <f t="shared" si="337"/>
        <v/>
      </c>
      <c r="P2077" s="68" t="str">
        <f t="shared" si="336"/>
        <v/>
      </c>
      <c r="Q2077" s="68" t="str">
        <f t="shared" si="336"/>
        <v/>
      </c>
      <c r="R2077" s="68" t="str">
        <f t="shared" si="336"/>
        <v/>
      </c>
      <c r="S2077" s="68" t="str">
        <f t="shared" si="336"/>
        <v/>
      </c>
      <c r="T2077" s="68" t="str">
        <f t="shared" si="336"/>
        <v/>
      </c>
      <c r="U2077" s="44"/>
      <c r="V2077" s="65" t="str">
        <f>IF(ISNUMBER(O2077),C2077,"")</f>
        <v/>
      </c>
      <c r="W2077" s="66" t="str">
        <f t="shared" si="340"/>
        <v/>
      </c>
      <c r="X2077" s="67" t="str">
        <f t="shared" si="341"/>
        <v/>
      </c>
      <c r="Y2077" s="67" t="str">
        <f t="shared" si="342"/>
        <v/>
      </c>
      <c r="Z2077" s="67" t="str">
        <f t="shared" si="343"/>
        <v/>
      </c>
      <c r="AA2077" s="67" t="str">
        <f t="shared" si="344"/>
        <v/>
      </c>
      <c r="AB2077" s="64"/>
      <c r="AC2077" s="54" t="str">
        <f>IF(ISNUMBER(O2077),C2077/M$15-M$11,"")</f>
        <v/>
      </c>
      <c r="AD2077" s="85" t="s">
        <v>1406</v>
      </c>
      <c r="AE2077" s="86"/>
      <c r="AF2077" s="64"/>
      <c r="AG2077" s="64"/>
      <c r="AH2077" s="64"/>
      <c r="AI2077" s="64"/>
      <c r="AJ2077" s="64"/>
      <c r="AK2077" s="64"/>
      <c r="AL2077" s="64"/>
      <c r="AM2077" s="64"/>
      <c r="AN2077" s="64"/>
    </row>
    <row r="2078" spans="1:40" x14ac:dyDescent="0.25">
      <c r="A2078" s="43"/>
      <c r="B2078" s="10" t="s">
        <v>1392</v>
      </c>
      <c r="C2078" s="10">
        <v>4262.5</v>
      </c>
      <c r="D2078" s="10">
        <v>36.2965835241436</v>
      </c>
      <c r="E2078" s="43">
        <f>IF(B2077=B2078,0,MAX(E$4:E2077)+1)</f>
        <v>0</v>
      </c>
      <c r="F2078" s="43">
        <f t="shared" si="345"/>
        <v>3</v>
      </c>
      <c r="G2078" s="43" t="str">
        <f t="shared" si="338"/>
        <v/>
      </c>
      <c r="H2078" s="43" t="str">
        <f t="shared" si="339"/>
        <v/>
      </c>
      <c r="I2078" s="64"/>
      <c r="J2078" s="64"/>
      <c r="K2078" s="64"/>
      <c r="L2078" s="64"/>
      <c r="M2078" s="64"/>
      <c r="N2078" s="44"/>
      <c r="O2078" s="44" t="str">
        <f t="shared" si="337"/>
        <v/>
      </c>
      <c r="P2078" s="68" t="str">
        <f t="shared" si="336"/>
        <v/>
      </c>
      <c r="Q2078" s="68" t="str">
        <f t="shared" si="336"/>
        <v/>
      </c>
      <c r="R2078" s="68" t="str">
        <f t="shared" si="336"/>
        <v/>
      </c>
      <c r="S2078" s="68" t="str">
        <f t="shared" si="336"/>
        <v/>
      </c>
      <c r="T2078" s="68" t="str">
        <f t="shared" si="336"/>
        <v/>
      </c>
      <c r="U2078" s="44"/>
      <c r="V2078" s="65" t="str">
        <f>IF(ISNUMBER(O2078),C2078,"")</f>
        <v/>
      </c>
      <c r="W2078" s="66" t="str">
        <f t="shared" si="340"/>
        <v/>
      </c>
      <c r="X2078" s="67" t="str">
        <f t="shared" si="341"/>
        <v/>
      </c>
      <c r="Y2078" s="67" t="str">
        <f t="shared" si="342"/>
        <v/>
      </c>
      <c r="Z2078" s="67" t="str">
        <f t="shared" si="343"/>
        <v/>
      </c>
      <c r="AA2078" s="67" t="str">
        <f t="shared" si="344"/>
        <v/>
      </c>
      <c r="AB2078" s="64"/>
      <c r="AC2078" s="54" t="str">
        <f>IF(ISNUMBER(O2078),C2078/M$15-M$11,"")</f>
        <v/>
      </c>
      <c r="AD2078" s="85" t="s">
        <v>1406</v>
      </c>
      <c r="AE2078" s="86"/>
      <c r="AF2078" s="64"/>
      <c r="AG2078" s="64"/>
      <c r="AH2078" s="64"/>
      <c r="AI2078" s="64"/>
      <c r="AJ2078" s="64"/>
      <c r="AK2078" s="64"/>
      <c r="AL2078" s="64"/>
      <c r="AM2078" s="64"/>
      <c r="AN2078" s="64"/>
    </row>
    <row r="2079" spans="1:40" x14ac:dyDescent="0.25">
      <c r="A2079" s="43"/>
      <c r="B2079" s="10" t="s">
        <v>1392</v>
      </c>
      <c r="C2079" s="10">
        <v>4263.5</v>
      </c>
      <c r="D2079" s="10">
        <v>36.176417995055097</v>
      </c>
      <c r="E2079" s="43">
        <f>IF(B2078=B2079,0,MAX(E$4:E2078)+1)</f>
        <v>0</v>
      </c>
      <c r="F2079" s="43">
        <f t="shared" si="345"/>
        <v>3</v>
      </c>
      <c r="G2079" s="43" t="str">
        <f t="shared" si="338"/>
        <v/>
      </c>
      <c r="H2079" s="43" t="str">
        <f t="shared" si="339"/>
        <v/>
      </c>
      <c r="I2079" s="64"/>
      <c r="J2079" s="64"/>
      <c r="K2079" s="64"/>
      <c r="L2079" s="64"/>
      <c r="M2079" s="64"/>
      <c r="N2079" s="44"/>
      <c r="O2079" s="44" t="str">
        <f t="shared" si="337"/>
        <v/>
      </c>
      <c r="P2079" s="68" t="str">
        <f t="shared" si="336"/>
        <v/>
      </c>
      <c r="Q2079" s="68" t="str">
        <f t="shared" si="336"/>
        <v/>
      </c>
      <c r="R2079" s="68" t="str">
        <f t="shared" si="336"/>
        <v/>
      </c>
      <c r="S2079" s="68" t="str">
        <f t="shared" si="336"/>
        <v/>
      </c>
      <c r="T2079" s="68" t="str">
        <f t="shared" si="336"/>
        <v/>
      </c>
      <c r="U2079" s="44"/>
      <c r="V2079" s="65" t="str">
        <f>IF(ISNUMBER(O2079),C2079,"")</f>
        <v/>
      </c>
      <c r="W2079" s="66" t="str">
        <f t="shared" si="340"/>
        <v/>
      </c>
      <c r="X2079" s="67" t="str">
        <f t="shared" si="341"/>
        <v/>
      </c>
      <c r="Y2079" s="67" t="str">
        <f t="shared" si="342"/>
        <v/>
      </c>
      <c r="Z2079" s="67" t="str">
        <f t="shared" si="343"/>
        <v/>
      </c>
      <c r="AA2079" s="67" t="str">
        <f t="shared" si="344"/>
        <v/>
      </c>
      <c r="AB2079" s="64"/>
      <c r="AC2079" s="54" t="str">
        <f>IF(ISNUMBER(O2079),C2079/M$15-M$11,"")</f>
        <v/>
      </c>
      <c r="AD2079" s="85" t="s">
        <v>1406</v>
      </c>
      <c r="AE2079" s="86"/>
      <c r="AF2079" s="64"/>
      <c r="AG2079" s="64"/>
      <c r="AH2079" s="64"/>
      <c r="AI2079" s="64"/>
      <c r="AJ2079" s="64"/>
      <c r="AK2079" s="64"/>
      <c r="AL2079" s="64"/>
      <c r="AM2079" s="64"/>
      <c r="AN2079" s="64"/>
    </row>
    <row r="2080" spans="1:40" x14ac:dyDescent="0.25">
      <c r="A2080" s="43"/>
      <c r="B2080" s="10" t="s">
        <v>1392</v>
      </c>
      <c r="C2080" s="10">
        <v>4264.5</v>
      </c>
      <c r="D2080" s="10">
        <v>36.023384418520799</v>
      </c>
      <c r="E2080" s="43">
        <f>IF(B2079=B2080,0,MAX(E$4:E2079)+1)</f>
        <v>0</v>
      </c>
      <c r="F2080" s="43">
        <f t="shared" si="345"/>
        <v>3</v>
      </c>
      <c r="G2080" s="43" t="str">
        <f t="shared" si="338"/>
        <v/>
      </c>
      <c r="H2080" s="43" t="str">
        <f t="shared" si="339"/>
        <v/>
      </c>
      <c r="I2080" s="64"/>
      <c r="J2080" s="64"/>
      <c r="K2080" s="64"/>
      <c r="L2080" s="64"/>
      <c r="M2080" s="64"/>
      <c r="N2080" s="44"/>
      <c r="O2080" s="44" t="str">
        <f t="shared" si="337"/>
        <v/>
      </c>
      <c r="P2080" s="68" t="str">
        <f t="shared" si="336"/>
        <v/>
      </c>
      <c r="Q2080" s="68" t="str">
        <f t="shared" si="336"/>
        <v/>
      </c>
      <c r="R2080" s="68" t="str">
        <f t="shared" si="336"/>
        <v/>
      </c>
      <c r="S2080" s="68" t="str">
        <f t="shared" si="336"/>
        <v/>
      </c>
      <c r="T2080" s="68" t="str">
        <f t="shared" si="336"/>
        <v/>
      </c>
      <c r="U2080" s="44"/>
      <c r="V2080" s="65" t="str">
        <f>IF(ISNUMBER(O2080),C2080,"")</f>
        <v/>
      </c>
      <c r="W2080" s="66" t="str">
        <f t="shared" si="340"/>
        <v/>
      </c>
      <c r="X2080" s="67" t="str">
        <f t="shared" si="341"/>
        <v/>
      </c>
      <c r="Y2080" s="67" t="str">
        <f t="shared" si="342"/>
        <v/>
      </c>
      <c r="Z2080" s="67" t="str">
        <f t="shared" si="343"/>
        <v/>
      </c>
      <c r="AA2080" s="67" t="str">
        <f t="shared" si="344"/>
        <v/>
      </c>
      <c r="AB2080" s="64"/>
      <c r="AC2080" s="54" t="str">
        <f>IF(ISNUMBER(O2080),C2080/M$15-M$11,"")</f>
        <v/>
      </c>
      <c r="AD2080" s="85" t="s">
        <v>1406</v>
      </c>
      <c r="AE2080" s="86"/>
      <c r="AF2080" s="64"/>
      <c r="AG2080" s="64"/>
      <c r="AH2080" s="64"/>
      <c r="AI2080" s="64"/>
      <c r="AJ2080" s="64"/>
      <c r="AK2080" s="64"/>
      <c r="AL2080" s="64"/>
      <c r="AM2080" s="64"/>
      <c r="AN2080" s="64"/>
    </row>
    <row r="2081" spans="1:40" x14ac:dyDescent="0.25">
      <c r="A2081" s="43"/>
      <c r="B2081" s="10" t="s">
        <v>1392</v>
      </c>
      <c r="C2081" s="10">
        <v>4265.5</v>
      </c>
      <c r="D2081" s="10">
        <v>36.017161672046299</v>
      </c>
      <c r="E2081" s="43">
        <f>IF(B2080=B2081,0,MAX(E$4:E2080)+1)</f>
        <v>0</v>
      </c>
      <c r="F2081" s="43">
        <f t="shared" si="345"/>
        <v>3</v>
      </c>
      <c r="G2081" s="43" t="str">
        <f t="shared" si="338"/>
        <v/>
      </c>
      <c r="H2081" s="43" t="str">
        <f t="shared" si="339"/>
        <v/>
      </c>
      <c r="I2081" s="64"/>
      <c r="J2081" s="64"/>
      <c r="K2081" s="64"/>
      <c r="L2081" s="64"/>
      <c r="M2081" s="64"/>
      <c r="N2081" s="44"/>
      <c r="O2081" s="44" t="str">
        <f t="shared" si="337"/>
        <v/>
      </c>
      <c r="P2081" s="68" t="str">
        <f t="shared" si="336"/>
        <v/>
      </c>
      <c r="Q2081" s="68" t="str">
        <f t="shared" si="336"/>
        <v/>
      </c>
      <c r="R2081" s="68" t="str">
        <f t="shared" si="336"/>
        <v/>
      </c>
      <c r="S2081" s="68" t="str">
        <f t="shared" si="336"/>
        <v/>
      </c>
      <c r="T2081" s="68" t="str">
        <f t="shared" si="336"/>
        <v/>
      </c>
      <c r="U2081" s="44"/>
      <c r="V2081" s="65" t="str">
        <f>IF(ISNUMBER(O2081),C2081,"")</f>
        <v/>
      </c>
      <c r="W2081" s="66" t="str">
        <f t="shared" si="340"/>
        <v/>
      </c>
      <c r="X2081" s="67" t="str">
        <f t="shared" si="341"/>
        <v/>
      </c>
      <c r="Y2081" s="67" t="str">
        <f t="shared" si="342"/>
        <v/>
      </c>
      <c r="Z2081" s="67" t="str">
        <f t="shared" si="343"/>
        <v/>
      </c>
      <c r="AA2081" s="67" t="str">
        <f t="shared" si="344"/>
        <v/>
      </c>
      <c r="AB2081" s="64"/>
      <c r="AC2081" s="54" t="str">
        <f>IF(ISNUMBER(O2081),C2081/M$15-M$11,"")</f>
        <v/>
      </c>
      <c r="AD2081" s="85" t="s">
        <v>1406</v>
      </c>
      <c r="AE2081" s="86"/>
      <c r="AF2081" s="64"/>
      <c r="AG2081" s="64"/>
      <c r="AH2081" s="64"/>
      <c r="AI2081" s="64"/>
      <c r="AJ2081" s="64"/>
      <c r="AK2081" s="64"/>
      <c r="AL2081" s="64"/>
      <c r="AM2081" s="64"/>
      <c r="AN2081" s="64"/>
    </row>
    <row r="2082" spans="1:40" x14ac:dyDescent="0.25">
      <c r="A2082" s="43"/>
      <c r="B2082" s="10" t="s">
        <v>1392</v>
      </c>
      <c r="C2082" s="10">
        <v>4266.5</v>
      </c>
      <c r="D2082" s="10">
        <v>35.943888123933597</v>
      </c>
      <c r="E2082" s="43">
        <f>IF(B2081=B2082,0,MAX(E$4:E2081)+1)</f>
        <v>0</v>
      </c>
      <c r="F2082" s="43">
        <f t="shared" si="345"/>
        <v>3</v>
      </c>
      <c r="G2082" s="43" t="str">
        <f t="shared" si="338"/>
        <v/>
      </c>
      <c r="H2082" s="43" t="str">
        <f t="shared" si="339"/>
        <v/>
      </c>
      <c r="I2082" s="64"/>
      <c r="J2082" s="64"/>
      <c r="K2082" s="64"/>
      <c r="L2082" s="64"/>
      <c r="M2082" s="64"/>
      <c r="N2082" s="44"/>
      <c r="O2082" s="44" t="str">
        <f t="shared" si="337"/>
        <v/>
      </c>
      <c r="P2082" s="68" t="str">
        <f t="shared" si="336"/>
        <v/>
      </c>
      <c r="Q2082" s="68" t="str">
        <f t="shared" si="336"/>
        <v/>
      </c>
      <c r="R2082" s="68" t="str">
        <f t="shared" si="336"/>
        <v/>
      </c>
      <c r="S2082" s="68" t="str">
        <f t="shared" si="336"/>
        <v/>
      </c>
      <c r="T2082" s="68" t="str">
        <f t="shared" si="336"/>
        <v/>
      </c>
      <c r="U2082" s="44"/>
      <c r="V2082" s="65" t="str">
        <f>IF(ISNUMBER(O2082),C2082,"")</f>
        <v/>
      </c>
      <c r="W2082" s="66" t="str">
        <f t="shared" si="340"/>
        <v/>
      </c>
      <c r="X2082" s="67" t="str">
        <f t="shared" si="341"/>
        <v/>
      </c>
      <c r="Y2082" s="67" t="str">
        <f t="shared" si="342"/>
        <v/>
      </c>
      <c r="Z2082" s="67" t="str">
        <f t="shared" si="343"/>
        <v/>
      </c>
      <c r="AA2082" s="67" t="str">
        <f t="shared" si="344"/>
        <v/>
      </c>
      <c r="AB2082" s="64"/>
      <c r="AC2082" s="54" t="str">
        <f>IF(ISNUMBER(O2082),C2082/M$15-M$11,"")</f>
        <v/>
      </c>
      <c r="AD2082" s="85" t="s">
        <v>1406</v>
      </c>
      <c r="AE2082" s="86"/>
      <c r="AF2082" s="64"/>
      <c r="AG2082" s="64"/>
      <c r="AH2082" s="64"/>
      <c r="AI2082" s="64"/>
      <c r="AJ2082" s="64"/>
      <c r="AK2082" s="64"/>
      <c r="AL2082" s="64"/>
      <c r="AM2082" s="64"/>
      <c r="AN2082" s="64"/>
    </row>
    <row r="2083" spans="1:40" x14ac:dyDescent="0.25">
      <c r="A2083" s="43"/>
      <c r="B2083" s="10" t="s">
        <v>1392</v>
      </c>
      <c r="C2083" s="10">
        <v>4267.5</v>
      </c>
      <c r="D2083" s="10">
        <v>36.1281501503341</v>
      </c>
      <c r="E2083" s="43">
        <f>IF(B2082=B2083,0,MAX(E$4:E2082)+1)</f>
        <v>0</v>
      </c>
      <c r="F2083" s="43">
        <f t="shared" si="345"/>
        <v>3</v>
      </c>
      <c r="G2083" s="43" t="str">
        <f t="shared" si="338"/>
        <v/>
      </c>
      <c r="H2083" s="43" t="str">
        <f t="shared" si="339"/>
        <v/>
      </c>
      <c r="I2083" s="64"/>
      <c r="J2083" s="64"/>
      <c r="K2083" s="64"/>
      <c r="L2083" s="64"/>
      <c r="M2083" s="64"/>
      <c r="N2083" s="44"/>
      <c r="O2083" s="44" t="str">
        <f t="shared" si="337"/>
        <v/>
      </c>
      <c r="P2083" s="68" t="str">
        <f t="shared" si="336"/>
        <v/>
      </c>
      <c r="Q2083" s="68" t="str">
        <f t="shared" si="336"/>
        <v/>
      </c>
      <c r="R2083" s="68" t="str">
        <f t="shared" si="336"/>
        <v/>
      </c>
      <c r="S2083" s="68" t="str">
        <f t="shared" si="336"/>
        <v/>
      </c>
      <c r="T2083" s="68" t="str">
        <f t="shared" si="336"/>
        <v/>
      </c>
      <c r="U2083" s="44"/>
      <c r="V2083" s="65" t="str">
        <f>IF(ISNUMBER(O2083),C2083,"")</f>
        <v/>
      </c>
      <c r="W2083" s="66" t="str">
        <f t="shared" si="340"/>
        <v/>
      </c>
      <c r="X2083" s="67" t="str">
        <f t="shared" si="341"/>
        <v/>
      </c>
      <c r="Y2083" s="67" t="str">
        <f t="shared" si="342"/>
        <v/>
      </c>
      <c r="Z2083" s="67" t="str">
        <f t="shared" si="343"/>
        <v/>
      </c>
      <c r="AA2083" s="67" t="str">
        <f t="shared" si="344"/>
        <v/>
      </c>
      <c r="AB2083" s="64"/>
      <c r="AC2083" s="54" t="str">
        <f>IF(ISNUMBER(O2083),C2083/M$15-M$11,"")</f>
        <v/>
      </c>
      <c r="AD2083" s="85" t="s">
        <v>1406</v>
      </c>
      <c r="AE2083" s="86"/>
      <c r="AF2083" s="64"/>
      <c r="AG2083" s="64"/>
      <c r="AH2083" s="64"/>
      <c r="AI2083" s="64"/>
      <c r="AJ2083" s="64"/>
      <c r="AK2083" s="64"/>
      <c r="AL2083" s="64"/>
      <c r="AM2083" s="64"/>
      <c r="AN2083" s="64"/>
    </row>
    <row r="2084" spans="1:40" x14ac:dyDescent="0.25">
      <c r="A2084" s="43"/>
      <c r="B2084" s="10" t="s">
        <v>1392</v>
      </c>
      <c r="C2084" s="10">
        <v>4268.5</v>
      </c>
      <c r="D2084" s="10">
        <v>35.905030829331402</v>
      </c>
      <c r="E2084" s="43">
        <f>IF(B2083=B2084,0,MAX(E$4:E2083)+1)</f>
        <v>0</v>
      </c>
      <c r="F2084" s="43">
        <f t="shared" si="345"/>
        <v>3</v>
      </c>
      <c r="G2084" s="43" t="str">
        <f t="shared" si="338"/>
        <v/>
      </c>
      <c r="H2084" s="43" t="str">
        <f t="shared" si="339"/>
        <v/>
      </c>
      <c r="I2084" s="64"/>
      <c r="J2084" s="64"/>
      <c r="K2084" s="64"/>
      <c r="L2084" s="64"/>
      <c r="M2084" s="64"/>
      <c r="N2084" s="44"/>
      <c r="O2084" s="44" t="str">
        <f t="shared" si="337"/>
        <v/>
      </c>
      <c r="P2084" s="68" t="str">
        <f t="shared" si="336"/>
        <v/>
      </c>
      <c r="Q2084" s="68" t="str">
        <f t="shared" si="336"/>
        <v/>
      </c>
      <c r="R2084" s="68" t="str">
        <f t="shared" si="336"/>
        <v/>
      </c>
      <c r="S2084" s="68" t="str">
        <f t="shared" si="336"/>
        <v/>
      </c>
      <c r="T2084" s="68" t="str">
        <f t="shared" si="336"/>
        <v/>
      </c>
      <c r="U2084" s="44"/>
      <c r="V2084" s="65" t="str">
        <f>IF(ISNUMBER(O2084),C2084,"")</f>
        <v/>
      </c>
      <c r="W2084" s="66" t="str">
        <f t="shared" si="340"/>
        <v/>
      </c>
      <c r="X2084" s="67" t="str">
        <f t="shared" si="341"/>
        <v/>
      </c>
      <c r="Y2084" s="67" t="str">
        <f t="shared" si="342"/>
        <v/>
      </c>
      <c r="Z2084" s="67" t="str">
        <f t="shared" si="343"/>
        <v/>
      </c>
      <c r="AA2084" s="67" t="str">
        <f t="shared" si="344"/>
        <v/>
      </c>
      <c r="AB2084" s="64"/>
      <c r="AC2084" s="54" t="str">
        <f>IF(ISNUMBER(O2084),C2084/M$15-M$11,"")</f>
        <v/>
      </c>
      <c r="AD2084" s="85" t="s">
        <v>1406</v>
      </c>
      <c r="AE2084" s="86"/>
      <c r="AF2084" s="64"/>
      <c r="AG2084" s="64"/>
      <c r="AH2084" s="64"/>
      <c r="AI2084" s="64"/>
      <c r="AJ2084" s="64"/>
      <c r="AK2084" s="64"/>
      <c r="AL2084" s="64"/>
      <c r="AM2084" s="64"/>
      <c r="AN2084" s="64"/>
    </row>
    <row r="2085" spans="1:40" x14ac:dyDescent="0.25">
      <c r="A2085" s="43"/>
      <c r="B2085" s="10" t="s">
        <v>1392</v>
      </c>
      <c r="C2085" s="10">
        <v>4269.5</v>
      </c>
      <c r="D2085" s="10">
        <v>35.947585349376503</v>
      </c>
      <c r="E2085" s="43">
        <f>IF(B2084=B2085,0,MAX(E$4:E2084)+1)</f>
        <v>0</v>
      </c>
      <c r="F2085" s="43">
        <f t="shared" si="345"/>
        <v>3</v>
      </c>
      <c r="G2085" s="43" t="str">
        <f t="shared" si="338"/>
        <v/>
      </c>
      <c r="H2085" s="43" t="str">
        <f t="shared" si="339"/>
        <v/>
      </c>
      <c r="I2085" s="64"/>
      <c r="J2085" s="64"/>
      <c r="K2085" s="64"/>
      <c r="L2085" s="64"/>
      <c r="M2085" s="64"/>
      <c r="N2085" s="44"/>
      <c r="O2085" s="44" t="str">
        <f t="shared" si="337"/>
        <v/>
      </c>
      <c r="P2085" s="68" t="str">
        <f t="shared" si="336"/>
        <v/>
      </c>
      <c r="Q2085" s="68" t="str">
        <f t="shared" si="336"/>
        <v/>
      </c>
      <c r="R2085" s="68" t="str">
        <f t="shared" si="336"/>
        <v/>
      </c>
      <c r="S2085" s="68" t="str">
        <f t="shared" si="336"/>
        <v/>
      </c>
      <c r="T2085" s="68" t="str">
        <f t="shared" si="336"/>
        <v/>
      </c>
      <c r="U2085" s="44"/>
      <c r="V2085" s="65" t="str">
        <f>IF(ISNUMBER(O2085),C2085,"")</f>
        <v/>
      </c>
      <c r="W2085" s="66" t="str">
        <f t="shared" si="340"/>
        <v/>
      </c>
      <c r="X2085" s="67" t="str">
        <f t="shared" si="341"/>
        <v/>
      </c>
      <c r="Y2085" s="67" t="str">
        <f t="shared" si="342"/>
        <v/>
      </c>
      <c r="Z2085" s="67" t="str">
        <f t="shared" si="343"/>
        <v/>
      </c>
      <c r="AA2085" s="67" t="str">
        <f t="shared" si="344"/>
        <v/>
      </c>
      <c r="AB2085" s="64"/>
      <c r="AC2085" s="54" t="str">
        <f>IF(ISNUMBER(O2085),C2085/M$15-M$11,"")</f>
        <v/>
      </c>
      <c r="AD2085" s="85" t="s">
        <v>1406</v>
      </c>
      <c r="AE2085" s="86"/>
      <c r="AF2085" s="64"/>
      <c r="AG2085" s="64"/>
      <c r="AH2085" s="64"/>
      <c r="AI2085" s="64"/>
      <c r="AJ2085" s="64"/>
      <c r="AK2085" s="64"/>
      <c r="AL2085" s="64"/>
      <c r="AM2085" s="64"/>
      <c r="AN2085" s="64"/>
    </row>
    <row r="2086" spans="1:40" x14ac:dyDescent="0.25">
      <c r="A2086" s="43"/>
      <c r="B2086" s="10" t="s">
        <v>1392</v>
      </c>
      <c r="C2086" s="10">
        <v>4270.5</v>
      </c>
      <c r="D2086" s="10">
        <v>35.916429249839098</v>
      </c>
      <c r="E2086" s="43">
        <f>IF(B2085=B2086,0,MAX(E$4:E2085)+1)</f>
        <v>0</v>
      </c>
      <c r="F2086" s="43">
        <f t="shared" si="345"/>
        <v>3</v>
      </c>
      <c r="G2086" s="43" t="str">
        <f t="shared" si="338"/>
        <v/>
      </c>
      <c r="H2086" s="43" t="str">
        <f t="shared" si="339"/>
        <v/>
      </c>
      <c r="I2086" s="64"/>
      <c r="J2086" s="64"/>
      <c r="K2086" s="64"/>
      <c r="L2086" s="64"/>
      <c r="M2086" s="64"/>
      <c r="N2086" s="44"/>
      <c r="O2086" s="44" t="str">
        <f t="shared" si="337"/>
        <v/>
      </c>
      <c r="P2086" s="68" t="str">
        <f t="shared" si="336"/>
        <v/>
      </c>
      <c r="Q2086" s="68" t="str">
        <f t="shared" si="336"/>
        <v/>
      </c>
      <c r="R2086" s="68" t="str">
        <f t="shared" si="336"/>
        <v/>
      </c>
      <c r="S2086" s="68" t="str">
        <f t="shared" si="336"/>
        <v/>
      </c>
      <c r="T2086" s="68" t="str">
        <f t="shared" si="336"/>
        <v/>
      </c>
      <c r="U2086" s="44"/>
      <c r="V2086" s="65" t="str">
        <f>IF(ISNUMBER(O2086),C2086,"")</f>
        <v/>
      </c>
      <c r="W2086" s="66" t="str">
        <f t="shared" si="340"/>
        <v/>
      </c>
      <c r="X2086" s="67" t="str">
        <f t="shared" si="341"/>
        <v/>
      </c>
      <c r="Y2086" s="67" t="str">
        <f t="shared" si="342"/>
        <v/>
      </c>
      <c r="Z2086" s="67" t="str">
        <f t="shared" si="343"/>
        <v/>
      </c>
      <c r="AA2086" s="67" t="str">
        <f t="shared" si="344"/>
        <v/>
      </c>
      <c r="AB2086" s="64"/>
      <c r="AC2086" s="54" t="str">
        <f>IF(ISNUMBER(O2086),C2086/M$15-M$11,"")</f>
        <v/>
      </c>
      <c r="AD2086" s="85" t="s">
        <v>1406</v>
      </c>
      <c r="AE2086" s="86"/>
      <c r="AF2086" s="64"/>
      <c r="AG2086" s="64"/>
      <c r="AH2086" s="64"/>
      <c r="AI2086" s="64"/>
      <c r="AJ2086" s="64"/>
      <c r="AK2086" s="64"/>
      <c r="AL2086" s="64"/>
      <c r="AM2086" s="64"/>
      <c r="AN2086" s="64"/>
    </row>
    <row r="2087" spans="1:40" x14ac:dyDescent="0.25">
      <c r="A2087" s="43"/>
      <c r="B2087" s="10" t="s">
        <v>1392</v>
      </c>
      <c r="C2087" s="10">
        <v>4271.5</v>
      </c>
      <c r="D2087" s="10">
        <v>35.848385733071197</v>
      </c>
      <c r="E2087" s="43">
        <f>IF(B2086=B2087,0,MAX(E$4:E2086)+1)</f>
        <v>0</v>
      </c>
      <c r="F2087" s="43">
        <f t="shared" si="345"/>
        <v>3</v>
      </c>
      <c r="G2087" s="43" t="str">
        <f t="shared" si="338"/>
        <v/>
      </c>
      <c r="H2087" s="43" t="str">
        <f t="shared" si="339"/>
        <v/>
      </c>
      <c r="I2087" s="64"/>
      <c r="J2087" s="64"/>
      <c r="K2087" s="64"/>
      <c r="L2087" s="64"/>
      <c r="M2087" s="64"/>
      <c r="N2087" s="44"/>
      <c r="O2087" s="44" t="str">
        <f t="shared" si="337"/>
        <v/>
      </c>
      <c r="P2087" s="68" t="str">
        <f t="shared" si="336"/>
        <v/>
      </c>
      <c r="Q2087" s="68" t="str">
        <f t="shared" si="336"/>
        <v/>
      </c>
      <c r="R2087" s="68" t="str">
        <f t="shared" si="336"/>
        <v/>
      </c>
      <c r="S2087" s="68" t="str">
        <f t="shared" si="336"/>
        <v/>
      </c>
      <c r="T2087" s="68" t="str">
        <f t="shared" si="336"/>
        <v/>
      </c>
      <c r="U2087" s="44"/>
      <c r="V2087" s="65" t="str">
        <f>IF(ISNUMBER(O2087),C2087,"")</f>
        <v/>
      </c>
      <c r="W2087" s="66" t="str">
        <f t="shared" si="340"/>
        <v/>
      </c>
      <c r="X2087" s="67" t="str">
        <f t="shared" si="341"/>
        <v/>
      </c>
      <c r="Y2087" s="67" t="str">
        <f t="shared" si="342"/>
        <v/>
      </c>
      <c r="Z2087" s="67" t="str">
        <f t="shared" si="343"/>
        <v/>
      </c>
      <c r="AA2087" s="67" t="str">
        <f t="shared" si="344"/>
        <v/>
      </c>
      <c r="AB2087" s="64"/>
      <c r="AC2087" s="54" t="str">
        <f>IF(ISNUMBER(O2087),C2087/M$15-M$11,"")</f>
        <v/>
      </c>
      <c r="AD2087" s="85" t="s">
        <v>1406</v>
      </c>
      <c r="AE2087" s="86"/>
      <c r="AF2087" s="64"/>
      <c r="AG2087" s="64"/>
      <c r="AH2087" s="64"/>
      <c r="AI2087" s="64"/>
      <c r="AJ2087" s="64"/>
      <c r="AK2087" s="64"/>
      <c r="AL2087" s="64"/>
      <c r="AM2087" s="64"/>
      <c r="AN2087" s="64"/>
    </row>
    <row r="2088" spans="1:40" x14ac:dyDescent="0.25">
      <c r="A2088" s="43"/>
      <c r="B2088" s="10" t="s">
        <v>1392</v>
      </c>
      <c r="C2088" s="10">
        <v>4272.5</v>
      </c>
      <c r="D2088" s="10">
        <v>36.039632445974</v>
      </c>
      <c r="E2088" s="43">
        <f>IF(B2087=B2088,0,MAX(E$4:E2087)+1)</f>
        <v>0</v>
      </c>
      <c r="F2088" s="43">
        <f t="shared" si="345"/>
        <v>3</v>
      </c>
      <c r="G2088" s="43" t="str">
        <f t="shared" si="338"/>
        <v/>
      </c>
      <c r="H2088" s="43" t="str">
        <f t="shared" si="339"/>
        <v/>
      </c>
      <c r="I2088" s="64"/>
      <c r="J2088" s="64"/>
      <c r="K2088" s="64"/>
      <c r="L2088" s="64"/>
      <c r="M2088" s="64"/>
      <c r="N2088" s="44"/>
      <c r="O2088" s="44" t="str">
        <f t="shared" si="337"/>
        <v/>
      </c>
      <c r="P2088" s="68" t="str">
        <f t="shared" si="336"/>
        <v/>
      </c>
      <c r="Q2088" s="68" t="str">
        <f t="shared" si="336"/>
        <v/>
      </c>
      <c r="R2088" s="68" t="str">
        <f t="shared" si="336"/>
        <v/>
      </c>
      <c r="S2088" s="68" t="str">
        <f t="shared" si="336"/>
        <v/>
      </c>
      <c r="T2088" s="68" t="str">
        <f t="shared" si="336"/>
        <v/>
      </c>
      <c r="U2088" s="44"/>
      <c r="V2088" s="65" t="str">
        <f>IF(ISNUMBER(O2088),C2088,"")</f>
        <v/>
      </c>
      <c r="W2088" s="66" t="str">
        <f t="shared" si="340"/>
        <v/>
      </c>
      <c r="X2088" s="67" t="str">
        <f t="shared" si="341"/>
        <v/>
      </c>
      <c r="Y2088" s="67" t="str">
        <f t="shared" si="342"/>
        <v/>
      </c>
      <c r="Z2088" s="67" t="str">
        <f t="shared" si="343"/>
        <v/>
      </c>
      <c r="AA2088" s="67" t="str">
        <f t="shared" si="344"/>
        <v/>
      </c>
      <c r="AB2088" s="64"/>
      <c r="AC2088" s="54" t="str">
        <f>IF(ISNUMBER(O2088),C2088/M$15-M$11,"")</f>
        <v/>
      </c>
      <c r="AD2088" s="85" t="s">
        <v>1406</v>
      </c>
      <c r="AE2088" s="86"/>
      <c r="AF2088" s="64"/>
      <c r="AG2088" s="64"/>
      <c r="AH2088" s="64"/>
      <c r="AI2088" s="64"/>
      <c r="AJ2088" s="64"/>
      <c r="AK2088" s="64"/>
      <c r="AL2088" s="64"/>
      <c r="AM2088" s="64"/>
      <c r="AN2088" s="64"/>
    </row>
    <row r="2089" spans="1:40" x14ac:dyDescent="0.25">
      <c r="A2089" s="43"/>
      <c r="B2089" s="10" t="s">
        <v>1392</v>
      </c>
      <c r="C2089" s="10">
        <v>4273.5</v>
      </c>
      <c r="D2089" s="10">
        <v>36.011704475832701</v>
      </c>
      <c r="E2089" s="43">
        <f>IF(B2088=B2089,0,MAX(E$4:E2088)+1)</f>
        <v>0</v>
      </c>
      <c r="F2089" s="43">
        <f t="shared" si="345"/>
        <v>3</v>
      </c>
      <c r="G2089" s="43" t="str">
        <f t="shared" si="338"/>
        <v/>
      </c>
      <c r="H2089" s="43" t="str">
        <f t="shared" si="339"/>
        <v/>
      </c>
      <c r="I2089" s="64"/>
      <c r="J2089" s="64"/>
      <c r="K2089" s="64"/>
      <c r="L2089" s="64"/>
      <c r="M2089" s="64"/>
      <c r="N2089" s="44"/>
      <c r="O2089" s="44" t="str">
        <f t="shared" si="337"/>
        <v/>
      </c>
      <c r="P2089" s="68" t="str">
        <f t="shared" si="336"/>
        <v/>
      </c>
      <c r="Q2089" s="68" t="str">
        <f t="shared" si="336"/>
        <v/>
      </c>
      <c r="R2089" s="68" t="str">
        <f t="shared" si="336"/>
        <v/>
      </c>
      <c r="S2089" s="68" t="str">
        <f t="shared" si="336"/>
        <v/>
      </c>
      <c r="T2089" s="68" t="str">
        <f t="shared" si="336"/>
        <v/>
      </c>
      <c r="U2089" s="44"/>
      <c r="V2089" s="65" t="str">
        <f>IF(ISNUMBER(O2089),C2089,"")</f>
        <v/>
      </c>
      <c r="W2089" s="66" t="str">
        <f t="shared" si="340"/>
        <v/>
      </c>
      <c r="X2089" s="67" t="str">
        <f t="shared" si="341"/>
        <v/>
      </c>
      <c r="Y2089" s="67" t="str">
        <f t="shared" si="342"/>
        <v/>
      </c>
      <c r="Z2089" s="67" t="str">
        <f t="shared" si="343"/>
        <v/>
      </c>
      <c r="AA2089" s="67" t="str">
        <f t="shared" si="344"/>
        <v/>
      </c>
      <c r="AB2089" s="64"/>
      <c r="AC2089" s="54" t="str">
        <f>IF(ISNUMBER(O2089),C2089/M$15-M$11,"")</f>
        <v/>
      </c>
      <c r="AD2089" s="85" t="s">
        <v>1406</v>
      </c>
      <c r="AE2089" s="86"/>
      <c r="AF2089" s="64"/>
      <c r="AG2089" s="64"/>
      <c r="AH2089" s="64"/>
      <c r="AI2089" s="64"/>
      <c r="AJ2089" s="64"/>
      <c r="AK2089" s="64"/>
      <c r="AL2089" s="64"/>
      <c r="AM2089" s="64"/>
      <c r="AN2089" s="64"/>
    </row>
    <row r="2090" spans="1:40" x14ac:dyDescent="0.25">
      <c r="A2090" s="43"/>
      <c r="B2090" s="10" t="s">
        <v>1392</v>
      </c>
      <c r="C2090" s="10">
        <v>4274.5</v>
      </c>
      <c r="D2090" s="10">
        <v>35.9183734241237</v>
      </c>
      <c r="E2090" s="43">
        <f>IF(B2089=B2090,0,MAX(E$4:E2089)+1)</f>
        <v>0</v>
      </c>
      <c r="F2090" s="43">
        <f t="shared" si="345"/>
        <v>3</v>
      </c>
      <c r="G2090" s="43" t="str">
        <f t="shared" si="338"/>
        <v/>
      </c>
      <c r="H2090" s="43" t="str">
        <f t="shared" si="339"/>
        <v/>
      </c>
      <c r="I2090" s="64"/>
      <c r="J2090" s="64"/>
      <c r="K2090" s="64"/>
      <c r="L2090" s="64"/>
      <c r="M2090" s="64"/>
      <c r="N2090" s="44"/>
      <c r="O2090" s="44" t="str">
        <f t="shared" si="337"/>
        <v/>
      </c>
      <c r="P2090" s="68" t="str">
        <f t="shared" si="336"/>
        <v/>
      </c>
      <c r="Q2090" s="68" t="str">
        <f t="shared" si="336"/>
        <v/>
      </c>
      <c r="R2090" s="68" t="str">
        <f t="shared" si="336"/>
        <v/>
      </c>
      <c r="S2090" s="68" t="str">
        <f t="shared" si="336"/>
        <v/>
      </c>
      <c r="T2090" s="68" t="str">
        <f t="shared" si="336"/>
        <v/>
      </c>
      <c r="U2090" s="44"/>
      <c r="V2090" s="65" t="str">
        <f>IF(ISNUMBER(O2090),C2090,"")</f>
        <v/>
      </c>
      <c r="W2090" s="66" t="str">
        <f t="shared" si="340"/>
        <v/>
      </c>
      <c r="X2090" s="67" t="str">
        <f t="shared" si="341"/>
        <v/>
      </c>
      <c r="Y2090" s="67" t="str">
        <f t="shared" si="342"/>
        <v/>
      </c>
      <c r="Z2090" s="67" t="str">
        <f t="shared" si="343"/>
        <v/>
      </c>
      <c r="AA2090" s="67" t="str">
        <f t="shared" si="344"/>
        <v/>
      </c>
      <c r="AB2090" s="64"/>
      <c r="AC2090" s="54" t="str">
        <f>IF(ISNUMBER(O2090),C2090/M$15-M$11,"")</f>
        <v/>
      </c>
      <c r="AD2090" s="85" t="s">
        <v>1406</v>
      </c>
      <c r="AE2090" s="86"/>
      <c r="AF2090" s="64"/>
      <c r="AG2090" s="64"/>
      <c r="AH2090" s="64"/>
      <c r="AI2090" s="64"/>
      <c r="AJ2090" s="64"/>
      <c r="AK2090" s="64"/>
      <c r="AL2090" s="64"/>
      <c r="AM2090" s="64"/>
      <c r="AN2090" s="64"/>
    </row>
    <row r="2091" spans="1:40" x14ac:dyDescent="0.25">
      <c r="A2091" s="43"/>
      <c r="B2091" s="10" t="s">
        <v>1392</v>
      </c>
      <c r="C2091" s="10">
        <v>4275.5</v>
      </c>
      <c r="D2091" s="10">
        <v>35.900912244343203</v>
      </c>
      <c r="E2091" s="43">
        <f>IF(B2090=B2091,0,MAX(E$4:E2090)+1)</f>
        <v>0</v>
      </c>
      <c r="F2091" s="43">
        <f t="shared" si="345"/>
        <v>3</v>
      </c>
      <c r="G2091" s="43" t="str">
        <f t="shared" si="338"/>
        <v/>
      </c>
      <c r="H2091" s="43" t="str">
        <f t="shared" si="339"/>
        <v/>
      </c>
      <c r="I2091" s="64"/>
      <c r="J2091" s="64"/>
      <c r="K2091" s="64"/>
      <c r="L2091" s="64"/>
      <c r="M2091" s="64"/>
      <c r="N2091" s="44"/>
      <c r="O2091" s="44" t="str">
        <f t="shared" si="337"/>
        <v/>
      </c>
      <c r="P2091" s="68" t="str">
        <f t="shared" si="336"/>
        <v/>
      </c>
      <c r="Q2091" s="68" t="str">
        <f t="shared" si="336"/>
        <v/>
      </c>
      <c r="R2091" s="68" t="str">
        <f t="shared" si="336"/>
        <v/>
      </c>
      <c r="S2091" s="68" t="str">
        <f t="shared" si="336"/>
        <v/>
      </c>
      <c r="T2091" s="68" t="str">
        <f t="shared" si="336"/>
        <v/>
      </c>
      <c r="U2091" s="44"/>
      <c r="V2091" s="65" t="str">
        <f>IF(ISNUMBER(O2091),C2091,"")</f>
        <v/>
      </c>
      <c r="W2091" s="66" t="str">
        <f t="shared" si="340"/>
        <v/>
      </c>
      <c r="X2091" s="67" t="str">
        <f t="shared" si="341"/>
        <v/>
      </c>
      <c r="Y2091" s="67" t="str">
        <f t="shared" si="342"/>
        <v/>
      </c>
      <c r="Z2091" s="67" t="str">
        <f t="shared" si="343"/>
        <v/>
      </c>
      <c r="AA2091" s="67" t="str">
        <f t="shared" si="344"/>
        <v/>
      </c>
      <c r="AB2091" s="64"/>
      <c r="AC2091" s="54" t="str">
        <f>IF(ISNUMBER(O2091),C2091/M$15-M$11,"")</f>
        <v/>
      </c>
      <c r="AD2091" s="85" t="s">
        <v>1406</v>
      </c>
      <c r="AE2091" s="86"/>
      <c r="AF2091" s="64"/>
      <c r="AG2091" s="64"/>
      <c r="AH2091" s="64"/>
      <c r="AI2091" s="64"/>
      <c r="AJ2091" s="64"/>
      <c r="AK2091" s="64"/>
      <c r="AL2091" s="64"/>
      <c r="AM2091" s="64"/>
      <c r="AN2091" s="64"/>
    </row>
    <row r="2092" spans="1:40" x14ac:dyDescent="0.25">
      <c r="A2092" s="43"/>
      <c r="B2092" s="10" t="s">
        <v>1392</v>
      </c>
      <c r="C2092" s="10">
        <v>4276.5</v>
      </c>
      <c r="D2092" s="10">
        <v>36.055688099376397</v>
      </c>
      <c r="E2092" s="43">
        <f>IF(B2091=B2092,0,MAX(E$4:E2091)+1)</f>
        <v>0</v>
      </c>
      <c r="F2092" s="43">
        <f t="shared" si="345"/>
        <v>3</v>
      </c>
      <c r="G2092" s="43" t="str">
        <f t="shared" si="338"/>
        <v/>
      </c>
      <c r="H2092" s="43" t="str">
        <f t="shared" si="339"/>
        <v/>
      </c>
      <c r="I2092" s="64"/>
      <c r="J2092" s="64"/>
      <c r="K2092" s="64"/>
      <c r="L2092" s="64"/>
      <c r="M2092" s="64"/>
      <c r="N2092" s="44"/>
      <c r="O2092" s="44" t="str">
        <f t="shared" si="337"/>
        <v/>
      </c>
      <c r="P2092" s="68" t="str">
        <f t="shared" si="336"/>
        <v/>
      </c>
      <c r="Q2092" s="68" t="str">
        <f t="shared" si="336"/>
        <v/>
      </c>
      <c r="R2092" s="68" t="str">
        <f t="shared" si="336"/>
        <v/>
      </c>
      <c r="S2092" s="68" t="str">
        <f t="shared" si="336"/>
        <v/>
      </c>
      <c r="T2092" s="68" t="str">
        <f t="shared" si="336"/>
        <v/>
      </c>
      <c r="U2092" s="44"/>
      <c r="V2092" s="65" t="str">
        <f>IF(ISNUMBER(O2092),C2092,"")</f>
        <v/>
      </c>
      <c r="W2092" s="66" t="str">
        <f t="shared" si="340"/>
        <v/>
      </c>
      <c r="X2092" s="67" t="str">
        <f t="shared" si="341"/>
        <v/>
      </c>
      <c r="Y2092" s="67" t="str">
        <f t="shared" si="342"/>
        <v/>
      </c>
      <c r="Z2092" s="67" t="str">
        <f t="shared" si="343"/>
        <v/>
      </c>
      <c r="AA2092" s="67" t="str">
        <f t="shared" si="344"/>
        <v/>
      </c>
      <c r="AB2092" s="64"/>
      <c r="AC2092" s="54" t="str">
        <f>IF(ISNUMBER(O2092),C2092/M$15-M$11,"")</f>
        <v/>
      </c>
      <c r="AD2092" s="85" t="s">
        <v>1406</v>
      </c>
      <c r="AE2092" s="86"/>
      <c r="AF2092" s="64"/>
      <c r="AG2092" s="64"/>
      <c r="AH2092" s="64"/>
      <c r="AI2092" s="64"/>
      <c r="AJ2092" s="64"/>
      <c r="AK2092" s="64"/>
      <c r="AL2092" s="64"/>
      <c r="AM2092" s="64"/>
      <c r="AN2092" s="64"/>
    </row>
    <row r="2093" spans="1:40" x14ac:dyDescent="0.25">
      <c r="A2093" s="43"/>
      <c r="B2093" s="10" t="s">
        <v>1392</v>
      </c>
      <c r="C2093" s="10">
        <v>4277.5</v>
      </c>
      <c r="D2093" s="10">
        <v>35.8991279525411</v>
      </c>
      <c r="E2093" s="43">
        <f>IF(B2092=B2093,0,MAX(E$4:E2092)+1)</f>
        <v>0</v>
      </c>
      <c r="F2093" s="43">
        <f t="shared" si="345"/>
        <v>3</v>
      </c>
      <c r="G2093" s="43" t="str">
        <f t="shared" si="338"/>
        <v/>
      </c>
      <c r="H2093" s="43" t="str">
        <f t="shared" si="339"/>
        <v/>
      </c>
      <c r="I2093" s="64"/>
      <c r="J2093" s="64"/>
      <c r="K2093" s="64"/>
      <c r="L2093" s="64"/>
      <c r="M2093" s="64"/>
      <c r="N2093" s="44"/>
      <c r="O2093" s="44" t="str">
        <f t="shared" si="337"/>
        <v/>
      </c>
      <c r="P2093" s="68" t="str">
        <f t="shared" si="336"/>
        <v/>
      </c>
      <c r="Q2093" s="68" t="str">
        <f t="shared" si="336"/>
        <v/>
      </c>
      <c r="R2093" s="68" t="str">
        <f t="shared" si="336"/>
        <v/>
      </c>
      <c r="S2093" s="68" t="str">
        <f t="shared" si="336"/>
        <v/>
      </c>
      <c r="T2093" s="68" t="str">
        <f t="shared" si="336"/>
        <v/>
      </c>
      <c r="U2093" s="44"/>
      <c r="V2093" s="65" t="str">
        <f>IF(ISNUMBER(O2093),C2093,"")</f>
        <v/>
      </c>
      <c r="W2093" s="66" t="str">
        <f t="shared" si="340"/>
        <v/>
      </c>
      <c r="X2093" s="67" t="str">
        <f t="shared" si="341"/>
        <v/>
      </c>
      <c r="Y2093" s="67" t="str">
        <f t="shared" si="342"/>
        <v/>
      </c>
      <c r="Z2093" s="67" t="str">
        <f t="shared" si="343"/>
        <v/>
      </c>
      <c r="AA2093" s="67" t="str">
        <f t="shared" si="344"/>
        <v/>
      </c>
      <c r="AB2093" s="64"/>
      <c r="AC2093" s="54" t="str">
        <f>IF(ISNUMBER(O2093),C2093/M$15-M$11,"")</f>
        <v/>
      </c>
      <c r="AD2093" s="85" t="s">
        <v>1406</v>
      </c>
      <c r="AE2093" s="86"/>
      <c r="AF2093" s="64"/>
      <c r="AG2093" s="64"/>
      <c r="AH2093" s="64"/>
      <c r="AI2093" s="64"/>
      <c r="AJ2093" s="64"/>
      <c r="AK2093" s="64"/>
      <c r="AL2093" s="64"/>
      <c r="AM2093" s="64"/>
      <c r="AN2093" s="64"/>
    </row>
    <row r="2094" spans="1:40" x14ac:dyDescent="0.25">
      <c r="A2094" s="43"/>
      <c r="B2094" s="10" t="s">
        <v>1392</v>
      </c>
      <c r="C2094" s="10">
        <v>4278.5</v>
      </c>
      <c r="D2094" s="10">
        <v>35.709418860444103</v>
      </c>
      <c r="E2094" s="43">
        <f>IF(B2093=B2094,0,MAX(E$4:E2093)+1)</f>
        <v>0</v>
      </c>
      <c r="F2094" s="43">
        <f t="shared" si="345"/>
        <v>3</v>
      </c>
      <c r="G2094" s="43" t="str">
        <f t="shared" si="338"/>
        <v/>
      </c>
      <c r="H2094" s="43" t="str">
        <f t="shared" si="339"/>
        <v/>
      </c>
      <c r="I2094" s="64"/>
      <c r="J2094" s="64"/>
      <c r="K2094" s="64"/>
      <c r="L2094" s="64"/>
      <c r="M2094" s="64"/>
      <c r="N2094" s="44"/>
      <c r="O2094" s="44" t="str">
        <f t="shared" si="337"/>
        <v/>
      </c>
      <c r="P2094" s="68" t="str">
        <f t="shared" si="336"/>
        <v/>
      </c>
      <c r="Q2094" s="68" t="str">
        <f t="shared" si="336"/>
        <v/>
      </c>
      <c r="R2094" s="68" t="str">
        <f t="shared" si="336"/>
        <v/>
      </c>
      <c r="S2094" s="68" t="str">
        <f t="shared" si="336"/>
        <v/>
      </c>
      <c r="T2094" s="68" t="str">
        <f t="shared" si="336"/>
        <v/>
      </c>
      <c r="U2094" s="44"/>
      <c r="V2094" s="65" t="str">
        <f>IF(ISNUMBER(O2094),C2094,"")</f>
        <v/>
      </c>
      <c r="W2094" s="66" t="str">
        <f t="shared" si="340"/>
        <v/>
      </c>
      <c r="X2094" s="67" t="str">
        <f t="shared" si="341"/>
        <v/>
      </c>
      <c r="Y2094" s="67" t="str">
        <f t="shared" si="342"/>
        <v/>
      </c>
      <c r="Z2094" s="67" t="str">
        <f t="shared" si="343"/>
        <v/>
      </c>
      <c r="AA2094" s="67" t="str">
        <f t="shared" si="344"/>
        <v/>
      </c>
      <c r="AB2094" s="64"/>
      <c r="AC2094" s="54" t="str">
        <f>IF(ISNUMBER(O2094),C2094/M$15-M$11,"")</f>
        <v/>
      </c>
      <c r="AD2094" s="85" t="s">
        <v>1406</v>
      </c>
      <c r="AE2094" s="86"/>
      <c r="AF2094" s="64"/>
      <c r="AG2094" s="64"/>
      <c r="AH2094" s="64"/>
      <c r="AI2094" s="64"/>
      <c r="AJ2094" s="64"/>
      <c r="AK2094" s="64"/>
      <c r="AL2094" s="64"/>
      <c r="AM2094" s="64"/>
      <c r="AN2094" s="64"/>
    </row>
    <row r="2095" spans="1:40" x14ac:dyDescent="0.25">
      <c r="A2095" s="43"/>
      <c r="B2095" s="10" t="s">
        <v>1392</v>
      </c>
      <c r="C2095" s="10">
        <v>4279.5</v>
      </c>
      <c r="D2095" s="10">
        <v>36.081742113970897</v>
      </c>
      <c r="E2095" s="43">
        <f>IF(B2094=B2095,0,MAX(E$4:E2094)+1)</f>
        <v>0</v>
      </c>
      <c r="F2095" s="43">
        <f t="shared" si="345"/>
        <v>3</v>
      </c>
      <c r="G2095" s="43" t="str">
        <f t="shared" si="338"/>
        <v/>
      </c>
      <c r="H2095" s="43" t="str">
        <f t="shared" si="339"/>
        <v/>
      </c>
      <c r="I2095" s="64"/>
      <c r="J2095" s="64"/>
      <c r="K2095" s="64"/>
      <c r="L2095" s="64"/>
      <c r="M2095" s="64"/>
      <c r="N2095" s="44"/>
      <c r="O2095" s="44" t="str">
        <f t="shared" si="337"/>
        <v/>
      </c>
      <c r="P2095" s="68" t="str">
        <f t="shared" si="336"/>
        <v/>
      </c>
      <c r="Q2095" s="68" t="str">
        <f t="shared" si="336"/>
        <v/>
      </c>
      <c r="R2095" s="68" t="str">
        <f t="shared" si="336"/>
        <v/>
      </c>
      <c r="S2095" s="68" t="str">
        <f t="shared" si="336"/>
        <v/>
      </c>
      <c r="T2095" s="68" t="str">
        <f t="shared" si="336"/>
        <v/>
      </c>
      <c r="U2095" s="44"/>
      <c r="V2095" s="65" t="str">
        <f>IF(ISNUMBER(O2095),C2095,"")</f>
        <v/>
      </c>
      <c r="W2095" s="66" t="str">
        <f t="shared" si="340"/>
        <v/>
      </c>
      <c r="X2095" s="67" t="str">
        <f t="shared" si="341"/>
        <v/>
      </c>
      <c r="Y2095" s="67" t="str">
        <f t="shared" si="342"/>
        <v/>
      </c>
      <c r="Z2095" s="67" t="str">
        <f t="shared" si="343"/>
        <v/>
      </c>
      <c r="AA2095" s="67" t="str">
        <f t="shared" si="344"/>
        <v/>
      </c>
      <c r="AB2095" s="64"/>
      <c r="AC2095" s="54" t="str">
        <f>IF(ISNUMBER(O2095),C2095/M$15-M$11,"")</f>
        <v/>
      </c>
      <c r="AD2095" s="85" t="s">
        <v>1406</v>
      </c>
      <c r="AE2095" s="86"/>
      <c r="AF2095" s="64"/>
      <c r="AG2095" s="64"/>
      <c r="AH2095" s="64"/>
      <c r="AI2095" s="64"/>
      <c r="AJ2095" s="64"/>
      <c r="AK2095" s="64"/>
      <c r="AL2095" s="64"/>
      <c r="AM2095" s="64"/>
      <c r="AN2095" s="64"/>
    </row>
    <row r="2096" spans="1:40" x14ac:dyDescent="0.25">
      <c r="A2096" s="43"/>
      <c r="B2096" s="10" t="s">
        <v>1392</v>
      </c>
      <c r="C2096" s="10">
        <v>4280.5</v>
      </c>
      <c r="D2096" s="10">
        <v>36.036654300970497</v>
      </c>
      <c r="E2096" s="43">
        <f>IF(B2095=B2096,0,MAX(E$4:E2095)+1)</f>
        <v>0</v>
      </c>
      <c r="F2096" s="43">
        <f t="shared" si="345"/>
        <v>3</v>
      </c>
      <c r="G2096" s="43" t="str">
        <f t="shared" si="338"/>
        <v/>
      </c>
      <c r="H2096" s="43" t="str">
        <f t="shared" si="339"/>
        <v/>
      </c>
      <c r="I2096" s="64"/>
      <c r="J2096" s="64"/>
      <c r="K2096" s="64"/>
      <c r="L2096" s="64"/>
      <c r="M2096" s="64"/>
      <c r="N2096" s="44"/>
      <c r="O2096" s="44" t="str">
        <f t="shared" si="337"/>
        <v/>
      </c>
      <c r="P2096" s="68" t="str">
        <f t="shared" ref="P2096:T2146" si="346">IF(ISNUMBER($O2096),IF($O2096=0,P2095,P2095+1),"")</f>
        <v/>
      </c>
      <c r="Q2096" s="68" t="str">
        <f t="shared" si="346"/>
        <v/>
      </c>
      <c r="R2096" s="68" t="str">
        <f t="shared" si="346"/>
        <v/>
      </c>
      <c r="S2096" s="68" t="str">
        <f t="shared" si="346"/>
        <v/>
      </c>
      <c r="T2096" s="68" t="str">
        <f t="shared" si="346"/>
        <v/>
      </c>
      <c r="U2096" s="44"/>
      <c r="V2096" s="65" t="str">
        <f>IF(ISNUMBER(O2096),C2096,"")</f>
        <v/>
      </c>
      <c r="W2096" s="66" t="str">
        <f t="shared" si="340"/>
        <v/>
      </c>
      <c r="X2096" s="67" t="str">
        <f t="shared" si="341"/>
        <v/>
      </c>
      <c r="Y2096" s="67" t="str">
        <f t="shared" si="342"/>
        <v/>
      </c>
      <c r="Z2096" s="67" t="str">
        <f t="shared" si="343"/>
        <v/>
      </c>
      <c r="AA2096" s="67" t="str">
        <f t="shared" si="344"/>
        <v/>
      </c>
      <c r="AB2096" s="64"/>
      <c r="AC2096" s="54" t="str">
        <f>IF(ISNUMBER(O2096),C2096/M$15-M$11,"")</f>
        <v/>
      </c>
      <c r="AD2096" s="85" t="s">
        <v>1406</v>
      </c>
      <c r="AE2096" s="86"/>
      <c r="AF2096" s="64"/>
      <c r="AG2096" s="64"/>
      <c r="AH2096" s="64"/>
      <c r="AI2096" s="64"/>
      <c r="AJ2096" s="64"/>
      <c r="AK2096" s="64"/>
      <c r="AL2096" s="64"/>
      <c r="AM2096" s="64"/>
      <c r="AN2096" s="64"/>
    </row>
    <row r="2097" spans="1:40" x14ac:dyDescent="0.25">
      <c r="A2097" s="43"/>
      <c r="B2097" s="10" t="s">
        <v>1392</v>
      </c>
      <c r="C2097" s="10">
        <v>4281.5</v>
      </c>
      <c r="D2097" s="10">
        <v>35.770737519466103</v>
      </c>
      <c r="E2097" s="43">
        <f>IF(B2096=B2097,0,MAX(E$4:E2096)+1)</f>
        <v>0</v>
      </c>
      <c r="F2097" s="43">
        <f t="shared" si="345"/>
        <v>3</v>
      </c>
      <c r="G2097" s="43" t="str">
        <f t="shared" si="338"/>
        <v/>
      </c>
      <c r="H2097" s="43" t="str">
        <f t="shared" si="339"/>
        <v/>
      </c>
      <c r="I2097" s="64"/>
      <c r="J2097" s="64"/>
      <c r="K2097" s="64"/>
      <c r="L2097" s="64"/>
      <c r="M2097" s="64"/>
      <c r="N2097" s="44"/>
      <c r="O2097" s="44" t="str">
        <f t="shared" si="337"/>
        <v/>
      </c>
      <c r="P2097" s="68" t="str">
        <f t="shared" si="346"/>
        <v/>
      </c>
      <c r="Q2097" s="68" t="str">
        <f t="shared" si="346"/>
        <v/>
      </c>
      <c r="R2097" s="68" t="str">
        <f t="shared" si="346"/>
        <v/>
      </c>
      <c r="S2097" s="68" t="str">
        <f t="shared" si="346"/>
        <v/>
      </c>
      <c r="T2097" s="68" t="str">
        <f t="shared" si="346"/>
        <v/>
      </c>
      <c r="U2097" s="44"/>
      <c r="V2097" s="65" t="str">
        <f>IF(ISNUMBER(O2097),C2097,"")</f>
        <v/>
      </c>
      <c r="W2097" s="66" t="str">
        <f t="shared" si="340"/>
        <v/>
      </c>
      <c r="X2097" s="67" t="str">
        <f t="shared" si="341"/>
        <v/>
      </c>
      <c r="Y2097" s="67" t="str">
        <f t="shared" si="342"/>
        <v/>
      </c>
      <c r="Z2097" s="67" t="str">
        <f t="shared" si="343"/>
        <v/>
      </c>
      <c r="AA2097" s="67" t="str">
        <f t="shared" si="344"/>
        <v/>
      </c>
      <c r="AB2097" s="64"/>
      <c r="AC2097" s="54" t="str">
        <f>IF(ISNUMBER(O2097),C2097/M$15-M$11,"")</f>
        <v/>
      </c>
      <c r="AD2097" s="85" t="s">
        <v>1406</v>
      </c>
      <c r="AE2097" s="86"/>
      <c r="AF2097" s="64"/>
      <c r="AG2097" s="64"/>
      <c r="AH2097" s="64"/>
      <c r="AI2097" s="64"/>
      <c r="AJ2097" s="64"/>
      <c r="AK2097" s="64"/>
      <c r="AL2097" s="64"/>
      <c r="AM2097" s="64"/>
      <c r="AN2097" s="64"/>
    </row>
    <row r="2098" spans="1:40" x14ac:dyDescent="0.25">
      <c r="A2098" s="43"/>
      <c r="B2098" s="10" t="s">
        <v>1392</v>
      </c>
      <c r="C2098" s="10">
        <v>4282.5</v>
      </c>
      <c r="D2098" s="10">
        <v>35.765322961771098</v>
      </c>
      <c r="E2098" s="43">
        <f>IF(B2097=B2098,0,MAX(E$4:E2097)+1)</f>
        <v>0</v>
      </c>
      <c r="F2098" s="43">
        <f t="shared" si="345"/>
        <v>3</v>
      </c>
      <c r="G2098" s="43" t="str">
        <f t="shared" si="338"/>
        <v/>
      </c>
      <c r="H2098" s="43" t="str">
        <f t="shared" si="339"/>
        <v/>
      </c>
      <c r="I2098" s="64"/>
      <c r="J2098" s="64"/>
      <c r="K2098" s="64"/>
      <c r="L2098" s="64"/>
      <c r="M2098" s="64"/>
      <c r="N2098" s="44"/>
      <c r="O2098" s="44" t="str">
        <f t="shared" si="337"/>
        <v/>
      </c>
      <c r="P2098" s="68" t="str">
        <f t="shared" si="346"/>
        <v/>
      </c>
      <c r="Q2098" s="68" t="str">
        <f t="shared" si="346"/>
        <v/>
      </c>
      <c r="R2098" s="68" t="str">
        <f t="shared" si="346"/>
        <v/>
      </c>
      <c r="S2098" s="68" t="str">
        <f t="shared" si="346"/>
        <v/>
      </c>
      <c r="T2098" s="68" t="str">
        <f t="shared" si="346"/>
        <v/>
      </c>
      <c r="U2098" s="44"/>
      <c r="V2098" s="65" t="str">
        <f>IF(ISNUMBER(O2098),C2098,"")</f>
        <v/>
      </c>
      <c r="W2098" s="66" t="str">
        <f t="shared" si="340"/>
        <v/>
      </c>
      <c r="X2098" s="67" t="str">
        <f t="shared" si="341"/>
        <v/>
      </c>
      <c r="Y2098" s="67" t="str">
        <f t="shared" si="342"/>
        <v/>
      </c>
      <c r="Z2098" s="67" t="str">
        <f t="shared" si="343"/>
        <v/>
      </c>
      <c r="AA2098" s="67" t="str">
        <f t="shared" si="344"/>
        <v/>
      </c>
      <c r="AB2098" s="64"/>
      <c r="AC2098" s="54" t="str">
        <f>IF(ISNUMBER(O2098),C2098/M$15-M$11,"")</f>
        <v/>
      </c>
      <c r="AD2098" s="85" t="s">
        <v>1406</v>
      </c>
      <c r="AE2098" s="86"/>
      <c r="AF2098" s="64"/>
      <c r="AG2098" s="64"/>
      <c r="AH2098" s="64"/>
      <c r="AI2098" s="64"/>
      <c r="AJ2098" s="64"/>
      <c r="AK2098" s="64"/>
      <c r="AL2098" s="64"/>
      <c r="AM2098" s="64"/>
      <c r="AN2098" s="64"/>
    </row>
    <row r="2099" spans="1:40" x14ac:dyDescent="0.25">
      <c r="A2099" s="43"/>
      <c r="B2099" s="10" t="s">
        <v>1392</v>
      </c>
      <c r="C2099" s="10">
        <v>4283.5</v>
      </c>
      <c r="D2099" s="10">
        <v>35.854301331810397</v>
      </c>
      <c r="E2099" s="43">
        <f>IF(B2098=B2099,0,MAX(E$4:E2098)+1)</f>
        <v>0</v>
      </c>
      <c r="F2099" s="43">
        <f t="shared" si="345"/>
        <v>3</v>
      </c>
      <c r="G2099" s="43" t="str">
        <f t="shared" si="338"/>
        <v/>
      </c>
      <c r="H2099" s="43" t="str">
        <f t="shared" si="339"/>
        <v/>
      </c>
      <c r="I2099" s="64"/>
      <c r="J2099" s="64"/>
      <c r="K2099" s="64"/>
      <c r="L2099" s="64"/>
      <c r="M2099" s="64"/>
      <c r="N2099" s="44"/>
      <c r="O2099" s="44" t="str">
        <f t="shared" si="337"/>
        <v/>
      </c>
      <c r="P2099" s="68" t="str">
        <f t="shared" si="346"/>
        <v/>
      </c>
      <c r="Q2099" s="68" t="str">
        <f t="shared" si="346"/>
        <v/>
      </c>
      <c r="R2099" s="68" t="str">
        <f t="shared" si="346"/>
        <v/>
      </c>
      <c r="S2099" s="68" t="str">
        <f t="shared" si="346"/>
        <v/>
      </c>
      <c r="T2099" s="68" t="str">
        <f t="shared" si="346"/>
        <v/>
      </c>
      <c r="U2099" s="44"/>
      <c r="V2099" s="65" t="str">
        <f>IF(ISNUMBER(O2099),C2099,"")</f>
        <v/>
      </c>
      <c r="W2099" s="66" t="str">
        <f t="shared" si="340"/>
        <v/>
      </c>
      <c r="X2099" s="67" t="str">
        <f t="shared" si="341"/>
        <v/>
      </c>
      <c r="Y2099" s="67" t="str">
        <f t="shared" si="342"/>
        <v/>
      </c>
      <c r="Z2099" s="67" t="str">
        <f t="shared" si="343"/>
        <v/>
      </c>
      <c r="AA2099" s="67" t="str">
        <f t="shared" si="344"/>
        <v/>
      </c>
      <c r="AB2099" s="64"/>
      <c r="AC2099" s="54" t="str">
        <f>IF(ISNUMBER(O2099),C2099/M$15-M$11,"")</f>
        <v/>
      </c>
      <c r="AD2099" s="85" t="s">
        <v>1406</v>
      </c>
      <c r="AE2099" s="86"/>
      <c r="AF2099" s="64"/>
      <c r="AG2099" s="64"/>
      <c r="AH2099" s="64"/>
      <c r="AI2099" s="64"/>
      <c r="AJ2099" s="64"/>
      <c r="AK2099" s="64"/>
      <c r="AL2099" s="64"/>
      <c r="AM2099" s="64"/>
      <c r="AN2099" s="64"/>
    </row>
    <row r="2100" spans="1:40" x14ac:dyDescent="0.25">
      <c r="A2100" s="43"/>
      <c r="B2100" s="10" t="s">
        <v>1392</v>
      </c>
      <c r="C2100" s="10">
        <v>4284.5</v>
      </c>
      <c r="D2100" s="10">
        <v>35.7499395155427</v>
      </c>
      <c r="E2100" s="43">
        <f>IF(B2099=B2100,0,MAX(E$4:E2099)+1)</f>
        <v>0</v>
      </c>
      <c r="F2100" s="43">
        <f t="shared" si="345"/>
        <v>3</v>
      </c>
      <c r="G2100" s="43" t="str">
        <f t="shared" si="338"/>
        <v/>
      </c>
      <c r="H2100" s="43" t="str">
        <f t="shared" si="339"/>
        <v/>
      </c>
      <c r="I2100" s="64"/>
      <c r="J2100" s="64"/>
      <c r="K2100" s="64"/>
      <c r="L2100" s="64"/>
      <c r="M2100" s="64"/>
      <c r="N2100" s="44"/>
      <c r="O2100" s="44" t="str">
        <f t="shared" si="337"/>
        <v/>
      </c>
      <c r="P2100" s="68" t="str">
        <f t="shared" si="346"/>
        <v/>
      </c>
      <c r="Q2100" s="68" t="str">
        <f t="shared" si="346"/>
        <v/>
      </c>
      <c r="R2100" s="68" t="str">
        <f t="shared" si="346"/>
        <v/>
      </c>
      <c r="S2100" s="68" t="str">
        <f t="shared" si="346"/>
        <v/>
      </c>
      <c r="T2100" s="68" t="str">
        <f t="shared" si="346"/>
        <v/>
      </c>
      <c r="U2100" s="44"/>
      <c r="V2100" s="65" t="str">
        <f>IF(ISNUMBER(O2100),C2100,"")</f>
        <v/>
      </c>
      <c r="W2100" s="66" t="str">
        <f t="shared" si="340"/>
        <v/>
      </c>
      <c r="X2100" s="67" t="str">
        <f t="shared" si="341"/>
        <v/>
      </c>
      <c r="Y2100" s="67" t="str">
        <f t="shared" si="342"/>
        <v/>
      </c>
      <c r="Z2100" s="67" t="str">
        <f t="shared" si="343"/>
        <v/>
      </c>
      <c r="AA2100" s="67" t="str">
        <f t="shared" si="344"/>
        <v/>
      </c>
      <c r="AB2100" s="64"/>
      <c r="AC2100" s="54" t="str">
        <f>IF(ISNUMBER(O2100),C2100/M$15-M$11,"")</f>
        <v/>
      </c>
      <c r="AD2100" s="85" t="s">
        <v>1406</v>
      </c>
      <c r="AE2100" s="86"/>
      <c r="AF2100" s="64"/>
      <c r="AG2100" s="64"/>
      <c r="AH2100" s="64"/>
      <c r="AI2100" s="64"/>
      <c r="AJ2100" s="64"/>
      <c r="AK2100" s="64"/>
      <c r="AL2100" s="64"/>
      <c r="AM2100" s="64"/>
      <c r="AN2100" s="64"/>
    </row>
    <row r="2101" spans="1:40" x14ac:dyDescent="0.25">
      <c r="A2101" s="43"/>
      <c r="B2101" s="10" t="s">
        <v>1392</v>
      </c>
      <c r="C2101" s="10">
        <v>4285.5</v>
      </c>
      <c r="D2101" s="10">
        <v>35.841286900100002</v>
      </c>
      <c r="E2101" s="43">
        <f>IF(B2100=B2101,0,MAX(E$4:E2100)+1)</f>
        <v>0</v>
      </c>
      <c r="F2101" s="43">
        <f t="shared" si="345"/>
        <v>3</v>
      </c>
      <c r="G2101" s="43" t="str">
        <f t="shared" si="338"/>
        <v/>
      </c>
      <c r="H2101" s="43" t="str">
        <f t="shared" si="339"/>
        <v/>
      </c>
      <c r="I2101" s="64"/>
      <c r="J2101" s="64"/>
      <c r="K2101" s="64"/>
      <c r="L2101" s="64"/>
      <c r="M2101" s="64"/>
      <c r="N2101" s="44"/>
      <c r="O2101" s="44" t="str">
        <f t="shared" si="337"/>
        <v/>
      </c>
      <c r="P2101" s="68" t="str">
        <f t="shared" si="346"/>
        <v/>
      </c>
      <c r="Q2101" s="68" t="str">
        <f t="shared" si="346"/>
        <v/>
      </c>
      <c r="R2101" s="68" t="str">
        <f t="shared" si="346"/>
        <v/>
      </c>
      <c r="S2101" s="68" t="str">
        <f t="shared" si="346"/>
        <v/>
      </c>
      <c r="T2101" s="68" t="str">
        <f t="shared" si="346"/>
        <v/>
      </c>
      <c r="U2101" s="44"/>
      <c r="V2101" s="65" t="str">
        <f>IF(ISNUMBER(O2101),C2101,"")</f>
        <v/>
      </c>
      <c r="W2101" s="66" t="str">
        <f t="shared" si="340"/>
        <v/>
      </c>
      <c r="X2101" s="67" t="str">
        <f t="shared" si="341"/>
        <v/>
      </c>
      <c r="Y2101" s="67" t="str">
        <f t="shared" si="342"/>
        <v/>
      </c>
      <c r="Z2101" s="67" t="str">
        <f t="shared" si="343"/>
        <v/>
      </c>
      <c r="AA2101" s="67" t="str">
        <f t="shared" si="344"/>
        <v/>
      </c>
      <c r="AB2101" s="64"/>
      <c r="AC2101" s="54" t="str">
        <f>IF(ISNUMBER(O2101),C2101/M$15-M$11,"")</f>
        <v/>
      </c>
      <c r="AD2101" s="85" t="s">
        <v>1406</v>
      </c>
      <c r="AE2101" s="86"/>
      <c r="AF2101" s="64"/>
      <c r="AG2101" s="64"/>
      <c r="AH2101" s="64"/>
      <c r="AI2101" s="64"/>
      <c r="AJ2101" s="64"/>
      <c r="AK2101" s="64"/>
      <c r="AL2101" s="64"/>
      <c r="AM2101" s="64"/>
      <c r="AN2101" s="64"/>
    </row>
    <row r="2102" spans="1:40" x14ac:dyDescent="0.25">
      <c r="A2102" s="43"/>
      <c r="B2102" s="10" t="s">
        <v>1392</v>
      </c>
      <c r="C2102" s="10">
        <v>4286.5</v>
      </c>
      <c r="D2102" s="10">
        <v>35.767639352545402</v>
      </c>
      <c r="E2102" s="43">
        <f>IF(B2101=B2102,0,MAX(E$4:E2101)+1)</f>
        <v>0</v>
      </c>
      <c r="F2102" s="43">
        <f t="shared" si="345"/>
        <v>3</v>
      </c>
      <c r="G2102" s="43" t="str">
        <f t="shared" si="338"/>
        <v/>
      </c>
      <c r="H2102" s="43" t="str">
        <f t="shared" si="339"/>
        <v/>
      </c>
      <c r="I2102" s="64"/>
      <c r="J2102" s="64"/>
      <c r="K2102" s="64"/>
      <c r="L2102" s="64"/>
      <c r="M2102" s="64"/>
      <c r="N2102" s="44"/>
      <c r="O2102" s="44" t="str">
        <f t="shared" si="337"/>
        <v/>
      </c>
      <c r="P2102" s="68" t="str">
        <f t="shared" si="346"/>
        <v/>
      </c>
      <c r="Q2102" s="68" t="str">
        <f t="shared" si="346"/>
        <v/>
      </c>
      <c r="R2102" s="68" t="str">
        <f t="shared" si="346"/>
        <v/>
      </c>
      <c r="S2102" s="68" t="str">
        <f t="shared" si="346"/>
        <v/>
      </c>
      <c r="T2102" s="68" t="str">
        <f t="shared" si="346"/>
        <v/>
      </c>
      <c r="U2102" s="44"/>
      <c r="V2102" s="65" t="str">
        <f>IF(ISNUMBER(O2102),C2102,"")</f>
        <v/>
      </c>
      <c r="W2102" s="66" t="str">
        <f t="shared" si="340"/>
        <v/>
      </c>
      <c r="X2102" s="67" t="str">
        <f t="shared" si="341"/>
        <v/>
      </c>
      <c r="Y2102" s="67" t="str">
        <f t="shared" si="342"/>
        <v/>
      </c>
      <c r="Z2102" s="67" t="str">
        <f t="shared" si="343"/>
        <v/>
      </c>
      <c r="AA2102" s="67" t="str">
        <f t="shared" si="344"/>
        <v/>
      </c>
      <c r="AB2102" s="64"/>
      <c r="AC2102" s="54" t="str">
        <f>IF(ISNUMBER(O2102),C2102/M$15-M$11,"")</f>
        <v/>
      </c>
      <c r="AD2102" s="85" t="s">
        <v>1406</v>
      </c>
      <c r="AE2102" s="86"/>
      <c r="AF2102" s="64"/>
      <c r="AG2102" s="64"/>
      <c r="AH2102" s="64"/>
      <c r="AI2102" s="64"/>
      <c r="AJ2102" s="64"/>
      <c r="AK2102" s="64"/>
      <c r="AL2102" s="64"/>
      <c r="AM2102" s="64"/>
      <c r="AN2102" s="64"/>
    </row>
    <row r="2103" spans="1:40" x14ac:dyDescent="0.25">
      <c r="A2103" s="43"/>
      <c r="B2103" s="10" t="s">
        <v>1392</v>
      </c>
      <c r="C2103" s="10">
        <v>4287.5</v>
      </c>
      <c r="D2103" s="10">
        <v>35.829435389301402</v>
      </c>
      <c r="E2103" s="43">
        <f>IF(B2102=B2103,0,MAX(E$4:E2102)+1)</f>
        <v>0</v>
      </c>
      <c r="F2103" s="43">
        <f t="shared" si="345"/>
        <v>3</v>
      </c>
      <c r="G2103" s="43" t="str">
        <f t="shared" si="338"/>
        <v/>
      </c>
      <c r="H2103" s="43" t="str">
        <f t="shared" si="339"/>
        <v/>
      </c>
      <c r="I2103" s="64"/>
      <c r="J2103" s="64"/>
      <c r="K2103" s="64"/>
      <c r="L2103" s="64"/>
      <c r="M2103" s="64"/>
      <c r="N2103" s="44"/>
      <c r="O2103" s="44" t="str">
        <f t="shared" si="337"/>
        <v/>
      </c>
      <c r="P2103" s="68" t="str">
        <f t="shared" si="346"/>
        <v/>
      </c>
      <c r="Q2103" s="68" t="str">
        <f t="shared" si="346"/>
        <v/>
      </c>
      <c r="R2103" s="68" t="str">
        <f t="shared" si="346"/>
        <v/>
      </c>
      <c r="S2103" s="68" t="str">
        <f t="shared" si="346"/>
        <v/>
      </c>
      <c r="T2103" s="68" t="str">
        <f t="shared" si="346"/>
        <v/>
      </c>
      <c r="U2103" s="44"/>
      <c r="V2103" s="65" t="str">
        <f>IF(ISNUMBER(O2103),C2103,"")</f>
        <v/>
      </c>
      <c r="W2103" s="66" t="str">
        <f t="shared" si="340"/>
        <v/>
      </c>
      <c r="X2103" s="67" t="str">
        <f t="shared" si="341"/>
        <v/>
      </c>
      <c r="Y2103" s="67" t="str">
        <f t="shared" si="342"/>
        <v/>
      </c>
      <c r="Z2103" s="67" t="str">
        <f t="shared" si="343"/>
        <v/>
      </c>
      <c r="AA2103" s="67" t="str">
        <f t="shared" si="344"/>
        <v/>
      </c>
      <c r="AB2103" s="64"/>
      <c r="AC2103" s="54" t="str">
        <f>IF(ISNUMBER(O2103),C2103/M$15-M$11,"")</f>
        <v/>
      </c>
      <c r="AD2103" s="85" t="s">
        <v>1406</v>
      </c>
      <c r="AE2103" s="86"/>
      <c r="AF2103" s="64"/>
      <c r="AG2103" s="64"/>
      <c r="AH2103" s="64"/>
      <c r="AI2103" s="64"/>
      <c r="AJ2103" s="64"/>
      <c r="AK2103" s="64"/>
      <c r="AL2103" s="64"/>
      <c r="AM2103" s="64"/>
      <c r="AN2103" s="64"/>
    </row>
    <row r="2104" spans="1:40" x14ac:dyDescent="0.25">
      <c r="A2104" s="43"/>
      <c r="B2104" s="10" t="s">
        <v>1392</v>
      </c>
      <c r="C2104" s="10">
        <v>4288.5</v>
      </c>
      <c r="D2104" s="10">
        <v>35.723201739292598</v>
      </c>
      <c r="E2104" s="43">
        <f>IF(B2103=B2104,0,MAX(E$4:E2103)+1)</f>
        <v>0</v>
      </c>
      <c r="F2104" s="43">
        <f t="shared" si="345"/>
        <v>3</v>
      </c>
      <c r="G2104" s="43" t="str">
        <f t="shared" si="338"/>
        <v/>
      </c>
      <c r="H2104" s="43" t="str">
        <f t="shared" si="339"/>
        <v/>
      </c>
      <c r="I2104" s="64"/>
      <c r="J2104" s="64"/>
      <c r="K2104" s="64"/>
      <c r="L2104" s="64"/>
      <c r="M2104" s="64"/>
      <c r="N2104" s="44"/>
      <c r="O2104" s="44" t="str">
        <f t="shared" si="337"/>
        <v/>
      </c>
      <c r="P2104" s="68" t="str">
        <f t="shared" si="346"/>
        <v/>
      </c>
      <c r="Q2104" s="68" t="str">
        <f t="shared" si="346"/>
        <v/>
      </c>
      <c r="R2104" s="68" t="str">
        <f t="shared" si="346"/>
        <v/>
      </c>
      <c r="S2104" s="68" t="str">
        <f t="shared" si="346"/>
        <v/>
      </c>
      <c r="T2104" s="68" t="str">
        <f t="shared" si="346"/>
        <v/>
      </c>
      <c r="U2104" s="44"/>
      <c r="V2104" s="65" t="str">
        <f>IF(ISNUMBER(O2104),C2104,"")</f>
        <v/>
      </c>
      <c r="W2104" s="66" t="str">
        <f t="shared" si="340"/>
        <v/>
      </c>
      <c r="X2104" s="67" t="str">
        <f t="shared" si="341"/>
        <v/>
      </c>
      <c r="Y2104" s="67" t="str">
        <f t="shared" si="342"/>
        <v/>
      </c>
      <c r="Z2104" s="67" t="str">
        <f t="shared" si="343"/>
        <v/>
      </c>
      <c r="AA2104" s="67" t="str">
        <f t="shared" si="344"/>
        <v/>
      </c>
      <c r="AB2104" s="64"/>
      <c r="AC2104" s="54" t="str">
        <f>IF(ISNUMBER(O2104),C2104/M$15-M$11,"")</f>
        <v/>
      </c>
      <c r="AD2104" s="85" t="s">
        <v>1406</v>
      </c>
      <c r="AE2104" s="86"/>
      <c r="AF2104" s="64"/>
      <c r="AG2104" s="64"/>
      <c r="AH2104" s="64"/>
      <c r="AI2104" s="64"/>
      <c r="AJ2104" s="64"/>
      <c r="AK2104" s="64"/>
      <c r="AL2104" s="64"/>
      <c r="AM2104" s="64"/>
      <c r="AN2104" s="64"/>
    </row>
    <row r="2105" spans="1:40" x14ac:dyDescent="0.25">
      <c r="A2105" s="43"/>
      <c r="B2105" s="10" t="s">
        <v>1392</v>
      </c>
      <c r="C2105" s="10">
        <v>4289.5</v>
      </c>
      <c r="D2105" s="10">
        <v>35.668181612404403</v>
      </c>
      <c r="E2105" s="43">
        <f>IF(B2104=B2105,0,MAX(E$4:E2104)+1)</f>
        <v>0</v>
      </c>
      <c r="F2105" s="43">
        <f t="shared" si="345"/>
        <v>3</v>
      </c>
      <c r="G2105" s="43" t="str">
        <f t="shared" si="338"/>
        <v/>
      </c>
      <c r="H2105" s="43" t="str">
        <f t="shared" si="339"/>
        <v/>
      </c>
      <c r="I2105" s="64"/>
      <c r="J2105" s="64"/>
      <c r="K2105" s="64"/>
      <c r="L2105" s="64"/>
      <c r="M2105" s="64"/>
      <c r="N2105" s="44"/>
      <c r="O2105" s="44" t="str">
        <f t="shared" si="337"/>
        <v/>
      </c>
      <c r="P2105" s="68" t="str">
        <f t="shared" si="346"/>
        <v/>
      </c>
      <c r="Q2105" s="68" t="str">
        <f t="shared" si="346"/>
        <v/>
      </c>
      <c r="R2105" s="68" t="str">
        <f t="shared" si="346"/>
        <v/>
      </c>
      <c r="S2105" s="68" t="str">
        <f t="shared" si="346"/>
        <v/>
      </c>
      <c r="T2105" s="68" t="str">
        <f t="shared" si="346"/>
        <v/>
      </c>
      <c r="U2105" s="44"/>
      <c r="V2105" s="65" t="str">
        <f>IF(ISNUMBER(O2105),C2105,"")</f>
        <v/>
      </c>
      <c r="W2105" s="66" t="str">
        <f t="shared" si="340"/>
        <v/>
      </c>
      <c r="X2105" s="67" t="str">
        <f t="shared" si="341"/>
        <v/>
      </c>
      <c r="Y2105" s="67" t="str">
        <f t="shared" si="342"/>
        <v/>
      </c>
      <c r="Z2105" s="67" t="str">
        <f t="shared" si="343"/>
        <v/>
      </c>
      <c r="AA2105" s="67" t="str">
        <f t="shared" si="344"/>
        <v/>
      </c>
      <c r="AB2105" s="64"/>
      <c r="AC2105" s="54" t="str">
        <f>IF(ISNUMBER(O2105),C2105/M$15-M$11,"")</f>
        <v/>
      </c>
      <c r="AD2105" s="85" t="s">
        <v>1406</v>
      </c>
      <c r="AE2105" s="86"/>
      <c r="AF2105" s="64"/>
      <c r="AG2105" s="64"/>
      <c r="AH2105" s="64"/>
      <c r="AI2105" s="64"/>
      <c r="AJ2105" s="64"/>
      <c r="AK2105" s="64"/>
      <c r="AL2105" s="64"/>
      <c r="AM2105" s="64"/>
      <c r="AN2105" s="64"/>
    </row>
    <row r="2106" spans="1:40" x14ac:dyDescent="0.25">
      <c r="A2106" s="43"/>
      <c r="B2106" s="10" t="s">
        <v>1392</v>
      </c>
      <c r="C2106" s="10">
        <v>4290.5</v>
      </c>
      <c r="D2106" s="10">
        <v>35.786124907016799</v>
      </c>
      <c r="E2106" s="43">
        <f>IF(B2105=B2106,0,MAX(E$4:E2105)+1)</f>
        <v>0</v>
      </c>
      <c r="F2106" s="43">
        <f t="shared" si="345"/>
        <v>3</v>
      </c>
      <c r="G2106" s="43" t="str">
        <f t="shared" si="338"/>
        <v/>
      </c>
      <c r="H2106" s="43" t="str">
        <f t="shared" si="339"/>
        <v/>
      </c>
      <c r="I2106" s="64"/>
      <c r="J2106" s="64"/>
      <c r="K2106" s="64"/>
      <c r="L2106" s="64"/>
      <c r="M2106" s="64"/>
      <c r="N2106" s="44"/>
      <c r="O2106" s="44" t="str">
        <f t="shared" si="337"/>
        <v/>
      </c>
      <c r="P2106" s="68" t="str">
        <f t="shared" si="346"/>
        <v/>
      </c>
      <c r="Q2106" s="68" t="str">
        <f t="shared" si="346"/>
        <v/>
      </c>
      <c r="R2106" s="68" t="str">
        <f t="shared" si="346"/>
        <v/>
      </c>
      <c r="S2106" s="68" t="str">
        <f t="shared" si="346"/>
        <v/>
      </c>
      <c r="T2106" s="68" t="str">
        <f t="shared" si="346"/>
        <v/>
      </c>
      <c r="U2106" s="44"/>
      <c r="V2106" s="65" t="str">
        <f>IF(ISNUMBER(O2106),C2106,"")</f>
        <v/>
      </c>
      <c r="W2106" s="66" t="str">
        <f t="shared" si="340"/>
        <v/>
      </c>
      <c r="X2106" s="67" t="str">
        <f t="shared" si="341"/>
        <v/>
      </c>
      <c r="Y2106" s="67" t="str">
        <f t="shared" si="342"/>
        <v/>
      </c>
      <c r="Z2106" s="67" t="str">
        <f t="shared" si="343"/>
        <v/>
      </c>
      <c r="AA2106" s="67" t="str">
        <f t="shared" si="344"/>
        <v/>
      </c>
      <c r="AB2106" s="64"/>
      <c r="AC2106" s="54" t="str">
        <f>IF(ISNUMBER(O2106),C2106/M$15-M$11,"")</f>
        <v/>
      </c>
      <c r="AD2106" s="85" t="s">
        <v>1406</v>
      </c>
      <c r="AE2106" s="86"/>
      <c r="AF2106" s="64"/>
      <c r="AG2106" s="64"/>
      <c r="AH2106" s="64"/>
      <c r="AI2106" s="64"/>
      <c r="AJ2106" s="64"/>
      <c r="AK2106" s="64"/>
      <c r="AL2106" s="64"/>
      <c r="AM2106" s="64"/>
      <c r="AN2106" s="64"/>
    </row>
    <row r="2107" spans="1:40" x14ac:dyDescent="0.25">
      <c r="A2107" s="43"/>
      <c r="B2107" s="10" t="s">
        <v>1392</v>
      </c>
      <c r="C2107" s="10">
        <v>4291.5</v>
      </c>
      <c r="D2107" s="10">
        <v>35.659480131447403</v>
      </c>
      <c r="E2107" s="43">
        <f>IF(B2106=B2107,0,MAX(E$4:E2106)+1)</f>
        <v>0</v>
      </c>
      <c r="F2107" s="43">
        <f t="shared" si="345"/>
        <v>3</v>
      </c>
      <c r="G2107" s="43" t="str">
        <f t="shared" si="338"/>
        <v/>
      </c>
      <c r="H2107" s="43" t="str">
        <f t="shared" si="339"/>
        <v/>
      </c>
      <c r="I2107" s="64"/>
      <c r="J2107" s="64"/>
      <c r="K2107" s="64"/>
      <c r="L2107" s="64"/>
      <c r="M2107" s="64"/>
      <c r="N2107" s="44"/>
      <c r="O2107" s="44" t="str">
        <f t="shared" si="337"/>
        <v/>
      </c>
      <c r="P2107" s="68" t="str">
        <f t="shared" si="346"/>
        <v/>
      </c>
      <c r="Q2107" s="68" t="str">
        <f t="shared" si="346"/>
        <v/>
      </c>
      <c r="R2107" s="68" t="str">
        <f t="shared" si="346"/>
        <v/>
      </c>
      <c r="S2107" s="68" t="str">
        <f t="shared" si="346"/>
        <v/>
      </c>
      <c r="T2107" s="68" t="str">
        <f t="shared" si="346"/>
        <v/>
      </c>
      <c r="U2107" s="44"/>
      <c r="V2107" s="65" t="str">
        <f>IF(ISNUMBER(O2107),C2107,"")</f>
        <v/>
      </c>
      <c r="W2107" s="66" t="str">
        <f t="shared" si="340"/>
        <v/>
      </c>
      <c r="X2107" s="67" t="str">
        <f t="shared" si="341"/>
        <v/>
      </c>
      <c r="Y2107" s="67" t="str">
        <f t="shared" si="342"/>
        <v/>
      </c>
      <c r="Z2107" s="67" t="str">
        <f t="shared" si="343"/>
        <v/>
      </c>
      <c r="AA2107" s="67" t="str">
        <f t="shared" si="344"/>
        <v/>
      </c>
      <c r="AB2107" s="64"/>
      <c r="AC2107" s="54" t="str">
        <f>IF(ISNUMBER(O2107),C2107/M$15-M$11,"")</f>
        <v/>
      </c>
      <c r="AD2107" s="85" t="s">
        <v>1406</v>
      </c>
      <c r="AE2107" s="86"/>
      <c r="AF2107" s="64"/>
      <c r="AG2107" s="64"/>
      <c r="AH2107" s="64"/>
      <c r="AI2107" s="64"/>
      <c r="AJ2107" s="64"/>
      <c r="AK2107" s="64"/>
      <c r="AL2107" s="64"/>
      <c r="AM2107" s="64"/>
      <c r="AN2107" s="64"/>
    </row>
    <row r="2108" spans="1:40" x14ac:dyDescent="0.25">
      <c r="A2108" s="43"/>
      <c r="B2108" s="10" t="s">
        <v>1392</v>
      </c>
      <c r="C2108" s="10">
        <v>4292.5</v>
      </c>
      <c r="D2108" s="10">
        <v>35.765452972442901</v>
      </c>
      <c r="E2108" s="43">
        <f>IF(B2107=B2108,0,MAX(E$4:E2107)+1)</f>
        <v>0</v>
      </c>
      <c r="F2108" s="43">
        <f t="shared" si="345"/>
        <v>3</v>
      </c>
      <c r="G2108" s="43" t="str">
        <f t="shared" si="338"/>
        <v/>
      </c>
      <c r="H2108" s="43" t="str">
        <f t="shared" si="339"/>
        <v/>
      </c>
      <c r="I2108" s="64"/>
      <c r="J2108" s="64"/>
      <c r="K2108" s="64"/>
      <c r="L2108" s="64"/>
      <c r="M2108" s="64"/>
      <c r="N2108" s="44"/>
      <c r="O2108" s="44" t="str">
        <f t="shared" si="337"/>
        <v/>
      </c>
      <c r="P2108" s="68" t="str">
        <f t="shared" si="346"/>
        <v/>
      </c>
      <c r="Q2108" s="68" t="str">
        <f t="shared" si="346"/>
        <v/>
      </c>
      <c r="R2108" s="68" t="str">
        <f t="shared" si="346"/>
        <v/>
      </c>
      <c r="S2108" s="68" t="str">
        <f t="shared" si="346"/>
        <v/>
      </c>
      <c r="T2108" s="68" t="str">
        <f t="shared" si="346"/>
        <v/>
      </c>
      <c r="U2108" s="44"/>
      <c r="V2108" s="65" t="str">
        <f>IF(ISNUMBER(O2108),C2108,"")</f>
        <v/>
      </c>
      <c r="W2108" s="66" t="str">
        <f t="shared" si="340"/>
        <v/>
      </c>
      <c r="X2108" s="67" t="str">
        <f t="shared" si="341"/>
        <v/>
      </c>
      <c r="Y2108" s="67" t="str">
        <f t="shared" si="342"/>
        <v/>
      </c>
      <c r="Z2108" s="67" t="str">
        <f t="shared" si="343"/>
        <v/>
      </c>
      <c r="AA2108" s="67" t="str">
        <f t="shared" si="344"/>
        <v/>
      </c>
      <c r="AB2108" s="64"/>
      <c r="AC2108" s="54" t="str">
        <f>IF(ISNUMBER(O2108),C2108/M$15-M$11,"")</f>
        <v/>
      </c>
      <c r="AD2108" s="85" t="s">
        <v>1406</v>
      </c>
      <c r="AE2108" s="86"/>
      <c r="AF2108" s="64"/>
      <c r="AG2108" s="64"/>
      <c r="AH2108" s="64"/>
      <c r="AI2108" s="64"/>
      <c r="AJ2108" s="64"/>
      <c r="AK2108" s="64"/>
      <c r="AL2108" s="64"/>
      <c r="AM2108" s="64"/>
      <c r="AN2108" s="64"/>
    </row>
    <row r="2109" spans="1:40" x14ac:dyDescent="0.25">
      <c r="A2109" s="43"/>
      <c r="B2109" s="10" t="s">
        <v>1392</v>
      </c>
      <c r="C2109" s="10">
        <v>4293.5</v>
      </c>
      <c r="D2109" s="10">
        <v>35.742726988330602</v>
      </c>
      <c r="E2109" s="43">
        <f>IF(B2108=B2109,0,MAX(E$4:E2108)+1)</f>
        <v>0</v>
      </c>
      <c r="F2109" s="43">
        <f t="shared" si="345"/>
        <v>3</v>
      </c>
      <c r="G2109" s="43" t="str">
        <f t="shared" si="338"/>
        <v/>
      </c>
      <c r="H2109" s="43" t="str">
        <f t="shared" si="339"/>
        <v/>
      </c>
      <c r="I2109" s="64"/>
      <c r="J2109" s="64"/>
      <c r="K2109" s="64"/>
      <c r="L2109" s="64"/>
      <c r="M2109" s="64"/>
      <c r="N2109" s="44"/>
      <c r="O2109" s="44" t="str">
        <f t="shared" si="337"/>
        <v/>
      </c>
      <c r="P2109" s="68" t="str">
        <f t="shared" si="346"/>
        <v/>
      </c>
      <c r="Q2109" s="68" t="str">
        <f t="shared" si="346"/>
        <v/>
      </c>
      <c r="R2109" s="68" t="str">
        <f t="shared" si="346"/>
        <v/>
      </c>
      <c r="S2109" s="68" t="str">
        <f t="shared" si="346"/>
        <v/>
      </c>
      <c r="T2109" s="68" t="str">
        <f t="shared" si="346"/>
        <v/>
      </c>
      <c r="U2109" s="44"/>
      <c r="V2109" s="65" t="str">
        <f>IF(ISNUMBER(O2109),C2109,"")</f>
        <v/>
      </c>
      <c r="W2109" s="66" t="str">
        <f t="shared" si="340"/>
        <v/>
      </c>
      <c r="X2109" s="67" t="str">
        <f t="shared" si="341"/>
        <v/>
      </c>
      <c r="Y2109" s="67" t="str">
        <f t="shared" si="342"/>
        <v/>
      </c>
      <c r="Z2109" s="67" t="str">
        <f t="shared" si="343"/>
        <v/>
      </c>
      <c r="AA2109" s="67" t="str">
        <f t="shared" si="344"/>
        <v/>
      </c>
      <c r="AB2109" s="64"/>
      <c r="AC2109" s="54" t="str">
        <f>IF(ISNUMBER(O2109),C2109/M$15-M$11,"")</f>
        <v/>
      </c>
      <c r="AD2109" s="85" t="s">
        <v>1406</v>
      </c>
      <c r="AE2109" s="86"/>
      <c r="AF2109" s="64"/>
      <c r="AG2109" s="64"/>
      <c r="AH2109" s="64"/>
      <c r="AI2109" s="64"/>
      <c r="AJ2109" s="64"/>
      <c r="AK2109" s="64"/>
      <c r="AL2109" s="64"/>
      <c r="AM2109" s="64"/>
      <c r="AN2109" s="64"/>
    </row>
    <row r="2110" spans="1:40" x14ac:dyDescent="0.25">
      <c r="A2110" s="43"/>
      <c r="B2110" s="10" t="s">
        <v>1392</v>
      </c>
      <c r="C2110" s="10">
        <v>4294.5</v>
      </c>
      <c r="D2110" s="10">
        <v>35.647192868866298</v>
      </c>
      <c r="E2110" s="43">
        <f>IF(B2109=B2110,0,MAX(E$4:E2109)+1)</f>
        <v>0</v>
      </c>
      <c r="F2110" s="43">
        <f t="shared" si="345"/>
        <v>3</v>
      </c>
      <c r="G2110" s="43" t="str">
        <f t="shared" si="338"/>
        <v/>
      </c>
      <c r="H2110" s="43" t="str">
        <f t="shared" si="339"/>
        <v/>
      </c>
      <c r="I2110" s="64"/>
      <c r="J2110" s="64"/>
      <c r="K2110" s="64"/>
      <c r="L2110" s="64"/>
      <c r="M2110" s="64"/>
      <c r="N2110" s="44"/>
      <c r="O2110" s="44" t="str">
        <f t="shared" si="337"/>
        <v/>
      </c>
      <c r="P2110" s="68" t="str">
        <f t="shared" si="346"/>
        <v/>
      </c>
      <c r="Q2110" s="68" t="str">
        <f t="shared" si="346"/>
        <v/>
      </c>
      <c r="R2110" s="68" t="str">
        <f t="shared" si="346"/>
        <v/>
      </c>
      <c r="S2110" s="68" t="str">
        <f t="shared" si="346"/>
        <v/>
      </c>
      <c r="T2110" s="68" t="str">
        <f t="shared" si="346"/>
        <v/>
      </c>
      <c r="U2110" s="44"/>
      <c r="V2110" s="65" t="str">
        <f>IF(ISNUMBER(O2110),C2110,"")</f>
        <v/>
      </c>
      <c r="W2110" s="66" t="str">
        <f t="shared" si="340"/>
        <v/>
      </c>
      <c r="X2110" s="67" t="str">
        <f t="shared" si="341"/>
        <v/>
      </c>
      <c r="Y2110" s="67" t="str">
        <f t="shared" si="342"/>
        <v/>
      </c>
      <c r="Z2110" s="67" t="str">
        <f t="shared" si="343"/>
        <v/>
      </c>
      <c r="AA2110" s="67" t="str">
        <f t="shared" si="344"/>
        <v/>
      </c>
      <c r="AB2110" s="64"/>
      <c r="AC2110" s="54" t="str">
        <f>IF(ISNUMBER(O2110),C2110/M$15-M$11,"")</f>
        <v/>
      </c>
      <c r="AD2110" s="85" t="s">
        <v>1406</v>
      </c>
      <c r="AE2110" s="86"/>
      <c r="AF2110" s="64"/>
      <c r="AG2110" s="64"/>
      <c r="AH2110" s="64"/>
      <c r="AI2110" s="64"/>
      <c r="AJ2110" s="64"/>
      <c r="AK2110" s="64"/>
      <c r="AL2110" s="64"/>
      <c r="AM2110" s="64"/>
      <c r="AN2110" s="64"/>
    </row>
    <row r="2111" spans="1:40" x14ac:dyDescent="0.25">
      <c r="A2111" s="43"/>
      <c r="B2111" s="10" t="s">
        <v>1392</v>
      </c>
      <c r="C2111" s="10">
        <v>4295.5</v>
      </c>
      <c r="D2111" s="10">
        <v>35.668925643140902</v>
      </c>
      <c r="E2111" s="43">
        <f>IF(B2110=B2111,0,MAX(E$4:E2110)+1)</f>
        <v>0</v>
      </c>
      <c r="F2111" s="43">
        <f t="shared" si="345"/>
        <v>3</v>
      </c>
      <c r="G2111" s="43" t="str">
        <f t="shared" si="338"/>
        <v/>
      </c>
      <c r="H2111" s="43" t="str">
        <f t="shared" si="339"/>
        <v/>
      </c>
      <c r="I2111" s="64"/>
      <c r="J2111" s="64"/>
      <c r="K2111" s="64"/>
      <c r="L2111" s="64"/>
      <c r="M2111" s="64"/>
      <c r="N2111" s="44"/>
      <c r="O2111" s="44" t="str">
        <f t="shared" si="337"/>
        <v/>
      </c>
      <c r="P2111" s="68" t="str">
        <f t="shared" si="346"/>
        <v/>
      </c>
      <c r="Q2111" s="68" t="str">
        <f t="shared" si="346"/>
        <v/>
      </c>
      <c r="R2111" s="68" t="str">
        <f t="shared" si="346"/>
        <v/>
      </c>
      <c r="S2111" s="68" t="str">
        <f t="shared" si="346"/>
        <v/>
      </c>
      <c r="T2111" s="68" t="str">
        <f t="shared" si="346"/>
        <v/>
      </c>
      <c r="U2111" s="44"/>
      <c r="V2111" s="65" t="str">
        <f>IF(ISNUMBER(O2111),C2111,"")</f>
        <v/>
      </c>
      <c r="W2111" s="66" t="str">
        <f t="shared" si="340"/>
        <v/>
      </c>
      <c r="X2111" s="67" t="str">
        <f t="shared" si="341"/>
        <v/>
      </c>
      <c r="Y2111" s="67" t="str">
        <f t="shared" si="342"/>
        <v/>
      </c>
      <c r="Z2111" s="67" t="str">
        <f t="shared" si="343"/>
        <v/>
      </c>
      <c r="AA2111" s="67" t="str">
        <f t="shared" si="344"/>
        <v/>
      </c>
      <c r="AB2111" s="64"/>
      <c r="AC2111" s="54" t="str">
        <f>IF(ISNUMBER(O2111),C2111/M$15-M$11,"")</f>
        <v/>
      </c>
      <c r="AD2111" s="85" t="s">
        <v>1406</v>
      </c>
      <c r="AE2111" s="86"/>
      <c r="AF2111" s="64"/>
      <c r="AG2111" s="64"/>
      <c r="AH2111" s="64"/>
      <c r="AI2111" s="64"/>
      <c r="AJ2111" s="64"/>
      <c r="AK2111" s="64"/>
      <c r="AL2111" s="64"/>
      <c r="AM2111" s="64"/>
      <c r="AN2111" s="64"/>
    </row>
    <row r="2112" spans="1:40" x14ac:dyDescent="0.25">
      <c r="A2112" s="43"/>
      <c r="B2112" s="10" t="s">
        <v>1392</v>
      </c>
      <c r="C2112" s="10">
        <v>4296.5</v>
      </c>
      <c r="D2112" s="10">
        <v>35.714099578444198</v>
      </c>
      <c r="E2112" s="43">
        <f>IF(B2111=B2112,0,MAX(E$4:E2111)+1)</f>
        <v>0</v>
      </c>
      <c r="F2112" s="43">
        <f t="shared" si="345"/>
        <v>3</v>
      </c>
      <c r="G2112" s="43" t="str">
        <f t="shared" si="338"/>
        <v/>
      </c>
      <c r="H2112" s="43" t="str">
        <f t="shared" si="339"/>
        <v/>
      </c>
      <c r="I2112" s="64"/>
      <c r="J2112" s="64"/>
      <c r="K2112" s="64"/>
      <c r="L2112" s="64"/>
      <c r="M2112" s="64"/>
      <c r="N2112" s="44"/>
      <c r="O2112" s="44" t="str">
        <f t="shared" si="337"/>
        <v/>
      </c>
      <c r="P2112" s="68" t="str">
        <f t="shared" si="346"/>
        <v/>
      </c>
      <c r="Q2112" s="68" t="str">
        <f t="shared" si="346"/>
        <v/>
      </c>
      <c r="R2112" s="68" t="str">
        <f t="shared" si="346"/>
        <v/>
      </c>
      <c r="S2112" s="68" t="str">
        <f t="shared" si="346"/>
        <v/>
      </c>
      <c r="T2112" s="68" t="str">
        <f t="shared" si="346"/>
        <v/>
      </c>
      <c r="U2112" s="44"/>
      <c r="V2112" s="65" t="str">
        <f>IF(ISNUMBER(O2112),C2112,"")</f>
        <v/>
      </c>
      <c r="W2112" s="66" t="str">
        <f t="shared" si="340"/>
        <v/>
      </c>
      <c r="X2112" s="67" t="str">
        <f t="shared" si="341"/>
        <v/>
      </c>
      <c r="Y2112" s="67" t="str">
        <f t="shared" si="342"/>
        <v/>
      </c>
      <c r="Z2112" s="67" t="str">
        <f t="shared" si="343"/>
        <v/>
      </c>
      <c r="AA2112" s="67" t="str">
        <f t="shared" si="344"/>
        <v/>
      </c>
      <c r="AB2112" s="64"/>
      <c r="AC2112" s="54" t="str">
        <f>IF(ISNUMBER(O2112),C2112/M$15-M$11,"")</f>
        <v/>
      </c>
      <c r="AD2112" s="85" t="s">
        <v>1406</v>
      </c>
      <c r="AE2112" s="86"/>
      <c r="AF2112" s="64"/>
      <c r="AG2112" s="64"/>
      <c r="AH2112" s="64"/>
      <c r="AI2112" s="64"/>
      <c r="AJ2112" s="64"/>
      <c r="AK2112" s="64"/>
      <c r="AL2112" s="64"/>
      <c r="AM2112" s="64"/>
      <c r="AN2112" s="64"/>
    </row>
    <row r="2113" spans="1:40" x14ac:dyDescent="0.25">
      <c r="A2113" s="43"/>
      <c r="B2113" s="10" t="s">
        <v>1392</v>
      </c>
      <c r="C2113" s="10">
        <v>4297.5</v>
      </c>
      <c r="D2113" s="10">
        <v>35.684829846941803</v>
      </c>
      <c r="E2113" s="43">
        <f>IF(B2112=B2113,0,MAX(E$4:E2112)+1)</f>
        <v>0</v>
      </c>
      <c r="F2113" s="43">
        <f t="shared" si="345"/>
        <v>3</v>
      </c>
      <c r="G2113" s="43" t="str">
        <f t="shared" si="338"/>
        <v/>
      </c>
      <c r="H2113" s="43" t="str">
        <f t="shared" si="339"/>
        <v/>
      </c>
      <c r="I2113" s="64"/>
      <c r="J2113" s="64"/>
      <c r="K2113" s="64"/>
      <c r="L2113" s="64"/>
      <c r="M2113" s="64"/>
      <c r="N2113" s="44"/>
      <c r="O2113" s="44" t="str">
        <f t="shared" si="337"/>
        <v/>
      </c>
      <c r="P2113" s="68" t="str">
        <f t="shared" si="346"/>
        <v/>
      </c>
      <c r="Q2113" s="68" t="str">
        <f t="shared" si="346"/>
        <v/>
      </c>
      <c r="R2113" s="68" t="str">
        <f t="shared" si="346"/>
        <v/>
      </c>
      <c r="S2113" s="68" t="str">
        <f t="shared" si="346"/>
        <v/>
      </c>
      <c r="T2113" s="68" t="str">
        <f t="shared" si="346"/>
        <v/>
      </c>
      <c r="U2113" s="44"/>
      <c r="V2113" s="65" t="str">
        <f>IF(ISNUMBER(O2113),C2113,"")</f>
        <v/>
      </c>
      <c r="W2113" s="66" t="str">
        <f t="shared" si="340"/>
        <v/>
      </c>
      <c r="X2113" s="67" t="str">
        <f t="shared" si="341"/>
        <v/>
      </c>
      <c r="Y2113" s="67" t="str">
        <f t="shared" si="342"/>
        <v/>
      </c>
      <c r="Z2113" s="67" t="str">
        <f t="shared" si="343"/>
        <v/>
      </c>
      <c r="AA2113" s="67" t="str">
        <f t="shared" si="344"/>
        <v/>
      </c>
      <c r="AB2113" s="64"/>
      <c r="AC2113" s="54" t="str">
        <f>IF(ISNUMBER(O2113),C2113/M$15-M$11,"")</f>
        <v/>
      </c>
      <c r="AD2113" s="85" t="s">
        <v>1406</v>
      </c>
      <c r="AE2113" s="86"/>
      <c r="AF2113" s="64"/>
      <c r="AG2113" s="64"/>
      <c r="AH2113" s="64"/>
      <c r="AI2113" s="64"/>
      <c r="AJ2113" s="64"/>
      <c r="AK2113" s="64"/>
      <c r="AL2113" s="64"/>
      <c r="AM2113" s="64"/>
      <c r="AN2113" s="64"/>
    </row>
    <row r="2114" spans="1:40" x14ac:dyDescent="0.25">
      <c r="A2114" s="43"/>
      <c r="B2114" s="10" t="s">
        <v>1392</v>
      </c>
      <c r="C2114" s="10">
        <v>4298.5</v>
      </c>
      <c r="D2114" s="10">
        <v>35.566115936971002</v>
      </c>
      <c r="E2114" s="43">
        <f>IF(B2113=B2114,0,MAX(E$4:E2113)+1)</f>
        <v>0</v>
      </c>
      <c r="F2114" s="43">
        <f t="shared" si="345"/>
        <v>3</v>
      </c>
      <c r="G2114" s="43" t="str">
        <f t="shared" si="338"/>
        <v/>
      </c>
      <c r="H2114" s="43" t="str">
        <f t="shared" si="339"/>
        <v/>
      </c>
      <c r="I2114" s="64"/>
      <c r="J2114" s="64"/>
      <c r="K2114" s="64"/>
      <c r="L2114" s="64"/>
      <c r="M2114" s="64"/>
      <c r="N2114" s="44"/>
      <c r="O2114" s="44" t="str">
        <f t="shared" si="337"/>
        <v/>
      </c>
      <c r="P2114" s="68" t="str">
        <f t="shared" si="346"/>
        <v/>
      </c>
      <c r="Q2114" s="68" t="str">
        <f t="shared" si="346"/>
        <v/>
      </c>
      <c r="R2114" s="68" t="str">
        <f t="shared" si="346"/>
        <v/>
      </c>
      <c r="S2114" s="68" t="str">
        <f t="shared" si="346"/>
        <v/>
      </c>
      <c r="T2114" s="68" t="str">
        <f t="shared" si="346"/>
        <v/>
      </c>
      <c r="U2114" s="44"/>
      <c r="V2114" s="65" t="str">
        <f>IF(ISNUMBER(O2114),C2114,"")</f>
        <v/>
      </c>
      <c r="W2114" s="66" t="str">
        <f t="shared" si="340"/>
        <v/>
      </c>
      <c r="X2114" s="67" t="str">
        <f t="shared" si="341"/>
        <v/>
      </c>
      <c r="Y2114" s="67" t="str">
        <f t="shared" si="342"/>
        <v/>
      </c>
      <c r="Z2114" s="67" t="str">
        <f t="shared" si="343"/>
        <v/>
      </c>
      <c r="AA2114" s="67" t="str">
        <f t="shared" si="344"/>
        <v/>
      </c>
      <c r="AB2114" s="64"/>
      <c r="AC2114" s="54" t="str">
        <f>IF(ISNUMBER(O2114),C2114/M$15-M$11,"")</f>
        <v/>
      </c>
      <c r="AD2114" s="85" t="s">
        <v>1406</v>
      </c>
      <c r="AE2114" s="86"/>
      <c r="AF2114" s="64"/>
      <c r="AG2114" s="64"/>
      <c r="AH2114" s="64"/>
      <c r="AI2114" s="64"/>
      <c r="AJ2114" s="64"/>
      <c r="AK2114" s="64"/>
      <c r="AL2114" s="64"/>
      <c r="AM2114" s="64"/>
      <c r="AN2114" s="64"/>
    </row>
    <row r="2115" spans="1:40" x14ac:dyDescent="0.25">
      <c r="A2115" s="43"/>
      <c r="B2115" s="10" t="s">
        <v>1392</v>
      </c>
      <c r="C2115" s="10">
        <v>4299.5</v>
      </c>
      <c r="D2115" s="10">
        <v>35.497510866311799</v>
      </c>
      <c r="E2115" s="43">
        <f>IF(B2114=B2115,0,MAX(E$4:E2114)+1)</f>
        <v>0</v>
      </c>
      <c r="F2115" s="43">
        <f t="shared" si="345"/>
        <v>3</v>
      </c>
      <c r="G2115" s="43" t="str">
        <f t="shared" si="338"/>
        <v/>
      </c>
      <c r="H2115" s="43" t="str">
        <f t="shared" si="339"/>
        <v/>
      </c>
      <c r="I2115" s="64"/>
      <c r="J2115" s="64"/>
      <c r="K2115" s="64"/>
      <c r="L2115" s="64"/>
      <c r="M2115" s="64"/>
      <c r="N2115" s="44"/>
      <c r="O2115" s="44" t="str">
        <f t="shared" si="337"/>
        <v/>
      </c>
      <c r="P2115" s="68" t="str">
        <f t="shared" si="346"/>
        <v/>
      </c>
      <c r="Q2115" s="68" t="str">
        <f t="shared" si="346"/>
        <v/>
      </c>
      <c r="R2115" s="68" t="str">
        <f t="shared" si="346"/>
        <v/>
      </c>
      <c r="S2115" s="68" t="str">
        <f t="shared" si="346"/>
        <v/>
      </c>
      <c r="T2115" s="68" t="str">
        <f t="shared" si="346"/>
        <v/>
      </c>
      <c r="U2115" s="44"/>
      <c r="V2115" s="65" t="str">
        <f>IF(ISNUMBER(O2115),C2115,"")</f>
        <v/>
      </c>
      <c r="W2115" s="66" t="str">
        <f t="shared" si="340"/>
        <v/>
      </c>
      <c r="X2115" s="67" t="str">
        <f t="shared" si="341"/>
        <v/>
      </c>
      <c r="Y2115" s="67" t="str">
        <f t="shared" si="342"/>
        <v/>
      </c>
      <c r="Z2115" s="67" t="str">
        <f t="shared" si="343"/>
        <v/>
      </c>
      <c r="AA2115" s="67" t="str">
        <f t="shared" si="344"/>
        <v/>
      </c>
      <c r="AB2115" s="64"/>
      <c r="AC2115" s="54" t="str">
        <f>IF(ISNUMBER(O2115),C2115/M$15-M$11,"")</f>
        <v/>
      </c>
      <c r="AD2115" s="85" t="s">
        <v>1406</v>
      </c>
      <c r="AE2115" s="86"/>
      <c r="AF2115" s="64"/>
      <c r="AG2115" s="64"/>
      <c r="AH2115" s="64"/>
      <c r="AI2115" s="64"/>
      <c r="AJ2115" s="64"/>
      <c r="AK2115" s="64"/>
      <c r="AL2115" s="64"/>
      <c r="AM2115" s="64"/>
      <c r="AN2115" s="64"/>
    </row>
    <row r="2116" spans="1:40" x14ac:dyDescent="0.25">
      <c r="A2116" s="43"/>
      <c r="B2116" s="10" t="s">
        <v>1392</v>
      </c>
      <c r="C2116" s="10">
        <v>4300.5</v>
      </c>
      <c r="D2116" s="10">
        <v>35.606330870674697</v>
      </c>
      <c r="E2116" s="43">
        <f>IF(B2115=B2116,0,MAX(E$4:E2115)+1)</f>
        <v>0</v>
      </c>
      <c r="F2116" s="43">
        <f t="shared" si="345"/>
        <v>3</v>
      </c>
      <c r="G2116" s="43" t="str">
        <f t="shared" si="338"/>
        <v/>
      </c>
      <c r="H2116" s="43" t="str">
        <f t="shared" si="339"/>
        <v/>
      </c>
      <c r="I2116" s="64"/>
      <c r="J2116" s="64"/>
      <c r="K2116" s="64"/>
      <c r="L2116" s="64"/>
      <c r="M2116" s="64"/>
      <c r="N2116" s="44"/>
      <c r="O2116" s="44" t="str">
        <f t="shared" ref="O2116:O2179" si="347">IF(H2116=1,C2116-MIN(C$4:C$3663),"")</f>
        <v/>
      </c>
      <c r="P2116" s="68" t="str">
        <f t="shared" si="346"/>
        <v/>
      </c>
      <c r="Q2116" s="68" t="str">
        <f t="shared" si="346"/>
        <v/>
      </c>
      <c r="R2116" s="68" t="str">
        <f t="shared" si="346"/>
        <v/>
      </c>
      <c r="S2116" s="68" t="str">
        <f t="shared" si="346"/>
        <v/>
      </c>
      <c r="T2116" s="68" t="str">
        <f t="shared" si="346"/>
        <v/>
      </c>
      <c r="U2116" s="44"/>
      <c r="V2116" s="65" t="str">
        <f>IF(ISNUMBER(O2116),C2116,"")</f>
        <v/>
      </c>
      <c r="W2116" s="66" t="str">
        <f t="shared" si="340"/>
        <v/>
      </c>
      <c r="X2116" s="67" t="str">
        <f t="shared" si="341"/>
        <v/>
      </c>
      <c r="Y2116" s="67" t="str">
        <f t="shared" si="342"/>
        <v/>
      </c>
      <c r="Z2116" s="67" t="str">
        <f t="shared" si="343"/>
        <v/>
      </c>
      <c r="AA2116" s="67" t="str">
        <f t="shared" si="344"/>
        <v/>
      </c>
      <c r="AB2116" s="64"/>
      <c r="AC2116" s="54" t="str">
        <f>IF(ISNUMBER(O2116),C2116/M$15-M$11,"")</f>
        <v/>
      </c>
      <c r="AD2116" s="85" t="s">
        <v>1406</v>
      </c>
      <c r="AE2116" s="86"/>
      <c r="AF2116" s="64"/>
      <c r="AG2116" s="64"/>
      <c r="AH2116" s="64"/>
      <c r="AI2116" s="64"/>
      <c r="AJ2116" s="64"/>
      <c r="AK2116" s="64"/>
      <c r="AL2116" s="64"/>
      <c r="AM2116" s="64"/>
      <c r="AN2116" s="64"/>
    </row>
    <row r="2117" spans="1:40" x14ac:dyDescent="0.25">
      <c r="A2117" s="43"/>
      <c r="B2117" s="10" t="s">
        <v>1392</v>
      </c>
      <c r="C2117" s="10">
        <v>4301.5</v>
      </c>
      <c r="D2117" s="10">
        <v>35.503919772049002</v>
      </c>
      <c r="E2117" s="43">
        <f>IF(B2116=B2117,0,MAX(E$4:E2116)+1)</f>
        <v>0</v>
      </c>
      <c r="F2117" s="43">
        <f t="shared" si="345"/>
        <v>3</v>
      </c>
      <c r="G2117" s="43" t="str">
        <f t="shared" ref="G2117:G2180" si="348">IF(E2117&gt;0,ROW(),"")</f>
        <v/>
      </c>
      <c r="H2117" s="43" t="str">
        <f t="shared" ref="H2117:H2180" si="349">IF(B2117=B$4,1,"")</f>
        <v/>
      </c>
      <c r="I2117" s="64"/>
      <c r="J2117" s="64"/>
      <c r="K2117" s="64"/>
      <c r="L2117" s="64"/>
      <c r="M2117" s="64"/>
      <c r="N2117" s="44"/>
      <c r="O2117" s="44" t="str">
        <f t="shared" si="347"/>
        <v/>
      </c>
      <c r="P2117" s="68" t="str">
        <f t="shared" si="346"/>
        <v/>
      </c>
      <c r="Q2117" s="68" t="str">
        <f t="shared" si="346"/>
        <v/>
      </c>
      <c r="R2117" s="68" t="str">
        <f t="shared" si="346"/>
        <v/>
      </c>
      <c r="S2117" s="68" t="str">
        <f t="shared" si="346"/>
        <v/>
      </c>
      <c r="T2117" s="68" t="str">
        <f t="shared" si="346"/>
        <v/>
      </c>
      <c r="U2117" s="44"/>
      <c r="V2117" s="65" t="str">
        <f>IF(ISNUMBER(O2117),C2117,"")</f>
        <v/>
      </c>
      <c r="W2117" s="66" t="str">
        <f t="shared" ref="W2117:W2180" si="350">IF(ISNUMBER($O2117),INDEX($D$1:$D$3663,P2117,1),"")</f>
        <v/>
      </c>
      <c r="X2117" s="67" t="str">
        <f t="shared" ref="X2117:X2180" si="351">IF(ISNUMBER($O2117),INDEX($D$1:$D$3663,Q2117,1),"")</f>
        <v/>
      </c>
      <c r="Y2117" s="67" t="str">
        <f t="shared" ref="Y2117:Y2180" si="352">IF(ISNUMBER($O2117),INDEX($D$1:$D$3663,R2117,1),"")</f>
        <v/>
      </c>
      <c r="Z2117" s="67" t="str">
        <f t="shared" ref="Z2117:Z2180" si="353">IF(ISNUMBER($O2117),INDEX($D$1:$D$3663,S2117,1),"")</f>
        <v/>
      </c>
      <c r="AA2117" s="67" t="str">
        <f t="shared" ref="AA2117:AA2180" si="354">IF(ISNUMBER($O2117),INDEX($D$1:$D$3663,T2117,1),"")</f>
        <v/>
      </c>
      <c r="AB2117" s="64"/>
      <c r="AC2117" s="54" t="str">
        <f>IF(ISNUMBER(O2117),C2117/M$15-M$11,"")</f>
        <v/>
      </c>
      <c r="AD2117" s="85" t="s">
        <v>1406</v>
      </c>
      <c r="AE2117" s="86"/>
      <c r="AF2117" s="64"/>
      <c r="AG2117" s="64"/>
      <c r="AH2117" s="64"/>
      <c r="AI2117" s="64"/>
      <c r="AJ2117" s="64"/>
      <c r="AK2117" s="64"/>
      <c r="AL2117" s="64"/>
      <c r="AM2117" s="64"/>
      <c r="AN2117" s="64"/>
    </row>
    <row r="2118" spans="1:40" x14ac:dyDescent="0.25">
      <c r="A2118" s="43"/>
      <c r="B2118" s="10" t="s">
        <v>1392</v>
      </c>
      <c r="C2118" s="10">
        <v>4302.5</v>
      </c>
      <c r="D2118" s="10">
        <v>35.6528635304551</v>
      </c>
      <c r="E2118" s="43">
        <f>IF(B2117=B2118,0,MAX(E$4:E2117)+1)</f>
        <v>0</v>
      </c>
      <c r="F2118" s="43">
        <f t="shared" si="345"/>
        <v>3</v>
      </c>
      <c r="G2118" s="43" t="str">
        <f t="shared" si="348"/>
        <v/>
      </c>
      <c r="H2118" s="43" t="str">
        <f t="shared" si="349"/>
        <v/>
      </c>
      <c r="I2118" s="64"/>
      <c r="J2118" s="64"/>
      <c r="K2118" s="64"/>
      <c r="L2118" s="64"/>
      <c r="M2118" s="64"/>
      <c r="N2118" s="44"/>
      <c r="O2118" s="44" t="str">
        <f t="shared" si="347"/>
        <v/>
      </c>
      <c r="P2118" s="68" t="str">
        <f t="shared" si="346"/>
        <v/>
      </c>
      <c r="Q2118" s="68" t="str">
        <f t="shared" si="346"/>
        <v/>
      </c>
      <c r="R2118" s="68" t="str">
        <f t="shared" si="346"/>
        <v/>
      </c>
      <c r="S2118" s="68" t="str">
        <f t="shared" si="346"/>
        <v/>
      </c>
      <c r="T2118" s="68" t="str">
        <f t="shared" si="346"/>
        <v/>
      </c>
      <c r="U2118" s="44"/>
      <c r="V2118" s="65" t="str">
        <f>IF(ISNUMBER(O2118),C2118,"")</f>
        <v/>
      </c>
      <c r="W2118" s="66" t="str">
        <f t="shared" si="350"/>
        <v/>
      </c>
      <c r="X2118" s="67" t="str">
        <f t="shared" si="351"/>
        <v/>
      </c>
      <c r="Y2118" s="67" t="str">
        <f t="shared" si="352"/>
        <v/>
      </c>
      <c r="Z2118" s="67" t="str">
        <f t="shared" si="353"/>
        <v/>
      </c>
      <c r="AA2118" s="67" t="str">
        <f t="shared" si="354"/>
        <v/>
      </c>
      <c r="AB2118" s="64"/>
      <c r="AC2118" s="54" t="str">
        <f>IF(ISNUMBER(O2118),C2118/M$15-M$11,"")</f>
        <v/>
      </c>
      <c r="AD2118" s="85" t="s">
        <v>1406</v>
      </c>
      <c r="AE2118" s="86"/>
      <c r="AF2118" s="64"/>
      <c r="AG2118" s="64"/>
      <c r="AH2118" s="64"/>
      <c r="AI2118" s="64"/>
      <c r="AJ2118" s="64"/>
      <c r="AK2118" s="64"/>
      <c r="AL2118" s="64"/>
      <c r="AM2118" s="64"/>
      <c r="AN2118" s="64"/>
    </row>
    <row r="2119" spans="1:40" x14ac:dyDescent="0.25">
      <c r="A2119" s="43"/>
      <c r="B2119" s="10" t="s">
        <v>1392</v>
      </c>
      <c r="C2119" s="10">
        <v>4303.5</v>
      </c>
      <c r="D2119" s="10">
        <v>35.565628778376301</v>
      </c>
      <c r="E2119" s="43">
        <f>IF(B2118=B2119,0,MAX(E$4:E2118)+1)</f>
        <v>0</v>
      </c>
      <c r="F2119" s="43">
        <f t="shared" ref="F2119:F2182" si="355">IF(E2119=0,F2118,E2119)</f>
        <v>3</v>
      </c>
      <c r="G2119" s="43" t="str">
        <f t="shared" si="348"/>
        <v/>
      </c>
      <c r="H2119" s="43" t="str">
        <f t="shared" si="349"/>
        <v/>
      </c>
      <c r="I2119" s="64"/>
      <c r="J2119" s="64"/>
      <c r="K2119" s="64"/>
      <c r="L2119" s="64"/>
      <c r="M2119" s="64"/>
      <c r="N2119" s="44"/>
      <c r="O2119" s="44" t="str">
        <f t="shared" si="347"/>
        <v/>
      </c>
      <c r="P2119" s="68" t="str">
        <f t="shared" si="346"/>
        <v/>
      </c>
      <c r="Q2119" s="68" t="str">
        <f t="shared" si="346"/>
        <v/>
      </c>
      <c r="R2119" s="68" t="str">
        <f t="shared" si="346"/>
        <v/>
      </c>
      <c r="S2119" s="68" t="str">
        <f t="shared" si="346"/>
        <v/>
      </c>
      <c r="T2119" s="68" t="str">
        <f t="shared" si="346"/>
        <v/>
      </c>
      <c r="U2119" s="44"/>
      <c r="V2119" s="65" t="str">
        <f>IF(ISNUMBER(O2119),C2119,"")</f>
        <v/>
      </c>
      <c r="W2119" s="66" t="str">
        <f t="shared" si="350"/>
        <v/>
      </c>
      <c r="X2119" s="67" t="str">
        <f t="shared" si="351"/>
        <v/>
      </c>
      <c r="Y2119" s="67" t="str">
        <f t="shared" si="352"/>
        <v/>
      </c>
      <c r="Z2119" s="67" t="str">
        <f t="shared" si="353"/>
        <v/>
      </c>
      <c r="AA2119" s="67" t="str">
        <f t="shared" si="354"/>
        <v/>
      </c>
      <c r="AB2119" s="64"/>
      <c r="AC2119" s="54" t="str">
        <f>IF(ISNUMBER(O2119),C2119/M$15-M$11,"")</f>
        <v/>
      </c>
      <c r="AD2119" s="85" t="s">
        <v>1406</v>
      </c>
      <c r="AE2119" s="86"/>
      <c r="AF2119" s="64"/>
      <c r="AG2119" s="64"/>
      <c r="AH2119" s="64"/>
      <c r="AI2119" s="64"/>
      <c r="AJ2119" s="64"/>
      <c r="AK2119" s="64"/>
      <c r="AL2119" s="64"/>
      <c r="AM2119" s="64"/>
      <c r="AN2119" s="64"/>
    </row>
    <row r="2120" spans="1:40" x14ac:dyDescent="0.25">
      <c r="A2120" s="43"/>
      <c r="B2120" s="10" t="s">
        <v>1392</v>
      </c>
      <c r="C2120" s="10">
        <v>4304.5</v>
      </c>
      <c r="D2120" s="10">
        <v>35.556748611257703</v>
      </c>
      <c r="E2120" s="43">
        <f>IF(B2119=B2120,0,MAX(E$4:E2119)+1)</f>
        <v>0</v>
      </c>
      <c r="F2120" s="43">
        <f t="shared" si="355"/>
        <v>3</v>
      </c>
      <c r="G2120" s="43" t="str">
        <f t="shared" si="348"/>
        <v/>
      </c>
      <c r="H2120" s="43" t="str">
        <f t="shared" si="349"/>
        <v/>
      </c>
      <c r="I2120" s="64"/>
      <c r="J2120" s="64"/>
      <c r="K2120" s="64"/>
      <c r="L2120" s="64"/>
      <c r="M2120" s="64"/>
      <c r="N2120" s="44"/>
      <c r="O2120" s="44" t="str">
        <f t="shared" si="347"/>
        <v/>
      </c>
      <c r="P2120" s="68" t="str">
        <f t="shared" si="346"/>
        <v/>
      </c>
      <c r="Q2120" s="68" t="str">
        <f t="shared" si="346"/>
        <v/>
      </c>
      <c r="R2120" s="68" t="str">
        <f t="shared" si="346"/>
        <v/>
      </c>
      <c r="S2120" s="68" t="str">
        <f t="shared" si="346"/>
        <v/>
      </c>
      <c r="T2120" s="68" t="str">
        <f t="shared" si="346"/>
        <v/>
      </c>
      <c r="U2120" s="44"/>
      <c r="V2120" s="65" t="str">
        <f>IF(ISNUMBER(O2120),C2120,"")</f>
        <v/>
      </c>
      <c r="W2120" s="66" t="str">
        <f t="shared" si="350"/>
        <v/>
      </c>
      <c r="X2120" s="67" t="str">
        <f t="shared" si="351"/>
        <v/>
      </c>
      <c r="Y2120" s="67" t="str">
        <f t="shared" si="352"/>
        <v/>
      </c>
      <c r="Z2120" s="67" t="str">
        <f t="shared" si="353"/>
        <v/>
      </c>
      <c r="AA2120" s="67" t="str">
        <f t="shared" si="354"/>
        <v/>
      </c>
      <c r="AB2120" s="64"/>
      <c r="AC2120" s="54" t="str">
        <f>IF(ISNUMBER(O2120),C2120/M$15-M$11,"")</f>
        <v/>
      </c>
      <c r="AD2120" s="85" t="s">
        <v>1406</v>
      </c>
      <c r="AE2120" s="86"/>
      <c r="AF2120" s="64"/>
      <c r="AG2120" s="64"/>
      <c r="AH2120" s="64"/>
      <c r="AI2120" s="64"/>
      <c r="AJ2120" s="64"/>
      <c r="AK2120" s="64"/>
      <c r="AL2120" s="64"/>
      <c r="AM2120" s="64"/>
      <c r="AN2120" s="64"/>
    </row>
    <row r="2121" spans="1:40" x14ac:dyDescent="0.25">
      <c r="A2121" s="43"/>
      <c r="B2121" s="10" t="s">
        <v>1392</v>
      </c>
      <c r="C2121" s="10">
        <v>4305.5</v>
      </c>
      <c r="D2121" s="10">
        <v>35.522253508435902</v>
      </c>
      <c r="E2121" s="43">
        <f>IF(B2120=B2121,0,MAX(E$4:E2120)+1)</f>
        <v>0</v>
      </c>
      <c r="F2121" s="43">
        <f t="shared" si="355"/>
        <v>3</v>
      </c>
      <c r="G2121" s="43" t="str">
        <f t="shared" si="348"/>
        <v/>
      </c>
      <c r="H2121" s="43" t="str">
        <f t="shared" si="349"/>
        <v/>
      </c>
      <c r="I2121" s="64"/>
      <c r="J2121" s="64"/>
      <c r="K2121" s="64"/>
      <c r="L2121" s="64"/>
      <c r="M2121" s="64"/>
      <c r="N2121" s="44"/>
      <c r="O2121" s="44" t="str">
        <f t="shared" si="347"/>
        <v/>
      </c>
      <c r="P2121" s="68" t="str">
        <f t="shared" si="346"/>
        <v/>
      </c>
      <c r="Q2121" s="68" t="str">
        <f t="shared" si="346"/>
        <v/>
      </c>
      <c r="R2121" s="68" t="str">
        <f t="shared" si="346"/>
        <v/>
      </c>
      <c r="S2121" s="68" t="str">
        <f t="shared" si="346"/>
        <v/>
      </c>
      <c r="T2121" s="68" t="str">
        <f t="shared" si="346"/>
        <v/>
      </c>
      <c r="U2121" s="44"/>
      <c r="V2121" s="65" t="str">
        <f>IF(ISNUMBER(O2121),C2121,"")</f>
        <v/>
      </c>
      <c r="W2121" s="66" t="str">
        <f t="shared" si="350"/>
        <v/>
      </c>
      <c r="X2121" s="67" t="str">
        <f t="shared" si="351"/>
        <v/>
      </c>
      <c r="Y2121" s="67" t="str">
        <f t="shared" si="352"/>
        <v/>
      </c>
      <c r="Z2121" s="67" t="str">
        <f t="shared" si="353"/>
        <v/>
      </c>
      <c r="AA2121" s="67" t="str">
        <f t="shared" si="354"/>
        <v/>
      </c>
      <c r="AB2121" s="64"/>
      <c r="AC2121" s="54" t="str">
        <f>IF(ISNUMBER(O2121),C2121/M$15-M$11,"")</f>
        <v/>
      </c>
      <c r="AD2121" s="85" t="s">
        <v>1406</v>
      </c>
      <c r="AE2121" s="86"/>
      <c r="AF2121" s="64"/>
      <c r="AG2121" s="64"/>
      <c r="AH2121" s="64"/>
      <c r="AI2121" s="64"/>
      <c r="AJ2121" s="64"/>
      <c r="AK2121" s="64"/>
      <c r="AL2121" s="64"/>
      <c r="AM2121" s="64"/>
      <c r="AN2121" s="64"/>
    </row>
    <row r="2122" spans="1:40" x14ac:dyDescent="0.25">
      <c r="A2122" s="43"/>
      <c r="B2122" s="10" t="s">
        <v>1392</v>
      </c>
      <c r="C2122" s="10">
        <v>4306.5</v>
      </c>
      <c r="D2122" s="10">
        <v>35.446927127583997</v>
      </c>
      <c r="E2122" s="43">
        <f>IF(B2121=B2122,0,MAX(E$4:E2121)+1)</f>
        <v>0</v>
      </c>
      <c r="F2122" s="43">
        <f t="shared" si="355"/>
        <v>3</v>
      </c>
      <c r="G2122" s="43" t="str">
        <f t="shared" si="348"/>
        <v/>
      </c>
      <c r="H2122" s="43" t="str">
        <f t="shared" si="349"/>
        <v/>
      </c>
      <c r="I2122" s="64"/>
      <c r="J2122" s="64"/>
      <c r="K2122" s="64"/>
      <c r="L2122" s="64"/>
      <c r="M2122" s="64"/>
      <c r="N2122" s="44"/>
      <c r="O2122" s="44" t="str">
        <f t="shared" si="347"/>
        <v/>
      </c>
      <c r="P2122" s="68" t="str">
        <f t="shared" si="346"/>
        <v/>
      </c>
      <c r="Q2122" s="68" t="str">
        <f t="shared" si="346"/>
        <v/>
      </c>
      <c r="R2122" s="68" t="str">
        <f t="shared" si="346"/>
        <v/>
      </c>
      <c r="S2122" s="68" t="str">
        <f t="shared" si="346"/>
        <v/>
      </c>
      <c r="T2122" s="68" t="str">
        <f t="shared" si="346"/>
        <v/>
      </c>
      <c r="U2122" s="44"/>
      <c r="V2122" s="65" t="str">
        <f>IF(ISNUMBER(O2122),C2122,"")</f>
        <v/>
      </c>
      <c r="W2122" s="66" t="str">
        <f t="shared" si="350"/>
        <v/>
      </c>
      <c r="X2122" s="67" t="str">
        <f t="shared" si="351"/>
        <v/>
      </c>
      <c r="Y2122" s="67" t="str">
        <f t="shared" si="352"/>
        <v/>
      </c>
      <c r="Z2122" s="67" t="str">
        <f t="shared" si="353"/>
        <v/>
      </c>
      <c r="AA2122" s="67" t="str">
        <f t="shared" si="354"/>
        <v/>
      </c>
      <c r="AB2122" s="64"/>
      <c r="AC2122" s="54" t="str">
        <f>IF(ISNUMBER(O2122),C2122/M$15-M$11,"")</f>
        <v/>
      </c>
      <c r="AD2122" s="85" t="s">
        <v>1406</v>
      </c>
      <c r="AE2122" s="86"/>
      <c r="AF2122" s="64"/>
      <c r="AG2122" s="64"/>
      <c r="AH2122" s="64"/>
      <c r="AI2122" s="64"/>
      <c r="AJ2122" s="64"/>
      <c r="AK2122" s="64"/>
      <c r="AL2122" s="64"/>
      <c r="AM2122" s="64"/>
      <c r="AN2122" s="64"/>
    </row>
    <row r="2123" spans="1:40" x14ac:dyDescent="0.25">
      <c r="A2123" s="43"/>
      <c r="B2123" s="10" t="s">
        <v>1392</v>
      </c>
      <c r="C2123" s="10">
        <v>4307.5</v>
      </c>
      <c r="D2123" s="10">
        <v>35.594309725403903</v>
      </c>
      <c r="E2123" s="43">
        <f>IF(B2122=B2123,0,MAX(E$4:E2122)+1)</f>
        <v>0</v>
      </c>
      <c r="F2123" s="43">
        <f t="shared" si="355"/>
        <v>3</v>
      </c>
      <c r="G2123" s="43" t="str">
        <f t="shared" si="348"/>
        <v/>
      </c>
      <c r="H2123" s="43" t="str">
        <f t="shared" si="349"/>
        <v/>
      </c>
      <c r="I2123" s="64"/>
      <c r="J2123" s="64"/>
      <c r="K2123" s="64"/>
      <c r="L2123" s="64"/>
      <c r="M2123" s="64"/>
      <c r="N2123" s="44"/>
      <c r="O2123" s="44" t="str">
        <f t="shared" si="347"/>
        <v/>
      </c>
      <c r="P2123" s="68" t="str">
        <f t="shared" si="346"/>
        <v/>
      </c>
      <c r="Q2123" s="68" t="str">
        <f t="shared" si="346"/>
        <v/>
      </c>
      <c r="R2123" s="68" t="str">
        <f t="shared" si="346"/>
        <v/>
      </c>
      <c r="S2123" s="68" t="str">
        <f t="shared" si="346"/>
        <v/>
      </c>
      <c r="T2123" s="68" t="str">
        <f t="shared" si="346"/>
        <v/>
      </c>
      <c r="U2123" s="44"/>
      <c r="V2123" s="65" t="str">
        <f>IF(ISNUMBER(O2123),C2123,"")</f>
        <v/>
      </c>
      <c r="W2123" s="66" t="str">
        <f t="shared" si="350"/>
        <v/>
      </c>
      <c r="X2123" s="67" t="str">
        <f t="shared" si="351"/>
        <v/>
      </c>
      <c r="Y2123" s="67" t="str">
        <f t="shared" si="352"/>
        <v/>
      </c>
      <c r="Z2123" s="67" t="str">
        <f t="shared" si="353"/>
        <v/>
      </c>
      <c r="AA2123" s="67" t="str">
        <f t="shared" si="354"/>
        <v/>
      </c>
      <c r="AB2123" s="64"/>
      <c r="AC2123" s="54" t="str">
        <f>IF(ISNUMBER(O2123),C2123/M$15-M$11,"")</f>
        <v/>
      </c>
      <c r="AD2123" s="85" t="s">
        <v>1406</v>
      </c>
      <c r="AE2123" s="86"/>
      <c r="AF2123" s="64"/>
      <c r="AG2123" s="64"/>
      <c r="AH2123" s="64"/>
      <c r="AI2123" s="64"/>
      <c r="AJ2123" s="64"/>
      <c r="AK2123" s="64"/>
      <c r="AL2123" s="64"/>
      <c r="AM2123" s="64"/>
      <c r="AN2123" s="64"/>
    </row>
    <row r="2124" spans="1:40" x14ac:dyDescent="0.25">
      <c r="A2124" s="43"/>
      <c r="B2124" s="10" t="s">
        <v>1392</v>
      </c>
      <c r="C2124" s="10">
        <v>4308.5</v>
      </c>
      <c r="D2124" s="10">
        <v>35.458267554188502</v>
      </c>
      <c r="E2124" s="43">
        <f>IF(B2123=B2124,0,MAX(E$4:E2123)+1)</f>
        <v>0</v>
      </c>
      <c r="F2124" s="43">
        <f t="shared" si="355"/>
        <v>3</v>
      </c>
      <c r="G2124" s="43" t="str">
        <f t="shared" si="348"/>
        <v/>
      </c>
      <c r="H2124" s="43" t="str">
        <f t="shared" si="349"/>
        <v/>
      </c>
      <c r="I2124" s="64"/>
      <c r="J2124" s="64"/>
      <c r="K2124" s="64"/>
      <c r="L2124" s="64"/>
      <c r="M2124" s="64"/>
      <c r="N2124" s="44"/>
      <c r="O2124" s="44" t="str">
        <f t="shared" si="347"/>
        <v/>
      </c>
      <c r="P2124" s="68" t="str">
        <f t="shared" si="346"/>
        <v/>
      </c>
      <c r="Q2124" s="68" t="str">
        <f t="shared" si="346"/>
        <v/>
      </c>
      <c r="R2124" s="68" t="str">
        <f t="shared" si="346"/>
        <v/>
      </c>
      <c r="S2124" s="68" t="str">
        <f t="shared" si="346"/>
        <v/>
      </c>
      <c r="T2124" s="68" t="str">
        <f t="shared" si="346"/>
        <v/>
      </c>
      <c r="U2124" s="44"/>
      <c r="V2124" s="65" t="str">
        <f>IF(ISNUMBER(O2124),C2124,"")</f>
        <v/>
      </c>
      <c r="W2124" s="66" t="str">
        <f t="shared" si="350"/>
        <v/>
      </c>
      <c r="X2124" s="67" t="str">
        <f t="shared" si="351"/>
        <v/>
      </c>
      <c r="Y2124" s="67" t="str">
        <f t="shared" si="352"/>
        <v/>
      </c>
      <c r="Z2124" s="67" t="str">
        <f t="shared" si="353"/>
        <v/>
      </c>
      <c r="AA2124" s="67" t="str">
        <f t="shared" si="354"/>
        <v/>
      </c>
      <c r="AB2124" s="64"/>
      <c r="AC2124" s="54" t="str">
        <f>IF(ISNUMBER(O2124),C2124/M$15-M$11,"")</f>
        <v/>
      </c>
      <c r="AD2124" s="85" t="s">
        <v>1406</v>
      </c>
      <c r="AE2124" s="86"/>
      <c r="AF2124" s="64"/>
      <c r="AG2124" s="64"/>
      <c r="AH2124" s="64"/>
      <c r="AI2124" s="64"/>
      <c r="AJ2124" s="64"/>
      <c r="AK2124" s="64"/>
      <c r="AL2124" s="64"/>
      <c r="AM2124" s="64"/>
      <c r="AN2124" s="64"/>
    </row>
    <row r="2125" spans="1:40" x14ac:dyDescent="0.25">
      <c r="A2125" s="43"/>
      <c r="B2125" s="10" t="s">
        <v>1392</v>
      </c>
      <c r="C2125" s="10">
        <v>4309.5</v>
      </c>
      <c r="D2125" s="10">
        <v>35.520403993118698</v>
      </c>
      <c r="E2125" s="43">
        <f>IF(B2124=B2125,0,MAX(E$4:E2124)+1)</f>
        <v>0</v>
      </c>
      <c r="F2125" s="43">
        <f t="shared" si="355"/>
        <v>3</v>
      </c>
      <c r="G2125" s="43" t="str">
        <f t="shared" si="348"/>
        <v/>
      </c>
      <c r="H2125" s="43" t="str">
        <f t="shared" si="349"/>
        <v/>
      </c>
      <c r="I2125" s="64"/>
      <c r="J2125" s="64"/>
      <c r="K2125" s="64"/>
      <c r="L2125" s="64"/>
      <c r="M2125" s="64"/>
      <c r="N2125" s="44"/>
      <c r="O2125" s="44" t="str">
        <f t="shared" si="347"/>
        <v/>
      </c>
      <c r="P2125" s="68" t="str">
        <f t="shared" si="346"/>
        <v/>
      </c>
      <c r="Q2125" s="68" t="str">
        <f t="shared" si="346"/>
        <v/>
      </c>
      <c r="R2125" s="68" t="str">
        <f t="shared" si="346"/>
        <v/>
      </c>
      <c r="S2125" s="68" t="str">
        <f t="shared" si="346"/>
        <v/>
      </c>
      <c r="T2125" s="68" t="str">
        <f t="shared" si="346"/>
        <v/>
      </c>
      <c r="U2125" s="44"/>
      <c r="V2125" s="65" t="str">
        <f>IF(ISNUMBER(O2125),C2125,"")</f>
        <v/>
      </c>
      <c r="W2125" s="66" t="str">
        <f t="shared" si="350"/>
        <v/>
      </c>
      <c r="X2125" s="67" t="str">
        <f t="shared" si="351"/>
        <v/>
      </c>
      <c r="Y2125" s="67" t="str">
        <f t="shared" si="352"/>
        <v/>
      </c>
      <c r="Z2125" s="67" t="str">
        <f t="shared" si="353"/>
        <v/>
      </c>
      <c r="AA2125" s="67" t="str">
        <f t="shared" si="354"/>
        <v/>
      </c>
      <c r="AB2125" s="64"/>
      <c r="AC2125" s="54" t="str">
        <f>IF(ISNUMBER(O2125),C2125/M$15-M$11,"")</f>
        <v/>
      </c>
      <c r="AD2125" s="85" t="s">
        <v>1406</v>
      </c>
      <c r="AE2125" s="86"/>
      <c r="AF2125" s="64"/>
      <c r="AG2125" s="64"/>
      <c r="AH2125" s="64"/>
      <c r="AI2125" s="64"/>
      <c r="AJ2125" s="64"/>
      <c r="AK2125" s="64"/>
      <c r="AL2125" s="64"/>
      <c r="AM2125" s="64"/>
      <c r="AN2125" s="64"/>
    </row>
    <row r="2126" spans="1:40" x14ac:dyDescent="0.25">
      <c r="A2126" s="43"/>
      <c r="B2126" s="10" t="s">
        <v>1392</v>
      </c>
      <c r="C2126" s="10">
        <v>4310.5</v>
      </c>
      <c r="D2126" s="10">
        <v>35.441778354858201</v>
      </c>
      <c r="E2126" s="43">
        <f>IF(B2125=B2126,0,MAX(E$4:E2125)+1)</f>
        <v>0</v>
      </c>
      <c r="F2126" s="43">
        <f t="shared" si="355"/>
        <v>3</v>
      </c>
      <c r="G2126" s="43" t="str">
        <f t="shared" si="348"/>
        <v/>
      </c>
      <c r="H2126" s="43" t="str">
        <f t="shared" si="349"/>
        <v/>
      </c>
      <c r="I2126" s="64"/>
      <c r="J2126" s="64"/>
      <c r="K2126" s="64"/>
      <c r="L2126" s="64"/>
      <c r="M2126" s="64"/>
      <c r="N2126" s="44"/>
      <c r="O2126" s="44" t="str">
        <f t="shared" si="347"/>
        <v/>
      </c>
      <c r="P2126" s="68" t="str">
        <f t="shared" si="346"/>
        <v/>
      </c>
      <c r="Q2126" s="68" t="str">
        <f t="shared" si="346"/>
        <v/>
      </c>
      <c r="R2126" s="68" t="str">
        <f t="shared" si="346"/>
        <v/>
      </c>
      <c r="S2126" s="68" t="str">
        <f t="shared" si="346"/>
        <v/>
      </c>
      <c r="T2126" s="68" t="str">
        <f t="shared" si="346"/>
        <v/>
      </c>
      <c r="U2126" s="44"/>
      <c r="V2126" s="65" t="str">
        <f>IF(ISNUMBER(O2126),C2126,"")</f>
        <v/>
      </c>
      <c r="W2126" s="66" t="str">
        <f t="shared" si="350"/>
        <v/>
      </c>
      <c r="X2126" s="67" t="str">
        <f t="shared" si="351"/>
        <v/>
      </c>
      <c r="Y2126" s="67" t="str">
        <f t="shared" si="352"/>
        <v/>
      </c>
      <c r="Z2126" s="67" t="str">
        <f t="shared" si="353"/>
        <v/>
      </c>
      <c r="AA2126" s="67" t="str">
        <f t="shared" si="354"/>
        <v/>
      </c>
      <c r="AB2126" s="64"/>
      <c r="AC2126" s="54" t="str">
        <f>IF(ISNUMBER(O2126),C2126/M$15-M$11,"")</f>
        <v/>
      </c>
      <c r="AD2126" s="85" t="s">
        <v>1406</v>
      </c>
      <c r="AE2126" s="86"/>
      <c r="AF2126" s="64"/>
      <c r="AG2126" s="64"/>
      <c r="AH2126" s="64"/>
      <c r="AI2126" s="64"/>
      <c r="AJ2126" s="64"/>
      <c r="AK2126" s="64"/>
      <c r="AL2126" s="64"/>
      <c r="AM2126" s="64"/>
      <c r="AN2126" s="64"/>
    </row>
    <row r="2127" spans="1:40" x14ac:dyDescent="0.25">
      <c r="A2127" s="43"/>
      <c r="B2127" s="10" t="s">
        <v>1392</v>
      </c>
      <c r="C2127" s="10">
        <v>4311.5</v>
      </c>
      <c r="D2127" s="10">
        <v>35.3853765249657</v>
      </c>
      <c r="E2127" s="43">
        <f>IF(B2126=B2127,0,MAX(E$4:E2126)+1)</f>
        <v>0</v>
      </c>
      <c r="F2127" s="43">
        <f t="shared" si="355"/>
        <v>3</v>
      </c>
      <c r="G2127" s="43" t="str">
        <f t="shared" si="348"/>
        <v/>
      </c>
      <c r="H2127" s="43" t="str">
        <f t="shared" si="349"/>
        <v/>
      </c>
      <c r="I2127" s="64"/>
      <c r="J2127" s="64"/>
      <c r="K2127" s="64"/>
      <c r="L2127" s="64"/>
      <c r="M2127" s="64"/>
      <c r="N2127" s="44"/>
      <c r="O2127" s="44" t="str">
        <f t="shared" si="347"/>
        <v/>
      </c>
      <c r="P2127" s="68" t="str">
        <f t="shared" si="346"/>
        <v/>
      </c>
      <c r="Q2127" s="68" t="str">
        <f t="shared" si="346"/>
        <v/>
      </c>
      <c r="R2127" s="68" t="str">
        <f t="shared" si="346"/>
        <v/>
      </c>
      <c r="S2127" s="68" t="str">
        <f t="shared" si="346"/>
        <v/>
      </c>
      <c r="T2127" s="68" t="str">
        <f t="shared" si="346"/>
        <v/>
      </c>
      <c r="U2127" s="44"/>
      <c r="V2127" s="65" t="str">
        <f>IF(ISNUMBER(O2127),C2127,"")</f>
        <v/>
      </c>
      <c r="W2127" s="66" t="str">
        <f t="shared" si="350"/>
        <v/>
      </c>
      <c r="X2127" s="67" t="str">
        <f t="shared" si="351"/>
        <v/>
      </c>
      <c r="Y2127" s="67" t="str">
        <f t="shared" si="352"/>
        <v/>
      </c>
      <c r="Z2127" s="67" t="str">
        <f t="shared" si="353"/>
        <v/>
      </c>
      <c r="AA2127" s="67" t="str">
        <f t="shared" si="354"/>
        <v/>
      </c>
      <c r="AB2127" s="64"/>
      <c r="AC2127" s="54" t="str">
        <f>IF(ISNUMBER(O2127),C2127/M$15-M$11,"")</f>
        <v/>
      </c>
      <c r="AD2127" s="85" t="s">
        <v>1406</v>
      </c>
      <c r="AE2127" s="86"/>
      <c r="AF2127" s="64"/>
      <c r="AG2127" s="64"/>
      <c r="AH2127" s="64"/>
      <c r="AI2127" s="64"/>
      <c r="AJ2127" s="64"/>
      <c r="AK2127" s="64"/>
      <c r="AL2127" s="64"/>
      <c r="AM2127" s="64"/>
      <c r="AN2127" s="64"/>
    </row>
    <row r="2128" spans="1:40" x14ac:dyDescent="0.25">
      <c r="A2128" s="43"/>
      <c r="B2128" s="10" t="s">
        <v>1392</v>
      </c>
      <c r="C2128" s="10">
        <v>4312.5</v>
      </c>
      <c r="D2128" s="10">
        <v>35.5462146790166</v>
      </c>
      <c r="E2128" s="43">
        <f>IF(B2127=B2128,0,MAX(E$4:E2127)+1)</f>
        <v>0</v>
      </c>
      <c r="F2128" s="43">
        <f t="shared" si="355"/>
        <v>3</v>
      </c>
      <c r="G2128" s="43" t="str">
        <f t="shared" si="348"/>
        <v/>
      </c>
      <c r="H2128" s="43" t="str">
        <f t="shared" si="349"/>
        <v/>
      </c>
      <c r="I2128" s="64"/>
      <c r="J2128" s="64"/>
      <c r="K2128" s="64"/>
      <c r="L2128" s="64"/>
      <c r="M2128" s="64"/>
      <c r="N2128" s="44"/>
      <c r="O2128" s="44" t="str">
        <f t="shared" si="347"/>
        <v/>
      </c>
      <c r="P2128" s="68" t="str">
        <f t="shared" si="346"/>
        <v/>
      </c>
      <c r="Q2128" s="68" t="str">
        <f t="shared" si="346"/>
        <v/>
      </c>
      <c r="R2128" s="68" t="str">
        <f t="shared" si="346"/>
        <v/>
      </c>
      <c r="S2128" s="68" t="str">
        <f t="shared" si="346"/>
        <v/>
      </c>
      <c r="T2128" s="68" t="str">
        <f t="shared" si="346"/>
        <v/>
      </c>
      <c r="U2128" s="44"/>
      <c r="V2128" s="65" t="str">
        <f>IF(ISNUMBER(O2128),C2128,"")</f>
        <v/>
      </c>
      <c r="W2128" s="66" t="str">
        <f t="shared" si="350"/>
        <v/>
      </c>
      <c r="X2128" s="67" t="str">
        <f t="shared" si="351"/>
        <v/>
      </c>
      <c r="Y2128" s="67" t="str">
        <f t="shared" si="352"/>
        <v/>
      </c>
      <c r="Z2128" s="67" t="str">
        <f t="shared" si="353"/>
        <v/>
      </c>
      <c r="AA2128" s="67" t="str">
        <f t="shared" si="354"/>
        <v/>
      </c>
      <c r="AB2128" s="64"/>
      <c r="AC2128" s="54" t="str">
        <f>IF(ISNUMBER(O2128),C2128/M$15-M$11,"")</f>
        <v/>
      </c>
      <c r="AD2128" s="85" t="s">
        <v>1406</v>
      </c>
      <c r="AE2128" s="86"/>
      <c r="AF2128" s="64"/>
      <c r="AG2128" s="64"/>
      <c r="AH2128" s="64"/>
      <c r="AI2128" s="64"/>
      <c r="AJ2128" s="64"/>
      <c r="AK2128" s="64"/>
      <c r="AL2128" s="64"/>
      <c r="AM2128" s="64"/>
      <c r="AN2128" s="64"/>
    </row>
    <row r="2129" spans="1:40" x14ac:dyDescent="0.25">
      <c r="A2129" s="43"/>
      <c r="B2129" s="10" t="s">
        <v>1392</v>
      </c>
      <c r="C2129" s="10">
        <v>4313.5</v>
      </c>
      <c r="D2129" s="10">
        <v>35.276258108718501</v>
      </c>
      <c r="E2129" s="43">
        <f>IF(B2128=B2129,0,MAX(E$4:E2128)+1)</f>
        <v>0</v>
      </c>
      <c r="F2129" s="43">
        <f t="shared" si="355"/>
        <v>3</v>
      </c>
      <c r="G2129" s="43" t="str">
        <f t="shared" si="348"/>
        <v/>
      </c>
      <c r="H2129" s="43" t="str">
        <f t="shared" si="349"/>
        <v/>
      </c>
      <c r="I2129" s="64"/>
      <c r="J2129" s="64"/>
      <c r="K2129" s="64"/>
      <c r="L2129" s="64"/>
      <c r="M2129" s="64"/>
      <c r="N2129" s="44"/>
      <c r="O2129" s="44" t="str">
        <f t="shared" si="347"/>
        <v/>
      </c>
      <c r="P2129" s="68" t="str">
        <f t="shared" si="346"/>
        <v/>
      </c>
      <c r="Q2129" s="68" t="str">
        <f t="shared" si="346"/>
        <v/>
      </c>
      <c r="R2129" s="68" t="str">
        <f t="shared" si="346"/>
        <v/>
      </c>
      <c r="S2129" s="68" t="str">
        <f t="shared" si="346"/>
        <v/>
      </c>
      <c r="T2129" s="68" t="str">
        <f t="shared" si="346"/>
        <v/>
      </c>
      <c r="U2129" s="44"/>
      <c r="V2129" s="65" t="str">
        <f>IF(ISNUMBER(O2129),C2129,"")</f>
        <v/>
      </c>
      <c r="W2129" s="66" t="str">
        <f t="shared" si="350"/>
        <v/>
      </c>
      <c r="X2129" s="67" t="str">
        <f t="shared" si="351"/>
        <v/>
      </c>
      <c r="Y2129" s="67" t="str">
        <f t="shared" si="352"/>
        <v/>
      </c>
      <c r="Z2129" s="67" t="str">
        <f t="shared" si="353"/>
        <v/>
      </c>
      <c r="AA2129" s="67" t="str">
        <f t="shared" si="354"/>
        <v/>
      </c>
      <c r="AB2129" s="64"/>
      <c r="AC2129" s="54" t="str">
        <f>IF(ISNUMBER(O2129),C2129/M$15-M$11,"")</f>
        <v/>
      </c>
      <c r="AD2129" s="85" t="s">
        <v>1406</v>
      </c>
      <c r="AE2129" s="86"/>
      <c r="AF2129" s="64"/>
      <c r="AG2129" s="64"/>
      <c r="AH2129" s="64"/>
      <c r="AI2129" s="64"/>
      <c r="AJ2129" s="64"/>
      <c r="AK2129" s="64"/>
      <c r="AL2129" s="64"/>
      <c r="AM2129" s="64"/>
      <c r="AN2129" s="64"/>
    </row>
    <row r="2130" spans="1:40" x14ac:dyDescent="0.25">
      <c r="A2130" s="43"/>
      <c r="B2130" s="10" t="s">
        <v>1392</v>
      </c>
      <c r="C2130" s="10">
        <v>4314.5</v>
      </c>
      <c r="D2130" s="10">
        <v>35.495949953992998</v>
      </c>
      <c r="E2130" s="43">
        <f>IF(B2129=B2130,0,MAX(E$4:E2129)+1)</f>
        <v>0</v>
      </c>
      <c r="F2130" s="43">
        <f t="shared" si="355"/>
        <v>3</v>
      </c>
      <c r="G2130" s="43" t="str">
        <f t="shared" si="348"/>
        <v/>
      </c>
      <c r="H2130" s="43" t="str">
        <f t="shared" si="349"/>
        <v/>
      </c>
      <c r="I2130" s="64"/>
      <c r="J2130" s="64"/>
      <c r="K2130" s="64"/>
      <c r="L2130" s="64"/>
      <c r="M2130" s="64"/>
      <c r="N2130" s="44"/>
      <c r="O2130" s="44" t="str">
        <f t="shared" si="347"/>
        <v/>
      </c>
      <c r="P2130" s="68" t="str">
        <f t="shared" si="346"/>
        <v/>
      </c>
      <c r="Q2130" s="68" t="str">
        <f t="shared" si="346"/>
        <v/>
      </c>
      <c r="R2130" s="68" t="str">
        <f t="shared" si="346"/>
        <v/>
      </c>
      <c r="S2130" s="68" t="str">
        <f t="shared" si="346"/>
        <v/>
      </c>
      <c r="T2130" s="68" t="str">
        <f t="shared" si="346"/>
        <v/>
      </c>
      <c r="U2130" s="44"/>
      <c r="V2130" s="65" t="str">
        <f>IF(ISNUMBER(O2130),C2130,"")</f>
        <v/>
      </c>
      <c r="W2130" s="66" t="str">
        <f t="shared" si="350"/>
        <v/>
      </c>
      <c r="X2130" s="67" t="str">
        <f t="shared" si="351"/>
        <v/>
      </c>
      <c r="Y2130" s="67" t="str">
        <f t="shared" si="352"/>
        <v/>
      </c>
      <c r="Z2130" s="67" t="str">
        <f t="shared" si="353"/>
        <v/>
      </c>
      <c r="AA2130" s="67" t="str">
        <f t="shared" si="354"/>
        <v/>
      </c>
      <c r="AB2130" s="64"/>
      <c r="AC2130" s="54" t="str">
        <f>IF(ISNUMBER(O2130),C2130/M$15-M$11,"")</f>
        <v/>
      </c>
      <c r="AD2130" s="85" t="s">
        <v>1406</v>
      </c>
      <c r="AE2130" s="86"/>
      <c r="AF2130" s="64"/>
      <c r="AG2130" s="64"/>
      <c r="AH2130" s="64"/>
      <c r="AI2130" s="64"/>
      <c r="AJ2130" s="64"/>
      <c r="AK2130" s="64"/>
      <c r="AL2130" s="64"/>
      <c r="AM2130" s="64"/>
      <c r="AN2130" s="64"/>
    </row>
    <row r="2131" spans="1:40" x14ac:dyDescent="0.25">
      <c r="A2131" s="43"/>
      <c r="B2131" s="10" t="s">
        <v>1392</v>
      </c>
      <c r="C2131" s="10">
        <v>4315.5</v>
      </c>
      <c r="D2131" s="10">
        <v>35.447935248997503</v>
      </c>
      <c r="E2131" s="43">
        <f>IF(B2130=B2131,0,MAX(E$4:E2130)+1)</f>
        <v>0</v>
      </c>
      <c r="F2131" s="43">
        <f t="shared" si="355"/>
        <v>3</v>
      </c>
      <c r="G2131" s="43" t="str">
        <f t="shared" si="348"/>
        <v/>
      </c>
      <c r="H2131" s="43" t="str">
        <f t="shared" si="349"/>
        <v/>
      </c>
      <c r="I2131" s="64"/>
      <c r="J2131" s="64"/>
      <c r="K2131" s="64"/>
      <c r="L2131" s="64"/>
      <c r="M2131" s="64"/>
      <c r="N2131" s="44"/>
      <c r="O2131" s="44" t="str">
        <f t="shared" si="347"/>
        <v/>
      </c>
      <c r="P2131" s="68" t="str">
        <f t="shared" si="346"/>
        <v/>
      </c>
      <c r="Q2131" s="68" t="str">
        <f t="shared" si="346"/>
        <v/>
      </c>
      <c r="R2131" s="68" t="str">
        <f t="shared" si="346"/>
        <v/>
      </c>
      <c r="S2131" s="68" t="str">
        <f t="shared" si="346"/>
        <v/>
      </c>
      <c r="T2131" s="68" t="str">
        <f t="shared" si="346"/>
        <v/>
      </c>
      <c r="U2131" s="44"/>
      <c r="V2131" s="65" t="str">
        <f>IF(ISNUMBER(O2131),C2131,"")</f>
        <v/>
      </c>
      <c r="W2131" s="66" t="str">
        <f t="shared" si="350"/>
        <v/>
      </c>
      <c r="X2131" s="67" t="str">
        <f t="shared" si="351"/>
        <v/>
      </c>
      <c r="Y2131" s="67" t="str">
        <f t="shared" si="352"/>
        <v/>
      </c>
      <c r="Z2131" s="67" t="str">
        <f t="shared" si="353"/>
        <v/>
      </c>
      <c r="AA2131" s="67" t="str">
        <f t="shared" si="354"/>
        <v/>
      </c>
      <c r="AB2131" s="64"/>
      <c r="AC2131" s="54" t="str">
        <f>IF(ISNUMBER(O2131),C2131/M$15-M$11,"")</f>
        <v/>
      </c>
      <c r="AD2131" s="85" t="s">
        <v>1406</v>
      </c>
      <c r="AE2131" s="86"/>
      <c r="AF2131" s="64"/>
      <c r="AG2131" s="64"/>
      <c r="AH2131" s="64"/>
      <c r="AI2131" s="64"/>
      <c r="AJ2131" s="64"/>
      <c r="AK2131" s="64"/>
      <c r="AL2131" s="64"/>
      <c r="AM2131" s="64"/>
      <c r="AN2131" s="64"/>
    </row>
    <row r="2132" spans="1:40" x14ac:dyDescent="0.25">
      <c r="A2132" s="43"/>
      <c r="B2132" s="10" t="s">
        <v>1392</v>
      </c>
      <c r="C2132" s="10">
        <v>4316.5</v>
      </c>
      <c r="D2132" s="10">
        <v>35.458143270804499</v>
      </c>
      <c r="E2132" s="43">
        <f>IF(B2131=B2132,0,MAX(E$4:E2131)+1)</f>
        <v>0</v>
      </c>
      <c r="F2132" s="43">
        <f t="shared" si="355"/>
        <v>3</v>
      </c>
      <c r="G2132" s="43" t="str">
        <f t="shared" si="348"/>
        <v/>
      </c>
      <c r="H2132" s="43" t="str">
        <f t="shared" si="349"/>
        <v/>
      </c>
      <c r="I2132" s="64"/>
      <c r="J2132" s="64"/>
      <c r="K2132" s="64"/>
      <c r="L2132" s="64"/>
      <c r="M2132" s="64"/>
      <c r="N2132" s="44"/>
      <c r="O2132" s="44" t="str">
        <f t="shared" si="347"/>
        <v/>
      </c>
      <c r="P2132" s="68" t="str">
        <f t="shared" si="346"/>
        <v/>
      </c>
      <c r="Q2132" s="68" t="str">
        <f t="shared" si="346"/>
        <v/>
      </c>
      <c r="R2132" s="68" t="str">
        <f t="shared" si="346"/>
        <v/>
      </c>
      <c r="S2132" s="68" t="str">
        <f t="shared" si="346"/>
        <v/>
      </c>
      <c r="T2132" s="68" t="str">
        <f t="shared" si="346"/>
        <v/>
      </c>
      <c r="U2132" s="44"/>
      <c r="V2132" s="65" t="str">
        <f>IF(ISNUMBER(O2132),C2132,"")</f>
        <v/>
      </c>
      <c r="W2132" s="66" t="str">
        <f t="shared" si="350"/>
        <v/>
      </c>
      <c r="X2132" s="67" t="str">
        <f t="shared" si="351"/>
        <v/>
      </c>
      <c r="Y2132" s="67" t="str">
        <f t="shared" si="352"/>
        <v/>
      </c>
      <c r="Z2132" s="67" t="str">
        <f t="shared" si="353"/>
        <v/>
      </c>
      <c r="AA2132" s="67" t="str">
        <f t="shared" si="354"/>
        <v/>
      </c>
      <c r="AB2132" s="64"/>
      <c r="AC2132" s="54" t="str">
        <f>IF(ISNUMBER(O2132),C2132/M$15-M$11,"")</f>
        <v/>
      </c>
      <c r="AD2132" s="85" t="s">
        <v>1406</v>
      </c>
      <c r="AE2132" s="86"/>
      <c r="AF2132" s="64"/>
      <c r="AG2132" s="64"/>
      <c r="AH2132" s="64"/>
      <c r="AI2132" s="64"/>
      <c r="AJ2132" s="64"/>
      <c r="AK2132" s="64"/>
      <c r="AL2132" s="64"/>
      <c r="AM2132" s="64"/>
      <c r="AN2132" s="64"/>
    </row>
    <row r="2133" spans="1:40" x14ac:dyDescent="0.25">
      <c r="A2133" s="43"/>
      <c r="B2133" s="10" t="s">
        <v>1392</v>
      </c>
      <c r="C2133" s="10">
        <v>4317.5</v>
      </c>
      <c r="D2133" s="10">
        <v>35.523201760613397</v>
      </c>
      <c r="E2133" s="43">
        <f>IF(B2132=B2133,0,MAX(E$4:E2132)+1)</f>
        <v>0</v>
      </c>
      <c r="F2133" s="43">
        <f t="shared" si="355"/>
        <v>3</v>
      </c>
      <c r="G2133" s="43" t="str">
        <f t="shared" si="348"/>
        <v/>
      </c>
      <c r="H2133" s="43" t="str">
        <f t="shared" si="349"/>
        <v/>
      </c>
      <c r="I2133" s="64"/>
      <c r="J2133" s="64"/>
      <c r="K2133" s="64"/>
      <c r="L2133" s="64"/>
      <c r="M2133" s="64"/>
      <c r="N2133" s="44"/>
      <c r="O2133" s="44" t="str">
        <f t="shared" si="347"/>
        <v/>
      </c>
      <c r="P2133" s="68" t="str">
        <f t="shared" si="346"/>
        <v/>
      </c>
      <c r="Q2133" s="68" t="str">
        <f t="shared" si="346"/>
        <v/>
      </c>
      <c r="R2133" s="68" t="str">
        <f t="shared" si="346"/>
        <v/>
      </c>
      <c r="S2133" s="68" t="str">
        <f t="shared" si="346"/>
        <v/>
      </c>
      <c r="T2133" s="68" t="str">
        <f t="shared" si="346"/>
        <v/>
      </c>
      <c r="U2133" s="44"/>
      <c r="V2133" s="65" t="str">
        <f>IF(ISNUMBER(O2133),C2133,"")</f>
        <v/>
      </c>
      <c r="W2133" s="66" t="str">
        <f t="shared" si="350"/>
        <v/>
      </c>
      <c r="X2133" s="67" t="str">
        <f t="shared" si="351"/>
        <v/>
      </c>
      <c r="Y2133" s="67" t="str">
        <f t="shared" si="352"/>
        <v/>
      </c>
      <c r="Z2133" s="67" t="str">
        <f t="shared" si="353"/>
        <v/>
      </c>
      <c r="AA2133" s="67" t="str">
        <f t="shared" si="354"/>
        <v/>
      </c>
      <c r="AB2133" s="64"/>
      <c r="AC2133" s="54" t="str">
        <f>IF(ISNUMBER(O2133),C2133/M$15-M$11,"")</f>
        <v/>
      </c>
      <c r="AD2133" s="85" t="s">
        <v>1406</v>
      </c>
      <c r="AE2133" s="86"/>
      <c r="AF2133" s="64"/>
      <c r="AG2133" s="64"/>
      <c r="AH2133" s="64"/>
      <c r="AI2133" s="64"/>
      <c r="AJ2133" s="64"/>
      <c r="AK2133" s="64"/>
      <c r="AL2133" s="64"/>
      <c r="AM2133" s="64"/>
      <c r="AN2133" s="64"/>
    </row>
    <row r="2134" spans="1:40" x14ac:dyDescent="0.25">
      <c r="A2134" s="43"/>
      <c r="B2134" s="10" t="s">
        <v>1392</v>
      </c>
      <c r="C2134" s="10">
        <v>4318.5</v>
      </c>
      <c r="D2134" s="10">
        <v>35.522400662451098</v>
      </c>
      <c r="E2134" s="43">
        <f>IF(B2133=B2134,0,MAX(E$4:E2133)+1)</f>
        <v>0</v>
      </c>
      <c r="F2134" s="43">
        <f t="shared" si="355"/>
        <v>3</v>
      </c>
      <c r="G2134" s="43" t="str">
        <f t="shared" si="348"/>
        <v/>
      </c>
      <c r="H2134" s="43" t="str">
        <f t="shared" si="349"/>
        <v/>
      </c>
      <c r="I2134" s="64"/>
      <c r="J2134" s="64"/>
      <c r="K2134" s="64"/>
      <c r="L2134" s="64"/>
      <c r="M2134" s="64"/>
      <c r="N2134" s="44"/>
      <c r="O2134" s="44" t="str">
        <f t="shared" si="347"/>
        <v/>
      </c>
      <c r="P2134" s="68" t="str">
        <f t="shared" si="346"/>
        <v/>
      </c>
      <c r="Q2134" s="68" t="str">
        <f t="shared" si="346"/>
        <v/>
      </c>
      <c r="R2134" s="68" t="str">
        <f t="shared" si="346"/>
        <v/>
      </c>
      <c r="S2134" s="68" t="str">
        <f t="shared" si="346"/>
        <v/>
      </c>
      <c r="T2134" s="68" t="str">
        <f t="shared" si="346"/>
        <v/>
      </c>
      <c r="U2134" s="44"/>
      <c r="V2134" s="65" t="str">
        <f>IF(ISNUMBER(O2134),C2134,"")</f>
        <v/>
      </c>
      <c r="W2134" s="66" t="str">
        <f t="shared" si="350"/>
        <v/>
      </c>
      <c r="X2134" s="67" t="str">
        <f t="shared" si="351"/>
        <v/>
      </c>
      <c r="Y2134" s="67" t="str">
        <f t="shared" si="352"/>
        <v/>
      </c>
      <c r="Z2134" s="67" t="str">
        <f t="shared" si="353"/>
        <v/>
      </c>
      <c r="AA2134" s="67" t="str">
        <f t="shared" si="354"/>
        <v/>
      </c>
      <c r="AB2134" s="64"/>
      <c r="AC2134" s="54" t="str">
        <f>IF(ISNUMBER(O2134),C2134/M$15-M$11,"")</f>
        <v/>
      </c>
      <c r="AD2134" s="85" t="s">
        <v>1406</v>
      </c>
      <c r="AE2134" s="86"/>
      <c r="AF2134" s="64"/>
      <c r="AG2134" s="64"/>
      <c r="AH2134" s="64"/>
      <c r="AI2134" s="64"/>
      <c r="AJ2134" s="64"/>
      <c r="AK2134" s="64"/>
      <c r="AL2134" s="64"/>
      <c r="AM2134" s="64"/>
      <c r="AN2134" s="64"/>
    </row>
    <row r="2135" spans="1:40" x14ac:dyDescent="0.25">
      <c r="A2135" s="43"/>
      <c r="B2135" s="10" t="s">
        <v>1392</v>
      </c>
      <c r="C2135" s="10">
        <v>4319.5</v>
      </c>
      <c r="D2135" s="10">
        <v>35.505350934569698</v>
      </c>
      <c r="E2135" s="43">
        <f>IF(B2134=B2135,0,MAX(E$4:E2134)+1)</f>
        <v>0</v>
      </c>
      <c r="F2135" s="43">
        <f t="shared" si="355"/>
        <v>3</v>
      </c>
      <c r="G2135" s="43" t="str">
        <f t="shared" si="348"/>
        <v/>
      </c>
      <c r="H2135" s="43" t="str">
        <f t="shared" si="349"/>
        <v/>
      </c>
      <c r="I2135" s="64"/>
      <c r="J2135" s="64"/>
      <c r="K2135" s="64"/>
      <c r="L2135" s="64"/>
      <c r="M2135" s="64"/>
      <c r="N2135" s="44"/>
      <c r="O2135" s="44" t="str">
        <f t="shared" si="347"/>
        <v/>
      </c>
      <c r="P2135" s="68" t="str">
        <f t="shared" si="346"/>
        <v/>
      </c>
      <c r="Q2135" s="68" t="str">
        <f t="shared" si="346"/>
        <v/>
      </c>
      <c r="R2135" s="68" t="str">
        <f t="shared" si="346"/>
        <v/>
      </c>
      <c r="S2135" s="68" t="str">
        <f t="shared" si="346"/>
        <v/>
      </c>
      <c r="T2135" s="68" t="str">
        <f t="shared" si="346"/>
        <v/>
      </c>
      <c r="U2135" s="44"/>
      <c r="V2135" s="65" t="str">
        <f>IF(ISNUMBER(O2135),C2135,"")</f>
        <v/>
      </c>
      <c r="W2135" s="66" t="str">
        <f t="shared" si="350"/>
        <v/>
      </c>
      <c r="X2135" s="67" t="str">
        <f t="shared" si="351"/>
        <v/>
      </c>
      <c r="Y2135" s="67" t="str">
        <f t="shared" si="352"/>
        <v/>
      </c>
      <c r="Z2135" s="67" t="str">
        <f t="shared" si="353"/>
        <v/>
      </c>
      <c r="AA2135" s="67" t="str">
        <f t="shared" si="354"/>
        <v/>
      </c>
      <c r="AB2135" s="64"/>
      <c r="AC2135" s="54" t="str">
        <f>IF(ISNUMBER(O2135),C2135/M$15-M$11,"")</f>
        <v/>
      </c>
      <c r="AD2135" s="85" t="s">
        <v>1406</v>
      </c>
      <c r="AE2135" s="86"/>
      <c r="AF2135" s="64"/>
      <c r="AG2135" s="64"/>
      <c r="AH2135" s="64"/>
      <c r="AI2135" s="64"/>
      <c r="AJ2135" s="64"/>
      <c r="AK2135" s="64"/>
      <c r="AL2135" s="64"/>
      <c r="AM2135" s="64"/>
      <c r="AN2135" s="64"/>
    </row>
    <row r="2136" spans="1:40" x14ac:dyDescent="0.25">
      <c r="A2136" s="43"/>
      <c r="B2136" s="10" t="s">
        <v>1392</v>
      </c>
      <c r="C2136" s="10">
        <v>4320.5</v>
      </c>
      <c r="D2136" s="10">
        <v>35.199904563028099</v>
      </c>
      <c r="E2136" s="43">
        <f>IF(B2135=B2136,0,MAX(E$4:E2135)+1)</f>
        <v>0</v>
      </c>
      <c r="F2136" s="43">
        <f t="shared" si="355"/>
        <v>3</v>
      </c>
      <c r="G2136" s="43" t="str">
        <f t="shared" si="348"/>
        <v/>
      </c>
      <c r="H2136" s="43" t="str">
        <f t="shared" si="349"/>
        <v/>
      </c>
      <c r="I2136" s="64"/>
      <c r="J2136" s="64"/>
      <c r="K2136" s="64"/>
      <c r="L2136" s="64"/>
      <c r="M2136" s="64"/>
      <c r="N2136" s="44"/>
      <c r="O2136" s="44" t="str">
        <f t="shared" si="347"/>
        <v/>
      </c>
      <c r="P2136" s="68" t="str">
        <f t="shared" si="346"/>
        <v/>
      </c>
      <c r="Q2136" s="68" t="str">
        <f t="shared" si="346"/>
        <v/>
      </c>
      <c r="R2136" s="68" t="str">
        <f t="shared" si="346"/>
        <v/>
      </c>
      <c r="S2136" s="68" t="str">
        <f t="shared" si="346"/>
        <v/>
      </c>
      <c r="T2136" s="68" t="str">
        <f t="shared" si="346"/>
        <v/>
      </c>
      <c r="U2136" s="44"/>
      <c r="V2136" s="65" t="str">
        <f>IF(ISNUMBER(O2136),C2136,"")</f>
        <v/>
      </c>
      <c r="W2136" s="66" t="str">
        <f t="shared" si="350"/>
        <v/>
      </c>
      <c r="X2136" s="67" t="str">
        <f t="shared" si="351"/>
        <v/>
      </c>
      <c r="Y2136" s="67" t="str">
        <f t="shared" si="352"/>
        <v/>
      </c>
      <c r="Z2136" s="67" t="str">
        <f t="shared" si="353"/>
        <v/>
      </c>
      <c r="AA2136" s="67" t="str">
        <f t="shared" si="354"/>
        <v/>
      </c>
      <c r="AB2136" s="64"/>
      <c r="AC2136" s="54" t="str">
        <f>IF(ISNUMBER(O2136),C2136/M$15-M$11,"")</f>
        <v/>
      </c>
      <c r="AD2136" s="85" t="s">
        <v>1406</v>
      </c>
      <c r="AE2136" s="86"/>
      <c r="AF2136" s="64"/>
      <c r="AG2136" s="64"/>
      <c r="AH2136" s="64"/>
      <c r="AI2136" s="64"/>
      <c r="AJ2136" s="64"/>
      <c r="AK2136" s="64"/>
      <c r="AL2136" s="64"/>
      <c r="AM2136" s="64"/>
      <c r="AN2136" s="64"/>
    </row>
    <row r="2137" spans="1:40" x14ac:dyDescent="0.25">
      <c r="A2137" s="43"/>
      <c r="B2137" s="10" t="s">
        <v>1392</v>
      </c>
      <c r="C2137" s="10">
        <v>4321.5</v>
      </c>
      <c r="D2137" s="10">
        <v>35.422278215602397</v>
      </c>
      <c r="E2137" s="43">
        <f>IF(B2136=B2137,0,MAX(E$4:E2136)+1)</f>
        <v>0</v>
      </c>
      <c r="F2137" s="43">
        <f t="shared" si="355"/>
        <v>3</v>
      </c>
      <c r="G2137" s="43" t="str">
        <f t="shared" si="348"/>
        <v/>
      </c>
      <c r="H2137" s="43" t="str">
        <f t="shared" si="349"/>
        <v/>
      </c>
      <c r="I2137" s="64"/>
      <c r="J2137" s="64"/>
      <c r="K2137" s="64"/>
      <c r="L2137" s="64"/>
      <c r="M2137" s="64"/>
      <c r="N2137" s="44"/>
      <c r="O2137" s="44" t="str">
        <f t="shared" si="347"/>
        <v/>
      </c>
      <c r="P2137" s="68" t="str">
        <f t="shared" si="346"/>
        <v/>
      </c>
      <c r="Q2137" s="68" t="str">
        <f t="shared" si="346"/>
        <v/>
      </c>
      <c r="R2137" s="68" t="str">
        <f t="shared" si="346"/>
        <v/>
      </c>
      <c r="S2137" s="68" t="str">
        <f t="shared" si="346"/>
        <v/>
      </c>
      <c r="T2137" s="68" t="str">
        <f t="shared" si="346"/>
        <v/>
      </c>
      <c r="U2137" s="44"/>
      <c r="V2137" s="65" t="str">
        <f>IF(ISNUMBER(O2137),C2137,"")</f>
        <v/>
      </c>
      <c r="W2137" s="66" t="str">
        <f t="shared" si="350"/>
        <v/>
      </c>
      <c r="X2137" s="67" t="str">
        <f t="shared" si="351"/>
        <v/>
      </c>
      <c r="Y2137" s="67" t="str">
        <f t="shared" si="352"/>
        <v/>
      </c>
      <c r="Z2137" s="67" t="str">
        <f t="shared" si="353"/>
        <v/>
      </c>
      <c r="AA2137" s="67" t="str">
        <f t="shared" si="354"/>
        <v/>
      </c>
      <c r="AB2137" s="64"/>
      <c r="AC2137" s="54" t="str">
        <f>IF(ISNUMBER(O2137),C2137/M$15-M$11,"")</f>
        <v/>
      </c>
      <c r="AD2137" s="85" t="s">
        <v>1406</v>
      </c>
      <c r="AE2137" s="86"/>
      <c r="AF2137" s="64"/>
      <c r="AG2137" s="64"/>
      <c r="AH2137" s="64"/>
      <c r="AI2137" s="64"/>
      <c r="AJ2137" s="64"/>
      <c r="AK2137" s="64"/>
      <c r="AL2137" s="64"/>
      <c r="AM2137" s="64"/>
      <c r="AN2137" s="64"/>
    </row>
    <row r="2138" spans="1:40" x14ac:dyDescent="0.25">
      <c r="A2138" s="43"/>
      <c r="B2138" s="10" t="s">
        <v>1392</v>
      </c>
      <c r="C2138" s="10">
        <v>4322.5</v>
      </c>
      <c r="D2138" s="10">
        <v>35.440845795892898</v>
      </c>
      <c r="E2138" s="43">
        <f>IF(B2137=B2138,0,MAX(E$4:E2137)+1)</f>
        <v>0</v>
      </c>
      <c r="F2138" s="43">
        <f t="shared" si="355"/>
        <v>3</v>
      </c>
      <c r="G2138" s="43" t="str">
        <f t="shared" si="348"/>
        <v/>
      </c>
      <c r="H2138" s="43" t="str">
        <f t="shared" si="349"/>
        <v/>
      </c>
      <c r="I2138" s="64"/>
      <c r="J2138" s="64"/>
      <c r="K2138" s="64"/>
      <c r="L2138" s="64"/>
      <c r="M2138" s="64"/>
      <c r="N2138" s="44"/>
      <c r="O2138" s="44" t="str">
        <f t="shared" si="347"/>
        <v/>
      </c>
      <c r="P2138" s="68" t="str">
        <f t="shared" si="346"/>
        <v/>
      </c>
      <c r="Q2138" s="68" t="str">
        <f t="shared" si="346"/>
        <v/>
      </c>
      <c r="R2138" s="68" t="str">
        <f t="shared" si="346"/>
        <v/>
      </c>
      <c r="S2138" s="68" t="str">
        <f t="shared" si="346"/>
        <v/>
      </c>
      <c r="T2138" s="68" t="str">
        <f t="shared" si="346"/>
        <v/>
      </c>
      <c r="U2138" s="44"/>
      <c r="V2138" s="65" t="str">
        <f>IF(ISNUMBER(O2138),C2138,"")</f>
        <v/>
      </c>
      <c r="W2138" s="66" t="str">
        <f t="shared" si="350"/>
        <v/>
      </c>
      <c r="X2138" s="67" t="str">
        <f t="shared" si="351"/>
        <v/>
      </c>
      <c r="Y2138" s="67" t="str">
        <f t="shared" si="352"/>
        <v/>
      </c>
      <c r="Z2138" s="67" t="str">
        <f t="shared" si="353"/>
        <v/>
      </c>
      <c r="AA2138" s="67" t="str">
        <f t="shared" si="354"/>
        <v/>
      </c>
      <c r="AB2138" s="64"/>
      <c r="AC2138" s="54" t="str">
        <f>IF(ISNUMBER(O2138),C2138/M$15-M$11,"")</f>
        <v/>
      </c>
      <c r="AD2138" s="85" t="s">
        <v>1406</v>
      </c>
      <c r="AE2138" s="86"/>
      <c r="AF2138" s="64"/>
      <c r="AG2138" s="64"/>
      <c r="AH2138" s="64"/>
      <c r="AI2138" s="64"/>
      <c r="AJ2138" s="64"/>
      <c r="AK2138" s="64"/>
      <c r="AL2138" s="64"/>
      <c r="AM2138" s="64"/>
      <c r="AN2138" s="64"/>
    </row>
    <row r="2139" spans="1:40" x14ac:dyDescent="0.25">
      <c r="A2139" s="43"/>
      <c r="B2139" s="10" t="s">
        <v>1392</v>
      </c>
      <c r="C2139" s="10">
        <v>4323.5</v>
      </c>
      <c r="D2139" s="10">
        <v>35.359362955831699</v>
      </c>
      <c r="E2139" s="43">
        <f>IF(B2138=B2139,0,MAX(E$4:E2138)+1)</f>
        <v>0</v>
      </c>
      <c r="F2139" s="43">
        <f t="shared" si="355"/>
        <v>3</v>
      </c>
      <c r="G2139" s="43" t="str">
        <f t="shared" si="348"/>
        <v/>
      </c>
      <c r="H2139" s="43" t="str">
        <f t="shared" si="349"/>
        <v/>
      </c>
      <c r="I2139" s="64"/>
      <c r="J2139" s="64"/>
      <c r="K2139" s="64"/>
      <c r="L2139" s="64"/>
      <c r="M2139" s="64"/>
      <c r="N2139" s="44"/>
      <c r="O2139" s="44" t="str">
        <f t="shared" si="347"/>
        <v/>
      </c>
      <c r="P2139" s="68" t="str">
        <f t="shared" si="346"/>
        <v/>
      </c>
      <c r="Q2139" s="68" t="str">
        <f t="shared" si="346"/>
        <v/>
      </c>
      <c r="R2139" s="68" t="str">
        <f t="shared" si="346"/>
        <v/>
      </c>
      <c r="S2139" s="68" t="str">
        <f t="shared" si="346"/>
        <v/>
      </c>
      <c r="T2139" s="68" t="str">
        <f t="shared" si="346"/>
        <v/>
      </c>
      <c r="U2139" s="44"/>
      <c r="V2139" s="65" t="str">
        <f>IF(ISNUMBER(O2139),C2139,"")</f>
        <v/>
      </c>
      <c r="W2139" s="66" t="str">
        <f t="shared" si="350"/>
        <v/>
      </c>
      <c r="X2139" s="67" t="str">
        <f t="shared" si="351"/>
        <v/>
      </c>
      <c r="Y2139" s="67" t="str">
        <f t="shared" si="352"/>
        <v/>
      </c>
      <c r="Z2139" s="67" t="str">
        <f t="shared" si="353"/>
        <v/>
      </c>
      <c r="AA2139" s="67" t="str">
        <f t="shared" si="354"/>
        <v/>
      </c>
      <c r="AB2139" s="64"/>
      <c r="AC2139" s="54" t="str">
        <f>IF(ISNUMBER(O2139),C2139/M$15-M$11,"")</f>
        <v/>
      </c>
      <c r="AD2139" s="85" t="s">
        <v>1406</v>
      </c>
      <c r="AE2139" s="86"/>
      <c r="AF2139" s="64"/>
      <c r="AG2139" s="64"/>
      <c r="AH2139" s="64"/>
      <c r="AI2139" s="64"/>
      <c r="AJ2139" s="64"/>
      <c r="AK2139" s="64"/>
      <c r="AL2139" s="64"/>
      <c r="AM2139" s="64"/>
      <c r="AN2139" s="64"/>
    </row>
    <row r="2140" spans="1:40" x14ac:dyDescent="0.25">
      <c r="A2140" s="43"/>
      <c r="B2140" s="10" t="s">
        <v>1392</v>
      </c>
      <c r="C2140" s="10">
        <v>4324.5</v>
      </c>
      <c r="D2140" s="10">
        <v>35.310420521512199</v>
      </c>
      <c r="E2140" s="43">
        <f>IF(B2139=B2140,0,MAX(E$4:E2139)+1)</f>
        <v>0</v>
      </c>
      <c r="F2140" s="43">
        <f t="shared" si="355"/>
        <v>3</v>
      </c>
      <c r="G2140" s="43" t="str">
        <f t="shared" si="348"/>
        <v/>
      </c>
      <c r="H2140" s="43" t="str">
        <f t="shared" si="349"/>
        <v/>
      </c>
      <c r="I2140" s="64"/>
      <c r="J2140" s="64"/>
      <c r="K2140" s="64"/>
      <c r="L2140" s="64"/>
      <c r="M2140" s="64"/>
      <c r="N2140" s="44"/>
      <c r="O2140" s="44" t="str">
        <f t="shared" si="347"/>
        <v/>
      </c>
      <c r="P2140" s="68" t="str">
        <f t="shared" si="346"/>
        <v/>
      </c>
      <c r="Q2140" s="68" t="str">
        <f t="shared" si="346"/>
        <v/>
      </c>
      <c r="R2140" s="68" t="str">
        <f t="shared" si="346"/>
        <v/>
      </c>
      <c r="S2140" s="68" t="str">
        <f t="shared" si="346"/>
        <v/>
      </c>
      <c r="T2140" s="68" t="str">
        <f t="shared" si="346"/>
        <v/>
      </c>
      <c r="U2140" s="44"/>
      <c r="V2140" s="65" t="str">
        <f>IF(ISNUMBER(O2140),C2140,"")</f>
        <v/>
      </c>
      <c r="W2140" s="66" t="str">
        <f t="shared" si="350"/>
        <v/>
      </c>
      <c r="X2140" s="67" t="str">
        <f t="shared" si="351"/>
        <v/>
      </c>
      <c r="Y2140" s="67" t="str">
        <f t="shared" si="352"/>
        <v/>
      </c>
      <c r="Z2140" s="67" t="str">
        <f t="shared" si="353"/>
        <v/>
      </c>
      <c r="AA2140" s="67" t="str">
        <f t="shared" si="354"/>
        <v/>
      </c>
      <c r="AB2140" s="64"/>
      <c r="AC2140" s="54" t="str">
        <f>IF(ISNUMBER(O2140),C2140/M$15-M$11,"")</f>
        <v/>
      </c>
      <c r="AD2140" s="85" t="s">
        <v>1406</v>
      </c>
      <c r="AE2140" s="86"/>
      <c r="AF2140" s="64"/>
      <c r="AG2140" s="64"/>
      <c r="AH2140" s="64"/>
      <c r="AI2140" s="64"/>
      <c r="AJ2140" s="64"/>
      <c r="AK2140" s="64"/>
      <c r="AL2140" s="64"/>
      <c r="AM2140" s="64"/>
      <c r="AN2140" s="64"/>
    </row>
    <row r="2141" spans="1:40" x14ac:dyDescent="0.25">
      <c r="A2141" s="43"/>
      <c r="B2141" s="10" t="s">
        <v>1392</v>
      </c>
      <c r="C2141" s="10">
        <v>4325.5</v>
      </c>
      <c r="D2141" s="10">
        <v>35.285409429058703</v>
      </c>
      <c r="E2141" s="43">
        <f>IF(B2140=B2141,0,MAX(E$4:E2140)+1)</f>
        <v>0</v>
      </c>
      <c r="F2141" s="43">
        <f t="shared" si="355"/>
        <v>3</v>
      </c>
      <c r="G2141" s="43" t="str">
        <f t="shared" si="348"/>
        <v/>
      </c>
      <c r="H2141" s="43" t="str">
        <f t="shared" si="349"/>
        <v/>
      </c>
      <c r="I2141" s="64"/>
      <c r="J2141" s="64"/>
      <c r="K2141" s="64"/>
      <c r="L2141" s="64"/>
      <c r="M2141" s="64"/>
      <c r="N2141" s="44"/>
      <c r="O2141" s="44" t="str">
        <f t="shared" si="347"/>
        <v/>
      </c>
      <c r="P2141" s="68" t="str">
        <f t="shared" si="346"/>
        <v/>
      </c>
      <c r="Q2141" s="68" t="str">
        <f t="shared" si="346"/>
        <v/>
      </c>
      <c r="R2141" s="68" t="str">
        <f t="shared" si="346"/>
        <v/>
      </c>
      <c r="S2141" s="68" t="str">
        <f t="shared" si="346"/>
        <v/>
      </c>
      <c r="T2141" s="68" t="str">
        <f t="shared" si="346"/>
        <v/>
      </c>
      <c r="U2141" s="44"/>
      <c r="V2141" s="65" t="str">
        <f>IF(ISNUMBER(O2141),C2141,"")</f>
        <v/>
      </c>
      <c r="W2141" s="66" t="str">
        <f t="shared" si="350"/>
        <v/>
      </c>
      <c r="X2141" s="67" t="str">
        <f t="shared" si="351"/>
        <v/>
      </c>
      <c r="Y2141" s="67" t="str">
        <f t="shared" si="352"/>
        <v/>
      </c>
      <c r="Z2141" s="67" t="str">
        <f t="shared" si="353"/>
        <v/>
      </c>
      <c r="AA2141" s="67" t="str">
        <f t="shared" si="354"/>
        <v/>
      </c>
      <c r="AB2141" s="64"/>
      <c r="AC2141" s="54" t="str">
        <f>IF(ISNUMBER(O2141),C2141/M$15-M$11,"")</f>
        <v/>
      </c>
      <c r="AD2141" s="85" t="s">
        <v>1406</v>
      </c>
      <c r="AE2141" s="86"/>
      <c r="AF2141" s="64"/>
      <c r="AG2141" s="64"/>
      <c r="AH2141" s="64"/>
      <c r="AI2141" s="64"/>
      <c r="AJ2141" s="64"/>
      <c r="AK2141" s="64"/>
      <c r="AL2141" s="64"/>
      <c r="AM2141" s="64"/>
      <c r="AN2141" s="64"/>
    </row>
    <row r="2142" spans="1:40" x14ac:dyDescent="0.25">
      <c r="A2142" s="43"/>
      <c r="B2142" s="10" t="s">
        <v>1392</v>
      </c>
      <c r="C2142" s="10">
        <v>4326.5</v>
      </c>
      <c r="D2142" s="10">
        <v>35.331990319814203</v>
      </c>
      <c r="E2142" s="43">
        <f>IF(B2141=B2142,0,MAX(E$4:E2141)+1)</f>
        <v>0</v>
      </c>
      <c r="F2142" s="43">
        <f t="shared" si="355"/>
        <v>3</v>
      </c>
      <c r="G2142" s="43" t="str">
        <f t="shared" si="348"/>
        <v/>
      </c>
      <c r="H2142" s="43" t="str">
        <f t="shared" si="349"/>
        <v/>
      </c>
      <c r="I2142" s="64"/>
      <c r="J2142" s="64"/>
      <c r="K2142" s="64"/>
      <c r="L2142" s="64"/>
      <c r="M2142" s="64"/>
      <c r="N2142" s="44"/>
      <c r="O2142" s="44" t="str">
        <f t="shared" si="347"/>
        <v/>
      </c>
      <c r="P2142" s="68" t="str">
        <f t="shared" si="346"/>
        <v/>
      </c>
      <c r="Q2142" s="68" t="str">
        <f t="shared" si="346"/>
        <v/>
      </c>
      <c r="R2142" s="68" t="str">
        <f t="shared" si="346"/>
        <v/>
      </c>
      <c r="S2142" s="68" t="str">
        <f t="shared" si="346"/>
        <v/>
      </c>
      <c r="T2142" s="68" t="str">
        <f t="shared" si="346"/>
        <v/>
      </c>
      <c r="U2142" s="44"/>
      <c r="V2142" s="65" t="str">
        <f>IF(ISNUMBER(O2142),C2142,"")</f>
        <v/>
      </c>
      <c r="W2142" s="66" t="str">
        <f t="shared" si="350"/>
        <v/>
      </c>
      <c r="X2142" s="67" t="str">
        <f t="shared" si="351"/>
        <v/>
      </c>
      <c r="Y2142" s="67" t="str">
        <f t="shared" si="352"/>
        <v/>
      </c>
      <c r="Z2142" s="67" t="str">
        <f t="shared" si="353"/>
        <v/>
      </c>
      <c r="AA2142" s="67" t="str">
        <f t="shared" si="354"/>
        <v/>
      </c>
      <c r="AB2142" s="64"/>
      <c r="AC2142" s="54" t="str">
        <f>IF(ISNUMBER(O2142),C2142/M$15-M$11,"")</f>
        <v/>
      </c>
      <c r="AD2142" s="85" t="s">
        <v>1406</v>
      </c>
      <c r="AE2142" s="86"/>
      <c r="AF2142" s="64"/>
      <c r="AG2142" s="64"/>
      <c r="AH2142" s="64"/>
      <c r="AI2142" s="64"/>
      <c r="AJ2142" s="64"/>
      <c r="AK2142" s="64"/>
      <c r="AL2142" s="64"/>
      <c r="AM2142" s="64"/>
      <c r="AN2142" s="64"/>
    </row>
    <row r="2143" spans="1:40" x14ac:dyDescent="0.25">
      <c r="A2143" s="43"/>
      <c r="B2143" s="10" t="s">
        <v>1392</v>
      </c>
      <c r="C2143" s="10">
        <v>4327.5</v>
      </c>
      <c r="D2143" s="10">
        <v>35.228552314574699</v>
      </c>
      <c r="E2143" s="43">
        <f>IF(B2142=B2143,0,MAX(E$4:E2142)+1)</f>
        <v>0</v>
      </c>
      <c r="F2143" s="43">
        <f t="shared" si="355"/>
        <v>3</v>
      </c>
      <c r="G2143" s="43" t="str">
        <f t="shared" si="348"/>
        <v/>
      </c>
      <c r="H2143" s="43" t="str">
        <f t="shared" si="349"/>
        <v/>
      </c>
      <c r="I2143" s="64"/>
      <c r="J2143" s="64"/>
      <c r="K2143" s="64"/>
      <c r="L2143" s="64"/>
      <c r="M2143" s="64"/>
      <c r="N2143" s="44"/>
      <c r="O2143" s="44" t="str">
        <f t="shared" si="347"/>
        <v/>
      </c>
      <c r="P2143" s="68" t="str">
        <f t="shared" si="346"/>
        <v/>
      </c>
      <c r="Q2143" s="68" t="str">
        <f t="shared" si="346"/>
        <v/>
      </c>
      <c r="R2143" s="68" t="str">
        <f t="shared" si="346"/>
        <v/>
      </c>
      <c r="S2143" s="68" t="str">
        <f t="shared" si="346"/>
        <v/>
      </c>
      <c r="T2143" s="68" t="str">
        <f t="shared" si="346"/>
        <v/>
      </c>
      <c r="U2143" s="44"/>
      <c r="V2143" s="65" t="str">
        <f>IF(ISNUMBER(O2143),C2143,"")</f>
        <v/>
      </c>
      <c r="W2143" s="66" t="str">
        <f t="shared" si="350"/>
        <v/>
      </c>
      <c r="X2143" s="67" t="str">
        <f t="shared" si="351"/>
        <v/>
      </c>
      <c r="Y2143" s="67" t="str">
        <f t="shared" si="352"/>
        <v/>
      </c>
      <c r="Z2143" s="67" t="str">
        <f t="shared" si="353"/>
        <v/>
      </c>
      <c r="AA2143" s="67" t="str">
        <f t="shared" si="354"/>
        <v/>
      </c>
      <c r="AB2143" s="64"/>
      <c r="AC2143" s="54" t="str">
        <f>IF(ISNUMBER(O2143),C2143/M$15-M$11,"")</f>
        <v/>
      </c>
      <c r="AD2143" s="85" t="s">
        <v>1406</v>
      </c>
      <c r="AE2143" s="86"/>
      <c r="AF2143" s="64"/>
      <c r="AG2143" s="64"/>
      <c r="AH2143" s="64"/>
      <c r="AI2143" s="64"/>
      <c r="AJ2143" s="64"/>
      <c r="AK2143" s="64"/>
      <c r="AL2143" s="64"/>
      <c r="AM2143" s="64"/>
      <c r="AN2143" s="64"/>
    </row>
    <row r="2144" spans="1:40" x14ac:dyDescent="0.25">
      <c r="A2144" s="43"/>
      <c r="B2144" s="10" t="s">
        <v>1392</v>
      </c>
      <c r="C2144" s="10">
        <v>4328.5</v>
      </c>
      <c r="D2144" s="10">
        <v>35.3385242807841</v>
      </c>
      <c r="E2144" s="43">
        <f>IF(B2143=B2144,0,MAX(E$4:E2143)+1)</f>
        <v>0</v>
      </c>
      <c r="F2144" s="43">
        <f t="shared" si="355"/>
        <v>3</v>
      </c>
      <c r="G2144" s="43" t="str">
        <f t="shared" si="348"/>
        <v/>
      </c>
      <c r="H2144" s="43" t="str">
        <f t="shared" si="349"/>
        <v/>
      </c>
      <c r="I2144" s="64"/>
      <c r="J2144" s="64"/>
      <c r="K2144" s="64"/>
      <c r="L2144" s="64"/>
      <c r="M2144" s="64"/>
      <c r="N2144" s="44"/>
      <c r="O2144" s="44" t="str">
        <f t="shared" si="347"/>
        <v/>
      </c>
      <c r="P2144" s="68" t="str">
        <f t="shared" si="346"/>
        <v/>
      </c>
      <c r="Q2144" s="68" t="str">
        <f t="shared" si="346"/>
        <v/>
      </c>
      <c r="R2144" s="68" t="str">
        <f t="shared" si="346"/>
        <v/>
      </c>
      <c r="S2144" s="68" t="str">
        <f t="shared" si="346"/>
        <v/>
      </c>
      <c r="T2144" s="68" t="str">
        <f t="shared" si="346"/>
        <v/>
      </c>
      <c r="U2144" s="44"/>
      <c r="V2144" s="65" t="str">
        <f>IF(ISNUMBER(O2144),C2144,"")</f>
        <v/>
      </c>
      <c r="W2144" s="66" t="str">
        <f t="shared" si="350"/>
        <v/>
      </c>
      <c r="X2144" s="67" t="str">
        <f t="shared" si="351"/>
        <v/>
      </c>
      <c r="Y2144" s="67" t="str">
        <f t="shared" si="352"/>
        <v/>
      </c>
      <c r="Z2144" s="67" t="str">
        <f t="shared" si="353"/>
        <v/>
      </c>
      <c r="AA2144" s="67" t="str">
        <f t="shared" si="354"/>
        <v/>
      </c>
      <c r="AB2144" s="64"/>
      <c r="AC2144" s="54" t="str">
        <f>IF(ISNUMBER(O2144),C2144/M$15-M$11,"")</f>
        <v/>
      </c>
      <c r="AD2144" s="85" t="s">
        <v>1406</v>
      </c>
      <c r="AE2144" s="86"/>
      <c r="AF2144" s="64"/>
      <c r="AG2144" s="64"/>
      <c r="AH2144" s="64"/>
      <c r="AI2144" s="64"/>
      <c r="AJ2144" s="64"/>
      <c r="AK2144" s="64"/>
      <c r="AL2144" s="64"/>
      <c r="AM2144" s="64"/>
      <c r="AN2144" s="64"/>
    </row>
    <row r="2145" spans="1:40" x14ac:dyDescent="0.25">
      <c r="A2145" s="43"/>
      <c r="B2145" s="10" t="s">
        <v>1392</v>
      </c>
      <c r="C2145" s="10">
        <v>4329.5</v>
      </c>
      <c r="D2145" s="10">
        <v>35.042769026117398</v>
      </c>
      <c r="E2145" s="43">
        <f>IF(B2144=B2145,0,MAX(E$4:E2144)+1)</f>
        <v>0</v>
      </c>
      <c r="F2145" s="43">
        <f t="shared" si="355"/>
        <v>3</v>
      </c>
      <c r="G2145" s="43" t="str">
        <f t="shared" si="348"/>
        <v/>
      </c>
      <c r="H2145" s="43" t="str">
        <f t="shared" si="349"/>
        <v/>
      </c>
      <c r="I2145" s="64"/>
      <c r="J2145" s="64"/>
      <c r="K2145" s="64"/>
      <c r="L2145" s="64"/>
      <c r="M2145" s="64"/>
      <c r="N2145" s="44"/>
      <c r="O2145" s="44" t="str">
        <f t="shared" si="347"/>
        <v/>
      </c>
      <c r="P2145" s="68" t="str">
        <f t="shared" si="346"/>
        <v/>
      </c>
      <c r="Q2145" s="68" t="str">
        <f t="shared" si="346"/>
        <v/>
      </c>
      <c r="R2145" s="68" t="str">
        <f t="shared" si="346"/>
        <v/>
      </c>
      <c r="S2145" s="68" t="str">
        <f t="shared" si="346"/>
        <v/>
      </c>
      <c r="T2145" s="68" t="str">
        <f t="shared" si="346"/>
        <v/>
      </c>
      <c r="U2145" s="44"/>
      <c r="V2145" s="65" t="str">
        <f>IF(ISNUMBER(O2145),C2145,"")</f>
        <v/>
      </c>
      <c r="W2145" s="66" t="str">
        <f t="shared" si="350"/>
        <v/>
      </c>
      <c r="X2145" s="67" t="str">
        <f t="shared" si="351"/>
        <v/>
      </c>
      <c r="Y2145" s="67" t="str">
        <f t="shared" si="352"/>
        <v/>
      </c>
      <c r="Z2145" s="67" t="str">
        <f t="shared" si="353"/>
        <v/>
      </c>
      <c r="AA2145" s="67" t="str">
        <f t="shared" si="354"/>
        <v/>
      </c>
      <c r="AB2145" s="64"/>
      <c r="AC2145" s="54" t="str">
        <f>IF(ISNUMBER(O2145),C2145/M$15-M$11,"")</f>
        <v/>
      </c>
      <c r="AD2145" s="85" t="s">
        <v>1406</v>
      </c>
      <c r="AE2145" s="86"/>
      <c r="AF2145" s="64"/>
      <c r="AG2145" s="64"/>
      <c r="AH2145" s="64"/>
      <c r="AI2145" s="64"/>
      <c r="AJ2145" s="64"/>
      <c r="AK2145" s="64"/>
      <c r="AL2145" s="64"/>
      <c r="AM2145" s="64"/>
      <c r="AN2145" s="64"/>
    </row>
    <row r="2146" spans="1:40" x14ac:dyDescent="0.25">
      <c r="A2146" s="43"/>
      <c r="B2146" s="10" t="s">
        <v>1392</v>
      </c>
      <c r="C2146" s="10">
        <v>4330.5</v>
      </c>
      <c r="D2146" s="10">
        <v>35.350762128819099</v>
      </c>
      <c r="E2146" s="43">
        <f>IF(B2145=B2146,0,MAX(E$4:E2145)+1)</f>
        <v>0</v>
      </c>
      <c r="F2146" s="43">
        <f t="shared" si="355"/>
        <v>3</v>
      </c>
      <c r="G2146" s="43" t="str">
        <f t="shared" si="348"/>
        <v/>
      </c>
      <c r="H2146" s="43" t="str">
        <f t="shared" si="349"/>
        <v/>
      </c>
      <c r="I2146" s="64"/>
      <c r="J2146" s="64"/>
      <c r="K2146" s="64"/>
      <c r="L2146" s="64"/>
      <c r="M2146" s="64"/>
      <c r="N2146" s="44"/>
      <c r="O2146" s="44" t="str">
        <f t="shared" si="347"/>
        <v/>
      </c>
      <c r="P2146" s="68" t="str">
        <f t="shared" si="346"/>
        <v/>
      </c>
      <c r="Q2146" s="68" t="str">
        <f t="shared" si="346"/>
        <v/>
      </c>
      <c r="R2146" s="68" t="str">
        <f t="shared" si="346"/>
        <v/>
      </c>
      <c r="S2146" s="68" t="str">
        <f t="shared" si="346"/>
        <v/>
      </c>
      <c r="T2146" s="68" t="str">
        <f t="shared" si="346"/>
        <v/>
      </c>
      <c r="U2146" s="44"/>
      <c r="V2146" s="65" t="str">
        <f>IF(ISNUMBER(O2146),C2146,"")</f>
        <v/>
      </c>
      <c r="W2146" s="66" t="str">
        <f t="shared" si="350"/>
        <v/>
      </c>
      <c r="X2146" s="67" t="str">
        <f t="shared" si="351"/>
        <v/>
      </c>
      <c r="Y2146" s="67" t="str">
        <f t="shared" si="352"/>
        <v/>
      </c>
      <c r="Z2146" s="67" t="str">
        <f t="shared" si="353"/>
        <v/>
      </c>
      <c r="AA2146" s="67" t="str">
        <f t="shared" si="354"/>
        <v/>
      </c>
      <c r="AB2146" s="64"/>
      <c r="AC2146" s="54" t="str">
        <f>IF(ISNUMBER(O2146),C2146/M$15-M$11,"")</f>
        <v/>
      </c>
      <c r="AD2146" s="85" t="s">
        <v>1406</v>
      </c>
      <c r="AE2146" s="86"/>
      <c r="AF2146" s="64"/>
      <c r="AG2146" s="64"/>
      <c r="AH2146" s="64"/>
      <c r="AI2146" s="64"/>
      <c r="AJ2146" s="64"/>
      <c r="AK2146" s="64"/>
      <c r="AL2146" s="64"/>
      <c r="AM2146" s="64"/>
      <c r="AN2146" s="64"/>
    </row>
    <row r="2147" spans="1:40" x14ac:dyDescent="0.25">
      <c r="A2147" s="43"/>
      <c r="B2147" s="10" t="s">
        <v>1392</v>
      </c>
      <c r="C2147" s="10">
        <v>4331.5</v>
      </c>
      <c r="D2147" s="10">
        <v>35.562064121620899</v>
      </c>
      <c r="E2147" s="43">
        <f>IF(B2146=B2147,0,MAX(E$4:E2146)+1)</f>
        <v>0</v>
      </c>
      <c r="F2147" s="43">
        <f t="shared" si="355"/>
        <v>3</v>
      </c>
      <c r="G2147" s="43" t="str">
        <f t="shared" si="348"/>
        <v/>
      </c>
      <c r="H2147" s="43" t="str">
        <f t="shared" si="349"/>
        <v/>
      </c>
      <c r="I2147" s="64"/>
      <c r="J2147" s="64"/>
      <c r="K2147" s="64"/>
      <c r="L2147" s="64"/>
      <c r="M2147" s="64"/>
      <c r="N2147" s="44"/>
      <c r="O2147" s="44" t="str">
        <f t="shared" si="347"/>
        <v/>
      </c>
      <c r="P2147" s="68" t="str">
        <f t="shared" ref="P2147:T2197" si="356">IF(ISNUMBER($O2147),IF($O2147=0,P2146,P2146+1),"")</f>
        <v/>
      </c>
      <c r="Q2147" s="68" t="str">
        <f t="shared" si="356"/>
        <v/>
      </c>
      <c r="R2147" s="68" t="str">
        <f t="shared" si="356"/>
        <v/>
      </c>
      <c r="S2147" s="68" t="str">
        <f t="shared" si="356"/>
        <v/>
      </c>
      <c r="T2147" s="68" t="str">
        <f t="shared" si="356"/>
        <v/>
      </c>
      <c r="U2147" s="44"/>
      <c r="V2147" s="65" t="str">
        <f>IF(ISNUMBER(O2147),C2147,"")</f>
        <v/>
      </c>
      <c r="W2147" s="66" t="str">
        <f t="shared" si="350"/>
        <v/>
      </c>
      <c r="X2147" s="67" t="str">
        <f t="shared" si="351"/>
        <v/>
      </c>
      <c r="Y2147" s="67" t="str">
        <f t="shared" si="352"/>
        <v/>
      </c>
      <c r="Z2147" s="67" t="str">
        <f t="shared" si="353"/>
        <v/>
      </c>
      <c r="AA2147" s="67" t="str">
        <f t="shared" si="354"/>
        <v/>
      </c>
      <c r="AB2147" s="64"/>
      <c r="AC2147" s="54" t="str">
        <f>IF(ISNUMBER(O2147),C2147/M$15-M$11,"")</f>
        <v/>
      </c>
      <c r="AD2147" s="85" t="s">
        <v>1406</v>
      </c>
      <c r="AE2147" s="86"/>
      <c r="AF2147" s="64"/>
      <c r="AG2147" s="64"/>
      <c r="AH2147" s="64"/>
      <c r="AI2147" s="64"/>
      <c r="AJ2147" s="64"/>
      <c r="AK2147" s="64"/>
      <c r="AL2147" s="64"/>
      <c r="AM2147" s="64"/>
      <c r="AN2147" s="64"/>
    </row>
    <row r="2148" spans="1:40" x14ac:dyDescent="0.25">
      <c r="A2148" s="43"/>
      <c r="B2148" s="10" t="s">
        <v>1392</v>
      </c>
      <c r="C2148" s="10">
        <v>4332.5</v>
      </c>
      <c r="D2148" s="10">
        <v>35.358242867294202</v>
      </c>
      <c r="E2148" s="43">
        <f>IF(B2147=B2148,0,MAX(E$4:E2147)+1)</f>
        <v>0</v>
      </c>
      <c r="F2148" s="43">
        <f t="shared" si="355"/>
        <v>3</v>
      </c>
      <c r="G2148" s="43" t="str">
        <f t="shared" si="348"/>
        <v/>
      </c>
      <c r="H2148" s="43" t="str">
        <f t="shared" si="349"/>
        <v/>
      </c>
      <c r="I2148" s="64"/>
      <c r="J2148" s="64"/>
      <c r="K2148" s="64"/>
      <c r="L2148" s="64"/>
      <c r="M2148" s="64"/>
      <c r="N2148" s="44"/>
      <c r="O2148" s="44" t="str">
        <f t="shared" si="347"/>
        <v/>
      </c>
      <c r="P2148" s="68" t="str">
        <f t="shared" si="356"/>
        <v/>
      </c>
      <c r="Q2148" s="68" t="str">
        <f t="shared" si="356"/>
        <v/>
      </c>
      <c r="R2148" s="68" t="str">
        <f t="shared" si="356"/>
        <v/>
      </c>
      <c r="S2148" s="68" t="str">
        <f t="shared" si="356"/>
        <v/>
      </c>
      <c r="T2148" s="68" t="str">
        <f t="shared" si="356"/>
        <v/>
      </c>
      <c r="U2148" s="44"/>
      <c r="V2148" s="65" t="str">
        <f>IF(ISNUMBER(O2148),C2148,"")</f>
        <v/>
      </c>
      <c r="W2148" s="66" t="str">
        <f t="shared" si="350"/>
        <v/>
      </c>
      <c r="X2148" s="67" t="str">
        <f t="shared" si="351"/>
        <v/>
      </c>
      <c r="Y2148" s="67" t="str">
        <f t="shared" si="352"/>
        <v/>
      </c>
      <c r="Z2148" s="67" t="str">
        <f t="shared" si="353"/>
        <v/>
      </c>
      <c r="AA2148" s="67" t="str">
        <f t="shared" si="354"/>
        <v/>
      </c>
      <c r="AB2148" s="64"/>
      <c r="AC2148" s="54" t="str">
        <f>IF(ISNUMBER(O2148),C2148/M$15-M$11,"")</f>
        <v/>
      </c>
      <c r="AD2148" s="85" t="s">
        <v>1406</v>
      </c>
      <c r="AE2148" s="86"/>
      <c r="AF2148" s="64"/>
      <c r="AG2148" s="64"/>
      <c r="AH2148" s="64"/>
      <c r="AI2148" s="64"/>
      <c r="AJ2148" s="64"/>
      <c r="AK2148" s="64"/>
      <c r="AL2148" s="64"/>
      <c r="AM2148" s="64"/>
      <c r="AN2148" s="64"/>
    </row>
    <row r="2149" spans="1:40" x14ac:dyDescent="0.25">
      <c r="A2149" s="43"/>
      <c r="B2149" s="10" t="s">
        <v>1392</v>
      </c>
      <c r="C2149" s="10">
        <v>4333.5</v>
      </c>
      <c r="D2149" s="10">
        <v>35.183434505893899</v>
      </c>
      <c r="E2149" s="43">
        <f>IF(B2148=B2149,0,MAX(E$4:E2148)+1)</f>
        <v>0</v>
      </c>
      <c r="F2149" s="43">
        <f t="shared" si="355"/>
        <v>3</v>
      </c>
      <c r="G2149" s="43" t="str">
        <f t="shared" si="348"/>
        <v/>
      </c>
      <c r="H2149" s="43" t="str">
        <f t="shared" si="349"/>
        <v/>
      </c>
      <c r="I2149" s="64"/>
      <c r="J2149" s="64"/>
      <c r="K2149" s="64"/>
      <c r="L2149" s="64"/>
      <c r="M2149" s="64"/>
      <c r="N2149" s="44"/>
      <c r="O2149" s="44" t="str">
        <f t="shared" si="347"/>
        <v/>
      </c>
      <c r="P2149" s="68" t="str">
        <f t="shared" si="356"/>
        <v/>
      </c>
      <c r="Q2149" s="68" t="str">
        <f t="shared" si="356"/>
        <v/>
      </c>
      <c r="R2149" s="68" t="str">
        <f t="shared" si="356"/>
        <v/>
      </c>
      <c r="S2149" s="68" t="str">
        <f t="shared" si="356"/>
        <v/>
      </c>
      <c r="T2149" s="68" t="str">
        <f t="shared" si="356"/>
        <v/>
      </c>
      <c r="U2149" s="44"/>
      <c r="V2149" s="65" t="str">
        <f>IF(ISNUMBER(O2149),C2149,"")</f>
        <v/>
      </c>
      <c r="W2149" s="66" t="str">
        <f t="shared" si="350"/>
        <v/>
      </c>
      <c r="X2149" s="67" t="str">
        <f t="shared" si="351"/>
        <v/>
      </c>
      <c r="Y2149" s="67" t="str">
        <f t="shared" si="352"/>
        <v/>
      </c>
      <c r="Z2149" s="67" t="str">
        <f t="shared" si="353"/>
        <v/>
      </c>
      <c r="AA2149" s="67" t="str">
        <f t="shared" si="354"/>
        <v/>
      </c>
      <c r="AB2149" s="64"/>
      <c r="AC2149" s="54" t="str">
        <f>IF(ISNUMBER(O2149),C2149/M$15-M$11,"")</f>
        <v/>
      </c>
      <c r="AD2149" s="85" t="s">
        <v>1406</v>
      </c>
      <c r="AE2149" s="86"/>
      <c r="AF2149" s="64"/>
      <c r="AG2149" s="64"/>
      <c r="AH2149" s="64"/>
      <c r="AI2149" s="64"/>
      <c r="AJ2149" s="64"/>
      <c r="AK2149" s="64"/>
      <c r="AL2149" s="64"/>
      <c r="AM2149" s="64"/>
      <c r="AN2149" s="64"/>
    </row>
    <row r="2150" spans="1:40" x14ac:dyDescent="0.25">
      <c r="A2150" s="43"/>
      <c r="B2150" s="10" t="s">
        <v>1392</v>
      </c>
      <c r="C2150" s="10">
        <v>4334.5</v>
      </c>
      <c r="D2150" s="10">
        <v>35.437523430455101</v>
      </c>
      <c r="E2150" s="43">
        <f>IF(B2149=B2150,0,MAX(E$4:E2149)+1)</f>
        <v>0</v>
      </c>
      <c r="F2150" s="43">
        <f t="shared" si="355"/>
        <v>3</v>
      </c>
      <c r="G2150" s="43" t="str">
        <f t="shared" si="348"/>
        <v/>
      </c>
      <c r="H2150" s="43" t="str">
        <f t="shared" si="349"/>
        <v/>
      </c>
      <c r="I2150" s="64"/>
      <c r="J2150" s="64"/>
      <c r="K2150" s="64"/>
      <c r="L2150" s="64"/>
      <c r="M2150" s="64"/>
      <c r="N2150" s="44"/>
      <c r="O2150" s="44" t="str">
        <f t="shared" si="347"/>
        <v/>
      </c>
      <c r="P2150" s="68" t="str">
        <f t="shared" si="356"/>
        <v/>
      </c>
      <c r="Q2150" s="68" t="str">
        <f t="shared" si="356"/>
        <v/>
      </c>
      <c r="R2150" s="68" t="str">
        <f t="shared" si="356"/>
        <v/>
      </c>
      <c r="S2150" s="68" t="str">
        <f t="shared" si="356"/>
        <v/>
      </c>
      <c r="T2150" s="68" t="str">
        <f t="shared" si="356"/>
        <v/>
      </c>
      <c r="U2150" s="44"/>
      <c r="V2150" s="65" t="str">
        <f>IF(ISNUMBER(O2150),C2150,"")</f>
        <v/>
      </c>
      <c r="W2150" s="66" t="str">
        <f t="shared" si="350"/>
        <v/>
      </c>
      <c r="X2150" s="67" t="str">
        <f t="shared" si="351"/>
        <v/>
      </c>
      <c r="Y2150" s="67" t="str">
        <f t="shared" si="352"/>
        <v/>
      </c>
      <c r="Z2150" s="67" t="str">
        <f t="shared" si="353"/>
        <v/>
      </c>
      <c r="AA2150" s="67" t="str">
        <f t="shared" si="354"/>
        <v/>
      </c>
      <c r="AB2150" s="64"/>
      <c r="AC2150" s="54" t="str">
        <f>IF(ISNUMBER(O2150),C2150/M$15-M$11,"")</f>
        <v/>
      </c>
      <c r="AD2150" s="85" t="s">
        <v>1406</v>
      </c>
      <c r="AE2150" s="86"/>
      <c r="AF2150" s="64"/>
      <c r="AG2150" s="64"/>
      <c r="AH2150" s="64"/>
      <c r="AI2150" s="64"/>
      <c r="AJ2150" s="64"/>
      <c r="AK2150" s="64"/>
      <c r="AL2150" s="64"/>
      <c r="AM2150" s="64"/>
      <c r="AN2150" s="64"/>
    </row>
    <row r="2151" spans="1:40" x14ac:dyDescent="0.25">
      <c r="A2151" s="43"/>
      <c r="B2151" s="10" t="s">
        <v>1392</v>
      </c>
      <c r="C2151" s="10">
        <v>4335.5</v>
      </c>
      <c r="D2151" s="10">
        <v>35.308969415855202</v>
      </c>
      <c r="E2151" s="43">
        <f>IF(B2150=B2151,0,MAX(E$4:E2150)+1)</f>
        <v>0</v>
      </c>
      <c r="F2151" s="43">
        <f t="shared" si="355"/>
        <v>3</v>
      </c>
      <c r="G2151" s="43" t="str">
        <f t="shared" si="348"/>
        <v/>
      </c>
      <c r="H2151" s="43" t="str">
        <f t="shared" si="349"/>
        <v/>
      </c>
      <c r="I2151" s="64"/>
      <c r="J2151" s="64"/>
      <c r="K2151" s="64"/>
      <c r="L2151" s="64"/>
      <c r="M2151" s="64"/>
      <c r="N2151" s="44"/>
      <c r="O2151" s="44" t="str">
        <f t="shared" si="347"/>
        <v/>
      </c>
      <c r="P2151" s="68" t="str">
        <f t="shared" si="356"/>
        <v/>
      </c>
      <c r="Q2151" s="68" t="str">
        <f t="shared" si="356"/>
        <v/>
      </c>
      <c r="R2151" s="68" t="str">
        <f t="shared" si="356"/>
        <v/>
      </c>
      <c r="S2151" s="68" t="str">
        <f t="shared" si="356"/>
        <v/>
      </c>
      <c r="T2151" s="68" t="str">
        <f t="shared" si="356"/>
        <v/>
      </c>
      <c r="U2151" s="44"/>
      <c r="V2151" s="65" t="str">
        <f>IF(ISNUMBER(O2151),C2151,"")</f>
        <v/>
      </c>
      <c r="W2151" s="66" t="str">
        <f t="shared" si="350"/>
        <v/>
      </c>
      <c r="X2151" s="67" t="str">
        <f t="shared" si="351"/>
        <v/>
      </c>
      <c r="Y2151" s="67" t="str">
        <f t="shared" si="352"/>
        <v/>
      </c>
      <c r="Z2151" s="67" t="str">
        <f t="shared" si="353"/>
        <v/>
      </c>
      <c r="AA2151" s="67" t="str">
        <f t="shared" si="354"/>
        <v/>
      </c>
      <c r="AB2151" s="64"/>
      <c r="AC2151" s="54" t="str">
        <f>IF(ISNUMBER(O2151),C2151/M$15-M$11,"")</f>
        <v/>
      </c>
      <c r="AD2151" s="85" t="s">
        <v>1406</v>
      </c>
      <c r="AE2151" s="86"/>
      <c r="AF2151" s="64"/>
      <c r="AG2151" s="64"/>
      <c r="AH2151" s="64"/>
      <c r="AI2151" s="64"/>
      <c r="AJ2151" s="64"/>
      <c r="AK2151" s="64"/>
      <c r="AL2151" s="64"/>
      <c r="AM2151" s="64"/>
      <c r="AN2151" s="64"/>
    </row>
    <row r="2152" spans="1:40" x14ac:dyDescent="0.25">
      <c r="A2152" s="43"/>
      <c r="B2152" s="10" t="s">
        <v>1392</v>
      </c>
      <c r="C2152" s="10">
        <v>4336.5</v>
      </c>
      <c r="D2152" s="10">
        <v>35.183427511778198</v>
      </c>
      <c r="E2152" s="43">
        <f>IF(B2151=B2152,0,MAX(E$4:E2151)+1)</f>
        <v>0</v>
      </c>
      <c r="F2152" s="43">
        <f t="shared" si="355"/>
        <v>3</v>
      </c>
      <c r="G2152" s="43" t="str">
        <f t="shared" si="348"/>
        <v/>
      </c>
      <c r="H2152" s="43" t="str">
        <f t="shared" si="349"/>
        <v/>
      </c>
      <c r="I2152" s="64"/>
      <c r="J2152" s="64"/>
      <c r="K2152" s="64"/>
      <c r="L2152" s="64"/>
      <c r="M2152" s="64"/>
      <c r="N2152" s="44"/>
      <c r="O2152" s="44" t="str">
        <f t="shared" si="347"/>
        <v/>
      </c>
      <c r="P2152" s="68" t="str">
        <f t="shared" si="356"/>
        <v/>
      </c>
      <c r="Q2152" s="68" t="str">
        <f t="shared" si="356"/>
        <v/>
      </c>
      <c r="R2152" s="68" t="str">
        <f t="shared" si="356"/>
        <v/>
      </c>
      <c r="S2152" s="68" t="str">
        <f t="shared" si="356"/>
        <v/>
      </c>
      <c r="T2152" s="68" t="str">
        <f t="shared" si="356"/>
        <v/>
      </c>
      <c r="U2152" s="44"/>
      <c r="V2152" s="65" t="str">
        <f>IF(ISNUMBER(O2152),C2152,"")</f>
        <v/>
      </c>
      <c r="W2152" s="66" t="str">
        <f t="shared" si="350"/>
        <v/>
      </c>
      <c r="X2152" s="67" t="str">
        <f t="shared" si="351"/>
        <v/>
      </c>
      <c r="Y2152" s="67" t="str">
        <f t="shared" si="352"/>
        <v/>
      </c>
      <c r="Z2152" s="67" t="str">
        <f t="shared" si="353"/>
        <v/>
      </c>
      <c r="AA2152" s="67" t="str">
        <f t="shared" si="354"/>
        <v/>
      </c>
      <c r="AB2152" s="64"/>
      <c r="AC2152" s="54" t="str">
        <f>IF(ISNUMBER(O2152),C2152/M$15-M$11,"")</f>
        <v/>
      </c>
      <c r="AD2152" s="85" t="s">
        <v>1406</v>
      </c>
      <c r="AE2152" s="86"/>
      <c r="AF2152" s="64"/>
      <c r="AG2152" s="64"/>
      <c r="AH2152" s="64"/>
      <c r="AI2152" s="64"/>
      <c r="AJ2152" s="64"/>
      <c r="AK2152" s="64"/>
      <c r="AL2152" s="64"/>
      <c r="AM2152" s="64"/>
      <c r="AN2152" s="64"/>
    </row>
    <row r="2153" spans="1:40" x14ac:dyDescent="0.25">
      <c r="A2153" s="43"/>
      <c r="B2153" s="10" t="s">
        <v>1392</v>
      </c>
      <c r="C2153" s="10">
        <v>4337.5</v>
      </c>
      <c r="D2153" s="10">
        <v>35.234175994121301</v>
      </c>
      <c r="E2153" s="43">
        <f>IF(B2152=B2153,0,MAX(E$4:E2152)+1)</f>
        <v>0</v>
      </c>
      <c r="F2153" s="43">
        <f t="shared" si="355"/>
        <v>3</v>
      </c>
      <c r="G2153" s="43" t="str">
        <f t="shared" si="348"/>
        <v/>
      </c>
      <c r="H2153" s="43" t="str">
        <f t="shared" si="349"/>
        <v/>
      </c>
      <c r="I2153" s="64"/>
      <c r="J2153" s="64"/>
      <c r="K2153" s="64"/>
      <c r="L2153" s="64"/>
      <c r="M2153" s="64"/>
      <c r="N2153" s="44"/>
      <c r="O2153" s="44" t="str">
        <f t="shared" si="347"/>
        <v/>
      </c>
      <c r="P2153" s="68" t="str">
        <f t="shared" si="356"/>
        <v/>
      </c>
      <c r="Q2153" s="68" t="str">
        <f t="shared" si="356"/>
        <v/>
      </c>
      <c r="R2153" s="68" t="str">
        <f t="shared" si="356"/>
        <v/>
      </c>
      <c r="S2153" s="68" t="str">
        <f t="shared" si="356"/>
        <v/>
      </c>
      <c r="T2153" s="68" t="str">
        <f t="shared" si="356"/>
        <v/>
      </c>
      <c r="U2153" s="44"/>
      <c r="V2153" s="65" t="str">
        <f>IF(ISNUMBER(O2153),C2153,"")</f>
        <v/>
      </c>
      <c r="W2153" s="66" t="str">
        <f t="shared" si="350"/>
        <v/>
      </c>
      <c r="X2153" s="67" t="str">
        <f t="shared" si="351"/>
        <v/>
      </c>
      <c r="Y2153" s="67" t="str">
        <f t="shared" si="352"/>
        <v/>
      </c>
      <c r="Z2153" s="67" t="str">
        <f t="shared" si="353"/>
        <v/>
      </c>
      <c r="AA2153" s="67" t="str">
        <f t="shared" si="354"/>
        <v/>
      </c>
      <c r="AB2153" s="64"/>
      <c r="AC2153" s="54" t="str">
        <f>IF(ISNUMBER(O2153),C2153/M$15-M$11,"")</f>
        <v/>
      </c>
      <c r="AD2153" s="85" t="s">
        <v>1406</v>
      </c>
      <c r="AE2153" s="86"/>
      <c r="AF2153" s="64"/>
      <c r="AG2153" s="64"/>
      <c r="AH2153" s="64"/>
      <c r="AI2153" s="64"/>
      <c r="AJ2153" s="64"/>
      <c r="AK2153" s="64"/>
      <c r="AL2153" s="64"/>
      <c r="AM2153" s="64"/>
      <c r="AN2153" s="64"/>
    </row>
    <row r="2154" spans="1:40" x14ac:dyDescent="0.25">
      <c r="A2154" s="43"/>
      <c r="B2154" s="10" t="s">
        <v>1392</v>
      </c>
      <c r="C2154" s="10">
        <v>4338.5</v>
      </c>
      <c r="D2154" s="10">
        <v>35.296605148027801</v>
      </c>
      <c r="E2154" s="43">
        <f>IF(B2153=B2154,0,MAX(E$4:E2153)+1)</f>
        <v>0</v>
      </c>
      <c r="F2154" s="43">
        <f t="shared" si="355"/>
        <v>3</v>
      </c>
      <c r="G2154" s="43" t="str">
        <f t="shared" si="348"/>
        <v/>
      </c>
      <c r="H2154" s="43" t="str">
        <f t="shared" si="349"/>
        <v/>
      </c>
      <c r="I2154" s="64"/>
      <c r="J2154" s="64"/>
      <c r="K2154" s="64"/>
      <c r="L2154" s="64"/>
      <c r="M2154" s="64"/>
      <c r="N2154" s="44"/>
      <c r="O2154" s="44" t="str">
        <f t="shared" si="347"/>
        <v/>
      </c>
      <c r="P2154" s="68" t="str">
        <f t="shared" si="356"/>
        <v/>
      </c>
      <c r="Q2154" s="68" t="str">
        <f t="shared" si="356"/>
        <v/>
      </c>
      <c r="R2154" s="68" t="str">
        <f t="shared" si="356"/>
        <v/>
      </c>
      <c r="S2154" s="68" t="str">
        <f t="shared" si="356"/>
        <v/>
      </c>
      <c r="T2154" s="68" t="str">
        <f t="shared" si="356"/>
        <v/>
      </c>
      <c r="U2154" s="44"/>
      <c r="V2154" s="65" t="str">
        <f>IF(ISNUMBER(O2154),C2154,"")</f>
        <v/>
      </c>
      <c r="W2154" s="66" t="str">
        <f t="shared" si="350"/>
        <v/>
      </c>
      <c r="X2154" s="67" t="str">
        <f t="shared" si="351"/>
        <v/>
      </c>
      <c r="Y2154" s="67" t="str">
        <f t="shared" si="352"/>
        <v/>
      </c>
      <c r="Z2154" s="67" t="str">
        <f t="shared" si="353"/>
        <v/>
      </c>
      <c r="AA2154" s="67" t="str">
        <f t="shared" si="354"/>
        <v/>
      </c>
      <c r="AB2154" s="64"/>
      <c r="AC2154" s="54" t="str">
        <f>IF(ISNUMBER(O2154),C2154/M$15-M$11,"")</f>
        <v/>
      </c>
      <c r="AD2154" s="85" t="s">
        <v>1406</v>
      </c>
      <c r="AE2154" s="86"/>
      <c r="AF2154" s="64"/>
      <c r="AG2154" s="64"/>
      <c r="AH2154" s="64"/>
      <c r="AI2154" s="64"/>
      <c r="AJ2154" s="64"/>
      <c r="AK2154" s="64"/>
      <c r="AL2154" s="64"/>
      <c r="AM2154" s="64"/>
      <c r="AN2154" s="64"/>
    </row>
    <row r="2155" spans="1:40" x14ac:dyDescent="0.25">
      <c r="A2155" s="43"/>
      <c r="B2155" s="10" t="s">
        <v>1392</v>
      </c>
      <c r="C2155" s="10">
        <v>4339.5</v>
      </c>
      <c r="D2155" s="10">
        <v>34.875514606921101</v>
      </c>
      <c r="E2155" s="43">
        <f>IF(B2154=B2155,0,MAX(E$4:E2154)+1)</f>
        <v>0</v>
      </c>
      <c r="F2155" s="43">
        <f t="shared" si="355"/>
        <v>3</v>
      </c>
      <c r="G2155" s="43" t="str">
        <f t="shared" si="348"/>
        <v/>
      </c>
      <c r="H2155" s="43" t="str">
        <f t="shared" si="349"/>
        <v/>
      </c>
      <c r="I2155" s="64"/>
      <c r="J2155" s="64"/>
      <c r="K2155" s="64"/>
      <c r="L2155" s="64"/>
      <c r="M2155" s="64"/>
      <c r="N2155" s="44"/>
      <c r="O2155" s="44" t="str">
        <f t="shared" si="347"/>
        <v/>
      </c>
      <c r="P2155" s="68" t="str">
        <f t="shared" si="356"/>
        <v/>
      </c>
      <c r="Q2155" s="68" t="str">
        <f t="shared" si="356"/>
        <v/>
      </c>
      <c r="R2155" s="68" t="str">
        <f t="shared" si="356"/>
        <v/>
      </c>
      <c r="S2155" s="68" t="str">
        <f t="shared" si="356"/>
        <v/>
      </c>
      <c r="T2155" s="68" t="str">
        <f t="shared" si="356"/>
        <v/>
      </c>
      <c r="U2155" s="44"/>
      <c r="V2155" s="65" t="str">
        <f>IF(ISNUMBER(O2155),C2155,"")</f>
        <v/>
      </c>
      <c r="W2155" s="66" t="str">
        <f t="shared" si="350"/>
        <v/>
      </c>
      <c r="X2155" s="67" t="str">
        <f t="shared" si="351"/>
        <v/>
      </c>
      <c r="Y2155" s="67" t="str">
        <f t="shared" si="352"/>
        <v/>
      </c>
      <c r="Z2155" s="67" t="str">
        <f t="shared" si="353"/>
        <v/>
      </c>
      <c r="AA2155" s="67" t="str">
        <f t="shared" si="354"/>
        <v/>
      </c>
      <c r="AB2155" s="64"/>
      <c r="AC2155" s="54" t="str">
        <f>IF(ISNUMBER(O2155),C2155/M$15-M$11,"")</f>
        <v/>
      </c>
      <c r="AD2155" s="85" t="s">
        <v>1406</v>
      </c>
      <c r="AE2155" s="86"/>
      <c r="AF2155" s="64"/>
      <c r="AG2155" s="64"/>
      <c r="AH2155" s="64"/>
      <c r="AI2155" s="64"/>
      <c r="AJ2155" s="64"/>
      <c r="AK2155" s="64"/>
      <c r="AL2155" s="64"/>
      <c r="AM2155" s="64"/>
      <c r="AN2155" s="64"/>
    </row>
    <row r="2156" spans="1:40" x14ac:dyDescent="0.25">
      <c r="A2156" s="43"/>
      <c r="B2156" s="10" t="s">
        <v>1392</v>
      </c>
      <c r="C2156" s="10">
        <v>4340.5</v>
      </c>
      <c r="D2156" s="10">
        <v>35.115366255666899</v>
      </c>
      <c r="E2156" s="43">
        <f>IF(B2155=B2156,0,MAX(E$4:E2155)+1)</f>
        <v>0</v>
      </c>
      <c r="F2156" s="43">
        <f t="shared" si="355"/>
        <v>3</v>
      </c>
      <c r="G2156" s="43" t="str">
        <f t="shared" si="348"/>
        <v/>
      </c>
      <c r="H2156" s="43" t="str">
        <f t="shared" si="349"/>
        <v/>
      </c>
      <c r="I2156" s="64"/>
      <c r="J2156" s="64"/>
      <c r="K2156" s="64"/>
      <c r="L2156" s="64"/>
      <c r="M2156" s="64"/>
      <c r="N2156" s="44"/>
      <c r="O2156" s="44" t="str">
        <f t="shared" si="347"/>
        <v/>
      </c>
      <c r="P2156" s="68" t="str">
        <f t="shared" si="356"/>
        <v/>
      </c>
      <c r="Q2156" s="68" t="str">
        <f t="shared" si="356"/>
        <v/>
      </c>
      <c r="R2156" s="68" t="str">
        <f t="shared" si="356"/>
        <v/>
      </c>
      <c r="S2156" s="68" t="str">
        <f t="shared" si="356"/>
        <v/>
      </c>
      <c r="T2156" s="68" t="str">
        <f t="shared" si="356"/>
        <v/>
      </c>
      <c r="U2156" s="44"/>
      <c r="V2156" s="65" t="str">
        <f>IF(ISNUMBER(O2156),C2156,"")</f>
        <v/>
      </c>
      <c r="W2156" s="66" t="str">
        <f t="shared" si="350"/>
        <v/>
      </c>
      <c r="X2156" s="67" t="str">
        <f t="shared" si="351"/>
        <v/>
      </c>
      <c r="Y2156" s="67" t="str">
        <f t="shared" si="352"/>
        <v/>
      </c>
      <c r="Z2156" s="67" t="str">
        <f t="shared" si="353"/>
        <v/>
      </c>
      <c r="AA2156" s="67" t="str">
        <f t="shared" si="354"/>
        <v/>
      </c>
      <c r="AB2156" s="64"/>
      <c r="AC2156" s="54" t="str">
        <f>IF(ISNUMBER(O2156),C2156/M$15-M$11,"")</f>
        <v/>
      </c>
      <c r="AD2156" s="85" t="s">
        <v>1406</v>
      </c>
      <c r="AE2156" s="86"/>
      <c r="AF2156" s="64"/>
      <c r="AG2156" s="64"/>
      <c r="AH2156" s="64"/>
      <c r="AI2156" s="64"/>
      <c r="AJ2156" s="64"/>
      <c r="AK2156" s="64"/>
      <c r="AL2156" s="64"/>
      <c r="AM2156" s="64"/>
      <c r="AN2156" s="64"/>
    </row>
    <row r="2157" spans="1:40" x14ac:dyDescent="0.25">
      <c r="A2157" s="43"/>
      <c r="B2157" s="10" t="s">
        <v>1392</v>
      </c>
      <c r="C2157" s="10">
        <v>4341.5</v>
      </c>
      <c r="D2157" s="10">
        <v>35.247829180006903</v>
      </c>
      <c r="E2157" s="43">
        <f>IF(B2156=B2157,0,MAX(E$4:E2156)+1)</f>
        <v>0</v>
      </c>
      <c r="F2157" s="43">
        <f t="shared" si="355"/>
        <v>3</v>
      </c>
      <c r="G2157" s="43" t="str">
        <f t="shared" si="348"/>
        <v/>
      </c>
      <c r="H2157" s="43" t="str">
        <f t="shared" si="349"/>
        <v/>
      </c>
      <c r="I2157" s="64"/>
      <c r="J2157" s="64"/>
      <c r="K2157" s="64"/>
      <c r="L2157" s="64"/>
      <c r="M2157" s="64"/>
      <c r="N2157" s="44"/>
      <c r="O2157" s="44" t="str">
        <f t="shared" si="347"/>
        <v/>
      </c>
      <c r="P2157" s="68" t="str">
        <f t="shared" si="356"/>
        <v/>
      </c>
      <c r="Q2157" s="68" t="str">
        <f t="shared" si="356"/>
        <v/>
      </c>
      <c r="R2157" s="68" t="str">
        <f t="shared" si="356"/>
        <v/>
      </c>
      <c r="S2157" s="68" t="str">
        <f t="shared" si="356"/>
        <v/>
      </c>
      <c r="T2157" s="68" t="str">
        <f t="shared" si="356"/>
        <v/>
      </c>
      <c r="U2157" s="44"/>
      <c r="V2157" s="65" t="str">
        <f>IF(ISNUMBER(O2157),C2157,"")</f>
        <v/>
      </c>
      <c r="W2157" s="66" t="str">
        <f t="shared" si="350"/>
        <v/>
      </c>
      <c r="X2157" s="67" t="str">
        <f t="shared" si="351"/>
        <v/>
      </c>
      <c r="Y2157" s="67" t="str">
        <f t="shared" si="352"/>
        <v/>
      </c>
      <c r="Z2157" s="67" t="str">
        <f t="shared" si="353"/>
        <v/>
      </c>
      <c r="AA2157" s="67" t="str">
        <f t="shared" si="354"/>
        <v/>
      </c>
      <c r="AB2157" s="64"/>
      <c r="AC2157" s="54" t="str">
        <f>IF(ISNUMBER(O2157),C2157/M$15-M$11,"")</f>
        <v/>
      </c>
      <c r="AD2157" s="85" t="s">
        <v>1406</v>
      </c>
      <c r="AE2157" s="86"/>
      <c r="AF2157" s="64"/>
      <c r="AG2157" s="64"/>
      <c r="AH2157" s="64"/>
      <c r="AI2157" s="64"/>
      <c r="AJ2157" s="64"/>
      <c r="AK2157" s="64"/>
      <c r="AL2157" s="64"/>
      <c r="AM2157" s="64"/>
      <c r="AN2157" s="64"/>
    </row>
    <row r="2158" spans="1:40" x14ac:dyDescent="0.25">
      <c r="A2158" s="43"/>
      <c r="B2158" s="10" t="s">
        <v>1392</v>
      </c>
      <c r="C2158" s="10">
        <v>4342.5</v>
      </c>
      <c r="D2158" s="10">
        <v>35.194368353199998</v>
      </c>
      <c r="E2158" s="43">
        <f>IF(B2157=B2158,0,MAX(E$4:E2157)+1)</f>
        <v>0</v>
      </c>
      <c r="F2158" s="43">
        <f t="shared" si="355"/>
        <v>3</v>
      </c>
      <c r="G2158" s="43" t="str">
        <f t="shared" si="348"/>
        <v/>
      </c>
      <c r="H2158" s="43" t="str">
        <f t="shared" si="349"/>
        <v/>
      </c>
      <c r="I2158" s="64"/>
      <c r="J2158" s="64"/>
      <c r="K2158" s="64"/>
      <c r="L2158" s="64"/>
      <c r="M2158" s="64"/>
      <c r="N2158" s="44"/>
      <c r="O2158" s="44" t="str">
        <f t="shared" si="347"/>
        <v/>
      </c>
      <c r="P2158" s="68" t="str">
        <f t="shared" si="356"/>
        <v/>
      </c>
      <c r="Q2158" s="68" t="str">
        <f t="shared" si="356"/>
        <v/>
      </c>
      <c r="R2158" s="68" t="str">
        <f t="shared" si="356"/>
        <v/>
      </c>
      <c r="S2158" s="68" t="str">
        <f t="shared" si="356"/>
        <v/>
      </c>
      <c r="T2158" s="68" t="str">
        <f t="shared" si="356"/>
        <v/>
      </c>
      <c r="U2158" s="44"/>
      <c r="V2158" s="65" t="str">
        <f>IF(ISNUMBER(O2158),C2158,"")</f>
        <v/>
      </c>
      <c r="W2158" s="66" t="str">
        <f t="shared" si="350"/>
        <v/>
      </c>
      <c r="X2158" s="67" t="str">
        <f t="shared" si="351"/>
        <v/>
      </c>
      <c r="Y2158" s="67" t="str">
        <f t="shared" si="352"/>
        <v/>
      </c>
      <c r="Z2158" s="67" t="str">
        <f t="shared" si="353"/>
        <v/>
      </c>
      <c r="AA2158" s="67" t="str">
        <f t="shared" si="354"/>
        <v/>
      </c>
      <c r="AB2158" s="64"/>
      <c r="AC2158" s="54" t="str">
        <f>IF(ISNUMBER(O2158),C2158/M$15-M$11,"")</f>
        <v/>
      </c>
      <c r="AD2158" s="85" t="s">
        <v>1406</v>
      </c>
      <c r="AE2158" s="86"/>
      <c r="AF2158" s="64"/>
      <c r="AG2158" s="64"/>
      <c r="AH2158" s="64"/>
      <c r="AI2158" s="64"/>
      <c r="AJ2158" s="64"/>
      <c r="AK2158" s="64"/>
      <c r="AL2158" s="64"/>
      <c r="AM2158" s="64"/>
      <c r="AN2158" s="64"/>
    </row>
    <row r="2159" spans="1:40" x14ac:dyDescent="0.25">
      <c r="A2159" s="43"/>
      <c r="B2159" s="10" t="s">
        <v>1392</v>
      </c>
      <c r="C2159" s="10">
        <v>4343.5</v>
      </c>
      <c r="D2159" s="10">
        <v>35.055754440921497</v>
      </c>
      <c r="E2159" s="43">
        <f>IF(B2158=B2159,0,MAX(E$4:E2158)+1)</f>
        <v>0</v>
      </c>
      <c r="F2159" s="43">
        <f t="shared" si="355"/>
        <v>3</v>
      </c>
      <c r="G2159" s="43" t="str">
        <f t="shared" si="348"/>
        <v/>
      </c>
      <c r="H2159" s="43" t="str">
        <f t="shared" si="349"/>
        <v/>
      </c>
      <c r="I2159" s="64"/>
      <c r="J2159" s="64"/>
      <c r="K2159" s="64"/>
      <c r="L2159" s="64"/>
      <c r="M2159" s="64"/>
      <c r="N2159" s="44"/>
      <c r="O2159" s="44" t="str">
        <f t="shared" si="347"/>
        <v/>
      </c>
      <c r="P2159" s="68" t="str">
        <f t="shared" si="356"/>
        <v/>
      </c>
      <c r="Q2159" s="68" t="str">
        <f t="shared" si="356"/>
        <v/>
      </c>
      <c r="R2159" s="68" t="str">
        <f t="shared" si="356"/>
        <v/>
      </c>
      <c r="S2159" s="68" t="str">
        <f t="shared" si="356"/>
        <v/>
      </c>
      <c r="T2159" s="68" t="str">
        <f t="shared" si="356"/>
        <v/>
      </c>
      <c r="U2159" s="44"/>
      <c r="V2159" s="65" t="str">
        <f>IF(ISNUMBER(O2159),C2159,"")</f>
        <v/>
      </c>
      <c r="W2159" s="66" t="str">
        <f t="shared" si="350"/>
        <v/>
      </c>
      <c r="X2159" s="67" t="str">
        <f t="shared" si="351"/>
        <v/>
      </c>
      <c r="Y2159" s="67" t="str">
        <f t="shared" si="352"/>
        <v/>
      </c>
      <c r="Z2159" s="67" t="str">
        <f t="shared" si="353"/>
        <v/>
      </c>
      <c r="AA2159" s="67" t="str">
        <f t="shared" si="354"/>
        <v/>
      </c>
      <c r="AB2159" s="64"/>
      <c r="AC2159" s="54" t="str">
        <f>IF(ISNUMBER(O2159),C2159/M$15-M$11,"")</f>
        <v/>
      </c>
      <c r="AD2159" s="85" t="s">
        <v>1406</v>
      </c>
      <c r="AE2159" s="86"/>
      <c r="AF2159" s="64"/>
      <c r="AG2159" s="64"/>
      <c r="AH2159" s="64"/>
      <c r="AI2159" s="64"/>
      <c r="AJ2159" s="64"/>
      <c r="AK2159" s="64"/>
      <c r="AL2159" s="64"/>
      <c r="AM2159" s="64"/>
      <c r="AN2159" s="64"/>
    </row>
    <row r="2160" spans="1:40" x14ac:dyDescent="0.25">
      <c r="A2160" s="43"/>
      <c r="B2160" s="10" t="s">
        <v>1392</v>
      </c>
      <c r="C2160" s="10">
        <v>4344.5</v>
      </c>
      <c r="D2160" s="10">
        <v>35.210745430391199</v>
      </c>
      <c r="E2160" s="43">
        <f>IF(B2159=B2160,0,MAX(E$4:E2159)+1)</f>
        <v>0</v>
      </c>
      <c r="F2160" s="43">
        <f t="shared" si="355"/>
        <v>3</v>
      </c>
      <c r="G2160" s="43" t="str">
        <f t="shared" si="348"/>
        <v/>
      </c>
      <c r="H2160" s="43" t="str">
        <f t="shared" si="349"/>
        <v/>
      </c>
      <c r="I2160" s="64"/>
      <c r="J2160" s="64"/>
      <c r="K2160" s="64"/>
      <c r="L2160" s="64"/>
      <c r="M2160" s="64"/>
      <c r="N2160" s="44"/>
      <c r="O2160" s="44" t="str">
        <f t="shared" si="347"/>
        <v/>
      </c>
      <c r="P2160" s="68" t="str">
        <f t="shared" si="356"/>
        <v/>
      </c>
      <c r="Q2160" s="68" t="str">
        <f t="shared" si="356"/>
        <v/>
      </c>
      <c r="R2160" s="68" t="str">
        <f t="shared" si="356"/>
        <v/>
      </c>
      <c r="S2160" s="68" t="str">
        <f t="shared" si="356"/>
        <v/>
      </c>
      <c r="T2160" s="68" t="str">
        <f t="shared" si="356"/>
        <v/>
      </c>
      <c r="U2160" s="44"/>
      <c r="V2160" s="65" t="str">
        <f>IF(ISNUMBER(O2160),C2160,"")</f>
        <v/>
      </c>
      <c r="W2160" s="66" t="str">
        <f t="shared" si="350"/>
        <v/>
      </c>
      <c r="X2160" s="67" t="str">
        <f t="shared" si="351"/>
        <v/>
      </c>
      <c r="Y2160" s="67" t="str">
        <f t="shared" si="352"/>
        <v/>
      </c>
      <c r="Z2160" s="67" t="str">
        <f t="shared" si="353"/>
        <v/>
      </c>
      <c r="AA2160" s="67" t="str">
        <f t="shared" si="354"/>
        <v/>
      </c>
      <c r="AB2160" s="64"/>
      <c r="AC2160" s="54" t="str">
        <f>IF(ISNUMBER(O2160),C2160/M$15-M$11,"")</f>
        <v/>
      </c>
      <c r="AD2160" s="85" t="s">
        <v>1406</v>
      </c>
      <c r="AE2160" s="86"/>
      <c r="AF2160" s="64"/>
      <c r="AG2160" s="64"/>
      <c r="AH2160" s="64"/>
      <c r="AI2160" s="64"/>
      <c r="AJ2160" s="64"/>
      <c r="AK2160" s="64"/>
      <c r="AL2160" s="64"/>
      <c r="AM2160" s="64"/>
      <c r="AN2160" s="64"/>
    </row>
    <row r="2161" spans="1:40" x14ac:dyDescent="0.25">
      <c r="A2161" s="43"/>
      <c r="B2161" s="10" t="s">
        <v>1392</v>
      </c>
      <c r="C2161" s="10">
        <v>4345.5</v>
      </c>
      <c r="D2161" s="10">
        <v>35.137931513985997</v>
      </c>
      <c r="E2161" s="43">
        <f>IF(B2160=B2161,0,MAX(E$4:E2160)+1)</f>
        <v>0</v>
      </c>
      <c r="F2161" s="43">
        <f t="shared" si="355"/>
        <v>3</v>
      </c>
      <c r="G2161" s="43" t="str">
        <f t="shared" si="348"/>
        <v/>
      </c>
      <c r="H2161" s="43" t="str">
        <f t="shared" si="349"/>
        <v/>
      </c>
      <c r="I2161" s="64"/>
      <c r="J2161" s="64"/>
      <c r="K2161" s="64"/>
      <c r="L2161" s="64"/>
      <c r="M2161" s="64"/>
      <c r="N2161" s="44"/>
      <c r="O2161" s="44" t="str">
        <f t="shared" si="347"/>
        <v/>
      </c>
      <c r="P2161" s="68" t="str">
        <f t="shared" si="356"/>
        <v/>
      </c>
      <c r="Q2161" s="68" t="str">
        <f t="shared" si="356"/>
        <v/>
      </c>
      <c r="R2161" s="68" t="str">
        <f t="shared" si="356"/>
        <v/>
      </c>
      <c r="S2161" s="68" t="str">
        <f t="shared" si="356"/>
        <v/>
      </c>
      <c r="T2161" s="68" t="str">
        <f t="shared" si="356"/>
        <v/>
      </c>
      <c r="U2161" s="44"/>
      <c r="V2161" s="65" t="str">
        <f>IF(ISNUMBER(O2161),C2161,"")</f>
        <v/>
      </c>
      <c r="W2161" s="66" t="str">
        <f t="shared" si="350"/>
        <v/>
      </c>
      <c r="X2161" s="67" t="str">
        <f t="shared" si="351"/>
        <v/>
      </c>
      <c r="Y2161" s="67" t="str">
        <f t="shared" si="352"/>
        <v/>
      </c>
      <c r="Z2161" s="67" t="str">
        <f t="shared" si="353"/>
        <v/>
      </c>
      <c r="AA2161" s="67" t="str">
        <f t="shared" si="354"/>
        <v/>
      </c>
      <c r="AB2161" s="64"/>
      <c r="AC2161" s="54" t="str">
        <f>IF(ISNUMBER(O2161),C2161/M$15-M$11,"")</f>
        <v/>
      </c>
      <c r="AD2161" s="85" t="s">
        <v>1406</v>
      </c>
      <c r="AE2161" s="86"/>
      <c r="AF2161" s="64"/>
      <c r="AG2161" s="64"/>
      <c r="AH2161" s="64"/>
      <c r="AI2161" s="64"/>
      <c r="AJ2161" s="64"/>
      <c r="AK2161" s="64"/>
      <c r="AL2161" s="64"/>
      <c r="AM2161" s="64"/>
      <c r="AN2161" s="64"/>
    </row>
    <row r="2162" spans="1:40" x14ac:dyDescent="0.25">
      <c r="A2162" s="43"/>
      <c r="B2162" s="10" t="s">
        <v>1392</v>
      </c>
      <c r="C2162" s="10">
        <v>4346.5</v>
      </c>
      <c r="D2162" s="10">
        <v>35.182457039197999</v>
      </c>
      <c r="E2162" s="43">
        <f>IF(B2161=B2162,0,MAX(E$4:E2161)+1)</f>
        <v>0</v>
      </c>
      <c r="F2162" s="43">
        <f t="shared" si="355"/>
        <v>3</v>
      </c>
      <c r="G2162" s="43" t="str">
        <f t="shared" si="348"/>
        <v/>
      </c>
      <c r="H2162" s="43" t="str">
        <f t="shared" si="349"/>
        <v/>
      </c>
      <c r="I2162" s="64"/>
      <c r="J2162" s="64"/>
      <c r="K2162" s="64"/>
      <c r="L2162" s="64"/>
      <c r="M2162" s="64"/>
      <c r="N2162" s="44"/>
      <c r="O2162" s="44" t="str">
        <f t="shared" si="347"/>
        <v/>
      </c>
      <c r="P2162" s="68" t="str">
        <f t="shared" si="356"/>
        <v/>
      </c>
      <c r="Q2162" s="68" t="str">
        <f t="shared" si="356"/>
        <v/>
      </c>
      <c r="R2162" s="68" t="str">
        <f t="shared" si="356"/>
        <v/>
      </c>
      <c r="S2162" s="68" t="str">
        <f t="shared" si="356"/>
        <v/>
      </c>
      <c r="T2162" s="68" t="str">
        <f t="shared" si="356"/>
        <v/>
      </c>
      <c r="U2162" s="44"/>
      <c r="V2162" s="65" t="str">
        <f>IF(ISNUMBER(O2162),C2162,"")</f>
        <v/>
      </c>
      <c r="W2162" s="66" t="str">
        <f t="shared" si="350"/>
        <v/>
      </c>
      <c r="X2162" s="67" t="str">
        <f t="shared" si="351"/>
        <v/>
      </c>
      <c r="Y2162" s="67" t="str">
        <f t="shared" si="352"/>
        <v/>
      </c>
      <c r="Z2162" s="67" t="str">
        <f t="shared" si="353"/>
        <v/>
      </c>
      <c r="AA2162" s="67" t="str">
        <f t="shared" si="354"/>
        <v/>
      </c>
      <c r="AB2162" s="64"/>
      <c r="AC2162" s="54" t="str">
        <f>IF(ISNUMBER(O2162),C2162/M$15-M$11,"")</f>
        <v/>
      </c>
      <c r="AD2162" s="85" t="s">
        <v>1406</v>
      </c>
      <c r="AE2162" s="86"/>
      <c r="AF2162" s="64"/>
      <c r="AG2162" s="64"/>
      <c r="AH2162" s="64"/>
      <c r="AI2162" s="64"/>
      <c r="AJ2162" s="64"/>
      <c r="AK2162" s="64"/>
      <c r="AL2162" s="64"/>
      <c r="AM2162" s="64"/>
      <c r="AN2162" s="64"/>
    </row>
    <row r="2163" spans="1:40" x14ac:dyDescent="0.25">
      <c r="A2163" s="43"/>
      <c r="B2163" s="10" t="s">
        <v>1392</v>
      </c>
      <c r="C2163" s="10">
        <v>4347.5</v>
      </c>
      <c r="D2163" s="10">
        <v>35.146090331419202</v>
      </c>
      <c r="E2163" s="43">
        <f>IF(B2162=B2163,0,MAX(E$4:E2162)+1)</f>
        <v>0</v>
      </c>
      <c r="F2163" s="43">
        <f t="shared" si="355"/>
        <v>3</v>
      </c>
      <c r="G2163" s="43" t="str">
        <f t="shared" si="348"/>
        <v/>
      </c>
      <c r="H2163" s="43" t="str">
        <f t="shared" si="349"/>
        <v/>
      </c>
      <c r="I2163" s="64"/>
      <c r="J2163" s="64"/>
      <c r="K2163" s="64"/>
      <c r="L2163" s="64"/>
      <c r="M2163" s="64"/>
      <c r="N2163" s="44"/>
      <c r="O2163" s="44" t="str">
        <f t="shared" si="347"/>
        <v/>
      </c>
      <c r="P2163" s="68" t="str">
        <f t="shared" si="356"/>
        <v/>
      </c>
      <c r="Q2163" s="68" t="str">
        <f t="shared" si="356"/>
        <v/>
      </c>
      <c r="R2163" s="68" t="str">
        <f t="shared" si="356"/>
        <v/>
      </c>
      <c r="S2163" s="68" t="str">
        <f t="shared" si="356"/>
        <v/>
      </c>
      <c r="T2163" s="68" t="str">
        <f t="shared" si="356"/>
        <v/>
      </c>
      <c r="U2163" s="44"/>
      <c r="V2163" s="65" t="str">
        <f>IF(ISNUMBER(O2163),C2163,"")</f>
        <v/>
      </c>
      <c r="W2163" s="66" t="str">
        <f t="shared" si="350"/>
        <v/>
      </c>
      <c r="X2163" s="67" t="str">
        <f t="shared" si="351"/>
        <v/>
      </c>
      <c r="Y2163" s="67" t="str">
        <f t="shared" si="352"/>
        <v/>
      </c>
      <c r="Z2163" s="67" t="str">
        <f t="shared" si="353"/>
        <v/>
      </c>
      <c r="AA2163" s="67" t="str">
        <f t="shared" si="354"/>
        <v/>
      </c>
      <c r="AB2163" s="64"/>
      <c r="AC2163" s="54" t="str">
        <f>IF(ISNUMBER(O2163),C2163/M$15-M$11,"")</f>
        <v/>
      </c>
      <c r="AD2163" s="85" t="s">
        <v>1406</v>
      </c>
      <c r="AE2163" s="86"/>
      <c r="AF2163" s="64"/>
      <c r="AG2163" s="64"/>
      <c r="AH2163" s="64"/>
      <c r="AI2163" s="64"/>
      <c r="AJ2163" s="64"/>
      <c r="AK2163" s="64"/>
      <c r="AL2163" s="64"/>
      <c r="AM2163" s="64"/>
      <c r="AN2163" s="64"/>
    </row>
    <row r="2164" spans="1:40" x14ac:dyDescent="0.25">
      <c r="A2164" s="43"/>
      <c r="B2164" s="10" t="s">
        <v>1392</v>
      </c>
      <c r="C2164" s="10">
        <v>4348.5</v>
      </c>
      <c r="D2164" s="10">
        <v>35.078548726449</v>
      </c>
      <c r="E2164" s="43">
        <f>IF(B2163=B2164,0,MAX(E$4:E2163)+1)</f>
        <v>0</v>
      </c>
      <c r="F2164" s="43">
        <f t="shared" si="355"/>
        <v>3</v>
      </c>
      <c r="G2164" s="43" t="str">
        <f t="shared" si="348"/>
        <v/>
      </c>
      <c r="H2164" s="43" t="str">
        <f t="shared" si="349"/>
        <v/>
      </c>
      <c r="I2164" s="64"/>
      <c r="J2164" s="64"/>
      <c r="K2164" s="64"/>
      <c r="L2164" s="64"/>
      <c r="M2164" s="64"/>
      <c r="N2164" s="44"/>
      <c r="O2164" s="44" t="str">
        <f t="shared" si="347"/>
        <v/>
      </c>
      <c r="P2164" s="68" t="str">
        <f t="shared" si="356"/>
        <v/>
      </c>
      <c r="Q2164" s="68" t="str">
        <f t="shared" si="356"/>
        <v/>
      </c>
      <c r="R2164" s="68" t="str">
        <f t="shared" si="356"/>
        <v/>
      </c>
      <c r="S2164" s="68" t="str">
        <f t="shared" si="356"/>
        <v/>
      </c>
      <c r="T2164" s="68" t="str">
        <f t="shared" si="356"/>
        <v/>
      </c>
      <c r="U2164" s="44"/>
      <c r="V2164" s="65" t="str">
        <f>IF(ISNUMBER(O2164),C2164,"")</f>
        <v/>
      </c>
      <c r="W2164" s="66" t="str">
        <f t="shared" si="350"/>
        <v/>
      </c>
      <c r="X2164" s="67" t="str">
        <f t="shared" si="351"/>
        <v/>
      </c>
      <c r="Y2164" s="67" t="str">
        <f t="shared" si="352"/>
        <v/>
      </c>
      <c r="Z2164" s="67" t="str">
        <f t="shared" si="353"/>
        <v/>
      </c>
      <c r="AA2164" s="67" t="str">
        <f t="shared" si="354"/>
        <v/>
      </c>
      <c r="AB2164" s="64"/>
      <c r="AC2164" s="54" t="str">
        <f>IF(ISNUMBER(O2164),C2164/M$15-M$11,"")</f>
        <v/>
      </c>
      <c r="AD2164" s="85" t="s">
        <v>1406</v>
      </c>
      <c r="AE2164" s="86"/>
      <c r="AF2164" s="64"/>
      <c r="AG2164" s="64"/>
      <c r="AH2164" s="64"/>
      <c r="AI2164" s="64"/>
      <c r="AJ2164" s="64"/>
      <c r="AK2164" s="64"/>
      <c r="AL2164" s="64"/>
      <c r="AM2164" s="64"/>
      <c r="AN2164" s="64"/>
    </row>
    <row r="2165" spans="1:40" x14ac:dyDescent="0.25">
      <c r="A2165" s="43"/>
      <c r="B2165" s="10" t="s">
        <v>1392</v>
      </c>
      <c r="C2165" s="10">
        <v>4349.5</v>
      </c>
      <c r="D2165" s="10">
        <v>35.015370882571702</v>
      </c>
      <c r="E2165" s="43">
        <f>IF(B2164=B2165,0,MAX(E$4:E2164)+1)</f>
        <v>0</v>
      </c>
      <c r="F2165" s="43">
        <f t="shared" si="355"/>
        <v>3</v>
      </c>
      <c r="G2165" s="43" t="str">
        <f t="shared" si="348"/>
        <v/>
      </c>
      <c r="H2165" s="43" t="str">
        <f t="shared" si="349"/>
        <v/>
      </c>
      <c r="I2165" s="64"/>
      <c r="J2165" s="64"/>
      <c r="K2165" s="64"/>
      <c r="L2165" s="64"/>
      <c r="M2165" s="64"/>
      <c r="N2165" s="44"/>
      <c r="O2165" s="44" t="str">
        <f t="shared" si="347"/>
        <v/>
      </c>
      <c r="P2165" s="68" t="str">
        <f t="shared" si="356"/>
        <v/>
      </c>
      <c r="Q2165" s="68" t="str">
        <f t="shared" si="356"/>
        <v/>
      </c>
      <c r="R2165" s="68" t="str">
        <f t="shared" si="356"/>
        <v/>
      </c>
      <c r="S2165" s="68" t="str">
        <f t="shared" si="356"/>
        <v/>
      </c>
      <c r="T2165" s="68" t="str">
        <f t="shared" si="356"/>
        <v/>
      </c>
      <c r="U2165" s="44"/>
      <c r="V2165" s="65" t="str">
        <f>IF(ISNUMBER(O2165),C2165,"")</f>
        <v/>
      </c>
      <c r="W2165" s="66" t="str">
        <f t="shared" si="350"/>
        <v/>
      </c>
      <c r="X2165" s="67" t="str">
        <f t="shared" si="351"/>
        <v/>
      </c>
      <c r="Y2165" s="67" t="str">
        <f t="shared" si="352"/>
        <v/>
      </c>
      <c r="Z2165" s="67" t="str">
        <f t="shared" si="353"/>
        <v/>
      </c>
      <c r="AA2165" s="67" t="str">
        <f t="shared" si="354"/>
        <v/>
      </c>
      <c r="AB2165" s="64"/>
      <c r="AC2165" s="54" t="str">
        <f>IF(ISNUMBER(O2165),C2165/M$15-M$11,"")</f>
        <v/>
      </c>
      <c r="AD2165" s="85" t="s">
        <v>1406</v>
      </c>
      <c r="AE2165" s="86"/>
      <c r="AF2165" s="64"/>
      <c r="AG2165" s="64"/>
      <c r="AH2165" s="64"/>
      <c r="AI2165" s="64"/>
      <c r="AJ2165" s="64"/>
      <c r="AK2165" s="64"/>
      <c r="AL2165" s="64"/>
      <c r="AM2165" s="64"/>
      <c r="AN2165" s="64"/>
    </row>
    <row r="2166" spans="1:40" x14ac:dyDescent="0.25">
      <c r="A2166" s="43"/>
      <c r="B2166" s="10" t="s">
        <v>1392</v>
      </c>
      <c r="C2166" s="10">
        <v>4350.5</v>
      </c>
      <c r="D2166" s="10">
        <v>35.248389218731603</v>
      </c>
      <c r="E2166" s="43">
        <f>IF(B2165=B2166,0,MAX(E$4:E2165)+1)</f>
        <v>0</v>
      </c>
      <c r="F2166" s="43">
        <f t="shared" si="355"/>
        <v>3</v>
      </c>
      <c r="G2166" s="43" t="str">
        <f t="shared" si="348"/>
        <v/>
      </c>
      <c r="H2166" s="43" t="str">
        <f t="shared" si="349"/>
        <v/>
      </c>
      <c r="I2166" s="64"/>
      <c r="J2166" s="64"/>
      <c r="K2166" s="64"/>
      <c r="L2166" s="64"/>
      <c r="M2166" s="64"/>
      <c r="N2166" s="44"/>
      <c r="O2166" s="44" t="str">
        <f t="shared" si="347"/>
        <v/>
      </c>
      <c r="P2166" s="68" t="str">
        <f t="shared" si="356"/>
        <v/>
      </c>
      <c r="Q2166" s="68" t="str">
        <f t="shared" si="356"/>
        <v/>
      </c>
      <c r="R2166" s="68" t="str">
        <f t="shared" si="356"/>
        <v/>
      </c>
      <c r="S2166" s="68" t="str">
        <f t="shared" si="356"/>
        <v/>
      </c>
      <c r="T2166" s="68" t="str">
        <f t="shared" si="356"/>
        <v/>
      </c>
      <c r="U2166" s="44"/>
      <c r="V2166" s="65" t="str">
        <f>IF(ISNUMBER(O2166),C2166,"")</f>
        <v/>
      </c>
      <c r="W2166" s="66" t="str">
        <f t="shared" si="350"/>
        <v/>
      </c>
      <c r="X2166" s="67" t="str">
        <f t="shared" si="351"/>
        <v/>
      </c>
      <c r="Y2166" s="67" t="str">
        <f t="shared" si="352"/>
        <v/>
      </c>
      <c r="Z2166" s="67" t="str">
        <f t="shared" si="353"/>
        <v/>
      </c>
      <c r="AA2166" s="67" t="str">
        <f t="shared" si="354"/>
        <v/>
      </c>
      <c r="AB2166" s="64"/>
      <c r="AC2166" s="54" t="str">
        <f>IF(ISNUMBER(O2166),C2166/M$15-M$11,"")</f>
        <v/>
      </c>
      <c r="AD2166" s="85" t="s">
        <v>1406</v>
      </c>
      <c r="AE2166" s="86"/>
      <c r="AF2166" s="64"/>
      <c r="AG2166" s="64"/>
      <c r="AH2166" s="64"/>
      <c r="AI2166" s="64"/>
      <c r="AJ2166" s="64"/>
      <c r="AK2166" s="64"/>
      <c r="AL2166" s="64"/>
      <c r="AM2166" s="64"/>
      <c r="AN2166" s="64"/>
    </row>
    <row r="2167" spans="1:40" x14ac:dyDescent="0.25">
      <c r="A2167" s="43"/>
      <c r="B2167" s="10" t="s">
        <v>1392</v>
      </c>
      <c r="C2167" s="10">
        <v>4351.5</v>
      </c>
      <c r="D2167" s="10">
        <v>35.2155073858248</v>
      </c>
      <c r="E2167" s="43">
        <f>IF(B2166=B2167,0,MAX(E$4:E2166)+1)</f>
        <v>0</v>
      </c>
      <c r="F2167" s="43">
        <f t="shared" si="355"/>
        <v>3</v>
      </c>
      <c r="G2167" s="43" t="str">
        <f t="shared" si="348"/>
        <v/>
      </c>
      <c r="H2167" s="43" t="str">
        <f t="shared" si="349"/>
        <v/>
      </c>
      <c r="I2167" s="64"/>
      <c r="J2167" s="64"/>
      <c r="K2167" s="64"/>
      <c r="L2167" s="64"/>
      <c r="M2167" s="64"/>
      <c r="N2167" s="44"/>
      <c r="O2167" s="44" t="str">
        <f t="shared" si="347"/>
        <v/>
      </c>
      <c r="P2167" s="68" t="str">
        <f t="shared" si="356"/>
        <v/>
      </c>
      <c r="Q2167" s="68" t="str">
        <f t="shared" si="356"/>
        <v/>
      </c>
      <c r="R2167" s="68" t="str">
        <f t="shared" si="356"/>
        <v/>
      </c>
      <c r="S2167" s="68" t="str">
        <f t="shared" si="356"/>
        <v/>
      </c>
      <c r="T2167" s="68" t="str">
        <f t="shared" si="356"/>
        <v/>
      </c>
      <c r="U2167" s="44"/>
      <c r="V2167" s="65" t="str">
        <f>IF(ISNUMBER(O2167),C2167,"")</f>
        <v/>
      </c>
      <c r="W2167" s="66" t="str">
        <f t="shared" si="350"/>
        <v/>
      </c>
      <c r="X2167" s="67" t="str">
        <f t="shared" si="351"/>
        <v/>
      </c>
      <c r="Y2167" s="67" t="str">
        <f t="shared" si="352"/>
        <v/>
      </c>
      <c r="Z2167" s="67" t="str">
        <f t="shared" si="353"/>
        <v/>
      </c>
      <c r="AA2167" s="67" t="str">
        <f t="shared" si="354"/>
        <v/>
      </c>
      <c r="AB2167" s="64"/>
      <c r="AC2167" s="54" t="str">
        <f>IF(ISNUMBER(O2167),C2167/M$15-M$11,"")</f>
        <v/>
      </c>
      <c r="AD2167" s="85" t="s">
        <v>1406</v>
      </c>
      <c r="AE2167" s="86"/>
      <c r="AF2167" s="64"/>
      <c r="AG2167" s="64"/>
      <c r="AH2167" s="64"/>
      <c r="AI2167" s="64"/>
      <c r="AJ2167" s="64"/>
      <c r="AK2167" s="64"/>
      <c r="AL2167" s="64"/>
      <c r="AM2167" s="64"/>
      <c r="AN2167" s="64"/>
    </row>
    <row r="2168" spans="1:40" x14ac:dyDescent="0.25">
      <c r="A2168" s="43"/>
      <c r="B2168" s="10" t="s">
        <v>1392</v>
      </c>
      <c r="C2168" s="10">
        <v>4352.5</v>
      </c>
      <c r="D2168" s="10">
        <v>34.9896462178937</v>
      </c>
      <c r="E2168" s="43">
        <f>IF(B2167=B2168,0,MAX(E$4:E2167)+1)</f>
        <v>0</v>
      </c>
      <c r="F2168" s="43">
        <f t="shared" si="355"/>
        <v>3</v>
      </c>
      <c r="G2168" s="43" t="str">
        <f t="shared" si="348"/>
        <v/>
      </c>
      <c r="H2168" s="43" t="str">
        <f t="shared" si="349"/>
        <v/>
      </c>
      <c r="I2168" s="64"/>
      <c r="J2168" s="64"/>
      <c r="K2168" s="64"/>
      <c r="L2168" s="64"/>
      <c r="M2168" s="64"/>
      <c r="N2168" s="44"/>
      <c r="O2168" s="44" t="str">
        <f t="shared" si="347"/>
        <v/>
      </c>
      <c r="P2168" s="68" t="str">
        <f t="shared" si="356"/>
        <v/>
      </c>
      <c r="Q2168" s="68" t="str">
        <f t="shared" si="356"/>
        <v/>
      </c>
      <c r="R2168" s="68" t="str">
        <f t="shared" si="356"/>
        <v/>
      </c>
      <c r="S2168" s="68" t="str">
        <f t="shared" si="356"/>
        <v/>
      </c>
      <c r="T2168" s="68" t="str">
        <f t="shared" si="356"/>
        <v/>
      </c>
      <c r="U2168" s="44"/>
      <c r="V2168" s="65" t="str">
        <f>IF(ISNUMBER(O2168),C2168,"")</f>
        <v/>
      </c>
      <c r="W2168" s="66" t="str">
        <f t="shared" si="350"/>
        <v/>
      </c>
      <c r="X2168" s="67" t="str">
        <f t="shared" si="351"/>
        <v/>
      </c>
      <c r="Y2168" s="67" t="str">
        <f t="shared" si="352"/>
        <v/>
      </c>
      <c r="Z2168" s="67" t="str">
        <f t="shared" si="353"/>
        <v/>
      </c>
      <c r="AA2168" s="67" t="str">
        <f t="shared" si="354"/>
        <v/>
      </c>
      <c r="AB2168" s="64"/>
      <c r="AC2168" s="54" t="str">
        <f>IF(ISNUMBER(O2168),C2168/M$15-M$11,"")</f>
        <v/>
      </c>
      <c r="AD2168" s="85" t="s">
        <v>1406</v>
      </c>
      <c r="AE2168" s="86"/>
      <c r="AF2168" s="64"/>
      <c r="AG2168" s="64"/>
      <c r="AH2168" s="64"/>
      <c r="AI2168" s="64"/>
      <c r="AJ2168" s="64"/>
      <c r="AK2168" s="64"/>
      <c r="AL2168" s="64"/>
      <c r="AM2168" s="64"/>
      <c r="AN2168" s="64"/>
    </row>
    <row r="2169" spans="1:40" x14ac:dyDescent="0.25">
      <c r="A2169" s="43"/>
      <c r="B2169" s="10" t="s">
        <v>1392</v>
      </c>
      <c r="C2169" s="10">
        <v>4353.5</v>
      </c>
      <c r="D2169" s="10">
        <v>34.887913750126401</v>
      </c>
      <c r="E2169" s="43">
        <f>IF(B2168=B2169,0,MAX(E$4:E2168)+1)</f>
        <v>0</v>
      </c>
      <c r="F2169" s="43">
        <f t="shared" si="355"/>
        <v>3</v>
      </c>
      <c r="G2169" s="43" t="str">
        <f t="shared" si="348"/>
        <v/>
      </c>
      <c r="H2169" s="43" t="str">
        <f t="shared" si="349"/>
        <v/>
      </c>
      <c r="I2169" s="64"/>
      <c r="J2169" s="64"/>
      <c r="K2169" s="64"/>
      <c r="L2169" s="64"/>
      <c r="M2169" s="64"/>
      <c r="N2169" s="44"/>
      <c r="O2169" s="44" t="str">
        <f t="shared" si="347"/>
        <v/>
      </c>
      <c r="P2169" s="68" t="str">
        <f t="shared" si="356"/>
        <v/>
      </c>
      <c r="Q2169" s="68" t="str">
        <f t="shared" si="356"/>
        <v/>
      </c>
      <c r="R2169" s="68" t="str">
        <f t="shared" si="356"/>
        <v/>
      </c>
      <c r="S2169" s="68" t="str">
        <f t="shared" si="356"/>
        <v/>
      </c>
      <c r="T2169" s="68" t="str">
        <f t="shared" si="356"/>
        <v/>
      </c>
      <c r="U2169" s="44"/>
      <c r="V2169" s="65" t="str">
        <f>IF(ISNUMBER(O2169),C2169,"")</f>
        <v/>
      </c>
      <c r="W2169" s="66" t="str">
        <f t="shared" si="350"/>
        <v/>
      </c>
      <c r="X2169" s="67" t="str">
        <f t="shared" si="351"/>
        <v/>
      </c>
      <c r="Y2169" s="67" t="str">
        <f t="shared" si="352"/>
        <v/>
      </c>
      <c r="Z2169" s="67" t="str">
        <f t="shared" si="353"/>
        <v/>
      </c>
      <c r="AA2169" s="67" t="str">
        <f t="shared" si="354"/>
        <v/>
      </c>
      <c r="AB2169" s="64"/>
      <c r="AC2169" s="54" t="str">
        <f>IF(ISNUMBER(O2169),C2169/M$15-M$11,"")</f>
        <v/>
      </c>
      <c r="AD2169" s="85" t="s">
        <v>1406</v>
      </c>
      <c r="AE2169" s="86"/>
      <c r="AF2169" s="64"/>
      <c r="AG2169" s="64"/>
      <c r="AH2169" s="64"/>
      <c r="AI2169" s="64"/>
      <c r="AJ2169" s="64"/>
      <c r="AK2169" s="64"/>
      <c r="AL2169" s="64"/>
      <c r="AM2169" s="64"/>
      <c r="AN2169" s="64"/>
    </row>
    <row r="2170" spans="1:40" x14ac:dyDescent="0.25">
      <c r="A2170" s="43"/>
      <c r="B2170" s="10" t="s">
        <v>1392</v>
      </c>
      <c r="C2170" s="10">
        <v>4354.5</v>
      </c>
      <c r="D2170" s="10">
        <v>35.025586949964101</v>
      </c>
      <c r="E2170" s="43">
        <f>IF(B2169=B2170,0,MAX(E$4:E2169)+1)</f>
        <v>0</v>
      </c>
      <c r="F2170" s="43">
        <f t="shared" si="355"/>
        <v>3</v>
      </c>
      <c r="G2170" s="43" t="str">
        <f t="shared" si="348"/>
        <v/>
      </c>
      <c r="H2170" s="43" t="str">
        <f t="shared" si="349"/>
        <v/>
      </c>
      <c r="I2170" s="64"/>
      <c r="J2170" s="64"/>
      <c r="K2170" s="64"/>
      <c r="L2170" s="64"/>
      <c r="M2170" s="64"/>
      <c r="N2170" s="44"/>
      <c r="O2170" s="44" t="str">
        <f t="shared" si="347"/>
        <v/>
      </c>
      <c r="P2170" s="68" t="str">
        <f t="shared" si="356"/>
        <v/>
      </c>
      <c r="Q2170" s="68" t="str">
        <f t="shared" si="356"/>
        <v/>
      </c>
      <c r="R2170" s="68" t="str">
        <f t="shared" si="356"/>
        <v/>
      </c>
      <c r="S2170" s="68" t="str">
        <f t="shared" si="356"/>
        <v/>
      </c>
      <c r="T2170" s="68" t="str">
        <f t="shared" si="356"/>
        <v/>
      </c>
      <c r="U2170" s="44"/>
      <c r="V2170" s="65" t="str">
        <f>IF(ISNUMBER(O2170),C2170,"")</f>
        <v/>
      </c>
      <c r="W2170" s="66" t="str">
        <f t="shared" si="350"/>
        <v/>
      </c>
      <c r="X2170" s="67" t="str">
        <f t="shared" si="351"/>
        <v/>
      </c>
      <c r="Y2170" s="67" t="str">
        <f t="shared" si="352"/>
        <v/>
      </c>
      <c r="Z2170" s="67" t="str">
        <f t="shared" si="353"/>
        <v/>
      </c>
      <c r="AA2170" s="67" t="str">
        <f t="shared" si="354"/>
        <v/>
      </c>
      <c r="AB2170" s="64"/>
      <c r="AC2170" s="54" t="str">
        <f>IF(ISNUMBER(O2170),C2170/M$15-M$11,"")</f>
        <v/>
      </c>
      <c r="AD2170" s="85" t="s">
        <v>1406</v>
      </c>
      <c r="AE2170" s="86"/>
      <c r="AF2170" s="64"/>
      <c r="AG2170" s="64"/>
      <c r="AH2170" s="64"/>
      <c r="AI2170" s="64"/>
      <c r="AJ2170" s="64"/>
      <c r="AK2170" s="64"/>
      <c r="AL2170" s="64"/>
      <c r="AM2170" s="64"/>
      <c r="AN2170" s="64"/>
    </row>
    <row r="2171" spans="1:40" x14ac:dyDescent="0.25">
      <c r="A2171" s="43"/>
      <c r="B2171" s="10" t="s">
        <v>1392</v>
      </c>
      <c r="C2171" s="10">
        <v>4355.5</v>
      </c>
      <c r="D2171" s="10">
        <v>35.077963646046001</v>
      </c>
      <c r="E2171" s="43">
        <f>IF(B2170=B2171,0,MAX(E$4:E2170)+1)</f>
        <v>0</v>
      </c>
      <c r="F2171" s="43">
        <f t="shared" si="355"/>
        <v>3</v>
      </c>
      <c r="G2171" s="43" t="str">
        <f t="shared" si="348"/>
        <v/>
      </c>
      <c r="H2171" s="43" t="str">
        <f t="shared" si="349"/>
        <v/>
      </c>
      <c r="I2171" s="64"/>
      <c r="J2171" s="64"/>
      <c r="K2171" s="64"/>
      <c r="L2171" s="64"/>
      <c r="M2171" s="64"/>
      <c r="N2171" s="44"/>
      <c r="O2171" s="44" t="str">
        <f t="shared" si="347"/>
        <v/>
      </c>
      <c r="P2171" s="68" t="str">
        <f t="shared" si="356"/>
        <v/>
      </c>
      <c r="Q2171" s="68" t="str">
        <f t="shared" si="356"/>
        <v/>
      </c>
      <c r="R2171" s="68" t="str">
        <f t="shared" si="356"/>
        <v/>
      </c>
      <c r="S2171" s="68" t="str">
        <f t="shared" si="356"/>
        <v/>
      </c>
      <c r="T2171" s="68" t="str">
        <f t="shared" si="356"/>
        <v/>
      </c>
      <c r="U2171" s="44"/>
      <c r="V2171" s="65" t="str">
        <f>IF(ISNUMBER(O2171),C2171,"")</f>
        <v/>
      </c>
      <c r="W2171" s="66" t="str">
        <f t="shared" si="350"/>
        <v/>
      </c>
      <c r="X2171" s="67" t="str">
        <f t="shared" si="351"/>
        <v/>
      </c>
      <c r="Y2171" s="67" t="str">
        <f t="shared" si="352"/>
        <v/>
      </c>
      <c r="Z2171" s="67" t="str">
        <f t="shared" si="353"/>
        <v/>
      </c>
      <c r="AA2171" s="67" t="str">
        <f t="shared" si="354"/>
        <v/>
      </c>
      <c r="AB2171" s="64"/>
      <c r="AC2171" s="54" t="str">
        <f>IF(ISNUMBER(O2171),C2171/M$15-M$11,"")</f>
        <v/>
      </c>
      <c r="AD2171" s="85" t="s">
        <v>1406</v>
      </c>
      <c r="AE2171" s="86"/>
      <c r="AF2171" s="64"/>
      <c r="AG2171" s="64"/>
      <c r="AH2171" s="64"/>
      <c r="AI2171" s="64"/>
      <c r="AJ2171" s="64"/>
      <c r="AK2171" s="64"/>
      <c r="AL2171" s="64"/>
      <c r="AM2171" s="64"/>
      <c r="AN2171" s="64"/>
    </row>
    <row r="2172" spans="1:40" x14ac:dyDescent="0.25">
      <c r="A2172" s="43"/>
      <c r="B2172" s="10" t="s">
        <v>1392</v>
      </c>
      <c r="C2172" s="10">
        <v>4356.5</v>
      </c>
      <c r="D2172" s="10">
        <v>34.855162123807297</v>
      </c>
      <c r="E2172" s="43">
        <f>IF(B2171=B2172,0,MAX(E$4:E2171)+1)</f>
        <v>0</v>
      </c>
      <c r="F2172" s="43">
        <f t="shared" si="355"/>
        <v>3</v>
      </c>
      <c r="G2172" s="43" t="str">
        <f t="shared" si="348"/>
        <v/>
      </c>
      <c r="H2172" s="43" t="str">
        <f t="shared" si="349"/>
        <v/>
      </c>
      <c r="I2172" s="64"/>
      <c r="J2172" s="64"/>
      <c r="K2172" s="64"/>
      <c r="L2172" s="64"/>
      <c r="M2172" s="64"/>
      <c r="N2172" s="44"/>
      <c r="O2172" s="44" t="str">
        <f t="shared" si="347"/>
        <v/>
      </c>
      <c r="P2172" s="68" t="str">
        <f t="shared" si="356"/>
        <v/>
      </c>
      <c r="Q2172" s="68" t="str">
        <f t="shared" si="356"/>
        <v/>
      </c>
      <c r="R2172" s="68" t="str">
        <f t="shared" si="356"/>
        <v/>
      </c>
      <c r="S2172" s="68" t="str">
        <f t="shared" si="356"/>
        <v/>
      </c>
      <c r="T2172" s="68" t="str">
        <f t="shared" si="356"/>
        <v/>
      </c>
      <c r="U2172" s="44"/>
      <c r="V2172" s="65" t="str">
        <f>IF(ISNUMBER(O2172),C2172,"")</f>
        <v/>
      </c>
      <c r="W2172" s="66" t="str">
        <f t="shared" si="350"/>
        <v/>
      </c>
      <c r="X2172" s="67" t="str">
        <f t="shared" si="351"/>
        <v/>
      </c>
      <c r="Y2172" s="67" t="str">
        <f t="shared" si="352"/>
        <v/>
      </c>
      <c r="Z2172" s="67" t="str">
        <f t="shared" si="353"/>
        <v/>
      </c>
      <c r="AA2172" s="67" t="str">
        <f t="shared" si="354"/>
        <v/>
      </c>
      <c r="AB2172" s="64"/>
      <c r="AC2172" s="54" t="str">
        <f>IF(ISNUMBER(O2172),C2172/M$15-M$11,"")</f>
        <v/>
      </c>
      <c r="AD2172" s="85" t="s">
        <v>1406</v>
      </c>
      <c r="AE2172" s="86"/>
      <c r="AF2172" s="64"/>
      <c r="AG2172" s="64"/>
      <c r="AH2172" s="64"/>
      <c r="AI2172" s="64"/>
      <c r="AJ2172" s="64"/>
      <c r="AK2172" s="64"/>
      <c r="AL2172" s="64"/>
      <c r="AM2172" s="64"/>
      <c r="AN2172" s="64"/>
    </row>
    <row r="2173" spans="1:40" x14ac:dyDescent="0.25">
      <c r="A2173" s="43"/>
      <c r="B2173" s="10" t="s">
        <v>1392</v>
      </c>
      <c r="C2173" s="10">
        <v>4357.5</v>
      </c>
      <c r="D2173" s="10">
        <v>35.032452811707302</v>
      </c>
      <c r="E2173" s="43">
        <f>IF(B2172=B2173,0,MAX(E$4:E2172)+1)</f>
        <v>0</v>
      </c>
      <c r="F2173" s="43">
        <f t="shared" si="355"/>
        <v>3</v>
      </c>
      <c r="G2173" s="43" t="str">
        <f t="shared" si="348"/>
        <v/>
      </c>
      <c r="H2173" s="43" t="str">
        <f t="shared" si="349"/>
        <v/>
      </c>
      <c r="I2173" s="64"/>
      <c r="J2173" s="64"/>
      <c r="K2173" s="64"/>
      <c r="L2173" s="64"/>
      <c r="M2173" s="64"/>
      <c r="N2173" s="44"/>
      <c r="O2173" s="44" t="str">
        <f t="shared" si="347"/>
        <v/>
      </c>
      <c r="P2173" s="68" t="str">
        <f t="shared" si="356"/>
        <v/>
      </c>
      <c r="Q2173" s="68" t="str">
        <f t="shared" si="356"/>
        <v/>
      </c>
      <c r="R2173" s="68" t="str">
        <f t="shared" si="356"/>
        <v/>
      </c>
      <c r="S2173" s="68" t="str">
        <f t="shared" si="356"/>
        <v/>
      </c>
      <c r="T2173" s="68" t="str">
        <f t="shared" si="356"/>
        <v/>
      </c>
      <c r="U2173" s="44"/>
      <c r="V2173" s="65" t="str">
        <f>IF(ISNUMBER(O2173),C2173,"")</f>
        <v/>
      </c>
      <c r="W2173" s="66" t="str">
        <f t="shared" si="350"/>
        <v/>
      </c>
      <c r="X2173" s="67" t="str">
        <f t="shared" si="351"/>
        <v/>
      </c>
      <c r="Y2173" s="67" t="str">
        <f t="shared" si="352"/>
        <v/>
      </c>
      <c r="Z2173" s="67" t="str">
        <f t="shared" si="353"/>
        <v/>
      </c>
      <c r="AA2173" s="67" t="str">
        <f t="shared" si="354"/>
        <v/>
      </c>
      <c r="AB2173" s="64"/>
      <c r="AC2173" s="54" t="str">
        <f>IF(ISNUMBER(O2173),C2173/M$15-M$11,"")</f>
        <v/>
      </c>
      <c r="AD2173" s="85" t="s">
        <v>1406</v>
      </c>
      <c r="AE2173" s="86"/>
      <c r="AF2173" s="64"/>
      <c r="AG2173" s="64"/>
      <c r="AH2173" s="64"/>
      <c r="AI2173" s="64"/>
      <c r="AJ2173" s="64"/>
      <c r="AK2173" s="64"/>
      <c r="AL2173" s="64"/>
      <c r="AM2173" s="64"/>
      <c r="AN2173" s="64"/>
    </row>
    <row r="2174" spans="1:40" x14ac:dyDescent="0.25">
      <c r="A2174" s="43"/>
      <c r="B2174" s="10" t="s">
        <v>1392</v>
      </c>
      <c r="C2174" s="10">
        <v>4358.5</v>
      </c>
      <c r="D2174" s="10">
        <v>34.915099735571403</v>
      </c>
      <c r="E2174" s="43">
        <f>IF(B2173=B2174,0,MAX(E$4:E2173)+1)</f>
        <v>0</v>
      </c>
      <c r="F2174" s="43">
        <f t="shared" si="355"/>
        <v>3</v>
      </c>
      <c r="G2174" s="43" t="str">
        <f t="shared" si="348"/>
        <v/>
      </c>
      <c r="H2174" s="43" t="str">
        <f t="shared" si="349"/>
        <v/>
      </c>
      <c r="I2174" s="64"/>
      <c r="J2174" s="64"/>
      <c r="K2174" s="64"/>
      <c r="L2174" s="64"/>
      <c r="M2174" s="64"/>
      <c r="N2174" s="44"/>
      <c r="O2174" s="44" t="str">
        <f t="shared" si="347"/>
        <v/>
      </c>
      <c r="P2174" s="68" t="str">
        <f t="shared" si="356"/>
        <v/>
      </c>
      <c r="Q2174" s="68" t="str">
        <f t="shared" si="356"/>
        <v/>
      </c>
      <c r="R2174" s="68" t="str">
        <f t="shared" si="356"/>
        <v/>
      </c>
      <c r="S2174" s="68" t="str">
        <f t="shared" si="356"/>
        <v/>
      </c>
      <c r="T2174" s="68" t="str">
        <f t="shared" si="356"/>
        <v/>
      </c>
      <c r="U2174" s="44"/>
      <c r="V2174" s="65" t="str">
        <f>IF(ISNUMBER(O2174),C2174,"")</f>
        <v/>
      </c>
      <c r="W2174" s="66" t="str">
        <f t="shared" si="350"/>
        <v/>
      </c>
      <c r="X2174" s="67" t="str">
        <f t="shared" si="351"/>
        <v/>
      </c>
      <c r="Y2174" s="67" t="str">
        <f t="shared" si="352"/>
        <v/>
      </c>
      <c r="Z2174" s="67" t="str">
        <f t="shared" si="353"/>
        <v/>
      </c>
      <c r="AA2174" s="67" t="str">
        <f t="shared" si="354"/>
        <v/>
      </c>
      <c r="AB2174" s="64"/>
      <c r="AC2174" s="54" t="str">
        <f>IF(ISNUMBER(O2174),C2174/M$15-M$11,"")</f>
        <v/>
      </c>
      <c r="AD2174" s="85" t="s">
        <v>1406</v>
      </c>
      <c r="AE2174" s="86"/>
      <c r="AF2174" s="64"/>
      <c r="AG2174" s="64"/>
      <c r="AH2174" s="64"/>
      <c r="AI2174" s="64"/>
      <c r="AJ2174" s="64"/>
      <c r="AK2174" s="64"/>
      <c r="AL2174" s="64"/>
      <c r="AM2174" s="64"/>
      <c r="AN2174" s="64"/>
    </row>
    <row r="2175" spans="1:40" x14ac:dyDescent="0.25">
      <c r="A2175" s="43"/>
      <c r="B2175" s="10" t="s">
        <v>1392</v>
      </c>
      <c r="C2175" s="10">
        <v>4359.5</v>
      </c>
      <c r="D2175" s="10">
        <v>35.118667938506903</v>
      </c>
      <c r="E2175" s="43">
        <f>IF(B2174=B2175,0,MAX(E$4:E2174)+1)</f>
        <v>0</v>
      </c>
      <c r="F2175" s="43">
        <f t="shared" si="355"/>
        <v>3</v>
      </c>
      <c r="G2175" s="43" t="str">
        <f t="shared" si="348"/>
        <v/>
      </c>
      <c r="H2175" s="43" t="str">
        <f t="shared" si="349"/>
        <v/>
      </c>
      <c r="I2175" s="64"/>
      <c r="J2175" s="64"/>
      <c r="K2175" s="64"/>
      <c r="L2175" s="64"/>
      <c r="M2175" s="64"/>
      <c r="N2175" s="44"/>
      <c r="O2175" s="44" t="str">
        <f t="shared" si="347"/>
        <v/>
      </c>
      <c r="P2175" s="68" t="str">
        <f t="shared" si="356"/>
        <v/>
      </c>
      <c r="Q2175" s="68" t="str">
        <f t="shared" si="356"/>
        <v/>
      </c>
      <c r="R2175" s="68" t="str">
        <f t="shared" si="356"/>
        <v/>
      </c>
      <c r="S2175" s="68" t="str">
        <f t="shared" si="356"/>
        <v/>
      </c>
      <c r="T2175" s="68" t="str">
        <f t="shared" si="356"/>
        <v/>
      </c>
      <c r="U2175" s="44"/>
      <c r="V2175" s="65" t="str">
        <f>IF(ISNUMBER(O2175),C2175,"")</f>
        <v/>
      </c>
      <c r="W2175" s="66" t="str">
        <f t="shared" si="350"/>
        <v/>
      </c>
      <c r="X2175" s="67" t="str">
        <f t="shared" si="351"/>
        <v/>
      </c>
      <c r="Y2175" s="67" t="str">
        <f t="shared" si="352"/>
        <v/>
      </c>
      <c r="Z2175" s="67" t="str">
        <f t="shared" si="353"/>
        <v/>
      </c>
      <c r="AA2175" s="67" t="str">
        <f t="shared" si="354"/>
        <v/>
      </c>
      <c r="AB2175" s="64"/>
      <c r="AC2175" s="54" t="str">
        <f>IF(ISNUMBER(O2175),C2175/M$15-M$11,"")</f>
        <v/>
      </c>
      <c r="AD2175" s="85" t="s">
        <v>1406</v>
      </c>
      <c r="AE2175" s="86"/>
      <c r="AF2175" s="64"/>
      <c r="AG2175" s="64"/>
      <c r="AH2175" s="64"/>
      <c r="AI2175" s="64"/>
      <c r="AJ2175" s="64"/>
      <c r="AK2175" s="64"/>
      <c r="AL2175" s="64"/>
      <c r="AM2175" s="64"/>
      <c r="AN2175" s="64"/>
    </row>
    <row r="2176" spans="1:40" x14ac:dyDescent="0.25">
      <c r="A2176" s="43"/>
      <c r="B2176" s="10" t="s">
        <v>1392</v>
      </c>
      <c r="C2176" s="10">
        <v>4360.5</v>
      </c>
      <c r="D2176" s="10">
        <v>34.971902912968403</v>
      </c>
      <c r="E2176" s="43">
        <f>IF(B2175=B2176,0,MAX(E$4:E2175)+1)</f>
        <v>0</v>
      </c>
      <c r="F2176" s="43">
        <f t="shared" si="355"/>
        <v>3</v>
      </c>
      <c r="G2176" s="43" t="str">
        <f t="shared" si="348"/>
        <v/>
      </c>
      <c r="H2176" s="43" t="str">
        <f t="shared" si="349"/>
        <v/>
      </c>
      <c r="I2176" s="64"/>
      <c r="J2176" s="64"/>
      <c r="K2176" s="64"/>
      <c r="L2176" s="64"/>
      <c r="M2176" s="64"/>
      <c r="N2176" s="44"/>
      <c r="O2176" s="44" t="str">
        <f t="shared" si="347"/>
        <v/>
      </c>
      <c r="P2176" s="68" t="str">
        <f t="shared" si="356"/>
        <v/>
      </c>
      <c r="Q2176" s="68" t="str">
        <f t="shared" si="356"/>
        <v/>
      </c>
      <c r="R2176" s="68" t="str">
        <f t="shared" si="356"/>
        <v/>
      </c>
      <c r="S2176" s="68" t="str">
        <f t="shared" si="356"/>
        <v/>
      </c>
      <c r="T2176" s="68" t="str">
        <f t="shared" si="356"/>
        <v/>
      </c>
      <c r="U2176" s="44"/>
      <c r="V2176" s="65" t="str">
        <f>IF(ISNUMBER(O2176),C2176,"")</f>
        <v/>
      </c>
      <c r="W2176" s="66" t="str">
        <f t="shared" si="350"/>
        <v/>
      </c>
      <c r="X2176" s="67" t="str">
        <f t="shared" si="351"/>
        <v/>
      </c>
      <c r="Y2176" s="67" t="str">
        <f t="shared" si="352"/>
        <v/>
      </c>
      <c r="Z2176" s="67" t="str">
        <f t="shared" si="353"/>
        <v/>
      </c>
      <c r="AA2176" s="67" t="str">
        <f t="shared" si="354"/>
        <v/>
      </c>
      <c r="AB2176" s="64"/>
      <c r="AC2176" s="54" t="str">
        <f>IF(ISNUMBER(O2176),C2176/M$15-M$11,"")</f>
        <v/>
      </c>
      <c r="AD2176" s="85" t="s">
        <v>1406</v>
      </c>
      <c r="AE2176" s="86"/>
      <c r="AF2176" s="64"/>
      <c r="AG2176" s="64"/>
      <c r="AH2176" s="64"/>
      <c r="AI2176" s="64"/>
      <c r="AJ2176" s="64"/>
      <c r="AK2176" s="64"/>
      <c r="AL2176" s="64"/>
      <c r="AM2176" s="64"/>
      <c r="AN2176" s="64"/>
    </row>
    <row r="2177" spans="1:40" x14ac:dyDescent="0.25">
      <c r="A2177" s="43"/>
      <c r="B2177" s="10" t="s">
        <v>1392</v>
      </c>
      <c r="C2177" s="10">
        <v>4361.5</v>
      </c>
      <c r="D2177" s="10">
        <v>34.967955812819298</v>
      </c>
      <c r="E2177" s="43">
        <f>IF(B2176=B2177,0,MAX(E$4:E2176)+1)</f>
        <v>0</v>
      </c>
      <c r="F2177" s="43">
        <f t="shared" si="355"/>
        <v>3</v>
      </c>
      <c r="G2177" s="43" t="str">
        <f t="shared" si="348"/>
        <v/>
      </c>
      <c r="H2177" s="43" t="str">
        <f t="shared" si="349"/>
        <v/>
      </c>
      <c r="I2177" s="64"/>
      <c r="J2177" s="64"/>
      <c r="K2177" s="64"/>
      <c r="L2177" s="64"/>
      <c r="M2177" s="64"/>
      <c r="N2177" s="44"/>
      <c r="O2177" s="44" t="str">
        <f t="shared" si="347"/>
        <v/>
      </c>
      <c r="P2177" s="68" t="str">
        <f t="shared" si="356"/>
        <v/>
      </c>
      <c r="Q2177" s="68" t="str">
        <f t="shared" si="356"/>
        <v/>
      </c>
      <c r="R2177" s="68" t="str">
        <f t="shared" si="356"/>
        <v/>
      </c>
      <c r="S2177" s="68" t="str">
        <f t="shared" si="356"/>
        <v/>
      </c>
      <c r="T2177" s="68" t="str">
        <f t="shared" si="356"/>
        <v/>
      </c>
      <c r="U2177" s="44"/>
      <c r="V2177" s="65" t="str">
        <f>IF(ISNUMBER(O2177),C2177,"")</f>
        <v/>
      </c>
      <c r="W2177" s="66" t="str">
        <f t="shared" si="350"/>
        <v/>
      </c>
      <c r="X2177" s="67" t="str">
        <f t="shared" si="351"/>
        <v/>
      </c>
      <c r="Y2177" s="67" t="str">
        <f t="shared" si="352"/>
        <v/>
      </c>
      <c r="Z2177" s="67" t="str">
        <f t="shared" si="353"/>
        <v/>
      </c>
      <c r="AA2177" s="67" t="str">
        <f t="shared" si="354"/>
        <v/>
      </c>
      <c r="AB2177" s="64"/>
      <c r="AC2177" s="54" t="str">
        <f>IF(ISNUMBER(O2177),C2177/M$15-M$11,"")</f>
        <v/>
      </c>
      <c r="AD2177" s="85" t="s">
        <v>1406</v>
      </c>
      <c r="AE2177" s="86"/>
      <c r="AF2177" s="64"/>
      <c r="AG2177" s="64"/>
      <c r="AH2177" s="64"/>
      <c r="AI2177" s="64"/>
      <c r="AJ2177" s="64"/>
      <c r="AK2177" s="64"/>
      <c r="AL2177" s="64"/>
      <c r="AM2177" s="64"/>
      <c r="AN2177" s="64"/>
    </row>
    <row r="2178" spans="1:40" x14ac:dyDescent="0.25">
      <c r="A2178" s="43"/>
      <c r="B2178" s="10" t="s">
        <v>1392</v>
      </c>
      <c r="C2178" s="10">
        <v>4362.5</v>
      </c>
      <c r="D2178" s="10">
        <v>34.978972671515798</v>
      </c>
      <c r="E2178" s="43">
        <f>IF(B2177=B2178,0,MAX(E$4:E2177)+1)</f>
        <v>0</v>
      </c>
      <c r="F2178" s="43">
        <f t="shared" si="355"/>
        <v>3</v>
      </c>
      <c r="G2178" s="43" t="str">
        <f t="shared" si="348"/>
        <v/>
      </c>
      <c r="H2178" s="43" t="str">
        <f t="shared" si="349"/>
        <v/>
      </c>
      <c r="I2178" s="64"/>
      <c r="J2178" s="64"/>
      <c r="K2178" s="64"/>
      <c r="L2178" s="64"/>
      <c r="M2178" s="64"/>
      <c r="N2178" s="44"/>
      <c r="O2178" s="44" t="str">
        <f t="shared" si="347"/>
        <v/>
      </c>
      <c r="P2178" s="68" t="str">
        <f t="shared" si="356"/>
        <v/>
      </c>
      <c r="Q2178" s="68" t="str">
        <f t="shared" si="356"/>
        <v/>
      </c>
      <c r="R2178" s="68" t="str">
        <f t="shared" si="356"/>
        <v/>
      </c>
      <c r="S2178" s="68" t="str">
        <f t="shared" si="356"/>
        <v/>
      </c>
      <c r="T2178" s="68" t="str">
        <f t="shared" si="356"/>
        <v/>
      </c>
      <c r="U2178" s="44"/>
      <c r="V2178" s="65" t="str">
        <f>IF(ISNUMBER(O2178),C2178,"")</f>
        <v/>
      </c>
      <c r="W2178" s="66" t="str">
        <f t="shared" si="350"/>
        <v/>
      </c>
      <c r="X2178" s="67" t="str">
        <f t="shared" si="351"/>
        <v/>
      </c>
      <c r="Y2178" s="67" t="str">
        <f t="shared" si="352"/>
        <v/>
      </c>
      <c r="Z2178" s="67" t="str">
        <f t="shared" si="353"/>
        <v/>
      </c>
      <c r="AA2178" s="67" t="str">
        <f t="shared" si="354"/>
        <v/>
      </c>
      <c r="AB2178" s="64"/>
      <c r="AC2178" s="54" t="str">
        <f>IF(ISNUMBER(O2178),C2178/M$15-M$11,"")</f>
        <v/>
      </c>
      <c r="AD2178" s="85" t="s">
        <v>1406</v>
      </c>
      <c r="AE2178" s="86"/>
      <c r="AF2178" s="64"/>
      <c r="AG2178" s="64"/>
      <c r="AH2178" s="64"/>
      <c r="AI2178" s="64"/>
      <c r="AJ2178" s="64"/>
      <c r="AK2178" s="64"/>
      <c r="AL2178" s="64"/>
      <c r="AM2178" s="64"/>
      <c r="AN2178" s="64"/>
    </row>
    <row r="2179" spans="1:40" x14ac:dyDescent="0.25">
      <c r="A2179" s="43"/>
      <c r="B2179" s="10" t="s">
        <v>1392</v>
      </c>
      <c r="C2179" s="10">
        <v>4363.5</v>
      </c>
      <c r="D2179" s="10">
        <v>35.069773082878299</v>
      </c>
      <c r="E2179" s="43">
        <f>IF(B2178=B2179,0,MAX(E$4:E2178)+1)</f>
        <v>0</v>
      </c>
      <c r="F2179" s="43">
        <f t="shared" si="355"/>
        <v>3</v>
      </c>
      <c r="G2179" s="43" t="str">
        <f t="shared" si="348"/>
        <v/>
      </c>
      <c r="H2179" s="43" t="str">
        <f t="shared" si="349"/>
        <v/>
      </c>
      <c r="I2179" s="64"/>
      <c r="J2179" s="64"/>
      <c r="K2179" s="64"/>
      <c r="L2179" s="64"/>
      <c r="M2179" s="64"/>
      <c r="N2179" s="44"/>
      <c r="O2179" s="44" t="str">
        <f t="shared" si="347"/>
        <v/>
      </c>
      <c r="P2179" s="68" t="str">
        <f t="shared" si="356"/>
        <v/>
      </c>
      <c r="Q2179" s="68" t="str">
        <f t="shared" si="356"/>
        <v/>
      </c>
      <c r="R2179" s="68" t="str">
        <f t="shared" si="356"/>
        <v/>
      </c>
      <c r="S2179" s="68" t="str">
        <f t="shared" si="356"/>
        <v/>
      </c>
      <c r="T2179" s="68" t="str">
        <f t="shared" si="356"/>
        <v/>
      </c>
      <c r="U2179" s="44"/>
      <c r="V2179" s="65" t="str">
        <f>IF(ISNUMBER(O2179),C2179,"")</f>
        <v/>
      </c>
      <c r="W2179" s="66" t="str">
        <f t="shared" si="350"/>
        <v/>
      </c>
      <c r="X2179" s="67" t="str">
        <f t="shared" si="351"/>
        <v/>
      </c>
      <c r="Y2179" s="67" t="str">
        <f t="shared" si="352"/>
        <v/>
      </c>
      <c r="Z2179" s="67" t="str">
        <f t="shared" si="353"/>
        <v/>
      </c>
      <c r="AA2179" s="67" t="str">
        <f t="shared" si="354"/>
        <v/>
      </c>
      <c r="AB2179" s="64"/>
      <c r="AC2179" s="54" t="str">
        <f>IF(ISNUMBER(O2179),C2179/M$15-M$11,"")</f>
        <v/>
      </c>
      <c r="AD2179" s="85" t="s">
        <v>1406</v>
      </c>
      <c r="AE2179" s="86"/>
      <c r="AF2179" s="64"/>
      <c r="AG2179" s="64"/>
      <c r="AH2179" s="64"/>
      <c r="AI2179" s="64"/>
      <c r="AJ2179" s="64"/>
      <c r="AK2179" s="64"/>
      <c r="AL2179" s="64"/>
      <c r="AM2179" s="64"/>
      <c r="AN2179" s="64"/>
    </row>
    <row r="2180" spans="1:40" x14ac:dyDescent="0.25">
      <c r="A2180" s="43"/>
      <c r="B2180" s="10" t="s">
        <v>1392</v>
      </c>
      <c r="C2180" s="10">
        <v>4364.5</v>
      </c>
      <c r="D2180" s="10">
        <v>35.024717074172301</v>
      </c>
      <c r="E2180" s="43">
        <f>IF(B2179=B2180,0,MAX(E$4:E2179)+1)</f>
        <v>0</v>
      </c>
      <c r="F2180" s="43">
        <f t="shared" si="355"/>
        <v>3</v>
      </c>
      <c r="G2180" s="43" t="str">
        <f t="shared" si="348"/>
        <v/>
      </c>
      <c r="H2180" s="43" t="str">
        <f t="shared" si="349"/>
        <v/>
      </c>
      <c r="I2180" s="64"/>
      <c r="J2180" s="64"/>
      <c r="K2180" s="64"/>
      <c r="L2180" s="64"/>
      <c r="M2180" s="64"/>
      <c r="N2180" s="44"/>
      <c r="O2180" s="44" t="str">
        <f t="shared" ref="O2180:O2243" si="357">IF(H2180=1,C2180-MIN(C$4:C$3663),"")</f>
        <v/>
      </c>
      <c r="P2180" s="68" t="str">
        <f t="shared" si="356"/>
        <v/>
      </c>
      <c r="Q2180" s="68" t="str">
        <f t="shared" si="356"/>
        <v/>
      </c>
      <c r="R2180" s="68" t="str">
        <f t="shared" si="356"/>
        <v/>
      </c>
      <c r="S2180" s="68" t="str">
        <f t="shared" si="356"/>
        <v/>
      </c>
      <c r="T2180" s="68" t="str">
        <f t="shared" si="356"/>
        <v/>
      </c>
      <c r="U2180" s="44"/>
      <c r="V2180" s="65" t="str">
        <f>IF(ISNUMBER(O2180),C2180,"")</f>
        <v/>
      </c>
      <c r="W2180" s="66" t="str">
        <f t="shared" si="350"/>
        <v/>
      </c>
      <c r="X2180" s="67" t="str">
        <f t="shared" si="351"/>
        <v/>
      </c>
      <c r="Y2180" s="67" t="str">
        <f t="shared" si="352"/>
        <v/>
      </c>
      <c r="Z2180" s="67" t="str">
        <f t="shared" si="353"/>
        <v/>
      </c>
      <c r="AA2180" s="67" t="str">
        <f t="shared" si="354"/>
        <v/>
      </c>
      <c r="AB2180" s="64"/>
      <c r="AC2180" s="54" t="str">
        <f>IF(ISNUMBER(O2180),C2180/M$15-M$11,"")</f>
        <v/>
      </c>
      <c r="AD2180" s="85" t="s">
        <v>1406</v>
      </c>
      <c r="AE2180" s="86"/>
      <c r="AF2180" s="64"/>
      <c r="AG2180" s="64"/>
      <c r="AH2180" s="64"/>
      <c r="AI2180" s="64"/>
      <c r="AJ2180" s="64"/>
      <c r="AK2180" s="64"/>
      <c r="AL2180" s="64"/>
      <c r="AM2180" s="64"/>
      <c r="AN2180" s="64"/>
    </row>
    <row r="2181" spans="1:40" x14ac:dyDescent="0.25">
      <c r="A2181" s="43"/>
      <c r="B2181" s="10" t="s">
        <v>1392</v>
      </c>
      <c r="C2181" s="10">
        <v>4365.5</v>
      </c>
      <c r="D2181" s="10">
        <v>35.019512452806801</v>
      </c>
      <c r="E2181" s="43">
        <f>IF(B2180=B2181,0,MAX(E$4:E2180)+1)</f>
        <v>0</v>
      </c>
      <c r="F2181" s="43">
        <f t="shared" si="355"/>
        <v>3</v>
      </c>
      <c r="G2181" s="43" t="str">
        <f t="shared" ref="G2181:G2244" si="358">IF(E2181&gt;0,ROW(),"")</f>
        <v/>
      </c>
      <c r="H2181" s="43" t="str">
        <f t="shared" ref="H2181:H2244" si="359">IF(B2181=B$4,1,"")</f>
        <v/>
      </c>
      <c r="I2181" s="64"/>
      <c r="J2181" s="64"/>
      <c r="K2181" s="64"/>
      <c r="L2181" s="64"/>
      <c r="M2181" s="64"/>
      <c r="N2181" s="44"/>
      <c r="O2181" s="44" t="str">
        <f t="shared" si="357"/>
        <v/>
      </c>
      <c r="P2181" s="68" t="str">
        <f t="shared" si="356"/>
        <v/>
      </c>
      <c r="Q2181" s="68" t="str">
        <f t="shared" si="356"/>
        <v/>
      </c>
      <c r="R2181" s="68" t="str">
        <f t="shared" si="356"/>
        <v/>
      </c>
      <c r="S2181" s="68" t="str">
        <f t="shared" si="356"/>
        <v/>
      </c>
      <c r="T2181" s="68" t="str">
        <f t="shared" si="356"/>
        <v/>
      </c>
      <c r="U2181" s="44"/>
      <c r="V2181" s="65" t="str">
        <f>IF(ISNUMBER(O2181),C2181,"")</f>
        <v/>
      </c>
      <c r="W2181" s="66" t="str">
        <f t="shared" ref="W2181:W2244" si="360">IF(ISNUMBER($O2181),INDEX($D$1:$D$3663,P2181,1),"")</f>
        <v/>
      </c>
      <c r="X2181" s="67" t="str">
        <f t="shared" ref="X2181:X2244" si="361">IF(ISNUMBER($O2181),INDEX($D$1:$D$3663,Q2181,1),"")</f>
        <v/>
      </c>
      <c r="Y2181" s="67" t="str">
        <f t="shared" ref="Y2181:Y2244" si="362">IF(ISNUMBER($O2181),INDEX($D$1:$D$3663,R2181,1),"")</f>
        <v/>
      </c>
      <c r="Z2181" s="67" t="str">
        <f t="shared" ref="Z2181:Z2244" si="363">IF(ISNUMBER($O2181),INDEX($D$1:$D$3663,S2181,1),"")</f>
        <v/>
      </c>
      <c r="AA2181" s="67" t="str">
        <f t="shared" ref="AA2181:AA2244" si="364">IF(ISNUMBER($O2181),INDEX($D$1:$D$3663,T2181,1),"")</f>
        <v/>
      </c>
      <c r="AB2181" s="64"/>
      <c r="AC2181" s="54" t="str">
        <f>IF(ISNUMBER(O2181),C2181/M$15-M$11,"")</f>
        <v/>
      </c>
      <c r="AD2181" s="85" t="s">
        <v>1406</v>
      </c>
      <c r="AE2181" s="86"/>
      <c r="AF2181" s="64"/>
      <c r="AG2181" s="64"/>
      <c r="AH2181" s="64"/>
      <c r="AI2181" s="64"/>
      <c r="AJ2181" s="64"/>
      <c r="AK2181" s="64"/>
      <c r="AL2181" s="64"/>
      <c r="AM2181" s="64"/>
      <c r="AN2181" s="64"/>
    </row>
    <row r="2182" spans="1:40" x14ac:dyDescent="0.25">
      <c r="A2182" s="43"/>
      <c r="B2182" s="10" t="s">
        <v>1392</v>
      </c>
      <c r="C2182" s="10">
        <v>4366.5</v>
      </c>
      <c r="D2182" s="10">
        <v>35.0846251972077</v>
      </c>
      <c r="E2182" s="43">
        <f>IF(B2181=B2182,0,MAX(E$4:E2181)+1)</f>
        <v>0</v>
      </c>
      <c r="F2182" s="43">
        <f t="shared" si="355"/>
        <v>3</v>
      </c>
      <c r="G2182" s="43" t="str">
        <f t="shared" si="358"/>
        <v/>
      </c>
      <c r="H2182" s="43" t="str">
        <f t="shared" si="359"/>
        <v/>
      </c>
      <c r="I2182" s="64"/>
      <c r="J2182" s="64"/>
      <c r="K2182" s="64"/>
      <c r="L2182" s="64"/>
      <c r="M2182" s="64"/>
      <c r="N2182" s="44"/>
      <c r="O2182" s="44" t="str">
        <f t="shared" si="357"/>
        <v/>
      </c>
      <c r="P2182" s="68" t="str">
        <f t="shared" si="356"/>
        <v/>
      </c>
      <c r="Q2182" s="68" t="str">
        <f t="shared" si="356"/>
        <v/>
      </c>
      <c r="R2182" s="68" t="str">
        <f t="shared" si="356"/>
        <v/>
      </c>
      <c r="S2182" s="68" t="str">
        <f t="shared" si="356"/>
        <v/>
      </c>
      <c r="T2182" s="68" t="str">
        <f t="shared" si="356"/>
        <v/>
      </c>
      <c r="U2182" s="44"/>
      <c r="V2182" s="65" t="str">
        <f>IF(ISNUMBER(O2182),C2182,"")</f>
        <v/>
      </c>
      <c r="W2182" s="66" t="str">
        <f t="shared" si="360"/>
        <v/>
      </c>
      <c r="X2182" s="67" t="str">
        <f t="shared" si="361"/>
        <v/>
      </c>
      <c r="Y2182" s="67" t="str">
        <f t="shared" si="362"/>
        <v/>
      </c>
      <c r="Z2182" s="67" t="str">
        <f t="shared" si="363"/>
        <v/>
      </c>
      <c r="AA2182" s="67" t="str">
        <f t="shared" si="364"/>
        <v/>
      </c>
      <c r="AB2182" s="64"/>
      <c r="AC2182" s="54" t="str">
        <f>IF(ISNUMBER(O2182),C2182/M$15-M$11,"")</f>
        <v/>
      </c>
      <c r="AD2182" s="85" t="s">
        <v>1406</v>
      </c>
      <c r="AE2182" s="86"/>
      <c r="AF2182" s="64"/>
      <c r="AG2182" s="64"/>
      <c r="AH2182" s="64"/>
      <c r="AI2182" s="64"/>
      <c r="AJ2182" s="64"/>
      <c r="AK2182" s="64"/>
      <c r="AL2182" s="64"/>
      <c r="AM2182" s="64"/>
      <c r="AN2182" s="64"/>
    </row>
    <row r="2183" spans="1:40" x14ac:dyDescent="0.25">
      <c r="A2183" s="43"/>
      <c r="B2183" s="10" t="s">
        <v>1392</v>
      </c>
      <c r="C2183" s="10">
        <v>4367.5</v>
      </c>
      <c r="D2183" s="10">
        <v>34.793805903855301</v>
      </c>
      <c r="E2183" s="43">
        <f>IF(B2182=B2183,0,MAX(E$4:E2182)+1)</f>
        <v>0</v>
      </c>
      <c r="F2183" s="43">
        <f t="shared" ref="F2183:F2246" si="365">IF(E2183=0,F2182,E2183)</f>
        <v>3</v>
      </c>
      <c r="G2183" s="43" t="str">
        <f t="shared" si="358"/>
        <v/>
      </c>
      <c r="H2183" s="43" t="str">
        <f t="shared" si="359"/>
        <v/>
      </c>
      <c r="I2183" s="64"/>
      <c r="J2183" s="64"/>
      <c r="K2183" s="64"/>
      <c r="L2183" s="64"/>
      <c r="M2183" s="64"/>
      <c r="N2183" s="44"/>
      <c r="O2183" s="44" t="str">
        <f t="shared" si="357"/>
        <v/>
      </c>
      <c r="P2183" s="68" t="str">
        <f t="shared" si="356"/>
        <v/>
      </c>
      <c r="Q2183" s="68" t="str">
        <f t="shared" si="356"/>
        <v/>
      </c>
      <c r="R2183" s="68" t="str">
        <f t="shared" si="356"/>
        <v/>
      </c>
      <c r="S2183" s="68" t="str">
        <f t="shared" si="356"/>
        <v/>
      </c>
      <c r="T2183" s="68" t="str">
        <f t="shared" si="356"/>
        <v/>
      </c>
      <c r="U2183" s="44"/>
      <c r="V2183" s="65" t="str">
        <f>IF(ISNUMBER(O2183),C2183,"")</f>
        <v/>
      </c>
      <c r="W2183" s="66" t="str">
        <f t="shared" si="360"/>
        <v/>
      </c>
      <c r="X2183" s="67" t="str">
        <f t="shared" si="361"/>
        <v/>
      </c>
      <c r="Y2183" s="67" t="str">
        <f t="shared" si="362"/>
        <v/>
      </c>
      <c r="Z2183" s="67" t="str">
        <f t="shared" si="363"/>
        <v/>
      </c>
      <c r="AA2183" s="67" t="str">
        <f t="shared" si="364"/>
        <v/>
      </c>
      <c r="AB2183" s="64"/>
      <c r="AC2183" s="54" t="str">
        <f>IF(ISNUMBER(O2183),C2183/M$15-M$11,"")</f>
        <v/>
      </c>
      <c r="AD2183" s="85" t="s">
        <v>1406</v>
      </c>
      <c r="AE2183" s="86"/>
      <c r="AF2183" s="64"/>
      <c r="AG2183" s="64"/>
      <c r="AH2183" s="64"/>
      <c r="AI2183" s="64"/>
      <c r="AJ2183" s="64"/>
      <c r="AK2183" s="64"/>
      <c r="AL2183" s="64"/>
      <c r="AM2183" s="64"/>
      <c r="AN2183" s="64"/>
    </row>
    <row r="2184" spans="1:40" x14ac:dyDescent="0.25">
      <c r="A2184" s="43"/>
      <c r="B2184" s="10" t="s">
        <v>1392</v>
      </c>
      <c r="C2184" s="10">
        <v>4368.5</v>
      </c>
      <c r="D2184" s="10">
        <v>35.115867701993402</v>
      </c>
      <c r="E2184" s="43">
        <f>IF(B2183=B2184,0,MAX(E$4:E2183)+1)</f>
        <v>0</v>
      </c>
      <c r="F2184" s="43">
        <f t="shared" si="365"/>
        <v>3</v>
      </c>
      <c r="G2184" s="43" t="str">
        <f t="shared" si="358"/>
        <v/>
      </c>
      <c r="H2184" s="43" t="str">
        <f t="shared" si="359"/>
        <v/>
      </c>
      <c r="I2184" s="64"/>
      <c r="J2184" s="64"/>
      <c r="K2184" s="64"/>
      <c r="L2184" s="64"/>
      <c r="M2184" s="64"/>
      <c r="N2184" s="44"/>
      <c r="O2184" s="44" t="str">
        <f t="shared" si="357"/>
        <v/>
      </c>
      <c r="P2184" s="68" t="str">
        <f t="shared" si="356"/>
        <v/>
      </c>
      <c r="Q2184" s="68" t="str">
        <f t="shared" si="356"/>
        <v/>
      </c>
      <c r="R2184" s="68" t="str">
        <f t="shared" si="356"/>
        <v/>
      </c>
      <c r="S2184" s="68" t="str">
        <f t="shared" si="356"/>
        <v/>
      </c>
      <c r="T2184" s="68" t="str">
        <f t="shared" si="356"/>
        <v/>
      </c>
      <c r="U2184" s="44"/>
      <c r="V2184" s="65" t="str">
        <f>IF(ISNUMBER(O2184),C2184,"")</f>
        <v/>
      </c>
      <c r="W2184" s="66" t="str">
        <f t="shared" si="360"/>
        <v/>
      </c>
      <c r="X2184" s="67" t="str">
        <f t="shared" si="361"/>
        <v/>
      </c>
      <c r="Y2184" s="67" t="str">
        <f t="shared" si="362"/>
        <v/>
      </c>
      <c r="Z2184" s="67" t="str">
        <f t="shared" si="363"/>
        <v/>
      </c>
      <c r="AA2184" s="67" t="str">
        <f t="shared" si="364"/>
        <v/>
      </c>
      <c r="AB2184" s="64"/>
      <c r="AC2184" s="54" t="str">
        <f>IF(ISNUMBER(O2184),C2184/M$15-M$11,"")</f>
        <v/>
      </c>
      <c r="AD2184" s="85" t="s">
        <v>1406</v>
      </c>
      <c r="AE2184" s="86"/>
      <c r="AF2184" s="64"/>
      <c r="AG2184" s="64"/>
      <c r="AH2184" s="64"/>
      <c r="AI2184" s="64"/>
      <c r="AJ2184" s="64"/>
      <c r="AK2184" s="64"/>
      <c r="AL2184" s="64"/>
      <c r="AM2184" s="64"/>
      <c r="AN2184" s="64"/>
    </row>
    <row r="2185" spans="1:40" x14ac:dyDescent="0.25">
      <c r="A2185" s="43"/>
      <c r="B2185" s="10" t="s">
        <v>1392</v>
      </c>
      <c r="C2185" s="10">
        <v>4369.5</v>
      </c>
      <c r="D2185" s="10">
        <v>35.0538393691049</v>
      </c>
      <c r="E2185" s="43">
        <f>IF(B2184=B2185,0,MAX(E$4:E2184)+1)</f>
        <v>0</v>
      </c>
      <c r="F2185" s="43">
        <f t="shared" si="365"/>
        <v>3</v>
      </c>
      <c r="G2185" s="43" t="str">
        <f t="shared" si="358"/>
        <v/>
      </c>
      <c r="H2185" s="43" t="str">
        <f t="shared" si="359"/>
        <v/>
      </c>
      <c r="I2185" s="64"/>
      <c r="J2185" s="64"/>
      <c r="K2185" s="64"/>
      <c r="L2185" s="64"/>
      <c r="M2185" s="64"/>
      <c r="N2185" s="44"/>
      <c r="O2185" s="44" t="str">
        <f t="shared" si="357"/>
        <v/>
      </c>
      <c r="P2185" s="68" t="str">
        <f t="shared" si="356"/>
        <v/>
      </c>
      <c r="Q2185" s="68" t="str">
        <f t="shared" si="356"/>
        <v/>
      </c>
      <c r="R2185" s="68" t="str">
        <f t="shared" si="356"/>
        <v/>
      </c>
      <c r="S2185" s="68" t="str">
        <f t="shared" si="356"/>
        <v/>
      </c>
      <c r="T2185" s="68" t="str">
        <f t="shared" si="356"/>
        <v/>
      </c>
      <c r="U2185" s="44"/>
      <c r="V2185" s="65" t="str">
        <f>IF(ISNUMBER(O2185),C2185,"")</f>
        <v/>
      </c>
      <c r="W2185" s="66" t="str">
        <f t="shared" si="360"/>
        <v/>
      </c>
      <c r="X2185" s="67" t="str">
        <f t="shared" si="361"/>
        <v/>
      </c>
      <c r="Y2185" s="67" t="str">
        <f t="shared" si="362"/>
        <v/>
      </c>
      <c r="Z2185" s="67" t="str">
        <f t="shared" si="363"/>
        <v/>
      </c>
      <c r="AA2185" s="67" t="str">
        <f t="shared" si="364"/>
        <v/>
      </c>
      <c r="AB2185" s="64"/>
      <c r="AC2185" s="54" t="str">
        <f>IF(ISNUMBER(O2185),C2185/M$15-M$11,"")</f>
        <v/>
      </c>
      <c r="AD2185" s="85" t="s">
        <v>1406</v>
      </c>
      <c r="AE2185" s="86"/>
      <c r="AF2185" s="64"/>
      <c r="AG2185" s="64"/>
      <c r="AH2185" s="64"/>
      <c r="AI2185" s="64"/>
      <c r="AJ2185" s="64"/>
      <c r="AK2185" s="64"/>
      <c r="AL2185" s="64"/>
      <c r="AM2185" s="64"/>
      <c r="AN2185" s="64"/>
    </row>
    <row r="2186" spans="1:40" x14ac:dyDescent="0.25">
      <c r="A2186" s="43"/>
      <c r="B2186" s="10" t="s">
        <v>1392</v>
      </c>
      <c r="C2186" s="10">
        <v>4370.5</v>
      </c>
      <c r="D2186" s="10">
        <v>34.9092356417638</v>
      </c>
      <c r="E2186" s="43">
        <f>IF(B2185=B2186,0,MAX(E$4:E2185)+1)</f>
        <v>0</v>
      </c>
      <c r="F2186" s="43">
        <f t="shared" si="365"/>
        <v>3</v>
      </c>
      <c r="G2186" s="43" t="str">
        <f t="shared" si="358"/>
        <v/>
      </c>
      <c r="H2186" s="43" t="str">
        <f t="shared" si="359"/>
        <v/>
      </c>
      <c r="I2186" s="64"/>
      <c r="J2186" s="64"/>
      <c r="K2186" s="64"/>
      <c r="L2186" s="64"/>
      <c r="M2186" s="64"/>
      <c r="N2186" s="44"/>
      <c r="O2186" s="44" t="str">
        <f t="shared" si="357"/>
        <v/>
      </c>
      <c r="P2186" s="68" t="str">
        <f t="shared" si="356"/>
        <v/>
      </c>
      <c r="Q2186" s="68" t="str">
        <f t="shared" si="356"/>
        <v/>
      </c>
      <c r="R2186" s="68" t="str">
        <f t="shared" si="356"/>
        <v/>
      </c>
      <c r="S2186" s="68" t="str">
        <f t="shared" si="356"/>
        <v/>
      </c>
      <c r="T2186" s="68" t="str">
        <f t="shared" si="356"/>
        <v/>
      </c>
      <c r="U2186" s="44"/>
      <c r="V2186" s="65" t="str">
        <f>IF(ISNUMBER(O2186),C2186,"")</f>
        <v/>
      </c>
      <c r="W2186" s="66" t="str">
        <f t="shared" si="360"/>
        <v/>
      </c>
      <c r="X2186" s="67" t="str">
        <f t="shared" si="361"/>
        <v/>
      </c>
      <c r="Y2186" s="67" t="str">
        <f t="shared" si="362"/>
        <v/>
      </c>
      <c r="Z2186" s="67" t="str">
        <f t="shared" si="363"/>
        <v/>
      </c>
      <c r="AA2186" s="67" t="str">
        <f t="shared" si="364"/>
        <v/>
      </c>
      <c r="AB2186" s="64"/>
      <c r="AC2186" s="54" t="str">
        <f>IF(ISNUMBER(O2186),C2186/M$15-M$11,"")</f>
        <v/>
      </c>
      <c r="AD2186" s="85" t="s">
        <v>1406</v>
      </c>
      <c r="AE2186" s="86"/>
      <c r="AF2186" s="64"/>
      <c r="AG2186" s="64"/>
      <c r="AH2186" s="64"/>
      <c r="AI2186" s="64"/>
      <c r="AJ2186" s="64"/>
      <c r="AK2186" s="64"/>
      <c r="AL2186" s="64"/>
      <c r="AM2186" s="64"/>
      <c r="AN2186" s="64"/>
    </row>
    <row r="2187" spans="1:40" x14ac:dyDescent="0.25">
      <c r="A2187" s="43"/>
      <c r="B2187" s="10" t="s">
        <v>1392</v>
      </c>
      <c r="C2187" s="10">
        <v>4371.5</v>
      </c>
      <c r="D2187" s="10">
        <v>34.682066694523797</v>
      </c>
      <c r="E2187" s="43">
        <f>IF(B2186=B2187,0,MAX(E$4:E2186)+1)</f>
        <v>0</v>
      </c>
      <c r="F2187" s="43">
        <f t="shared" si="365"/>
        <v>3</v>
      </c>
      <c r="G2187" s="43" t="str">
        <f t="shared" si="358"/>
        <v/>
      </c>
      <c r="H2187" s="43" t="str">
        <f t="shared" si="359"/>
        <v/>
      </c>
      <c r="I2187" s="64"/>
      <c r="J2187" s="64"/>
      <c r="K2187" s="64"/>
      <c r="L2187" s="64"/>
      <c r="M2187" s="64"/>
      <c r="N2187" s="44"/>
      <c r="O2187" s="44" t="str">
        <f t="shared" si="357"/>
        <v/>
      </c>
      <c r="P2187" s="68" t="str">
        <f t="shared" si="356"/>
        <v/>
      </c>
      <c r="Q2187" s="68" t="str">
        <f t="shared" si="356"/>
        <v/>
      </c>
      <c r="R2187" s="68" t="str">
        <f t="shared" si="356"/>
        <v/>
      </c>
      <c r="S2187" s="68" t="str">
        <f t="shared" si="356"/>
        <v/>
      </c>
      <c r="T2187" s="68" t="str">
        <f t="shared" si="356"/>
        <v/>
      </c>
      <c r="U2187" s="44"/>
      <c r="V2187" s="65" t="str">
        <f>IF(ISNUMBER(O2187),C2187,"")</f>
        <v/>
      </c>
      <c r="W2187" s="66" t="str">
        <f t="shared" si="360"/>
        <v/>
      </c>
      <c r="X2187" s="67" t="str">
        <f t="shared" si="361"/>
        <v/>
      </c>
      <c r="Y2187" s="67" t="str">
        <f t="shared" si="362"/>
        <v/>
      </c>
      <c r="Z2187" s="67" t="str">
        <f t="shared" si="363"/>
        <v/>
      </c>
      <c r="AA2187" s="67" t="str">
        <f t="shared" si="364"/>
        <v/>
      </c>
      <c r="AB2187" s="64"/>
      <c r="AC2187" s="54" t="str">
        <f>IF(ISNUMBER(O2187),C2187/M$15-M$11,"")</f>
        <v/>
      </c>
      <c r="AD2187" s="85" t="s">
        <v>1406</v>
      </c>
      <c r="AE2187" s="86"/>
      <c r="AF2187" s="64"/>
      <c r="AG2187" s="64"/>
      <c r="AH2187" s="64"/>
      <c r="AI2187" s="64"/>
      <c r="AJ2187" s="64"/>
      <c r="AK2187" s="64"/>
      <c r="AL2187" s="64"/>
      <c r="AM2187" s="64"/>
      <c r="AN2187" s="64"/>
    </row>
    <row r="2188" spans="1:40" x14ac:dyDescent="0.25">
      <c r="A2188" s="43"/>
      <c r="B2188" s="10" t="s">
        <v>1392</v>
      </c>
      <c r="C2188" s="10">
        <v>4372.5</v>
      </c>
      <c r="D2188" s="10">
        <v>34.749292812079602</v>
      </c>
      <c r="E2188" s="43">
        <f>IF(B2187=B2188,0,MAX(E$4:E2187)+1)</f>
        <v>0</v>
      </c>
      <c r="F2188" s="43">
        <f t="shared" si="365"/>
        <v>3</v>
      </c>
      <c r="G2188" s="43" t="str">
        <f t="shared" si="358"/>
        <v/>
      </c>
      <c r="H2188" s="43" t="str">
        <f t="shared" si="359"/>
        <v/>
      </c>
      <c r="I2188" s="64"/>
      <c r="J2188" s="64"/>
      <c r="K2188" s="64"/>
      <c r="L2188" s="64"/>
      <c r="M2188" s="64"/>
      <c r="N2188" s="44"/>
      <c r="O2188" s="44" t="str">
        <f t="shared" si="357"/>
        <v/>
      </c>
      <c r="P2188" s="68" t="str">
        <f t="shared" si="356"/>
        <v/>
      </c>
      <c r="Q2188" s="68" t="str">
        <f t="shared" si="356"/>
        <v/>
      </c>
      <c r="R2188" s="68" t="str">
        <f t="shared" si="356"/>
        <v/>
      </c>
      <c r="S2188" s="68" t="str">
        <f t="shared" si="356"/>
        <v/>
      </c>
      <c r="T2188" s="68" t="str">
        <f t="shared" si="356"/>
        <v/>
      </c>
      <c r="U2188" s="44"/>
      <c r="V2188" s="65" t="str">
        <f>IF(ISNUMBER(O2188),C2188,"")</f>
        <v/>
      </c>
      <c r="W2188" s="66" t="str">
        <f t="shared" si="360"/>
        <v/>
      </c>
      <c r="X2188" s="67" t="str">
        <f t="shared" si="361"/>
        <v/>
      </c>
      <c r="Y2188" s="67" t="str">
        <f t="shared" si="362"/>
        <v/>
      </c>
      <c r="Z2188" s="67" t="str">
        <f t="shared" si="363"/>
        <v/>
      </c>
      <c r="AA2188" s="67" t="str">
        <f t="shared" si="364"/>
        <v/>
      </c>
      <c r="AB2188" s="64"/>
      <c r="AC2188" s="54" t="str">
        <f>IF(ISNUMBER(O2188),C2188/M$15-M$11,"")</f>
        <v/>
      </c>
      <c r="AD2188" s="85" t="s">
        <v>1406</v>
      </c>
      <c r="AE2188" s="86"/>
      <c r="AF2188" s="64"/>
      <c r="AG2188" s="64"/>
      <c r="AH2188" s="64"/>
      <c r="AI2188" s="64"/>
      <c r="AJ2188" s="64"/>
      <c r="AK2188" s="64"/>
      <c r="AL2188" s="64"/>
      <c r="AM2188" s="64"/>
      <c r="AN2188" s="64"/>
    </row>
    <row r="2189" spans="1:40" x14ac:dyDescent="0.25">
      <c r="A2189" s="43"/>
      <c r="B2189" s="10" t="s">
        <v>1392</v>
      </c>
      <c r="C2189" s="10">
        <v>4373.5</v>
      </c>
      <c r="D2189" s="10">
        <v>34.852968909857303</v>
      </c>
      <c r="E2189" s="43">
        <f>IF(B2188=B2189,0,MAX(E$4:E2188)+1)</f>
        <v>0</v>
      </c>
      <c r="F2189" s="43">
        <f t="shared" si="365"/>
        <v>3</v>
      </c>
      <c r="G2189" s="43" t="str">
        <f t="shared" si="358"/>
        <v/>
      </c>
      <c r="H2189" s="43" t="str">
        <f t="shared" si="359"/>
        <v/>
      </c>
      <c r="I2189" s="64"/>
      <c r="J2189" s="64"/>
      <c r="K2189" s="64"/>
      <c r="L2189" s="64"/>
      <c r="M2189" s="64"/>
      <c r="N2189" s="44"/>
      <c r="O2189" s="44" t="str">
        <f t="shared" si="357"/>
        <v/>
      </c>
      <c r="P2189" s="68" t="str">
        <f t="shared" si="356"/>
        <v/>
      </c>
      <c r="Q2189" s="68" t="str">
        <f t="shared" si="356"/>
        <v/>
      </c>
      <c r="R2189" s="68" t="str">
        <f t="shared" si="356"/>
        <v/>
      </c>
      <c r="S2189" s="68" t="str">
        <f t="shared" si="356"/>
        <v/>
      </c>
      <c r="T2189" s="68" t="str">
        <f t="shared" si="356"/>
        <v/>
      </c>
      <c r="U2189" s="44"/>
      <c r="V2189" s="65" t="str">
        <f>IF(ISNUMBER(O2189),C2189,"")</f>
        <v/>
      </c>
      <c r="W2189" s="66" t="str">
        <f t="shared" si="360"/>
        <v/>
      </c>
      <c r="X2189" s="67" t="str">
        <f t="shared" si="361"/>
        <v/>
      </c>
      <c r="Y2189" s="67" t="str">
        <f t="shared" si="362"/>
        <v/>
      </c>
      <c r="Z2189" s="67" t="str">
        <f t="shared" si="363"/>
        <v/>
      </c>
      <c r="AA2189" s="67" t="str">
        <f t="shared" si="364"/>
        <v/>
      </c>
      <c r="AB2189" s="64"/>
      <c r="AC2189" s="54" t="str">
        <f>IF(ISNUMBER(O2189),C2189/M$15-M$11,"")</f>
        <v/>
      </c>
      <c r="AD2189" s="85" t="s">
        <v>1406</v>
      </c>
      <c r="AE2189" s="86"/>
      <c r="AF2189" s="64"/>
      <c r="AG2189" s="64"/>
      <c r="AH2189" s="64"/>
      <c r="AI2189" s="64"/>
      <c r="AJ2189" s="64"/>
      <c r="AK2189" s="64"/>
      <c r="AL2189" s="64"/>
      <c r="AM2189" s="64"/>
      <c r="AN2189" s="64"/>
    </row>
    <row r="2190" spans="1:40" x14ac:dyDescent="0.25">
      <c r="A2190" s="43"/>
      <c r="B2190" s="10" t="s">
        <v>1392</v>
      </c>
      <c r="C2190" s="10">
        <v>4374.5</v>
      </c>
      <c r="D2190" s="10">
        <v>34.955144356455101</v>
      </c>
      <c r="E2190" s="43">
        <f>IF(B2189=B2190,0,MAX(E$4:E2189)+1)</f>
        <v>0</v>
      </c>
      <c r="F2190" s="43">
        <f t="shared" si="365"/>
        <v>3</v>
      </c>
      <c r="G2190" s="43" t="str">
        <f t="shared" si="358"/>
        <v/>
      </c>
      <c r="H2190" s="43" t="str">
        <f t="shared" si="359"/>
        <v/>
      </c>
      <c r="I2190" s="64"/>
      <c r="J2190" s="64"/>
      <c r="K2190" s="64"/>
      <c r="L2190" s="64"/>
      <c r="M2190" s="64"/>
      <c r="N2190" s="44"/>
      <c r="O2190" s="44" t="str">
        <f t="shared" si="357"/>
        <v/>
      </c>
      <c r="P2190" s="68" t="str">
        <f t="shared" si="356"/>
        <v/>
      </c>
      <c r="Q2190" s="68" t="str">
        <f t="shared" si="356"/>
        <v/>
      </c>
      <c r="R2190" s="68" t="str">
        <f t="shared" si="356"/>
        <v/>
      </c>
      <c r="S2190" s="68" t="str">
        <f t="shared" si="356"/>
        <v/>
      </c>
      <c r="T2190" s="68" t="str">
        <f t="shared" si="356"/>
        <v/>
      </c>
      <c r="U2190" s="44"/>
      <c r="V2190" s="65" t="str">
        <f>IF(ISNUMBER(O2190),C2190,"")</f>
        <v/>
      </c>
      <c r="W2190" s="66" t="str">
        <f t="shared" si="360"/>
        <v/>
      </c>
      <c r="X2190" s="67" t="str">
        <f t="shared" si="361"/>
        <v/>
      </c>
      <c r="Y2190" s="67" t="str">
        <f t="shared" si="362"/>
        <v/>
      </c>
      <c r="Z2190" s="67" t="str">
        <f t="shared" si="363"/>
        <v/>
      </c>
      <c r="AA2190" s="67" t="str">
        <f t="shared" si="364"/>
        <v/>
      </c>
      <c r="AB2190" s="64"/>
      <c r="AC2190" s="54" t="str">
        <f>IF(ISNUMBER(O2190),C2190/M$15-M$11,"")</f>
        <v/>
      </c>
      <c r="AD2190" s="85" t="s">
        <v>1406</v>
      </c>
      <c r="AE2190" s="86"/>
      <c r="AF2190" s="64"/>
      <c r="AG2190" s="64"/>
      <c r="AH2190" s="64"/>
      <c r="AI2190" s="64"/>
      <c r="AJ2190" s="64"/>
      <c r="AK2190" s="64"/>
      <c r="AL2190" s="64"/>
      <c r="AM2190" s="64"/>
      <c r="AN2190" s="64"/>
    </row>
    <row r="2191" spans="1:40" x14ac:dyDescent="0.25">
      <c r="A2191" s="43"/>
      <c r="B2191" s="10" t="s">
        <v>1392</v>
      </c>
      <c r="C2191" s="10">
        <v>4375.5</v>
      </c>
      <c r="D2191" s="10">
        <v>34.788781487397898</v>
      </c>
      <c r="E2191" s="43">
        <f>IF(B2190=B2191,0,MAX(E$4:E2190)+1)</f>
        <v>0</v>
      </c>
      <c r="F2191" s="43">
        <f t="shared" si="365"/>
        <v>3</v>
      </c>
      <c r="G2191" s="43" t="str">
        <f t="shared" si="358"/>
        <v/>
      </c>
      <c r="H2191" s="43" t="str">
        <f t="shared" si="359"/>
        <v/>
      </c>
      <c r="I2191" s="64"/>
      <c r="J2191" s="64"/>
      <c r="K2191" s="64"/>
      <c r="L2191" s="64"/>
      <c r="M2191" s="64"/>
      <c r="N2191" s="44"/>
      <c r="O2191" s="44" t="str">
        <f t="shared" si="357"/>
        <v/>
      </c>
      <c r="P2191" s="68" t="str">
        <f t="shared" si="356"/>
        <v/>
      </c>
      <c r="Q2191" s="68" t="str">
        <f t="shared" si="356"/>
        <v/>
      </c>
      <c r="R2191" s="68" t="str">
        <f t="shared" si="356"/>
        <v/>
      </c>
      <c r="S2191" s="68" t="str">
        <f t="shared" si="356"/>
        <v/>
      </c>
      <c r="T2191" s="68" t="str">
        <f t="shared" si="356"/>
        <v/>
      </c>
      <c r="U2191" s="44"/>
      <c r="V2191" s="65" t="str">
        <f>IF(ISNUMBER(O2191),C2191,"")</f>
        <v/>
      </c>
      <c r="W2191" s="66" t="str">
        <f t="shared" si="360"/>
        <v/>
      </c>
      <c r="X2191" s="67" t="str">
        <f t="shared" si="361"/>
        <v/>
      </c>
      <c r="Y2191" s="67" t="str">
        <f t="shared" si="362"/>
        <v/>
      </c>
      <c r="Z2191" s="67" t="str">
        <f t="shared" si="363"/>
        <v/>
      </c>
      <c r="AA2191" s="67" t="str">
        <f t="shared" si="364"/>
        <v/>
      </c>
      <c r="AB2191" s="64"/>
      <c r="AC2191" s="54" t="str">
        <f>IF(ISNUMBER(O2191),C2191/M$15-M$11,"")</f>
        <v/>
      </c>
      <c r="AD2191" s="85" t="s">
        <v>1406</v>
      </c>
      <c r="AE2191" s="86"/>
      <c r="AF2191" s="64"/>
      <c r="AG2191" s="64"/>
      <c r="AH2191" s="64"/>
      <c r="AI2191" s="64"/>
      <c r="AJ2191" s="64"/>
      <c r="AK2191" s="64"/>
      <c r="AL2191" s="64"/>
      <c r="AM2191" s="64"/>
      <c r="AN2191" s="64"/>
    </row>
    <row r="2192" spans="1:40" x14ac:dyDescent="0.25">
      <c r="A2192" s="43"/>
      <c r="B2192" s="10" t="s">
        <v>1392</v>
      </c>
      <c r="C2192" s="10">
        <v>4376.5</v>
      </c>
      <c r="D2192" s="10">
        <v>34.862385545782097</v>
      </c>
      <c r="E2192" s="43">
        <f>IF(B2191=B2192,0,MAX(E$4:E2191)+1)</f>
        <v>0</v>
      </c>
      <c r="F2192" s="43">
        <f t="shared" si="365"/>
        <v>3</v>
      </c>
      <c r="G2192" s="43" t="str">
        <f t="shared" si="358"/>
        <v/>
      </c>
      <c r="H2192" s="43" t="str">
        <f t="shared" si="359"/>
        <v/>
      </c>
      <c r="I2192" s="64"/>
      <c r="J2192" s="64"/>
      <c r="K2192" s="64"/>
      <c r="L2192" s="64"/>
      <c r="M2192" s="64"/>
      <c r="N2192" s="44"/>
      <c r="O2192" s="44" t="str">
        <f t="shared" si="357"/>
        <v/>
      </c>
      <c r="P2192" s="68" t="str">
        <f t="shared" si="356"/>
        <v/>
      </c>
      <c r="Q2192" s="68" t="str">
        <f t="shared" si="356"/>
        <v/>
      </c>
      <c r="R2192" s="68" t="str">
        <f t="shared" si="356"/>
        <v/>
      </c>
      <c r="S2192" s="68" t="str">
        <f t="shared" si="356"/>
        <v/>
      </c>
      <c r="T2192" s="68" t="str">
        <f t="shared" si="356"/>
        <v/>
      </c>
      <c r="U2192" s="44"/>
      <c r="V2192" s="65" t="str">
        <f>IF(ISNUMBER(O2192),C2192,"")</f>
        <v/>
      </c>
      <c r="W2192" s="66" t="str">
        <f t="shared" si="360"/>
        <v/>
      </c>
      <c r="X2192" s="67" t="str">
        <f t="shared" si="361"/>
        <v/>
      </c>
      <c r="Y2192" s="67" t="str">
        <f t="shared" si="362"/>
        <v/>
      </c>
      <c r="Z2192" s="67" t="str">
        <f t="shared" si="363"/>
        <v/>
      </c>
      <c r="AA2192" s="67" t="str">
        <f t="shared" si="364"/>
        <v/>
      </c>
      <c r="AB2192" s="64"/>
      <c r="AC2192" s="54" t="str">
        <f>IF(ISNUMBER(O2192),C2192/M$15-M$11,"")</f>
        <v/>
      </c>
      <c r="AD2192" s="85" t="s">
        <v>1406</v>
      </c>
      <c r="AE2192" s="86"/>
      <c r="AF2192" s="64"/>
      <c r="AG2192" s="64"/>
      <c r="AH2192" s="64"/>
      <c r="AI2192" s="64"/>
      <c r="AJ2192" s="64"/>
      <c r="AK2192" s="64"/>
      <c r="AL2192" s="64"/>
      <c r="AM2192" s="64"/>
      <c r="AN2192" s="64"/>
    </row>
    <row r="2193" spans="1:40" x14ac:dyDescent="0.25">
      <c r="A2193" s="43"/>
      <c r="B2193" s="10" t="s">
        <v>1392</v>
      </c>
      <c r="C2193" s="10">
        <v>4377.5</v>
      </c>
      <c r="D2193" s="10">
        <v>34.725650200775704</v>
      </c>
      <c r="E2193" s="43">
        <f>IF(B2192=B2193,0,MAX(E$4:E2192)+1)</f>
        <v>0</v>
      </c>
      <c r="F2193" s="43">
        <f t="shared" si="365"/>
        <v>3</v>
      </c>
      <c r="G2193" s="43" t="str">
        <f t="shared" si="358"/>
        <v/>
      </c>
      <c r="H2193" s="43" t="str">
        <f t="shared" si="359"/>
        <v/>
      </c>
      <c r="I2193" s="64"/>
      <c r="J2193" s="64"/>
      <c r="K2193" s="64"/>
      <c r="L2193" s="64"/>
      <c r="M2193" s="64"/>
      <c r="N2193" s="44"/>
      <c r="O2193" s="44" t="str">
        <f t="shared" si="357"/>
        <v/>
      </c>
      <c r="P2193" s="68" t="str">
        <f t="shared" si="356"/>
        <v/>
      </c>
      <c r="Q2193" s="68" t="str">
        <f t="shared" si="356"/>
        <v/>
      </c>
      <c r="R2193" s="68" t="str">
        <f t="shared" si="356"/>
        <v/>
      </c>
      <c r="S2193" s="68" t="str">
        <f t="shared" si="356"/>
        <v/>
      </c>
      <c r="T2193" s="68" t="str">
        <f t="shared" si="356"/>
        <v/>
      </c>
      <c r="U2193" s="44"/>
      <c r="V2193" s="65" t="str">
        <f>IF(ISNUMBER(O2193),C2193,"")</f>
        <v/>
      </c>
      <c r="W2193" s="66" t="str">
        <f t="shared" si="360"/>
        <v/>
      </c>
      <c r="X2193" s="67" t="str">
        <f t="shared" si="361"/>
        <v/>
      </c>
      <c r="Y2193" s="67" t="str">
        <f t="shared" si="362"/>
        <v/>
      </c>
      <c r="Z2193" s="67" t="str">
        <f t="shared" si="363"/>
        <v/>
      </c>
      <c r="AA2193" s="67" t="str">
        <f t="shared" si="364"/>
        <v/>
      </c>
      <c r="AB2193" s="64"/>
      <c r="AC2193" s="54" t="str">
        <f>IF(ISNUMBER(O2193),C2193/M$15-M$11,"")</f>
        <v/>
      </c>
      <c r="AD2193" s="85" t="s">
        <v>1406</v>
      </c>
      <c r="AE2193" s="86"/>
      <c r="AF2193" s="64"/>
      <c r="AG2193" s="64"/>
      <c r="AH2193" s="64"/>
      <c r="AI2193" s="64"/>
      <c r="AJ2193" s="64"/>
      <c r="AK2193" s="64"/>
      <c r="AL2193" s="64"/>
      <c r="AM2193" s="64"/>
      <c r="AN2193" s="64"/>
    </row>
    <row r="2194" spans="1:40" x14ac:dyDescent="0.25">
      <c r="A2194" s="43"/>
      <c r="B2194" s="10" t="s">
        <v>1392</v>
      </c>
      <c r="C2194" s="10">
        <v>4378.5</v>
      </c>
      <c r="D2194" s="10">
        <v>34.827319448161603</v>
      </c>
      <c r="E2194" s="43">
        <f>IF(B2193=B2194,0,MAX(E$4:E2193)+1)</f>
        <v>0</v>
      </c>
      <c r="F2194" s="43">
        <f t="shared" si="365"/>
        <v>3</v>
      </c>
      <c r="G2194" s="43" t="str">
        <f t="shared" si="358"/>
        <v/>
      </c>
      <c r="H2194" s="43" t="str">
        <f t="shared" si="359"/>
        <v/>
      </c>
      <c r="I2194" s="64"/>
      <c r="J2194" s="64"/>
      <c r="K2194" s="64"/>
      <c r="L2194" s="64"/>
      <c r="M2194" s="64"/>
      <c r="N2194" s="44"/>
      <c r="O2194" s="44" t="str">
        <f t="shared" si="357"/>
        <v/>
      </c>
      <c r="P2194" s="68" t="str">
        <f t="shared" si="356"/>
        <v/>
      </c>
      <c r="Q2194" s="68" t="str">
        <f t="shared" si="356"/>
        <v/>
      </c>
      <c r="R2194" s="68" t="str">
        <f t="shared" si="356"/>
        <v/>
      </c>
      <c r="S2194" s="68" t="str">
        <f t="shared" si="356"/>
        <v/>
      </c>
      <c r="T2194" s="68" t="str">
        <f t="shared" si="356"/>
        <v/>
      </c>
      <c r="U2194" s="44"/>
      <c r="V2194" s="65" t="str">
        <f>IF(ISNUMBER(O2194),C2194,"")</f>
        <v/>
      </c>
      <c r="W2194" s="66" t="str">
        <f t="shared" si="360"/>
        <v/>
      </c>
      <c r="X2194" s="67" t="str">
        <f t="shared" si="361"/>
        <v/>
      </c>
      <c r="Y2194" s="67" t="str">
        <f t="shared" si="362"/>
        <v/>
      </c>
      <c r="Z2194" s="67" t="str">
        <f t="shared" si="363"/>
        <v/>
      </c>
      <c r="AA2194" s="67" t="str">
        <f t="shared" si="364"/>
        <v/>
      </c>
      <c r="AB2194" s="64"/>
      <c r="AC2194" s="54" t="str">
        <f>IF(ISNUMBER(O2194),C2194/M$15-M$11,"")</f>
        <v/>
      </c>
      <c r="AD2194" s="85" t="s">
        <v>1406</v>
      </c>
      <c r="AE2194" s="86"/>
      <c r="AF2194" s="64"/>
      <c r="AG2194" s="64"/>
      <c r="AH2194" s="64"/>
      <c r="AI2194" s="64"/>
      <c r="AJ2194" s="64"/>
      <c r="AK2194" s="64"/>
      <c r="AL2194" s="64"/>
      <c r="AM2194" s="64"/>
      <c r="AN2194" s="64"/>
    </row>
    <row r="2195" spans="1:40" x14ac:dyDescent="0.25">
      <c r="A2195" s="43"/>
      <c r="B2195" s="10" t="s">
        <v>1392</v>
      </c>
      <c r="C2195" s="10">
        <v>4379.5</v>
      </c>
      <c r="D2195" s="10">
        <v>35.033880366050902</v>
      </c>
      <c r="E2195" s="43">
        <f>IF(B2194=B2195,0,MAX(E$4:E2194)+1)</f>
        <v>0</v>
      </c>
      <c r="F2195" s="43">
        <f t="shared" si="365"/>
        <v>3</v>
      </c>
      <c r="G2195" s="43" t="str">
        <f t="shared" si="358"/>
        <v/>
      </c>
      <c r="H2195" s="43" t="str">
        <f t="shared" si="359"/>
        <v/>
      </c>
      <c r="I2195" s="64"/>
      <c r="J2195" s="64"/>
      <c r="K2195" s="64"/>
      <c r="L2195" s="64"/>
      <c r="M2195" s="64"/>
      <c r="N2195" s="44"/>
      <c r="O2195" s="44" t="str">
        <f t="shared" si="357"/>
        <v/>
      </c>
      <c r="P2195" s="68" t="str">
        <f t="shared" si="356"/>
        <v/>
      </c>
      <c r="Q2195" s="68" t="str">
        <f t="shared" si="356"/>
        <v/>
      </c>
      <c r="R2195" s="68" t="str">
        <f t="shared" si="356"/>
        <v/>
      </c>
      <c r="S2195" s="68" t="str">
        <f t="shared" si="356"/>
        <v/>
      </c>
      <c r="T2195" s="68" t="str">
        <f t="shared" si="356"/>
        <v/>
      </c>
      <c r="U2195" s="44"/>
      <c r="V2195" s="65" t="str">
        <f>IF(ISNUMBER(O2195),C2195,"")</f>
        <v/>
      </c>
      <c r="W2195" s="66" t="str">
        <f t="shared" si="360"/>
        <v/>
      </c>
      <c r="X2195" s="67" t="str">
        <f t="shared" si="361"/>
        <v/>
      </c>
      <c r="Y2195" s="67" t="str">
        <f t="shared" si="362"/>
        <v/>
      </c>
      <c r="Z2195" s="67" t="str">
        <f t="shared" si="363"/>
        <v/>
      </c>
      <c r="AA2195" s="67" t="str">
        <f t="shared" si="364"/>
        <v/>
      </c>
      <c r="AB2195" s="64"/>
      <c r="AC2195" s="54" t="str">
        <f>IF(ISNUMBER(O2195),C2195/M$15-M$11,"")</f>
        <v/>
      </c>
      <c r="AD2195" s="85" t="s">
        <v>1406</v>
      </c>
      <c r="AE2195" s="86"/>
      <c r="AF2195" s="64"/>
      <c r="AG2195" s="64"/>
      <c r="AH2195" s="64"/>
      <c r="AI2195" s="64"/>
      <c r="AJ2195" s="64"/>
      <c r="AK2195" s="64"/>
      <c r="AL2195" s="64"/>
      <c r="AM2195" s="64"/>
      <c r="AN2195" s="64"/>
    </row>
    <row r="2196" spans="1:40" x14ac:dyDescent="0.25">
      <c r="A2196" s="43"/>
      <c r="B2196" s="10" t="s">
        <v>1392</v>
      </c>
      <c r="C2196" s="10">
        <v>4380.5</v>
      </c>
      <c r="D2196" s="10">
        <v>34.797141261881897</v>
      </c>
      <c r="E2196" s="43">
        <f>IF(B2195=B2196,0,MAX(E$4:E2195)+1)</f>
        <v>0</v>
      </c>
      <c r="F2196" s="43">
        <f t="shared" si="365"/>
        <v>3</v>
      </c>
      <c r="G2196" s="43" t="str">
        <f t="shared" si="358"/>
        <v/>
      </c>
      <c r="H2196" s="43" t="str">
        <f t="shared" si="359"/>
        <v/>
      </c>
      <c r="I2196" s="64"/>
      <c r="J2196" s="64"/>
      <c r="K2196" s="64"/>
      <c r="L2196" s="64"/>
      <c r="M2196" s="64"/>
      <c r="N2196" s="44"/>
      <c r="O2196" s="44" t="str">
        <f t="shared" si="357"/>
        <v/>
      </c>
      <c r="P2196" s="68" t="str">
        <f t="shared" si="356"/>
        <v/>
      </c>
      <c r="Q2196" s="68" t="str">
        <f t="shared" si="356"/>
        <v/>
      </c>
      <c r="R2196" s="68" t="str">
        <f t="shared" si="356"/>
        <v/>
      </c>
      <c r="S2196" s="68" t="str">
        <f t="shared" si="356"/>
        <v/>
      </c>
      <c r="T2196" s="68" t="str">
        <f t="shared" si="356"/>
        <v/>
      </c>
      <c r="U2196" s="44"/>
      <c r="V2196" s="65" t="str">
        <f>IF(ISNUMBER(O2196),C2196,"")</f>
        <v/>
      </c>
      <c r="W2196" s="66" t="str">
        <f t="shared" si="360"/>
        <v/>
      </c>
      <c r="X2196" s="67" t="str">
        <f t="shared" si="361"/>
        <v/>
      </c>
      <c r="Y2196" s="67" t="str">
        <f t="shared" si="362"/>
        <v/>
      </c>
      <c r="Z2196" s="67" t="str">
        <f t="shared" si="363"/>
        <v/>
      </c>
      <c r="AA2196" s="67" t="str">
        <f t="shared" si="364"/>
        <v/>
      </c>
      <c r="AB2196" s="64"/>
      <c r="AC2196" s="54" t="str">
        <f>IF(ISNUMBER(O2196),C2196/M$15-M$11,"")</f>
        <v/>
      </c>
      <c r="AD2196" s="85" t="s">
        <v>1406</v>
      </c>
      <c r="AE2196" s="86"/>
      <c r="AF2196" s="64"/>
      <c r="AG2196" s="64"/>
      <c r="AH2196" s="64"/>
      <c r="AI2196" s="64"/>
      <c r="AJ2196" s="64"/>
      <c r="AK2196" s="64"/>
      <c r="AL2196" s="64"/>
      <c r="AM2196" s="64"/>
      <c r="AN2196" s="64"/>
    </row>
    <row r="2197" spans="1:40" x14ac:dyDescent="0.25">
      <c r="A2197" s="43"/>
      <c r="B2197" s="10" t="s">
        <v>1392</v>
      </c>
      <c r="C2197" s="10">
        <v>4381.5</v>
      </c>
      <c r="D2197" s="10">
        <v>34.800331413554296</v>
      </c>
      <c r="E2197" s="43">
        <f>IF(B2196=B2197,0,MAX(E$4:E2196)+1)</f>
        <v>0</v>
      </c>
      <c r="F2197" s="43">
        <f t="shared" si="365"/>
        <v>3</v>
      </c>
      <c r="G2197" s="43" t="str">
        <f t="shared" si="358"/>
        <v/>
      </c>
      <c r="H2197" s="43" t="str">
        <f t="shared" si="359"/>
        <v/>
      </c>
      <c r="I2197" s="64"/>
      <c r="J2197" s="64"/>
      <c r="K2197" s="64"/>
      <c r="L2197" s="64"/>
      <c r="M2197" s="64"/>
      <c r="N2197" s="44"/>
      <c r="O2197" s="44" t="str">
        <f t="shared" si="357"/>
        <v/>
      </c>
      <c r="P2197" s="68" t="str">
        <f t="shared" si="356"/>
        <v/>
      </c>
      <c r="Q2197" s="68" t="str">
        <f t="shared" si="356"/>
        <v/>
      </c>
      <c r="R2197" s="68" t="str">
        <f t="shared" si="356"/>
        <v/>
      </c>
      <c r="S2197" s="68" t="str">
        <f t="shared" si="356"/>
        <v/>
      </c>
      <c r="T2197" s="68" t="str">
        <f t="shared" si="356"/>
        <v/>
      </c>
      <c r="U2197" s="44"/>
      <c r="V2197" s="65" t="str">
        <f>IF(ISNUMBER(O2197),C2197,"")</f>
        <v/>
      </c>
      <c r="W2197" s="66" t="str">
        <f t="shared" si="360"/>
        <v/>
      </c>
      <c r="X2197" s="67" t="str">
        <f t="shared" si="361"/>
        <v/>
      </c>
      <c r="Y2197" s="67" t="str">
        <f t="shared" si="362"/>
        <v/>
      </c>
      <c r="Z2197" s="67" t="str">
        <f t="shared" si="363"/>
        <v/>
      </c>
      <c r="AA2197" s="67" t="str">
        <f t="shared" si="364"/>
        <v/>
      </c>
      <c r="AB2197" s="64"/>
      <c r="AC2197" s="54" t="str">
        <f>IF(ISNUMBER(O2197),C2197/M$15-M$11,"")</f>
        <v/>
      </c>
      <c r="AD2197" s="85" t="s">
        <v>1406</v>
      </c>
      <c r="AE2197" s="86"/>
      <c r="AF2197" s="64"/>
      <c r="AG2197" s="64"/>
      <c r="AH2197" s="64"/>
      <c r="AI2197" s="64"/>
      <c r="AJ2197" s="64"/>
      <c r="AK2197" s="64"/>
      <c r="AL2197" s="64"/>
      <c r="AM2197" s="64"/>
      <c r="AN2197" s="64"/>
    </row>
    <row r="2198" spans="1:40" x14ac:dyDescent="0.25">
      <c r="A2198" s="43"/>
      <c r="B2198" s="10" t="s">
        <v>1392</v>
      </c>
      <c r="C2198" s="10">
        <v>4382.5</v>
      </c>
      <c r="D2198" s="10">
        <v>34.771242632770601</v>
      </c>
      <c r="E2198" s="43">
        <f>IF(B2197=B2198,0,MAX(E$4:E2197)+1)</f>
        <v>0</v>
      </c>
      <c r="F2198" s="43">
        <f t="shared" si="365"/>
        <v>3</v>
      </c>
      <c r="G2198" s="43" t="str">
        <f t="shared" si="358"/>
        <v/>
      </c>
      <c r="H2198" s="43" t="str">
        <f t="shared" si="359"/>
        <v/>
      </c>
      <c r="I2198" s="64"/>
      <c r="J2198" s="64"/>
      <c r="K2198" s="64"/>
      <c r="L2198" s="64"/>
      <c r="M2198" s="64"/>
      <c r="N2198" s="44"/>
      <c r="O2198" s="44" t="str">
        <f t="shared" si="357"/>
        <v/>
      </c>
      <c r="P2198" s="68" t="str">
        <f t="shared" ref="P2198:T2248" si="366">IF(ISNUMBER($O2198),IF($O2198=0,P2197,P2197+1),"")</f>
        <v/>
      </c>
      <c r="Q2198" s="68" t="str">
        <f t="shared" si="366"/>
        <v/>
      </c>
      <c r="R2198" s="68" t="str">
        <f t="shared" si="366"/>
        <v/>
      </c>
      <c r="S2198" s="68" t="str">
        <f t="shared" si="366"/>
        <v/>
      </c>
      <c r="T2198" s="68" t="str">
        <f t="shared" si="366"/>
        <v/>
      </c>
      <c r="U2198" s="44"/>
      <c r="V2198" s="65" t="str">
        <f>IF(ISNUMBER(O2198),C2198,"")</f>
        <v/>
      </c>
      <c r="W2198" s="66" t="str">
        <f t="shared" si="360"/>
        <v/>
      </c>
      <c r="X2198" s="67" t="str">
        <f t="shared" si="361"/>
        <v/>
      </c>
      <c r="Y2198" s="67" t="str">
        <f t="shared" si="362"/>
        <v/>
      </c>
      <c r="Z2198" s="67" t="str">
        <f t="shared" si="363"/>
        <v/>
      </c>
      <c r="AA2198" s="67" t="str">
        <f t="shared" si="364"/>
        <v/>
      </c>
      <c r="AB2198" s="64"/>
      <c r="AC2198" s="54" t="str">
        <f>IF(ISNUMBER(O2198),C2198/M$15-M$11,"")</f>
        <v/>
      </c>
      <c r="AD2198" s="85" t="s">
        <v>1406</v>
      </c>
      <c r="AE2198" s="86"/>
      <c r="AF2198" s="64"/>
      <c r="AG2198" s="64"/>
      <c r="AH2198" s="64"/>
      <c r="AI2198" s="64"/>
      <c r="AJ2198" s="64"/>
      <c r="AK2198" s="64"/>
      <c r="AL2198" s="64"/>
      <c r="AM2198" s="64"/>
      <c r="AN2198" s="64"/>
    </row>
    <row r="2199" spans="1:40" x14ac:dyDescent="0.25">
      <c r="A2199" s="43"/>
      <c r="B2199" s="10" t="s">
        <v>1392</v>
      </c>
      <c r="C2199" s="10">
        <v>4383.5</v>
      </c>
      <c r="D2199" s="10">
        <v>34.758471357131903</v>
      </c>
      <c r="E2199" s="43">
        <f>IF(B2198=B2199,0,MAX(E$4:E2198)+1)</f>
        <v>0</v>
      </c>
      <c r="F2199" s="43">
        <f t="shared" si="365"/>
        <v>3</v>
      </c>
      <c r="G2199" s="43" t="str">
        <f t="shared" si="358"/>
        <v/>
      </c>
      <c r="H2199" s="43" t="str">
        <f t="shared" si="359"/>
        <v/>
      </c>
      <c r="I2199" s="64"/>
      <c r="J2199" s="64"/>
      <c r="K2199" s="64"/>
      <c r="L2199" s="64"/>
      <c r="M2199" s="64"/>
      <c r="N2199" s="44"/>
      <c r="O2199" s="44" t="str">
        <f t="shared" si="357"/>
        <v/>
      </c>
      <c r="P2199" s="68" t="str">
        <f t="shared" si="366"/>
        <v/>
      </c>
      <c r="Q2199" s="68" t="str">
        <f t="shared" si="366"/>
        <v/>
      </c>
      <c r="R2199" s="68" t="str">
        <f t="shared" si="366"/>
        <v/>
      </c>
      <c r="S2199" s="68" t="str">
        <f t="shared" si="366"/>
        <v/>
      </c>
      <c r="T2199" s="68" t="str">
        <f t="shared" si="366"/>
        <v/>
      </c>
      <c r="U2199" s="44"/>
      <c r="V2199" s="65" t="str">
        <f>IF(ISNUMBER(O2199),C2199,"")</f>
        <v/>
      </c>
      <c r="W2199" s="66" t="str">
        <f t="shared" si="360"/>
        <v/>
      </c>
      <c r="X2199" s="67" t="str">
        <f t="shared" si="361"/>
        <v/>
      </c>
      <c r="Y2199" s="67" t="str">
        <f t="shared" si="362"/>
        <v/>
      </c>
      <c r="Z2199" s="67" t="str">
        <f t="shared" si="363"/>
        <v/>
      </c>
      <c r="AA2199" s="67" t="str">
        <f t="shared" si="364"/>
        <v/>
      </c>
      <c r="AB2199" s="64"/>
      <c r="AC2199" s="54" t="str">
        <f>IF(ISNUMBER(O2199),C2199/M$15-M$11,"")</f>
        <v/>
      </c>
      <c r="AD2199" s="85" t="s">
        <v>1406</v>
      </c>
      <c r="AE2199" s="86"/>
      <c r="AF2199" s="64"/>
      <c r="AG2199" s="64"/>
      <c r="AH2199" s="64"/>
      <c r="AI2199" s="64"/>
      <c r="AJ2199" s="64"/>
      <c r="AK2199" s="64"/>
      <c r="AL2199" s="64"/>
      <c r="AM2199" s="64"/>
      <c r="AN2199" s="64"/>
    </row>
    <row r="2200" spans="1:40" x14ac:dyDescent="0.25">
      <c r="A2200" s="43"/>
      <c r="B2200" s="10" t="s">
        <v>3</v>
      </c>
      <c r="C2200" s="10">
        <v>3652.5</v>
      </c>
      <c r="D2200" s="10">
        <v>38.063501262799598</v>
      </c>
      <c r="E2200" s="43">
        <f>IF(B2199=B2200,0,MAX(E$4:E2199)+1)</f>
        <v>4</v>
      </c>
      <c r="F2200" s="43">
        <f t="shared" si="365"/>
        <v>4</v>
      </c>
      <c r="G2200" s="43">
        <f t="shared" si="358"/>
        <v>2200</v>
      </c>
      <c r="H2200" s="43" t="str">
        <f t="shared" si="359"/>
        <v/>
      </c>
      <c r="I2200" s="64"/>
      <c r="J2200" s="64"/>
      <c r="K2200" s="64"/>
      <c r="L2200" s="64"/>
      <c r="M2200" s="64"/>
      <c r="N2200" s="44"/>
      <c r="O2200" s="44" t="str">
        <f t="shared" si="357"/>
        <v/>
      </c>
      <c r="P2200" s="68" t="str">
        <f t="shared" si="366"/>
        <v/>
      </c>
      <c r="Q2200" s="68" t="str">
        <f t="shared" si="366"/>
        <v/>
      </c>
      <c r="R2200" s="68" t="str">
        <f t="shared" si="366"/>
        <v/>
      </c>
      <c r="S2200" s="68" t="str">
        <f t="shared" si="366"/>
        <v/>
      </c>
      <c r="T2200" s="68" t="str">
        <f t="shared" si="366"/>
        <v/>
      </c>
      <c r="U2200" s="44"/>
      <c r="V2200" s="65" t="str">
        <f>IF(ISNUMBER(O2200),C2200,"")</f>
        <v/>
      </c>
      <c r="W2200" s="66" t="str">
        <f t="shared" si="360"/>
        <v/>
      </c>
      <c r="X2200" s="67" t="str">
        <f t="shared" si="361"/>
        <v/>
      </c>
      <c r="Y2200" s="67" t="str">
        <f t="shared" si="362"/>
        <v/>
      </c>
      <c r="Z2200" s="67" t="str">
        <f t="shared" si="363"/>
        <v/>
      </c>
      <c r="AA2200" s="67" t="str">
        <f t="shared" si="364"/>
        <v/>
      </c>
      <c r="AB2200" s="64"/>
      <c r="AC2200" s="54" t="str">
        <f>IF(ISNUMBER(O2200),C2200/M$15-M$11,"")</f>
        <v/>
      </c>
      <c r="AD2200" s="85" t="s">
        <v>1406</v>
      </c>
      <c r="AE2200" s="86"/>
      <c r="AF2200" s="64"/>
      <c r="AG2200" s="64"/>
      <c r="AH2200" s="64"/>
      <c r="AI2200" s="64"/>
      <c r="AJ2200" s="64"/>
      <c r="AK2200" s="64"/>
      <c r="AL2200" s="64"/>
      <c r="AM2200" s="64"/>
      <c r="AN2200" s="64"/>
    </row>
    <row r="2201" spans="1:40" x14ac:dyDescent="0.25">
      <c r="A2201" s="43"/>
      <c r="B2201" s="10" t="s">
        <v>3</v>
      </c>
      <c r="C2201" s="10">
        <v>3653.5</v>
      </c>
      <c r="D2201" s="10">
        <v>38.036154226069499</v>
      </c>
      <c r="E2201" s="43">
        <f>IF(B2200=B2201,0,MAX(E$4:E2200)+1)</f>
        <v>0</v>
      </c>
      <c r="F2201" s="43">
        <f t="shared" si="365"/>
        <v>4</v>
      </c>
      <c r="G2201" s="43" t="str">
        <f t="shared" si="358"/>
        <v/>
      </c>
      <c r="H2201" s="43" t="str">
        <f t="shared" si="359"/>
        <v/>
      </c>
      <c r="I2201" s="64"/>
      <c r="J2201" s="64"/>
      <c r="K2201" s="64"/>
      <c r="L2201" s="64"/>
      <c r="M2201" s="64"/>
      <c r="N2201" s="44"/>
      <c r="O2201" s="44" t="str">
        <f t="shared" si="357"/>
        <v/>
      </c>
      <c r="P2201" s="68" t="str">
        <f t="shared" si="366"/>
        <v/>
      </c>
      <c r="Q2201" s="68" t="str">
        <f t="shared" si="366"/>
        <v/>
      </c>
      <c r="R2201" s="68" t="str">
        <f t="shared" si="366"/>
        <v/>
      </c>
      <c r="S2201" s="68" t="str">
        <f t="shared" si="366"/>
        <v/>
      </c>
      <c r="T2201" s="68" t="str">
        <f t="shared" si="366"/>
        <v/>
      </c>
      <c r="U2201" s="44"/>
      <c r="V2201" s="65" t="str">
        <f>IF(ISNUMBER(O2201),C2201,"")</f>
        <v/>
      </c>
      <c r="W2201" s="66" t="str">
        <f t="shared" si="360"/>
        <v/>
      </c>
      <c r="X2201" s="67" t="str">
        <f t="shared" si="361"/>
        <v/>
      </c>
      <c r="Y2201" s="67" t="str">
        <f t="shared" si="362"/>
        <v/>
      </c>
      <c r="Z2201" s="67" t="str">
        <f t="shared" si="363"/>
        <v/>
      </c>
      <c r="AA2201" s="67" t="str">
        <f t="shared" si="364"/>
        <v/>
      </c>
      <c r="AB2201" s="64"/>
      <c r="AC2201" s="54" t="str">
        <f>IF(ISNUMBER(O2201),C2201/M$15-M$11,"")</f>
        <v/>
      </c>
      <c r="AD2201" s="85" t="s">
        <v>1406</v>
      </c>
      <c r="AE2201" s="86"/>
      <c r="AF2201" s="64"/>
      <c r="AG2201" s="64"/>
      <c r="AH2201" s="64"/>
      <c r="AI2201" s="64"/>
      <c r="AJ2201" s="64"/>
      <c r="AK2201" s="64"/>
      <c r="AL2201" s="64"/>
      <c r="AM2201" s="64"/>
      <c r="AN2201" s="64"/>
    </row>
    <row r="2202" spans="1:40" x14ac:dyDescent="0.25">
      <c r="A2202" s="43"/>
      <c r="B2202" s="10" t="s">
        <v>3</v>
      </c>
      <c r="C2202" s="10">
        <v>3654.5</v>
      </c>
      <c r="D2202" s="10">
        <v>37.9962365439523</v>
      </c>
      <c r="E2202" s="43">
        <f>IF(B2201=B2202,0,MAX(E$4:E2201)+1)</f>
        <v>0</v>
      </c>
      <c r="F2202" s="43">
        <f t="shared" si="365"/>
        <v>4</v>
      </c>
      <c r="G2202" s="43" t="str">
        <f t="shared" si="358"/>
        <v/>
      </c>
      <c r="H2202" s="43" t="str">
        <f t="shared" si="359"/>
        <v/>
      </c>
      <c r="I2202" s="64"/>
      <c r="J2202" s="64"/>
      <c r="K2202" s="64"/>
      <c r="L2202" s="64"/>
      <c r="M2202" s="64"/>
      <c r="N2202" s="44"/>
      <c r="O2202" s="44" t="str">
        <f t="shared" si="357"/>
        <v/>
      </c>
      <c r="P2202" s="68" t="str">
        <f t="shared" si="366"/>
        <v/>
      </c>
      <c r="Q2202" s="68" t="str">
        <f t="shared" si="366"/>
        <v/>
      </c>
      <c r="R2202" s="68" t="str">
        <f t="shared" si="366"/>
        <v/>
      </c>
      <c r="S2202" s="68" t="str">
        <f t="shared" si="366"/>
        <v/>
      </c>
      <c r="T2202" s="68" t="str">
        <f t="shared" si="366"/>
        <v/>
      </c>
      <c r="U2202" s="44"/>
      <c r="V2202" s="65" t="str">
        <f>IF(ISNUMBER(O2202),C2202,"")</f>
        <v/>
      </c>
      <c r="W2202" s="66" t="str">
        <f t="shared" si="360"/>
        <v/>
      </c>
      <c r="X2202" s="67" t="str">
        <f t="shared" si="361"/>
        <v/>
      </c>
      <c r="Y2202" s="67" t="str">
        <f t="shared" si="362"/>
        <v/>
      </c>
      <c r="Z2202" s="67" t="str">
        <f t="shared" si="363"/>
        <v/>
      </c>
      <c r="AA2202" s="67" t="str">
        <f t="shared" si="364"/>
        <v/>
      </c>
      <c r="AB2202" s="64"/>
      <c r="AC2202" s="54" t="str">
        <f>IF(ISNUMBER(O2202),C2202/M$15-M$11,"")</f>
        <v/>
      </c>
      <c r="AD2202" s="85" t="s">
        <v>1406</v>
      </c>
      <c r="AE2202" s="86"/>
      <c r="AF2202" s="64"/>
      <c r="AG2202" s="64"/>
      <c r="AH2202" s="64"/>
      <c r="AI2202" s="64"/>
      <c r="AJ2202" s="64"/>
      <c r="AK2202" s="64"/>
      <c r="AL2202" s="64"/>
      <c r="AM2202" s="64"/>
      <c r="AN2202" s="64"/>
    </row>
    <row r="2203" spans="1:40" x14ac:dyDescent="0.25">
      <c r="A2203" s="43"/>
      <c r="B2203" s="10" t="s">
        <v>3</v>
      </c>
      <c r="C2203" s="10">
        <v>3655.5</v>
      </c>
      <c r="D2203" s="10">
        <v>37.9957148733059</v>
      </c>
      <c r="E2203" s="43">
        <f>IF(B2202=B2203,0,MAX(E$4:E2202)+1)</f>
        <v>0</v>
      </c>
      <c r="F2203" s="43">
        <f t="shared" si="365"/>
        <v>4</v>
      </c>
      <c r="G2203" s="43" t="str">
        <f t="shared" si="358"/>
        <v/>
      </c>
      <c r="H2203" s="43" t="str">
        <f t="shared" si="359"/>
        <v/>
      </c>
      <c r="I2203" s="64"/>
      <c r="J2203" s="64"/>
      <c r="K2203" s="64"/>
      <c r="L2203" s="64"/>
      <c r="M2203" s="64"/>
      <c r="N2203" s="44"/>
      <c r="O2203" s="44" t="str">
        <f t="shared" si="357"/>
        <v/>
      </c>
      <c r="P2203" s="68" t="str">
        <f t="shared" si="366"/>
        <v/>
      </c>
      <c r="Q2203" s="68" t="str">
        <f t="shared" si="366"/>
        <v/>
      </c>
      <c r="R2203" s="68" t="str">
        <f t="shared" si="366"/>
        <v/>
      </c>
      <c r="S2203" s="68" t="str">
        <f t="shared" si="366"/>
        <v/>
      </c>
      <c r="T2203" s="68" t="str">
        <f t="shared" si="366"/>
        <v/>
      </c>
      <c r="U2203" s="44"/>
      <c r="V2203" s="65" t="str">
        <f>IF(ISNUMBER(O2203),C2203,"")</f>
        <v/>
      </c>
      <c r="W2203" s="66" t="str">
        <f t="shared" si="360"/>
        <v/>
      </c>
      <c r="X2203" s="67" t="str">
        <f t="shared" si="361"/>
        <v/>
      </c>
      <c r="Y2203" s="67" t="str">
        <f t="shared" si="362"/>
        <v/>
      </c>
      <c r="Z2203" s="67" t="str">
        <f t="shared" si="363"/>
        <v/>
      </c>
      <c r="AA2203" s="67" t="str">
        <f t="shared" si="364"/>
        <v/>
      </c>
      <c r="AB2203" s="64"/>
      <c r="AC2203" s="54" t="str">
        <f>IF(ISNUMBER(O2203),C2203/M$15-M$11,"")</f>
        <v/>
      </c>
      <c r="AD2203" s="85" t="s">
        <v>1406</v>
      </c>
      <c r="AE2203" s="86"/>
      <c r="AF2203" s="64"/>
      <c r="AG2203" s="64"/>
      <c r="AH2203" s="64"/>
      <c r="AI2203" s="64"/>
      <c r="AJ2203" s="64"/>
      <c r="AK2203" s="64"/>
      <c r="AL2203" s="64"/>
      <c r="AM2203" s="64"/>
      <c r="AN2203" s="64"/>
    </row>
    <row r="2204" spans="1:40" x14ac:dyDescent="0.25">
      <c r="A2204" s="43"/>
      <c r="B2204" s="10" t="s">
        <v>3</v>
      </c>
      <c r="C2204" s="10">
        <v>3656.5</v>
      </c>
      <c r="D2204" s="10">
        <v>38.127422877246197</v>
      </c>
      <c r="E2204" s="43">
        <f>IF(B2203=B2204,0,MAX(E$4:E2203)+1)</f>
        <v>0</v>
      </c>
      <c r="F2204" s="43">
        <f t="shared" si="365"/>
        <v>4</v>
      </c>
      <c r="G2204" s="43" t="str">
        <f t="shared" si="358"/>
        <v/>
      </c>
      <c r="H2204" s="43" t="str">
        <f t="shared" si="359"/>
        <v/>
      </c>
      <c r="I2204" s="64"/>
      <c r="J2204" s="64"/>
      <c r="K2204" s="64"/>
      <c r="L2204" s="64"/>
      <c r="M2204" s="64"/>
      <c r="N2204" s="44"/>
      <c r="O2204" s="44" t="str">
        <f t="shared" si="357"/>
        <v/>
      </c>
      <c r="P2204" s="68" t="str">
        <f t="shared" si="366"/>
        <v/>
      </c>
      <c r="Q2204" s="68" t="str">
        <f t="shared" si="366"/>
        <v/>
      </c>
      <c r="R2204" s="68" t="str">
        <f t="shared" si="366"/>
        <v/>
      </c>
      <c r="S2204" s="68" t="str">
        <f t="shared" si="366"/>
        <v/>
      </c>
      <c r="T2204" s="68" t="str">
        <f t="shared" si="366"/>
        <v/>
      </c>
      <c r="U2204" s="44"/>
      <c r="V2204" s="65" t="str">
        <f>IF(ISNUMBER(O2204),C2204,"")</f>
        <v/>
      </c>
      <c r="W2204" s="66" t="str">
        <f t="shared" si="360"/>
        <v/>
      </c>
      <c r="X2204" s="67" t="str">
        <f t="shared" si="361"/>
        <v/>
      </c>
      <c r="Y2204" s="67" t="str">
        <f t="shared" si="362"/>
        <v/>
      </c>
      <c r="Z2204" s="67" t="str">
        <f t="shared" si="363"/>
        <v/>
      </c>
      <c r="AA2204" s="67" t="str">
        <f t="shared" si="364"/>
        <v/>
      </c>
      <c r="AB2204" s="64"/>
      <c r="AC2204" s="54" t="str">
        <f>IF(ISNUMBER(O2204),C2204/M$15-M$11,"")</f>
        <v/>
      </c>
      <c r="AD2204" s="85" t="s">
        <v>1406</v>
      </c>
      <c r="AE2204" s="86"/>
      <c r="AF2204" s="64"/>
      <c r="AG2204" s="64"/>
      <c r="AH2204" s="64"/>
      <c r="AI2204" s="64"/>
      <c r="AJ2204" s="64"/>
      <c r="AK2204" s="64"/>
      <c r="AL2204" s="64"/>
      <c r="AM2204" s="64"/>
      <c r="AN2204" s="64"/>
    </row>
    <row r="2205" spans="1:40" x14ac:dyDescent="0.25">
      <c r="A2205" s="43"/>
      <c r="B2205" s="10" t="s">
        <v>3</v>
      </c>
      <c r="C2205" s="10">
        <v>3657.5</v>
      </c>
      <c r="D2205" s="10">
        <v>38.025484547024497</v>
      </c>
      <c r="E2205" s="43">
        <f>IF(B2204=B2205,0,MAX(E$4:E2204)+1)</f>
        <v>0</v>
      </c>
      <c r="F2205" s="43">
        <f t="shared" si="365"/>
        <v>4</v>
      </c>
      <c r="G2205" s="43" t="str">
        <f t="shared" si="358"/>
        <v/>
      </c>
      <c r="H2205" s="43" t="str">
        <f t="shared" si="359"/>
        <v/>
      </c>
      <c r="I2205" s="64"/>
      <c r="J2205" s="64"/>
      <c r="K2205" s="64"/>
      <c r="L2205" s="64"/>
      <c r="M2205" s="64"/>
      <c r="N2205" s="44"/>
      <c r="O2205" s="44" t="str">
        <f t="shared" si="357"/>
        <v/>
      </c>
      <c r="P2205" s="68" t="str">
        <f t="shared" si="366"/>
        <v/>
      </c>
      <c r="Q2205" s="68" t="str">
        <f t="shared" si="366"/>
        <v/>
      </c>
      <c r="R2205" s="68" t="str">
        <f t="shared" si="366"/>
        <v/>
      </c>
      <c r="S2205" s="68" t="str">
        <f t="shared" si="366"/>
        <v/>
      </c>
      <c r="T2205" s="68" t="str">
        <f t="shared" si="366"/>
        <v/>
      </c>
      <c r="U2205" s="44"/>
      <c r="V2205" s="65" t="str">
        <f>IF(ISNUMBER(O2205),C2205,"")</f>
        <v/>
      </c>
      <c r="W2205" s="66" t="str">
        <f t="shared" si="360"/>
        <v/>
      </c>
      <c r="X2205" s="67" t="str">
        <f t="shared" si="361"/>
        <v/>
      </c>
      <c r="Y2205" s="67" t="str">
        <f t="shared" si="362"/>
        <v/>
      </c>
      <c r="Z2205" s="67" t="str">
        <f t="shared" si="363"/>
        <v/>
      </c>
      <c r="AA2205" s="67" t="str">
        <f t="shared" si="364"/>
        <v/>
      </c>
      <c r="AB2205" s="64"/>
      <c r="AC2205" s="54" t="str">
        <f>IF(ISNUMBER(O2205),C2205/M$15-M$11,"")</f>
        <v/>
      </c>
      <c r="AD2205" s="85" t="s">
        <v>1406</v>
      </c>
      <c r="AE2205" s="86"/>
      <c r="AF2205" s="64"/>
      <c r="AG2205" s="64"/>
      <c r="AH2205" s="64"/>
      <c r="AI2205" s="64"/>
      <c r="AJ2205" s="64"/>
      <c r="AK2205" s="64"/>
      <c r="AL2205" s="64"/>
      <c r="AM2205" s="64"/>
      <c r="AN2205" s="64"/>
    </row>
    <row r="2206" spans="1:40" x14ac:dyDescent="0.25">
      <c r="A2206" s="43"/>
      <c r="B2206" s="10" t="s">
        <v>3</v>
      </c>
      <c r="C2206" s="10">
        <v>3658.5</v>
      </c>
      <c r="D2206" s="10">
        <v>38.032533326233597</v>
      </c>
      <c r="E2206" s="43">
        <f>IF(B2205=B2206,0,MAX(E$4:E2205)+1)</f>
        <v>0</v>
      </c>
      <c r="F2206" s="43">
        <f t="shared" si="365"/>
        <v>4</v>
      </c>
      <c r="G2206" s="43" t="str">
        <f t="shared" si="358"/>
        <v/>
      </c>
      <c r="H2206" s="43" t="str">
        <f t="shared" si="359"/>
        <v/>
      </c>
      <c r="I2206" s="64"/>
      <c r="J2206" s="64"/>
      <c r="K2206" s="64"/>
      <c r="L2206" s="64"/>
      <c r="M2206" s="64"/>
      <c r="N2206" s="44"/>
      <c r="O2206" s="44" t="str">
        <f t="shared" si="357"/>
        <v/>
      </c>
      <c r="P2206" s="68" t="str">
        <f t="shared" si="366"/>
        <v/>
      </c>
      <c r="Q2206" s="68" t="str">
        <f t="shared" si="366"/>
        <v/>
      </c>
      <c r="R2206" s="68" t="str">
        <f t="shared" si="366"/>
        <v/>
      </c>
      <c r="S2206" s="68" t="str">
        <f t="shared" si="366"/>
        <v/>
      </c>
      <c r="T2206" s="68" t="str">
        <f t="shared" si="366"/>
        <v/>
      </c>
      <c r="U2206" s="44"/>
      <c r="V2206" s="65" t="str">
        <f>IF(ISNUMBER(O2206),C2206,"")</f>
        <v/>
      </c>
      <c r="W2206" s="66" t="str">
        <f t="shared" si="360"/>
        <v/>
      </c>
      <c r="X2206" s="67" t="str">
        <f t="shared" si="361"/>
        <v/>
      </c>
      <c r="Y2206" s="67" t="str">
        <f t="shared" si="362"/>
        <v/>
      </c>
      <c r="Z2206" s="67" t="str">
        <f t="shared" si="363"/>
        <v/>
      </c>
      <c r="AA2206" s="67" t="str">
        <f t="shared" si="364"/>
        <v/>
      </c>
      <c r="AB2206" s="64"/>
      <c r="AC2206" s="54" t="str">
        <f>IF(ISNUMBER(O2206),C2206/M$15-M$11,"")</f>
        <v/>
      </c>
      <c r="AD2206" s="85" t="s">
        <v>1406</v>
      </c>
      <c r="AE2206" s="86"/>
      <c r="AF2206" s="64"/>
      <c r="AG2206" s="64"/>
      <c r="AH2206" s="64"/>
      <c r="AI2206" s="64"/>
      <c r="AJ2206" s="64"/>
      <c r="AK2206" s="64"/>
      <c r="AL2206" s="64"/>
      <c r="AM2206" s="64"/>
      <c r="AN2206" s="64"/>
    </row>
    <row r="2207" spans="1:40" x14ac:dyDescent="0.25">
      <c r="A2207" s="43"/>
      <c r="B2207" s="10" t="s">
        <v>3</v>
      </c>
      <c r="C2207" s="10">
        <v>3659.5</v>
      </c>
      <c r="D2207" s="10">
        <v>37.9676911750214</v>
      </c>
      <c r="E2207" s="43">
        <f>IF(B2206=B2207,0,MAX(E$4:E2206)+1)</f>
        <v>0</v>
      </c>
      <c r="F2207" s="43">
        <f t="shared" si="365"/>
        <v>4</v>
      </c>
      <c r="G2207" s="43" t="str">
        <f t="shared" si="358"/>
        <v/>
      </c>
      <c r="H2207" s="43" t="str">
        <f t="shared" si="359"/>
        <v/>
      </c>
      <c r="I2207" s="64"/>
      <c r="J2207" s="64"/>
      <c r="K2207" s="64"/>
      <c r="L2207" s="64"/>
      <c r="M2207" s="64"/>
      <c r="N2207" s="44"/>
      <c r="O2207" s="44" t="str">
        <f t="shared" si="357"/>
        <v/>
      </c>
      <c r="P2207" s="68" t="str">
        <f t="shared" si="366"/>
        <v/>
      </c>
      <c r="Q2207" s="68" t="str">
        <f t="shared" si="366"/>
        <v/>
      </c>
      <c r="R2207" s="68" t="str">
        <f t="shared" si="366"/>
        <v/>
      </c>
      <c r="S2207" s="68" t="str">
        <f t="shared" si="366"/>
        <v/>
      </c>
      <c r="T2207" s="68" t="str">
        <f t="shared" si="366"/>
        <v/>
      </c>
      <c r="U2207" s="44"/>
      <c r="V2207" s="65" t="str">
        <f>IF(ISNUMBER(O2207),C2207,"")</f>
        <v/>
      </c>
      <c r="W2207" s="66" t="str">
        <f t="shared" si="360"/>
        <v/>
      </c>
      <c r="X2207" s="67" t="str">
        <f t="shared" si="361"/>
        <v/>
      </c>
      <c r="Y2207" s="67" t="str">
        <f t="shared" si="362"/>
        <v/>
      </c>
      <c r="Z2207" s="67" t="str">
        <f t="shared" si="363"/>
        <v/>
      </c>
      <c r="AA2207" s="67" t="str">
        <f t="shared" si="364"/>
        <v/>
      </c>
      <c r="AB2207" s="64"/>
      <c r="AC2207" s="54" t="str">
        <f>IF(ISNUMBER(O2207),C2207/M$15-M$11,"")</f>
        <v/>
      </c>
      <c r="AD2207" s="85" t="s">
        <v>1406</v>
      </c>
      <c r="AE2207" s="86"/>
      <c r="AF2207" s="64"/>
      <c r="AG2207" s="64"/>
      <c r="AH2207" s="64"/>
      <c r="AI2207" s="64"/>
      <c r="AJ2207" s="64"/>
      <c r="AK2207" s="64"/>
      <c r="AL2207" s="64"/>
      <c r="AM2207" s="64"/>
      <c r="AN2207" s="64"/>
    </row>
    <row r="2208" spans="1:40" x14ac:dyDescent="0.25">
      <c r="A2208" s="43"/>
      <c r="B2208" s="10" t="s">
        <v>3</v>
      </c>
      <c r="C2208" s="10">
        <v>3660.5</v>
      </c>
      <c r="D2208" s="10">
        <v>38.089593720931397</v>
      </c>
      <c r="E2208" s="43">
        <f>IF(B2207=B2208,0,MAX(E$4:E2207)+1)</f>
        <v>0</v>
      </c>
      <c r="F2208" s="43">
        <f t="shared" si="365"/>
        <v>4</v>
      </c>
      <c r="G2208" s="43" t="str">
        <f t="shared" si="358"/>
        <v/>
      </c>
      <c r="H2208" s="43" t="str">
        <f t="shared" si="359"/>
        <v/>
      </c>
      <c r="I2208" s="64"/>
      <c r="J2208" s="64"/>
      <c r="K2208" s="64"/>
      <c r="L2208" s="64"/>
      <c r="M2208" s="64"/>
      <c r="N2208" s="44"/>
      <c r="O2208" s="44" t="str">
        <f t="shared" si="357"/>
        <v/>
      </c>
      <c r="P2208" s="68" t="str">
        <f t="shared" si="366"/>
        <v/>
      </c>
      <c r="Q2208" s="68" t="str">
        <f t="shared" si="366"/>
        <v/>
      </c>
      <c r="R2208" s="68" t="str">
        <f t="shared" si="366"/>
        <v/>
      </c>
      <c r="S2208" s="68" t="str">
        <f t="shared" si="366"/>
        <v/>
      </c>
      <c r="T2208" s="68" t="str">
        <f t="shared" si="366"/>
        <v/>
      </c>
      <c r="U2208" s="44"/>
      <c r="V2208" s="65" t="str">
        <f>IF(ISNUMBER(O2208),C2208,"")</f>
        <v/>
      </c>
      <c r="W2208" s="66" t="str">
        <f t="shared" si="360"/>
        <v/>
      </c>
      <c r="X2208" s="67" t="str">
        <f t="shared" si="361"/>
        <v/>
      </c>
      <c r="Y2208" s="67" t="str">
        <f t="shared" si="362"/>
        <v/>
      </c>
      <c r="Z2208" s="67" t="str">
        <f t="shared" si="363"/>
        <v/>
      </c>
      <c r="AA2208" s="67" t="str">
        <f t="shared" si="364"/>
        <v/>
      </c>
      <c r="AB2208" s="64"/>
      <c r="AC2208" s="54" t="str">
        <f>IF(ISNUMBER(O2208),C2208/M$15-M$11,"")</f>
        <v/>
      </c>
      <c r="AD2208" s="85" t="s">
        <v>1406</v>
      </c>
      <c r="AE2208" s="86"/>
      <c r="AF2208" s="64"/>
      <c r="AG2208" s="64"/>
      <c r="AH2208" s="64"/>
      <c r="AI2208" s="64"/>
      <c r="AJ2208" s="64"/>
      <c r="AK2208" s="64"/>
      <c r="AL2208" s="64"/>
      <c r="AM2208" s="64"/>
      <c r="AN2208" s="64"/>
    </row>
    <row r="2209" spans="1:40" x14ac:dyDescent="0.25">
      <c r="A2209" s="43"/>
      <c r="B2209" s="10" t="s">
        <v>3</v>
      </c>
      <c r="C2209" s="10">
        <v>3661.5</v>
      </c>
      <c r="D2209" s="10">
        <v>37.974583518755203</v>
      </c>
      <c r="E2209" s="43">
        <f>IF(B2208=B2209,0,MAX(E$4:E2208)+1)</f>
        <v>0</v>
      </c>
      <c r="F2209" s="43">
        <f t="shared" si="365"/>
        <v>4</v>
      </c>
      <c r="G2209" s="43" t="str">
        <f t="shared" si="358"/>
        <v/>
      </c>
      <c r="H2209" s="43" t="str">
        <f t="shared" si="359"/>
        <v/>
      </c>
      <c r="I2209" s="64"/>
      <c r="J2209" s="64"/>
      <c r="K2209" s="64"/>
      <c r="L2209" s="64"/>
      <c r="M2209" s="64"/>
      <c r="N2209" s="44"/>
      <c r="O2209" s="44" t="str">
        <f t="shared" si="357"/>
        <v/>
      </c>
      <c r="P2209" s="68" t="str">
        <f t="shared" si="366"/>
        <v/>
      </c>
      <c r="Q2209" s="68" t="str">
        <f t="shared" si="366"/>
        <v/>
      </c>
      <c r="R2209" s="68" t="str">
        <f t="shared" si="366"/>
        <v/>
      </c>
      <c r="S2209" s="68" t="str">
        <f t="shared" si="366"/>
        <v/>
      </c>
      <c r="T2209" s="68" t="str">
        <f t="shared" si="366"/>
        <v/>
      </c>
      <c r="U2209" s="44"/>
      <c r="V2209" s="65" t="str">
        <f>IF(ISNUMBER(O2209),C2209,"")</f>
        <v/>
      </c>
      <c r="W2209" s="66" t="str">
        <f t="shared" si="360"/>
        <v/>
      </c>
      <c r="X2209" s="67" t="str">
        <f t="shared" si="361"/>
        <v/>
      </c>
      <c r="Y2209" s="67" t="str">
        <f t="shared" si="362"/>
        <v/>
      </c>
      <c r="Z2209" s="67" t="str">
        <f t="shared" si="363"/>
        <v/>
      </c>
      <c r="AA2209" s="67" t="str">
        <f t="shared" si="364"/>
        <v/>
      </c>
      <c r="AB2209" s="64"/>
      <c r="AC2209" s="54" t="str">
        <f>IF(ISNUMBER(O2209),C2209/M$15-M$11,"")</f>
        <v/>
      </c>
      <c r="AD2209" s="85" t="s">
        <v>1406</v>
      </c>
      <c r="AE2209" s="86"/>
      <c r="AF2209" s="64"/>
      <c r="AG2209" s="64"/>
      <c r="AH2209" s="64"/>
      <c r="AI2209" s="64"/>
      <c r="AJ2209" s="64"/>
      <c r="AK2209" s="64"/>
      <c r="AL2209" s="64"/>
      <c r="AM2209" s="64"/>
      <c r="AN2209" s="64"/>
    </row>
    <row r="2210" spans="1:40" x14ac:dyDescent="0.25">
      <c r="A2210" s="43"/>
      <c r="B2210" s="10" t="s">
        <v>3</v>
      </c>
      <c r="C2210" s="10">
        <v>3662.5</v>
      </c>
      <c r="D2210" s="10">
        <v>37.794977858842401</v>
      </c>
      <c r="E2210" s="43">
        <f>IF(B2209=B2210,0,MAX(E$4:E2209)+1)</f>
        <v>0</v>
      </c>
      <c r="F2210" s="43">
        <f t="shared" si="365"/>
        <v>4</v>
      </c>
      <c r="G2210" s="43" t="str">
        <f t="shared" si="358"/>
        <v/>
      </c>
      <c r="H2210" s="43" t="str">
        <f t="shared" si="359"/>
        <v/>
      </c>
      <c r="I2210" s="64"/>
      <c r="J2210" s="64"/>
      <c r="K2210" s="64"/>
      <c r="L2210" s="64"/>
      <c r="M2210" s="64"/>
      <c r="N2210" s="44"/>
      <c r="O2210" s="44" t="str">
        <f t="shared" si="357"/>
        <v/>
      </c>
      <c r="P2210" s="68" t="str">
        <f t="shared" si="366"/>
        <v/>
      </c>
      <c r="Q2210" s="68" t="str">
        <f t="shared" si="366"/>
        <v/>
      </c>
      <c r="R2210" s="68" t="str">
        <f t="shared" si="366"/>
        <v/>
      </c>
      <c r="S2210" s="68" t="str">
        <f t="shared" si="366"/>
        <v/>
      </c>
      <c r="T2210" s="68" t="str">
        <f t="shared" si="366"/>
        <v/>
      </c>
      <c r="U2210" s="44"/>
      <c r="V2210" s="65" t="str">
        <f>IF(ISNUMBER(O2210),C2210,"")</f>
        <v/>
      </c>
      <c r="W2210" s="66" t="str">
        <f t="shared" si="360"/>
        <v/>
      </c>
      <c r="X2210" s="67" t="str">
        <f t="shared" si="361"/>
        <v/>
      </c>
      <c r="Y2210" s="67" t="str">
        <f t="shared" si="362"/>
        <v/>
      </c>
      <c r="Z2210" s="67" t="str">
        <f t="shared" si="363"/>
        <v/>
      </c>
      <c r="AA2210" s="67" t="str">
        <f t="shared" si="364"/>
        <v/>
      </c>
      <c r="AB2210" s="64"/>
      <c r="AC2210" s="54" t="str">
        <f>IF(ISNUMBER(O2210),C2210/M$15-M$11,"")</f>
        <v/>
      </c>
      <c r="AD2210" s="85" t="s">
        <v>1406</v>
      </c>
      <c r="AE2210" s="86"/>
      <c r="AF2210" s="64"/>
      <c r="AG2210" s="64"/>
      <c r="AH2210" s="64"/>
      <c r="AI2210" s="64"/>
      <c r="AJ2210" s="64"/>
      <c r="AK2210" s="64"/>
      <c r="AL2210" s="64"/>
      <c r="AM2210" s="64"/>
      <c r="AN2210" s="64"/>
    </row>
    <row r="2211" spans="1:40" x14ac:dyDescent="0.25">
      <c r="A2211" s="43"/>
      <c r="B2211" s="10" t="s">
        <v>3</v>
      </c>
      <c r="C2211" s="10">
        <v>3663.5</v>
      </c>
      <c r="D2211" s="10">
        <v>37.910067192002799</v>
      </c>
      <c r="E2211" s="43">
        <f>IF(B2210=B2211,0,MAX(E$4:E2210)+1)</f>
        <v>0</v>
      </c>
      <c r="F2211" s="43">
        <f t="shared" si="365"/>
        <v>4</v>
      </c>
      <c r="G2211" s="43" t="str">
        <f t="shared" si="358"/>
        <v/>
      </c>
      <c r="H2211" s="43" t="str">
        <f t="shared" si="359"/>
        <v/>
      </c>
      <c r="I2211" s="64"/>
      <c r="J2211" s="64"/>
      <c r="K2211" s="64"/>
      <c r="L2211" s="64"/>
      <c r="M2211" s="64"/>
      <c r="N2211" s="44"/>
      <c r="O2211" s="44" t="str">
        <f t="shared" si="357"/>
        <v/>
      </c>
      <c r="P2211" s="68" t="str">
        <f t="shared" si="366"/>
        <v/>
      </c>
      <c r="Q2211" s="68" t="str">
        <f t="shared" si="366"/>
        <v/>
      </c>
      <c r="R2211" s="68" t="str">
        <f t="shared" si="366"/>
        <v/>
      </c>
      <c r="S2211" s="68" t="str">
        <f t="shared" si="366"/>
        <v/>
      </c>
      <c r="T2211" s="68" t="str">
        <f t="shared" si="366"/>
        <v/>
      </c>
      <c r="U2211" s="44"/>
      <c r="V2211" s="65" t="str">
        <f>IF(ISNUMBER(O2211),C2211,"")</f>
        <v/>
      </c>
      <c r="W2211" s="66" t="str">
        <f t="shared" si="360"/>
        <v/>
      </c>
      <c r="X2211" s="67" t="str">
        <f t="shared" si="361"/>
        <v/>
      </c>
      <c r="Y2211" s="67" t="str">
        <f t="shared" si="362"/>
        <v/>
      </c>
      <c r="Z2211" s="67" t="str">
        <f t="shared" si="363"/>
        <v/>
      </c>
      <c r="AA2211" s="67" t="str">
        <f t="shared" si="364"/>
        <v/>
      </c>
      <c r="AB2211" s="64"/>
      <c r="AC2211" s="54" t="str">
        <f>IF(ISNUMBER(O2211),C2211/M$15-M$11,"")</f>
        <v/>
      </c>
      <c r="AD2211" s="85" t="s">
        <v>1406</v>
      </c>
      <c r="AE2211" s="86"/>
      <c r="AF2211" s="64"/>
      <c r="AG2211" s="64"/>
      <c r="AH2211" s="64"/>
      <c r="AI2211" s="64"/>
      <c r="AJ2211" s="64"/>
      <c r="AK2211" s="64"/>
      <c r="AL2211" s="64"/>
      <c r="AM2211" s="64"/>
      <c r="AN2211" s="64"/>
    </row>
    <row r="2212" spans="1:40" x14ac:dyDescent="0.25">
      <c r="A2212" s="43"/>
      <c r="B2212" s="10" t="s">
        <v>3</v>
      </c>
      <c r="C2212" s="10">
        <v>3664.5</v>
      </c>
      <c r="D2212" s="10">
        <v>37.927037617178399</v>
      </c>
      <c r="E2212" s="43">
        <f>IF(B2211=B2212,0,MAX(E$4:E2211)+1)</f>
        <v>0</v>
      </c>
      <c r="F2212" s="43">
        <f t="shared" si="365"/>
        <v>4</v>
      </c>
      <c r="G2212" s="43" t="str">
        <f t="shared" si="358"/>
        <v/>
      </c>
      <c r="H2212" s="43" t="str">
        <f t="shared" si="359"/>
        <v/>
      </c>
      <c r="I2212" s="64"/>
      <c r="J2212" s="64"/>
      <c r="K2212" s="64"/>
      <c r="L2212" s="64"/>
      <c r="M2212" s="64"/>
      <c r="N2212" s="44"/>
      <c r="O2212" s="44" t="str">
        <f t="shared" si="357"/>
        <v/>
      </c>
      <c r="P2212" s="68" t="str">
        <f t="shared" si="366"/>
        <v/>
      </c>
      <c r="Q2212" s="68" t="str">
        <f t="shared" si="366"/>
        <v/>
      </c>
      <c r="R2212" s="68" t="str">
        <f t="shared" si="366"/>
        <v/>
      </c>
      <c r="S2212" s="68" t="str">
        <f t="shared" si="366"/>
        <v/>
      </c>
      <c r="T2212" s="68" t="str">
        <f t="shared" si="366"/>
        <v/>
      </c>
      <c r="U2212" s="44"/>
      <c r="V2212" s="65" t="str">
        <f>IF(ISNUMBER(O2212),C2212,"")</f>
        <v/>
      </c>
      <c r="W2212" s="66" t="str">
        <f t="shared" si="360"/>
        <v/>
      </c>
      <c r="X2212" s="67" t="str">
        <f t="shared" si="361"/>
        <v/>
      </c>
      <c r="Y2212" s="67" t="str">
        <f t="shared" si="362"/>
        <v/>
      </c>
      <c r="Z2212" s="67" t="str">
        <f t="shared" si="363"/>
        <v/>
      </c>
      <c r="AA2212" s="67" t="str">
        <f t="shared" si="364"/>
        <v/>
      </c>
      <c r="AB2212" s="64"/>
      <c r="AC2212" s="54" t="str">
        <f>IF(ISNUMBER(O2212),C2212/M$15-M$11,"")</f>
        <v/>
      </c>
      <c r="AD2212" s="85" t="s">
        <v>1406</v>
      </c>
      <c r="AE2212" s="86"/>
      <c r="AF2212" s="64"/>
      <c r="AG2212" s="64"/>
      <c r="AH2212" s="64"/>
      <c r="AI2212" s="64"/>
      <c r="AJ2212" s="64"/>
      <c r="AK2212" s="64"/>
      <c r="AL2212" s="64"/>
      <c r="AM2212" s="64"/>
      <c r="AN2212" s="64"/>
    </row>
    <row r="2213" spans="1:40" x14ac:dyDescent="0.25">
      <c r="A2213" s="43"/>
      <c r="B2213" s="10" t="s">
        <v>3</v>
      </c>
      <c r="C2213" s="10">
        <v>3665.5</v>
      </c>
      <c r="D2213" s="10">
        <v>37.807765470943004</v>
      </c>
      <c r="E2213" s="43">
        <f>IF(B2212=B2213,0,MAX(E$4:E2212)+1)</f>
        <v>0</v>
      </c>
      <c r="F2213" s="43">
        <f t="shared" si="365"/>
        <v>4</v>
      </c>
      <c r="G2213" s="43" t="str">
        <f t="shared" si="358"/>
        <v/>
      </c>
      <c r="H2213" s="43" t="str">
        <f t="shared" si="359"/>
        <v/>
      </c>
      <c r="I2213" s="64"/>
      <c r="J2213" s="64"/>
      <c r="K2213" s="64"/>
      <c r="L2213" s="64"/>
      <c r="M2213" s="64"/>
      <c r="N2213" s="44"/>
      <c r="O2213" s="44" t="str">
        <f t="shared" si="357"/>
        <v/>
      </c>
      <c r="P2213" s="68" t="str">
        <f t="shared" si="366"/>
        <v/>
      </c>
      <c r="Q2213" s="68" t="str">
        <f t="shared" si="366"/>
        <v/>
      </c>
      <c r="R2213" s="68" t="str">
        <f t="shared" si="366"/>
        <v/>
      </c>
      <c r="S2213" s="68" t="str">
        <f t="shared" si="366"/>
        <v/>
      </c>
      <c r="T2213" s="68" t="str">
        <f t="shared" si="366"/>
        <v/>
      </c>
      <c r="U2213" s="44"/>
      <c r="V2213" s="65" t="str">
        <f>IF(ISNUMBER(O2213),C2213,"")</f>
        <v/>
      </c>
      <c r="W2213" s="66" t="str">
        <f t="shared" si="360"/>
        <v/>
      </c>
      <c r="X2213" s="67" t="str">
        <f t="shared" si="361"/>
        <v/>
      </c>
      <c r="Y2213" s="67" t="str">
        <f t="shared" si="362"/>
        <v/>
      </c>
      <c r="Z2213" s="67" t="str">
        <f t="shared" si="363"/>
        <v/>
      </c>
      <c r="AA2213" s="67" t="str">
        <f t="shared" si="364"/>
        <v/>
      </c>
      <c r="AB2213" s="64"/>
      <c r="AC2213" s="54" t="str">
        <f>IF(ISNUMBER(O2213),C2213/M$15-M$11,"")</f>
        <v/>
      </c>
      <c r="AD2213" s="85" t="s">
        <v>1406</v>
      </c>
      <c r="AE2213" s="86"/>
      <c r="AF2213" s="64"/>
      <c r="AG2213" s="64"/>
      <c r="AH2213" s="64"/>
      <c r="AI2213" s="64"/>
      <c r="AJ2213" s="64"/>
      <c r="AK2213" s="64"/>
      <c r="AL2213" s="64"/>
      <c r="AM2213" s="64"/>
      <c r="AN2213" s="64"/>
    </row>
    <row r="2214" spans="1:40" x14ac:dyDescent="0.25">
      <c r="A2214" s="43"/>
      <c r="B2214" s="10" t="s">
        <v>3</v>
      </c>
      <c r="C2214" s="10">
        <v>3666.5</v>
      </c>
      <c r="D2214" s="10">
        <v>38.027203096940497</v>
      </c>
      <c r="E2214" s="43">
        <f>IF(B2213=B2214,0,MAX(E$4:E2213)+1)</f>
        <v>0</v>
      </c>
      <c r="F2214" s="43">
        <f t="shared" si="365"/>
        <v>4</v>
      </c>
      <c r="G2214" s="43" t="str">
        <f t="shared" si="358"/>
        <v/>
      </c>
      <c r="H2214" s="43" t="str">
        <f t="shared" si="359"/>
        <v/>
      </c>
      <c r="I2214" s="64"/>
      <c r="J2214" s="64"/>
      <c r="K2214" s="64"/>
      <c r="L2214" s="64"/>
      <c r="M2214" s="64"/>
      <c r="N2214" s="44"/>
      <c r="O2214" s="44" t="str">
        <f t="shared" si="357"/>
        <v/>
      </c>
      <c r="P2214" s="68" t="str">
        <f t="shared" si="366"/>
        <v/>
      </c>
      <c r="Q2214" s="68" t="str">
        <f t="shared" si="366"/>
        <v/>
      </c>
      <c r="R2214" s="68" t="str">
        <f t="shared" si="366"/>
        <v/>
      </c>
      <c r="S2214" s="68" t="str">
        <f t="shared" si="366"/>
        <v/>
      </c>
      <c r="T2214" s="68" t="str">
        <f t="shared" si="366"/>
        <v/>
      </c>
      <c r="U2214" s="44"/>
      <c r="V2214" s="65" t="str">
        <f>IF(ISNUMBER(O2214),C2214,"")</f>
        <v/>
      </c>
      <c r="W2214" s="66" t="str">
        <f t="shared" si="360"/>
        <v/>
      </c>
      <c r="X2214" s="67" t="str">
        <f t="shared" si="361"/>
        <v/>
      </c>
      <c r="Y2214" s="67" t="str">
        <f t="shared" si="362"/>
        <v/>
      </c>
      <c r="Z2214" s="67" t="str">
        <f t="shared" si="363"/>
        <v/>
      </c>
      <c r="AA2214" s="67" t="str">
        <f t="shared" si="364"/>
        <v/>
      </c>
      <c r="AB2214" s="64"/>
      <c r="AC2214" s="54" t="str">
        <f>IF(ISNUMBER(O2214),C2214/M$15-M$11,"")</f>
        <v/>
      </c>
      <c r="AD2214" s="85" t="s">
        <v>1406</v>
      </c>
      <c r="AE2214" s="86"/>
      <c r="AF2214" s="64"/>
      <c r="AG2214" s="64"/>
      <c r="AH2214" s="64"/>
      <c r="AI2214" s="64"/>
      <c r="AJ2214" s="64"/>
      <c r="AK2214" s="64"/>
      <c r="AL2214" s="64"/>
      <c r="AM2214" s="64"/>
      <c r="AN2214" s="64"/>
    </row>
    <row r="2215" spans="1:40" x14ac:dyDescent="0.25">
      <c r="A2215" s="43"/>
      <c r="B2215" s="10" t="s">
        <v>3</v>
      </c>
      <c r="C2215" s="10">
        <v>3667.5</v>
      </c>
      <c r="D2215" s="10">
        <v>37.820481835140001</v>
      </c>
      <c r="E2215" s="43">
        <f>IF(B2214=B2215,0,MAX(E$4:E2214)+1)</f>
        <v>0</v>
      </c>
      <c r="F2215" s="43">
        <f t="shared" si="365"/>
        <v>4</v>
      </c>
      <c r="G2215" s="43" t="str">
        <f t="shared" si="358"/>
        <v/>
      </c>
      <c r="H2215" s="43" t="str">
        <f t="shared" si="359"/>
        <v/>
      </c>
      <c r="I2215" s="64"/>
      <c r="J2215" s="64"/>
      <c r="K2215" s="64"/>
      <c r="L2215" s="64"/>
      <c r="M2215" s="64"/>
      <c r="N2215" s="44"/>
      <c r="O2215" s="44" t="str">
        <f t="shared" si="357"/>
        <v/>
      </c>
      <c r="P2215" s="68" t="str">
        <f t="shared" si="366"/>
        <v/>
      </c>
      <c r="Q2215" s="68" t="str">
        <f t="shared" si="366"/>
        <v/>
      </c>
      <c r="R2215" s="68" t="str">
        <f t="shared" si="366"/>
        <v/>
      </c>
      <c r="S2215" s="68" t="str">
        <f t="shared" si="366"/>
        <v/>
      </c>
      <c r="T2215" s="68" t="str">
        <f t="shared" si="366"/>
        <v/>
      </c>
      <c r="U2215" s="44"/>
      <c r="V2215" s="65" t="str">
        <f>IF(ISNUMBER(O2215),C2215,"")</f>
        <v/>
      </c>
      <c r="W2215" s="66" t="str">
        <f t="shared" si="360"/>
        <v/>
      </c>
      <c r="X2215" s="67" t="str">
        <f t="shared" si="361"/>
        <v/>
      </c>
      <c r="Y2215" s="67" t="str">
        <f t="shared" si="362"/>
        <v/>
      </c>
      <c r="Z2215" s="67" t="str">
        <f t="shared" si="363"/>
        <v/>
      </c>
      <c r="AA2215" s="67" t="str">
        <f t="shared" si="364"/>
        <v/>
      </c>
      <c r="AB2215" s="64"/>
      <c r="AC2215" s="54" t="str">
        <f>IF(ISNUMBER(O2215),C2215/M$15-M$11,"")</f>
        <v/>
      </c>
      <c r="AD2215" s="85" t="s">
        <v>1406</v>
      </c>
      <c r="AE2215" s="86"/>
      <c r="AF2215" s="64"/>
      <c r="AG2215" s="64"/>
      <c r="AH2215" s="64"/>
      <c r="AI2215" s="64"/>
      <c r="AJ2215" s="64"/>
      <c r="AK2215" s="64"/>
      <c r="AL2215" s="64"/>
      <c r="AM2215" s="64"/>
      <c r="AN2215" s="64"/>
    </row>
    <row r="2216" spans="1:40" x14ac:dyDescent="0.25">
      <c r="A2216" s="43"/>
      <c r="B2216" s="10" t="s">
        <v>3</v>
      </c>
      <c r="C2216" s="10">
        <v>3668.5</v>
      </c>
      <c r="D2216" s="10">
        <v>38.012032125995503</v>
      </c>
      <c r="E2216" s="43">
        <f>IF(B2215=B2216,0,MAX(E$4:E2215)+1)</f>
        <v>0</v>
      </c>
      <c r="F2216" s="43">
        <f t="shared" si="365"/>
        <v>4</v>
      </c>
      <c r="G2216" s="43" t="str">
        <f t="shared" si="358"/>
        <v/>
      </c>
      <c r="H2216" s="43" t="str">
        <f t="shared" si="359"/>
        <v/>
      </c>
      <c r="I2216" s="64"/>
      <c r="J2216" s="64"/>
      <c r="K2216" s="64"/>
      <c r="L2216" s="64"/>
      <c r="M2216" s="64"/>
      <c r="N2216" s="44"/>
      <c r="O2216" s="44" t="str">
        <f t="shared" si="357"/>
        <v/>
      </c>
      <c r="P2216" s="68" t="str">
        <f t="shared" si="366"/>
        <v/>
      </c>
      <c r="Q2216" s="68" t="str">
        <f t="shared" si="366"/>
        <v/>
      </c>
      <c r="R2216" s="68" t="str">
        <f t="shared" si="366"/>
        <v/>
      </c>
      <c r="S2216" s="68" t="str">
        <f t="shared" si="366"/>
        <v/>
      </c>
      <c r="T2216" s="68" t="str">
        <f t="shared" si="366"/>
        <v/>
      </c>
      <c r="U2216" s="44"/>
      <c r="V2216" s="65" t="str">
        <f>IF(ISNUMBER(O2216),C2216,"")</f>
        <v/>
      </c>
      <c r="W2216" s="66" t="str">
        <f t="shared" si="360"/>
        <v/>
      </c>
      <c r="X2216" s="67" t="str">
        <f t="shared" si="361"/>
        <v/>
      </c>
      <c r="Y2216" s="67" t="str">
        <f t="shared" si="362"/>
        <v/>
      </c>
      <c r="Z2216" s="67" t="str">
        <f t="shared" si="363"/>
        <v/>
      </c>
      <c r="AA2216" s="67" t="str">
        <f t="shared" si="364"/>
        <v/>
      </c>
      <c r="AB2216" s="64"/>
      <c r="AC2216" s="54" t="str">
        <f>IF(ISNUMBER(O2216),C2216/M$15-M$11,"")</f>
        <v/>
      </c>
      <c r="AD2216" s="85" t="s">
        <v>1406</v>
      </c>
      <c r="AE2216" s="86"/>
      <c r="AF2216" s="64"/>
      <c r="AG2216" s="64"/>
      <c r="AH2216" s="64"/>
      <c r="AI2216" s="64"/>
      <c r="AJ2216" s="64"/>
      <c r="AK2216" s="64"/>
      <c r="AL2216" s="64"/>
      <c r="AM2216" s="64"/>
      <c r="AN2216" s="64"/>
    </row>
    <row r="2217" spans="1:40" x14ac:dyDescent="0.25">
      <c r="A2217" s="43"/>
      <c r="B2217" s="10" t="s">
        <v>3</v>
      </c>
      <c r="C2217" s="10">
        <v>3669.5</v>
      </c>
      <c r="D2217" s="10">
        <v>38.016370212961</v>
      </c>
      <c r="E2217" s="43">
        <f>IF(B2216=B2217,0,MAX(E$4:E2216)+1)</f>
        <v>0</v>
      </c>
      <c r="F2217" s="43">
        <f t="shared" si="365"/>
        <v>4</v>
      </c>
      <c r="G2217" s="43" t="str">
        <f t="shared" si="358"/>
        <v/>
      </c>
      <c r="H2217" s="43" t="str">
        <f t="shared" si="359"/>
        <v/>
      </c>
      <c r="I2217" s="64"/>
      <c r="J2217" s="64"/>
      <c r="K2217" s="64"/>
      <c r="L2217" s="64"/>
      <c r="M2217" s="64"/>
      <c r="N2217" s="44"/>
      <c r="O2217" s="44" t="str">
        <f t="shared" si="357"/>
        <v/>
      </c>
      <c r="P2217" s="68" t="str">
        <f t="shared" si="366"/>
        <v/>
      </c>
      <c r="Q2217" s="68" t="str">
        <f t="shared" si="366"/>
        <v/>
      </c>
      <c r="R2217" s="68" t="str">
        <f t="shared" si="366"/>
        <v/>
      </c>
      <c r="S2217" s="68" t="str">
        <f t="shared" si="366"/>
        <v/>
      </c>
      <c r="T2217" s="68" t="str">
        <f t="shared" si="366"/>
        <v/>
      </c>
      <c r="U2217" s="44"/>
      <c r="V2217" s="65" t="str">
        <f>IF(ISNUMBER(O2217),C2217,"")</f>
        <v/>
      </c>
      <c r="W2217" s="66" t="str">
        <f t="shared" si="360"/>
        <v/>
      </c>
      <c r="X2217" s="67" t="str">
        <f t="shared" si="361"/>
        <v/>
      </c>
      <c r="Y2217" s="67" t="str">
        <f t="shared" si="362"/>
        <v/>
      </c>
      <c r="Z2217" s="67" t="str">
        <f t="shared" si="363"/>
        <v/>
      </c>
      <c r="AA2217" s="67" t="str">
        <f t="shared" si="364"/>
        <v/>
      </c>
      <c r="AB2217" s="64"/>
      <c r="AC2217" s="54" t="str">
        <f>IF(ISNUMBER(O2217),C2217/M$15-M$11,"")</f>
        <v/>
      </c>
      <c r="AD2217" s="85" t="s">
        <v>1406</v>
      </c>
      <c r="AE2217" s="86"/>
      <c r="AF2217" s="64"/>
      <c r="AG2217" s="64"/>
      <c r="AH2217" s="64"/>
      <c r="AI2217" s="64"/>
      <c r="AJ2217" s="64"/>
      <c r="AK2217" s="64"/>
      <c r="AL2217" s="64"/>
      <c r="AM2217" s="64"/>
      <c r="AN2217" s="64"/>
    </row>
    <row r="2218" spans="1:40" x14ac:dyDescent="0.25">
      <c r="A2218" s="43"/>
      <c r="B2218" s="10" t="s">
        <v>3</v>
      </c>
      <c r="C2218" s="10">
        <v>3670.5</v>
      </c>
      <c r="D2218" s="10">
        <v>38.145902895804397</v>
      </c>
      <c r="E2218" s="43">
        <f>IF(B2217=B2218,0,MAX(E$4:E2217)+1)</f>
        <v>0</v>
      </c>
      <c r="F2218" s="43">
        <f t="shared" si="365"/>
        <v>4</v>
      </c>
      <c r="G2218" s="43" t="str">
        <f t="shared" si="358"/>
        <v/>
      </c>
      <c r="H2218" s="43" t="str">
        <f t="shared" si="359"/>
        <v/>
      </c>
      <c r="I2218" s="64"/>
      <c r="J2218" s="64"/>
      <c r="K2218" s="64"/>
      <c r="L2218" s="64"/>
      <c r="M2218" s="64"/>
      <c r="N2218" s="44"/>
      <c r="O2218" s="44" t="str">
        <f t="shared" si="357"/>
        <v/>
      </c>
      <c r="P2218" s="68" t="str">
        <f t="shared" si="366"/>
        <v/>
      </c>
      <c r="Q2218" s="68" t="str">
        <f t="shared" si="366"/>
        <v/>
      </c>
      <c r="R2218" s="68" t="str">
        <f t="shared" si="366"/>
        <v/>
      </c>
      <c r="S2218" s="68" t="str">
        <f t="shared" si="366"/>
        <v/>
      </c>
      <c r="T2218" s="68" t="str">
        <f t="shared" si="366"/>
        <v/>
      </c>
      <c r="U2218" s="44"/>
      <c r="V2218" s="65" t="str">
        <f>IF(ISNUMBER(O2218),C2218,"")</f>
        <v/>
      </c>
      <c r="W2218" s="66" t="str">
        <f t="shared" si="360"/>
        <v/>
      </c>
      <c r="X2218" s="67" t="str">
        <f t="shared" si="361"/>
        <v/>
      </c>
      <c r="Y2218" s="67" t="str">
        <f t="shared" si="362"/>
        <v/>
      </c>
      <c r="Z2218" s="67" t="str">
        <f t="shared" si="363"/>
        <v/>
      </c>
      <c r="AA2218" s="67" t="str">
        <f t="shared" si="364"/>
        <v/>
      </c>
      <c r="AB2218" s="64"/>
      <c r="AC2218" s="54" t="str">
        <f>IF(ISNUMBER(O2218),C2218/M$15-M$11,"")</f>
        <v/>
      </c>
      <c r="AD2218" s="85" t="s">
        <v>1406</v>
      </c>
      <c r="AE2218" s="86"/>
      <c r="AF2218" s="64"/>
      <c r="AG2218" s="64"/>
      <c r="AH2218" s="64"/>
      <c r="AI2218" s="64"/>
      <c r="AJ2218" s="64"/>
      <c r="AK2218" s="64"/>
      <c r="AL2218" s="64"/>
      <c r="AM2218" s="64"/>
      <c r="AN2218" s="64"/>
    </row>
    <row r="2219" spans="1:40" x14ac:dyDescent="0.25">
      <c r="A2219" s="43"/>
      <c r="B2219" s="10" t="s">
        <v>3</v>
      </c>
      <c r="C2219" s="10">
        <v>3671.5</v>
      </c>
      <c r="D2219" s="10">
        <v>37.885904194199</v>
      </c>
      <c r="E2219" s="43">
        <f>IF(B2218=B2219,0,MAX(E$4:E2218)+1)</f>
        <v>0</v>
      </c>
      <c r="F2219" s="43">
        <f t="shared" si="365"/>
        <v>4</v>
      </c>
      <c r="G2219" s="43" t="str">
        <f t="shared" si="358"/>
        <v/>
      </c>
      <c r="H2219" s="43" t="str">
        <f t="shared" si="359"/>
        <v/>
      </c>
      <c r="I2219" s="64"/>
      <c r="J2219" s="64"/>
      <c r="K2219" s="64"/>
      <c r="L2219" s="64"/>
      <c r="M2219" s="64"/>
      <c r="N2219" s="44"/>
      <c r="O2219" s="44" t="str">
        <f t="shared" si="357"/>
        <v/>
      </c>
      <c r="P2219" s="68" t="str">
        <f t="shared" si="366"/>
        <v/>
      </c>
      <c r="Q2219" s="68" t="str">
        <f t="shared" si="366"/>
        <v/>
      </c>
      <c r="R2219" s="68" t="str">
        <f t="shared" si="366"/>
        <v/>
      </c>
      <c r="S2219" s="68" t="str">
        <f t="shared" si="366"/>
        <v/>
      </c>
      <c r="T2219" s="68" t="str">
        <f t="shared" si="366"/>
        <v/>
      </c>
      <c r="U2219" s="44"/>
      <c r="V2219" s="65" t="str">
        <f>IF(ISNUMBER(O2219),C2219,"")</f>
        <v/>
      </c>
      <c r="W2219" s="66" t="str">
        <f t="shared" si="360"/>
        <v/>
      </c>
      <c r="X2219" s="67" t="str">
        <f t="shared" si="361"/>
        <v/>
      </c>
      <c r="Y2219" s="67" t="str">
        <f t="shared" si="362"/>
        <v/>
      </c>
      <c r="Z2219" s="67" t="str">
        <f t="shared" si="363"/>
        <v/>
      </c>
      <c r="AA2219" s="67" t="str">
        <f t="shared" si="364"/>
        <v/>
      </c>
      <c r="AB2219" s="64"/>
      <c r="AC2219" s="54" t="str">
        <f>IF(ISNUMBER(O2219),C2219/M$15-M$11,"")</f>
        <v/>
      </c>
      <c r="AD2219" s="85" t="s">
        <v>1406</v>
      </c>
      <c r="AE2219" s="86"/>
      <c r="AF2219" s="64"/>
      <c r="AG2219" s="64"/>
      <c r="AH2219" s="64"/>
      <c r="AI2219" s="64"/>
      <c r="AJ2219" s="64"/>
      <c r="AK2219" s="64"/>
      <c r="AL2219" s="64"/>
      <c r="AM2219" s="64"/>
      <c r="AN2219" s="64"/>
    </row>
    <row r="2220" spans="1:40" x14ac:dyDescent="0.25">
      <c r="A2220" s="43"/>
      <c r="B2220" s="10" t="s">
        <v>3</v>
      </c>
      <c r="C2220" s="10">
        <v>3672.5</v>
      </c>
      <c r="D2220" s="10">
        <v>38.084496971896101</v>
      </c>
      <c r="E2220" s="43">
        <f>IF(B2219=B2220,0,MAX(E$4:E2219)+1)</f>
        <v>0</v>
      </c>
      <c r="F2220" s="43">
        <f t="shared" si="365"/>
        <v>4</v>
      </c>
      <c r="G2220" s="43" t="str">
        <f t="shared" si="358"/>
        <v/>
      </c>
      <c r="H2220" s="43" t="str">
        <f t="shared" si="359"/>
        <v/>
      </c>
      <c r="I2220" s="64"/>
      <c r="J2220" s="64"/>
      <c r="K2220" s="64"/>
      <c r="L2220" s="64"/>
      <c r="M2220" s="64"/>
      <c r="N2220" s="44"/>
      <c r="O2220" s="44" t="str">
        <f t="shared" si="357"/>
        <v/>
      </c>
      <c r="P2220" s="68" t="str">
        <f t="shared" si="366"/>
        <v/>
      </c>
      <c r="Q2220" s="68" t="str">
        <f t="shared" si="366"/>
        <v/>
      </c>
      <c r="R2220" s="68" t="str">
        <f t="shared" si="366"/>
        <v/>
      </c>
      <c r="S2220" s="68" t="str">
        <f t="shared" si="366"/>
        <v/>
      </c>
      <c r="T2220" s="68" t="str">
        <f t="shared" si="366"/>
        <v/>
      </c>
      <c r="U2220" s="44"/>
      <c r="V2220" s="65" t="str">
        <f>IF(ISNUMBER(O2220),C2220,"")</f>
        <v/>
      </c>
      <c r="W2220" s="66" t="str">
        <f t="shared" si="360"/>
        <v/>
      </c>
      <c r="X2220" s="67" t="str">
        <f t="shared" si="361"/>
        <v/>
      </c>
      <c r="Y2220" s="67" t="str">
        <f t="shared" si="362"/>
        <v/>
      </c>
      <c r="Z2220" s="67" t="str">
        <f t="shared" si="363"/>
        <v/>
      </c>
      <c r="AA2220" s="67" t="str">
        <f t="shared" si="364"/>
        <v/>
      </c>
      <c r="AB2220" s="64"/>
      <c r="AC2220" s="54" t="str">
        <f>IF(ISNUMBER(O2220),C2220/M$15-M$11,"")</f>
        <v/>
      </c>
      <c r="AD2220" s="85" t="s">
        <v>1406</v>
      </c>
      <c r="AE2220" s="86"/>
      <c r="AF2220" s="64"/>
      <c r="AG2220" s="64"/>
      <c r="AH2220" s="64"/>
      <c r="AI2220" s="64"/>
      <c r="AJ2220" s="64"/>
      <c r="AK2220" s="64"/>
      <c r="AL2220" s="64"/>
      <c r="AM2220" s="64"/>
      <c r="AN2220" s="64"/>
    </row>
    <row r="2221" spans="1:40" x14ac:dyDescent="0.25">
      <c r="A2221" s="43"/>
      <c r="B2221" s="10" t="s">
        <v>3</v>
      </c>
      <c r="C2221" s="10">
        <v>3673.5</v>
      </c>
      <c r="D2221" s="10">
        <v>37.956868145746803</v>
      </c>
      <c r="E2221" s="43">
        <f>IF(B2220=B2221,0,MAX(E$4:E2220)+1)</f>
        <v>0</v>
      </c>
      <c r="F2221" s="43">
        <f t="shared" si="365"/>
        <v>4</v>
      </c>
      <c r="G2221" s="43" t="str">
        <f t="shared" si="358"/>
        <v/>
      </c>
      <c r="H2221" s="43" t="str">
        <f t="shared" si="359"/>
        <v/>
      </c>
      <c r="I2221" s="64"/>
      <c r="J2221" s="64"/>
      <c r="K2221" s="64"/>
      <c r="L2221" s="64"/>
      <c r="M2221" s="64"/>
      <c r="N2221" s="44"/>
      <c r="O2221" s="44" t="str">
        <f t="shared" si="357"/>
        <v/>
      </c>
      <c r="P2221" s="68" t="str">
        <f t="shared" si="366"/>
        <v/>
      </c>
      <c r="Q2221" s="68" t="str">
        <f t="shared" si="366"/>
        <v/>
      </c>
      <c r="R2221" s="68" t="str">
        <f t="shared" si="366"/>
        <v/>
      </c>
      <c r="S2221" s="68" t="str">
        <f t="shared" si="366"/>
        <v/>
      </c>
      <c r="T2221" s="68" t="str">
        <f t="shared" si="366"/>
        <v/>
      </c>
      <c r="U2221" s="44"/>
      <c r="V2221" s="65" t="str">
        <f>IF(ISNUMBER(O2221),C2221,"")</f>
        <v/>
      </c>
      <c r="W2221" s="66" t="str">
        <f t="shared" si="360"/>
        <v/>
      </c>
      <c r="X2221" s="67" t="str">
        <f t="shared" si="361"/>
        <v/>
      </c>
      <c r="Y2221" s="67" t="str">
        <f t="shared" si="362"/>
        <v/>
      </c>
      <c r="Z2221" s="67" t="str">
        <f t="shared" si="363"/>
        <v/>
      </c>
      <c r="AA2221" s="67" t="str">
        <f t="shared" si="364"/>
        <v/>
      </c>
      <c r="AB2221" s="64"/>
      <c r="AC2221" s="54" t="str">
        <f>IF(ISNUMBER(O2221),C2221/M$15-M$11,"")</f>
        <v/>
      </c>
      <c r="AD2221" s="85" t="s">
        <v>1406</v>
      </c>
      <c r="AE2221" s="86"/>
      <c r="AF2221" s="64"/>
      <c r="AG2221" s="64"/>
      <c r="AH2221" s="64"/>
      <c r="AI2221" s="64"/>
      <c r="AJ2221" s="64"/>
      <c r="AK2221" s="64"/>
      <c r="AL2221" s="64"/>
      <c r="AM2221" s="64"/>
      <c r="AN2221" s="64"/>
    </row>
    <row r="2222" spans="1:40" x14ac:dyDescent="0.25">
      <c r="A2222" s="43"/>
      <c r="B2222" s="10" t="s">
        <v>3</v>
      </c>
      <c r="C2222" s="10">
        <v>3674.5</v>
      </c>
      <c r="D2222" s="10">
        <v>38.082142690044698</v>
      </c>
      <c r="E2222" s="43">
        <f>IF(B2221=B2222,0,MAX(E$4:E2221)+1)</f>
        <v>0</v>
      </c>
      <c r="F2222" s="43">
        <f t="shared" si="365"/>
        <v>4</v>
      </c>
      <c r="G2222" s="43" t="str">
        <f t="shared" si="358"/>
        <v/>
      </c>
      <c r="H2222" s="43" t="str">
        <f t="shared" si="359"/>
        <v/>
      </c>
      <c r="I2222" s="64"/>
      <c r="J2222" s="64"/>
      <c r="K2222" s="64"/>
      <c r="L2222" s="64"/>
      <c r="M2222" s="64"/>
      <c r="N2222" s="44"/>
      <c r="O2222" s="44" t="str">
        <f t="shared" si="357"/>
        <v/>
      </c>
      <c r="P2222" s="68" t="str">
        <f t="shared" si="366"/>
        <v/>
      </c>
      <c r="Q2222" s="68" t="str">
        <f t="shared" si="366"/>
        <v/>
      </c>
      <c r="R2222" s="68" t="str">
        <f t="shared" si="366"/>
        <v/>
      </c>
      <c r="S2222" s="68" t="str">
        <f t="shared" si="366"/>
        <v/>
      </c>
      <c r="T2222" s="68" t="str">
        <f t="shared" si="366"/>
        <v/>
      </c>
      <c r="U2222" s="44"/>
      <c r="V2222" s="65" t="str">
        <f>IF(ISNUMBER(O2222),C2222,"")</f>
        <v/>
      </c>
      <c r="W2222" s="66" t="str">
        <f t="shared" si="360"/>
        <v/>
      </c>
      <c r="X2222" s="67" t="str">
        <f t="shared" si="361"/>
        <v/>
      </c>
      <c r="Y2222" s="67" t="str">
        <f t="shared" si="362"/>
        <v/>
      </c>
      <c r="Z2222" s="67" t="str">
        <f t="shared" si="363"/>
        <v/>
      </c>
      <c r="AA2222" s="67" t="str">
        <f t="shared" si="364"/>
        <v/>
      </c>
      <c r="AB2222" s="64"/>
      <c r="AC2222" s="54" t="str">
        <f>IF(ISNUMBER(O2222),C2222/M$15-M$11,"")</f>
        <v/>
      </c>
      <c r="AD2222" s="85" t="s">
        <v>1406</v>
      </c>
      <c r="AE2222" s="86"/>
      <c r="AF2222" s="64"/>
      <c r="AG2222" s="64"/>
      <c r="AH2222" s="64"/>
      <c r="AI2222" s="64"/>
      <c r="AJ2222" s="64"/>
      <c r="AK2222" s="64"/>
      <c r="AL2222" s="64"/>
      <c r="AM2222" s="64"/>
      <c r="AN2222" s="64"/>
    </row>
    <row r="2223" spans="1:40" x14ac:dyDescent="0.25">
      <c r="A2223" s="43"/>
      <c r="B2223" s="10" t="s">
        <v>3</v>
      </c>
      <c r="C2223" s="10">
        <v>3675.5</v>
      </c>
      <c r="D2223" s="10">
        <v>38.041871370063497</v>
      </c>
      <c r="E2223" s="43">
        <f>IF(B2222=B2223,0,MAX(E$4:E2222)+1)</f>
        <v>0</v>
      </c>
      <c r="F2223" s="43">
        <f t="shared" si="365"/>
        <v>4</v>
      </c>
      <c r="G2223" s="43" t="str">
        <f t="shared" si="358"/>
        <v/>
      </c>
      <c r="H2223" s="43" t="str">
        <f t="shared" si="359"/>
        <v/>
      </c>
      <c r="I2223" s="64"/>
      <c r="J2223" s="64"/>
      <c r="K2223" s="64"/>
      <c r="L2223" s="64"/>
      <c r="M2223" s="64"/>
      <c r="N2223" s="44"/>
      <c r="O2223" s="44" t="str">
        <f t="shared" si="357"/>
        <v/>
      </c>
      <c r="P2223" s="68" t="str">
        <f t="shared" si="366"/>
        <v/>
      </c>
      <c r="Q2223" s="68" t="str">
        <f t="shared" si="366"/>
        <v/>
      </c>
      <c r="R2223" s="68" t="str">
        <f t="shared" si="366"/>
        <v/>
      </c>
      <c r="S2223" s="68" t="str">
        <f t="shared" si="366"/>
        <v/>
      </c>
      <c r="T2223" s="68" t="str">
        <f t="shared" si="366"/>
        <v/>
      </c>
      <c r="U2223" s="44"/>
      <c r="V2223" s="65" t="str">
        <f>IF(ISNUMBER(O2223),C2223,"")</f>
        <v/>
      </c>
      <c r="W2223" s="66" t="str">
        <f t="shared" si="360"/>
        <v/>
      </c>
      <c r="X2223" s="67" t="str">
        <f t="shared" si="361"/>
        <v/>
      </c>
      <c r="Y2223" s="67" t="str">
        <f t="shared" si="362"/>
        <v/>
      </c>
      <c r="Z2223" s="67" t="str">
        <f t="shared" si="363"/>
        <v/>
      </c>
      <c r="AA2223" s="67" t="str">
        <f t="shared" si="364"/>
        <v/>
      </c>
      <c r="AB2223" s="64"/>
      <c r="AC2223" s="54" t="str">
        <f>IF(ISNUMBER(O2223),C2223/M$15-M$11,"")</f>
        <v/>
      </c>
      <c r="AD2223" s="85" t="s">
        <v>1406</v>
      </c>
      <c r="AE2223" s="86"/>
      <c r="AF2223" s="64"/>
      <c r="AG2223" s="64"/>
      <c r="AH2223" s="64"/>
      <c r="AI2223" s="64"/>
      <c r="AJ2223" s="64"/>
      <c r="AK2223" s="64"/>
      <c r="AL2223" s="64"/>
      <c r="AM2223" s="64"/>
      <c r="AN2223" s="64"/>
    </row>
    <row r="2224" spans="1:40" x14ac:dyDescent="0.25">
      <c r="A2224" s="43"/>
      <c r="B2224" s="10" t="s">
        <v>3</v>
      </c>
      <c r="C2224" s="10">
        <v>3676.5</v>
      </c>
      <c r="D2224" s="10">
        <v>38.132323343798497</v>
      </c>
      <c r="E2224" s="43">
        <f>IF(B2223=B2224,0,MAX(E$4:E2223)+1)</f>
        <v>0</v>
      </c>
      <c r="F2224" s="43">
        <f t="shared" si="365"/>
        <v>4</v>
      </c>
      <c r="G2224" s="43" t="str">
        <f t="shared" si="358"/>
        <v/>
      </c>
      <c r="H2224" s="43" t="str">
        <f t="shared" si="359"/>
        <v/>
      </c>
      <c r="I2224" s="64"/>
      <c r="J2224" s="64"/>
      <c r="K2224" s="64"/>
      <c r="L2224" s="64"/>
      <c r="M2224" s="64"/>
      <c r="N2224" s="44"/>
      <c r="O2224" s="44" t="str">
        <f t="shared" si="357"/>
        <v/>
      </c>
      <c r="P2224" s="68" t="str">
        <f t="shared" si="366"/>
        <v/>
      </c>
      <c r="Q2224" s="68" t="str">
        <f t="shared" si="366"/>
        <v/>
      </c>
      <c r="R2224" s="68" t="str">
        <f t="shared" si="366"/>
        <v/>
      </c>
      <c r="S2224" s="68" t="str">
        <f t="shared" si="366"/>
        <v/>
      </c>
      <c r="T2224" s="68" t="str">
        <f t="shared" si="366"/>
        <v/>
      </c>
      <c r="U2224" s="44"/>
      <c r="V2224" s="65" t="str">
        <f>IF(ISNUMBER(O2224),C2224,"")</f>
        <v/>
      </c>
      <c r="W2224" s="66" t="str">
        <f t="shared" si="360"/>
        <v/>
      </c>
      <c r="X2224" s="67" t="str">
        <f t="shared" si="361"/>
        <v/>
      </c>
      <c r="Y2224" s="67" t="str">
        <f t="shared" si="362"/>
        <v/>
      </c>
      <c r="Z2224" s="67" t="str">
        <f t="shared" si="363"/>
        <v/>
      </c>
      <c r="AA2224" s="67" t="str">
        <f t="shared" si="364"/>
        <v/>
      </c>
      <c r="AB2224" s="64"/>
      <c r="AC2224" s="54" t="str">
        <f>IF(ISNUMBER(O2224),C2224/M$15-M$11,"")</f>
        <v/>
      </c>
      <c r="AD2224" s="85" t="s">
        <v>1406</v>
      </c>
      <c r="AE2224" s="86"/>
      <c r="AF2224" s="64"/>
      <c r="AG2224" s="64"/>
      <c r="AH2224" s="64"/>
      <c r="AI2224" s="64"/>
      <c r="AJ2224" s="64"/>
      <c r="AK2224" s="64"/>
      <c r="AL2224" s="64"/>
      <c r="AM2224" s="64"/>
      <c r="AN2224" s="64"/>
    </row>
    <row r="2225" spans="1:40" x14ac:dyDescent="0.25">
      <c r="A2225" s="43"/>
      <c r="B2225" s="10" t="s">
        <v>3</v>
      </c>
      <c r="C2225" s="10">
        <v>3677.5</v>
      </c>
      <c r="D2225" s="10">
        <v>37.997916556978197</v>
      </c>
      <c r="E2225" s="43">
        <f>IF(B2224=B2225,0,MAX(E$4:E2224)+1)</f>
        <v>0</v>
      </c>
      <c r="F2225" s="43">
        <f t="shared" si="365"/>
        <v>4</v>
      </c>
      <c r="G2225" s="43" t="str">
        <f t="shared" si="358"/>
        <v/>
      </c>
      <c r="H2225" s="43" t="str">
        <f t="shared" si="359"/>
        <v/>
      </c>
      <c r="I2225" s="64"/>
      <c r="J2225" s="64"/>
      <c r="K2225" s="64"/>
      <c r="L2225" s="64"/>
      <c r="M2225" s="64"/>
      <c r="N2225" s="44"/>
      <c r="O2225" s="44" t="str">
        <f t="shared" si="357"/>
        <v/>
      </c>
      <c r="P2225" s="68" t="str">
        <f t="shared" si="366"/>
        <v/>
      </c>
      <c r="Q2225" s="68" t="str">
        <f t="shared" si="366"/>
        <v/>
      </c>
      <c r="R2225" s="68" t="str">
        <f t="shared" si="366"/>
        <v/>
      </c>
      <c r="S2225" s="68" t="str">
        <f t="shared" si="366"/>
        <v/>
      </c>
      <c r="T2225" s="68" t="str">
        <f t="shared" si="366"/>
        <v/>
      </c>
      <c r="U2225" s="44"/>
      <c r="V2225" s="65" t="str">
        <f>IF(ISNUMBER(O2225),C2225,"")</f>
        <v/>
      </c>
      <c r="W2225" s="66" t="str">
        <f t="shared" si="360"/>
        <v/>
      </c>
      <c r="X2225" s="67" t="str">
        <f t="shared" si="361"/>
        <v/>
      </c>
      <c r="Y2225" s="67" t="str">
        <f t="shared" si="362"/>
        <v/>
      </c>
      <c r="Z2225" s="67" t="str">
        <f t="shared" si="363"/>
        <v/>
      </c>
      <c r="AA2225" s="67" t="str">
        <f t="shared" si="364"/>
        <v/>
      </c>
      <c r="AB2225" s="64"/>
      <c r="AC2225" s="54" t="str">
        <f>IF(ISNUMBER(O2225),C2225/M$15-M$11,"")</f>
        <v/>
      </c>
      <c r="AD2225" s="85" t="s">
        <v>1406</v>
      </c>
      <c r="AE2225" s="86"/>
      <c r="AF2225" s="64"/>
      <c r="AG2225" s="64"/>
      <c r="AH2225" s="64"/>
      <c r="AI2225" s="64"/>
      <c r="AJ2225" s="64"/>
      <c r="AK2225" s="64"/>
      <c r="AL2225" s="64"/>
      <c r="AM2225" s="64"/>
      <c r="AN2225" s="64"/>
    </row>
    <row r="2226" spans="1:40" x14ac:dyDescent="0.25">
      <c r="A2226" s="43"/>
      <c r="B2226" s="10" t="s">
        <v>3</v>
      </c>
      <c r="C2226" s="10">
        <v>3678.5</v>
      </c>
      <c r="D2226" s="10">
        <v>37.970833327845298</v>
      </c>
      <c r="E2226" s="43">
        <f>IF(B2225=B2226,0,MAX(E$4:E2225)+1)</f>
        <v>0</v>
      </c>
      <c r="F2226" s="43">
        <f t="shared" si="365"/>
        <v>4</v>
      </c>
      <c r="G2226" s="43" t="str">
        <f t="shared" si="358"/>
        <v/>
      </c>
      <c r="H2226" s="43" t="str">
        <f t="shared" si="359"/>
        <v/>
      </c>
      <c r="I2226" s="64"/>
      <c r="J2226" s="64"/>
      <c r="K2226" s="64"/>
      <c r="L2226" s="64"/>
      <c r="M2226" s="64"/>
      <c r="N2226" s="44"/>
      <c r="O2226" s="44" t="str">
        <f t="shared" si="357"/>
        <v/>
      </c>
      <c r="P2226" s="68" t="str">
        <f t="shared" si="366"/>
        <v/>
      </c>
      <c r="Q2226" s="68" t="str">
        <f t="shared" si="366"/>
        <v/>
      </c>
      <c r="R2226" s="68" t="str">
        <f t="shared" si="366"/>
        <v/>
      </c>
      <c r="S2226" s="68" t="str">
        <f t="shared" si="366"/>
        <v/>
      </c>
      <c r="T2226" s="68" t="str">
        <f t="shared" si="366"/>
        <v/>
      </c>
      <c r="U2226" s="44"/>
      <c r="V2226" s="65" t="str">
        <f>IF(ISNUMBER(O2226),C2226,"")</f>
        <v/>
      </c>
      <c r="W2226" s="66" t="str">
        <f t="shared" si="360"/>
        <v/>
      </c>
      <c r="X2226" s="67" t="str">
        <f t="shared" si="361"/>
        <v/>
      </c>
      <c r="Y2226" s="67" t="str">
        <f t="shared" si="362"/>
        <v/>
      </c>
      <c r="Z2226" s="67" t="str">
        <f t="shared" si="363"/>
        <v/>
      </c>
      <c r="AA2226" s="67" t="str">
        <f t="shared" si="364"/>
        <v/>
      </c>
      <c r="AB2226" s="64"/>
      <c r="AC2226" s="54" t="str">
        <f>IF(ISNUMBER(O2226),C2226/M$15-M$11,"")</f>
        <v/>
      </c>
      <c r="AD2226" s="85" t="s">
        <v>1406</v>
      </c>
      <c r="AE2226" s="86"/>
      <c r="AF2226" s="64"/>
      <c r="AG2226" s="64"/>
      <c r="AH2226" s="64"/>
      <c r="AI2226" s="64"/>
      <c r="AJ2226" s="64"/>
      <c r="AK2226" s="64"/>
      <c r="AL2226" s="64"/>
      <c r="AM2226" s="64"/>
      <c r="AN2226" s="64"/>
    </row>
    <row r="2227" spans="1:40" x14ac:dyDescent="0.25">
      <c r="A2227" s="43"/>
      <c r="B2227" s="10" t="s">
        <v>3</v>
      </c>
      <c r="C2227" s="10">
        <v>3679.5</v>
      </c>
      <c r="D2227" s="10">
        <v>37.944012599705403</v>
      </c>
      <c r="E2227" s="43">
        <f>IF(B2226=B2227,0,MAX(E$4:E2226)+1)</f>
        <v>0</v>
      </c>
      <c r="F2227" s="43">
        <f t="shared" si="365"/>
        <v>4</v>
      </c>
      <c r="G2227" s="43" t="str">
        <f t="shared" si="358"/>
        <v/>
      </c>
      <c r="H2227" s="43" t="str">
        <f t="shared" si="359"/>
        <v/>
      </c>
      <c r="I2227" s="64"/>
      <c r="J2227" s="64"/>
      <c r="K2227" s="64"/>
      <c r="L2227" s="64"/>
      <c r="M2227" s="64"/>
      <c r="N2227" s="44"/>
      <c r="O2227" s="44" t="str">
        <f t="shared" si="357"/>
        <v/>
      </c>
      <c r="P2227" s="68" t="str">
        <f t="shared" si="366"/>
        <v/>
      </c>
      <c r="Q2227" s="68" t="str">
        <f t="shared" si="366"/>
        <v/>
      </c>
      <c r="R2227" s="68" t="str">
        <f t="shared" si="366"/>
        <v/>
      </c>
      <c r="S2227" s="68" t="str">
        <f t="shared" si="366"/>
        <v/>
      </c>
      <c r="T2227" s="68" t="str">
        <f t="shared" si="366"/>
        <v/>
      </c>
      <c r="U2227" s="44"/>
      <c r="V2227" s="65" t="str">
        <f>IF(ISNUMBER(O2227),C2227,"")</f>
        <v/>
      </c>
      <c r="W2227" s="66" t="str">
        <f t="shared" si="360"/>
        <v/>
      </c>
      <c r="X2227" s="67" t="str">
        <f t="shared" si="361"/>
        <v/>
      </c>
      <c r="Y2227" s="67" t="str">
        <f t="shared" si="362"/>
        <v/>
      </c>
      <c r="Z2227" s="67" t="str">
        <f t="shared" si="363"/>
        <v/>
      </c>
      <c r="AA2227" s="67" t="str">
        <f t="shared" si="364"/>
        <v/>
      </c>
      <c r="AB2227" s="64"/>
      <c r="AC2227" s="54" t="str">
        <f>IF(ISNUMBER(O2227),C2227/M$15-M$11,"")</f>
        <v/>
      </c>
      <c r="AD2227" s="85" t="s">
        <v>1406</v>
      </c>
      <c r="AE2227" s="86"/>
      <c r="AF2227" s="64"/>
      <c r="AG2227" s="64"/>
      <c r="AH2227" s="64"/>
      <c r="AI2227" s="64"/>
      <c r="AJ2227" s="64"/>
      <c r="AK2227" s="64"/>
      <c r="AL2227" s="64"/>
      <c r="AM2227" s="64"/>
      <c r="AN2227" s="64"/>
    </row>
    <row r="2228" spans="1:40" x14ac:dyDescent="0.25">
      <c r="A2228" s="43"/>
      <c r="B2228" s="10" t="s">
        <v>3</v>
      </c>
      <c r="C2228" s="10">
        <v>3680.5</v>
      </c>
      <c r="D2228" s="10">
        <v>38.021065640611198</v>
      </c>
      <c r="E2228" s="43">
        <f>IF(B2227=B2228,0,MAX(E$4:E2227)+1)</f>
        <v>0</v>
      </c>
      <c r="F2228" s="43">
        <f t="shared" si="365"/>
        <v>4</v>
      </c>
      <c r="G2228" s="43" t="str">
        <f t="shared" si="358"/>
        <v/>
      </c>
      <c r="H2228" s="43" t="str">
        <f t="shared" si="359"/>
        <v/>
      </c>
      <c r="I2228" s="64"/>
      <c r="J2228" s="64"/>
      <c r="K2228" s="64"/>
      <c r="L2228" s="64"/>
      <c r="M2228" s="64"/>
      <c r="N2228" s="44"/>
      <c r="O2228" s="44" t="str">
        <f t="shared" si="357"/>
        <v/>
      </c>
      <c r="P2228" s="68" t="str">
        <f t="shared" si="366"/>
        <v/>
      </c>
      <c r="Q2228" s="68" t="str">
        <f t="shared" si="366"/>
        <v/>
      </c>
      <c r="R2228" s="68" t="str">
        <f t="shared" si="366"/>
        <v/>
      </c>
      <c r="S2228" s="68" t="str">
        <f t="shared" si="366"/>
        <v/>
      </c>
      <c r="T2228" s="68" t="str">
        <f t="shared" si="366"/>
        <v/>
      </c>
      <c r="U2228" s="44"/>
      <c r="V2228" s="65" t="str">
        <f>IF(ISNUMBER(O2228),C2228,"")</f>
        <v/>
      </c>
      <c r="W2228" s="66" t="str">
        <f t="shared" si="360"/>
        <v/>
      </c>
      <c r="X2228" s="67" t="str">
        <f t="shared" si="361"/>
        <v/>
      </c>
      <c r="Y2228" s="67" t="str">
        <f t="shared" si="362"/>
        <v/>
      </c>
      <c r="Z2228" s="67" t="str">
        <f t="shared" si="363"/>
        <v/>
      </c>
      <c r="AA2228" s="67" t="str">
        <f t="shared" si="364"/>
        <v/>
      </c>
      <c r="AB2228" s="64"/>
      <c r="AC2228" s="54" t="str">
        <f>IF(ISNUMBER(O2228),C2228/M$15-M$11,"")</f>
        <v/>
      </c>
      <c r="AD2228" s="85" t="s">
        <v>1406</v>
      </c>
      <c r="AE2228" s="86"/>
      <c r="AF2228" s="64"/>
      <c r="AG2228" s="64"/>
      <c r="AH2228" s="64"/>
      <c r="AI2228" s="64"/>
      <c r="AJ2228" s="64"/>
      <c r="AK2228" s="64"/>
      <c r="AL2228" s="64"/>
      <c r="AM2228" s="64"/>
      <c r="AN2228" s="64"/>
    </row>
    <row r="2229" spans="1:40" x14ac:dyDescent="0.25">
      <c r="A2229" s="43"/>
      <c r="B2229" s="10" t="s">
        <v>3</v>
      </c>
      <c r="C2229" s="10">
        <v>3681.5</v>
      </c>
      <c r="D2229" s="10">
        <v>38.158992265040602</v>
      </c>
      <c r="E2229" s="43">
        <f>IF(B2228=B2229,0,MAX(E$4:E2228)+1)</f>
        <v>0</v>
      </c>
      <c r="F2229" s="43">
        <f t="shared" si="365"/>
        <v>4</v>
      </c>
      <c r="G2229" s="43" t="str">
        <f t="shared" si="358"/>
        <v/>
      </c>
      <c r="H2229" s="43" t="str">
        <f t="shared" si="359"/>
        <v/>
      </c>
      <c r="I2229" s="64"/>
      <c r="J2229" s="64"/>
      <c r="K2229" s="64"/>
      <c r="L2229" s="64"/>
      <c r="M2229" s="64"/>
      <c r="N2229" s="44"/>
      <c r="O2229" s="44" t="str">
        <f t="shared" si="357"/>
        <v/>
      </c>
      <c r="P2229" s="68" t="str">
        <f t="shared" si="366"/>
        <v/>
      </c>
      <c r="Q2229" s="68" t="str">
        <f t="shared" si="366"/>
        <v/>
      </c>
      <c r="R2229" s="68" t="str">
        <f t="shared" si="366"/>
        <v/>
      </c>
      <c r="S2229" s="68" t="str">
        <f t="shared" si="366"/>
        <v/>
      </c>
      <c r="T2229" s="68" t="str">
        <f t="shared" si="366"/>
        <v/>
      </c>
      <c r="U2229" s="44"/>
      <c r="V2229" s="65" t="str">
        <f>IF(ISNUMBER(O2229),C2229,"")</f>
        <v/>
      </c>
      <c r="W2229" s="66" t="str">
        <f t="shared" si="360"/>
        <v/>
      </c>
      <c r="X2229" s="67" t="str">
        <f t="shared" si="361"/>
        <v/>
      </c>
      <c r="Y2229" s="67" t="str">
        <f t="shared" si="362"/>
        <v/>
      </c>
      <c r="Z2229" s="67" t="str">
        <f t="shared" si="363"/>
        <v/>
      </c>
      <c r="AA2229" s="67" t="str">
        <f t="shared" si="364"/>
        <v/>
      </c>
      <c r="AB2229" s="64"/>
      <c r="AC2229" s="54" t="str">
        <f>IF(ISNUMBER(O2229),C2229/M$15-M$11,"")</f>
        <v/>
      </c>
      <c r="AD2229" s="85" t="s">
        <v>1406</v>
      </c>
      <c r="AE2229" s="86"/>
      <c r="AF2229" s="64"/>
      <c r="AG2229" s="64"/>
      <c r="AH2229" s="64"/>
      <c r="AI2229" s="64"/>
      <c r="AJ2229" s="64"/>
      <c r="AK2229" s="64"/>
      <c r="AL2229" s="64"/>
      <c r="AM2229" s="64"/>
      <c r="AN2229" s="64"/>
    </row>
    <row r="2230" spans="1:40" x14ac:dyDescent="0.25">
      <c r="A2230" s="43"/>
      <c r="B2230" s="10" t="s">
        <v>3</v>
      </c>
      <c r="C2230" s="10">
        <v>3682.5</v>
      </c>
      <c r="D2230" s="10">
        <v>38.011461885459198</v>
      </c>
      <c r="E2230" s="43">
        <f>IF(B2229=B2230,0,MAX(E$4:E2229)+1)</f>
        <v>0</v>
      </c>
      <c r="F2230" s="43">
        <f t="shared" si="365"/>
        <v>4</v>
      </c>
      <c r="G2230" s="43" t="str">
        <f t="shared" si="358"/>
        <v/>
      </c>
      <c r="H2230" s="43" t="str">
        <f t="shared" si="359"/>
        <v/>
      </c>
      <c r="I2230" s="64"/>
      <c r="J2230" s="64"/>
      <c r="K2230" s="64"/>
      <c r="L2230" s="64"/>
      <c r="M2230" s="64"/>
      <c r="N2230" s="44"/>
      <c r="O2230" s="44" t="str">
        <f t="shared" si="357"/>
        <v/>
      </c>
      <c r="P2230" s="68" t="str">
        <f t="shared" si="366"/>
        <v/>
      </c>
      <c r="Q2230" s="68" t="str">
        <f t="shared" si="366"/>
        <v/>
      </c>
      <c r="R2230" s="68" t="str">
        <f t="shared" si="366"/>
        <v/>
      </c>
      <c r="S2230" s="68" t="str">
        <f t="shared" si="366"/>
        <v/>
      </c>
      <c r="T2230" s="68" t="str">
        <f t="shared" si="366"/>
        <v/>
      </c>
      <c r="U2230" s="44"/>
      <c r="V2230" s="65" t="str">
        <f>IF(ISNUMBER(O2230),C2230,"")</f>
        <v/>
      </c>
      <c r="W2230" s="66" t="str">
        <f t="shared" si="360"/>
        <v/>
      </c>
      <c r="X2230" s="67" t="str">
        <f t="shared" si="361"/>
        <v/>
      </c>
      <c r="Y2230" s="67" t="str">
        <f t="shared" si="362"/>
        <v/>
      </c>
      <c r="Z2230" s="67" t="str">
        <f t="shared" si="363"/>
        <v/>
      </c>
      <c r="AA2230" s="67" t="str">
        <f t="shared" si="364"/>
        <v/>
      </c>
      <c r="AB2230" s="64"/>
      <c r="AC2230" s="54" t="str">
        <f>IF(ISNUMBER(O2230),C2230/M$15-M$11,"")</f>
        <v/>
      </c>
      <c r="AD2230" s="85" t="s">
        <v>1406</v>
      </c>
      <c r="AE2230" s="86"/>
      <c r="AF2230" s="64"/>
      <c r="AG2230" s="64"/>
      <c r="AH2230" s="64"/>
      <c r="AI2230" s="64"/>
      <c r="AJ2230" s="64"/>
      <c r="AK2230" s="64"/>
      <c r="AL2230" s="64"/>
      <c r="AM2230" s="64"/>
      <c r="AN2230" s="64"/>
    </row>
    <row r="2231" spans="1:40" x14ac:dyDescent="0.25">
      <c r="A2231" s="43"/>
      <c r="B2231" s="10" t="s">
        <v>3</v>
      </c>
      <c r="C2231" s="10">
        <v>3683.5</v>
      </c>
      <c r="D2231" s="10">
        <v>38.014818063887603</v>
      </c>
      <c r="E2231" s="43">
        <f>IF(B2230=B2231,0,MAX(E$4:E2230)+1)</f>
        <v>0</v>
      </c>
      <c r="F2231" s="43">
        <f t="shared" si="365"/>
        <v>4</v>
      </c>
      <c r="G2231" s="43" t="str">
        <f t="shared" si="358"/>
        <v/>
      </c>
      <c r="H2231" s="43" t="str">
        <f t="shared" si="359"/>
        <v/>
      </c>
      <c r="I2231" s="64"/>
      <c r="J2231" s="64"/>
      <c r="K2231" s="64"/>
      <c r="L2231" s="64"/>
      <c r="M2231" s="64"/>
      <c r="N2231" s="44"/>
      <c r="O2231" s="44" t="str">
        <f t="shared" si="357"/>
        <v/>
      </c>
      <c r="P2231" s="68" t="str">
        <f t="shared" si="366"/>
        <v/>
      </c>
      <c r="Q2231" s="68" t="str">
        <f t="shared" si="366"/>
        <v/>
      </c>
      <c r="R2231" s="68" t="str">
        <f t="shared" si="366"/>
        <v/>
      </c>
      <c r="S2231" s="68" t="str">
        <f t="shared" si="366"/>
        <v/>
      </c>
      <c r="T2231" s="68" t="str">
        <f t="shared" si="366"/>
        <v/>
      </c>
      <c r="U2231" s="44"/>
      <c r="V2231" s="65" t="str">
        <f>IF(ISNUMBER(O2231),C2231,"")</f>
        <v/>
      </c>
      <c r="W2231" s="66" t="str">
        <f t="shared" si="360"/>
        <v/>
      </c>
      <c r="X2231" s="67" t="str">
        <f t="shared" si="361"/>
        <v/>
      </c>
      <c r="Y2231" s="67" t="str">
        <f t="shared" si="362"/>
        <v/>
      </c>
      <c r="Z2231" s="67" t="str">
        <f t="shared" si="363"/>
        <v/>
      </c>
      <c r="AA2231" s="67" t="str">
        <f t="shared" si="364"/>
        <v/>
      </c>
      <c r="AB2231" s="64"/>
      <c r="AC2231" s="54" t="str">
        <f>IF(ISNUMBER(O2231),C2231/M$15-M$11,"")</f>
        <v/>
      </c>
      <c r="AD2231" s="85" t="s">
        <v>1406</v>
      </c>
      <c r="AE2231" s="86"/>
      <c r="AF2231" s="64"/>
      <c r="AG2231" s="64"/>
      <c r="AH2231" s="64"/>
      <c r="AI2231" s="64"/>
      <c r="AJ2231" s="64"/>
      <c r="AK2231" s="64"/>
      <c r="AL2231" s="64"/>
      <c r="AM2231" s="64"/>
      <c r="AN2231" s="64"/>
    </row>
    <row r="2232" spans="1:40" x14ac:dyDescent="0.25">
      <c r="A2232" s="43"/>
      <c r="B2232" s="10" t="s">
        <v>3</v>
      </c>
      <c r="C2232" s="10">
        <v>3684.5</v>
      </c>
      <c r="D2232" s="10">
        <v>37.890656982136399</v>
      </c>
      <c r="E2232" s="43">
        <f>IF(B2231=B2232,0,MAX(E$4:E2231)+1)</f>
        <v>0</v>
      </c>
      <c r="F2232" s="43">
        <f t="shared" si="365"/>
        <v>4</v>
      </c>
      <c r="G2232" s="43" t="str">
        <f t="shared" si="358"/>
        <v/>
      </c>
      <c r="H2232" s="43" t="str">
        <f t="shared" si="359"/>
        <v/>
      </c>
      <c r="I2232" s="64"/>
      <c r="J2232" s="64"/>
      <c r="K2232" s="64"/>
      <c r="L2232" s="64"/>
      <c r="M2232" s="64"/>
      <c r="N2232" s="44"/>
      <c r="O2232" s="44" t="str">
        <f t="shared" si="357"/>
        <v/>
      </c>
      <c r="P2232" s="68" t="str">
        <f t="shared" si="366"/>
        <v/>
      </c>
      <c r="Q2232" s="68" t="str">
        <f t="shared" si="366"/>
        <v/>
      </c>
      <c r="R2232" s="68" t="str">
        <f t="shared" si="366"/>
        <v/>
      </c>
      <c r="S2232" s="68" t="str">
        <f t="shared" si="366"/>
        <v/>
      </c>
      <c r="T2232" s="68" t="str">
        <f t="shared" si="366"/>
        <v/>
      </c>
      <c r="U2232" s="44"/>
      <c r="V2232" s="65" t="str">
        <f>IF(ISNUMBER(O2232),C2232,"")</f>
        <v/>
      </c>
      <c r="W2232" s="66" t="str">
        <f t="shared" si="360"/>
        <v/>
      </c>
      <c r="X2232" s="67" t="str">
        <f t="shared" si="361"/>
        <v/>
      </c>
      <c r="Y2232" s="67" t="str">
        <f t="shared" si="362"/>
        <v/>
      </c>
      <c r="Z2232" s="67" t="str">
        <f t="shared" si="363"/>
        <v/>
      </c>
      <c r="AA2232" s="67" t="str">
        <f t="shared" si="364"/>
        <v/>
      </c>
      <c r="AB2232" s="64"/>
      <c r="AC2232" s="54" t="str">
        <f>IF(ISNUMBER(O2232),C2232/M$15-M$11,"")</f>
        <v/>
      </c>
      <c r="AD2232" s="85" t="s">
        <v>1406</v>
      </c>
      <c r="AE2232" s="86"/>
      <c r="AF2232" s="64"/>
      <c r="AG2232" s="64"/>
      <c r="AH2232" s="64"/>
      <c r="AI2232" s="64"/>
      <c r="AJ2232" s="64"/>
      <c r="AK2232" s="64"/>
      <c r="AL2232" s="64"/>
      <c r="AM2232" s="64"/>
      <c r="AN2232" s="64"/>
    </row>
    <row r="2233" spans="1:40" x14ac:dyDescent="0.25">
      <c r="A2233" s="43"/>
      <c r="B2233" s="10" t="s">
        <v>3</v>
      </c>
      <c r="C2233" s="10">
        <v>3685.5</v>
      </c>
      <c r="D2233" s="10">
        <v>38.1115452459605</v>
      </c>
      <c r="E2233" s="43">
        <f>IF(B2232=B2233,0,MAX(E$4:E2232)+1)</f>
        <v>0</v>
      </c>
      <c r="F2233" s="43">
        <f t="shared" si="365"/>
        <v>4</v>
      </c>
      <c r="G2233" s="43" t="str">
        <f t="shared" si="358"/>
        <v/>
      </c>
      <c r="H2233" s="43" t="str">
        <f t="shared" si="359"/>
        <v/>
      </c>
      <c r="I2233" s="64"/>
      <c r="J2233" s="64"/>
      <c r="K2233" s="64"/>
      <c r="L2233" s="64"/>
      <c r="M2233" s="64"/>
      <c r="N2233" s="44"/>
      <c r="O2233" s="44" t="str">
        <f t="shared" si="357"/>
        <v/>
      </c>
      <c r="P2233" s="68" t="str">
        <f t="shared" si="366"/>
        <v/>
      </c>
      <c r="Q2233" s="68" t="str">
        <f t="shared" si="366"/>
        <v/>
      </c>
      <c r="R2233" s="68" t="str">
        <f t="shared" si="366"/>
        <v/>
      </c>
      <c r="S2233" s="68" t="str">
        <f t="shared" si="366"/>
        <v/>
      </c>
      <c r="T2233" s="68" t="str">
        <f t="shared" si="366"/>
        <v/>
      </c>
      <c r="U2233" s="44"/>
      <c r="V2233" s="65" t="str">
        <f>IF(ISNUMBER(O2233),C2233,"")</f>
        <v/>
      </c>
      <c r="W2233" s="66" t="str">
        <f t="shared" si="360"/>
        <v/>
      </c>
      <c r="X2233" s="67" t="str">
        <f t="shared" si="361"/>
        <v/>
      </c>
      <c r="Y2233" s="67" t="str">
        <f t="shared" si="362"/>
        <v/>
      </c>
      <c r="Z2233" s="67" t="str">
        <f t="shared" si="363"/>
        <v/>
      </c>
      <c r="AA2233" s="67" t="str">
        <f t="shared" si="364"/>
        <v/>
      </c>
      <c r="AB2233" s="64"/>
      <c r="AC2233" s="54" t="str">
        <f>IF(ISNUMBER(O2233),C2233/M$15-M$11,"")</f>
        <v/>
      </c>
      <c r="AD2233" s="85" t="s">
        <v>1406</v>
      </c>
      <c r="AE2233" s="86"/>
      <c r="AF2233" s="64"/>
      <c r="AG2233" s="64"/>
      <c r="AH2233" s="64"/>
      <c r="AI2233" s="64"/>
      <c r="AJ2233" s="64"/>
      <c r="AK2233" s="64"/>
      <c r="AL2233" s="64"/>
      <c r="AM2233" s="64"/>
      <c r="AN2233" s="64"/>
    </row>
    <row r="2234" spans="1:40" x14ac:dyDescent="0.25">
      <c r="A2234" s="43"/>
      <c r="B2234" s="10" t="s">
        <v>3</v>
      </c>
      <c r="C2234" s="10">
        <v>3686.5</v>
      </c>
      <c r="D2234" s="10">
        <v>37.918046145296103</v>
      </c>
      <c r="E2234" s="43">
        <f>IF(B2233=B2234,0,MAX(E$4:E2233)+1)</f>
        <v>0</v>
      </c>
      <c r="F2234" s="43">
        <f t="shared" si="365"/>
        <v>4</v>
      </c>
      <c r="G2234" s="43" t="str">
        <f t="shared" si="358"/>
        <v/>
      </c>
      <c r="H2234" s="43" t="str">
        <f t="shared" si="359"/>
        <v/>
      </c>
      <c r="I2234" s="64"/>
      <c r="J2234" s="64"/>
      <c r="K2234" s="64"/>
      <c r="L2234" s="64"/>
      <c r="M2234" s="64"/>
      <c r="N2234" s="44"/>
      <c r="O2234" s="44" t="str">
        <f t="shared" si="357"/>
        <v/>
      </c>
      <c r="P2234" s="68" t="str">
        <f t="shared" si="366"/>
        <v/>
      </c>
      <c r="Q2234" s="68" t="str">
        <f t="shared" si="366"/>
        <v/>
      </c>
      <c r="R2234" s="68" t="str">
        <f t="shared" si="366"/>
        <v/>
      </c>
      <c r="S2234" s="68" t="str">
        <f t="shared" si="366"/>
        <v/>
      </c>
      <c r="T2234" s="68" t="str">
        <f t="shared" si="366"/>
        <v/>
      </c>
      <c r="U2234" s="44"/>
      <c r="V2234" s="65" t="str">
        <f>IF(ISNUMBER(O2234),C2234,"")</f>
        <v/>
      </c>
      <c r="W2234" s="66" t="str">
        <f t="shared" si="360"/>
        <v/>
      </c>
      <c r="X2234" s="67" t="str">
        <f t="shared" si="361"/>
        <v/>
      </c>
      <c r="Y2234" s="67" t="str">
        <f t="shared" si="362"/>
        <v/>
      </c>
      <c r="Z2234" s="67" t="str">
        <f t="shared" si="363"/>
        <v/>
      </c>
      <c r="AA2234" s="67" t="str">
        <f t="shared" si="364"/>
        <v/>
      </c>
      <c r="AB2234" s="64"/>
      <c r="AC2234" s="54" t="str">
        <f>IF(ISNUMBER(O2234),C2234/M$15-M$11,"")</f>
        <v/>
      </c>
      <c r="AD2234" s="85" t="s">
        <v>1406</v>
      </c>
      <c r="AE2234" s="86"/>
      <c r="AF2234" s="64"/>
      <c r="AG2234" s="64"/>
      <c r="AH2234" s="64"/>
      <c r="AI2234" s="64"/>
      <c r="AJ2234" s="64"/>
      <c r="AK2234" s="64"/>
      <c r="AL2234" s="64"/>
      <c r="AM2234" s="64"/>
      <c r="AN2234" s="64"/>
    </row>
    <row r="2235" spans="1:40" x14ac:dyDescent="0.25">
      <c r="A2235" s="43"/>
      <c r="B2235" s="10" t="s">
        <v>3</v>
      </c>
      <c r="C2235" s="10">
        <v>3687.5</v>
      </c>
      <c r="D2235" s="10">
        <v>37.897254232942601</v>
      </c>
      <c r="E2235" s="43">
        <f>IF(B2234=B2235,0,MAX(E$4:E2234)+1)</f>
        <v>0</v>
      </c>
      <c r="F2235" s="43">
        <f t="shared" si="365"/>
        <v>4</v>
      </c>
      <c r="G2235" s="43" t="str">
        <f t="shared" si="358"/>
        <v/>
      </c>
      <c r="H2235" s="43" t="str">
        <f t="shared" si="359"/>
        <v/>
      </c>
      <c r="I2235" s="64"/>
      <c r="J2235" s="64"/>
      <c r="K2235" s="64"/>
      <c r="L2235" s="64"/>
      <c r="M2235" s="64"/>
      <c r="N2235" s="44"/>
      <c r="O2235" s="44" t="str">
        <f t="shared" si="357"/>
        <v/>
      </c>
      <c r="P2235" s="68" t="str">
        <f t="shared" si="366"/>
        <v/>
      </c>
      <c r="Q2235" s="68" t="str">
        <f t="shared" si="366"/>
        <v/>
      </c>
      <c r="R2235" s="68" t="str">
        <f t="shared" si="366"/>
        <v/>
      </c>
      <c r="S2235" s="68" t="str">
        <f t="shared" si="366"/>
        <v/>
      </c>
      <c r="T2235" s="68" t="str">
        <f t="shared" si="366"/>
        <v/>
      </c>
      <c r="U2235" s="44"/>
      <c r="V2235" s="65" t="str">
        <f>IF(ISNUMBER(O2235),C2235,"")</f>
        <v/>
      </c>
      <c r="W2235" s="66" t="str">
        <f t="shared" si="360"/>
        <v/>
      </c>
      <c r="X2235" s="67" t="str">
        <f t="shared" si="361"/>
        <v/>
      </c>
      <c r="Y2235" s="67" t="str">
        <f t="shared" si="362"/>
        <v/>
      </c>
      <c r="Z2235" s="67" t="str">
        <f t="shared" si="363"/>
        <v/>
      </c>
      <c r="AA2235" s="67" t="str">
        <f t="shared" si="364"/>
        <v/>
      </c>
      <c r="AB2235" s="64"/>
      <c r="AC2235" s="54" t="str">
        <f>IF(ISNUMBER(O2235),C2235/M$15-M$11,"")</f>
        <v/>
      </c>
      <c r="AD2235" s="85" t="s">
        <v>1406</v>
      </c>
      <c r="AE2235" s="86"/>
      <c r="AF2235" s="64"/>
      <c r="AG2235" s="64"/>
      <c r="AH2235" s="64"/>
      <c r="AI2235" s="64"/>
      <c r="AJ2235" s="64"/>
      <c r="AK2235" s="64"/>
      <c r="AL2235" s="64"/>
      <c r="AM2235" s="64"/>
      <c r="AN2235" s="64"/>
    </row>
    <row r="2236" spans="1:40" x14ac:dyDescent="0.25">
      <c r="A2236" s="43"/>
      <c r="B2236" s="10" t="s">
        <v>3</v>
      </c>
      <c r="C2236" s="10">
        <v>3688.5</v>
      </c>
      <c r="D2236" s="10">
        <v>37.9618442863542</v>
      </c>
      <c r="E2236" s="43">
        <f>IF(B2235=B2236,0,MAX(E$4:E2235)+1)</f>
        <v>0</v>
      </c>
      <c r="F2236" s="43">
        <f t="shared" si="365"/>
        <v>4</v>
      </c>
      <c r="G2236" s="43" t="str">
        <f t="shared" si="358"/>
        <v/>
      </c>
      <c r="H2236" s="43" t="str">
        <f t="shared" si="359"/>
        <v/>
      </c>
      <c r="I2236" s="64"/>
      <c r="J2236" s="64"/>
      <c r="K2236" s="64"/>
      <c r="L2236" s="64"/>
      <c r="M2236" s="64"/>
      <c r="N2236" s="44"/>
      <c r="O2236" s="44" t="str">
        <f t="shared" si="357"/>
        <v/>
      </c>
      <c r="P2236" s="68" t="str">
        <f t="shared" si="366"/>
        <v/>
      </c>
      <c r="Q2236" s="68" t="str">
        <f t="shared" si="366"/>
        <v/>
      </c>
      <c r="R2236" s="68" t="str">
        <f t="shared" si="366"/>
        <v/>
      </c>
      <c r="S2236" s="68" t="str">
        <f t="shared" si="366"/>
        <v/>
      </c>
      <c r="T2236" s="68" t="str">
        <f t="shared" si="366"/>
        <v/>
      </c>
      <c r="U2236" s="44"/>
      <c r="V2236" s="65" t="str">
        <f>IF(ISNUMBER(O2236),C2236,"")</f>
        <v/>
      </c>
      <c r="W2236" s="66" t="str">
        <f t="shared" si="360"/>
        <v/>
      </c>
      <c r="X2236" s="67" t="str">
        <f t="shared" si="361"/>
        <v/>
      </c>
      <c r="Y2236" s="67" t="str">
        <f t="shared" si="362"/>
        <v/>
      </c>
      <c r="Z2236" s="67" t="str">
        <f t="shared" si="363"/>
        <v/>
      </c>
      <c r="AA2236" s="67" t="str">
        <f t="shared" si="364"/>
        <v/>
      </c>
      <c r="AB2236" s="64"/>
      <c r="AC2236" s="54" t="str">
        <f>IF(ISNUMBER(O2236),C2236/M$15-M$11,"")</f>
        <v/>
      </c>
      <c r="AD2236" s="85" t="s">
        <v>1406</v>
      </c>
      <c r="AE2236" s="86"/>
      <c r="AF2236" s="64"/>
      <c r="AG2236" s="64"/>
      <c r="AH2236" s="64"/>
      <c r="AI2236" s="64"/>
      <c r="AJ2236" s="64"/>
      <c r="AK2236" s="64"/>
      <c r="AL2236" s="64"/>
      <c r="AM2236" s="64"/>
      <c r="AN2236" s="64"/>
    </row>
    <row r="2237" spans="1:40" x14ac:dyDescent="0.25">
      <c r="A2237" s="43"/>
      <c r="B2237" s="10" t="s">
        <v>3</v>
      </c>
      <c r="C2237" s="10">
        <v>3689.5</v>
      </c>
      <c r="D2237" s="10">
        <v>37.966199712607001</v>
      </c>
      <c r="E2237" s="43">
        <f>IF(B2236=B2237,0,MAX(E$4:E2236)+1)</f>
        <v>0</v>
      </c>
      <c r="F2237" s="43">
        <f t="shared" si="365"/>
        <v>4</v>
      </c>
      <c r="G2237" s="43" t="str">
        <f t="shared" si="358"/>
        <v/>
      </c>
      <c r="H2237" s="43" t="str">
        <f t="shared" si="359"/>
        <v/>
      </c>
      <c r="I2237" s="64"/>
      <c r="J2237" s="64"/>
      <c r="K2237" s="64"/>
      <c r="L2237" s="64"/>
      <c r="M2237" s="64"/>
      <c r="N2237" s="44"/>
      <c r="O2237" s="44" t="str">
        <f t="shared" si="357"/>
        <v/>
      </c>
      <c r="P2237" s="68" t="str">
        <f t="shared" si="366"/>
        <v/>
      </c>
      <c r="Q2237" s="68" t="str">
        <f t="shared" si="366"/>
        <v/>
      </c>
      <c r="R2237" s="68" t="str">
        <f t="shared" si="366"/>
        <v/>
      </c>
      <c r="S2237" s="68" t="str">
        <f t="shared" si="366"/>
        <v/>
      </c>
      <c r="T2237" s="68" t="str">
        <f t="shared" si="366"/>
        <v/>
      </c>
      <c r="U2237" s="44"/>
      <c r="V2237" s="65" t="str">
        <f>IF(ISNUMBER(O2237),C2237,"")</f>
        <v/>
      </c>
      <c r="W2237" s="66" t="str">
        <f t="shared" si="360"/>
        <v/>
      </c>
      <c r="X2237" s="67" t="str">
        <f t="shared" si="361"/>
        <v/>
      </c>
      <c r="Y2237" s="67" t="str">
        <f t="shared" si="362"/>
        <v/>
      </c>
      <c r="Z2237" s="67" t="str">
        <f t="shared" si="363"/>
        <v/>
      </c>
      <c r="AA2237" s="67" t="str">
        <f t="shared" si="364"/>
        <v/>
      </c>
      <c r="AB2237" s="64"/>
      <c r="AC2237" s="54" t="str">
        <f>IF(ISNUMBER(O2237),C2237/M$15-M$11,"")</f>
        <v/>
      </c>
      <c r="AD2237" s="85" t="s">
        <v>1406</v>
      </c>
      <c r="AE2237" s="86"/>
      <c r="AF2237" s="64"/>
      <c r="AG2237" s="64"/>
      <c r="AH2237" s="64"/>
      <c r="AI2237" s="64"/>
      <c r="AJ2237" s="64"/>
      <c r="AK2237" s="64"/>
      <c r="AL2237" s="64"/>
      <c r="AM2237" s="64"/>
      <c r="AN2237" s="64"/>
    </row>
    <row r="2238" spans="1:40" x14ac:dyDescent="0.25">
      <c r="A2238" s="43"/>
      <c r="B2238" s="10" t="s">
        <v>3</v>
      </c>
      <c r="C2238" s="10">
        <v>3690.5</v>
      </c>
      <c r="D2238" s="10">
        <v>38.211843419084097</v>
      </c>
      <c r="E2238" s="43">
        <f>IF(B2237=B2238,0,MAX(E$4:E2237)+1)</f>
        <v>0</v>
      </c>
      <c r="F2238" s="43">
        <f t="shared" si="365"/>
        <v>4</v>
      </c>
      <c r="G2238" s="43" t="str">
        <f t="shared" si="358"/>
        <v/>
      </c>
      <c r="H2238" s="43" t="str">
        <f t="shared" si="359"/>
        <v/>
      </c>
      <c r="I2238" s="64"/>
      <c r="J2238" s="64"/>
      <c r="K2238" s="64"/>
      <c r="L2238" s="64"/>
      <c r="M2238" s="64"/>
      <c r="N2238" s="44"/>
      <c r="O2238" s="44" t="str">
        <f t="shared" si="357"/>
        <v/>
      </c>
      <c r="P2238" s="68" t="str">
        <f t="shared" si="366"/>
        <v/>
      </c>
      <c r="Q2238" s="68" t="str">
        <f t="shared" si="366"/>
        <v/>
      </c>
      <c r="R2238" s="68" t="str">
        <f t="shared" si="366"/>
        <v/>
      </c>
      <c r="S2238" s="68" t="str">
        <f t="shared" si="366"/>
        <v/>
      </c>
      <c r="T2238" s="68" t="str">
        <f t="shared" si="366"/>
        <v/>
      </c>
      <c r="U2238" s="44"/>
      <c r="V2238" s="65" t="str">
        <f>IF(ISNUMBER(O2238),C2238,"")</f>
        <v/>
      </c>
      <c r="W2238" s="66" t="str">
        <f t="shared" si="360"/>
        <v/>
      </c>
      <c r="X2238" s="67" t="str">
        <f t="shared" si="361"/>
        <v/>
      </c>
      <c r="Y2238" s="67" t="str">
        <f t="shared" si="362"/>
        <v/>
      </c>
      <c r="Z2238" s="67" t="str">
        <f t="shared" si="363"/>
        <v/>
      </c>
      <c r="AA2238" s="67" t="str">
        <f t="shared" si="364"/>
        <v/>
      </c>
      <c r="AB2238" s="64"/>
      <c r="AC2238" s="54" t="str">
        <f>IF(ISNUMBER(O2238),C2238/M$15-M$11,"")</f>
        <v/>
      </c>
      <c r="AD2238" s="85" t="s">
        <v>1406</v>
      </c>
      <c r="AE2238" s="86"/>
      <c r="AF2238" s="64"/>
      <c r="AG2238" s="64"/>
      <c r="AH2238" s="64"/>
      <c r="AI2238" s="64"/>
      <c r="AJ2238" s="64"/>
      <c r="AK2238" s="64"/>
      <c r="AL2238" s="64"/>
      <c r="AM2238" s="64"/>
      <c r="AN2238" s="64"/>
    </row>
    <row r="2239" spans="1:40" x14ac:dyDescent="0.25">
      <c r="A2239" s="43"/>
      <c r="B2239" s="10" t="s">
        <v>3</v>
      </c>
      <c r="C2239" s="10">
        <v>3691.5</v>
      </c>
      <c r="D2239" s="10">
        <v>37.906380627053501</v>
      </c>
      <c r="E2239" s="43">
        <f>IF(B2238=B2239,0,MAX(E$4:E2238)+1)</f>
        <v>0</v>
      </c>
      <c r="F2239" s="43">
        <f t="shared" si="365"/>
        <v>4</v>
      </c>
      <c r="G2239" s="43" t="str">
        <f t="shared" si="358"/>
        <v/>
      </c>
      <c r="H2239" s="43" t="str">
        <f t="shared" si="359"/>
        <v/>
      </c>
      <c r="I2239" s="64"/>
      <c r="J2239" s="64"/>
      <c r="K2239" s="64"/>
      <c r="L2239" s="64"/>
      <c r="M2239" s="64"/>
      <c r="N2239" s="44"/>
      <c r="O2239" s="44" t="str">
        <f t="shared" si="357"/>
        <v/>
      </c>
      <c r="P2239" s="68" t="str">
        <f t="shared" si="366"/>
        <v/>
      </c>
      <c r="Q2239" s="68" t="str">
        <f t="shared" si="366"/>
        <v/>
      </c>
      <c r="R2239" s="68" t="str">
        <f t="shared" si="366"/>
        <v/>
      </c>
      <c r="S2239" s="68" t="str">
        <f t="shared" si="366"/>
        <v/>
      </c>
      <c r="T2239" s="68" t="str">
        <f t="shared" si="366"/>
        <v/>
      </c>
      <c r="U2239" s="44"/>
      <c r="V2239" s="65" t="str">
        <f>IF(ISNUMBER(O2239),C2239,"")</f>
        <v/>
      </c>
      <c r="W2239" s="66" t="str">
        <f t="shared" si="360"/>
        <v/>
      </c>
      <c r="X2239" s="67" t="str">
        <f t="shared" si="361"/>
        <v/>
      </c>
      <c r="Y2239" s="67" t="str">
        <f t="shared" si="362"/>
        <v/>
      </c>
      <c r="Z2239" s="67" t="str">
        <f t="shared" si="363"/>
        <v/>
      </c>
      <c r="AA2239" s="67" t="str">
        <f t="shared" si="364"/>
        <v/>
      </c>
      <c r="AB2239" s="64"/>
      <c r="AC2239" s="54" t="str">
        <f>IF(ISNUMBER(O2239),C2239/M$15-M$11,"")</f>
        <v/>
      </c>
      <c r="AD2239" s="85" t="s">
        <v>1406</v>
      </c>
      <c r="AE2239" s="86"/>
      <c r="AF2239" s="64"/>
      <c r="AG2239" s="64"/>
      <c r="AH2239" s="64"/>
      <c r="AI2239" s="64"/>
      <c r="AJ2239" s="64"/>
      <c r="AK2239" s="64"/>
      <c r="AL2239" s="64"/>
      <c r="AM2239" s="64"/>
      <c r="AN2239" s="64"/>
    </row>
    <row r="2240" spans="1:40" x14ac:dyDescent="0.25">
      <c r="A2240" s="43"/>
      <c r="B2240" s="10" t="s">
        <v>3</v>
      </c>
      <c r="C2240" s="10">
        <v>3692.5</v>
      </c>
      <c r="D2240" s="10">
        <v>37.934707601521801</v>
      </c>
      <c r="E2240" s="43">
        <f>IF(B2239=B2240,0,MAX(E$4:E2239)+1)</f>
        <v>0</v>
      </c>
      <c r="F2240" s="43">
        <f t="shared" si="365"/>
        <v>4</v>
      </c>
      <c r="G2240" s="43" t="str">
        <f t="shared" si="358"/>
        <v/>
      </c>
      <c r="H2240" s="43" t="str">
        <f t="shared" si="359"/>
        <v/>
      </c>
      <c r="I2240" s="64"/>
      <c r="J2240" s="64"/>
      <c r="K2240" s="64"/>
      <c r="L2240" s="64"/>
      <c r="M2240" s="64"/>
      <c r="N2240" s="44"/>
      <c r="O2240" s="44" t="str">
        <f t="shared" si="357"/>
        <v/>
      </c>
      <c r="P2240" s="68" t="str">
        <f t="shared" si="366"/>
        <v/>
      </c>
      <c r="Q2240" s="68" t="str">
        <f t="shared" si="366"/>
        <v/>
      </c>
      <c r="R2240" s="68" t="str">
        <f t="shared" si="366"/>
        <v/>
      </c>
      <c r="S2240" s="68" t="str">
        <f t="shared" si="366"/>
        <v/>
      </c>
      <c r="T2240" s="68" t="str">
        <f t="shared" si="366"/>
        <v/>
      </c>
      <c r="U2240" s="44"/>
      <c r="V2240" s="65" t="str">
        <f>IF(ISNUMBER(O2240),C2240,"")</f>
        <v/>
      </c>
      <c r="W2240" s="66" t="str">
        <f t="shared" si="360"/>
        <v/>
      </c>
      <c r="X2240" s="67" t="str">
        <f t="shared" si="361"/>
        <v/>
      </c>
      <c r="Y2240" s="67" t="str">
        <f t="shared" si="362"/>
        <v/>
      </c>
      <c r="Z2240" s="67" t="str">
        <f t="shared" si="363"/>
        <v/>
      </c>
      <c r="AA2240" s="67" t="str">
        <f t="shared" si="364"/>
        <v/>
      </c>
      <c r="AB2240" s="64"/>
      <c r="AC2240" s="54" t="str">
        <f>IF(ISNUMBER(O2240),C2240/M$15-M$11,"")</f>
        <v/>
      </c>
      <c r="AD2240" s="85" t="s">
        <v>1406</v>
      </c>
      <c r="AE2240" s="86"/>
      <c r="AF2240" s="64"/>
      <c r="AG2240" s="64"/>
      <c r="AH2240" s="64"/>
      <c r="AI2240" s="64"/>
      <c r="AJ2240" s="64"/>
      <c r="AK2240" s="64"/>
      <c r="AL2240" s="64"/>
      <c r="AM2240" s="64"/>
      <c r="AN2240" s="64"/>
    </row>
    <row r="2241" spans="1:40" x14ac:dyDescent="0.25">
      <c r="A2241" s="43"/>
      <c r="B2241" s="10" t="s">
        <v>3</v>
      </c>
      <c r="C2241" s="10">
        <v>3693.5</v>
      </c>
      <c r="D2241" s="10">
        <v>37.948363330082998</v>
      </c>
      <c r="E2241" s="43">
        <f>IF(B2240=B2241,0,MAX(E$4:E2240)+1)</f>
        <v>0</v>
      </c>
      <c r="F2241" s="43">
        <f t="shared" si="365"/>
        <v>4</v>
      </c>
      <c r="G2241" s="43" t="str">
        <f t="shared" si="358"/>
        <v/>
      </c>
      <c r="H2241" s="43" t="str">
        <f t="shared" si="359"/>
        <v/>
      </c>
      <c r="I2241" s="64"/>
      <c r="J2241" s="64"/>
      <c r="K2241" s="64"/>
      <c r="L2241" s="64"/>
      <c r="M2241" s="64"/>
      <c r="N2241" s="44"/>
      <c r="O2241" s="44" t="str">
        <f t="shared" si="357"/>
        <v/>
      </c>
      <c r="P2241" s="68" t="str">
        <f t="shared" si="366"/>
        <v/>
      </c>
      <c r="Q2241" s="68" t="str">
        <f t="shared" si="366"/>
        <v/>
      </c>
      <c r="R2241" s="68" t="str">
        <f t="shared" si="366"/>
        <v/>
      </c>
      <c r="S2241" s="68" t="str">
        <f t="shared" si="366"/>
        <v/>
      </c>
      <c r="T2241" s="68" t="str">
        <f t="shared" si="366"/>
        <v/>
      </c>
      <c r="U2241" s="44"/>
      <c r="V2241" s="65" t="str">
        <f>IF(ISNUMBER(O2241),C2241,"")</f>
        <v/>
      </c>
      <c r="W2241" s="66" t="str">
        <f t="shared" si="360"/>
        <v/>
      </c>
      <c r="X2241" s="67" t="str">
        <f t="shared" si="361"/>
        <v/>
      </c>
      <c r="Y2241" s="67" t="str">
        <f t="shared" si="362"/>
        <v/>
      </c>
      <c r="Z2241" s="67" t="str">
        <f t="shared" si="363"/>
        <v/>
      </c>
      <c r="AA2241" s="67" t="str">
        <f t="shared" si="364"/>
        <v/>
      </c>
      <c r="AB2241" s="64"/>
      <c r="AC2241" s="54" t="str">
        <f>IF(ISNUMBER(O2241),C2241/M$15-M$11,"")</f>
        <v/>
      </c>
      <c r="AD2241" s="85" t="s">
        <v>1406</v>
      </c>
      <c r="AE2241" s="86"/>
      <c r="AF2241" s="64"/>
      <c r="AG2241" s="64"/>
      <c r="AH2241" s="64"/>
      <c r="AI2241" s="64"/>
      <c r="AJ2241" s="64"/>
      <c r="AK2241" s="64"/>
      <c r="AL2241" s="64"/>
      <c r="AM2241" s="64"/>
      <c r="AN2241" s="64"/>
    </row>
    <row r="2242" spans="1:40" x14ac:dyDescent="0.25">
      <c r="A2242" s="43"/>
      <c r="B2242" s="10" t="s">
        <v>3</v>
      </c>
      <c r="C2242" s="10">
        <v>3694.5</v>
      </c>
      <c r="D2242" s="10">
        <v>38.020102894942802</v>
      </c>
      <c r="E2242" s="43">
        <f>IF(B2241=B2242,0,MAX(E$4:E2241)+1)</f>
        <v>0</v>
      </c>
      <c r="F2242" s="43">
        <f t="shared" si="365"/>
        <v>4</v>
      </c>
      <c r="G2242" s="43" t="str">
        <f t="shared" si="358"/>
        <v/>
      </c>
      <c r="H2242" s="43" t="str">
        <f t="shared" si="359"/>
        <v/>
      </c>
      <c r="I2242" s="64"/>
      <c r="J2242" s="64"/>
      <c r="K2242" s="64"/>
      <c r="L2242" s="64"/>
      <c r="M2242" s="64"/>
      <c r="N2242" s="44"/>
      <c r="O2242" s="44" t="str">
        <f t="shared" si="357"/>
        <v/>
      </c>
      <c r="P2242" s="68" t="str">
        <f t="shared" si="366"/>
        <v/>
      </c>
      <c r="Q2242" s="68" t="str">
        <f t="shared" si="366"/>
        <v/>
      </c>
      <c r="R2242" s="68" t="str">
        <f t="shared" si="366"/>
        <v/>
      </c>
      <c r="S2242" s="68" t="str">
        <f t="shared" si="366"/>
        <v/>
      </c>
      <c r="T2242" s="68" t="str">
        <f t="shared" si="366"/>
        <v/>
      </c>
      <c r="U2242" s="44"/>
      <c r="V2242" s="65" t="str">
        <f>IF(ISNUMBER(O2242),C2242,"")</f>
        <v/>
      </c>
      <c r="W2242" s="66" t="str">
        <f t="shared" si="360"/>
        <v/>
      </c>
      <c r="X2242" s="67" t="str">
        <f t="shared" si="361"/>
        <v/>
      </c>
      <c r="Y2242" s="67" t="str">
        <f t="shared" si="362"/>
        <v/>
      </c>
      <c r="Z2242" s="67" t="str">
        <f t="shared" si="363"/>
        <v/>
      </c>
      <c r="AA2242" s="67" t="str">
        <f t="shared" si="364"/>
        <v/>
      </c>
      <c r="AB2242" s="64"/>
      <c r="AC2242" s="54" t="str">
        <f>IF(ISNUMBER(O2242),C2242/M$15-M$11,"")</f>
        <v/>
      </c>
      <c r="AD2242" s="85" t="s">
        <v>1406</v>
      </c>
      <c r="AE2242" s="86"/>
      <c r="AF2242" s="64"/>
      <c r="AG2242" s="64"/>
      <c r="AH2242" s="64"/>
      <c r="AI2242" s="64"/>
      <c r="AJ2242" s="64"/>
      <c r="AK2242" s="64"/>
      <c r="AL2242" s="64"/>
      <c r="AM2242" s="64"/>
      <c r="AN2242" s="64"/>
    </row>
    <row r="2243" spans="1:40" x14ac:dyDescent="0.25">
      <c r="A2243" s="43"/>
      <c r="B2243" s="10" t="s">
        <v>3</v>
      </c>
      <c r="C2243" s="10">
        <v>3695.5</v>
      </c>
      <c r="D2243" s="10">
        <v>37.8672902865531</v>
      </c>
      <c r="E2243" s="43">
        <f>IF(B2242=B2243,0,MAX(E$4:E2242)+1)</f>
        <v>0</v>
      </c>
      <c r="F2243" s="43">
        <f t="shared" si="365"/>
        <v>4</v>
      </c>
      <c r="G2243" s="43" t="str">
        <f t="shared" si="358"/>
        <v/>
      </c>
      <c r="H2243" s="43" t="str">
        <f t="shared" si="359"/>
        <v/>
      </c>
      <c r="I2243" s="64"/>
      <c r="J2243" s="64"/>
      <c r="K2243" s="64"/>
      <c r="L2243" s="64"/>
      <c r="M2243" s="64"/>
      <c r="N2243" s="44"/>
      <c r="O2243" s="44" t="str">
        <f t="shared" si="357"/>
        <v/>
      </c>
      <c r="P2243" s="68" t="str">
        <f t="shared" si="366"/>
        <v/>
      </c>
      <c r="Q2243" s="68" t="str">
        <f t="shared" si="366"/>
        <v/>
      </c>
      <c r="R2243" s="68" t="str">
        <f t="shared" si="366"/>
        <v/>
      </c>
      <c r="S2243" s="68" t="str">
        <f t="shared" si="366"/>
        <v/>
      </c>
      <c r="T2243" s="68" t="str">
        <f t="shared" si="366"/>
        <v/>
      </c>
      <c r="U2243" s="44"/>
      <c r="V2243" s="65" t="str">
        <f>IF(ISNUMBER(O2243),C2243,"")</f>
        <v/>
      </c>
      <c r="W2243" s="66" t="str">
        <f t="shared" si="360"/>
        <v/>
      </c>
      <c r="X2243" s="67" t="str">
        <f t="shared" si="361"/>
        <v/>
      </c>
      <c r="Y2243" s="67" t="str">
        <f t="shared" si="362"/>
        <v/>
      </c>
      <c r="Z2243" s="67" t="str">
        <f t="shared" si="363"/>
        <v/>
      </c>
      <c r="AA2243" s="67" t="str">
        <f t="shared" si="364"/>
        <v/>
      </c>
      <c r="AB2243" s="64"/>
      <c r="AC2243" s="54" t="str">
        <f>IF(ISNUMBER(O2243),C2243/M$15-M$11,"")</f>
        <v/>
      </c>
      <c r="AD2243" s="85" t="s">
        <v>1406</v>
      </c>
      <c r="AE2243" s="86"/>
      <c r="AF2243" s="64"/>
      <c r="AG2243" s="64"/>
      <c r="AH2243" s="64"/>
      <c r="AI2243" s="64"/>
      <c r="AJ2243" s="64"/>
      <c r="AK2243" s="64"/>
      <c r="AL2243" s="64"/>
      <c r="AM2243" s="64"/>
      <c r="AN2243" s="64"/>
    </row>
    <row r="2244" spans="1:40" x14ac:dyDescent="0.25">
      <c r="A2244" s="43"/>
      <c r="B2244" s="10" t="s">
        <v>3</v>
      </c>
      <c r="C2244" s="10">
        <v>3696.5</v>
      </c>
      <c r="D2244" s="10">
        <v>37.935362400849797</v>
      </c>
      <c r="E2244" s="43">
        <f>IF(B2243=B2244,0,MAX(E$4:E2243)+1)</f>
        <v>0</v>
      </c>
      <c r="F2244" s="43">
        <f t="shared" si="365"/>
        <v>4</v>
      </c>
      <c r="G2244" s="43" t="str">
        <f t="shared" si="358"/>
        <v/>
      </c>
      <c r="H2244" s="43" t="str">
        <f t="shared" si="359"/>
        <v/>
      </c>
      <c r="I2244" s="64"/>
      <c r="J2244" s="64"/>
      <c r="K2244" s="64"/>
      <c r="L2244" s="64"/>
      <c r="M2244" s="64"/>
      <c r="N2244" s="44"/>
      <c r="O2244" s="44" t="str">
        <f t="shared" ref="O2244:O2307" si="367">IF(H2244=1,C2244-MIN(C$4:C$3663),"")</f>
        <v/>
      </c>
      <c r="P2244" s="68" t="str">
        <f t="shared" si="366"/>
        <v/>
      </c>
      <c r="Q2244" s="68" t="str">
        <f t="shared" si="366"/>
        <v/>
      </c>
      <c r="R2244" s="68" t="str">
        <f t="shared" si="366"/>
        <v/>
      </c>
      <c r="S2244" s="68" t="str">
        <f t="shared" si="366"/>
        <v/>
      </c>
      <c r="T2244" s="68" t="str">
        <f t="shared" si="366"/>
        <v/>
      </c>
      <c r="U2244" s="44"/>
      <c r="V2244" s="65" t="str">
        <f>IF(ISNUMBER(O2244),C2244,"")</f>
        <v/>
      </c>
      <c r="W2244" s="66" t="str">
        <f t="shared" si="360"/>
        <v/>
      </c>
      <c r="X2244" s="67" t="str">
        <f t="shared" si="361"/>
        <v/>
      </c>
      <c r="Y2244" s="67" t="str">
        <f t="shared" si="362"/>
        <v/>
      </c>
      <c r="Z2244" s="67" t="str">
        <f t="shared" si="363"/>
        <v/>
      </c>
      <c r="AA2244" s="67" t="str">
        <f t="shared" si="364"/>
        <v/>
      </c>
      <c r="AB2244" s="64"/>
      <c r="AC2244" s="54" t="str">
        <f>IF(ISNUMBER(O2244),C2244/M$15-M$11,"")</f>
        <v/>
      </c>
      <c r="AD2244" s="85" t="s">
        <v>1406</v>
      </c>
      <c r="AE2244" s="86"/>
      <c r="AF2244" s="64"/>
      <c r="AG2244" s="64"/>
      <c r="AH2244" s="64"/>
      <c r="AI2244" s="64"/>
      <c r="AJ2244" s="64"/>
      <c r="AK2244" s="64"/>
      <c r="AL2244" s="64"/>
      <c r="AM2244" s="64"/>
      <c r="AN2244" s="64"/>
    </row>
    <row r="2245" spans="1:40" x14ac:dyDescent="0.25">
      <c r="A2245" s="43"/>
      <c r="B2245" s="10" t="s">
        <v>3</v>
      </c>
      <c r="C2245" s="10">
        <v>3697.5</v>
      </c>
      <c r="D2245" s="10">
        <v>38.067109963739902</v>
      </c>
      <c r="E2245" s="43">
        <f>IF(B2244=B2245,0,MAX(E$4:E2244)+1)</f>
        <v>0</v>
      </c>
      <c r="F2245" s="43">
        <f t="shared" si="365"/>
        <v>4</v>
      </c>
      <c r="G2245" s="43" t="str">
        <f t="shared" ref="G2245:G2308" si="368">IF(E2245&gt;0,ROW(),"")</f>
        <v/>
      </c>
      <c r="H2245" s="43" t="str">
        <f t="shared" ref="H2245:H2308" si="369">IF(B2245=B$4,1,"")</f>
        <v/>
      </c>
      <c r="I2245" s="64"/>
      <c r="J2245" s="64"/>
      <c r="K2245" s="64"/>
      <c r="L2245" s="64"/>
      <c r="M2245" s="64"/>
      <c r="N2245" s="44"/>
      <c r="O2245" s="44" t="str">
        <f t="shared" si="367"/>
        <v/>
      </c>
      <c r="P2245" s="68" t="str">
        <f t="shared" si="366"/>
        <v/>
      </c>
      <c r="Q2245" s="68" t="str">
        <f t="shared" si="366"/>
        <v/>
      </c>
      <c r="R2245" s="68" t="str">
        <f t="shared" si="366"/>
        <v/>
      </c>
      <c r="S2245" s="68" t="str">
        <f t="shared" si="366"/>
        <v/>
      </c>
      <c r="T2245" s="68" t="str">
        <f t="shared" si="366"/>
        <v/>
      </c>
      <c r="U2245" s="44"/>
      <c r="V2245" s="65" t="str">
        <f>IF(ISNUMBER(O2245),C2245,"")</f>
        <v/>
      </c>
      <c r="W2245" s="66" t="str">
        <f t="shared" ref="W2245:W2308" si="370">IF(ISNUMBER($O2245),INDEX($D$1:$D$3663,P2245,1),"")</f>
        <v/>
      </c>
      <c r="X2245" s="67" t="str">
        <f t="shared" ref="X2245:X2308" si="371">IF(ISNUMBER($O2245),INDEX($D$1:$D$3663,Q2245,1),"")</f>
        <v/>
      </c>
      <c r="Y2245" s="67" t="str">
        <f t="shared" ref="Y2245:Y2308" si="372">IF(ISNUMBER($O2245),INDEX($D$1:$D$3663,R2245,1),"")</f>
        <v/>
      </c>
      <c r="Z2245" s="67" t="str">
        <f t="shared" ref="Z2245:Z2308" si="373">IF(ISNUMBER($O2245),INDEX($D$1:$D$3663,S2245,1),"")</f>
        <v/>
      </c>
      <c r="AA2245" s="67" t="str">
        <f t="shared" ref="AA2245:AA2308" si="374">IF(ISNUMBER($O2245),INDEX($D$1:$D$3663,T2245,1),"")</f>
        <v/>
      </c>
      <c r="AB2245" s="64"/>
      <c r="AC2245" s="54" t="str">
        <f>IF(ISNUMBER(O2245),C2245/M$15-M$11,"")</f>
        <v/>
      </c>
      <c r="AD2245" s="85" t="s">
        <v>1406</v>
      </c>
      <c r="AE2245" s="86"/>
      <c r="AF2245" s="64"/>
      <c r="AG2245" s="64"/>
      <c r="AH2245" s="64"/>
      <c r="AI2245" s="64"/>
      <c r="AJ2245" s="64"/>
      <c r="AK2245" s="64"/>
      <c r="AL2245" s="64"/>
      <c r="AM2245" s="64"/>
      <c r="AN2245" s="64"/>
    </row>
    <row r="2246" spans="1:40" x14ac:dyDescent="0.25">
      <c r="A2246" s="43"/>
      <c r="B2246" s="10" t="s">
        <v>3</v>
      </c>
      <c r="C2246" s="10">
        <v>3698.5</v>
      </c>
      <c r="D2246" s="10">
        <v>37.833821536140697</v>
      </c>
      <c r="E2246" s="43">
        <f>IF(B2245=B2246,0,MAX(E$4:E2245)+1)</f>
        <v>0</v>
      </c>
      <c r="F2246" s="43">
        <f t="shared" si="365"/>
        <v>4</v>
      </c>
      <c r="G2246" s="43" t="str">
        <f t="shared" si="368"/>
        <v/>
      </c>
      <c r="H2246" s="43" t="str">
        <f t="shared" si="369"/>
        <v/>
      </c>
      <c r="I2246" s="64"/>
      <c r="J2246" s="64"/>
      <c r="K2246" s="64"/>
      <c r="L2246" s="64"/>
      <c r="M2246" s="64"/>
      <c r="N2246" s="44"/>
      <c r="O2246" s="44" t="str">
        <f t="shared" si="367"/>
        <v/>
      </c>
      <c r="P2246" s="68" t="str">
        <f t="shared" si="366"/>
        <v/>
      </c>
      <c r="Q2246" s="68" t="str">
        <f t="shared" si="366"/>
        <v/>
      </c>
      <c r="R2246" s="68" t="str">
        <f t="shared" si="366"/>
        <v/>
      </c>
      <c r="S2246" s="68" t="str">
        <f t="shared" si="366"/>
        <v/>
      </c>
      <c r="T2246" s="68" t="str">
        <f t="shared" si="366"/>
        <v/>
      </c>
      <c r="U2246" s="44"/>
      <c r="V2246" s="65" t="str">
        <f>IF(ISNUMBER(O2246),C2246,"")</f>
        <v/>
      </c>
      <c r="W2246" s="66" t="str">
        <f t="shared" si="370"/>
        <v/>
      </c>
      <c r="X2246" s="67" t="str">
        <f t="shared" si="371"/>
        <v/>
      </c>
      <c r="Y2246" s="67" t="str">
        <f t="shared" si="372"/>
        <v/>
      </c>
      <c r="Z2246" s="67" t="str">
        <f t="shared" si="373"/>
        <v/>
      </c>
      <c r="AA2246" s="67" t="str">
        <f t="shared" si="374"/>
        <v/>
      </c>
      <c r="AB2246" s="64"/>
      <c r="AC2246" s="54" t="str">
        <f>IF(ISNUMBER(O2246),C2246/M$15-M$11,"")</f>
        <v/>
      </c>
      <c r="AD2246" s="85" t="s">
        <v>1406</v>
      </c>
      <c r="AE2246" s="86"/>
      <c r="AF2246" s="64"/>
      <c r="AG2246" s="64"/>
      <c r="AH2246" s="64"/>
      <c r="AI2246" s="64"/>
      <c r="AJ2246" s="64"/>
      <c r="AK2246" s="64"/>
      <c r="AL2246" s="64"/>
      <c r="AM2246" s="64"/>
      <c r="AN2246" s="64"/>
    </row>
    <row r="2247" spans="1:40" x14ac:dyDescent="0.25">
      <c r="A2247" s="43"/>
      <c r="B2247" s="10" t="s">
        <v>3</v>
      </c>
      <c r="C2247" s="10">
        <v>3699.5</v>
      </c>
      <c r="D2247" s="10">
        <v>37.836528149607098</v>
      </c>
      <c r="E2247" s="43">
        <f>IF(B2246=B2247,0,MAX(E$4:E2246)+1)</f>
        <v>0</v>
      </c>
      <c r="F2247" s="43">
        <f t="shared" ref="F2247:F2310" si="375">IF(E2247=0,F2246,E2247)</f>
        <v>4</v>
      </c>
      <c r="G2247" s="43" t="str">
        <f t="shared" si="368"/>
        <v/>
      </c>
      <c r="H2247" s="43" t="str">
        <f t="shared" si="369"/>
        <v/>
      </c>
      <c r="I2247" s="64"/>
      <c r="J2247" s="64"/>
      <c r="K2247" s="64"/>
      <c r="L2247" s="64"/>
      <c r="M2247" s="64"/>
      <c r="N2247" s="44"/>
      <c r="O2247" s="44" t="str">
        <f t="shared" si="367"/>
        <v/>
      </c>
      <c r="P2247" s="68" t="str">
        <f t="shared" si="366"/>
        <v/>
      </c>
      <c r="Q2247" s="68" t="str">
        <f t="shared" si="366"/>
        <v/>
      </c>
      <c r="R2247" s="68" t="str">
        <f t="shared" si="366"/>
        <v/>
      </c>
      <c r="S2247" s="68" t="str">
        <f t="shared" si="366"/>
        <v/>
      </c>
      <c r="T2247" s="68" t="str">
        <f t="shared" si="366"/>
        <v/>
      </c>
      <c r="U2247" s="44"/>
      <c r="V2247" s="65" t="str">
        <f>IF(ISNUMBER(O2247),C2247,"")</f>
        <v/>
      </c>
      <c r="W2247" s="66" t="str">
        <f t="shared" si="370"/>
        <v/>
      </c>
      <c r="X2247" s="67" t="str">
        <f t="shared" si="371"/>
        <v/>
      </c>
      <c r="Y2247" s="67" t="str">
        <f t="shared" si="372"/>
        <v/>
      </c>
      <c r="Z2247" s="67" t="str">
        <f t="shared" si="373"/>
        <v/>
      </c>
      <c r="AA2247" s="67" t="str">
        <f t="shared" si="374"/>
        <v/>
      </c>
      <c r="AB2247" s="64"/>
      <c r="AC2247" s="54" t="str">
        <f>IF(ISNUMBER(O2247),C2247/M$15-M$11,"")</f>
        <v/>
      </c>
      <c r="AD2247" s="85" t="s">
        <v>1406</v>
      </c>
      <c r="AE2247" s="86"/>
      <c r="AF2247" s="64"/>
      <c r="AG2247" s="64"/>
      <c r="AH2247" s="64"/>
      <c r="AI2247" s="64"/>
      <c r="AJ2247" s="64"/>
      <c r="AK2247" s="64"/>
      <c r="AL2247" s="64"/>
      <c r="AM2247" s="64"/>
      <c r="AN2247" s="64"/>
    </row>
    <row r="2248" spans="1:40" x14ac:dyDescent="0.25">
      <c r="A2248" s="43"/>
      <c r="B2248" s="10" t="s">
        <v>3</v>
      </c>
      <c r="C2248" s="10">
        <v>3700.5</v>
      </c>
      <c r="D2248" s="10">
        <v>37.883682135626799</v>
      </c>
      <c r="E2248" s="43">
        <f>IF(B2247=B2248,0,MAX(E$4:E2247)+1)</f>
        <v>0</v>
      </c>
      <c r="F2248" s="43">
        <f t="shared" si="375"/>
        <v>4</v>
      </c>
      <c r="G2248" s="43" t="str">
        <f t="shared" si="368"/>
        <v/>
      </c>
      <c r="H2248" s="43" t="str">
        <f t="shared" si="369"/>
        <v/>
      </c>
      <c r="I2248" s="64"/>
      <c r="J2248" s="64"/>
      <c r="K2248" s="64"/>
      <c r="L2248" s="64"/>
      <c r="M2248" s="64"/>
      <c r="N2248" s="44"/>
      <c r="O2248" s="44" t="str">
        <f t="shared" si="367"/>
        <v/>
      </c>
      <c r="P2248" s="68" t="str">
        <f t="shared" si="366"/>
        <v/>
      </c>
      <c r="Q2248" s="68" t="str">
        <f t="shared" si="366"/>
        <v/>
      </c>
      <c r="R2248" s="68" t="str">
        <f t="shared" si="366"/>
        <v/>
      </c>
      <c r="S2248" s="68" t="str">
        <f t="shared" si="366"/>
        <v/>
      </c>
      <c r="T2248" s="68" t="str">
        <f t="shared" si="366"/>
        <v/>
      </c>
      <c r="U2248" s="44"/>
      <c r="V2248" s="65" t="str">
        <f>IF(ISNUMBER(O2248),C2248,"")</f>
        <v/>
      </c>
      <c r="W2248" s="66" t="str">
        <f t="shared" si="370"/>
        <v/>
      </c>
      <c r="X2248" s="67" t="str">
        <f t="shared" si="371"/>
        <v/>
      </c>
      <c r="Y2248" s="67" t="str">
        <f t="shared" si="372"/>
        <v/>
      </c>
      <c r="Z2248" s="67" t="str">
        <f t="shared" si="373"/>
        <v/>
      </c>
      <c r="AA2248" s="67" t="str">
        <f t="shared" si="374"/>
        <v/>
      </c>
      <c r="AB2248" s="64"/>
      <c r="AC2248" s="54" t="str">
        <f>IF(ISNUMBER(O2248),C2248/M$15-M$11,"")</f>
        <v/>
      </c>
      <c r="AD2248" s="85" t="s">
        <v>1406</v>
      </c>
      <c r="AE2248" s="86"/>
      <c r="AF2248" s="64"/>
      <c r="AG2248" s="64"/>
      <c r="AH2248" s="64"/>
      <c r="AI2248" s="64"/>
      <c r="AJ2248" s="64"/>
      <c r="AK2248" s="64"/>
      <c r="AL2248" s="64"/>
      <c r="AM2248" s="64"/>
      <c r="AN2248" s="64"/>
    </row>
    <row r="2249" spans="1:40" x14ac:dyDescent="0.25">
      <c r="A2249" s="43"/>
      <c r="B2249" s="10" t="s">
        <v>3</v>
      </c>
      <c r="C2249" s="10">
        <v>3701.5</v>
      </c>
      <c r="D2249" s="10">
        <v>37.957548629546899</v>
      </c>
      <c r="E2249" s="43">
        <f>IF(B2248=B2249,0,MAX(E$4:E2248)+1)</f>
        <v>0</v>
      </c>
      <c r="F2249" s="43">
        <f t="shared" si="375"/>
        <v>4</v>
      </c>
      <c r="G2249" s="43" t="str">
        <f t="shared" si="368"/>
        <v/>
      </c>
      <c r="H2249" s="43" t="str">
        <f t="shared" si="369"/>
        <v/>
      </c>
      <c r="I2249" s="64"/>
      <c r="J2249" s="64"/>
      <c r="K2249" s="64"/>
      <c r="L2249" s="64"/>
      <c r="M2249" s="64"/>
      <c r="N2249" s="44"/>
      <c r="O2249" s="44" t="str">
        <f t="shared" si="367"/>
        <v/>
      </c>
      <c r="P2249" s="68" t="str">
        <f t="shared" ref="P2249:T2299" si="376">IF(ISNUMBER($O2249),IF($O2249=0,P2248,P2248+1),"")</f>
        <v/>
      </c>
      <c r="Q2249" s="68" t="str">
        <f t="shared" si="376"/>
        <v/>
      </c>
      <c r="R2249" s="68" t="str">
        <f t="shared" si="376"/>
        <v/>
      </c>
      <c r="S2249" s="68" t="str">
        <f t="shared" si="376"/>
        <v/>
      </c>
      <c r="T2249" s="68" t="str">
        <f t="shared" si="376"/>
        <v/>
      </c>
      <c r="U2249" s="44"/>
      <c r="V2249" s="65" t="str">
        <f>IF(ISNUMBER(O2249),C2249,"")</f>
        <v/>
      </c>
      <c r="W2249" s="66" t="str">
        <f t="shared" si="370"/>
        <v/>
      </c>
      <c r="X2249" s="67" t="str">
        <f t="shared" si="371"/>
        <v/>
      </c>
      <c r="Y2249" s="67" t="str">
        <f t="shared" si="372"/>
        <v/>
      </c>
      <c r="Z2249" s="67" t="str">
        <f t="shared" si="373"/>
        <v/>
      </c>
      <c r="AA2249" s="67" t="str">
        <f t="shared" si="374"/>
        <v/>
      </c>
      <c r="AB2249" s="64"/>
      <c r="AC2249" s="54" t="str">
        <f>IF(ISNUMBER(O2249),C2249/M$15-M$11,"")</f>
        <v/>
      </c>
      <c r="AD2249" s="85" t="s">
        <v>1406</v>
      </c>
      <c r="AE2249" s="86"/>
      <c r="AF2249" s="64"/>
      <c r="AG2249" s="64"/>
      <c r="AH2249" s="64"/>
      <c r="AI2249" s="64"/>
      <c r="AJ2249" s="64"/>
      <c r="AK2249" s="64"/>
      <c r="AL2249" s="64"/>
      <c r="AM2249" s="64"/>
      <c r="AN2249" s="64"/>
    </row>
    <row r="2250" spans="1:40" x14ac:dyDescent="0.25">
      <c r="A2250" s="43"/>
      <c r="B2250" s="10" t="s">
        <v>3</v>
      </c>
      <c r="C2250" s="10">
        <v>3702.5</v>
      </c>
      <c r="D2250" s="10">
        <v>37.931115851153301</v>
      </c>
      <c r="E2250" s="43">
        <f>IF(B2249=B2250,0,MAX(E$4:E2249)+1)</f>
        <v>0</v>
      </c>
      <c r="F2250" s="43">
        <f t="shared" si="375"/>
        <v>4</v>
      </c>
      <c r="G2250" s="43" t="str">
        <f t="shared" si="368"/>
        <v/>
      </c>
      <c r="H2250" s="43" t="str">
        <f t="shared" si="369"/>
        <v/>
      </c>
      <c r="I2250" s="64"/>
      <c r="J2250" s="64"/>
      <c r="K2250" s="64"/>
      <c r="L2250" s="64"/>
      <c r="M2250" s="64"/>
      <c r="N2250" s="44"/>
      <c r="O2250" s="44" t="str">
        <f t="shared" si="367"/>
        <v/>
      </c>
      <c r="P2250" s="68" t="str">
        <f t="shared" si="376"/>
        <v/>
      </c>
      <c r="Q2250" s="68" t="str">
        <f t="shared" si="376"/>
        <v/>
      </c>
      <c r="R2250" s="68" t="str">
        <f t="shared" si="376"/>
        <v/>
      </c>
      <c r="S2250" s="68" t="str">
        <f t="shared" si="376"/>
        <v/>
      </c>
      <c r="T2250" s="68" t="str">
        <f t="shared" si="376"/>
        <v/>
      </c>
      <c r="U2250" s="44"/>
      <c r="V2250" s="65" t="str">
        <f>IF(ISNUMBER(O2250),C2250,"")</f>
        <v/>
      </c>
      <c r="W2250" s="66" t="str">
        <f t="shared" si="370"/>
        <v/>
      </c>
      <c r="X2250" s="67" t="str">
        <f t="shared" si="371"/>
        <v/>
      </c>
      <c r="Y2250" s="67" t="str">
        <f t="shared" si="372"/>
        <v/>
      </c>
      <c r="Z2250" s="67" t="str">
        <f t="shared" si="373"/>
        <v/>
      </c>
      <c r="AA2250" s="67" t="str">
        <f t="shared" si="374"/>
        <v/>
      </c>
      <c r="AB2250" s="64"/>
      <c r="AC2250" s="54" t="str">
        <f>IF(ISNUMBER(O2250),C2250/M$15-M$11,"")</f>
        <v/>
      </c>
      <c r="AD2250" s="85" t="s">
        <v>1406</v>
      </c>
      <c r="AE2250" s="86"/>
      <c r="AF2250" s="64"/>
      <c r="AG2250" s="64"/>
      <c r="AH2250" s="64"/>
      <c r="AI2250" s="64"/>
      <c r="AJ2250" s="64"/>
      <c r="AK2250" s="64"/>
      <c r="AL2250" s="64"/>
      <c r="AM2250" s="64"/>
      <c r="AN2250" s="64"/>
    </row>
    <row r="2251" spans="1:40" x14ac:dyDescent="0.25">
      <c r="A2251" s="43"/>
      <c r="B2251" s="10" t="s">
        <v>3</v>
      </c>
      <c r="C2251" s="10">
        <v>3703.5</v>
      </c>
      <c r="D2251" s="10">
        <v>38.259333457165198</v>
      </c>
      <c r="E2251" s="43">
        <f>IF(B2250=B2251,0,MAX(E$4:E2250)+1)</f>
        <v>0</v>
      </c>
      <c r="F2251" s="43">
        <f t="shared" si="375"/>
        <v>4</v>
      </c>
      <c r="G2251" s="43" t="str">
        <f t="shared" si="368"/>
        <v/>
      </c>
      <c r="H2251" s="43" t="str">
        <f t="shared" si="369"/>
        <v/>
      </c>
      <c r="I2251" s="64"/>
      <c r="J2251" s="64"/>
      <c r="K2251" s="64"/>
      <c r="L2251" s="64"/>
      <c r="M2251" s="64"/>
      <c r="N2251" s="44"/>
      <c r="O2251" s="44" t="str">
        <f t="shared" si="367"/>
        <v/>
      </c>
      <c r="P2251" s="68" t="str">
        <f t="shared" si="376"/>
        <v/>
      </c>
      <c r="Q2251" s="68" t="str">
        <f t="shared" si="376"/>
        <v/>
      </c>
      <c r="R2251" s="68" t="str">
        <f t="shared" si="376"/>
        <v/>
      </c>
      <c r="S2251" s="68" t="str">
        <f t="shared" si="376"/>
        <v/>
      </c>
      <c r="T2251" s="68" t="str">
        <f t="shared" si="376"/>
        <v/>
      </c>
      <c r="U2251" s="44"/>
      <c r="V2251" s="65" t="str">
        <f>IF(ISNUMBER(O2251),C2251,"")</f>
        <v/>
      </c>
      <c r="W2251" s="66" t="str">
        <f t="shared" si="370"/>
        <v/>
      </c>
      <c r="X2251" s="67" t="str">
        <f t="shared" si="371"/>
        <v/>
      </c>
      <c r="Y2251" s="67" t="str">
        <f t="shared" si="372"/>
        <v/>
      </c>
      <c r="Z2251" s="67" t="str">
        <f t="shared" si="373"/>
        <v/>
      </c>
      <c r="AA2251" s="67" t="str">
        <f t="shared" si="374"/>
        <v/>
      </c>
      <c r="AB2251" s="64"/>
      <c r="AC2251" s="54" t="str">
        <f>IF(ISNUMBER(O2251),C2251/M$15-M$11,"")</f>
        <v/>
      </c>
      <c r="AD2251" s="85" t="s">
        <v>1406</v>
      </c>
      <c r="AE2251" s="86"/>
      <c r="AF2251" s="64"/>
      <c r="AG2251" s="64"/>
      <c r="AH2251" s="64"/>
      <c r="AI2251" s="64"/>
      <c r="AJ2251" s="64"/>
      <c r="AK2251" s="64"/>
      <c r="AL2251" s="64"/>
      <c r="AM2251" s="64"/>
      <c r="AN2251" s="64"/>
    </row>
    <row r="2252" spans="1:40" x14ac:dyDescent="0.25">
      <c r="A2252" s="43"/>
      <c r="B2252" s="10" t="s">
        <v>3</v>
      </c>
      <c r="C2252" s="10">
        <v>3704.5</v>
      </c>
      <c r="D2252" s="10">
        <v>38.062047455248702</v>
      </c>
      <c r="E2252" s="43">
        <f>IF(B2251=B2252,0,MAX(E$4:E2251)+1)</f>
        <v>0</v>
      </c>
      <c r="F2252" s="43">
        <f t="shared" si="375"/>
        <v>4</v>
      </c>
      <c r="G2252" s="43" t="str">
        <f t="shared" si="368"/>
        <v/>
      </c>
      <c r="H2252" s="43" t="str">
        <f t="shared" si="369"/>
        <v/>
      </c>
      <c r="I2252" s="64"/>
      <c r="J2252" s="64"/>
      <c r="K2252" s="64"/>
      <c r="L2252" s="64"/>
      <c r="M2252" s="64"/>
      <c r="N2252" s="44"/>
      <c r="O2252" s="44" t="str">
        <f t="shared" si="367"/>
        <v/>
      </c>
      <c r="P2252" s="68" t="str">
        <f t="shared" si="376"/>
        <v/>
      </c>
      <c r="Q2252" s="68" t="str">
        <f t="shared" si="376"/>
        <v/>
      </c>
      <c r="R2252" s="68" t="str">
        <f t="shared" si="376"/>
        <v/>
      </c>
      <c r="S2252" s="68" t="str">
        <f t="shared" si="376"/>
        <v/>
      </c>
      <c r="T2252" s="68" t="str">
        <f t="shared" si="376"/>
        <v/>
      </c>
      <c r="U2252" s="44"/>
      <c r="V2252" s="65" t="str">
        <f>IF(ISNUMBER(O2252),C2252,"")</f>
        <v/>
      </c>
      <c r="W2252" s="66" t="str">
        <f t="shared" si="370"/>
        <v/>
      </c>
      <c r="X2252" s="67" t="str">
        <f t="shared" si="371"/>
        <v/>
      </c>
      <c r="Y2252" s="67" t="str">
        <f t="shared" si="372"/>
        <v/>
      </c>
      <c r="Z2252" s="67" t="str">
        <f t="shared" si="373"/>
        <v/>
      </c>
      <c r="AA2252" s="67" t="str">
        <f t="shared" si="374"/>
        <v/>
      </c>
      <c r="AB2252" s="64"/>
      <c r="AC2252" s="54" t="str">
        <f>IF(ISNUMBER(O2252),C2252/M$15-M$11,"")</f>
        <v/>
      </c>
      <c r="AD2252" s="85" t="s">
        <v>1406</v>
      </c>
      <c r="AE2252" s="86"/>
      <c r="AF2252" s="64"/>
      <c r="AG2252" s="64"/>
      <c r="AH2252" s="64"/>
      <c r="AI2252" s="64"/>
      <c r="AJ2252" s="64"/>
      <c r="AK2252" s="64"/>
      <c r="AL2252" s="64"/>
      <c r="AM2252" s="64"/>
      <c r="AN2252" s="64"/>
    </row>
    <row r="2253" spans="1:40" x14ac:dyDescent="0.25">
      <c r="A2253" s="43"/>
      <c r="B2253" s="10" t="s">
        <v>3</v>
      </c>
      <c r="C2253" s="10">
        <v>3705.5</v>
      </c>
      <c r="D2253" s="10">
        <v>37.965298317337002</v>
      </c>
      <c r="E2253" s="43">
        <f>IF(B2252=B2253,0,MAX(E$4:E2252)+1)</f>
        <v>0</v>
      </c>
      <c r="F2253" s="43">
        <f t="shared" si="375"/>
        <v>4</v>
      </c>
      <c r="G2253" s="43" t="str">
        <f t="shared" si="368"/>
        <v/>
      </c>
      <c r="H2253" s="43" t="str">
        <f t="shared" si="369"/>
        <v/>
      </c>
      <c r="I2253" s="64"/>
      <c r="J2253" s="64"/>
      <c r="K2253" s="64"/>
      <c r="L2253" s="64"/>
      <c r="M2253" s="64"/>
      <c r="N2253" s="44"/>
      <c r="O2253" s="44" t="str">
        <f t="shared" si="367"/>
        <v/>
      </c>
      <c r="P2253" s="68" t="str">
        <f t="shared" si="376"/>
        <v/>
      </c>
      <c r="Q2253" s="68" t="str">
        <f t="shared" si="376"/>
        <v/>
      </c>
      <c r="R2253" s="68" t="str">
        <f t="shared" si="376"/>
        <v/>
      </c>
      <c r="S2253" s="68" t="str">
        <f t="shared" si="376"/>
        <v/>
      </c>
      <c r="T2253" s="68" t="str">
        <f t="shared" si="376"/>
        <v/>
      </c>
      <c r="U2253" s="44"/>
      <c r="V2253" s="65" t="str">
        <f>IF(ISNUMBER(O2253),C2253,"")</f>
        <v/>
      </c>
      <c r="W2253" s="66" t="str">
        <f t="shared" si="370"/>
        <v/>
      </c>
      <c r="X2253" s="67" t="str">
        <f t="shared" si="371"/>
        <v/>
      </c>
      <c r="Y2253" s="67" t="str">
        <f t="shared" si="372"/>
        <v/>
      </c>
      <c r="Z2253" s="67" t="str">
        <f t="shared" si="373"/>
        <v/>
      </c>
      <c r="AA2253" s="67" t="str">
        <f t="shared" si="374"/>
        <v/>
      </c>
      <c r="AB2253" s="64"/>
      <c r="AC2253" s="54" t="str">
        <f>IF(ISNUMBER(O2253),C2253/M$15-M$11,"")</f>
        <v/>
      </c>
      <c r="AD2253" s="85" t="s">
        <v>1406</v>
      </c>
      <c r="AE2253" s="86"/>
      <c r="AF2253" s="64"/>
      <c r="AG2253" s="64"/>
      <c r="AH2253" s="64"/>
      <c r="AI2253" s="64"/>
      <c r="AJ2253" s="64"/>
      <c r="AK2253" s="64"/>
      <c r="AL2253" s="64"/>
      <c r="AM2253" s="64"/>
      <c r="AN2253" s="64"/>
    </row>
    <row r="2254" spans="1:40" x14ac:dyDescent="0.25">
      <c r="A2254" s="43"/>
      <c r="B2254" s="10" t="s">
        <v>3</v>
      </c>
      <c r="C2254" s="10">
        <v>3706.5</v>
      </c>
      <c r="D2254" s="10">
        <v>38.0784922140204</v>
      </c>
      <c r="E2254" s="43">
        <f>IF(B2253=B2254,0,MAX(E$4:E2253)+1)</f>
        <v>0</v>
      </c>
      <c r="F2254" s="43">
        <f t="shared" si="375"/>
        <v>4</v>
      </c>
      <c r="G2254" s="43" t="str">
        <f t="shared" si="368"/>
        <v/>
      </c>
      <c r="H2254" s="43" t="str">
        <f t="shared" si="369"/>
        <v/>
      </c>
      <c r="I2254" s="64"/>
      <c r="J2254" s="64"/>
      <c r="K2254" s="64"/>
      <c r="L2254" s="64"/>
      <c r="M2254" s="64"/>
      <c r="N2254" s="44"/>
      <c r="O2254" s="44" t="str">
        <f t="shared" si="367"/>
        <v/>
      </c>
      <c r="P2254" s="68" t="str">
        <f t="shared" si="376"/>
        <v/>
      </c>
      <c r="Q2254" s="68" t="str">
        <f t="shared" si="376"/>
        <v/>
      </c>
      <c r="R2254" s="68" t="str">
        <f t="shared" si="376"/>
        <v/>
      </c>
      <c r="S2254" s="68" t="str">
        <f t="shared" si="376"/>
        <v/>
      </c>
      <c r="T2254" s="68" t="str">
        <f t="shared" si="376"/>
        <v/>
      </c>
      <c r="U2254" s="44"/>
      <c r="V2254" s="65" t="str">
        <f>IF(ISNUMBER(O2254),C2254,"")</f>
        <v/>
      </c>
      <c r="W2254" s="66" t="str">
        <f t="shared" si="370"/>
        <v/>
      </c>
      <c r="X2254" s="67" t="str">
        <f t="shared" si="371"/>
        <v/>
      </c>
      <c r="Y2254" s="67" t="str">
        <f t="shared" si="372"/>
        <v/>
      </c>
      <c r="Z2254" s="67" t="str">
        <f t="shared" si="373"/>
        <v/>
      </c>
      <c r="AA2254" s="67" t="str">
        <f t="shared" si="374"/>
        <v/>
      </c>
      <c r="AB2254" s="64"/>
      <c r="AC2254" s="54" t="str">
        <f>IF(ISNUMBER(O2254),C2254/M$15-M$11,"")</f>
        <v/>
      </c>
      <c r="AD2254" s="85" t="s">
        <v>1406</v>
      </c>
      <c r="AE2254" s="86"/>
      <c r="AF2254" s="64"/>
      <c r="AG2254" s="64"/>
      <c r="AH2254" s="64"/>
      <c r="AI2254" s="64"/>
      <c r="AJ2254" s="64"/>
      <c r="AK2254" s="64"/>
      <c r="AL2254" s="64"/>
      <c r="AM2254" s="64"/>
      <c r="AN2254" s="64"/>
    </row>
    <row r="2255" spans="1:40" x14ac:dyDescent="0.25">
      <c r="A2255" s="43"/>
      <c r="B2255" s="10" t="s">
        <v>3</v>
      </c>
      <c r="C2255" s="10">
        <v>3707.5</v>
      </c>
      <c r="D2255" s="10">
        <v>37.930150784154698</v>
      </c>
      <c r="E2255" s="43">
        <f>IF(B2254=B2255,0,MAX(E$4:E2254)+1)</f>
        <v>0</v>
      </c>
      <c r="F2255" s="43">
        <f t="shared" si="375"/>
        <v>4</v>
      </c>
      <c r="G2255" s="43" t="str">
        <f t="shared" si="368"/>
        <v/>
      </c>
      <c r="H2255" s="43" t="str">
        <f t="shared" si="369"/>
        <v/>
      </c>
      <c r="I2255" s="64"/>
      <c r="J2255" s="64"/>
      <c r="K2255" s="64"/>
      <c r="L2255" s="64"/>
      <c r="M2255" s="64"/>
      <c r="N2255" s="44"/>
      <c r="O2255" s="44" t="str">
        <f t="shared" si="367"/>
        <v/>
      </c>
      <c r="P2255" s="68" t="str">
        <f t="shared" si="376"/>
        <v/>
      </c>
      <c r="Q2255" s="68" t="str">
        <f t="shared" si="376"/>
        <v/>
      </c>
      <c r="R2255" s="68" t="str">
        <f t="shared" si="376"/>
        <v/>
      </c>
      <c r="S2255" s="68" t="str">
        <f t="shared" si="376"/>
        <v/>
      </c>
      <c r="T2255" s="68" t="str">
        <f t="shared" si="376"/>
        <v/>
      </c>
      <c r="U2255" s="44"/>
      <c r="V2255" s="65" t="str">
        <f>IF(ISNUMBER(O2255),C2255,"")</f>
        <v/>
      </c>
      <c r="W2255" s="66" t="str">
        <f t="shared" si="370"/>
        <v/>
      </c>
      <c r="X2255" s="67" t="str">
        <f t="shared" si="371"/>
        <v/>
      </c>
      <c r="Y2255" s="67" t="str">
        <f t="shared" si="372"/>
        <v/>
      </c>
      <c r="Z2255" s="67" t="str">
        <f t="shared" si="373"/>
        <v/>
      </c>
      <c r="AA2255" s="67" t="str">
        <f t="shared" si="374"/>
        <v/>
      </c>
      <c r="AB2255" s="64"/>
      <c r="AC2255" s="54" t="str">
        <f>IF(ISNUMBER(O2255),C2255/M$15-M$11,"")</f>
        <v/>
      </c>
      <c r="AD2255" s="85" t="s">
        <v>1406</v>
      </c>
      <c r="AE2255" s="86"/>
      <c r="AF2255" s="64"/>
      <c r="AG2255" s="64"/>
      <c r="AH2255" s="64"/>
      <c r="AI2255" s="64"/>
      <c r="AJ2255" s="64"/>
      <c r="AK2255" s="64"/>
      <c r="AL2255" s="64"/>
      <c r="AM2255" s="64"/>
      <c r="AN2255" s="64"/>
    </row>
    <row r="2256" spans="1:40" x14ac:dyDescent="0.25">
      <c r="A2256" s="43"/>
      <c r="B2256" s="10" t="s">
        <v>3</v>
      </c>
      <c r="C2256" s="10">
        <v>3708.5</v>
      </c>
      <c r="D2256" s="10">
        <v>38.037471172787797</v>
      </c>
      <c r="E2256" s="43">
        <f>IF(B2255=B2256,0,MAX(E$4:E2255)+1)</f>
        <v>0</v>
      </c>
      <c r="F2256" s="43">
        <f t="shared" si="375"/>
        <v>4</v>
      </c>
      <c r="G2256" s="43" t="str">
        <f t="shared" si="368"/>
        <v/>
      </c>
      <c r="H2256" s="43" t="str">
        <f t="shared" si="369"/>
        <v/>
      </c>
      <c r="I2256" s="64"/>
      <c r="J2256" s="64"/>
      <c r="K2256" s="64"/>
      <c r="L2256" s="64"/>
      <c r="M2256" s="64"/>
      <c r="N2256" s="44"/>
      <c r="O2256" s="44" t="str">
        <f t="shared" si="367"/>
        <v/>
      </c>
      <c r="P2256" s="68" t="str">
        <f t="shared" si="376"/>
        <v/>
      </c>
      <c r="Q2256" s="68" t="str">
        <f t="shared" si="376"/>
        <v/>
      </c>
      <c r="R2256" s="68" t="str">
        <f t="shared" si="376"/>
        <v/>
      </c>
      <c r="S2256" s="68" t="str">
        <f t="shared" si="376"/>
        <v/>
      </c>
      <c r="T2256" s="68" t="str">
        <f t="shared" si="376"/>
        <v/>
      </c>
      <c r="U2256" s="44"/>
      <c r="V2256" s="65" t="str">
        <f>IF(ISNUMBER(O2256),C2256,"")</f>
        <v/>
      </c>
      <c r="W2256" s="66" t="str">
        <f t="shared" si="370"/>
        <v/>
      </c>
      <c r="X2256" s="67" t="str">
        <f t="shared" si="371"/>
        <v/>
      </c>
      <c r="Y2256" s="67" t="str">
        <f t="shared" si="372"/>
        <v/>
      </c>
      <c r="Z2256" s="67" t="str">
        <f t="shared" si="373"/>
        <v/>
      </c>
      <c r="AA2256" s="67" t="str">
        <f t="shared" si="374"/>
        <v/>
      </c>
      <c r="AB2256" s="64"/>
      <c r="AC2256" s="54" t="str">
        <f>IF(ISNUMBER(O2256),C2256/M$15-M$11,"")</f>
        <v/>
      </c>
      <c r="AD2256" s="85" t="s">
        <v>1406</v>
      </c>
      <c r="AE2256" s="86"/>
      <c r="AF2256" s="64"/>
      <c r="AG2256" s="64"/>
      <c r="AH2256" s="64"/>
      <c r="AI2256" s="64"/>
      <c r="AJ2256" s="64"/>
      <c r="AK2256" s="64"/>
      <c r="AL2256" s="64"/>
      <c r="AM2256" s="64"/>
      <c r="AN2256" s="64"/>
    </row>
    <row r="2257" spans="1:40" x14ac:dyDescent="0.25">
      <c r="A2257" s="43"/>
      <c r="B2257" s="10" t="s">
        <v>3</v>
      </c>
      <c r="C2257" s="10">
        <v>3709.5</v>
      </c>
      <c r="D2257" s="10">
        <v>38.0144777145386</v>
      </c>
      <c r="E2257" s="43">
        <f>IF(B2256=B2257,0,MAX(E$4:E2256)+1)</f>
        <v>0</v>
      </c>
      <c r="F2257" s="43">
        <f t="shared" si="375"/>
        <v>4</v>
      </c>
      <c r="G2257" s="43" t="str">
        <f t="shared" si="368"/>
        <v/>
      </c>
      <c r="H2257" s="43" t="str">
        <f t="shared" si="369"/>
        <v/>
      </c>
      <c r="I2257" s="64"/>
      <c r="J2257" s="64"/>
      <c r="K2257" s="64"/>
      <c r="L2257" s="64"/>
      <c r="M2257" s="64"/>
      <c r="N2257" s="44"/>
      <c r="O2257" s="44" t="str">
        <f t="shared" si="367"/>
        <v/>
      </c>
      <c r="P2257" s="68" t="str">
        <f t="shared" si="376"/>
        <v/>
      </c>
      <c r="Q2257" s="68" t="str">
        <f t="shared" si="376"/>
        <v/>
      </c>
      <c r="R2257" s="68" t="str">
        <f t="shared" si="376"/>
        <v/>
      </c>
      <c r="S2257" s="68" t="str">
        <f t="shared" si="376"/>
        <v/>
      </c>
      <c r="T2257" s="68" t="str">
        <f t="shared" si="376"/>
        <v/>
      </c>
      <c r="U2257" s="44"/>
      <c r="V2257" s="65" t="str">
        <f>IF(ISNUMBER(O2257),C2257,"")</f>
        <v/>
      </c>
      <c r="W2257" s="66" t="str">
        <f t="shared" si="370"/>
        <v/>
      </c>
      <c r="X2257" s="67" t="str">
        <f t="shared" si="371"/>
        <v/>
      </c>
      <c r="Y2257" s="67" t="str">
        <f t="shared" si="372"/>
        <v/>
      </c>
      <c r="Z2257" s="67" t="str">
        <f t="shared" si="373"/>
        <v/>
      </c>
      <c r="AA2257" s="67" t="str">
        <f t="shared" si="374"/>
        <v/>
      </c>
      <c r="AB2257" s="64"/>
      <c r="AC2257" s="54" t="str">
        <f>IF(ISNUMBER(O2257),C2257/M$15-M$11,"")</f>
        <v/>
      </c>
      <c r="AD2257" s="85" t="s">
        <v>1406</v>
      </c>
      <c r="AE2257" s="86"/>
      <c r="AF2257" s="64"/>
      <c r="AG2257" s="64"/>
      <c r="AH2257" s="64"/>
      <c r="AI2257" s="64"/>
      <c r="AJ2257" s="64"/>
      <c r="AK2257" s="64"/>
      <c r="AL2257" s="64"/>
      <c r="AM2257" s="64"/>
      <c r="AN2257" s="64"/>
    </row>
    <row r="2258" spans="1:40" x14ac:dyDescent="0.25">
      <c r="A2258" s="43"/>
      <c r="B2258" s="10" t="s">
        <v>3</v>
      </c>
      <c r="C2258" s="10">
        <v>3710.5</v>
      </c>
      <c r="D2258" s="10">
        <v>38.006395926104098</v>
      </c>
      <c r="E2258" s="43">
        <f>IF(B2257=B2258,0,MAX(E$4:E2257)+1)</f>
        <v>0</v>
      </c>
      <c r="F2258" s="43">
        <f t="shared" si="375"/>
        <v>4</v>
      </c>
      <c r="G2258" s="43" t="str">
        <f t="shared" si="368"/>
        <v/>
      </c>
      <c r="H2258" s="43" t="str">
        <f t="shared" si="369"/>
        <v/>
      </c>
      <c r="I2258" s="64"/>
      <c r="J2258" s="64"/>
      <c r="K2258" s="64"/>
      <c r="L2258" s="64"/>
      <c r="M2258" s="64"/>
      <c r="N2258" s="44"/>
      <c r="O2258" s="44" t="str">
        <f t="shared" si="367"/>
        <v/>
      </c>
      <c r="P2258" s="68" t="str">
        <f t="shared" si="376"/>
        <v/>
      </c>
      <c r="Q2258" s="68" t="str">
        <f t="shared" si="376"/>
        <v/>
      </c>
      <c r="R2258" s="68" t="str">
        <f t="shared" si="376"/>
        <v/>
      </c>
      <c r="S2258" s="68" t="str">
        <f t="shared" si="376"/>
        <v/>
      </c>
      <c r="T2258" s="68" t="str">
        <f t="shared" si="376"/>
        <v/>
      </c>
      <c r="U2258" s="44"/>
      <c r="V2258" s="65" t="str">
        <f>IF(ISNUMBER(O2258),C2258,"")</f>
        <v/>
      </c>
      <c r="W2258" s="66" t="str">
        <f t="shared" si="370"/>
        <v/>
      </c>
      <c r="X2258" s="67" t="str">
        <f t="shared" si="371"/>
        <v/>
      </c>
      <c r="Y2258" s="67" t="str">
        <f t="shared" si="372"/>
        <v/>
      </c>
      <c r="Z2258" s="67" t="str">
        <f t="shared" si="373"/>
        <v/>
      </c>
      <c r="AA2258" s="67" t="str">
        <f t="shared" si="374"/>
        <v/>
      </c>
      <c r="AB2258" s="64"/>
      <c r="AC2258" s="54" t="str">
        <f>IF(ISNUMBER(O2258),C2258/M$15-M$11,"")</f>
        <v/>
      </c>
      <c r="AD2258" s="85" t="s">
        <v>1406</v>
      </c>
      <c r="AE2258" s="86"/>
      <c r="AF2258" s="64"/>
      <c r="AG2258" s="64"/>
      <c r="AH2258" s="64"/>
      <c r="AI2258" s="64"/>
      <c r="AJ2258" s="64"/>
      <c r="AK2258" s="64"/>
      <c r="AL2258" s="64"/>
      <c r="AM2258" s="64"/>
      <c r="AN2258" s="64"/>
    </row>
    <row r="2259" spans="1:40" x14ac:dyDescent="0.25">
      <c r="A2259" s="43"/>
      <c r="B2259" s="10" t="s">
        <v>3</v>
      </c>
      <c r="C2259" s="10">
        <v>3711.5</v>
      </c>
      <c r="D2259" s="10">
        <v>38.049942705707998</v>
      </c>
      <c r="E2259" s="43">
        <f>IF(B2258=B2259,0,MAX(E$4:E2258)+1)</f>
        <v>0</v>
      </c>
      <c r="F2259" s="43">
        <f t="shared" si="375"/>
        <v>4</v>
      </c>
      <c r="G2259" s="43" t="str">
        <f t="shared" si="368"/>
        <v/>
      </c>
      <c r="H2259" s="43" t="str">
        <f t="shared" si="369"/>
        <v/>
      </c>
      <c r="I2259" s="64"/>
      <c r="J2259" s="64"/>
      <c r="K2259" s="64"/>
      <c r="L2259" s="64"/>
      <c r="M2259" s="64"/>
      <c r="N2259" s="44"/>
      <c r="O2259" s="44" t="str">
        <f t="shared" si="367"/>
        <v/>
      </c>
      <c r="P2259" s="68" t="str">
        <f t="shared" si="376"/>
        <v/>
      </c>
      <c r="Q2259" s="68" t="str">
        <f t="shared" si="376"/>
        <v/>
      </c>
      <c r="R2259" s="68" t="str">
        <f t="shared" si="376"/>
        <v/>
      </c>
      <c r="S2259" s="68" t="str">
        <f t="shared" si="376"/>
        <v/>
      </c>
      <c r="T2259" s="68" t="str">
        <f t="shared" si="376"/>
        <v/>
      </c>
      <c r="U2259" s="44"/>
      <c r="V2259" s="65" t="str">
        <f>IF(ISNUMBER(O2259),C2259,"")</f>
        <v/>
      </c>
      <c r="W2259" s="66" t="str">
        <f t="shared" si="370"/>
        <v/>
      </c>
      <c r="X2259" s="67" t="str">
        <f t="shared" si="371"/>
        <v/>
      </c>
      <c r="Y2259" s="67" t="str">
        <f t="shared" si="372"/>
        <v/>
      </c>
      <c r="Z2259" s="67" t="str">
        <f t="shared" si="373"/>
        <v/>
      </c>
      <c r="AA2259" s="67" t="str">
        <f t="shared" si="374"/>
        <v/>
      </c>
      <c r="AB2259" s="64"/>
      <c r="AC2259" s="54" t="str">
        <f>IF(ISNUMBER(O2259),C2259/M$15-M$11,"")</f>
        <v/>
      </c>
      <c r="AD2259" s="85" t="s">
        <v>1406</v>
      </c>
      <c r="AE2259" s="86"/>
      <c r="AF2259" s="64"/>
      <c r="AG2259" s="64"/>
      <c r="AH2259" s="64"/>
      <c r="AI2259" s="64"/>
      <c r="AJ2259" s="64"/>
      <c r="AK2259" s="64"/>
      <c r="AL2259" s="64"/>
      <c r="AM2259" s="64"/>
      <c r="AN2259" s="64"/>
    </row>
    <row r="2260" spans="1:40" x14ac:dyDescent="0.25">
      <c r="A2260" s="43"/>
      <c r="B2260" s="10" t="s">
        <v>3</v>
      </c>
      <c r="C2260" s="10">
        <v>3712.5</v>
      </c>
      <c r="D2260" s="10">
        <v>38.020105088356701</v>
      </c>
      <c r="E2260" s="43">
        <f>IF(B2259=B2260,0,MAX(E$4:E2259)+1)</f>
        <v>0</v>
      </c>
      <c r="F2260" s="43">
        <f t="shared" si="375"/>
        <v>4</v>
      </c>
      <c r="G2260" s="43" t="str">
        <f t="shared" si="368"/>
        <v/>
      </c>
      <c r="H2260" s="43" t="str">
        <f t="shared" si="369"/>
        <v/>
      </c>
      <c r="I2260" s="64"/>
      <c r="J2260" s="64"/>
      <c r="K2260" s="64"/>
      <c r="L2260" s="64"/>
      <c r="M2260" s="64"/>
      <c r="N2260" s="44"/>
      <c r="O2260" s="44" t="str">
        <f t="shared" si="367"/>
        <v/>
      </c>
      <c r="P2260" s="68" t="str">
        <f t="shared" si="376"/>
        <v/>
      </c>
      <c r="Q2260" s="68" t="str">
        <f t="shared" si="376"/>
        <v/>
      </c>
      <c r="R2260" s="68" t="str">
        <f t="shared" si="376"/>
        <v/>
      </c>
      <c r="S2260" s="68" t="str">
        <f t="shared" si="376"/>
        <v/>
      </c>
      <c r="T2260" s="68" t="str">
        <f t="shared" si="376"/>
        <v/>
      </c>
      <c r="U2260" s="44"/>
      <c r="V2260" s="65" t="str">
        <f>IF(ISNUMBER(O2260),C2260,"")</f>
        <v/>
      </c>
      <c r="W2260" s="66" t="str">
        <f t="shared" si="370"/>
        <v/>
      </c>
      <c r="X2260" s="67" t="str">
        <f t="shared" si="371"/>
        <v/>
      </c>
      <c r="Y2260" s="67" t="str">
        <f t="shared" si="372"/>
        <v/>
      </c>
      <c r="Z2260" s="67" t="str">
        <f t="shared" si="373"/>
        <v/>
      </c>
      <c r="AA2260" s="67" t="str">
        <f t="shared" si="374"/>
        <v/>
      </c>
      <c r="AB2260" s="64"/>
      <c r="AC2260" s="54" t="str">
        <f>IF(ISNUMBER(O2260),C2260/M$15-M$11,"")</f>
        <v/>
      </c>
      <c r="AD2260" s="85" t="s">
        <v>1406</v>
      </c>
      <c r="AE2260" s="86"/>
      <c r="AF2260" s="64"/>
      <c r="AG2260" s="64"/>
      <c r="AH2260" s="64"/>
      <c r="AI2260" s="64"/>
      <c r="AJ2260" s="64"/>
      <c r="AK2260" s="64"/>
      <c r="AL2260" s="64"/>
      <c r="AM2260" s="64"/>
      <c r="AN2260" s="64"/>
    </row>
    <row r="2261" spans="1:40" x14ac:dyDescent="0.25">
      <c r="A2261" s="43"/>
      <c r="B2261" s="10" t="s">
        <v>3</v>
      </c>
      <c r="C2261" s="10">
        <v>3713.5</v>
      </c>
      <c r="D2261" s="10">
        <v>37.946851811424899</v>
      </c>
      <c r="E2261" s="43">
        <f>IF(B2260=B2261,0,MAX(E$4:E2260)+1)</f>
        <v>0</v>
      </c>
      <c r="F2261" s="43">
        <f t="shared" si="375"/>
        <v>4</v>
      </c>
      <c r="G2261" s="43" t="str">
        <f t="shared" si="368"/>
        <v/>
      </c>
      <c r="H2261" s="43" t="str">
        <f t="shared" si="369"/>
        <v/>
      </c>
      <c r="I2261" s="64"/>
      <c r="J2261" s="64"/>
      <c r="K2261" s="64"/>
      <c r="L2261" s="64"/>
      <c r="M2261" s="64"/>
      <c r="N2261" s="44"/>
      <c r="O2261" s="44" t="str">
        <f t="shared" si="367"/>
        <v/>
      </c>
      <c r="P2261" s="68" t="str">
        <f t="shared" si="376"/>
        <v/>
      </c>
      <c r="Q2261" s="68" t="str">
        <f t="shared" si="376"/>
        <v/>
      </c>
      <c r="R2261" s="68" t="str">
        <f t="shared" si="376"/>
        <v/>
      </c>
      <c r="S2261" s="68" t="str">
        <f t="shared" si="376"/>
        <v/>
      </c>
      <c r="T2261" s="68" t="str">
        <f t="shared" si="376"/>
        <v/>
      </c>
      <c r="U2261" s="44"/>
      <c r="V2261" s="65" t="str">
        <f>IF(ISNUMBER(O2261),C2261,"")</f>
        <v/>
      </c>
      <c r="W2261" s="66" t="str">
        <f t="shared" si="370"/>
        <v/>
      </c>
      <c r="X2261" s="67" t="str">
        <f t="shared" si="371"/>
        <v/>
      </c>
      <c r="Y2261" s="67" t="str">
        <f t="shared" si="372"/>
        <v/>
      </c>
      <c r="Z2261" s="67" t="str">
        <f t="shared" si="373"/>
        <v/>
      </c>
      <c r="AA2261" s="67" t="str">
        <f t="shared" si="374"/>
        <v/>
      </c>
      <c r="AB2261" s="64"/>
      <c r="AC2261" s="54" t="str">
        <f>IF(ISNUMBER(O2261),C2261/M$15-M$11,"")</f>
        <v/>
      </c>
      <c r="AD2261" s="85" t="s">
        <v>1406</v>
      </c>
      <c r="AE2261" s="86"/>
      <c r="AF2261" s="64"/>
      <c r="AG2261" s="64"/>
      <c r="AH2261" s="64"/>
      <c r="AI2261" s="64"/>
      <c r="AJ2261" s="64"/>
      <c r="AK2261" s="64"/>
      <c r="AL2261" s="64"/>
      <c r="AM2261" s="64"/>
      <c r="AN2261" s="64"/>
    </row>
    <row r="2262" spans="1:40" x14ac:dyDescent="0.25">
      <c r="A2262" s="43"/>
      <c r="B2262" s="10" t="s">
        <v>3</v>
      </c>
      <c r="C2262" s="10">
        <v>3714.5</v>
      </c>
      <c r="D2262" s="10">
        <v>38.101943362061199</v>
      </c>
      <c r="E2262" s="43">
        <f>IF(B2261=B2262,0,MAX(E$4:E2261)+1)</f>
        <v>0</v>
      </c>
      <c r="F2262" s="43">
        <f t="shared" si="375"/>
        <v>4</v>
      </c>
      <c r="G2262" s="43" t="str">
        <f t="shared" si="368"/>
        <v/>
      </c>
      <c r="H2262" s="43" t="str">
        <f t="shared" si="369"/>
        <v/>
      </c>
      <c r="I2262" s="64"/>
      <c r="J2262" s="64"/>
      <c r="K2262" s="64"/>
      <c r="L2262" s="64"/>
      <c r="M2262" s="64"/>
      <c r="N2262" s="44"/>
      <c r="O2262" s="44" t="str">
        <f t="shared" si="367"/>
        <v/>
      </c>
      <c r="P2262" s="68" t="str">
        <f t="shared" si="376"/>
        <v/>
      </c>
      <c r="Q2262" s="68" t="str">
        <f t="shared" si="376"/>
        <v/>
      </c>
      <c r="R2262" s="68" t="str">
        <f t="shared" si="376"/>
        <v/>
      </c>
      <c r="S2262" s="68" t="str">
        <f t="shared" si="376"/>
        <v/>
      </c>
      <c r="T2262" s="68" t="str">
        <f t="shared" si="376"/>
        <v/>
      </c>
      <c r="U2262" s="44"/>
      <c r="V2262" s="65" t="str">
        <f>IF(ISNUMBER(O2262),C2262,"")</f>
        <v/>
      </c>
      <c r="W2262" s="66" t="str">
        <f t="shared" si="370"/>
        <v/>
      </c>
      <c r="X2262" s="67" t="str">
        <f t="shared" si="371"/>
        <v/>
      </c>
      <c r="Y2262" s="67" t="str">
        <f t="shared" si="372"/>
        <v/>
      </c>
      <c r="Z2262" s="67" t="str">
        <f t="shared" si="373"/>
        <v/>
      </c>
      <c r="AA2262" s="67" t="str">
        <f t="shared" si="374"/>
        <v/>
      </c>
      <c r="AB2262" s="64"/>
      <c r="AC2262" s="54" t="str">
        <f>IF(ISNUMBER(O2262),C2262/M$15-M$11,"")</f>
        <v/>
      </c>
      <c r="AD2262" s="85" t="s">
        <v>1406</v>
      </c>
      <c r="AE2262" s="86"/>
      <c r="AF2262" s="64"/>
      <c r="AG2262" s="64"/>
      <c r="AH2262" s="64"/>
      <c r="AI2262" s="64"/>
      <c r="AJ2262" s="64"/>
      <c r="AK2262" s="64"/>
      <c r="AL2262" s="64"/>
      <c r="AM2262" s="64"/>
      <c r="AN2262" s="64"/>
    </row>
    <row r="2263" spans="1:40" x14ac:dyDescent="0.25">
      <c r="A2263" s="43"/>
      <c r="B2263" s="10" t="s">
        <v>3</v>
      </c>
      <c r="C2263" s="10">
        <v>3715.5</v>
      </c>
      <c r="D2263" s="10">
        <v>37.9684584227114</v>
      </c>
      <c r="E2263" s="43">
        <f>IF(B2262=B2263,0,MAX(E$4:E2262)+1)</f>
        <v>0</v>
      </c>
      <c r="F2263" s="43">
        <f t="shared" si="375"/>
        <v>4</v>
      </c>
      <c r="G2263" s="43" t="str">
        <f t="shared" si="368"/>
        <v/>
      </c>
      <c r="H2263" s="43" t="str">
        <f t="shared" si="369"/>
        <v/>
      </c>
      <c r="I2263" s="64"/>
      <c r="J2263" s="64"/>
      <c r="K2263" s="64"/>
      <c r="L2263" s="64"/>
      <c r="M2263" s="64"/>
      <c r="N2263" s="44"/>
      <c r="O2263" s="44" t="str">
        <f t="shared" si="367"/>
        <v/>
      </c>
      <c r="P2263" s="68" t="str">
        <f t="shared" si="376"/>
        <v/>
      </c>
      <c r="Q2263" s="68" t="str">
        <f t="shared" si="376"/>
        <v/>
      </c>
      <c r="R2263" s="68" t="str">
        <f t="shared" si="376"/>
        <v/>
      </c>
      <c r="S2263" s="68" t="str">
        <f t="shared" si="376"/>
        <v/>
      </c>
      <c r="T2263" s="68" t="str">
        <f t="shared" si="376"/>
        <v/>
      </c>
      <c r="U2263" s="44"/>
      <c r="V2263" s="65" t="str">
        <f>IF(ISNUMBER(O2263),C2263,"")</f>
        <v/>
      </c>
      <c r="W2263" s="66" t="str">
        <f t="shared" si="370"/>
        <v/>
      </c>
      <c r="X2263" s="67" t="str">
        <f t="shared" si="371"/>
        <v/>
      </c>
      <c r="Y2263" s="67" t="str">
        <f t="shared" si="372"/>
        <v/>
      </c>
      <c r="Z2263" s="67" t="str">
        <f t="shared" si="373"/>
        <v/>
      </c>
      <c r="AA2263" s="67" t="str">
        <f t="shared" si="374"/>
        <v/>
      </c>
      <c r="AB2263" s="64"/>
      <c r="AC2263" s="54" t="str">
        <f>IF(ISNUMBER(O2263),C2263/M$15-M$11,"")</f>
        <v/>
      </c>
      <c r="AD2263" s="85" t="s">
        <v>1406</v>
      </c>
      <c r="AE2263" s="86"/>
      <c r="AF2263" s="64"/>
      <c r="AG2263" s="64"/>
      <c r="AH2263" s="64"/>
      <c r="AI2263" s="64"/>
      <c r="AJ2263" s="64"/>
      <c r="AK2263" s="64"/>
      <c r="AL2263" s="64"/>
      <c r="AM2263" s="64"/>
      <c r="AN2263" s="64"/>
    </row>
    <row r="2264" spans="1:40" x14ac:dyDescent="0.25">
      <c r="A2264" s="43"/>
      <c r="B2264" s="10" t="s">
        <v>3</v>
      </c>
      <c r="C2264" s="10">
        <v>3716.5</v>
      </c>
      <c r="D2264" s="10">
        <v>38.1737831230271</v>
      </c>
      <c r="E2264" s="43">
        <f>IF(B2263=B2264,0,MAX(E$4:E2263)+1)</f>
        <v>0</v>
      </c>
      <c r="F2264" s="43">
        <f t="shared" si="375"/>
        <v>4</v>
      </c>
      <c r="G2264" s="43" t="str">
        <f t="shared" si="368"/>
        <v/>
      </c>
      <c r="H2264" s="43" t="str">
        <f t="shared" si="369"/>
        <v/>
      </c>
      <c r="I2264" s="64"/>
      <c r="J2264" s="64"/>
      <c r="K2264" s="64"/>
      <c r="L2264" s="64"/>
      <c r="M2264" s="64"/>
      <c r="N2264" s="44"/>
      <c r="O2264" s="44" t="str">
        <f t="shared" si="367"/>
        <v/>
      </c>
      <c r="P2264" s="68" t="str">
        <f t="shared" si="376"/>
        <v/>
      </c>
      <c r="Q2264" s="68" t="str">
        <f t="shared" si="376"/>
        <v/>
      </c>
      <c r="R2264" s="68" t="str">
        <f t="shared" si="376"/>
        <v/>
      </c>
      <c r="S2264" s="68" t="str">
        <f t="shared" si="376"/>
        <v/>
      </c>
      <c r="T2264" s="68" t="str">
        <f t="shared" si="376"/>
        <v/>
      </c>
      <c r="U2264" s="44"/>
      <c r="V2264" s="65" t="str">
        <f>IF(ISNUMBER(O2264),C2264,"")</f>
        <v/>
      </c>
      <c r="W2264" s="66" t="str">
        <f t="shared" si="370"/>
        <v/>
      </c>
      <c r="X2264" s="67" t="str">
        <f t="shared" si="371"/>
        <v/>
      </c>
      <c r="Y2264" s="67" t="str">
        <f t="shared" si="372"/>
        <v/>
      </c>
      <c r="Z2264" s="67" t="str">
        <f t="shared" si="373"/>
        <v/>
      </c>
      <c r="AA2264" s="67" t="str">
        <f t="shared" si="374"/>
        <v/>
      </c>
      <c r="AB2264" s="64"/>
      <c r="AC2264" s="54" t="str">
        <f>IF(ISNUMBER(O2264),C2264/M$15-M$11,"")</f>
        <v/>
      </c>
      <c r="AD2264" s="85" t="s">
        <v>1406</v>
      </c>
      <c r="AE2264" s="86"/>
      <c r="AF2264" s="64"/>
      <c r="AG2264" s="64"/>
      <c r="AH2264" s="64"/>
      <c r="AI2264" s="64"/>
      <c r="AJ2264" s="64"/>
      <c r="AK2264" s="64"/>
      <c r="AL2264" s="64"/>
      <c r="AM2264" s="64"/>
      <c r="AN2264" s="64"/>
    </row>
    <row r="2265" spans="1:40" x14ac:dyDescent="0.25">
      <c r="A2265" s="43"/>
      <c r="B2265" s="10" t="s">
        <v>3</v>
      </c>
      <c r="C2265" s="10">
        <v>3717.5</v>
      </c>
      <c r="D2265" s="10">
        <v>38.220278028104502</v>
      </c>
      <c r="E2265" s="43">
        <f>IF(B2264=B2265,0,MAX(E$4:E2264)+1)</f>
        <v>0</v>
      </c>
      <c r="F2265" s="43">
        <f t="shared" si="375"/>
        <v>4</v>
      </c>
      <c r="G2265" s="43" t="str">
        <f t="shared" si="368"/>
        <v/>
      </c>
      <c r="H2265" s="43" t="str">
        <f t="shared" si="369"/>
        <v/>
      </c>
      <c r="I2265" s="64"/>
      <c r="J2265" s="64"/>
      <c r="K2265" s="64"/>
      <c r="L2265" s="64"/>
      <c r="M2265" s="64"/>
      <c r="N2265" s="44"/>
      <c r="O2265" s="44" t="str">
        <f t="shared" si="367"/>
        <v/>
      </c>
      <c r="P2265" s="68" t="str">
        <f t="shared" si="376"/>
        <v/>
      </c>
      <c r="Q2265" s="68" t="str">
        <f t="shared" si="376"/>
        <v/>
      </c>
      <c r="R2265" s="68" t="str">
        <f t="shared" si="376"/>
        <v/>
      </c>
      <c r="S2265" s="68" t="str">
        <f t="shared" si="376"/>
        <v/>
      </c>
      <c r="T2265" s="68" t="str">
        <f t="shared" si="376"/>
        <v/>
      </c>
      <c r="U2265" s="44"/>
      <c r="V2265" s="65" t="str">
        <f>IF(ISNUMBER(O2265),C2265,"")</f>
        <v/>
      </c>
      <c r="W2265" s="66" t="str">
        <f t="shared" si="370"/>
        <v/>
      </c>
      <c r="X2265" s="67" t="str">
        <f t="shared" si="371"/>
        <v/>
      </c>
      <c r="Y2265" s="67" t="str">
        <f t="shared" si="372"/>
        <v/>
      </c>
      <c r="Z2265" s="67" t="str">
        <f t="shared" si="373"/>
        <v/>
      </c>
      <c r="AA2265" s="67" t="str">
        <f t="shared" si="374"/>
        <v/>
      </c>
      <c r="AB2265" s="64"/>
      <c r="AC2265" s="54" t="str">
        <f>IF(ISNUMBER(O2265),C2265/M$15-M$11,"")</f>
        <v/>
      </c>
      <c r="AD2265" s="85" t="s">
        <v>1406</v>
      </c>
      <c r="AE2265" s="86"/>
      <c r="AF2265" s="64"/>
      <c r="AG2265" s="64"/>
      <c r="AH2265" s="64"/>
      <c r="AI2265" s="64"/>
      <c r="AJ2265" s="64"/>
      <c r="AK2265" s="64"/>
      <c r="AL2265" s="64"/>
      <c r="AM2265" s="64"/>
      <c r="AN2265" s="64"/>
    </row>
    <row r="2266" spans="1:40" x14ac:dyDescent="0.25">
      <c r="A2266" s="43"/>
      <c r="B2266" s="10" t="s">
        <v>3</v>
      </c>
      <c r="C2266" s="10">
        <v>3718.5</v>
      </c>
      <c r="D2266" s="10">
        <v>38.072602124029302</v>
      </c>
      <c r="E2266" s="43">
        <f>IF(B2265=B2266,0,MAX(E$4:E2265)+1)</f>
        <v>0</v>
      </c>
      <c r="F2266" s="43">
        <f t="shared" si="375"/>
        <v>4</v>
      </c>
      <c r="G2266" s="43" t="str">
        <f t="shared" si="368"/>
        <v/>
      </c>
      <c r="H2266" s="43" t="str">
        <f t="shared" si="369"/>
        <v/>
      </c>
      <c r="I2266" s="64"/>
      <c r="J2266" s="64"/>
      <c r="K2266" s="64"/>
      <c r="L2266" s="64"/>
      <c r="M2266" s="64"/>
      <c r="N2266" s="44"/>
      <c r="O2266" s="44" t="str">
        <f t="shared" si="367"/>
        <v/>
      </c>
      <c r="P2266" s="68" t="str">
        <f t="shared" si="376"/>
        <v/>
      </c>
      <c r="Q2266" s="68" t="str">
        <f t="shared" si="376"/>
        <v/>
      </c>
      <c r="R2266" s="68" t="str">
        <f t="shared" si="376"/>
        <v/>
      </c>
      <c r="S2266" s="68" t="str">
        <f t="shared" si="376"/>
        <v/>
      </c>
      <c r="T2266" s="68" t="str">
        <f t="shared" si="376"/>
        <v/>
      </c>
      <c r="U2266" s="44"/>
      <c r="V2266" s="65" t="str">
        <f>IF(ISNUMBER(O2266),C2266,"")</f>
        <v/>
      </c>
      <c r="W2266" s="66" t="str">
        <f t="shared" si="370"/>
        <v/>
      </c>
      <c r="X2266" s="67" t="str">
        <f t="shared" si="371"/>
        <v/>
      </c>
      <c r="Y2266" s="67" t="str">
        <f t="shared" si="372"/>
        <v/>
      </c>
      <c r="Z2266" s="67" t="str">
        <f t="shared" si="373"/>
        <v/>
      </c>
      <c r="AA2266" s="67" t="str">
        <f t="shared" si="374"/>
        <v/>
      </c>
      <c r="AB2266" s="64"/>
      <c r="AC2266" s="54" t="str">
        <f>IF(ISNUMBER(O2266),C2266/M$15-M$11,"")</f>
        <v/>
      </c>
      <c r="AD2266" s="85" t="s">
        <v>1406</v>
      </c>
      <c r="AE2266" s="86"/>
      <c r="AF2266" s="64"/>
      <c r="AG2266" s="64"/>
      <c r="AH2266" s="64"/>
      <c r="AI2266" s="64"/>
      <c r="AJ2266" s="64"/>
      <c r="AK2266" s="64"/>
      <c r="AL2266" s="64"/>
      <c r="AM2266" s="64"/>
      <c r="AN2266" s="64"/>
    </row>
    <row r="2267" spans="1:40" x14ac:dyDescent="0.25">
      <c r="A2267" s="43"/>
      <c r="B2267" s="10" t="s">
        <v>3</v>
      </c>
      <c r="C2267" s="10">
        <v>3719.5</v>
      </c>
      <c r="D2267" s="10">
        <v>37.8511032531163</v>
      </c>
      <c r="E2267" s="43">
        <f>IF(B2266=B2267,0,MAX(E$4:E2266)+1)</f>
        <v>0</v>
      </c>
      <c r="F2267" s="43">
        <f t="shared" si="375"/>
        <v>4</v>
      </c>
      <c r="G2267" s="43" t="str">
        <f t="shared" si="368"/>
        <v/>
      </c>
      <c r="H2267" s="43" t="str">
        <f t="shared" si="369"/>
        <v/>
      </c>
      <c r="I2267" s="64"/>
      <c r="J2267" s="64"/>
      <c r="K2267" s="64"/>
      <c r="L2267" s="64"/>
      <c r="M2267" s="64"/>
      <c r="N2267" s="44"/>
      <c r="O2267" s="44" t="str">
        <f t="shared" si="367"/>
        <v/>
      </c>
      <c r="P2267" s="68" t="str">
        <f t="shared" si="376"/>
        <v/>
      </c>
      <c r="Q2267" s="68" t="str">
        <f t="shared" si="376"/>
        <v/>
      </c>
      <c r="R2267" s="68" t="str">
        <f t="shared" si="376"/>
        <v/>
      </c>
      <c r="S2267" s="68" t="str">
        <f t="shared" si="376"/>
        <v/>
      </c>
      <c r="T2267" s="68" t="str">
        <f t="shared" si="376"/>
        <v/>
      </c>
      <c r="U2267" s="44"/>
      <c r="V2267" s="65" t="str">
        <f>IF(ISNUMBER(O2267),C2267,"")</f>
        <v/>
      </c>
      <c r="W2267" s="66" t="str">
        <f t="shared" si="370"/>
        <v/>
      </c>
      <c r="X2267" s="67" t="str">
        <f t="shared" si="371"/>
        <v/>
      </c>
      <c r="Y2267" s="67" t="str">
        <f t="shared" si="372"/>
        <v/>
      </c>
      <c r="Z2267" s="67" t="str">
        <f t="shared" si="373"/>
        <v/>
      </c>
      <c r="AA2267" s="67" t="str">
        <f t="shared" si="374"/>
        <v/>
      </c>
      <c r="AB2267" s="64"/>
      <c r="AC2267" s="54" t="str">
        <f>IF(ISNUMBER(O2267),C2267/M$15-M$11,"")</f>
        <v/>
      </c>
      <c r="AD2267" s="85" t="s">
        <v>1406</v>
      </c>
      <c r="AE2267" s="86"/>
      <c r="AF2267" s="64"/>
      <c r="AG2267" s="64"/>
      <c r="AH2267" s="64"/>
      <c r="AI2267" s="64"/>
      <c r="AJ2267" s="64"/>
      <c r="AK2267" s="64"/>
      <c r="AL2267" s="64"/>
      <c r="AM2267" s="64"/>
      <c r="AN2267" s="64"/>
    </row>
    <row r="2268" spans="1:40" x14ac:dyDescent="0.25">
      <c r="A2268" s="43"/>
      <c r="B2268" s="10" t="s">
        <v>3</v>
      </c>
      <c r="C2268" s="10">
        <v>3720.5</v>
      </c>
      <c r="D2268" s="10">
        <v>38.139953396756397</v>
      </c>
      <c r="E2268" s="43">
        <f>IF(B2267=B2268,0,MAX(E$4:E2267)+1)</f>
        <v>0</v>
      </c>
      <c r="F2268" s="43">
        <f t="shared" si="375"/>
        <v>4</v>
      </c>
      <c r="G2268" s="43" t="str">
        <f t="shared" si="368"/>
        <v/>
      </c>
      <c r="H2268" s="43" t="str">
        <f t="shared" si="369"/>
        <v/>
      </c>
      <c r="I2268" s="64"/>
      <c r="J2268" s="64"/>
      <c r="K2268" s="64"/>
      <c r="L2268" s="64"/>
      <c r="M2268" s="64"/>
      <c r="N2268" s="44"/>
      <c r="O2268" s="44" t="str">
        <f t="shared" si="367"/>
        <v/>
      </c>
      <c r="P2268" s="68" t="str">
        <f t="shared" si="376"/>
        <v/>
      </c>
      <c r="Q2268" s="68" t="str">
        <f t="shared" si="376"/>
        <v/>
      </c>
      <c r="R2268" s="68" t="str">
        <f t="shared" si="376"/>
        <v/>
      </c>
      <c r="S2268" s="68" t="str">
        <f t="shared" si="376"/>
        <v/>
      </c>
      <c r="T2268" s="68" t="str">
        <f t="shared" si="376"/>
        <v/>
      </c>
      <c r="U2268" s="44"/>
      <c r="V2268" s="65" t="str">
        <f>IF(ISNUMBER(O2268),C2268,"")</f>
        <v/>
      </c>
      <c r="W2268" s="66" t="str">
        <f t="shared" si="370"/>
        <v/>
      </c>
      <c r="X2268" s="67" t="str">
        <f t="shared" si="371"/>
        <v/>
      </c>
      <c r="Y2268" s="67" t="str">
        <f t="shared" si="372"/>
        <v/>
      </c>
      <c r="Z2268" s="67" t="str">
        <f t="shared" si="373"/>
        <v/>
      </c>
      <c r="AA2268" s="67" t="str">
        <f t="shared" si="374"/>
        <v/>
      </c>
      <c r="AB2268" s="64"/>
      <c r="AC2268" s="54" t="str">
        <f>IF(ISNUMBER(O2268),C2268/M$15-M$11,"")</f>
        <v/>
      </c>
      <c r="AD2268" s="85" t="s">
        <v>1406</v>
      </c>
      <c r="AE2268" s="86"/>
      <c r="AF2268" s="64"/>
      <c r="AG2268" s="64"/>
      <c r="AH2268" s="64"/>
      <c r="AI2268" s="64"/>
      <c r="AJ2268" s="64"/>
      <c r="AK2268" s="64"/>
      <c r="AL2268" s="64"/>
      <c r="AM2268" s="64"/>
      <c r="AN2268" s="64"/>
    </row>
    <row r="2269" spans="1:40" x14ac:dyDescent="0.25">
      <c r="A2269" s="43"/>
      <c r="B2269" s="10" t="s">
        <v>3</v>
      </c>
      <c r="C2269" s="10">
        <v>3721.5</v>
      </c>
      <c r="D2269" s="10">
        <v>38.03767000325</v>
      </c>
      <c r="E2269" s="43">
        <f>IF(B2268=B2269,0,MAX(E$4:E2268)+1)</f>
        <v>0</v>
      </c>
      <c r="F2269" s="43">
        <f t="shared" si="375"/>
        <v>4</v>
      </c>
      <c r="G2269" s="43" t="str">
        <f t="shared" si="368"/>
        <v/>
      </c>
      <c r="H2269" s="43" t="str">
        <f t="shared" si="369"/>
        <v/>
      </c>
      <c r="I2269" s="64"/>
      <c r="J2269" s="64"/>
      <c r="K2269" s="64"/>
      <c r="L2269" s="64"/>
      <c r="M2269" s="64"/>
      <c r="N2269" s="44"/>
      <c r="O2269" s="44" t="str">
        <f t="shared" si="367"/>
        <v/>
      </c>
      <c r="P2269" s="68" t="str">
        <f t="shared" si="376"/>
        <v/>
      </c>
      <c r="Q2269" s="68" t="str">
        <f t="shared" si="376"/>
        <v/>
      </c>
      <c r="R2269" s="68" t="str">
        <f t="shared" si="376"/>
        <v/>
      </c>
      <c r="S2269" s="68" t="str">
        <f t="shared" si="376"/>
        <v/>
      </c>
      <c r="T2269" s="68" t="str">
        <f t="shared" si="376"/>
        <v/>
      </c>
      <c r="U2269" s="44"/>
      <c r="V2269" s="65" t="str">
        <f>IF(ISNUMBER(O2269),C2269,"")</f>
        <v/>
      </c>
      <c r="W2269" s="66" t="str">
        <f t="shared" si="370"/>
        <v/>
      </c>
      <c r="X2269" s="67" t="str">
        <f t="shared" si="371"/>
        <v/>
      </c>
      <c r="Y2269" s="67" t="str">
        <f t="shared" si="372"/>
        <v/>
      </c>
      <c r="Z2269" s="67" t="str">
        <f t="shared" si="373"/>
        <v/>
      </c>
      <c r="AA2269" s="67" t="str">
        <f t="shared" si="374"/>
        <v/>
      </c>
      <c r="AB2269" s="64"/>
      <c r="AC2269" s="54" t="str">
        <f>IF(ISNUMBER(O2269),C2269/M$15-M$11,"")</f>
        <v/>
      </c>
      <c r="AD2269" s="85" t="s">
        <v>1406</v>
      </c>
      <c r="AE2269" s="86"/>
      <c r="AF2269" s="64"/>
      <c r="AG2269" s="64"/>
      <c r="AH2269" s="64"/>
      <c r="AI2269" s="64"/>
      <c r="AJ2269" s="64"/>
      <c r="AK2269" s="64"/>
      <c r="AL2269" s="64"/>
      <c r="AM2269" s="64"/>
      <c r="AN2269" s="64"/>
    </row>
    <row r="2270" spans="1:40" x14ac:dyDescent="0.25">
      <c r="A2270" s="43"/>
      <c r="B2270" s="10" t="s">
        <v>3</v>
      </c>
      <c r="C2270" s="10">
        <v>3722.5</v>
      </c>
      <c r="D2270" s="10">
        <v>38.0266200786807</v>
      </c>
      <c r="E2270" s="43">
        <f>IF(B2269=B2270,0,MAX(E$4:E2269)+1)</f>
        <v>0</v>
      </c>
      <c r="F2270" s="43">
        <f t="shared" si="375"/>
        <v>4</v>
      </c>
      <c r="G2270" s="43" t="str">
        <f t="shared" si="368"/>
        <v/>
      </c>
      <c r="H2270" s="43" t="str">
        <f t="shared" si="369"/>
        <v/>
      </c>
      <c r="I2270" s="64"/>
      <c r="J2270" s="64"/>
      <c r="K2270" s="64"/>
      <c r="L2270" s="64"/>
      <c r="M2270" s="64"/>
      <c r="N2270" s="44"/>
      <c r="O2270" s="44" t="str">
        <f t="shared" si="367"/>
        <v/>
      </c>
      <c r="P2270" s="68" t="str">
        <f t="shared" si="376"/>
        <v/>
      </c>
      <c r="Q2270" s="68" t="str">
        <f t="shared" si="376"/>
        <v/>
      </c>
      <c r="R2270" s="68" t="str">
        <f t="shared" si="376"/>
        <v/>
      </c>
      <c r="S2270" s="68" t="str">
        <f t="shared" si="376"/>
        <v/>
      </c>
      <c r="T2270" s="68" t="str">
        <f t="shared" si="376"/>
        <v/>
      </c>
      <c r="U2270" s="44"/>
      <c r="V2270" s="65" t="str">
        <f>IF(ISNUMBER(O2270),C2270,"")</f>
        <v/>
      </c>
      <c r="W2270" s="66" t="str">
        <f t="shared" si="370"/>
        <v/>
      </c>
      <c r="X2270" s="67" t="str">
        <f t="shared" si="371"/>
        <v/>
      </c>
      <c r="Y2270" s="67" t="str">
        <f t="shared" si="372"/>
        <v/>
      </c>
      <c r="Z2270" s="67" t="str">
        <f t="shared" si="373"/>
        <v/>
      </c>
      <c r="AA2270" s="67" t="str">
        <f t="shared" si="374"/>
        <v/>
      </c>
      <c r="AB2270" s="64"/>
      <c r="AC2270" s="54" t="str">
        <f>IF(ISNUMBER(O2270),C2270/M$15-M$11,"")</f>
        <v/>
      </c>
      <c r="AD2270" s="85" t="s">
        <v>1406</v>
      </c>
      <c r="AE2270" s="86"/>
      <c r="AF2270" s="64"/>
      <c r="AG2270" s="64"/>
      <c r="AH2270" s="64"/>
      <c r="AI2270" s="64"/>
      <c r="AJ2270" s="64"/>
      <c r="AK2270" s="64"/>
      <c r="AL2270" s="64"/>
      <c r="AM2270" s="64"/>
      <c r="AN2270" s="64"/>
    </row>
    <row r="2271" spans="1:40" x14ac:dyDescent="0.25">
      <c r="A2271" s="43"/>
      <c r="B2271" s="10" t="s">
        <v>3</v>
      </c>
      <c r="C2271" s="10">
        <v>3723.5</v>
      </c>
      <c r="D2271" s="10">
        <v>37.995377661098203</v>
      </c>
      <c r="E2271" s="43">
        <f>IF(B2270=B2271,0,MAX(E$4:E2270)+1)</f>
        <v>0</v>
      </c>
      <c r="F2271" s="43">
        <f t="shared" si="375"/>
        <v>4</v>
      </c>
      <c r="G2271" s="43" t="str">
        <f t="shared" si="368"/>
        <v/>
      </c>
      <c r="H2271" s="43" t="str">
        <f t="shared" si="369"/>
        <v/>
      </c>
      <c r="I2271" s="64"/>
      <c r="J2271" s="64"/>
      <c r="K2271" s="64"/>
      <c r="L2271" s="64"/>
      <c r="M2271" s="64"/>
      <c r="N2271" s="44"/>
      <c r="O2271" s="44" t="str">
        <f t="shared" si="367"/>
        <v/>
      </c>
      <c r="P2271" s="68" t="str">
        <f t="shared" si="376"/>
        <v/>
      </c>
      <c r="Q2271" s="68" t="str">
        <f t="shared" si="376"/>
        <v/>
      </c>
      <c r="R2271" s="68" t="str">
        <f t="shared" si="376"/>
        <v/>
      </c>
      <c r="S2271" s="68" t="str">
        <f t="shared" si="376"/>
        <v/>
      </c>
      <c r="T2271" s="68" t="str">
        <f t="shared" si="376"/>
        <v/>
      </c>
      <c r="U2271" s="44"/>
      <c r="V2271" s="65" t="str">
        <f>IF(ISNUMBER(O2271),C2271,"")</f>
        <v/>
      </c>
      <c r="W2271" s="66" t="str">
        <f t="shared" si="370"/>
        <v/>
      </c>
      <c r="X2271" s="67" t="str">
        <f t="shared" si="371"/>
        <v/>
      </c>
      <c r="Y2271" s="67" t="str">
        <f t="shared" si="372"/>
        <v/>
      </c>
      <c r="Z2271" s="67" t="str">
        <f t="shared" si="373"/>
        <v/>
      </c>
      <c r="AA2271" s="67" t="str">
        <f t="shared" si="374"/>
        <v/>
      </c>
      <c r="AB2271" s="64"/>
      <c r="AC2271" s="54" t="str">
        <f>IF(ISNUMBER(O2271),C2271/M$15-M$11,"")</f>
        <v/>
      </c>
      <c r="AD2271" s="85" t="s">
        <v>1406</v>
      </c>
      <c r="AE2271" s="86"/>
      <c r="AF2271" s="64"/>
      <c r="AG2271" s="64"/>
      <c r="AH2271" s="64"/>
      <c r="AI2271" s="64"/>
      <c r="AJ2271" s="64"/>
      <c r="AK2271" s="64"/>
      <c r="AL2271" s="64"/>
      <c r="AM2271" s="64"/>
      <c r="AN2271" s="64"/>
    </row>
    <row r="2272" spans="1:40" x14ac:dyDescent="0.25">
      <c r="A2272" s="43"/>
      <c r="B2272" s="10" t="s">
        <v>3</v>
      </c>
      <c r="C2272" s="10">
        <v>3724.5</v>
      </c>
      <c r="D2272" s="10">
        <v>38.056962525206401</v>
      </c>
      <c r="E2272" s="43">
        <f>IF(B2271=B2272,0,MAX(E$4:E2271)+1)</f>
        <v>0</v>
      </c>
      <c r="F2272" s="43">
        <f t="shared" si="375"/>
        <v>4</v>
      </c>
      <c r="G2272" s="43" t="str">
        <f t="shared" si="368"/>
        <v/>
      </c>
      <c r="H2272" s="43" t="str">
        <f t="shared" si="369"/>
        <v/>
      </c>
      <c r="I2272" s="64"/>
      <c r="J2272" s="64"/>
      <c r="K2272" s="64"/>
      <c r="L2272" s="64"/>
      <c r="M2272" s="64"/>
      <c r="N2272" s="44"/>
      <c r="O2272" s="44" t="str">
        <f t="shared" si="367"/>
        <v/>
      </c>
      <c r="P2272" s="68" t="str">
        <f t="shared" si="376"/>
        <v/>
      </c>
      <c r="Q2272" s="68" t="str">
        <f t="shared" si="376"/>
        <v/>
      </c>
      <c r="R2272" s="68" t="str">
        <f t="shared" si="376"/>
        <v/>
      </c>
      <c r="S2272" s="68" t="str">
        <f t="shared" si="376"/>
        <v/>
      </c>
      <c r="T2272" s="68" t="str">
        <f t="shared" si="376"/>
        <v/>
      </c>
      <c r="U2272" s="44"/>
      <c r="V2272" s="65" t="str">
        <f>IF(ISNUMBER(O2272),C2272,"")</f>
        <v/>
      </c>
      <c r="W2272" s="66" t="str">
        <f t="shared" si="370"/>
        <v/>
      </c>
      <c r="X2272" s="67" t="str">
        <f t="shared" si="371"/>
        <v/>
      </c>
      <c r="Y2272" s="67" t="str">
        <f t="shared" si="372"/>
        <v/>
      </c>
      <c r="Z2272" s="67" t="str">
        <f t="shared" si="373"/>
        <v/>
      </c>
      <c r="AA2272" s="67" t="str">
        <f t="shared" si="374"/>
        <v/>
      </c>
      <c r="AB2272" s="64"/>
      <c r="AC2272" s="54" t="str">
        <f>IF(ISNUMBER(O2272),C2272/M$15-M$11,"")</f>
        <v/>
      </c>
      <c r="AD2272" s="85" t="s">
        <v>1406</v>
      </c>
      <c r="AE2272" s="86"/>
      <c r="AF2272" s="64"/>
      <c r="AG2272" s="64"/>
      <c r="AH2272" s="64"/>
      <c r="AI2272" s="64"/>
      <c r="AJ2272" s="64"/>
      <c r="AK2272" s="64"/>
      <c r="AL2272" s="64"/>
      <c r="AM2272" s="64"/>
      <c r="AN2272" s="64"/>
    </row>
    <row r="2273" spans="1:40" x14ac:dyDescent="0.25">
      <c r="A2273" s="43"/>
      <c r="B2273" s="10" t="s">
        <v>3</v>
      </c>
      <c r="C2273" s="10">
        <v>3725.5</v>
      </c>
      <c r="D2273" s="10">
        <v>37.885701190288998</v>
      </c>
      <c r="E2273" s="43">
        <f>IF(B2272=B2273,0,MAX(E$4:E2272)+1)</f>
        <v>0</v>
      </c>
      <c r="F2273" s="43">
        <f t="shared" si="375"/>
        <v>4</v>
      </c>
      <c r="G2273" s="43" t="str">
        <f t="shared" si="368"/>
        <v/>
      </c>
      <c r="H2273" s="43" t="str">
        <f t="shared" si="369"/>
        <v/>
      </c>
      <c r="I2273" s="64"/>
      <c r="J2273" s="64"/>
      <c r="K2273" s="64"/>
      <c r="L2273" s="64"/>
      <c r="M2273" s="64"/>
      <c r="N2273" s="44"/>
      <c r="O2273" s="44" t="str">
        <f t="shared" si="367"/>
        <v/>
      </c>
      <c r="P2273" s="68" t="str">
        <f t="shared" si="376"/>
        <v/>
      </c>
      <c r="Q2273" s="68" t="str">
        <f t="shared" si="376"/>
        <v/>
      </c>
      <c r="R2273" s="68" t="str">
        <f t="shared" si="376"/>
        <v/>
      </c>
      <c r="S2273" s="68" t="str">
        <f t="shared" si="376"/>
        <v/>
      </c>
      <c r="T2273" s="68" t="str">
        <f t="shared" si="376"/>
        <v/>
      </c>
      <c r="U2273" s="44"/>
      <c r="V2273" s="65" t="str">
        <f>IF(ISNUMBER(O2273),C2273,"")</f>
        <v/>
      </c>
      <c r="W2273" s="66" t="str">
        <f t="shared" si="370"/>
        <v/>
      </c>
      <c r="X2273" s="67" t="str">
        <f t="shared" si="371"/>
        <v/>
      </c>
      <c r="Y2273" s="67" t="str">
        <f t="shared" si="372"/>
        <v/>
      </c>
      <c r="Z2273" s="67" t="str">
        <f t="shared" si="373"/>
        <v/>
      </c>
      <c r="AA2273" s="67" t="str">
        <f t="shared" si="374"/>
        <v/>
      </c>
      <c r="AB2273" s="64"/>
      <c r="AC2273" s="54" t="str">
        <f>IF(ISNUMBER(O2273),C2273/M$15-M$11,"")</f>
        <v/>
      </c>
      <c r="AD2273" s="85" t="s">
        <v>1406</v>
      </c>
      <c r="AE2273" s="86"/>
      <c r="AF2273" s="64"/>
      <c r="AG2273" s="64"/>
      <c r="AH2273" s="64"/>
      <c r="AI2273" s="64"/>
      <c r="AJ2273" s="64"/>
      <c r="AK2273" s="64"/>
      <c r="AL2273" s="64"/>
      <c r="AM2273" s="64"/>
      <c r="AN2273" s="64"/>
    </row>
    <row r="2274" spans="1:40" x14ac:dyDescent="0.25">
      <c r="A2274" s="43"/>
      <c r="B2274" s="10" t="s">
        <v>3</v>
      </c>
      <c r="C2274" s="10">
        <v>3726.5</v>
      </c>
      <c r="D2274" s="10">
        <v>38.086133660933697</v>
      </c>
      <c r="E2274" s="43">
        <f>IF(B2273=B2274,0,MAX(E$4:E2273)+1)</f>
        <v>0</v>
      </c>
      <c r="F2274" s="43">
        <f t="shared" si="375"/>
        <v>4</v>
      </c>
      <c r="G2274" s="43" t="str">
        <f t="shared" si="368"/>
        <v/>
      </c>
      <c r="H2274" s="43" t="str">
        <f t="shared" si="369"/>
        <v/>
      </c>
      <c r="I2274" s="64"/>
      <c r="J2274" s="64"/>
      <c r="K2274" s="64"/>
      <c r="L2274" s="64"/>
      <c r="M2274" s="64"/>
      <c r="N2274" s="44"/>
      <c r="O2274" s="44" t="str">
        <f t="shared" si="367"/>
        <v/>
      </c>
      <c r="P2274" s="68" t="str">
        <f t="shared" si="376"/>
        <v/>
      </c>
      <c r="Q2274" s="68" t="str">
        <f t="shared" si="376"/>
        <v/>
      </c>
      <c r="R2274" s="68" t="str">
        <f t="shared" si="376"/>
        <v/>
      </c>
      <c r="S2274" s="68" t="str">
        <f t="shared" si="376"/>
        <v/>
      </c>
      <c r="T2274" s="68" t="str">
        <f t="shared" si="376"/>
        <v/>
      </c>
      <c r="U2274" s="44"/>
      <c r="V2274" s="65" t="str">
        <f>IF(ISNUMBER(O2274),C2274,"")</f>
        <v/>
      </c>
      <c r="W2274" s="66" t="str">
        <f t="shared" si="370"/>
        <v/>
      </c>
      <c r="X2274" s="67" t="str">
        <f t="shared" si="371"/>
        <v/>
      </c>
      <c r="Y2274" s="67" t="str">
        <f t="shared" si="372"/>
        <v/>
      </c>
      <c r="Z2274" s="67" t="str">
        <f t="shared" si="373"/>
        <v/>
      </c>
      <c r="AA2274" s="67" t="str">
        <f t="shared" si="374"/>
        <v/>
      </c>
      <c r="AB2274" s="64"/>
      <c r="AC2274" s="54" t="str">
        <f>IF(ISNUMBER(O2274),C2274/M$15-M$11,"")</f>
        <v/>
      </c>
      <c r="AD2274" s="85" t="s">
        <v>1406</v>
      </c>
      <c r="AE2274" s="86"/>
      <c r="AF2274" s="64"/>
      <c r="AG2274" s="64"/>
      <c r="AH2274" s="64"/>
      <c r="AI2274" s="64"/>
      <c r="AJ2274" s="64"/>
      <c r="AK2274" s="64"/>
      <c r="AL2274" s="64"/>
      <c r="AM2274" s="64"/>
      <c r="AN2274" s="64"/>
    </row>
    <row r="2275" spans="1:40" x14ac:dyDescent="0.25">
      <c r="A2275" s="43"/>
      <c r="B2275" s="10" t="s">
        <v>3</v>
      </c>
      <c r="C2275" s="10">
        <v>3727.5</v>
      </c>
      <c r="D2275" s="10">
        <v>37.891615824156702</v>
      </c>
      <c r="E2275" s="43">
        <f>IF(B2274=B2275,0,MAX(E$4:E2274)+1)</f>
        <v>0</v>
      </c>
      <c r="F2275" s="43">
        <f t="shared" si="375"/>
        <v>4</v>
      </c>
      <c r="G2275" s="43" t="str">
        <f t="shared" si="368"/>
        <v/>
      </c>
      <c r="H2275" s="43" t="str">
        <f t="shared" si="369"/>
        <v/>
      </c>
      <c r="I2275" s="64"/>
      <c r="J2275" s="64"/>
      <c r="K2275" s="64"/>
      <c r="L2275" s="64"/>
      <c r="M2275" s="64"/>
      <c r="N2275" s="44"/>
      <c r="O2275" s="44" t="str">
        <f t="shared" si="367"/>
        <v/>
      </c>
      <c r="P2275" s="68" t="str">
        <f t="shared" si="376"/>
        <v/>
      </c>
      <c r="Q2275" s="68" t="str">
        <f t="shared" si="376"/>
        <v/>
      </c>
      <c r="R2275" s="68" t="str">
        <f t="shared" si="376"/>
        <v/>
      </c>
      <c r="S2275" s="68" t="str">
        <f t="shared" si="376"/>
        <v/>
      </c>
      <c r="T2275" s="68" t="str">
        <f t="shared" si="376"/>
        <v/>
      </c>
      <c r="U2275" s="44"/>
      <c r="V2275" s="65" t="str">
        <f>IF(ISNUMBER(O2275),C2275,"")</f>
        <v/>
      </c>
      <c r="W2275" s="66" t="str">
        <f t="shared" si="370"/>
        <v/>
      </c>
      <c r="X2275" s="67" t="str">
        <f t="shared" si="371"/>
        <v/>
      </c>
      <c r="Y2275" s="67" t="str">
        <f t="shared" si="372"/>
        <v/>
      </c>
      <c r="Z2275" s="67" t="str">
        <f t="shared" si="373"/>
        <v/>
      </c>
      <c r="AA2275" s="67" t="str">
        <f t="shared" si="374"/>
        <v/>
      </c>
      <c r="AB2275" s="64"/>
      <c r="AC2275" s="54" t="str">
        <f>IF(ISNUMBER(O2275),C2275/M$15-M$11,"")</f>
        <v/>
      </c>
      <c r="AD2275" s="85" t="s">
        <v>1406</v>
      </c>
      <c r="AE2275" s="86"/>
      <c r="AF2275" s="64"/>
      <c r="AG2275" s="64"/>
      <c r="AH2275" s="64"/>
      <c r="AI2275" s="64"/>
      <c r="AJ2275" s="64"/>
      <c r="AK2275" s="64"/>
      <c r="AL2275" s="64"/>
      <c r="AM2275" s="64"/>
      <c r="AN2275" s="64"/>
    </row>
    <row r="2276" spans="1:40" x14ac:dyDescent="0.25">
      <c r="A2276" s="43"/>
      <c r="B2276" s="10" t="s">
        <v>3</v>
      </c>
      <c r="C2276" s="10">
        <v>3728.5</v>
      </c>
      <c r="D2276" s="10">
        <v>38.298595813319203</v>
      </c>
      <c r="E2276" s="43">
        <f>IF(B2275=B2276,0,MAX(E$4:E2275)+1)</f>
        <v>0</v>
      </c>
      <c r="F2276" s="43">
        <f t="shared" si="375"/>
        <v>4</v>
      </c>
      <c r="G2276" s="43" t="str">
        <f t="shared" si="368"/>
        <v/>
      </c>
      <c r="H2276" s="43" t="str">
        <f t="shared" si="369"/>
        <v/>
      </c>
      <c r="I2276" s="64"/>
      <c r="J2276" s="64"/>
      <c r="K2276" s="64"/>
      <c r="L2276" s="64"/>
      <c r="M2276" s="64"/>
      <c r="N2276" s="44"/>
      <c r="O2276" s="44" t="str">
        <f t="shared" si="367"/>
        <v/>
      </c>
      <c r="P2276" s="68" t="str">
        <f t="shared" si="376"/>
        <v/>
      </c>
      <c r="Q2276" s="68" t="str">
        <f t="shared" si="376"/>
        <v/>
      </c>
      <c r="R2276" s="68" t="str">
        <f t="shared" si="376"/>
        <v/>
      </c>
      <c r="S2276" s="68" t="str">
        <f t="shared" si="376"/>
        <v/>
      </c>
      <c r="T2276" s="68" t="str">
        <f t="shared" si="376"/>
        <v/>
      </c>
      <c r="U2276" s="44"/>
      <c r="V2276" s="65" t="str">
        <f>IF(ISNUMBER(O2276),C2276,"")</f>
        <v/>
      </c>
      <c r="W2276" s="66" t="str">
        <f t="shared" si="370"/>
        <v/>
      </c>
      <c r="X2276" s="67" t="str">
        <f t="shared" si="371"/>
        <v/>
      </c>
      <c r="Y2276" s="67" t="str">
        <f t="shared" si="372"/>
        <v/>
      </c>
      <c r="Z2276" s="67" t="str">
        <f t="shared" si="373"/>
        <v/>
      </c>
      <c r="AA2276" s="67" t="str">
        <f t="shared" si="374"/>
        <v/>
      </c>
      <c r="AB2276" s="64"/>
      <c r="AC2276" s="54" t="str">
        <f>IF(ISNUMBER(O2276),C2276/M$15-M$11,"")</f>
        <v/>
      </c>
      <c r="AD2276" s="85" t="s">
        <v>1406</v>
      </c>
      <c r="AE2276" s="86"/>
      <c r="AF2276" s="64"/>
      <c r="AG2276" s="64"/>
      <c r="AH2276" s="64"/>
      <c r="AI2276" s="64"/>
      <c r="AJ2276" s="64"/>
      <c r="AK2276" s="64"/>
      <c r="AL2276" s="64"/>
      <c r="AM2276" s="64"/>
      <c r="AN2276" s="64"/>
    </row>
    <row r="2277" spans="1:40" x14ac:dyDescent="0.25">
      <c r="A2277" s="43"/>
      <c r="B2277" s="10" t="s">
        <v>3</v>
      </c>
      <c r="C2277" s="10">
        <v>3729.5</v>
      </c>
      <c r="D2277" s="10">
        <v>38.1720974544249</v>
      </c>
      <c r="E2277" s="43">
        <f>IF(B2276=B2277,0,MAX(E$4:E2276)+1)</f>
        <v>0</v>
      </c>
      <c r="F2277" s="43">
        <f t="shared" si="375"/>
        <v>4</v>
      </c>
      <c r="G2277" s="43" t="str">
        <f t="shared" si="368"/>
        <v/>
      </c>
      <c r="H2277" s="43" t="str">
        <f t="shared" si="369"/>
        <v/>
      </c>
      <c r="I2277" s="64"/>
      <c r="J2277" s="64"/>
      <c r="K2277" s="64"/>
      <c r="L2277" s="64"/>
      <c r="M2277" s="64"/>
      <c r="N2277" s="44"/>
      <c r="O2277" s="44" t="str">
        <f t="shared" si="367"/>
        <v/>
      </c>
      <c r="P2277" s="68" t="str">
        <f t="shared" si="376"/>
        <v/>
      </c>
      <c r="Q2277" s="68" t="str">
        <f t="shared" si="376"/>
        <v/>
      </c>
      <c r="R2277" s="68" t="str">
        <f t="shared" si="376"/>
        <v/>
      </c>
      <c r="S2277" s="68" t="str">
        <f t="shared" si="376"/>
        <v/>
      </c>
      <c r="T2277" s="68" t="str">
        <f t="shared" si="376"/>
        <v/>
      </c>
      <c r="U2277" s="44"/>
      <c r="V2277" s="65" t="str">
        <f>IF(ISNUMBER(O2277),C2277,"")</f>
        <v/>
      </c>
      <c r="W2277" s="66" t="str">
        <f t="shared" si="370"/>
        <v/>
      </c>
      <c r="X2277" s="67" t="str">
        <f t="shared" si="371"/>
        <v/>
      </c>
      <c r="Y2277" s="67" t="str">
        <f t="shared" si="372"/>
        <v/>
      </c>
      <c r="Z2277" s="67" t="str">
        <f t="shared" si="373"/>
        <v/>
      </c>
      <c r="AA2277" s="67" t="str">
        <f t="shared" si="374"/>
        <v/>
      </c>
      <c r="AB2277" s="64"/>
      <c r="AC2277" s="54" t="str">
        <f>IF(ISNUMBER(O2277),C2277/M$15-M$11,"")</f>
        <v/>
      </c>
      <c r="AD2277" s="85" t="s">
        <v>1406</v>
      </c>
      <c r="AE2277" s="86"/>
      <c r="AF2277" s="64"/>
      <c r="AG2277" s="64"/>
      <c r="AH2277" s="64"/>
      <c r="AI2277" s="64"/>
      <c r="AJ2277" s="64"/>
      <c r="AK2277" s="64"/>
      <c r="AL2277" s="64"/>
      <c r="AM2277" s="64"/>
      <c r="AN2277" s="64"/>
    </row>
    <row r="2278" spans="1:40" x14ac:dyDescent="0.25">
      <c r="A2278" s="43"/>
      <c r="B2278" s="10" t="s">
        <v>3</v>
      </c>
      <c r="C2278" s="10">
        <v>3730.5</v>
      </c>
      <c r="D2278" s="10">
        <v>38.165375088596299</v>
      </c>
      <c r="E2278" s="43">
        <f>IF(B2277=B2278,0,MAX(E$4:E2277)+1)</f>
        <v>0</v>
      </c>
      <c r="F2278" s="43">
        <f t="shared" si="375"/>
        <v>4</v>
      </c>
      <c r="G2278" s="43" t="str">
        <f t="shared" si="368"/>
        <v/>
      </c>
      <c r="H2278" s="43" t="str">
        <f t="shared" si="369"/>
        <v/>
      </c>
      <c r="I2278" s="64"/>
      <c r="J2278" s="64"/>
      <c r="K2278" s="64"/>
      <c r="L2278" s="64"/>
      <c r="M2278" s="64"/>
      <c r="N2278" s="44"/>
      <c r="O2278" s="44" t="str">
        <f t="shared" si="367"/>
        <v/>
      </c>
      <c r="P2278" s="68" t="str">
        <f t="shared" si="376"/>
        <v/>
      </c>
      <c r="Q2278" s="68" t="str">
        <f t="shared" si="376"/>
        <v/>
      </c>
      <c r="R2278" s="68" t="str">
        <f t="shared" si="376"/>
        <v/>
      </c>
      <c r="S2278" s="68" t="str">
        <f t="shared" si="376"/>
        <v/>
      </c>
      <c r="T2278" s="68" t="str">
        <f t="shared" si="376"/>
        <v/>
      </c>
      <c r="U2278" s="44"/>
      <c r="V2278" s="65" t="str">
        <f>IF(ISNUMBER(O2278),C2278,"")</f>
        <v/>
      </c>
      <c r="W2278" s="66" t="str">
        <f t="shared" si="370"/>
        <v/>
      </c>
      <c r="X2278" s="67" t="str">
        <f t="shared" si="371"/>
        <v/>
      </c>
      <c r="Y2278" s="67" t="str">
        <f t="shared" si="372"/>
        <v/>
      </c>
      <c r="Z2278" s="67" t="str">
        <f t="shared" si="373"/>
        <v/>
      </c>
      <c r="AA2278" s="67" t="str">
        <f t="shared" si="374"/>
        <v/>
      </c>
      <c r="AB2278" s="64"/>
      <c r="AC2278" s="54" t="str">
        <f>IF(ISNUMBER(O2278),C2278/M$15-M$11,"")</f>
        <v/>
      </c>
      <c r="AD2278" s="85" t="s">
        <v>1406</v>
      </c>
      <c r="AE2278" s="86"/>
      <c r="AF2278" s="64"/>
      <c r="AG2278" s="64"/>
      <c r="AH2278" s="64"/>
      <c r="AI2278" s="64"/>
      <c r="AJ2278" s="64"/>
      <c r="AK2278" s="64"/>
      <c r="AL2278" s="64"/>
      <c r="AM2278" s="64"/>
      <c r="AN2278" s="64"/>
    </row>
    <row r="2279" spans="1:40" x14ac:dyDescent="0.25">
      <c r="A2279" s="43"/>
      <c r="B2279" s="10" t="s">
        <v>3</v>
      </c>
      <c r="C2279" s="10">
        <v>3731.5</v>
      </c>
      <c r="D2279" s="10">
        <v>38.061723128469701</v>
      </c>
      <c r="E2279" s="43">
        <f>IF(B2278=B2279,0,MAX(E$4:E2278)+1)</f>
        <v>0</v>
      </c>
      <c r="F2279" s="43">
        <f t="shared" si="375"/>
        <v>4</v>
      </c>
      <c r="G2279" s="43" t="str">
        <f t="shared" si="368"/>
        <v/>
      </c>
      <c r="H2279" s="43" t="str">
        <f t="shared" si="369"/>
        <v/>
      </c>
      <c r="I2279" s="64"/>
      <c r="J2279" s="64"/>
      <c r="K2279" s="64"/>
      <c r="L2279" s="64"/>
      <c r="M2279" s="64"/>
      <c r="N2279" s="44"/>
      <c r="O2279" s="44" t="str">
        <f t="shared" si="367"/>
        <v/>
      </c>
      <c r="P2279" s="68" t="str">
        <f t="shared" si="376"/>
        <v/>
      </c>
      <c r="Q2279" s="68" t="str">
        <f t="shared" si="376"/>
        <v/>
      </c>
      <c r="R2279" s="68" t="str">
        <f t="shared" si="376"/>
        <v/>
      </c>
      <c r="S2279" s="68" t="str">
        <f t="shared" si="376"/>
        <v/>
      </c>
      <c r="T2279" s="68" t="str">
        <f t="shared" si="376"/>
        <v/>
      </c>
      <c r="U2279" s="44"/>
      <c r="V2279" s="65" t="str">
        <f>IF(ISNUMBER(O2279),C2279,"")</f>
        <v/>
      </c>
      <c r="W2279" s="66" t="str">
        <f t="shared" si="370"/>
        <v/>
      </c>
      <c r="X2279" s="67" t="str">
        <f t="shared" si="371"/>
        <v/>
      </c>
      <c r="Y2279" s="67" t="str">
        <f t="shared" si="372"/>
        <v/>
      </c>
      <c r="Z2279" s="67" t="str">
        <f t="shared" si="373"/>
        <v/>
      </c>
      <c r="AA2279" s="67" t="str">
        <f t="shared" si="374"/>
        <v/>
      </c>
      <c r="AB2279" s="64"/>
      <c r="AC2279" s="54" t="str">
        <f>IF(ISNUMBER(O2279),C2279/M$15-M$11,"")</f>
        <v/>
      </c>
      <c r="AD2279" s="85" t="s">
        <v>1406</v>
      </c>
      <c r="AE2279" s="86"/>
      <c r="AF2279" s="64"/>
      <c r="AG2279" s="64"/>
      <c r="AH2279" s="64"/>
      <c r="AI2279" s="64"/>
      <c r="AJ2279" s="64"/>
      <c r="AK2279" s="64"/>
      <c r="AL2279" s="64"/>
      <c r="AM2279" s="64"/>
      <c r="AN2279" s="64"/>
    </row>
    <row r="2280" spans="1:40" x14ac:dyDescent="0.25">
      <c r="A2280" s="43"/>
      <c r="B2280" s="10" t="s">
        <v>3</v>
      </c>
      <c r="C2280" s="10">
        <v>3732.5</v>
      </c>
      <c r="D2280" s="10">
        <v>38.106222674878701</v>
      </c>
      <c r="E2280" s="43">
        <f>IF(B2279=B2280,0,MAX(E$4:E2279)+1)</f>
        <v>0</v>
      </c>
      <c r="F2280" s="43">
        <f t="shared" si="375"/>
        <v>4</v>
      </c>
      <c r="G2280" s="43" t="str">
        <f t="shared" si="368"/>
        <v/>
      </c>
      <c r="H2280" s="43" t="str">
        <f t="shared" si="369"/>
        <v/>
      </c>
      <c r="I2280" s="64"/>
      <c r="J2280" s="64"/>
      <c r="K2280" s="64"/>
      <c r="L2280" s="64"/>
      <c r="M2280" s="64"/>
      <c r="N2280" s="44"/>
      <c r="O2280" s="44" t="str">
        <f t="shared" si="367"/>
        <v/>
      </c>
      <c r="P2280" s="68" t="str">
        <f t="shared" si="376"/>
        <v/>
      </c>
      <c r="Q2280" s="68" t="str">
        <f t="shared" si="376"/>
        <v/>
      </c>
      <c r="R2280" s="68" t="str">
        <f t="shared" si="376"/>
        <v/>
      </c>
      <c r="S2280" s="68" t="str">
        <f t="shared" si="376"/>
        <v/>
      </c>
      <c r="T2280" s="68" t="str">
        <f t="shared" si="376"/>
        <v/>
      </c>
      <c r="U2280" s="44"/>
      <c r="V2280" s="65" t="str">
        <f>IF(ISNUMBER(O2280),C2280,"")</f>
        <v/>
      </c>
      <c r="W2280" s="66" t="str">
        <f t="shared" si="370"/>
        <v/>
      </c>
      <c r="X2280" s="67" t="str">
        <f t="shared" si="371"/>
        <v/>
      </c>
      <c r="Y2280" s="67" t="str">
        <f t="shared" si="372"/>
        <v/>
      </c>
      <c r="Z2280" s="67" t="str">
        <f t="shared" si="373"/>
        <v/>
      </c>
      <c r="AA2280" s="67" t="str">
        <f t="shared" si="374"/>
        <v/>
      </c>
      <c r="AB2280" s="64"/>
      <c r="AC2280" s="54" t="str">
        <f>IF(ISNUMBER(O2280),C2280/M$15-M$11,"")</f>
        <v/>
      </c>
      <c r="AD2280" s="85" t="s">
        <v>1406</v>
      </c>
      <c r="AE2280" s="86"/>
      <c r="AF2280" s="64"/>
      <c r="AG2280" s="64"/>
      <c r="AH2280" s="64"/>
      <c r="AI2280" s="64"/>
      <c r="AJ2280" s="64"/>
      <c r="AK2280" s="64"/>
      <c r="AL2280" s="64"/>
      <c r="AM2280" s="64"/>
      <c r="AN2280" s="64"/>
    </row>
    <row r="2281" spans="1:40" x14ac:dyDescent="0.25">
      <c r="A2281" s="43"/>
      <c r="B2281" s="10" t="s">
        <v>3</v>
      </c>
      <c r="C2281" s="10">
        <v>3733.5</v>
      </c>
      <c r="D2281" s="10">
        <v>38.1296172720116</v>
      </c>
      <c r="E2281" s="43">
        <f>IF(B2280=B2281,0,MAX(E$4:E2280)+1)</f>
        <v>0</v>
      </c>
      <c r="F2281" s="43">
        <f t="shared" si="375"/>
        <v>4</v>
      </c>
      <c r="G2281" s="43" t="str">
        <f t="shared" si="368"/>
        <v/>
      </c>
      <c r="H2281" s="43" t="str">
        <f t="shared" si="369"/>
        <v/>
      </c>
      <c r="I2281" s="64"/>
      <c r="J2281" s="64"/>
      <c r="K2281" s="64"/>
      <c r="L2281" s="64"/>
      <c r="M2281" s="64"/>
      <c r="N2281" s="44"/>
      <c r="O2281" s="44" t="str">
        <f t="shared" si="367"/>
        <v/>
      </c>
      <c r="P2281" s="68" t="str">
        <f t="shared" si="376"/>
        <v/>
      </c>
      <c r="Q2281" s="68" t="str">
        <f t="shared" si="376"/>
        <v/>
      </c>
      <c r="R2281" s="68" t="str">
        <f t="shared" si="376"/>
        <v/>
      </c>
      <c r="S2281" s="68" t="str">
        <f t="shared" si="376"/>
        <v/>
      </c>
      <c r="T2281" s="68" t="str">
        <f t="shared" si="376"/>
        <v/>
      </c>
      <c r="U2281" s="44"/>
      <c r="V2281" s="65" t="str">
        <f>IF(ISNUMBER(O2281),C2281,"")</f>
        <v/>
      </c>
      <c r="W2281" s="66" t="str">
        <f t="shared" si="370"/>
        <v/>
      </c>
      <c r="X2281" s="67" t="str">
        <f t="shared" si="371"/>
        <v/>
      </c>
      <c r="Y2281" s="67" t="str">
        <f t="shared" si="372"/>
        <v/>
      </c>
      <c r="Z2281" s="67" t="str">
        <f t="shared" si="373"/>
        <v/>
      </c>
      <c r="AA2281" s="67" t="str">
        <f t="shared" si="374"/>
        <v/>
      </c>
      <c r="AB2281" s="64"/>
      <c r="AC2281" s="54" t="str">
        <f>IF(ISNUMBER(O2281),C2281/M$15-M$11,"")</f>
        <v/>
      </c>
      <c r="AD2281" s="85" t="s">
        <v>1406</v>
      </c>
      <c r="AE2281" s="86"/>
      <c r="AF2281" s="64"/>
      <c r="AG2281" s="64"/>
      <c r="AH2281" s="64"/>
      <c r="AI2281" s="64"/>
      <c r="AJ2281" s="64"/>
      <c r="AK2281" s="64"/>
      <c r="AL2281" s="64"/>
      <c r="AM2281" s="64"/>
      <c r="AN2281" s="64"/>
    </row>
    <row r="2282" spans="1:40" x14ac:dyDescent="0.25">
      <c r="A2282" s="43"/>
      <c r="B2282" s="10" t="s">
        <v>3</v>
      </c>
      <c r="C2282" s="10">
        <v>3734.5</v>
      </c>
      <c r="D2282" s="10">
        <v>38.200209506148902</v>
      </c>
      <c r="E2282" s="43">
        <f>IF(B2281=B2282,0,MAX(E$4:E2281)+1)</f>
        <v>0</v>
      </c>
      <c r="F2282" s="43">
        <f t="shared" si="375"/>
        <v>4</v>
      </c>
      <c r="G2282" s="43" t="str">
        <f t="shared" si="368"/>
        <v/>
      </c>
      <c r="H2282" s="43" t="str">
        <f t="shared" si="369"/>
        <v/>
      </c>
      <c r="I2282" s="64"/>
      <c r="J2282" s="64"/>
      <c r="K2282" s="64"/>
      <c r="L2282" s="64"/>
      <c r="M2282" s="64"/>
      <c r="N2282" s="44"/>
      <c r="O2282" s="44" t="str">
        <f t="shared" si="367"/>
        <v/>
      </c>
      <c r="P2282" s="68" t="str">
        <f t="shared" si="376"/>
        <v/>
      </c>
      <c r="Q2282" s="68" t="str">
        <f t="shared" si="376"/>
        <v/>
      </c>
      <c r="R2282" s="68" t="str">
        <f t="shared" si="376"/>
        <v/>
      </c>
      <c r="S2282" s="68" t="str">
        <f t="shared" si="376"/>
        <v/>
      </c>
      <c r="T2282" s="68" t="str">
        <f t="shared" si="376"/>
        <v/>
      </c>
      <c r="U2282" s="44"/>
      <c r="V2282" s="65" t="str">
        <f>IF(ISNUMBER(O2282),C2282,"")</f>
        <v/>
      </c>
      <c r="W2282" s="66" t="str">
        <f t="shared" si="370"/>
        <v/>
      </c>
      <c r="X2282" s="67" t="str">
        <f t="shared" si="371"/>
        <v/>
      </c>
      <c r="Y2282" s="67" t="str">
        <f t="shared" si="372"/>
        <v/>
      </c>
      <c r="Z2282" s="67" t="str">
        <f t="shared" si="373"/>
        <v/>
      </c>
      <c r="AA2282" s="67" t="str">
        <f t="shared" si="374"/>
        <v/>
      </c>
      <c r="AB2282" s="64"/>
      <c r="AC2282" s="54" t="str">
        <f>IF(ISNUMBER(O2282),C2282/M$15-M$11,"")</f>
        <v/>
      </c>
      <c r="AD2282" s="85" t="s">
        <v>1406</v>
      </c>
      <c r="AE2282" s="86"/>
      <c r="AF2282" s="64"/>
      <c r="AG2282" s="64"/>
      <c r="AH2282" s="64"/>
      <c r="AI2282" s="64"/>
      <c r="AJ2282" s="64"/>
      <c r="AK2282" s="64"/>
      <c r="AL2282" s="64"/>
      <c r="AM2282" s="64"/>
      <c r="AN2282" s="64"/>
    </row>
    <row r="2283" spans="1:40" x14ac:dyDescent="0.25">
      <c r="A2283" s="43"/>
      <c r="B2283" s="10" t="s">
        <v>3</v>
      </c>
      <c r="C2283" s="10">
        <v>3735.5</v>
      </c>
      <c r="D2283" s="10">
        <v>38.068122697727098</v>
      </c>
      <c r="E2283" s="43">
        <f>IF(B2282=B2283,0,MAX(E$4:E2282)+1)</f>
        <v>0</v>
      </c>
      <c r="F2283" s="43">
        <f t="shared" si="375"/>
        <v>4</v>
      </c>
      <c r="G2283" s="43" t="str">
        <f t="shared" si="368"/>
        <v/>
      </c>
      <c r="H2283" s="43" t="str">
        <f t="shared" si="369"/>
        <v/>
      </c>
      <c r="I2283" s="64"/>
      <c r="J2283" s="64"/>
      <c r="K2283" s="64"/>
      <c r="L2283" s="64"/>
      <c r="M2283" s="64"/>
      <c r="N2283" s="44"/>
      <c r="O2283" s="44" t="str">
        <f t="shared" si="367"/>
        <v/>
      </c>
      <c r="P2283" s="68" t="str">
        <f t="shared" si="376"/>
        <v/>
      </c>
      <c r="Q2283" s="68" t="str">
        <f t="shared" si="376"/>
        <v/>
      </c>
      <c r="R2283" s="68" t="str">
        <f t="shared" si="376"/>
        <v/>
      </c>
      <c r="S2283" s="68" t="str">
        <f t="shared" si="376"/>
        <v/>
      </c>
      <c r="T2283" s="68" t="str">
        <f t="shared" si="376"/>
        <v/>
      </c>
      <c r="U2283" s="44"/>
      <c r="V2283" s="65" t="str">
        <f>IF(ISNUMBER(O2283),C2283,"")</f>
        <v/>
      </c>
      <c r="W2283" s="66" t="str">
        <f t="shared" si="370"/>
        <v/>
      </c>
      <c r="X2283" s="67" t="str">
        <f t="shared" si="371"/>
        <v/>
      </c>
      <c r="Y2283" s="67" t="str">
        <f t="shared" si="372"/>
        <v/>
      </c>
      <c r="Z2283" s="67" t="str">
        <f t="shared" si="373"/>
        <v/>
      </c>
      <c r="AA2283" s="67" t="str">
        <f t="shared" si="374"/>
        <v/>
      </c>
      <c r="AB2283" s="64"/>
      <c r="AC2283" s="54" t="str">
        <f>IF(ISNUMBER(O2283),C2283/M$15-M$11,"")</f>
        <v/>
      </c>
      <c r="AD2283" s="85" t="s">
        <v>1406</v>
      </c>
      <c r="AE2283" s="86"/>
      <c r="AF2283" s="64"/>
      <c r="AG2283" s="64"/>
      <c r="AH2283" s="64"/>
      <c r="AI2283" s="64"/>
      <c r="AJ2283" s="64"/>
      <c r="AK2283" s="64"/>
      <c r="AL2283" s="64"/>
      <c r="AM2283" s="64"/>
      <c r="AN2283" s="64"/>
    </row>
    <row r="2284" spans="1:40" x14ac:dyDescent="0.25">
      <c r="A2284" s="43"/>
      <c r="B2284" s="10" t="s">
        <v>3</v>
      </c>
      <c r="C2284" s="10">
        <v>3736.5</v>
      </c>
      <c r="D2284" s="10">
        <v>38.203843814488899</v>
      </c>
      <c r="E2284" s="43">
        <f>IF(B2283=B2284,0,MAX(E$4:E2283)+1)</f>
        <v>0</v>
      </c>
      <c r="F2284" s="43">
        <f t="shared" si="375"/>
        <v>4</v>
      </c>
      <c r="G2284" s="43" t="str">
        <f t="shared" si="368"/>
        <v/>
      </c>
      <c r="H2284" s="43" t="str">
        <f t="shared" si="369"/>
        <v/>
      </c>
      <c r="I2284" s="64"/>
      <c r="J2284" s="64"/>
      <c r="K2284" s="64"/>
      <c r="L2284" s="64"/>
      <c r="M2284" s="64"/>
      <c r="N2284" s="44"/>
      <c r="O2284" s="44" t="str">
        <f t="shared" si="367"/>
        <v/>
      </c>
      <c r="P2284" s="68" t="str">
        <f t="shared" si="376"/>
        <v/>
      </c>
      <c r="Q2284" s="68" t="str">
        <f t="shared" si="376"/>
        <v/>
      </c>
      <c r="R2284" s="68" t="str">
        <f t="shared" si="376"/>
        <v/>
      </c>
      <c r="S2284" s="68" t="str">
        <f t="shared" si="376"/>
        <v/>
      </c>
      <c r="T2284" s="68" t="str">
        <f t="shared" si="376"/>
        <v/>
      </c>
      <c r="U2284" s="44"/>
      <c r="V2284" s="65" t="str">
        <f>IF(ISNUMBER(O2284),C2284,"")</f>
        <v/>
      </c>
      <c r="W2284" s="66" t="str">
        <f t="shared" si="370"/>
        <v/>
      </c>
      <c r="X2284" s="67" t="str">
        <f t="shared" si="371"/>
        <v/>
      </c>
      <c r="Y2284" s="67" t="str">
        <f t="shared" si="372"/>
        <v/>
      </c>
      <c r="Z2284" s="67" t="str">
        <f t="shared" si="373"/>
        <v/>
      </c>
      <c r="AA2284" s="67" t="str">
        <f t="shared" si="374"/>
        <v/>
      </c>
      <c r="AB2284" s="64"/>
      <c r="AC2284" s="54" t="str">
        <f>IF(ISNUMBER(O2284),C2284/M$15-M$11,"")</f>
        <v/>
      </c>
      <c r="AD2284" s="85" t="s">
        <v>1406</v>
      </c>
      <c r="AE2284" s="86"/>
      <c r="AF2284" s="64"/>
      <c r="AG2284" s="64"/>
      <c r="AH2284" s="64"/>
      <c r="AI2284" s="64"/>
      <c r="AJ2284" s="64"/>
      <c r="AK2284" s="64"/>
      <c r="AL2284" s="64"/>
      <c r="AM2284" s="64"/>
      <c r="AN2284" s="64"/>
    </row>
    <row r="2285" spans="1:40" x14ac:dyDescent="0.25">
      <c r="A2285" s="43"/>
      <c r="B2285" s="10" t="s">
        <v>3</v>
      </c>
      <c r="C2285" s="10">
        <v>3737.5</v>
      </c>
      <c r="D2285" s="10">
        <v>38.154793773809303</v>
      </c>
      <c r="E2285" s="43">
        <f>IF(B2284=B2285,0,MAX(E$4:E2284)+1)</f>
        <v>0</v>
      </c>
      <c r="F2285" s="43">
        <f t="shared" si="375"/>
        <v>4</v>
      </c>
      <c r="G2285" s="43" t="str">
        <f t="shared" si="368"/>
        <v/>
      </c>
      <c r="H2285" s="43" t="str">
        <f t="shared" si="369"/>
        <v/>
      </c>
      <c r="I2285" s="64"/>
      <c r="J2285" s="64"/>
      <c r="K2285" s="64"/>
      <c r="L2285" s="64"/>
      <c r="M2285" s="64"/>
      <c r="N2285" s="44"/>
      <c r="O2285" s="44" t="str">
        <f t="shared" si="367"/>
        <v/>
      </c>
      <c r="P2285" s="68" t="str">
        <f t="shared" si="376"/>
        <v/>
      </c>
      <c r="Q2285" s="68" t="str">
        <f t="shared" si="376"/>
        <v/>
      </c>
      <c r="R2285" s="68" t="str">
        <f t="shared" si="376"/>
        <v/>
      </c>
      <c r="S2285" s="68" t="str">
        <f t="shared" si="376"/>
        <v/>
      </c>
      <c r="T2285" s="68" t="str">
        <f t="shared" si="376"/>
        <v/>
      </c>
      <c r="U2285" s="44"/>
      <c r="V2285" s="65" t="str">
        <f>IF(ISNUMBER(O2285),C2285,"")</f>
        <v/>
      </c>
      <c r="W2285" s="66" t="str">
        <f t="shared" si="370"/>
        <v/>
      </c>
      <c r="X2285" s="67" t="str">
        <f t="shared" si="371"/>
        <v/>
      </c>
      <c r="Y2285" s="67" t="str">
        <f t="shared" si="372"/>
        <v/>
      </c>
      <c r="Z2285" s="67" t="str">
        <f t="shared" si="373"/>
        <v/>
      </c>
      <c r="AA2285" s="67" t="str">
        <f t="shared" si="374"/>
        <v/>
      </c>
      <c r="AB2285" s="64"/>
      <c r="AC2285" s="54" t="str">
        <f>IF(ISNUMBER(O2285),C2285/M$15-M$11,"")</f>
        <v/>
      </c>
      <c r="AD2285" s="85" t="s">
        <v>1406</v>
      </c>
      <c r="AE2285" s="86"/>
      <c r="AF2285" s="64"/>
      <c r="AG2285" s="64"/>
      <c r="AH2285" s="64"/>
      <c r="AI2285" s="64"/>
      <c r="AJ2285" s="64"/>
      <c r="AK2285" s="64"/>
      <c r="AL2285" s="64"/>
      <c r="AM2285" s="64"/>
      <c r="AN2285" s="64"/>
    </row>
    <row r="2286" spans="1:40" x14ac:dyDescent="0.25">
      <c r="A2286" s="43"/>
      <c r="B2286" s="10" t="s">
        <v>3</v>
      </c>
      <c r="C2286" s="10">
        <v>3738.5</v>
      </c>
      <c r="D2286" s="10">
        <v>38.231441593917502</v>
      </c>
      <c r="E2286" s="43">
        <f>IF(B2285=B2286,0,MAX(E$4:E2285)+1)</f>
        <v>0</v>
      </c>
      <c r="F2286" s="43">
        <f t="shared" si="375"/>
        <v>4</v>
      </c>
      <c r="G2286" s="43" t="str">
        <f t="shared" si="368"/>
        <v/>
      </c>
      <c r="H2286" s="43" t="str">
        <f t="shared" si="369"/>
        <v/>
      </c>
      <c r="I2286" s="64"/>
      <c r="J2286" s="64"/>
      <c r="K2286" s="64"/>
      <c r="L2286" s="64"/>
      <c r="M2286" s="64"/>
      <c r="N2286" s="44"/>
      <c r="O2286" s="44" t="str">
        <f t="shared" si="367"/>
        <v/>
      </c>
      <c r="P2286" s="68" t="str">
        <f t="shared" si="376"/>
        <v/>
      </c>
      <c r="Q2286" s="68" t="str">
        <f t="shared" si="376"/>
        <v/>
      </c>
      <c r="R2286" s="68" t="str">
        <f t="shared" si="376"/>
        <v/>
      </c>
      <c r="S2286" s="68" t="str">
        <f t="shared" si="376"/>
        <v/>
      </c>
      <c r="T2286" s="68" t="str">
        <f t="shared" si="376"/>
        <v/>
      </c>
      <c r="U2286" s="44"/>
      <c r="V2286" s="65" t="str">
        <f>IF(ISNUMBER(O2286),C2286,"")</f>
        <v/>
      </c>
      <c r="W2286" s="66" t="str">
        <f t="shared" si="370"/>
        <v/>
      </c>
      <c r="X2286" s="67" t="str">
        <f t="shared" si="371"/>
        <v/>
      </c>
      <c r="Y2286" s="67" t="str">
        <f t="shared" si="372"/>
        <v/>
      </c>
      <c r="Z2286" s="67" t="str">
        <f t="shared" si="373"/>
        <v/>
      </c>
      <c r="AA2286" s="67" t="str">
        <f t="shared" si="374"/>
        <v/>
      </c>
      <c r="AB2286" s="64"/>
      <c r="AC2286" s="54" t="str">
        <f>IF(ISNUMBER(O2286),C2286/M$15-M$11,"")</f>
        <v/>
      </c>
      <c r="AD2286" s="85" t="s">
        <v>1406</v>
      </c>
      <c r="AE2286" s="86"/>
      <c r="AF2286" s="64"/>
      <c r="AG2286" s="64"/>
      <c r="AH2286" s="64"/>
      <c r="AI2286" s="64"/>
      <c r="AJ2286" s="64"/>
      <c r="AK2286" s="64"/>
      <c r="AL2286" s="64"/>
      <c r="AM2286" s="64"/>
      <c r="AN2286" s="64"/>
    </row>
    <row r="2287" spans="1:40" x14ac:dyDescent="0.25">
      <c r="A2287" s="43"/>
      <c r="B2287" s="10" t="s">
        <v>3</v>
      </c>
      <c r="C2287" s="10">
        <v>3739.5</v>
      </c>
      <c r="D2287" s="10">
        <v>38.1542602518916</v>
      </c>
      <c r="E2287" s="43">
        <f>IF(B2286=B2287,0,MAX(E$4:E2286)+1)</f>
        <v>0</v>
      </c>
      <c r="F2287" s="43">
        <f t="shared" si="375"/>
        <v>4</v>
      </c>
      <c r="G2287" s="43" t="str">
        <f t="shared" si="368"/>
        <v/>
      </c>
      <c r="H2287" s="43" t="str">
        <f t="shared" si="369"/>
        <v/>
      </c>
      <c r="I2287" s="64"/>
      <c r="J2287" s="64"/>
      <c r="K2287" s="64"/>
      <c r="L2287" s="64"/>
      <c r="M2287" s="64"/>
      <c r="N2287" s="44"/>
      <c r="O2287" s="44" t="str">
        <f t="shared" si="367"/>
        <v/>
      </c>
      <c r="P2287" s="68" t="str">
        <f t="shared" si="376"/>
        <v/>
      </c>
      <c r="Q2287" s="68" t="str">
        <f t="shared" si="376"/>
        <v/>
      </c>
      <c r="R2287" s="68" t="str">
        <f t="shared" si="376"/>
        <v/>
      </c>
      <c r="S2287" s="68" t="str">
        <f t="shared" si="376"/>
        <v/>
      </c>
      <c r="T2287" s="68" t="str">
        <f t="shared" si="376"/>
        <v/>
      </c>
      <c r="U2287" s="44"/>
      <c r="V2287" s="65" t="str">
        <f>IF(ISNUMBER(O2287),C2287,"")</f>
        <v/>
      </c>
      <c r="W2287" s="66" t="str">
        <f t="shared" si="370"/>
        <v/>
      </c>
      <c r="X2287" s="67" t="str">
        <f t="shared" si="371"/>
        <v/>
      </c>
      <c r="Y2287" s="67" t="str">
        <f t="shared" si="372"/>
        <v/>
      </c>
      <c r="Z2287" s="67" t="str">
        <f t="shared" si="373"/>
        <v/>
      </c>
      <c r="AA2287" s="67" t="str">
        <f t="shared" si="374"/>
        <v/>
      </c>
      <c r="AB2287" s="64"/>
      <c r="AC2287" s="54" t="str">
        <f>IF(ISNUMBER(O2287),C2287/M$15-M$11,"")</f>
        <v/>
      </c>
      <c r="AD2287" s="85" t="s">
        <v>1406</v>
      </c>
      <c r="AE2287" s="86"/>
      <c r="AF2287" s="64"/>
      <c r="AG2287" s="64"/>
      <c r="AH2287" s="64"/>
      <c r="AI2287" s="64"/>
      <c r="AJ2287" s="64"/>
      <c r="AK2287" s="64"/>
      <c r="AL2287" s="64"/>
      <c r="AM2287" s="64"/>
      <c r="AN2287" s="64"/>
    </row>
    <row r="2288" spans="1:40" x14ac:dyDescent="0.25">
      <c r="A2288" s="43"/>
      <c r="B2288" s="10" t="s">
        <v>3</v>
      </c>
      <c r="C2288" s="10">
        <v>3740.5</v>
      </c>
      <c r="D2288" s="10">
        <v>38.1766527307609</v>
      </c>
      <c r="E2288" s="43">
        <f>IF(B2287=B2288,0,MAX(E$4:E2287)+1)</f>
        <v>0</v>
      </c>
      <c r="F2288" s="43">
        <f t="shared" si="375"/>
        <v>4</v>
      </c>
      <c r="G2288" s="43" t="str">
        <f t="shared" si="368"/>
        <v/>
      </c>
      <c r="H2288" s="43" t="str">
        <f t="shared" si="369"/>
        <v/>
      </c>
      <c r="I2288" s="64"/>
      <c r="J2288" s="64"/>
      <c r="K2288" s="64"/>
      <c r="L2288" s="64"/>
      <c r="M2288" s="64"/>
      <c r="N2288" s="44"/>
      <c r="O2288" s="44" t="str">
        <f t="shared" si="367"/>
        <v/>
      </c>
      <c r="P2288" s="68" t="str">
        <f t="shared" si="376"/>
        <v/>
      </c>
      <c r="Q2288" s="68" t="str">
        <f t="shared" si="376"/>
        <v/>
      </c>
      <c r="R2288" s="68" t="str">
        <f t="shared" si="376"/>
        <v/>
      </c>
      <c r="S2288" s="68" t="str">
        <f t="shared" si="376"/>
        <v/>
      </c>
      <c r="T2288" s="68" t="str">
        <f t="shared" si="376"/>
        <v/>
      </c>
      <c r="U2288" s="44"/>
      <c r="V2288" s="65" t="str">
        <f>IF(ISNUMBER(O2288),C2288,"")</f>
        <v/>
      </c>
      <c r="W2288" s="66" t="str">
        <f t="shared" si="370"/>
        <v/>
      </c>
      <c r="X2288" s="67" t="str">
        <f t="shared" si="371"/>
        <v/>
      </c>
      <c r="Y2288" s="67" t="str">
        <f t="shared" si="372"/>
        <v/>
      </c>
      <c r="Z2288" s="67" t="str">
        <f t="shared" si="373"/>
        <v/>
      </c>
      <c r="AA2288" s="67" t="str">
        <f t="shared" si="374"/>
        <v/>
      </c>
      <c r="AB2288" s="64"/>
      <c r="AC2288" s="54" t="str">
        <f>IF(ISNUMBER(O2288),C2288/M$15-M$11,"")</f>
        <v/>
      </c>
      <c r="AD2288" s="85" t="s">
        <v>1406</v>
      </c>
      <c r="AE2288" s="86"/>
      <c r="AF2288" s="64"/>
      <c r="AG2288" s="64"/>
      <c r="AH2288" s="64"/>
      <c r="AI2288" s="64"/>
      <c r="AJ2288" s="64"/>
      <c r="AK2288" s="64"/>
      <c r="AL2288" s="64"/>
      <c r="AM2288" s="64"/>
      <c r="AN2288" s="64"/>
    </row>
    <row r="2289" spans="1:40" x14ac:dyDescent="0.25">
      <c r="A2289" s="43"/>
      <c r="B2289" s="10" t="s">
        <v>3</v>
      </c>
      <c r="C2289" s="10">
        <v>3741.5</v>
      </c>
      <c r="D2289" s="10">
        <v>37.933924611630196</v>
      </c>
      <c r="E2289" s="43">
        <f>IF(B2288=B2289,0,MAX(E$4:E2288)+1)</f>
        <v>0</v>
      </c>
      <c r="F2289" s="43">
        <f t="shared" si="375"/>
        <v>4</v>
      </c>
      <c r="G2289" s="43" t="str">
        <f t="shared" si="368"/>
        <v/>
      </c>
      <c r="H2289" s="43" t="str">
        <f t="shared" si="369"/>
        <v/>
      </c>
      <c r="I2289" s="64"/>
      <c r="J2289" s="64"/>
      <c r="K2289" s="64"/>
      <c r="L2289" s="64"/>
      <c r="M2289" s="64"/>
      <c r="N2289" s="44"/>
      <c r="O2289" s="44" t="str">
        <f t="shared" si="367"/>
        <v/>
      </c>
      <c r="P2289" s="68" t="str">
        <f t="shared" si="376"/>
        <v/>
      </c>
      <c r="Q2289" s="68" t="str">
        <f t="shared" si="376"/>
        <v/>
      </c>
      <c r="R2289" s="68" t="str">
        <f t="shared" si="376"/>
        <v/>
      </c>
      <c r="S2289" s="68" t="str">
        <f t="shared" si="376"/>
        <v/>
      </c>
      <c r="T2289" s="68" t="str">
        <f t="shared" si="376"/>
        <v/>
      </c>
      <c r="U2289" s="44"/>
      <c r="V2289" s="65" t="str">
        <f>IF(ISNUMBER(O2289),C2289,"")</f>
        <v/>
      </c>
      <c r="W2289" s="66" t="str">
        <f t="shared" si="370"/>
        <v/>
      </c>
      <c r="X2289" s="67" t="str">
        <f t="shared" si="371"/>
        <v/>
      </c>
      <c r="Y2289" s="67" t="str">
        <f t="shared" si="372"/>
        <v/>
      </c>
      <c r="Z2289" s="67" t="str">
        <f t="shared" si="373"/>
        <v/>
      </c>
      <c r="AA2289" s="67" t="str">
        <f t="shared" si="374"/>
        <v/>
      </c>
      <c r="AB2289" s="64"/>
      <c r="AC2289" s="54" t="str">
        <f>IF(ISNUMBER(O2289),C2289/M$15-M$11,"")</f>
        <v/>
      </c>
      <c r="AD2289" s="85" t="s">
        <v>1406</v>
      </c>
      <c r="AE2289" s="86"/>
      <c r="AF2289" s="64"/>
      <c r="AG2289" s="64"/>
      <c r="AH2289" s="64"/>
      <c r="AI2289" s="64"/>
      <c r="AJ2289" s="64"/>
      <c r="AK2289" s="64"/>
      <c r="AL2289" s="64"/>
      <c r="AM2289" s="64"/>
      <c r="AN2289" s="64"/>
    </row>
    <row r="2290" spans="1:40" x14ac:dyDescent="0.25">
      <c r="A2290" s="43"/>
      <c r="B2290" s="10" t="s">
        <v>3</v>
      </c>
      <c r="C2290" s="10">
        <v>3742.5</v>
      </c>
      <c r="D2290" s="10">
        <v>38.123311252895803</v>
      </c>
      <c r="E2290" s="43">
        <f>IF(B2289=B2290,0,MAX(E$4:E2289)+1)</f>
        <v>0</v>
      </c>
      <c r="F2290" s="43">
        <f t="shared" si="375"/>
        <v>4</v>
      </c>
      <c r="G2290" s="43" t="str">
        <f t="shared" si="368"/>
        <v/>
      </c>
      <c r="H2290" s="43" t="str">
        <f t="shared" si="369"/>
        <v/>
      </c>
      <c r="I2290" s="64"/>
      <c r="J2290" s="64"/>
      <c r="K2290" s="64"/>
      <c r="L2290" s="64"/>
      <c r="M2290" s="64"/>
      <c r="N2290" s="44"/>
      <c r="O2290" s="44" t="str">
        <f t="shared" si="367"/>
        <v/>
      </c>
      <c r="P2290" s="68" t="str">
        <f t="shared" si="376"/>
        <v/>
      </c>
      <c r="Q2290" s="68" t="str">
        <f t="shared" si="376"/>
        <v/>
      </c>
      <c r="R2290" s="68" t="str">
        <f t="shared" si="376"/>
        <v/>
      </c>
      <c r="S2290" s="68" t="str">
        <f t="shared" si="376"/>
        <v/>
      </c>
      <c r="T2290" s="68" t="str">
        <f t="shared" si="376"/>
        <v/>
      </c>
      <c r="U2290" s="44"/>
      <c r="V2290" s="65" t="str">
        <f>IF(ISNUMBER(O2290),C2290,"")</f>
        <v/>
      </c>
      <c r="W2290" s="66" t="str">
        <f t="shared" si="370"/>
        <v/>
      </c>
      <c r="X2290" s="67" t="str">
        <f t="shared" si="371"/>
        <v/>
      </c>
      <c r="Y2290" s="67" t="str">
        <f t="shared" si="372"/>
        <v/>
      </c>
      <c r="Z2290" s="67" t="str">
        <f t="shared" si="373"/>
        <v/>
      </c>
      <c r="AA2290" s="67" t="str">
        <f t="shared" si="374"/>
        <v/>
      </c>
      <c r="AB2290" s="64"/>
      <c r="AC2290" s="54" t="str">
        <f>IF(ISNUMBER(O2290),C2290/M$15-M$11,"")</f>
        <v/>
      </c>
      <c r="AD2290" s="85" t="s">
        <v>1406</v>
      </c>
      <c r="AE2290" s="86"/>
      <c r="AF2290" s="64"/>
      <c r="AG2290" s="64"/>
      <c r="AH2290" s="64"/>
      <c r="AI2290" s="64"/>
      <c r="AJ2290" s="64"/>
      <c r="AK2290" s="64"/>
      <c r="AL2290" s="64"/>
      <c r="AM2290" s="64"/>
      <c r="AN2290" s="64"/>
    </row>
    <row r="2291" spans="1:40" x14ac:dyDescent="0.25">
      <c r="A2291" s="43"/>
      <c r="B2291" s="10" t="s">
        <v>3</v>
      </c>
      <c r="C2291" s="10">
        <v>3743.5</v>
      </c>
      <c r="D2291" s="10">
        <v>37.9248096482562</v>
      </c>
      <c r="E2291" s="43">
        <f>IF(B2290=B2291,0,MAX(E$4:E2290)+1)</f>
        <v>0</v>
      </c>
      <c r="F2291" s="43">
        <f t="shared" si="375"/>
        <v>4</v>
      </c>
      <c r="G2291" s="43" t="str">
        <f t="shared" si="368"/>
        <v/>
      </c>
      <c r="H2291" s="43" t="str">
        <f t="shared" si="369"/>
        <v/>
      </c>
      <c r="I2291" s="64"/>
      <c r="J2291" s="64"/>
      <c r="K2291" s="64"/>
      <c r="L2291" s="64"/>
      <c r="M2291" s="64"/>
      <c r="N2291" s="44"/>
      <c r="O2291" s="44" t="str">
        <f t="shared" si="367"/>
        <v/>
      </c>
      <c r="P2291" s="68" t="str">
        <f t="shared" si="376"/>
        <v/>
      </c>
      <c r="Q2291" s="68" t="str">
        <f t="shared" si="376"/>
        <v/>
      </c>
      <c r="R2291" s="68" t="str">
        <f t="shared" si="376"/>
        <v/>
      </c>
      <c r="S2291" s="68" t="str">
        <f t="shared" si="376"/>
        <v/>
      </c>
      <c r="T2291" s="68" t="str">
        <f t="shared" si="376"/>
        <v/>
      </c>
      <c r="U2291" s="44"/>
      <c r="V2291" s="65" t="str">
        <f>IF(ISNUMBER(O2291),C2291,"")</f>
        <v/>
      </c>
      <c r="W2291" s="66" t="str">
        <f t="shared" si="370"/>
        <v/>
      </c>
      <c r="X2291" s="67" t="str">
        <f t="shared" si="371"/>
        <v/>
      </c>
      <c r="Y2291" s="67" t="str">
        <f t="shared" si="372"/>
        <v/>
      </c>
      <c r="Z2291" s="67" t="str">
        <f t="shared" si="373"/>
        <v/>
      </c>
      <c r="AA2291" s="67" t="str">
        <f t="shared" si="374"/>
        <v/>
      </c>
      <c r="AB2291" s="64"/>
      <c r="AC2291" s="54" t="str">
        <f>IF(ISNUMBER(O2291),C2291/M$15-M$11,"")</f>
        <v/>
      </c>
      <c r="AD2291" s="85" t="s">
        <v>1406</v>
      </c>
      <c r="AE2291" s="86"/>
      <c r="AF2291" s="64"/>
      <c r="AG2291" s="64"/>
      <c r="AH2291" s="64"/>
      <c r="AI2291" s="64"/>
      <c r="AJ2291" s="64"/>
      <c r="AK2291" s="64"/>
      <c r="AL2291" s="64"/>
      <c r="AM2291" s="64"/>
      <c r="AN2291" s="64"/>
    </row>
    <row r="2292" spans="1:40" x14ac:dyDescent="0.25">
      <c r="A2292" s="43"/>
      <c r="B2292" s="10" t="s">
        <v>3</v>
      </c>
      <c r="C2292" s="10">
        <v>3744.5</v>
      </c>
      <c r="D2292" s="10">
        <v>38.177195740377599</v>
      </c>
      <c r="E2292" s="43">
        <f>IF(B2291=B2292,0,MAX(E$4:E2291)+1)</f>
        <v>0</v>
      </c>
      <c r="F2292" s="43">
        <f t="shared" si="375"/>
        <v>4</v>
      </c>
      <c r="G2292" s="43" t="str">
        <f t="shared" si="368"/>
        <v/>
      </c>
      <c r="H2292" s="43" t="str">
        <f t="shared" si="369"/>
        <v/>
      </c>
      <c r="I2292" s="64"/>
      <c r="J2292" s="64"/>
      <c r="K2292" s="64"/>
      <c r="L2292" s="64"/>
      <c r="M2292" s="64"/>
      <c r="N2292" s="44"/>
      <c r="O2292" s="44" t="str">
        <f t="shared" si="367"/>
        <v/>
      </c>
      <c r="P2292" s="68" t="str">
        <f t="shared" si="376"/>
        <v/>
      </c>
      <c r="Q2292" s="68" t="str">
        <f t="shared" si="376"/>
        <v/>
      </c>
      <c r="R2292" s="68" t="str">
        <f t="shared" si="376"/>
        <v/>
      </c>
      <c r="S2292" s="68" t="str">
        <f t="shared" si="376"/>
        <v/>
      </c>
      <c r="T2292" s="68" t="str">
        <f t="shared" si="376"/>
        <v/>
      </c>
      <c r="U2292" s="44"/>
      <c r="V2292" s="65" t="str">
        <f>IF(ISNUMBER(O2292),C2292,"")</f>
        <v/>
      </c>
      <c r="W2292" s="66" t="str">
        <f t="shared" si="370"/>
        <v/>
      </c>
      <c r="X2292" s="67" t="str">
        <f t="shared" si="371"/>
        <v/>
      </c>
      <c r="Y2292" s="67" t="str">
        <f t="shared" si="372"/>
        <v/>
      </c>
      <c r="Z2292" s="67" t="str">
        <f t="shared" si="373"/>
        <v/>
      </c>
      <c r="AA2292" s="67" t="str">
        <f t="shared" si="374"/>
        <v/>
      </c>
      <c r="AB2292" s="64"/>
      <c r="AC2292" s="54" t="str">
        <f>IF(ISNUMBER(O2292),C2292/M$15-M$11,"")</f>
        <v/>
      </c>
      <c r="AD2292" s="85" t="s">
        <v>1406</v>
      </c>
      <c r="AE2292" s="86"/>
      <c r="AF2292" s="64"/>
      <c r="AG2292" s="64"/>
      <c r="AH2292" s="64"/>
      <c r="AI2292" s="64"/>
      <c r="AJ2292" s="64"/>
      <c r="AK2292" s="64"/>
      <c r="AL2292" s="64"/>
      <c r="AM2292" s="64"/>
      <c r="AN2292" s="64"/>
    </row>
    <row r="2293" spans="1:40" x14ac:dyDescent="0.25">
      <c r="A2293" s="43"/>
      <c r="B2293" s="10" t="s">
        <v>3</v>
      </c>
      <c r="C2293" s="10">
        <v>3745.5</v>
      </c>
      <c r="D2293" s="10">
        <v>37.941632267133798</v>
      </c>
      <c r="E2293" s="43">
        <f>IF(B2292=B2293,0,MAX(E$4:E2292)+1)</f>
        <v>0</v>
      </c>
      <c r="F2293" s="43">
        <f t="shared" si="375"/>
        <v>4</v>
      </c>
      <c r="G2293" s="43" t="str">
        <f t="shared" si="368"/>
        <v/>
      </c>
      <c r="H2293" s="43" t="str">
        <f t="shared" si="369"/>
        <v/>
      </c>
      <c r="I2293" s="64"/>
      <c r="J2293" s="64"/>
      <c r="K2293" s="64"/>
      <c r="L2293" s="64"/>
      <c r="M2293" s="64"/>
      <c r="N2293" s="44"/>
      <c r="O2293" s="44" t="str">
        <f t="shared" si="367"/>
        <v/>
      </c>
      <c r="P2293" s="68" t="str">
        <f t="shared" si="376"/>
        <v/>
      </c>
      <c r="Q2293" s="68" t="str">
        <f t="shared" si="376"/>
        <v/>
      </c>
      <c r="R2293" s="68" t="str">
        <f t="shared" si="376"/>
        <v/>
      </c>
      <c r="S2293" s="68" t="str">
        <f t="shared" si="376"/>
        <v/>
      </c>
      <c r="T2293" s="68" t="str">
        <f t="shared" si="376"/>
        <v/>
      </c>
      <c r="U2293" s="44"/>
      <c r="V2293" s="65" t="str">
        <f>IF(ISNUMBER(O2293),C2293,"")</f>
        <v/>
      </c>
      <c r="W2293" s="66" t="str">
        <f t="shared" si="370"/>
        <v/>
      </c>
      <c r="X2293" s="67" t="str">
        <f t="shared" si="371"/>
        <v/>
      </c>
      <c r="Y2293" s="67" t="str">
        <f t="shared" si="372"/>
        <v/>
      </c>
      <c r="Z2293" s="67" t="str">
        <f t="shared" si="373"/>
        <v/>
      </c>
      <c r="AA2293" s="67" t="str">
        <f t="shared" si="374"/>
        <v/>
      </c>
      <c r="AB2293" s="64"/>
      <c r="AC2293" s="54" t="str">
        <f>IF(ISNUMBER(O2293),C2293/M$15-M$11,"")</f>
        <v/>
      </c>
      <c r="AD2293" s="85" t="s">
        <v>1406</v>
      </c>
      <c r="AE2293" s="86"/>
      <c r="AF2293" s="64"/>
      <c r="AG2293" s="64"/>
      <c r="AH2293" s="64"/>
      <c r="AI2293" s="64"/>
      <c r="AJ2293" s="64"/>
      <c r="AK2293" s="64"/>
      <c r="AL2293" s="64"/>
      <c r="AM2293" s="64"/>
      <c r="AN2293" s="64"/>
    </row>
    <row r="2294" spans="1:40" x14ac:dyDescent="0.25">
      <c r="A2294" s="43"/>
      <c r="B2294" s="10" t="s">
        <v>3</v>
      </c>
      <c r="C2294" s="10">
        <v>3746.5</v>
      </c>
      <c r="D2294" s="10">
        <v>38.1737032553362</v>
      </c>
      <c r="E2294" s="43">
        <f>IF(B2293=B2294,0,MAX(E$4:E2293)+1)</f>
        <v>0</v>
      </c>
      <c r="F2294" s="43">
        <f t="shared" si="375"/>
        <v>4</v>
      </c>
      <c r="G2294" s="43" t="str">
        <f t="shared" si="368"/>
        <v/>
      </c>
      <c r="H2294" s="43" t="str">
        <f t="shared" si="369"/>
        <v/>
      </c>
      <c r="I2294" s="64"/>
      <c r="J2294" s="64"/>
      <c r="K2294" s="64"/>
      <c r="L2294" s="64"/>
      <c r="M2294" s="64"/>
      <c r="N2294" s="44"/>
      <c r="O2294" s="44" t="str">
        <f t="shared" si="367"/>
        <v/>
      </c>
      <c r="P2294" s="68" t="str">
        <f t="shared" si="376"/>
        <v/>
      </c>
      <c r="Q2294" s="68" t="str">
        <f t="shared" si="376"/>
        <v/>
      </c>
      <c r="R2294" s="68" t="str">
        <f t="shared" si="376"/>
        <v/>
      </c>
      <c r="S2294" s="68" t="str">
        <f t="shared" si="376"/>
        <v/>
      </c>
      <c r="T2294" s="68" t="str">
        <f t="shared" si="376"/>
        <v/>
      </c>
      <c r="U2294" s="44"/>
      <c r="V2294" s="65" t="str">
        <f>IF(ISNUMBER(O2294),C2294,"")</f>
        <v/>
      </c>
      <c r="W2294" s="66" t="str">
        <f t="shared" si="370"/>
        <v/>
      </c>
      <c r="X2294" s="67" t="str">
        <f t="shared" si="371"/>
        <v/>
      </c>
      <c r="Y2294" s="67" t="str">
        <f t="shared" si="372"/>
        <v/>
      </c>
      <c r="Z2294" s="67" t="str">
        <f t="shared" si="373"/>
        <v/>
      </c>
      <c r="AA2294" s="67" t="str">
        <f t="shared" si="374"/>
        <v/>
      </c>
      <c r="AB2294" s="64"/>
      <c r="AC2294" s="54" t="str">
        <f>IF(ISNUMBER(O2294),C2294/M$15-M$11,"")</f>
        <v/>
      </c>
      <c r="AD2294" s="85" t="s">
        <v>1406</v>
      </c>
      <c r="AE2294" s="86"/>
      <c r="AF2294" s="64"/>
      <c r="AG2294" s="64"/>
      <c r="AH2294" s="64"/>
      <c r="AI2294" s="64"/>
      <c r="AJ2294" s="64"/>
      <c r="AK2294" s="64"/>
      <c r="AL2294" s="64"/>
      <c r="AM2294" s="64"/>
      <c r="AN2294" s="64"/>
    </row>
    <row r="2295" spans="1:40" x14ac:dyDescent="0.25">
      <c r="A2295" s="43"/>
      <c r="B2295" s="10" t="s">
        <v>3</v>
      </c>
      <c r="C2295" s="10">
        <v>3747.5</v>
      </c>
      <c r="D2295" s="10">
        <v>38.095040430624898</v>
      </c>
      <c r="E2295" s="43">
        <f>IF(B2294=B2295,0,MAX(E$4:E2294)+1)</f>
        <v>0</v>
      </c>
      <c r="F2295" s="43">
        <f t="shared" si="375"/>
        <v>4</v>
      </c>
      <c r="G2295" s="43" t="str">
        <f t="shared" si="368"/>
        <v/>
      </c>
      <c r="H2295" s="43" t="str">
        <f t="shared" si="369"/>
        <v/>
      </c>
      <c r="I2295" s="64"/>
      <c r="J2295" s="64"/>
      <c r="K2295" s="64"/>
      <c r="L2295" s="64"/>
      <c r="M2295" s="64"/>
      <c r="N2295" s="44"/>
      <c r="O2295" s="44" t="str">
        <f t="shared" si="367"/>
        <v/>
      </c>
      <c r="P2295" s="68" t="str">
        <f t="shared" si="376"/>
        <v/>
      </c>
      <c r="Q2295" s="68" t="str">
        <f t="shared" si="376"/>
        <v/>
      </c>
      <c r="R2295" s="68" t="str">
        <f t="shared" si="376"/>
        <v/>
      </c>
      <c r="S2295" s="68" t="str">
        <f t="shared" si="376"/>
        <v/>
      </c>
      <c r="T2295" s="68" t="str">
        <f t="shared" si="376"/>
        <v/>
      </c>
      <c r="U2295" s="44"/>
      <c r="V2295" s="65" t="str">
        <f>IF(ISNUMBER(O2295),C2295,"")</f>
        <v/>
      </c>
      <c r="W2295" s="66" t="str">
        <f t="shared" si="370"/>
        <v/>
      </c>
      <c r="X2295" s="67" t="str">
        <f t="shared" si="371"/>
        <v/>
      </c>
      <c r="Y2295" s="67" t="str">
        <f t="shared" si="372"/>
        <v/>
      </c>
      <c r="Z2295" s="67" t="str">
        <f t="shared" si="373"/>
        <v/>
      </c>
      <c r="AA2295" s="67" t="str">
        <f t="shared" si="374"/>
        <v/>
      </c>
      <c r="AB2295" s="64"/>
      <c r="AC2295" s="54" t="str">
        <f>IF(ISNUMBER(O2295),C2295/M$15-M$11,"")</f>
        <v/>
      </c>
      <c r="AD2295" s="85" t="s">
        <v>1406</v>
      </c>
      <c r="AE2295" s="86"/>
      <c r="AF2295" s="64"/>
      <c r="AG2295" s="64"/>
      <c r="AH2295" s="64"/>
      <c r="AI2295" s="64"/>
      <c r="AJ2295" s="64"/>
      <c r="AK2295" s="64"/>
      <c r="AL2295" s="64"/>
      <c r="AM2295" s="64"/>
      <c r="AN2295" s="64"/>
    </row>
    <row r="2296" spans="1:40" x14ac:dyDescent="0.25">
      <c r="A2296" s="43"/>
      <c r="B2296" s="10" t="s">
        <v>3</v>
      </c>
      <c r="C2296" s="10">
        <v>3748.5</v>
      </c>
      <c r="D2296" s="10">
        <v>38.016551271329597</v>
      </c>
      <c r="E2296" s="43">
        <f>IF(B2295=B2296,0,MAX(E$4:E2295)+1)</f>
        <v>0</v>
      </c>
      <c r="F2296" s="43">
        <f t="shared" si="375"/>
        <v>4</v>
      </c>
      <c r="G2296" s="43" t="str">
        <f t="shared" si="368"/>
        <v/>
      </c>
      <c r="H2296" s="43" t="str">
        <f t="shared" si="369"/>
        <v/>
      </c>
      <c r="I2296" s="64"/>
      <c r="J2296" s="64"/>
      <c r="K2296" s="64"/>
      <c r="L2296" s="64"/>
      <c r="M2296" s="64"/>
      <c r="N2296" s="44"/>
      <c r="O2296" s="44" t="str">
        <f t="shared" si="367"/>
        <v/>
      </c>
      <c r="P2296" s="68" t="str">
        <f t="shared" si="376"/>
        <v/>
      </c>
      <c r="Q2296" s="68" t="str">
        <f t="shared" si="376"/>
        <v/>
      </c>
      <c r="R2296" s="68" t="str">
        <f t="shared" si="376"/>
        <v/>
      </c>
      <c r="S2296" s="68" t="str">
        <f t="shared" si="376"/>
        <v/>
      </c>
      <c r="T2296" s="68" t="str">
        <f t="shared" si="376"/>
        <v/>
      </c>
      <c r="U2296" s="44"/>
      <c r="V2296" s="65" t="str">
        <f>IF(ISNUMBER(O2296),C2296,"")</f>
        <v/>
      </c>
      <c r="W2296" s="66" t="str">
        <f t="shared" si="370"/>
        <v/>
      </c>
      <c r="X2296" s="67" t="str">
        <f t="shared" si="371"/>
        <v/>
      </c>
      <c r="Y2296" s="67" t="str">
        <f t="shared" si="372"/>
        <v/>
      </c>
      <c r="Z2296" s="67" t="str">
        <f t="shared" si="373"/>
        <v/>
      </c>
      <c r="AA2296" s="67" t="str">
        <f t="shared" si="374"/>
        <v/>
      </c>
      <c r="AB2296" s="64"/>
      <c r="AC2296" s="54" t="str">
        <f>IF(ISNUMBER(O2296),C2296/M$15-M$11,"")</f>
        <v/>
      </c>
      <c r="AD2296" s="85" t="s">
        <v>1406</v>
      </c>
      <c r="AE2296" s="86"/>
      <c r="AF2296" s="64"/>
      <c r="AG2296" s="64"/>
      <c r="AH2296" s="64"/>
      <c r="AI2296" s="64"/>
      <c r="AJ2296" s="64"/>
      <c r="AK2296" s="64"/>
      <c r="AL2296" s="64"/>
      <c r="AM2296" s="64"/>
      <c r="AN2296" s="64"/>
    </row>
    <row r="2297" spans="1:40" x14ac:dyDescent="0.25">
      <c r="A2297" s="43"/>
      <c r="B2297" s="10" t="s">
        <v>3</v>
      </c>
      <c r="C2297" s="10">
        <v>3749.5</v>
      </c>
      <c r="D2297" s="10">
        <v>38.031996562749598</v>
      </c>
      <c r="E2297" s="43">
        <f>IF(B2296=B2297,0,MAX(E$4:E2296)+1)</f>
        <v>0</v>
      </c>
      <c r="F2297" s="43">
        <f t="shared" si="375"/>
        <v>4</v>
      </c>
      <c r="G2297" s="43" t="str">
        <f t="shared" si="368"/>
        <v/>
      </c>
      <c r="H2297" s="43" t="str">
        <f t="shared" si="369"/>
        <v/>
      </c>
      <c r="I2297" s="64"/>
      <c r="J2297" s="64"/>
      <c r="K2297" s="64"/>
      <c r="L2297" s="64"/>
      <c r="M2297" s="64"/>
      <c r="N2297" s="44"/>
      <c r="O2297" s="44" t="str">
        <f t="shared" si="367"/>
        <v/>
      </c>
      <c r="P2297" s="68" t="str">
        <f t="shared" si="376"/>
        <v/>
      </c>
      <c r="Q2297" s="68" t="str">
        <f t="shared" si="376"/>
        <v/>
      </c>
      <c r="R2297" s="68" t="str">
        <f t="shared" si="376"/>
        <v/>
      </c>
      <c r="S2297" s="68" t="str">
        <f t="shared" si="376"/>
        <v/>
      </c>
      <c r="T2297" s="68" t="str">
        <f t="shared" si="376"/>
        <v/>
      </c>
      <c r="U2297" s="44"/>
      <c r="V2297" s="65" t="str">
        <f>IF(ISNUMBER(O2297),C2297,"")</f>
        <v/>
      </c>
      <c r="W2297" s="66" t="str">
        <f t="shared" si="370"/>
        <v/>
      </c>
      <c r="X2297" s="67" t="str">
        <f t="shared" si="371"/>
        <v/>
      </c>
      <c r="Y2297" s="67" t="str">
        <f t="shared" si="372"/>
        <v/>
      </c>
      <c r="Z2297" s="67" t="str">
        <f t="shared" si="373"/>
        <v/>
      </c>
      <c r="AA2297" s="67" t="str">
        <f t="shared" si="374"/>
        <v/>
      </c>
      <c r="AB2297" s="64"/>
      <c r="AC2297" s="54" t="str">
        <f>IF(ISNUMBER(O2297),C2297/M$15-M$11,"")</f>
        <v/>
      </c>
      <c r="AD2297" s="85" t="s">
        <v>1406</v>
      </c>
      <c r="AE2297" s="86"/>
      <c r="AF2297" s="64"/>
      <c r="AG2297" s="64"/>
      <c r="AH2297" s="64"/>
      <c r="AI2297" s="64"/>
      <c r="AJ2297" s="64"/>
      <c r="AK2297" s="64"/>
      <c r="AL2297" s="64"/>
      <c r="AM2297" s="64"/>
      <c r="AN2297" s="64"/>
    </row>
    <row r="2298" spans="1:40" x14ac:dyDescent="0.25">
      <c r="A2298" s="43"/>
      <c r="B2298" s="10" t="s">
        <v>3</v>
      </c>
      <c r="C2298" s="10">
        <v>3750.5</v>
      </c>
      <c r="D2298" s="10">
        <v>38.186352319197603</v>
      </c>
      <c r="E2298" s="43">
        <f>IF(B2297=B2298,0,MAX(E$4:E2297)+1)</f>
        <v>0</v>
      </c>
      <c r="F2298" s="43">
        <f t="shared" si="375"/>
        <v>4</v>
      </c>
      <c r="G2298" s="43" t="str">
        <f t="shared" si="368"/>
        <v/>
      </c>
      <c r="H2298" s="43" t="str">
        <f t="shared" si="369"/>
        <v/>
      </c>
      <c r="I2298" s="64"/>
      <c r="J2298" s="64"/>
      <c r="K2298" s="64"/>
      <c r="L2298" s="64"/>
      <c r="M2298" s="64"/>
      <c r="N2298" s="44"/>
      <c r="O2298" s="44" t="str">
        <f t="shared" si="367"/>
        <v/>
      </c>
      <c r="P2298" s="68" t="str">
        <f t="shared" si="376"/>
        <v/>
      </c>
      <c r="Q2298" s="68" t="str">
        <f t="shared" si="376"/>
        <v/>
      </c>
      <c r="R2298" s="68" t="str">
        <f t="shared" si="376"/>
        <v/>
      </c>
      <c r="S2298" s="68" t="str">
        <f t="shared" si="376"/>
        <v/>
      </c>
      <c r="T2298" s="68" t="str">
        <f t="shared" si="376"/>
        <v/>
      </c>
      <c r="U2298" s="44"/>
      <c r="V2298" s="65" t="str">
        <f>IF(ISNUMBER(O2298),C2298,"")</f>
        <v/>
      </c>
      <c r="W2298" s="66" t="str">
        <f t="shared" si="370"/>
        <v/>
      </c>
      <c r="X2298" s="67" t="str">
        <f t="shared" si="371"/>
        <v/>
      </c>
      <c r="Y2298" s="67" t="str">
        <f t="shared" si="372"/>
        <v/>
      </c>
      <c r="Z2298" s="67" t="str">
        <f t="shared" si="373"/>
        <v/>
      </c>
      <c r="AA2298" s="67" t="str">
        <f t="shared" si="374"/>
        <v/>
      </c>
      <c r="AB2298" s="64"/>
      <c r="AC2298" s="54" t="str">
        <f>IF(ISNUMBER(O2298),C2298/M$15-M$11,"")</f>
        <v/>
      </c>
      <c r="AD2298" s="85" t="s">
        <v>1406</v>
      </c>
      <c r="AE2298" s="86"/>
      <c r="AF2298" s="64"/>
      <c r="AG2298" s="64"/>
      <c r="AH2298" s="64"/>
      <c r="AI2298" s="64"/>
      <c r="AJ2298" s="64"/>
      <c r="AK2298" s="64"/>
      <c r="AL2298" s="64"/>
      <c r="AM2298" s="64"/>
      <c r="AN2298" s="64"/>
    </row>
    <row r="2299" spans="1:40" x14ac:dyDescent="0.25">
      <c r="A2299" s="43"/>
      <c r="B2299" s="10" t="s">
        <v>3</v>
      </c>
      <c r="C2299" s="10">
        <v>3751.5</v>
      </c>
      <c r="D2299" s="10">
        <v>38.279894235656201</v>
      </c>
      <c r="E2299" s="43">
        <f>IF(B2298=B2299,0,MAX(E$4:E2298)+1)</f>
        <v>0</v>
      </c>
      <c r="F2299" s="43">
        <f t="shared" si="375"/>
        <v>4</v>
      </c>
      <c r="G2299" s="43" t="str">
        <f t="shared" si="368"/>
        <v/>
      </c>
      <c r="H2299" s="43" t="str">
        <f t="shared" si="369"/>
        <v/>
      </c>
      <c r="I2299" s="64"/>
      <c r="J2299" s="64"/>
      <c r="K2299" s="64"/>
      <c r="L2299" s="64"/>
      <c r="M2299" s="64"/>
      <c r="N2299" s="44"/>
      <c r="O2299" s="44" t="str">
        <f t="shared" si="367"/>
        <v/>
      </c>
      <c r="P2299" s="68" t="str">
        <f t="shared" si="376"/>
        <v/>
      </c>
      <c r="Q2299" s="68" t="str">
        <f t="shared" si="376"/>
        <v/>
      </c>
      <c r="R2299" s="68" t="str">
        <f t="shared" si="376"/>
        <v/>
      </c>
      <c r="S2299" s="68" t="str">
        <f t="shared" si="376"/>
        <v/>
      </c>
      <c r="T2299" s="68" t="str">
        <f t="shared" si="376"/>
        <v/>
      </c>
      <c r="U2299" s="44"/>
      <c r="V2299" s="65" t="str">
        <f>IF(ISNUMBER(O2299),C2299,"")</f>
        <v/>
      </c>
      <c r="W2299" s="66" t="str">
        <f t="shared" si="370"/>
        <v/>
      </c>
      <c r="X2299" s="67" t="str">
        <f t="shared" si="371"/>
        <v/>
      </c>
      <c r="Y2299" s="67" t="str">
        <f t="shared" si="372"/>
        <v/>
      </c>
      <c r="Z2299" s="67" t="str">
        <f t="shared" si="373"/>
        <v/>
      </c>
      <c r="AA2299" s="67" t="str">
        <f t="shared" si="374"/>
        <v/>
      </c>
      <c r="AB2299" s="64"/>
      <c r="AC2299" s="54" t="str">
        <f>IF(ISNUMBER(O2299),C2299/M$15-M$11,"")</f>
        <v/>
      </c>
      <c r="AD2299" s="85" t="s">
        <v>1406</v>
      </c>
      <c r="AE2299" s="86"/>
      <c r="AF2299" s="64"/>
      <c r="AG2299" s="64"/>
      <c r="AH2299" s="64"/>
      <c r="AI2299" s="64"/>
      <c r="AJ2299" s="64"/>
      <c r="AK2299" s="64"/>
      <c r="AL2299" s="64"/>
      <c r="AM2299" s="64"/>
      <c r="AN2299" s="64"/>
    </row>
    <row r="2300" spans="1:40" x14ac:dyDescent="0.25">
      <c r="A2300" s="43"/>
      <c r="B2300" s="10" t="s">
        <v>3</v>
      </c>
      <c r="C2300" s="10">
        <v>3752.5</v>
      </c>
      <c r="D2300" s="10">
        <v>38.144729510844698</v>
      </c>
      <c r="E2300" s="43">
        <f>IF(B2299=B2300,0,MAX(E$4:E2299)+1)</f>
        <v>0</v>
      </c>
      <c r="F2300" s="43">
        <f t="shared" si="375"/>
        <v>4</v>
      </c>
      <c r="G2300" s="43" t="str">
        <f t="shared" si="368"/>
        <v/>
      </c>
      <c r="H2300" s="43" t="str">
        <f t="shared" si="369"/>
        <v/>
      </c>
      <c r="I2300" s="64"/>
      <c r="J2300" s="64"/>
      <c r="K2300" s="64"/>
      <c r="L2300" s="64"/>
      <c r="M2300" s="64"/>
      <c r="N2300" s="44"/>
      <c r="O2300" s="44" t="str">
        <f t="shared" si="367"/>
        <v/>
      </c>
      <c r="P2300" s="68" t="str">
        <f t="shared" ref="P2300:T2350" si="377">IF(ISNUMBER($O2300),IF($O2300=0,P2299,P2299+1),"")</f>
        <v/>
      </c>
      <c r="Q2300" s="68" t="str">
        <f t="shared" si="377"/>
        <v/>
      </c>
      <c r="R2300" s="68" t="str">
        <f t="shared" si="377"/>
        <v/>
      </c>
      <c r="S2300" s="68" t="str">
        <f t="shared" si="377"/>
        <v/>
      </c>
      <c r="T2300" s="68" t="str">
        <f t="shared" si="377"/>
        <v/>
      </c>
      <c r="U2300" s="44"/>
      <c r="V2300" s="65" t="str">
        <f>IF(ISNUMBER(O2300),C2300,"")</f>
        <v/>
      </c>
      <c r="W2300" s="66" t="str">
        <f t="shared" si="370"/>
        <v/>
      </c>
      <c r="X2300" s="67" t="str">
        <f t="shared" si="371"/>
        <v/>
      </c>
      <c r="Y2300" s="67" t="str">
        <f t="shared" si="372"/>
        <v/>
      </c>
      <c r="Z2300" s="67" t="str">
        <f t="shared" si="373"/>
        <v/>
      </c>
      <c r="AA2300" s="67" t="str">
        <f t="shared" si="374"/>
        <v/>
      </c>
      <c r="AB2300" s="64"/>
      <c r="AC2300" s="54" t="str">
        <f>IF(ISNUMBER(O2300),C2300/M$15-M$11,"")</f>
        <v/>
      </c>
      <c r="AD2300" s="85" t="s">
        <v>1406</v>
      </c>
      <c r="AE2300" s="86"/>
      <c r="AF2300" s="64"/>
      <c r="AG2300" s="64"/>
      <c r="AH2300" s="64"/>
      <c r="AI2300" s="64"/>
      <c r="AJ2300" s="64"/>
      <c r="AK2300" s="64"/>
      <c r="AL2300" s="64"/>
      <c r="AM2300" s="64"/>
      <c r="AN2300" s="64"/>
    </row>
    <row r="2301" spans="1:40" x14ac:dyDescent="0.25">
      <c r="A2301" s="43"/>
      <c r="B2301" s="10" t="s">
        <v>3</v>
      </c>
      <c r="C2301" s="10">
        <v>3753.5</v>
      </c>
      <c r="D2301" s="10">
        <v>38.1194322439408</v>
      </c>
      <c r="E2301" s="43">
        <f>IF(B2300=B2301,0,MAX(E$4:E2300)+1)</f>
        <v>0</v>
      </c>
      <c r="F2301" s="43">
        <f t="shared" si="375"/>
        <v>4</v>
      </c>
      <c r="G2301" s="43" t="str">
        <f t="shared" si="368"/>
        <v/>
      </c>
      <c r="H2301" s="43" t="str">
        <f t="shared" si="369"/>
        <v/>
      </c>
      <c r="I2301" s="64"/>
      <c r="J2301" s="64"/>
      <c r="K2301" s="64"/>
      <c r="L2301" s="64"/>
      <c r="M2301" s="64"/>
      <c r="N2301" s="44"/>
      <c r="O2301" s="44" t="str">
        <f t="shared" si="367"/>
        <v/>
      </c>
      <c r="P2301" s="68" t="str">
        <f t="shared" si="377"/>
        <v/>
      </c>
      <c r="Q2301" s="68" t="str">
        <f t="shared" si="377"/>
        <v/>
      </c>
      <c r="R2301" s="68" t="str">
        <f t="shared" si="377"/>
        <v/>
      </c>
      <c r="S2301" s="68" t="str">
        <f t="shared" si="377"/>
        <v/>
      </c>
      <c r="T2301" s="68" t="str">
        <f t="shared" si="377"/>
        <v/>
      </c>
      <c r="U2301" s="44"/>
      <c r="V2301" s="65" t="str">
        <f>IF(ISNUMBER(O2301),C2301,"")</f>
        <v/>
      </c>
      <c r="W2301" s="66" t="str">
        <f t="shared" si="370"/>
        <v/>
      </c>
      <c r="X2301" s="67" t="str">
        <f t="shared" si="371"/>
        <v/>
      </c>
      <c r="Y2301" s="67" t="str">
        <f t="shared" si="372"/>
        <v/>
      </c>
      <c r="Z2301" s="67" t="str">
        <f t="shared" si="373"/>
        <v/>
      </c>
      <c r="AA2301" s="67" t="str">
        <f t="shared" si="374"/>
        <v/>
      </c>
      <c r="AB2301" s="64"/>
      <c r="AC2301" s="54" t="str">
        <f>IF(ISNUMBER(O2301),C2301/M$15-M$11,"")</f>
        <v/>
      </c>
      <c r="AD2301" s="85" t="s">
        <v>1406</v>
      </c>
      <c r="AE2301" s="86"/>
      <c r="AF2301" s="64"/>
      <c r="AG2301" s="64"/>
      <c r="AH2301" s="64"/>
      <c r="AI2301" s="64"/>
      <c r="AJ2301" s="64"/>
      <c r="AK2301" s="64"/>
      <c r="AL2301" s="64"/>
      <c r="AM2301" s="64"/>
      <c r="AN2301" s="64"/>
    </row>
    <row r="2302" spans="1:40" x14ac:dyDescent="0.25">
      <c r="A2302" s="43"/>
      <c r="B2302" s="10" t="s">
        <v>3</v>
      </c>
      <c r="C2302" s="10">
        <v>3754.5</v>
      </c>
      <c r="D2302" s="10">
        <v>38.176995339822298</v>
      </c>
      <c r="E2302" s="43">
        <f>IF(B2301=B2302,0,MAX(E$4:E2301)+1)</f>
        <v>0</v>
      </c>
      <c r="F2302" s="43">
        <f t="shared" si="375"/>
        <v>4</v>
      </c>
      <c r="G2302" s="43" t="str">
        <f t="shared" si="368"/>
        <v/>
      </c>
      <c r="H2302" s="43" t="str">
        <f t="shared" si="369"/>
        <v/>
      </c>
      <c r="I2302" s="64"/>
      <c r="J2302" s="64"/>
      <c r="K2302" s="64"/>
      <c r="L2302" s="64"/>
      <c r="M2302" s="64"/>
      <c r="N2302" s="44"/>
      <c r="O2302" s="44" t="str">
        <f t="shared" si="367"/>
        <v/>
      </c>
      <c r="P2302" s="68" t="str">
        <f t="shared" si="377"/>
        <v/>
      </c>
      <c r="Q2302" s="68" t="str">
        <f t="shared" si="377"/>
        <v/>
      </c>
      <c r="R2302" s="68" t="str">
        <f t="shared" si="377"/>
        <v/>
      </c>
      <c r="S2302" s="68" t="str">
        <f t="shared" si="377"/>
        <v/>
      </c>
      <c r="T2302" s="68" t="str">
        <f t="shared" si="377"/>
        <v/>
      </c>
      <c r="U2302" s="44"/>
      <c r="V2302" s="65" t="str">
        <f>IF(ISNUMBER(O2302),C2302,"")</f>
        <v/>
      </c>
      <c r="W2302" s="66" t="str">
        <f t="shared" si="370"/>
        <v/>
      </c>
      <c r="X2302" s="67" t="str">
        <f t="shared" si="371"/>
        <v/>
      </c>
      <c r="Y2302" s="67" t="str">
        <f t="shared" si="372"/>
        <v/>
      </c>
      <c r="Z2302" s="67" t="str">
        <f t="shared" si="373"/>
        <v/>
      </c>
      <c r="AA2302" s="67" t="str">
        <f t="shared" si="374"/>
        <v/>
      </c>
      <c r="AB2302" s="64"/>
      <c r="AC2302" s="54" t="str">
        <f>IF(ISNUMBER(O2302),C2302/M$15-M$11,"")</f>
        <v/>
      </c>
      <c r="AD2302" s="85" t="s">
        <v>1406</v>
      </c>
      <c r="AE2302" s="86"/>
      <c r="AF2302" s="64"/>
      <c r="AG2302" s="64"/>
      <c r="AH2302" s="64"/>
      <c r="AI2302" s="64"/>
      <c r="AJ2302" s="64"/>
      <c r="AK2302" s="64"/>
      <c r="AL2302" s="64"/>
      <c r="AM2302" s="64"/>
      <c r="AN2302" s="64"/>
    </row>
    <row r="2303" spans="1:40" x14ac:dyDescent="0.25">
      <c r="A2303" s="43"/>
      <c r="B2303" s="10" t="s">
        <v>3</v>
      </c>
      <c r="C2303" s="10">
        <v>3755.5</v>
      </c>
      <c r="D2303" s="10">
        <v>37.952745809258303</v>
      </c>
      <c r="E2303" s="43">
        <f>IF(B2302=B2303,0,MAX(E$4:E2302)+1)</f>
        <v>0</v>
      </c>
      <c r="F2303" s="43">
        <f t="shared" si="375"/>
        <v>4</v>
      </c>
      <c r="G2303" s="43" t="str">
        <f t="shared" si="368"/>
        <v/>
      </c>
      <c r="H2303" s="43" t="str">
        <f t="shared" si="369"/>
        <v/>
      </c>
      <c r="I2303" s="64"/>
      <c r="J2303" s="64"/>
      <c r="K2303" s="64"/>
      <c r="L2303" s="64"/>
      <c r="M2303" s="64"/>
      <c r="N2303" s="44"/>
      <c r="O2303" s="44" t="str">
        <f t="shared" si="367"/>
        <v/>
      </c>
      <c r="P2303" s="68" t="str">
        <f t="shared" si="377"/>
        <v/>
      </c>
      <c r="Q2303" s="68" t="str">
        <f t="shared" si="377"/>
        <v/>
      </c>
      <c r="R2303" s="68" t="str">
        <f t="shared" si="377"/>
        <v/>
      </c>
      <c r="S2303" s="68" t="str">
        <f t="shared" si="377"/>
        <v/>
      </c>
      <c r="T2303" s="68" t="str">
        <f t="shared" si="377"/>
        <v/>
      </c>
      <c r="U2303" s="44"/>
      <c r="V2303" s="65" t="str">
        <f>IF(ISNUMBER(O2303),C2303,"")</f>
        <v/>
      </c>
      <c r="W2303" s="66" t="str">
        <f t="shared" si="370"/>
        <v/>
      </c>
      <c r="X2303" s="67" t="str">
        <f t="shared" si="371"/>
        <v/>
      </c>
      <c r="Y2303" s="67" t="str">
        <f t="shared" si="372"/>
        <v/>
      </c>
      <c r="Z2303" s="67" t="str">
        <f t="shared" si="373"/>
        <v/>
      </c>
      <c r="AA2303" s="67" t="str">
        <f t="shared" si="374"/>
        <v/>
      </c>
      <c r="AB2303" s="64"/>
      <c r="AC2303" s="54" t="str">
        <f>IF(ISNUMBER(O2303),C2303/M$15-M$11,"")</f>
        <v/>
      </c>
      <c r="AD2303" s="85" t="s">
        <v>1406</v>
      </c>
      <c r="AE2303" s="86"/>
      <c r="AF2303" s="64"/>
      <c r="AG2303" s="64"/>
      <c r="AH2303" s="64"/>
      <c r="AI2303" s="64"/>
      <c r="AJ2303" s="64"/>
      <c r="AK2303" s="64"/>
      <c r="AL2303" s="64"/>
      <c r="AM2303" s="64"/>
      <c r="AN2303" s="64"/>
    </row>
    <row r="2304" spans="1:40" x14ac:dyDescent="0.25">
      <c r="A2304" s="43"/>
      <c r="B2304" s="10" t="s">
        <v>3</v>
      </c>
      <c r="C2304" s="10">
        <v>3756.5</v>
      </c>
      <c r="D2304" s="10">
        <v>38.281436602073498</v>
      </c>
      <c r="E2304" s="43">
        <f>IF(B2303=B2304,0,MAX(E$4:E2303)+1)</f>
        <v>0</v>
      </c>
      <c r="F2304" s="43">
        <f t="shared" si="375"/>
        <v>4</v>
      </c>
      <c r="G2304" s="43" t="str">
        <f t="shared" si="368"/>
        <v/>
      </c>
      <c r="H2304" s="43" t="str">
        <f t="shared" si="369"/>
        <v/>
      </c>
      <c r="I2304" s="64"/>
      <c r="J2304" s="64"/>
      <c r="K2304" s="64"/>
      <c r="L2304" s="64"/>
      <c r="M2304" s="64"/>
      <c r="N2304" s="44"/>
      <c r="O2304" s="44" t="str">
        <f t="shared" si="367"/>
        <v/>
      </c>
      <c r="P2304" s="68" t="str">
        <f t="shared" si="377"/>
        <v/>
      </c>
      <c r="Q2304" s="68" t="str">
        <f t="shared" si="377"/>
        <v/>
      </c>
      <c r="R2304" s="68" t="str">
        <f t="shared" si="377"/>
        <v/>
      </c>
      <c r="S2304" s="68" t="str">
        <f t="shared" si="377"/>
        <v/>
      </c>
      <c r="T2304" s="68" t="str">
        <f t="shared" si="377"/>
        <v/>
      </c>
      <c r="U2304" s="44"/>
      <c r="V2304" s="65" t="str">
        <f>IF(ISNUMBER(O2304),C2304,"")</f>
        <v/>
      </c>
      <c r="W2304" s="66" t="str">
        <f t="shared" si="370"/>
        <v/>
      </c>
      <c r="X2304" s="67" t="str">
        <f t="shared" si="371"/>
        <v/>
      </c>
      <c r="Y2304" s="67" t="str">
        <f t="shared" si="372"/>
        <v/>
      </c>
      <c r="Z2304" s="67" t="str">
        <f t="shared" si="373"/>
        <v/>
      </c>
      <c r="AA2304" s="67" t="str">
        <f t="shared" si="374"/>
        <v/>
      </c>
      <c r="AB2304" s="64"/>
      <c r="AC2304" s="54" t="str">
        <f>IF(ISNUMBER(O2304),C2304/M$15-M$11,"")</f>
        <v/>
      </c>
      <c r="AD2304" s="85" t="s">
        <v>1406</v>
      </c>
      <c r="AE2304" s="86"/>
      <c r="AF2304" s="64"/>
      <c r="AG2304" s="64"/>
      <c r="AH2304" s="64"/>
      <c r="AI2304" s="64"/>
      <c r="AJ2304" s="64"/>
      <c r="AK2304" s="64"/>
      <c r="AL2304" s="64"/>
      <c r="AM2304" s="64"/>
      <c r="AN2304" s="64"/>
    </row>
    <row r="2305" spans="1:40" x14ac:dyDescent="0.25">
      <c r="A2305" s="43"/>
      <c r="B2305" s="10" t="s">
        <v>3</v>
      </c>
      <c r="C2305" s="10">
        <v>3757.5</v>
      </c>
      <c r="D2305" s="10">
        <v>38.202292614841198</v>
      </c>
      <c r="E2305" s="43">
        <f>IF(B2304=B2305,0,MAX(E$4:E2304)+1)</f>
        <v>0</v>
      </c>
      <c r="F2305" s="43">
        <f t="shared" si="375"/>
        <v>4</v>
      </c>
      <c r="G2305" s="43" t="str">
        <f t="shared" si="368"/>
        <v/>
      </c>
      <c r="H2305" s="43" t="str">
        <f t="shared" si="369"/>
        <v/>
      </c>
      <c r="I2305" s="64"/>
      <c r="J2305" s="64"/>
      <c r="K2305" s="64"/>
      <c r="L2305" s="64"/>
      <c r="M2305" s="64"/>
      <c r="N2305" s="44"/>
      <c r="O2305" s="44" t="str">
        <f t="shared" si="367"/>
        <v/>
      </c>
      <c r="P2305" s="68" t="str">
        <f t="shared" si="377"/>
        <v/>
      </c>
      <c r="Q2305" s="68" t="str">
        <f t="shared" si="377"/>
        <v/>
      </c>
      <c r="R2305" s="68" t="str">
        <f t="shared" si="377"/>
        <v/>
      </c>
      <c r="S2305" s="68" t="str">
        <f t="shared" si="377"/>
        <v/>
      </c>
      <c r="T2305" s="68" t="str">
        <f t="shared" si="377"/>
        <v/>
      </c>
      <c r="U2305" s="44"/>
      <c r="V2305" s="65" t="str">
        <f>IF(ISNUMBER(O2305),C2305,"")</f>
        <v/>
      </c>
      <c r="W2305" s="66" t="str">
        <f t="shared" si="370"/>
        <v/>
      </c>
      <c r="X2305" s="67" t="str">
        <f t="shared" si="371"/>
        <v/>
      </c>
      <c r="Y2305" s="67" t="str">
        <f t="shared" si="372"/>
        <v/>
      </c>
      <c r="Z2305" s="67" t="str">
        <f t="shared" si="373"/>
        <v/>
      </c>
      <c r="AA2305" s="67" t="str">
        <f t="shared" si="374"/>
        <v/>
      </c>
      <c r="AB2305" s="64"/>
      <c r="AC2305" s="54" t="str">
        <f>IF(ISNUMBER(O2305),C2305/M$15-M$11,"")</f>
        <v/>
      </c>
      <c r="AD2305" s="85" t="s">
        <v>1406</v>
      </c>
      <c r="AE2305" s="86"/>
      <c r="AF2305" s="64"/>
      <c r="AG2305" s="64"/>
      <c r="AH2305" s="64"/>
      <c r="AI2305" s="64"/>
      <c r="AJ2305" s="64"/>
      <c r="AK2305" s="64"/>
      <c r="AL2305" s="64"/>
      <c r="AM2305" s="64"/>
      <c r="AN2305" s="64"/>
    </row>
    <row r="2306" spans="1:40" x14ac:dyDescent="0.25">
      <c r="A2306" s="43"/>
      <c r="B2306" s="10" t="s">
        <v>3</v>
      </c>
      <c r="C2306" s="10">
        <v>3758.5</v>
      </c>
      <c r="D2306" s="10">
        <v>37.962672705202003</v>
      </c>
      <c r="E2306" s="43">
        <f>IF(B2305=B2306,0,MAX(E$4:E2305)+1)</f>
        <v>0</v>
      </c>
      <c r="F2306" s="43">
        <f t="shared" si="375"/>
        <v>4</v>
      </c>
      <c r="G2306" s="43" t="str">
        <f t="shared" si="368"/>
        <v/>
      </c>
      <c r="H2306" s="43" t="str">
        <f t="shared" si="369"/>
        <v/>
      </c>
      <c r="I2306" s="64"/>
      <c r="J2306" s="64"/>
      <c r="K2306" s="64"/>
      <c r="L2306" s="64"/>
      <c r="M2306" s="64"/>
      <c r="N2306" s="44"/>
      <c r="O2306" s="44" t="str">
        <f t="shared" si="367"/>
        <v/>
      </c>
      <c r="P2306" s="68" t="str">
        <f t="shared" si="377"/>
        <v/>
      </c>
      <c r="Q2306" s="68" t="str">
        <f t="shared" si="377"/>
        <v/>
      </c>
      <c r="R2306" s="68" t="str">
        <f t="shared" si="377"/>
        <v/>
      </c>
      <c r="S2306" s="68" t="str">
        <f t="shared" si="377"/>
        <v/>
      </c>
      <c r="T2306" s="68" t="str">
        <f t="shared" si="377"/>
        <v/>
      </c>
      <c r="U2306" s="44"/>
      <c r="V2306" s="65" t="str">
        <f>IF(ISNUMBER(O2306),C2306,"")</f>
        <v/>
      </c>
      <c r="W2306" s="66" t="str">
        <f t="shared" si="370"/>
        <v/>
      </c>
      <c r="X2306" s="67" t="str">
        <f t="shared" si="371"/>
        <v/>
      </c>
      <c r="Y2306" s="67" t="str">
        <f t="shared" si="372"/>
        <v/>
      </c>
      <c r="Z2306" s="67" t="str">
        <f t="shared" si="373"/>
        <v/>
      </c>
      <c r="AA2306" s="67" t="str">
        <f t="shared" si="374"/>
        <v/>
      </c>
      <c r="AB2306" s="64"/>
      <c r="AC2306" s="54" t="str">
        <f>IF(ISNUMBER(O2306),C2306/M$15-M$11,"")</f>
        <v/>
      </c>
      <c r="AD2306" s="85" t="s">
        <v>1406</v>
      </c>
      <c r="AE2306" s="86"/>
      <c r="AF2306" s="64"/>
      <c r="AG2306" s="64"/>
      <c r="AH2306" s="64"/>
      <c r="AI2306" s="64"/>
      <c r="AJ2306" s="64"/>
      <c r="AK2306" s="64"/>
      <c r="AL2306" s="64"/>
      <c r="AM2306" s="64"/>
      <c r="AN2306" s="64"/>
    </row>
    <row r="2307" spans="1:40" x14ac:dyDescent="0.25">
      <c r="A2307" s="43"/>
      <c r="B2307" s="10" t="s">
        <v>3</v>
      </c>
      <c r="C2307" s="10">
        <v>3759.5</v>
      </c>
      <c r="D2307" s="10">
        <v>38.161805423689501</v>
      </c>
      <c r="E2307" s="43">
        <f>IF(B2306=B2307,0,MAX(E$4:E2306)+1)</f>
        <v>0</v>
      </c>
      <c r="F2307" s="43">
        <f t="shared" si="375"/>
        <v>4</v>
      </c>
      <c r="G2307" s="43" t="str">
        <f t="shared" si="368"/>
        <v/>
      </c>
      <c r="H2307" s="43" t="str">
        <f t="shared" si="369"/>
        <v/>
      </c>
      <c r="I2307" s="64"/>
      <c r="J2307" s="64"/>
      <c r="K2307" s="64"/>
      <c r="L2307" s="64"/>
      <c r="M2307" s="64"/>
      <c r="N2307" s="44"/>
      <c r="O2307" s="44" t="str">
        <f t="shared" si="367"/>
        <v/>
      </c>
      <c r="P2307" s="68" t="str">
        <f t="shared" si="377"/>
        <v/>
      </c>
      <c r="Q2307" s="68" t="str">
        <f t="shared" si="377"/>
        <v/>
      </c>
      <c r="R2307" s="68" t="str">
        <f t="shared" si="377"/>
        <v/>
      </c>
      <c r="S2307" s="68" t="str">
        <f t="shared" si="377"/>
        <v/>
      </c>
      <c r="T2307" s="68" t="str">
        <f t="shared" si="377"/>
        <v/>
      </c>
      <c r="U2307" s="44"/>
      <c r="V2307" s="65" t="str">
        <f>IF(ISNUMBER(O2307),C2307,"")</f>
        <v/>
      </c>
      <c r="W2307" s="66" t="str">
        <f t="shared" si="370"/>
        <v/>
      </c>
      <c r="X2307" s="67" t="str">
        <f t="shared" si="371"/>
        <v/>
      </c>
      <c r="Y2307" s="67" t="str">
        <f t="shared" si="372"/>
        <v/>
      </c>
      <c r="Z2307" s="67" t="str">
        <f t="shared" si="373"/>
        <v/>
      </c>
      <c r="AA2307" s="67" t="str">
        <f t="shared" si="374"/>
        <v/>
      </c>
      <c r="AB2307" s="64"/>
      <c r="AC2307" s="54" t="str">
        <f>IF(ISNUMBER(O2307),C2307/M$15-M$11,"")</f>
        <v/>
      </c>
      <c r="AD2307" s="85" t="s">
        <v>1406</v>
      </c>
      <c r="AE2307" s="86"/>
      <c r="AF2307" s="64"/>
      <c r="AG2307" s="64"/>
      <c r="AH2307" s="64"/>
      <c r="AI2307" s="64"/>
      <c r="AJ2307" s="64"/>
      <c r="AK2307" s="64"/>
      <c r="AL2307" s="64"/>
      <c r="AM2307" s="64"/>
      <c r="AN2307" s="64"/>
    </row>
    <row r="2308" spans="1:40" x14ac:dyDescent="0.25">
      <c r="A2308" s="43"/>
      <c r="B2308" s="10" t="s">
        <v>3</v>
      </c>
      <c r="C2308" s="10">
        <v>3760.5</v>
      </c>
      <c r="D2308" s="10">
        <v>38.100994273025101</v>
      </c>
      <c r="E2308" s="43">
        <f>IF(B2307=B2308,0,MAX(E$4:E2307)+1)</f>
        <v>0</v>
      </c>
      <c r="F2308" s="43">
        <f t="shared" si="375"/>
        <v>4</v>
      </c>
      <c r="G2308" s="43" t="str">
        <f t="shared" si="368"/>
        <v/>
      </c>
      <c r="H2308" s="43" t="str">
        <f t="shared" si="369"/>
        <v/>
      </c>
      <c r="I2308" s="64"/>
      <c r="J2308" s="64"/>
      <c r="K2308" s="64"/>
      <c r="L2308" s="64"/>
      <c r="M2308" s="64"/>
      <c r="N2308" s="44"/>
      <c r="O2308" s="44" t="str">
        <f t="shared" ref="O2308:O2371" si="378">IF(H2308=1,C2308-MIN(C$4:C$3663),"")</f>
        <v/>
      </c>
      <c r="P2308" s="68" t="str">
        <f t="shared" si="377"/>
        <v/>
      </c>
      <c r="Q2308" s="68" t="str">
        <f t="shared" si="377"/>
        <v/>
      </c>
      <c r="R2308" s="68" t="str">
        <f t="shared" si="377"/>
        <v/>
      </c>
      <c r="S2308" s="68" t="str">
        <f t="shared" si="377"/>
        <v/>
      </c>
      <c r="T2308" s="68" t="str">
        <f t="shared" si="377"/>
        <v/>
      </c>
      <c r="U2308" s="44"/>
      <c r="V2308" s="65" t="str">
        <f>IF(ISNUMBER(O2308),C2308,"")</f>
        <v/>
      </c>
      <c r="W2308" s="66" t="str">
        <f t="shared" si="370"/>
        <v/>
      </c>
      <c r="X2308" s="67" t="str">
        <f t="shared" si="371"/>
        <v/>
      </c>
      <c r="Y2308" s="67" t="str">
        <f t="shared" si="372"/>
        <v/>
      </c>
      <c r="Z2308" s="67" t="str">
        <f t="shared" si="373"/>
        <v/>
      </c>
      <c r="AA2308" s="67" t="str">
        <f t="shared" si="374"/>
        <v/>
      </c>
      <c r="AB2308" s="64"/>
      <c r="AC2308" s="54" t="str">
        <f>IF(ISNUMBER(O2308),C2308/M$15-M$11,"")</f>
        <v/>
      </c>
      <c r="AD2308" s="85" t="s">
        <v>1406</v>
      </c>
      <c r="AE2308" s="86"/>
      <c r="AF2308" s="64"/>
      <c r="AG2308" s="64"/>
      <c r="AH2308" s="64"/>
      <c r="AI2308" s="64"/>
      <c r="AJ2308" s="64"/>
      <c r="AK2308" s="64"/>
      <c r="AL2308" s="64"/>
      <c r="AM2308" s="64"/>
      <c r="AN2308" s="64"/>
    </row>
    <row r="2309" spans="1:40" x14ac:dyDescent="0.25">
      <c r="A2309" s="43"/>
      <c r="B2309" s="10" t="s">
        <v>3</v>
      </c>
      <c r="C2309" s="10">
        <v>3761.5</v>
      </c>
      <c r="D2309" s="10">
        <v>38.211044992457197</v>
      </c>
      <c r="E2309" s="43">
        <f>IF(B2308=B2309,0,MAX(E$4:E2308)+1)</f>
        <v>0</v>
      </c>
      <c r="F2309" s="43">
        <f t="shared" si="375"/>
        <v>4</v>
      </c>
      <c r="G2309" s="43" t="str">
        <f t="shared" ref="G2309:G2372" si="379">IF(E2309&gt;0,ROW(),"")</f>
        <v/>
      </c>
      <c r="H2309" s="43" t="str">
        <f t="shared" ref="H2309:H2372" si="380">IF(B2309=B$4,1,"")</f>
        <v/>
      </c>
      <c r="I2309" s="64"/>
      <c r="J2309" s="64"/>
      <c r="K2309" s="64"/>
      <c r="L2309" s="64"/>
      <c r="M2309" s="64"/>
      <c r="N2309" s="44"/>
      <c r="O2309" s="44" t="str">
        <f t="shared" si="378"/>
        <v/>
      </c>
      <c r="P2309" s="68" t="str">
        <f t="shared" si="377"/>
        <v/>
      </c>
      <c r="Q2309" s="68" t="str">
        <f t="shared" si="377"/>
        <v/>
      </c>
      <c r="R2309" s="68" t="str">
        <f t="shared" si="377"/>
        <v/>
      </c>
      <c r="S2309" s="68" t="str">
        <f t="shared" si="377"/>
        <v/>
      </c>
      <c r="T2309" s="68" t="str">
        <f t="shared" si="377"/>
        <v/>
      </c>
      <c r="U2309" s="44"/>
      <c r="V2309" s="65" t="str">
        <f>IF(ISNUMBER(O2309),C2309,"")</f>
        <v/>
      </c>
      <c r="W2309" s="66" t="str">
        <f t="shared" ref="W2309:W2372" si="381">IF(ISNUMBER($O2309),INDEX($D$1:$D$3663,P2309,1),"")</f>
        <v/>
      </c>
      <c r="X2309" s="67" t="str">
        <f t="shared" ref="X2309:X2372" si="382">IF(ISNUMBER($O2309),INDEX($D$1:$D$3663,Q2309,1),"")</f>
        <v/>
      </c>
      <c r="Y2309" s="67" t="str">
        <f t="shared" ref="Y2309:Y2372" si="383">IF(ISNUMBER($O2309),INDEX($D$1:$D$3663,R2309,1),"")</f>
        <v/>
      </c>
      <c r="Z2309" s="67" t="str">
        <f t="shared" ref="Z2309:Z2372" si="384">IF(ISNUMBER($O2309),INDEX($D$1:$D$3663,S2309,1),"")</f>
        <v/>
      </c>
      <c r="AA2309" s="67" t="str">
        <f t="shared" ref="AA2309:AA2372" si="385">IF(ISNUMBER($O2309),INDEX($D$1:$D$3663,T2309,1),"")</f>
        <v/>
      </c>
      <c r="AB2309" s="64"/>
      <c r="AC2309" s="54" t="str">
        <f>IF(ISNUMBER(O2309),C2309/M$15-M$11,"")</f>
        <v/>
      </c>
      <c r="AD2309" s="85" t="s">
        <v>1406</v>
      </c>
      <c r="AE2309" s="86"/>
      <c r="AF2309" s="64"/>
      <c r="AG2309" s="64"/>
      <c r="AH2309" s="64"/>
      <c r="AI2309" s="64"/>
      <c r="AJ2309" s="64"/>
      <c r="AK2309" s="64"/>
      <c r="AL2309" s="64"/>
      <c r="AM2309" s="64"/>
      <c r="AN2309" s="64"/>
    </row>
    <row r="2310" spans="1:40" x14ac:dyDescent="0.25">
      <c r="A2310" s="43"/>
      <c r="B2310" s="10" t="s">
        <v>3</v>
      </c>
      <c r="C2310" s="10">
        <v>3762.5</v>
      </c>
      <c r="D2310" s="10">
        <v>38.174752210301101</v>
      </c>
      <c r="E2310" s="43">
        <f>IF(B2309=B2310,0,MAX(E$4:E2309)+1)</f>
        <v>0</v>
      </c>
      <c r="F2310" s="43">
        <f t="shared" si="375"/>
        <v>4</v>
      </c>
      <c r="G2310" s="43" t="str">
        <f t="shared" si="379"/>
        <v/>
      </c>
      <c r="H2310" s="43" t="str">
        <f t="shared" si="380"/>
        <v/>
      </c>
      <c r="I2310" s="64"/>
      <c r="J2310" s="64"/>
      <c r="K2310" s="64"/>
      <c r="L2310" s="64"/>
      <c r="M2310" s="64"/>
      <c r="N2310" s="44"/>
      <c r="O2310" s="44" t="str">
        <f t="shared" si="378"/>
        <v/>
      </c>
      <c r="P2310" s="68" t="str">
        <f t="shared" si="377"/>
        <v/>
      </c>
      <c r="Q2310" s="68" t="str">
        <f t="shared" si="377"/>
        <v/>
      </c>
      <c r="R2310" s="68" t="str">
        <f t="shared" si="377"/>
        <v/>
      </c>
      <c r="S2310" s="68" t="str">
        <f t="shared" si="377"/>
        <v/>
      </c>
      <c r="T2310" s="68" t="str">
        <f t="shared" si="377"/>
        <v/>
      </c>
      <c r="U2310" s="44"/>
      <c r="V2310" s="65" t="str">
        <f>IF(ISNUMBER(O2310),C2310,"")</f>
        <v/>
      </c>
      <c r="W2310" s="66" t="str">
        <f t="shared" si="381"/>
        <v/>
      </c>
      <c r="X2310" s="67" t="str">
        <f t="shared" si="382"/>
        <v/>
      </c>
      <c r="Y2310" s="67" t="str">
        <f t="shared" si="383"/>
        <v/>
      </c>
      <c r="Z2310" s="67" t="str">
        <f t="shared" si="384"/>
        <v/>
      </c>
      <c r="AA2310" s="67" t="str">
        <f t="shared" si="385"/>
        <v/>
      </c>
      <c r="AB2310" s="64"/>
      <c r="AC2310" s="54" t="str">
        <f>IF(ISNUMBER(O2310),C2310/M$15-M$11,"")</f>
        <v/>
      </c>
      <c r="AD2310" s="85" t="s">
        <v>1406</v>
      </c>
      <c r="AE2310" s="86"/>
      <c r="AF2310" s="64"/>
      <c r="AG2310" s="64"/>
      <c r="AH2310" s="64"/>
      <c r="AI2310" s="64"/>
      <c r="AJ2310" s="64"/>
      <c r="AK2310" s="64"/>
      <c r="AL2310" s="64"/>
      <c r="AM2310" s="64"/>
      <c r="AN2310" s="64"/>
    </row>
    <row r="2311" spans="1:40" x14ac:dyDescent="0.25">
      <c r="A2311" s="43"/>
      <c r="B2311" s="10" t="s">
        <v>3</v>
      </c>
      <c r="C2311" s="10">
        <v>3763.5</v>
      </c>
      <c r="D2311" s="10">
        <v>38.157656190893299</v>
      </c>
      <c r="E2311" s="43">
        <f>IF(B2310=B2311,0,MAX(E$4:E2310)+1)</f>
        <v>0</v>
      </c>
      <c r="F2311" s="43">
        <f t="shared" ref="F2311:F2374" si="386">IF(E2311=0,F2310,E2311)</f>
        <v>4</v>
      </c>
      <c r="G2311" s="43" t="str">
        <f t="shared" si="379"/>
        <v/>
      </c>
      <c r="H2311" s="43" t="str">
        <f t="shared" si="380"/>
        <v/>
      </c>
      <c r="I2311" s="64"/>
      <c r="J2311" s="64"/>
      <c r="K2311" s="64"/>
      <c r="L2311" s="64"/>
      <c r="M2311" s="64"/>
      <c r="N2311" s="44"/>
      <c r="O2311" s="44" t="str">
        <f t="shared" si="378"/>
        <v/>
      </c>
      <c r="P2311" s="68" t="str">
        <f t="shared" si="377"/>
        <v/>
      </c>
      <c r="Q2311" s="68" t="str">
        <f t="shared" si="377"/>
        <v/>
      </c>
      <c r="R2311" s="68" t="str">
        <f t="shared" si="377"/>
        <v/>
      </c>
      <c r="S2311" s="68" t="str">
        <f t="shared" si="377"/>
        <v/>
      </c>
      <c r="T2311" s="68" t="str">
        <f t="shared" si="377"/>
        <v/>
      </c>
      <c r="U2311" s="44"/>
      <c r="V2311" s="65" t="str">
        <f>IF(ISNUMBER(O2311),C2311,"")</f>
        <v/>
      </c>
      <c r="W2311" s="66" t="str">
        <f t="shared" si="381"/>
        <v/>
      </c>
      <c r="X2311" s="67" t="str">
        <f t="shared" si="382"/>
        <v/>
      </c>
      <c r="Y2311" s="67" t="str">
        <f t="shared" si="383"/>
        <v/>
      </c>
      <c r="Z2311" s="67" t="str">
        <f t="shared" si="384"/>
        <v/>
      </c>
      <c r="AA2311" s="67" t="str">
        <f t="shared" si="385"/>
        <v/>
      </c>
      <c r="AB2311" s="64"/>
      <c r="AC2311" s="54" t="str">
        <f>IF(ISNUMBER(O2311),C2311/M$15-M$11,"")</f>
        <v/>
      </c>
      <c r="AD2311" s="85" t="s">
        <v>1406</v>
      </c>
      <c r="AE2311" s="86"/>
      <c r="AF2311" s="64"/>
      <c r="AG2311" s="64"/>
      <c r="AH2311" s="64"/>
      <c r="AI2311" s="64"/>
      <c r="AJ2311" s="64"/>
      <c r="AK2311" s="64"/>
      <c r="AL2311" s="64"/>
      <c r="AM2311" s="64"/>
      <c r="AN2311" s="64"/>
    </row>
    <row r="2312" spans="1:40" x14ac:dyDescent="0.25">
      <c r="A2312" s="43"/>
      <c r="B2312" s="10" t="s">
        <v>3</v>
      </c>
      <c r="C2312" s="10">
        <v>3764.5</v>
      </c>
      <c r="D2312" s="10">
        <v>38.238399124322498</v>
      </c>
      <c r="E2312" s="43">
        <f>IF(B2311=B2312,0,MAX(E$4:E2311)+1)</f>
        <v>0</v>
      </c>
      <c r="F2312" s="43">
        <f t="shared" si="386"/>
        <v>4</v>
      </c>
      <c r="G2312" s="43" t="str">
        <f t="shared" si="379"/>
        <v/>
      </c>
      <c r="H2312" s="43" t="str">
        <f t="shared" si="380"/>
        <v/>
      </c>
      <c r="I2312" s="64"/>
      <c r="J2312" s="64"/>
      <c r="K2312" s="64"/>
      <c r="L2312" s="64"/>
      <c r="M2312" s="64"/>
      <c r="N2312" s="44"/>
      <c r="O2312" s="44" t="str">
        <f t="shared" si="378"/>
        <v/>
      </c>
      <c r="P2312" s="68" t="str">
        <f t="shared" si="377"/>
        <v/>
      </c>
      <c r="Q2312" s="68" t="str">
        <f t="shared" si="377"/>
        <v/>
      </c>
      <c r="R2312" s="68" t="str">
        <f t="shared" si="377"/>
        <v/>
      </c>
      <c r="S2312" s="68" t="str">
        <f t="shared" si="377"/>
        <v/>
      </c>
      <c r="T2312" s="68" t="str">
        <f t="shared" si="377"/>
        <v/>
      </c>
      <c r="U2312" s="44"/>
      <c r="V2312" s="65" t="str">
        <f>IF(ISNUMBER(O2312),C2312,"")</f>
        <v/>
      </c>
      <c r="W2312" s="66" t="str">
        <f t="shared" si="381"/>
        <v/>
      </c>
      <c r="X2312" s="67" t="str">
        <f t="shared" si="382"/>
        <v/>
      </c>
      <c r="Y2312" s="67" t="str">
        <f t="shared" si="383"/>
        <v/>
      </c>
      <c r="Z2312" s="67" t="str">
        <f t="shared" si="384"/>
        <v/>
      </c>
      <c r="AA2312" s="67" t="str">
        <f t="shared" si="385"/>
        <v/>
      </c>
      <c r="AB2312" s="64"/>
      <c r="AC2312" s="54" t="str">
        <f>IF(ISNUMBER(O2312),C2312/M$15-M$11,"")</f>
        <v/>
      </c>
      <c r="AD2312" s="85" t="s">
        <v>1406</v>
      </c>
      <c r="AE2312" s="86"/>
      <c r="AF2312" s="64"/>
      <c r="AG2312" s="64"/>
      <c r="AH2312" s="64"/>
      <c r="AI2312" s="64"/>
      <c r="AJ2312" s="64"/>
      <c r="AK2312" s="64"/>
      <c r="AL2312" s="64"/>
      <c r="AM2312" s="64"/>
      <c r="AN2312" s="64"/>
    </row>
    <row r="2313" spans="1:40" x14ac:dyDescent="0.25">
      <c r="A2313" s="43"/>
      <c r="B2313" s="10" t="s">
        <v>3</v>
      </c>
      <c r="C2313" s="10">
        <v>3765.5</v>
      </c>
      <c r="D2313" s="10">
        <v>38.119102770382902</v>
      </c>
      <c r="E2313" s="43">
        <f>IF(B2312=B2313,0,MAX(E$4:E2312)+1)</f>
        <v>0</v>
      </c>
      <c r="F2313" s="43">
        <f t="shared" si="386"/>
        <v>4</v>
      </c>
      <c r="G2313" s="43" t="str">
        <f t="shared" si="379"/>
        <v/>
      </c>
      <c r="H2313" s="43" t="str">
        <f t="shared" si="380"/>
        <v/>
      </c>
      <c r="I2313" s="64"/>
      <c r="J2313" s="64"/>
      <c r="K2313" s="64"/>
      <c r="L2313" s="64"/>
      <c r="M2313" s="64"/>
      <c r="N2313" s="44"/>
      <c r="O2313" s="44" t="str">
        <f t="shared" si="378"/>
        <v/>
      </c>
      <c r="P2313" s="68" t="str">
        <f t="shared" si="377"/>
        <v/>
      </c>
      <c r="Q2313" s="68" t="str">
        <f t="shared" si="377"/>
        <v/>
      </c>
      <c r="R2313" s="68" t="str">
        <f t="shared" si="377"/>
        <v/>
      </c>
      <c r="S2313" s="68" t="str">
        <f t="shared" si="377"/>
        <v/>
      </c>
      <c r="T2313" s="68" t="str">
        <f t="shared" si="377"/>
        <v/>
      </c>
      <c r="U2313" s="44"/>
      <c r="V2313" s="65" t="str">
        <f>IF(ISNUMBER(O2313),C2313,"")</f>
        <v/>
      </c>
      <c r="W2313" s="66" t="str">
        <f t="shared" si="381"/>
        <v/>
      </c>
      <c r="X2313" s="67" t="str">
        <f t="shared" si="382"/>
        <v/>
      </c>
      <c r="Y2313" s="67" t="str">
        <f t="shared" si="383"/>
        <v/>
      </c>
      <c r="Z2313" s="67" t="str">
        <f t="shared" si="384"/>
        <v/>
      </c>
      <c r="AA2313" s="67" t="str">
        <f t="shared" si="385"/>
        <v/>
      </c>
      <c r="AB2313" s="64"/>
      <c r="AC2313" s="54" t="str">
        <f>IF(ISNUMBER(O2313),C2313/M$15-M$11,"")</f>
        <v/>
      </c>
      <c r="AD2313" s="85" t="s">
        <v>1406</v>
      </c>
      <c r="AE2313" s="86"/>
      <c r="AF2313" s="64"/>
      <c r="AG2313" s="64"/>
      <c r="AH2313" s="64"/>
      <c r="AI2313" s="64"/>
      <c r="AJ2313" s="64"/>
      <c r="AK2313" s="64"/>
      <c r="AL2313" s="64"/>
      <c r="AM2313" s="64"/>
      <c r="AN2313" s="64"/>
    </row>
    <row r="2314" spans="1:40" x14ac:dyDescent="0.25">
      <c r="A2314" s="43"/>
      <c r="B2314" s="10" t="s">
        <v>3</v>
      </c>
      <c r="C2314" s="10">
        <v>3766.5</v>
      </c>
      <c r="D2314" s="10">
        <v>38.322556499917603</v>
      </c>
      <c r="E2314" s="43">
        <f>IF(B2313=B2314,0,MAX(E$4:E2313)+1)</f>
        <v>0</v>
      </c>
      <c r="F2314" s="43">
        <f t="shared" si="386"/>
        <v>4</v>
      </c>
      <c r="G2314" s="43" t="str">
        <f t="shared" si="379"/>
        <v/>
      </c>
      <c r="H2314" s="43" t="str">
        <f t="shared" si="380"/>
        <v/>
      </c>
      <c r="I2314" s="64"/>
      <c r="J2314" s="64"/>
      <c r="K2314" s="64"/>
      <c r="L2314" s="64"/>
      <c r="M2314" s="64"/>
      <c r="N2314" s="44"/>
      <c r="O2314" s="44" t="str">
        <f t="shared" si="378"/>
        <v/>
      </c>
      <c r="P2314" s="68" t="str">
        <f t="shared" si="377"/>
        <v/>
      </c>
      <c r="Q2314" s="68" t="str">
        <f t="shared" si="377"/>
        <v/>
      </c>
      <c r="R2314" s="68" t="str">
        <f t="shared" si="377"/>
        <v/>
      </c>
      <c r="S2314" s="68" t="str">
        <f t="shared" si="377"/>
        <v/>
      </c>
      <c r="T2314" s="68" t="str">
        <f t="shared" si="377"/>
        <v/>
      </c>
      <c r="U2314" s="44"/>
      <c r="V2314" s="65" t="str">
        <f>IF(ISNUMBER(O2314),C2314,"")</f>
        <v/>
      </c>
      <c r="W2314" s="66" t="str">
        <f t="shared" si="381"/>
        <v/>
      </c>
      <c r="X2314" s="67" t="str">
        <f t="shared" si="382"/>
        <v/>
      </c>
      <c r="Y2314" s="67" t="str">
        <f t="shared" si="383"/>
        <v/>
      </c>
      <c r="Z2314" s="67" t="str">
        <f t="shared" si="384"/>
        <v/>
      </c>
      <c r="AA2314" s="67" t="str">
        <f t="shared" si="385"/>
        <v/>
      </c>
      <c r="AB2314" s="64"/>
      <c r="AC2314" s="54" t="str">
        <f>IF(ISNUMBER(O2314),C2314/M$15-M$11,"")</f>
        <v/>
      </c>
      <c r="AD2314" s="85" t="s">
        <v>1406</v>
      </c>
      <c r="AE2314" s="86"/>
      <c r="AF2314" s="64"/>
      <c r="AG2314" s="64"/>
      <c r="AH2314" s="64"/>
      <c r="AI2314" s="64"/>
      <c r="AJ2314" s="64"/>
      <c r="AK2314" s="64"/>
      <c r="AL2314" s="64"/>
      <c r="AM2314" s="64"/>
      <c r="AN2314" s="64"/>
    </row>
    <row r="2315" spans="1:40" x14ac:dyDescent="0.25">
      <c r="A2315" s="43"/>
      <c r="B2315" s="10" t="s">
        <v>3</v>
      </c>
      <c r="C2315" s="10">
        <v>3767.5</v>
      </c>
      <c r="D2315" s="10">
        <v>38.156867416699299</v>
      </c>
      <c r="E2315" s="43">
        <f>IF(B2314=B2315,0,MAX(E$4:E2314)+1)</f>
        <v>0</v>
      </c>
      <c r="F2315" s="43">
        <f t="shared" si="386"/>
        <v>4</v>
      </c>
      <c r="G2315" s="43" t="str">
        <f t="shared" si="379"/>
        <v/>
      </c>
      <c r="H2315" s="43" t="str">
        <f t="shared" si="380"/>
        <v/>
      </c>
      <c r="I2315" s="64"/>
      <c r="J2315" s="64"/>
      <c r="K2315" s="64"/>
      <c r="L2315" s="64"/>
      <c r="M2315" s="64"/>
      <c r="N2315" s="44"/>
      <c r="O2315" s="44" t="str">
        <f t="shared" si="378"/>
        <v/>
      </c>
      <c r="P2315" s="68" t="str">
        <f t="shared" si="377"/>
        <v/>
      </c>
      <c r="Q2315" s="68" t="str">
        <f t="shared" si="377"/>
        <v/>
      </c>
      <c r="R2315" s="68" t="str">
        <f t="shared" si="377"/>
        <v/>
      </c>
      <c r="S2315" s="68" t="str">
        <f t="shared" si="377"/>
        <v/>
      </c>
      <c r="T2315" s="68" t="str">
        <f t="shared" si="377"/>
        <v/>
      </c>
      <c r="U2315" s="44"/>
      <c r="V2315" s="65" t="str">
        <f>IF(ISNUMBER(O2315),C2315,"")</f>
        <v/>
      </c>
      <c r="W2315" s="66" t="str">
        <f t="shared" si="381"/>
        <v/>
      </c>
      <c r="X2315" s="67" t="str">
        <f t="shared" si="382"/>
        <v/>
      </c>
      <c r="Y2315" s="67" t="str">
        <f t="shared" si="383"/>
        <v/>
      </c>
      <c r="Z2315" s="67" t="str">
        <f t="shared" si="384"/>
        <v/>
      </c>
      <c r="AA2315" s="67" t="str">
        <f t="shared" si="385"/>
        <v/>
      </c>
      <c r="AB2315" s="64"/>
      <c r="AC2315" s="54" t="str">
        <f>IF(ISNUMBER(O2315),C2315/M$15-M$11,"")</f>
        <v/>
      </c>
      <c r="AD2315" s="85" t="s">
        <v>1406</v>
      </c>
      <c r="AE2315" s="86"/>
      <c r="AF2315" s="64"/>
      <c r="AG2315" s="64"/>
      <c r="AH2315" s="64"/>
      <c r="AI2315" s="64"/>
      <c r="AJ2315" s="64"/>
      <c r="AK2315" s="64"/>
      <c r="AL2315" s="64"/>
      <c r="AM2315" s="64"/>
      <c r="AN2315" s="64"/>
    </row>
    <row r="2316" spans="1:40" x14ac:dyDescent="0.25">
      <c r="A2316" s="43"/>
      <c r="B2316" s="10" t="s">
        <v>3</v>
      </c>
      <c r="C2316" s="10">
        <v>3768.5</v>
      </c>
      <c r="D2316" s="10">
        <v>38.055451056997498</v>
      </c>
      <c r="E2316" s="43">
        <f>IF(B2315=B2316,0,MAX(E$4:E2315)+1)</f>
        <v>0</v>
      </c>
      <c r="F2316" s="43">
        <f t="shared" si="386"/>
        <v>4</v>
      </c>
      <c r="G2316" s="43" t="str">
        <f t="shared" si="379"/>
        <v/>
      </c>
      <c r="H2316" s="43" t="str">
        <f t="shared" si="380"/>
        <v/>
      </c>
      <c r="I2316" s="64"/>
      <c r="J2316" s="64"/>
      <c r="K2316" s="64"/>
      <c r="L2316" s="64"/>
      <c r="M2316" s="64"/>
      <c r="N2316" s="44"/>
      <c r="O2316" s="44" t="str">
        <f t="shared" si="378"/>
        <v/>
      </c>
      <c r="P2316" s="68" t="str">
        <f t="shared" si="377"/>
        <v/>
      </c>
      <c r="Q2316" s="68" t="str">
        <f t="shared" si="377"/>
        <v/>
      </c>
      <c r="R2316" s="68" t="str">
        <f t="shared" si="377"/>
        <v/>
      </c>
      <c r="S2316" s="68" t="str">
        <f t="shared" si="377"/>
        <v/>
      </c>
      <c r="T2316" s="68" t="str">
        <f t="shared" si="377"/>
        <v/>
      </c>
      <c r="U2316" s="44"/>
      <c r="V2316" s="65" t="str">
        <f>IF(ISNUMBER(O2316),C2316,"")</f>
        <v/>
      </c>
      <c r="W2316" s="66" t="str">
        <f t="shared" si="381"/>
        <v/>
      </c>
      <c r="X2316" s="67" t="str">
        <f t="shared" si="382"/>
        <v/>
      </c>
      <c r="Y2316" s="67" t="str">
        <f t="shared" si="383"/>
        <v/>
      </c>
      <c r="Z2316" s="67" t="str">
        <f t="shared" si="384"/>
        <v/>
      </c>
      <c r="AA2316" s="67" t="str">
        <f t="shared" si="385"/>
        <v/>
      </c>
      <c r="AB2316" s="64"/>
      <c r="AC2316" s="54" t="str">
        <f>IF(ISNUMBER(O2316),C2316/M$15-M$11,"")</f>
        <v/>
      </c>
      <c r="AD2316" s="85" t="s">
        <v>1406</v>
      </c>
      <c r="AE2316" s="86"/>
      <c r="AF2316" s="64"/>
      <c r="AG2316" s="64"/>
      <c r="AH2316" s="64"/>
      <c r="AI2316" s="64"/>
      <c r="AJ2316" s="64"/>
      <c r="AK2316" s="64"/>
      <c r="AL2316" s="64"/>
      <c r="AM2316" s="64"/>
      <c r="AN2316" s="64"/>
    </row>
    <row r="2317" spans="1:40" x14ac:dyDescent="0.25">
      <c r="A2317" s="43"/>
      <c r="B2317" s="10" t="s">
        <v>3</v>
      </c>
      <c r="C2317" s="10">
        <v>3769.5</v>
      </c>
      <c r="D2317" s="10">
        <v>38.360502952981697</v>
      </c>
      <c r="E2317" s="43">
        <f>IF(B2316=B2317,0,MAX(E$4:E2316)+1)</f>
        <v>0</v>
      </c>
      <c r="F2317" s="43">
        <f t="shared" si="386"/>
        <v>4</v>
      </c>
      <c r="G2317" s="43" t="str">
        <f t="shared" si="379"/>
        <v/>
      </c>
      <c r="H2317" s="43" t="str">
        <f t="shared" si="380"/>
        <v/>
      </c>
      <c r="I2317" s="64"/>
      <c r="J2317" s="64"/>
      <c r="K2317" s="64"/>
      <c r="L2317" s="64"/>
      <c r="M2317" s="64"/>
      <c r="N2317" s="44"/>
      <c r="O2317" s="44" t="str">
        <f t="shared" si="378"/>
        <v/>
      </c>
      <c r="P2317" s="68" t="str">
        <f t="shared" si="377"/>
        <v/>
      </c>
      <c r="Q2317" s="68" t="str">
        <f t="shared" si="377"/>
        <v/>
      </c>
      <c r="R2317" s="68" t="str">
        <f t="shared" si="377"/>
        <v/>
      </c>
      <c r="S2317" s="68" t="str">
        <f t="shared" si="377"/>
        <v/>
      </c>
      <c r="T2317" s="68" t="str">
        <f t="shared" si="377"/>
        <v/>
      </c>
      <c r="U2317" s="44"/>
      <c r="V2317" s="65" t="str">
        <f>IF(ISNUMBER(O2317),C2317,"")</f>
        <v/>
      </c>
      <c r="W2317" s="66" t="str">
        <f t="shared" si="381"/>
        <v/>
      </c>
      <c r="X2317" s="67" t="str">
        <f t="shared" si="382"/>
        <v/>
      </c>
      <c r="Y2317" s="67" t="str">
        <f t="shared" si="383"/>
        <v/>
      </c>
      <c r="Z2317" s="67" t="str">
        <f t="shared" si="384"/>
        <v/>
      </c>
      <c r="AA2317" s="67" t="str">
        <f t="shared" si="385"/>
        <v/>
      </c>
      <c r="AB2317" s="64"/>
      <c r="AC2317" s="54" t="str">
        <f>IF(ISNUMBER(O2317),C2317/M$15-M$11,"")</f>
        <v/>
      </c>
      <c r="AD2317" s="85" t="s">
        <v>1406</v>
      </c>
      <c r="AE2317" s="86"/>
      <c r="AF2317" s="64"/>
      <c r="AG2317" s="64"/>
      <c r="AH2317" s="64"/>
      <c r="AI2317" s="64"/>
      <c r="AJ2317" s="64"/>
      <c r="AK2317" s="64"/>
      <c r="AL2317" s="64"/>
      <c r="AM2317" s="64"/>
      <c r="AN2317" s="64"/>
    </row>
    <row r="2318" spans="1:40" x14ac:dyDescent="0.25">
      <c r="A2318" s="43"/>
      <c r="B2318" s="10" t="s">
        <v>3</v>
      </c>
      <c r="C2318" s="10">
        <v>3770.5</v>
      </c>
      <c r="D2318" s="10">
        <v>38.068452341551499</v>
      </c>
      <c r="E2318" s="43">
        <f>IF(B2317=B2318,0,MAX(E$4:E2317)+1)</f>
        <v>0</v>
      </c>
      <c r="F2318" s="43">
        <f t="shared" si="386"/>
        <v>4</v>
      </c>
      <c r="G2318" s="43" t="str">
        <f t="shared" si="379"/>
        <v/>
      </c>
      <c r="H2318" s="43" t="str">
        <f t="shared" si="380"/>
        <v/>
      </c>
      <c r="I2318" s="64"/>
      <c r="J2318" s="64"/>
      <c r="K2318" s="64"/>
      <c r="L2318" s="64"/>
      <c r="M2318" s="64"/>
      <c r="N2318" s="44"/>
      <c r="O2318" s="44" t="str">
        <f t="shared" si="378"/>
        <v/>
      </c>
      <c r="P2318" s="68" t="str">
        <f t="shared" si="377"/>
        <v/>
      </c>
      <c r="Q2318" s="68" t="str">
        <f t="shared" si="377"/>
        <v/>
      </c>
      <c r="R2318" s="68" t="str">
        <f t="shared" si="377"/>
        <v/>
      </c>
      <c r="S2318" s="68" t="str">
        <f t="shared" si="377"/>
        <v/>
      </c>
      <c r="T2318" s="68" t="str">
        <f t="shared" si="377"/>
        <v/>
      </c>
      <c r="U2318" s="44"/>
      <c r="V2318" s="65" t="str">
        <f>IF(ISNUMBER(O2318),C2318,"")</f>
        <v/>
      </c>
      <c r="W2318" s="66" t="str">
        <f t="shared" si="381"/>
        <v/>
      </c>
      <c r="X2318" s="67" t="str">
        <f t="shared" si="382"/>
        <v/>
      </c>
      <c r="Y2318" s="67" t="str">
        <f t="shared" si="383"/>
        <v/>
      </c>
      <c r="Z2318" s="67" t="str">
        <f t="shared" si="384"/>
        <v/>
      </c>
      <c r="AA2318" s="67" t="str">
        <f t="shared" si="385"/>
        <v/>
      </c>
      <c r="AB2318" s="64"/>
      <c r="AC2318" s="54" t="str">
        <f>IF(ISNUMBER(O2318),C2318/M$15-M$11,"")</f>
        <v/>
      </c>
      <c r="AD2318" s="85" t="s">
        <v>1406</v>
      </c>
      <c r="AE2318" s="86"/>
      <c r="AF2318" s="64"/>
      <c r="AG2318" s="64"/>
      <c r="AH2318" s="64"/>
      <c r="AI2318" s="64"/>
      <c r="AJ2318" s="64"/>
      <c r="AK2318" s="64"/>
      <c r="AL2318" s="64"/>
      <c r="AM2318" s="64"/>
      <c r="AN2318" s="64"/>
    </row>
    <row r="2319" spans="1:40" x14ac:dyDescent="0.25">
      <c r="A2319" s="43"/>
      <c r="B2319" s="10" t="s">
        <v>3</v>
      </c>
      <c r="C2319" s="10">
        <v>3771.5</v>
      </c>
      <c r="D2319" s="10">
        <v>38.370318566309301</v>
      </c>
      <c r="E2319" s="43">
        <f>IF(B2318=B2319,0,MAX(E$4:E2318)+1)</f>
        <v>0</v>
      </c>
      <c r="F2319" s="43">
        <f t="shared" si="386"/>
        <v>4</v>
      </c>
      <c r="G2319" s="43" t="str">
        <f t="shared" si="379"/>
        <v/>
      </c>
      <c r="H2319" s="43" t="str">
        <f t="shared" si="380"/>
        <v/>
      </c>
      <c r="I2319" s="64"/>
      <c r="J2319" s="64"/>
      <c r="K2319" s="64"/>
      <c r="L2319" s="64"/>
      <c r="M2319" s="64"/>
      <c r="N2319" s="44"/>
      <c r="O2319" s="44" t="str">
        <f t="shared" si="378"/>
        <v/>
      </c>
      <c r="P2319" s="68" t="str">
        <f t="shared" si="377"/>
        <v/>
      </c>
      <c r="Q2319" s="68" t="str">
        <f t="shared" si="377"/>
        <v/>
      </c>
      <c r="R2319" s="68" t="str">
        <f t="shared" si="377"/>
        <v/>
      </c>
      <c r="S2319" s="68" t="str">
        <f t="shared" si="377"/>
        <v/>
      </c>
      <c r="T2319" s="68" t="str">
        <f t="shared" si="377"/>
        <v/>
      </c>
      <c r="U2319" s="44"/>
      <c r="V2319" s="65" t="str">
        <f>IF(ISNUMBER(O2319),C2319,"")</f>
        <v/>
      </c>
      <c r="W2319" s="66" t="str">
        <f t="shared" si="381"/>
        <v/>
      </c>
      <c r="X2319" s="67" t="str">
        <f t="shared" si="382"/>
        <v/>
      </c>
      <c r="Y2319" s="67" t="str">
        <f t="shared" si="383"/>
        <v/>
      </c>
      <c r="Z2319" s="67" t="str">
        <f t="shared" si="384"/>
        <v/>
      </c>
      <c r="AA2319" s="67" t="str">
        <f t="shared" si="385"/>
        <v/>
      </c>
      <c r="AB2319" s="64"/>
      <c r="AC2319" s="54" t="str">
        <f>IF(ISNUMBER(O2319),C2319/M$15-M$11,"")</f>
        <v/>
      </c>
      <c r="AD2319" s="85" t="s">
        <v>1406</v>
      </c>
      <c r="AE2319" s="86"/>
      <c r="AF2319" s="64"/>
      <c r="AG2319" s="64"/>
      <c r="AH2319" s="64"/>
      <c r="AI2319" s="64"/>
      <c r="AJ2319" s="64"/>
      <c r="AK2319" s="64"/>
      <c r="AL2319" s="64"/>
      <c r="AM2319" s="64"/>
      <c r="AN2319" s="64"/>
    </row>
    <row r="2320" spans="1:40" x14ac:dyDescent="0.25">
      <c r="A2320" s="43"/>
      <c r="B2320" s="10" t="s">
        <v>3</v>
      </c>
      <c r="C2320" s="10">
        <v>3772.5</v>
      </c>
      <c r="D2320" s="10">
        <v>38.047849561530398</v>
      </c>
      <c r="E2320" s="43">
        <f>IF(B2319=B2320,0,MAX(E$4:E2319)+1)</f>
        <v>0</v>
      </c>
      <c r="F2320" s="43">
        <f t="shared" si="386"/>
        <v>4</v>
      </c>
      <c r="G2320" s="43" t="str">
        <f t="shared" si="379"/>
        <v/>
      </c>
      <c r="H2320" s="43" t="str">
        <f t="shared" si="380"/>
        <v/>
      </c>
      <c r="I2320" s="64"/>
      <c r="J2320" s="64"/>
      <c r="K2320" s="64"/>
      <c r="L2320" s="64"/>
      <c r="M2320" s="64"/>
      <c r="N2320" s="44"/>
      <c r="O2320" s="44" t="str">
        <f t="shared" si="378"/>
        <v/>
      </c>
      <c r="P2320" s="68" t="str">
        <f t="shared" si="377"/>
        <v/>
      </c>
      <c r="Q2320" s="68" t="str">
        <f t="shared" si="377"/>
        <v/>
      </c>
      <c r="R2320" s="68" t="str">
        <f t="shared" si="377"/>
        <v/>
      </c>
      <c r="S2320" s="68" t="str">
        <f t="shared" si="377"/>
        <v/>
      </c>
      <c r="T2320" s="68" t="str">
        <f t="shared" si="377"/>
        <v/>
      </c>
      <c r="U2320" s="44"/>
      <c r="V2320" s="65" t="str">
        <f>IF(ISNUMBER(O2320),C2320,"")</f>
        <v/>
      </c>
      <c r="W2320" s="66" t="str">
        <f t="shared" si="381"/>
        <v/>
      </c>
      <c r="X2320" s="67" t="str">
        <f t="shared" si="382"/>
        <v/>
      </c>
      <c r="Y2320" s="67" t="str">
        <f t="shared" si="383"/>
        <v/>
      </c>
      <c r="Z2320" s="67" t="str">
        <f t="shared" si="384"/>
        <v/>
      </c>
      <c r="AA2320" s="67" t="str">
        <f t="shared" si="385"/>
        <v/>
      </c>
      <c r="AB2320" s="64"/>
      <c r="AC2320" s="54" t="str">
        <f>IF(ISNUMBER(O2320),C2320/M$15-M$11,"")</f>
        <v/>
      </c>
      <c r="AD2320" s="85" t="s">
        <v>1406</v>
      </c>
      <c r="AE2320" s="86"/>
      <c r="AF2320" s="64"/>
      <c r="AG2320" s="64"/>
      <c r="AH2320" s="64"/>
      <c r="AI2320" s="64"/>
      <c r="AJ2320" s="64"/>
      <c r="AK2320" s="64"/>
      <c r="AL2320" s="64"/>
      <c r="AM2320" s="64"/>
      <c r="AN2320" s="64"/>
    </row>
    <row r="2321" spans="1:40" x14ac:dyDescent="0.25">
      <c r="A2321" s="43"/>
      <c r="B2321" s="10" t="s">
        <v>3</v>
      </c>
      <c r="C2321" s="10">
        <v>3773.5</v>
      </c>
      <c r="D2321" s="10">
        <v>38.135616519561097</v>
      </c>
      <c r="E2321" s="43">
        <f>IF(B2320=B2321,0,MAX(E$4:E2320)+1)</f>
        <v>0</v>
      </c>
      <c r="F2321" s="43">
        <f t="shared" si="386"/>
        <v>4</v>
      </c>
      <c r="G2321" s="43" t="str">
        <f t="shared" si="379"/>
        <v/>
      </c>
      <c r="H2321" s="43" t="str">
        <f t="shared" si="380"/>
        <v/>
      </c>
      <c r="I2321" s="64"/>
      <c r="J2321" s="64"/>
      <c r="K2321" s="64"/>
      <c r="L2321" s="64"/>
      <c r="M2321" s="64"/>
      <c r="N2321" s="44"/>
      <c r="O2321" s="44" t="str">
        <f t="shared" si="378"/>
        <v/>
      </c>
      <c r="P2321" s="68" t="str">
        <f t="shared" si="377"/>
        <v/>
      </c>
      <c r="Q2321" s="68" t="str">
        <f t="shared" si="377"/>
        <v/>
      </c>
      <c r="R2321" s="68" t="str">
        <f t="shared" si="377"/>
        <v/>
      </c>
      <c r="S2321" s="68" t="str">
        <f t="shared" si="377"/>
        <v/>
      </c>
      <c r="T2321" s="68" t="str">
        <f t="shared" si="377"/>
        <v/>
      </c>
      <c r="U2321" s="44"/>
      <c r="V2321" s="65" t="str">
        <f>IF(ISNUMBER(O2321),C2321,"")</f>
        <v/>
      </c>
      <c r="W2321" s="66" t="str">
        <f t="shared" si="381"/>
        <v/>
      </c>
      <c r="X2321" s="67" t="str">
        <f t="shared" si="382"/>
        <v/>
      </c>
      <c r="Y2321" s="67" t="str">
        <f t="shared" si="383"/>
        <v/>
      </c>
      <c r="Z2321" s="67" t="str">
        <f t="shared" si="384"/>
        <v/>
      </c>
      <c r="AA2321" s="67" t="str">
        <f t="shared" si="385"/>
        <v/>
      </c>
      <c r="AB2321" s="64"/>
      <c r="AC2321" s="54" t="str">
        <f>IF(ISNUMBER(O2321),C2321/M$15-M$11,"")</f>
        <v/>
      </c>
      <c r="AD2321" s="85" t="s">
        <v>1406</v>
      </c>
      <c r="AE2321" s="86"/>
      <c r="AF2321" s="64"/>
      <c r="AG2321" s="64"/>
      <c r="AH2321" s="64"/>
      <c r="AI2321" s="64"/>
      <c r="AJ2321" s="64"/>
      <c r="AK2321" s="64"/>
      <c r="AL2321" s="64"/>
      <c r="AM2321" s="64"/>
      <c r="AN2321" s="64"/>
    </row>
    <row r="2322" spans="1:40" x14ac:dyDescent="0.25">
      <c r="A2322" s="43"/>
      <c r="B2322" s="10" t="s">
        <v>3</v>
      </c>
      <c r="C2322" s="10">
        <v>3774.5</v>
      </c>
      <c r="D2322" s="10">
        <v>38.124903407321398</v>
      </c>
      <c r="E2322" s="43">
        <f>IF(B2321=B2322,0,MAX(E$4:E2321)+1)</f>
        <v>0</v>
      </c>
      <c r="F2322" s="43">
        <f t="shared" si="386"/>
        <v>4</v>
      </c>
      <c r="G2322" s="43" t="str">
        <f t="shared" si="379"/>
        <v/>
      </c>
      <c r="H2322" s="43" t="str">
        <f t="shared" si="380"/>
        <v/>
      </c>
      <c r="I2322" s="64"/>
      <c r="J2322" s="64"/>
      <c r="K2322" s="64"/>
      <c r="L2322" s="64"/>
      <c r="M2322" s="64"/>
      <c r="N2322" s="44"/>
      <c r="O2322" s="44" t="str">
        <f t="shared" si="378"/>
        <v/>
      </c>
      <c r="P2322" s="68" t="str">
        <f t="shared" si="377"/>
        <v/>
      </c>
      <c r="Q2322" s="68" t="str">
        <f t="shared" si="377"/>
        <v/>
      </c>
      <c r="R2322" s="68" t="str">
        <f t="shared" si="377"/>
        <v/>
      </c>
      <c r="S2322" s="68" t="str">
        <f t="shared" si="377"/>
        <v/>
      </c>
      <c r="T2322" s="68" t="str">
        <f t="shared" si="377"/>
        <v/>
      </c>
      <c r="U2322" s="44"/>
      <c r="V2322" s="65" t="str">
        <f>IF(ISNUMBER(O2322),C2322,"")</f>
        <v/>
      </c>
      <c r="W2322" s="66" t="str">
        <f t="shared" si="381"/>
        <v/>
      </c>
      <c r="X2322" s="67" t="str">
        <f t="shared" si="382"/>
        <v/>
      </c>
      <c r="Y2322" s="67" t="str">
        <f t="shared" si="383"/>
        <v/>
      </c>
      <c r="Z2322" s="67" t="str">
        <f t="shared" si="384"/>
        <v/>
      </c>
      <c r="AA2322" s="67" t="str">
        <f t="shared" si="385"/>
        <v/>
      </c>
      <c r="AB2322" s="64"/>
      <c r="AC2322" s="54" t="str">
        <f>IF(ISNUMBER(O2322),C2322/M$15-M$11,"")</f>
        <v/>
      </c>
      <c r="AD2322" s="85" t="s">
        <v>1406</v>
      </c>
      <c r="AE2322" s="86"/>
      <c r="AF2322" s="64"/>
      <c r="AG2322" s="64"/>
      <c r="AH2322" s="64"/>
      <c r="AI2322" s="64"/>
      <c r="AJ2322" s="64"/>
      <c r="AK2322" s="64"/>
      <c r="AL2322" s="64"/>
      <c r="AM2322" s="64"/>
      <c r="AN2322" s="64"/>
    </row>
    <row r="2323" spans="1:40" x14ac:dyDescent="0.25">
      <c r="A2323" s="43"/>
      <c r="B2323" s="10" t="s">
        <v>3</v>
      </c>
      <c r="C2323" s="10">
        <v>3775.5</v>
      </c>
      <c r="D2323" s="10">
        <v>38.268609103121598</v>
      </c>
      <c r="E2323" s="43">
        <f>IF(B2322=B2323,0,MAX(E$4:E2322)+1)</f>
        <v>0</v>
      </c>
      <c r="F2323" s="43">
        <f t="shared" si="386"/>
        <v>4</v>
      </c>
      <c r="G2323" s="43" t="str">
        <f t="shared" si="379"/>
        <v/>
      </c>
      <c r="H2323" s="43" t="str">
        <f t="shared" si="380"/>
        <v/>
      </c>
      <c r="I2323" s="64"/>
      <c r="J2323" s="64"/>
      <c r="K2323" s="64"/>
      <c r="L2323" s="64"/>
      <c r="M2323" s="64"/>
      <c r="N2323" s="44"/>
      <c r="O2323" s="44" t="str">
        <f t="shared" si="378"/>
        <v/>
      </c>
      <c r="P2323" s="68" t="str">
        <f t="shared" si="377"/>
        <v/>
      </c>
      <c r="Q2323" s="68" t="str">
        <f t="shared" si="377"/>
        <v/>
      </c>
      <c r="R2323" s="68" t="str">
        <f t="shared" si="377"/>
        <v/>
      </c>
      <c r="S2323" s="68" t="str">
        <f t="shared" si="377"/>
        <v/>
      </c>
      <c r="T2323" s="68" t="str">
        <f t="shared" si="377"/>
        <v/>
      </c>
      <c r="U2323" s="44"/>
      <c r="V2323" s="65" t="str">
        <f>IF(ISNUMBER(O2323),C2323,"")</f>
        <v/>
      </c>
      <c r="W2323" s="66" t="str">
        <f t="shared" si="381"/>
        <v/>
      </c>
      <c r="X2323" s="67" t="str">
        <f t="shared" si="382"/>
        <v/>
      </c>
      <c r="Y2323" s="67" t="str">
        <f t="shared" si="383"/>
        <v/>
      </c>
      <c r="Z2323" s="67" t="str">
        <f t="shared" si="384"/>
        <v/>
      </c>
      <c r="AA2323" s="67" t="str">
        <f t="shared" si="385"/>
        <v/>
      </c>
      <c r="AB2323" s="64"/>
      <c r="AC2323" s="54" t="str">
        <f>IF(ISNUMBER(O2323),C2323/M$15-M$11,"")</f>
        <v/>
      </c>
      <c r="AD2323" s="85" t="s">
        <v>1406</v>
      </c>
      <c r="AE2323" s="86"/>
      <c r="AF2323" s="64"/>
      <c r="AG2323" s="64"/>
      <c r="AH2323" s="64"/>
      <c r="AI2323" s="64"/>
      <c r="AJ2323" s="64"/>
      <c r="AK2323" s="64"/>
      <c r="AL2323" s="64"/>
      <c r="AM2323" s="64"/>
      <c r="AN2323" s="64"/>
    </row>
    <row r="2324" spans="1:40" x14ac:dyDescent="0.25">
      <c r="A2324" s="43"/>
      <c r="B2324" s="10" t="s">
        <v>3</v>
      </c>
      <c r="C2324" s="10">
        <v>3776.5</v>
      </c>
      <c r="D2324" s="10">
        <v>38.264090137897703</v>
      </c>
      <c r="E2324" s="43">
        <f>IF(B2323=B2324,0,MAX(E$4:E2323)+1)</f>
        <v>0</v>
      </c>
      <c r="F2324" s="43">
        <f t="shared" si="386"/>
        <v>4</v>
      </c>
      <c r="G2324" s="43" t="str">
        <f t="shared" si="379"/>
        <v/>
      </c>
      <c r="H2324" s="43" t="str">
        <f t="shared" si="380"/>
        <v/>
      </c>
      <c r="I2324" s="64"/>
      <c r="J2324" s="64"/>
      <c r="K2324" s="64"/>
      <c r="L2324" s="64"/>
      <c r="M2324" s="64"/>
      <c r="N2324" s="44"/>
      <c r="O2324" s="44" t="str">
        <f t="shared" si="378"/>
        <v/>
      </c>
      <c r="P2324" s="68" t="str">
        <f t="shared" si="377"/>
        <v/>
      </c>
      <c r="Q2324" s="68" t="str">
        <f t="shared" si="377"/>
        <v/>
      </c>
      <c r="R2324" s="68" t="str">
        <f t="shared" si="377"/>
        <v/>
      </c>
      <c r="S2324" s="68" t="str">
        <f t="shared" si="377"/>
        <v/>
      </c>
      <c r="T2324" s="68" t="str">
        <f t="shared" si="377"/>
        <v/>
      </c>
      <c r="U2324" s="44"/>
      <c r="V2324" s="65" t="str">
        <f>IF(ISNUMBER(O2324),C2324,"")</f>
        <v/>
      </c>
      <c r="W2324" s="66" t="str">
        <f t="shared" si="381"/>
        <v/>
      </c>
      <c r="X2324" s="67" t="str">
        <f t="shared" si="382"/>
        <v/>
      </c>
      <c r="Y2324" s="67" t="str">
        <f t="shared" si="383"/>
        <v/>
      </c>
      <c r="Z2324" s="67" t="str">
        <f t="shared" si="384"/>
        <v/>
      </c>
      <c r="AA2324" s="67" t="str">
        <f t="shared" si="385"/>
        <v/>
      </c>
      <c r="AB2324" s="64"/>
      <c r="AC2324" s="54" t="str">
        <f>IF(ISNUMBER(O2324),C2324/M$15-M$11,"")</f>
        <v/>
      </c>
      <c r="AD2324" s="85" t="s">
        <v>1406</v>
      </c>
      <c r="AE2324" s="86"/>
      <c r="AF2324" s="64"/>
      <c r="AG2324" s="64"/>
      <c r="AH2324" s="64"/>
      <c r="AI2324" s="64"/>
      <c r="AJ2324" s="64"/>
      <c r="AK2324" s="64"/>
      <c r="AL2324" s="64"/>
      <c r="AM2324" s="64"/>
      <c r="AN2324" s="64"/>
    </row>
    <row r="2325" spans="1:40" x14ac:dyDescent="0.25">
      <c r="A2325" s="43"/>
      <c r="B2325" s="10" t="s">
        <v>3</v>
      </c>
      <c r="C2325" s="10">
        <v>3777.5</v>
      </c>
      <c r="D2325" s="10">
        <v>38.251062798275797</v>
      </c>
      <c r="E2325" s="43">
        <f>IF(B2324=B2325,0,MAX(E$4:E2324)+1)</f>
        <v>0</v>
      </c>
      <c r="F2325" s="43">
        <f t="shared" si="386"/>
        <v>4</v>
      </c>
      <c r="G2325" s="43" t="str">
        <f t="shared" si="379"/>
        <v/>
      </c>
      <c r="H2325" s="43" t="str">
        <f t="shared" si="380"/>
        <v/>
      </c>
      <c r="I2325" s="64"/>
      <c r="J2325" s="64"/>
      <c r="K2325" s="64"/>
      <c r="L2325" s="64"/>
      <c r="M2325" s="64"/>
      <c r="N2325" s="44"/>
      <c r="O2325" s="44" t="str">
        <f t="shared" si="378"/>
        <v/>
      </c>
      <c r="P2325" s="68" t="str">
        <f t="shared" si="377"/>
        <v/>
      </c>
      <c r="Q2325" s="68" t="str">
        <f t="shared" si="377"/>
        <v/>
      </c>
      <c r="R2325" s="68" t="str">
        <f t="shared" si="377"/>
        <v/>
      </c>
      <c r="S2325" s="68" t="str">
        <f t="shared" si="377"/>
        <v/>
      </c>
      <c r="T2325" s="68" t="str">
        <f t="shared" si="377"/>
        <v/>
      </c>
      <c r="U2325" s="44"/>
      <c r="V2325" s="65" t="str">
        <f>IF(ISNUMBER(O2325),C2325,"")</f>
        <v/>
      </c>
      <c r="W2325" s="66" t="str">
        <f t="shared" si="381"/>
        <v/>
      </c>
      <c r="X2325" s="67" t="str">
        <f t="shared" si="382"/>
        <v/>
      </c>
      <c r="Y2325" s="67" t="str">
        <f t="shared" si="383"/>
        <v/>
      </c>
      <c r="Z2325" s="67" t="str">
        <f t="shared" si="384"/>
        <v/>
      </c>
      <c r="AA2325" s="67" t="str">
        <f t="shared" si="385"/>
        <v/>
      </c>
      <c r="AB2325" s="64"/>
      <c r="AC2325" s="54" t="str">
        <f>IF(ISNUMBER(O2325),C2325/M$15-M$11,"")</f>
        <v/>
      </c>
      <c r="AD2325" s="85" t="s">
        <v>1406</v>
      </c>
      <c r="AE2325" s="86"/>
      <c r="AF2325" s="64"/>
      <c r="AG2325" s="64"/>
      <c r="AH2325" s="64"/>
      <c r="AI2325" s="64"/>
      <c r="AJ2325" s="64"/>
      <c r="AK2325" s="64"/>
      <c r="AL2325" s="64"/>
      <c r="AM2325" s="64"/>
      <c r="AN2325" s="64"/>
    </row>
    <row r="2326" spans="1:40" x14ac:dyDescent="0.25">
      <c r="A2326" s="43"/>
      <c r="B2326" s="10" t="s">
        <v>3</v>
      </c>
      <c r="C2326" s="10">
        <v>3778.5</v>
      </c>
      <c r="D2326" s="10">
        <v>38.221508888751003</v>
      </c>
      <c r="E2326" s="43">
        <f>IF(B2325=B2326,0,MAX(E$4:E2325)+1)</f>
        <v>0</v>
      </c>
      <c r="F2326" s="43">
        <f t="shared" si="386"/>
        <v>4</v>
      </c>
      <c r="G2326" s="43" t="str">
        <f t="shared" si="379"/>
        <v/>
      </c>
      <c r="H2326" s="43" t="str">
        <f t="shared" si="380"/>
        <v/>
      </c>
      <c r="I2326" s="64"/>
      <c r="J2326" s="64"/>
      <c r="K2326" s="64"/>
      <c r="L2326" s="64"/>
      <c r="M2326" s="64"/>
      <c r="N2326" s="44"/>
      <c r="O2326" s="44" t="str">
        <f t="shared" si="378"/>
        <v/>
      </c>
      <c r="P2326" s="68" t="str">
        <f t="shared" si="377"/>
        <v/>
      </c>
      <c r="Q2326" s="68" t="str">
        <f t="shared" si="377"/>
        <v/>
      </c>
      <c r="R2326" s="68" t="str">
        <f t="shared" si="377"/>
        <v/>
      </c>
      <c r="S2326" s="68" t="str">
        <f t="shared" si="377"/>
        <v/>
      </c>
      <c r="T2326" s="68" t="str">
        <f t="shared" si="377"/>
        <v/>
      </c>
      <c r="U2326" s="44"/>
      <c r="V2326" s="65" t="str">
        <f>IF(ISNUMBER(O2326),C2326,"")</f>
        <v/>
      </c>
      <c r="W2326" s="66" t="str">
        <f t="shared" si="381"/>
        <v/>
      </c>
      <c r="X2326" s="67" t="str">
        <f t="shared" si="382"/>
        <v/>
      </c>
      <c r="Y2326" s="67" t="str">
        <f t="shared" si="383"/>
        <v/>
      </c>
      <c r="Z2326" s="67" t="str">
        <f t="shared" si="384"/>
        <v/>
      </c>
      <c r="AA2326" s="67" t="str">
        <f t="shared" si="385"/>
        <v/>
      </c>
      <c r="AB2326" s="64"/>
      <c r="AC2326" s="54" t="str">
        <f>IF(ISNUMBER(O2326),C2326/M$15-M$11,"")</f>
        <v/>
      </c>
      <c r="AD2326" s="85" t="s">
        <v>1406</v>
      </c>
      <c r="AE2326" s="86"/>
      <c r="AF2326" s="64"/>
      <c r="AG2326" s="64"/>
      <c r="AH2326" s="64"/>
      <c r="AI2326" s="64"/>
      <c r="AJ2326" s="64"/>
      <c r="AK2326" s="64"/>
      <c r="AL2326" s="64"/>
      <c r="AM2326" s="64"/>
      <c r="AN2326" s="64"/>
    </row>
    <row r="2327" spans="1:40" x14ac:dyDescent="0.25">
      <c r="A2327" s="43"/>
      <c r="B2327" s="10" t="s">
        <v>3</v>
      </c>
      <c r="C2327" s="10">
        <v>3779.5</v>
      </c>
      <c r="D2327" s="10">
        <v>38.297027388266301</v>
      </c>
      <c r="E2327" s="43">
        <f>IF(B2326=B2327,0,MAX(E$4:E2326)+1)</f>
        <v>0</v>
      </c>
      <c r="F2327" s="43">
        <f t="shared" si="386"/>
        <v>4</v>
      </c>
      <c r="G2327" s="43" t="str">
        <f t="shared" si="379"/>
        <v/>
      </c>
      <c r="H2327" s="43" t="str">
        <f t="shared" si="380"/>
        <v/>
      </c>
      <c r="I2327" s="64"/>
      <c r="J2327" s="64"/>
      <c r="K2327" s="64"/>
      <c r="L2327" s="64"/>
      <c r="M2327" s="64"/>
      <c r="N2327" s="44"/>
      <c r="O2327" s="44" t="str">
        <f t="shared" si="378"/>
        <v/>
      </c>
      <c r="P2327" s="68" t="str">
        <f t="shared" si="377"/>
        <v/>
      </c>
      <c r="Q2327" s="68" t="str">
        <f t="shared" si="377"/>
        <v/>
      </c>
      <c r="R2327" s="68" t="str">
        <f t="shared" si="377"/>
        <v/>
      </c>
      <c r="S2327" s="68" t="str">
        <f t="shared" si="377"/>
        <v/>
      </c>
      <c r="T2327" s="68" t="str">
        <f t="shared" si="377"/>
        <v/>
      </c>
      <c r="U2327" s="44"/>
      <c r="V2327" s="65" t="str">
        <f>IF(ISNUMBER(O2327),C2327,"")</f>
        <v/>
      </c>
      <c r="W2327" s="66" t="str">
        <f t="shared" si="381"/>
        <v/>
      </c>
      <c r="X2327" s="67" t="str">
        <f t="shared" si="382"/>
        <v/>
      </c>
      <c r="Y2327" s="67" t="str">
        <f t="shared" si="383"/>
        <v/>
      </c>
      <c r="Z2327" s="67" t="str">
        <f t="shared" si="384"/>
        <v/>
      </c>
      <c r="AA2327" s="67" t="str">
        <f t="shared" si="385"/>
        <v/>
      </c>
      <c r="AB2327" s="64"/>
      <c r="AC2327" s="54" t="str">
        <f>IF(ISNUMBER(O2327),C2327/M$15-M$11,"")</f>
        <v/>
      </c>
      <c r="AD2327" s="85" t="s">
        <v>1406</v>
      </c>
      <c r="AE2327" s="86"/>
      <c r="AF2327" s="64"/>
      <c r="AG2327" s="64"/>
      <c r="AH2327" s="64"/>
      <c r="AI2327" s="64"/>
      <c r="AJ2327" s="64"/>
      <c r="AK2327" s="64"/>
      <c r="AL2327" s="64"/>
      <c r="AM2327" s="64"/>
      <c r="AN2327" s="64"/>
    </row>
    <row r="2328" spans="1:40" x14ac:dyDescent="0.25">
      <c r="A2328" s="43"/>
      <c r="B2328" s="10" t="s">
        <v>3</v>
      </c>
      <c r="C2328" s="10">
        <v>3780.5</v>
      </c>
      <c r="D2328" s="10">
        <v>38.0781910627882</v>
      </c>
      <c r="E2328" s="43">
        <f>IF(B2327=B2328,0,MAX(E$4:E2327)+1)</f>
        <v>0</v>
      </c>
      <c r="F2328" s="43">
        <f t="shared" si="386"/>
        <v>4</v>
      </c>
      <c r="G2328" s="43" t="str">
        <f t="shared" si="379"/>
        <v/>
      </c>
      <c r="H2328" s="43" t="str">
        <f t="shared" si="380"/>
        <v/>
      </c>
      <c r="I2328" s="64"/>
      <c r="J2328" s="64"/>
      <c r="K2328" s="64"/>
      <c r="L2328" s="64"/>
      <c r="M2328" s="64"/>
      <c r="N2328" s="44"/>
      <c r="O2328" s="44" t="str">
        <f t="shared" si="378"/>
        <v/>
      </c>
      <c r="P2328" s="68" t="str">
        <f t="shared" si="377"/>
        <v/>
      </c>
      <c r="Q2328" s="68" t="str">
        <f t="shared" si="377"/>
        <v/>
      </c>
      <c r="R2328" s="68" t="str">
        <f t="shared" si="377"/>
        <v/>
      </c>
      <c r="S2328" s="68" t="str">
        <f t="shared" si="377"/>
        <v/>
      </c>
      <c r="T2328" s="68" t="str">
        <f t="shared" si="377"/>
        <v/>
      </c>
      <c r="U2328" s="44"/>
      <c r="V2328" s="65" t="str">
        <f>IF(ISNUMBER(O2328),C2328,"")</f>
        <v/>
      </c>
      <c r="W2328" s="66" t="str">
        <f t="shared" si="381"/>
        <v/>
      </c>
      <c r="X2328" s="67" t="str">
        <f t="shared" si="382"/>
        <v/>
      </c>
      <c r="Y2328" s="67" t="str">
        <f t="shared" si="383"/>
        <v/>
      </c>
      <c r="Z2328" s="67" t="str">
        <f t="shared" si="384"/>
        <v/>
      </c>
      <c r="AA2328" s="67" t="str">
        <f t="shared" si="385"/>
        <v/>
      </c>
      <c r="AB2328" s="64"/>
      <c r="AC2328" s="54" t="str">
        <f>IF(ISNUMBER(O2328),C2328/M$15-M$11,"")</f>
        <v/>
      </c>
      <c r="AD2328" s="85" t="s">
        <v>1406</v>
      </c>
      <c r="AE2328" s="86"/>
      <c r="AF2328" s="64"/>
      <c r="AG2328" s="64"/>
      <c r="AH2328" s="64"/>
      <c r="AI2328" s="64"/>
      <c r="AJ2328" s="64"/>
      <c r="AK2328" s="64"/>
      <c r="AL2328" s="64"/>
      <c r="AM2328" s="64"/>
      <c r="AN2328" s="64"/>
    </row>
    <row r="2329" spans="1:40" x14ac:dyDescent="0.25">
      <c r="A2329" s="43"/>
      <c r="B2329" s="10" t="s">
        <v>3</v>
      </c>
      <c r="C2329" s="10">
        <v>3781.5</v>
      </c>
      <c r="D2329" s="10">
        <v>38.061464562812503</v>
      </c>
      <c r="E2329" s="43">
        <f>IF(B2328=B2329,0,MAX(E$4:E2328)+1)</f>
        <v>0</v>
      </c>
      <c r="F2329" s="43">
        <f t="shared" si="386"/>
        <v>4</v>
      </c>
      <c r="G2329" s="43" t="str">
        <f t="shared" si="379"/>
        <v/>
      </c>
      <c r="H2329" s="43" t="str">
        <f t="shared" si="380"/>
        <v/>
      </c>
      <c r="I2329" s="64"/>
      <c r="J2329" s="64"/>
      <c r="K2329" s="64"/>
      <c r="L2329" s="64"/>
      <c r="M2329" s="64"/>
      <c r="N2329" s="44"/>
      <c r="O2329" s="44" t="str">
        <f t="shared" si="378"/>
        <v/>
      </c>
      <c r="P2329" s="68" t="str">
        <f t="shared" si="377"/>
        <v/>
      </c>
      <c r="Q2329" s="68" t="str">
        <f t="shared" si="377"/>
        <v/>
      </c>
      <c r="R2329" s="68" t="str">
        <f t="shared" si="377"/>
        <v/>
      </c>
      <c r="S2329" s="68" t="str">
        <f t="shared" si="377"/>
        <v/>
      </c>
      <c r="T2329" s="68" t="str">
        <f t="shared" si="377"/>
        <v/>
      </c>
      <c r="U2329" s="44"/>
      <c r="V2329" s="65" t="str">
        <f>IF(ISNUMBER(O2329),C2329,"")</f>
        <v/>
      </c>
      <c r="W2329" s="66" t="str">
        <f t="shared" si="381"/>
        <v/>
      </c>
      <c r="X2329" s="67" t="str">
        <f t="shared" si="382"/>
        <v/>
      </c>
      <c r="Y2329" s="67" t="str">
        <f t="shared" si="383"/>
        <v/>
      </c>
      <c r="Z2329" s="67" t="str">
        <f t="shared" si="384"/>
        <v/>
      </c>
      <c r="AA2329" s="67" t="str">
        <f t="shared" si="385"/>
        <v/>
      </c>
      <c r="AB2329" s="64"/>
      <c r="AC2329" s="54" t="str">
        <f>IF(ISNUMBER(O2329),C2329/M$15-M$11,"")</f>
        <v/>
      </c>
      <c r="AD2329" s="85" t="s">
        <v>1406</v>
      </c>
      <c r="AE2329" s="86"/>
      <c r="AF2329" s="64"/>
      <c r="AG2329" s="64"/>
      <c r="AH2329" s="64"/>
      <c r="AI2329" s="64"/>
      <c r="AJ2329" s="64"/>
      <c r="AK2329" s="64"/>
      <c r="AL2329" s="64"/>
      <c r="AM2329" s="64"/>
      <c r="AN2329" s="64"/>
    </row>
    <row r="2330" spans="1:40" x14ac:dyDescent="0.25">
      <c r="A2330" s="43"/>
      <c r="B2330" s="10" t="s">
        <v>3</v>
      </c>
      <c r="C2330" s="10">
        <v>3782.5</v>
      </c>
      <c r="D2330" s="10">
        <v>38.1970404055483</v>
      </c>
      <c r="E2330" s="43">
        <f>IF(B2329=B2330,0,MAX(E$4:E2329)+1)</f>
        <v>0</v>
      </c>
      <c r="F2330" s="43">
        <f t="shared" si="386"/>
        <v>4</v>
      </c>
      <c r="G2330" s="43" t="str">
        <f t="shared" si="379"/>
        <v/>
      </c>
      <c r="H2330" s="43" t="str">
        <f t="shared" si="380"/>
        <v/>
      </c>
      <c r="I2330" s="64"/>
      <c r="J2330" s="64"/>
      <c r="K2330" s="64"/>
      <c r="L2330" s="64"/>
      <c r="M2330" s="64"/>
      <c r="N2330" s="44"/>
      <c r="O2330" s="44" t="str">
        <f t="shared" si="378"/>
        <v/>
      </c>
      <c r="P2330" s="68" t="str">
        <f t="shared" si="377"/>
        <v/>
      </c>
      <c r="Q2330" s="68" t="str">
        <f t="shared" si="377"/>
        <v/>
      </c>
      <c r="R2330" s="68" t="str">
        <f t="shared" si="377"/>
        <v/>
      </c>
      <c r="S2330" s="68" t="str">
        <f t="shared" si="377"/>
        <v/>
      </c>
      <c r="T2330" s="68" t="str">
        <f t="shared" si="377"/>
        <v/>
      </c>
      <c r="U2330" s="44"/>
      <c r="V2330" s="65" t="str">
        <f>IF(ISNUMBER(O2330),C2330,"")</f>
        <v/>
      </c>
      <c r="W2330" s="66" t="str">
        <f t="shared" si="381"/>
        <v/>
      </c>
      <c r="X2330" s="67" t="str">
        <f t="shared" si="382"/>
        <v/>
      </c>
      <c r="Y2330" s="67" t="str">
        <f t="shared" si="383"/>
        <v/>
      </c>
      <c r="Z2330" s="67" t="str">
        <f t="shared" si="384"/>
        <v/>
      </c>
      <c r="AA2330" s="67" t="str">
        <f t="shared" si="385"/>
        <v/>
      </c>
      <c r="AB2330" s="64"/>
      <c r="AC2330" s="54" t="str">
        <f>IF(ISNUMBER(O2330),C2330/M$15-M$11,"")</f>
        <v/>
      </c>
      <c r="AD2330" s="85" t="s">
        <v>1406</v>
      </c>
      <c r="AE2330" s="86"/>
      <c r="AF2330" s="64"/>
      <c r="AG2330" s="64"/>
      <c r="AH2330" s="64"/>
      <c r="AI2330" s="64"/>
      <c r="AJ2330" s="64"/>
      <c r="AK2330" s="64"/>
      <c r="AL2330" s="64"/>
      <c r="AM2330" s="64"/>
      <c r="AN2330" s="64"/>
    </row>
    <row r="2331" spans="1:40" x14ac:dyDescent="0.25">
      <c r="A2331" s="43"/>
      <c r="B2331" s="10" t="s">
        <v>3</v>
      </c>
      <c r="C2331" s="10">
        <v>3783.5</v>
      </c>
      <c r="D2331" s="10">
        <v>38.265682036100799</v>
      </c>
      <c r="E2331" s="43">
        <f>IF(B2330=B2331,0,MAX(E$4:E2330)+1)</f>
        <v>0</v>
      </c>
      <c r="F2331" s="43">
        <f t="shared" si="386"/>
        <v>4</v>
      </c>
      <c r="G2331" s="43" t="str">
        <f t="shared" si="379"/>
        <v/>
      </c>
      <c r="H2331" s="43" t="str">
        <f t="shared" si="380"/>
        <v/>
      </c>
      <c r="I2331" s="64"/>
      <c r="J2331" s="64"/>
      <c r="K2331" s="64"/>
      <c r="L2331" s="64"/>
      <c r="M2331" s="64"/>
      <c r="N2331" s="44"/>
      <c r="O2331" s="44" t="str">
        <f t="shared" si="378"/>
        <v/>
      </c>
      <c r="P2331" s="68" t="str">
        <f t="shared" si="377"/>
        <v/>
      </c>
      <c r="Q2331" s="68" t="str">
        <f t="shared" si="377"/>
        <v/>
      </c>
      <c r="R2331" s="68" t="str">
        <f t="shared" si="377"/>
        <v/>
      </c>
      <c r="S2331" s="68" t="str">
        <f t="shared" si="377"/>
        <v/>
      </c>
      <c r="T2331" s="68" t="str">
        <f t="shared" si="377"/>
        <v/>
      </c>
      <c r="U2331" s="44"/>
      <c r="V2331" s="65" t="str">
        <f>IF(ISNUMBER(O2331),C2331,"")</f>
        <v/>
      </c>
      <c r="W2331" s="66" t="str">
        <f t="shared" si="381"/>
        <v/>
      </c>
      <c r="X2331" s="67" t="str">
        <f t="shared" si="382"/>
        <v/>
      </c>
      <c r="Y2331" s="67" t="str">
        <f t="shared" si="383"/>
        <v/>
      </c>
      <c r="Z2331" s="67" t="str">
        <f t="shared" si="384"/>
        <v/>
      </c>
      <c r="AA2331" s="67" t="str">
        <f t="shared" si="385"/>
        <v/>
      </c>
      <c r="AB2331" s="64"/>
      <c r="AC2331" s="54" t="str">
        <f>IF(ISNUMBER(O2331),C2331/M$15-M$11,"")</f>
        <v/>
      </c>
      <c r="AD2331" s="85" t="s">
        <v>1406</v>
      </c>
      <c r="AE2331" s="86"/>
      <c r="AF2331" s="64"/>
      <c r="AG2331" s="64"/>
      <c r="AH2331" s="64"/>
      <c r="AI2331" s="64"/>
      <c r="AJ2331" s="64"/>
      <c r="AK2331" s="64"/>
      <c r="AL2331" s="64"/>
      <c r="AM2331" s="64"/>
      <c r="AN2331" s="64"/>
    </row>
    <row r="2332" spans="1:40" x14ac:dyDescent="0.25">
      <c r="A2332" s="43"/>
      <c r="B2332" s="10" t="s">
        <v>3</v>
      </c>
      <c r="C2332" s="10">
        <v>3784.5</v>
      </c>
      <c r="D2332" s="10">
        <v>38.2513175553295</v>
      </c>
      <c r="E2332" s="43">
        <f>IF(B2331=B2332,0,MAX(E$4:E2331)+1)</f>
        <v>0</v>
      </c>
      <c r="F2332" s="43">
        <f t="shared" si="386"/>
        <v>4</v>
      </c>
      <c r="G2332" s="43" t="str">
        <f t="shared" si="379"/>
        <v/>
      </c>
      <c r="H2332" s="43" t="str">
        <f t="shared" si="380"/>
        <v/>
      </c>
      <c r="I2332" s="64"/>
      <c r="J2332" s="64"/>
      <c r="K2332" s="64"/>
      <c r="L2332" s="64"/>
      <c r="M2332" s="64"/>
      <c r="N2332" s="44"/>
      <c r="O2332" s="44" t="str">
        <f t="shared" si="378"/>
        <v/>
      </c>
      <c r="P2332" s="68" t="str">
        <f t="shared" si="377"/>
        <v/>
      </c>
      <c r="Q2332" s="68" t="str">
        <f t="shared" si="377"/>
        <v/>
      </c>
      <c r="R2332" s="68" t="str">
        <f t="shared" si="377"/>
        <v/>
      </c>
      <c r="S2332" s="68" t="str">
        <f t="shared" si="377"/>
        <v/>
      </c>
      <c r="T2332" s="68" t="str">
        <f t="shared" si="377"/>
        <v/>
      </c>
      <c r="U2332" s="44"/>
      <c r="V2332" s="65" t="str">
        <f>IF(ISNUMBER(O2332),C2332,"")</f>
        <v/>
      </c>
      <c r="W2332" s="66" t="str">
        <f t="shared" si="381"/>
        <v/>
      </c>
      <c r="X2332" s="67" t="str">
        <f t="shared" si="382"/>
        <v/>
      </c>
      <c r="Y2332" s="67" t="str">
        <f t="shared" si="383"/>
        <v/>
      </c>
      <c r="Z2332" s="67" t="str">
        <f t="shared" si="384"/>
        <v/>
      </c>
      <c r="AA2332" s="67" t="str">
        <f t="shared" si="385"/>
        <v/>
      </c>
      <c r="AB2332" s="64"/>
      <c r="AC2332" s="54" t="str">
        <f>IF(ISNUMBER(O2332),C2332/M$15-M$11,"")</f>
        <v/>
      </c>
      <c r="AD2332" s="85" t="s">
        <v>1406</v>
      </c>
      <c r="AE2332" s="86"/>
      <c r="AF2332" s="64"/>
      <c r="AG2332" s="64"/>
      <c r="AH2332" s="64"/>
      <c r="AI2332" s="64"/>
      <c r="AJ2332" s="64"/>
      <c r="AK2332" s="64"/>
      <c r="AL2332" s="64"/>
      <c r="AM2332" s="64"/>
      <c r="AN2332" s="64"/>
    </row>
    <row r="2333" spans="1:40" x14ac:dyDescent="0.25">
      <c r="A2333" s="43"/>
      <c r="B2333" s="10" t="s">
        <v>3</v>
      </c>
      <c r="C2333" s="10">
        <v>3785.5</v>
      </c>
      <c r="D2333" s="10">
        <v>38.190740577388397</v>
      </c>
      <c r="E2333" s="43">
        <f>IF(B2332=B2333,0,MAX(E$4:E2332)+1)</f>
        <v>0</v>
      </c>
      <c r="F2333" s="43">
        <f t="shared" si="386"/>
        <v>4</v>
      </c>
      <c r="G2333" s="43" t="str">
        <f t="shared" si="379"/>
        <v/>
      </c>
      <c r="H2333" s="43" t="str">
        <f t="shared" si="380"/>
        <v/>
      </c>
      <c r="I2333" s="64"/>
      <c r="J2333" s="64"/>
      <c r="K2333" s="64"/>
      <c r="L2333" s="64"/>
      <c r="M2333" s="64"/>
      <c r="N2333" s="44"/>
      <c r="O2333" s="44" t="str">
        <f t="shared" si="378"/>
        <v/>
      </c>
      <c r="P2333" s="68" t="str">
        <f t="shared" si="377"/>
        <v/>
      </c>
      <c r="Q2333" s="68" t="str">
        <f t="shared" si="377"/>
        <v/>
      </c>
      <c r="R2333" s="68" t="str">
        <f t="shared" si="377"/>
        <v/>
      </c>
      <c r="S2333" s="68" t="str">
        <f t="shared" si="377"/>
        <v/>
      </c>
      <c r="T2333" s="68" t="str">
        <f t="shared" si="377"/>
        <v/>
      </c>
      <c r="U2333" s="44"/>
      <c r="V2333" s="65" t="str">
        <f>IF(ISNUMBER(O2333),C2333,"")</f>
        <v/>
      </c>
      <c r="W2333" s="66" t="str">
        <f t="shared" si="381"/>
        <v/>
      </c>
      <c r="X2333" s="67" t="str">
        <f t="shared" si="382"/>
        <v/>
      </c>
      <c r="Y2333" s="67" t="str">
        <f t="shared" si="383"/>
        <v/>
      </c>
      <c r="Z2333" s="67" t="str">
        <f t="shared" si="384"/>
        <v/>
      </c>
      <c r="AA2333" s="67" t="str">
        <f t="shared" si="385"/>
        <v/>
      </c>
      <c r="AB2333" s="64"/>
      <c r="AC2333" s="54" t="str">
        <f>IF(ISNUMBER(O2333),C2333/M$15-M$11,"")</f>
        <v/>
      </c>
      <c r="AD2333" s="85" t="s">
        <v>1406</v>
      </c>
      <c r="AE2333" s="86"/>
      <c r="AF2333" s="64"/>
      <c r="AG2333" s="64"/>
      <c r="AH2333" s="64"/>
      <c r="AI2333" s="64"/>
      <c r="AJ2333" s="64"/>
      <c r="AK2333" s="64"/>
      <c r="AL2333" s="64"/>
      <c r="AM2333" s="64"/>
      <c r="AN2333" s="64"/>
    </row>
    <row r="2334" spans="1:40" x14ac:dyDescent="0.25">
      <c r="A2334" s="43"/>
      <c r="B2334" s="10" t="s">
        <v>3</v>
      </c>
      <c r="C2334" s="10">
        <v>3786.5</v>
      </c>
      <c r="D2334" s="10">
        <v>38.3698166873547</v>
      </c>
      <c r="E2334" s="43">
        <f>IF(B2333=B2334,0,MAX(E$4:E2333)+1)</f>
        <v>0</v>
      </c>
      <c r="F2334" s="43">
        <f t="shared" si="386"/>
        <v>4</v>
      </c>
      <c r="G2334" s="43" t="str">
        <f t="shared" si="379"/>
        <v/>
      </c>
      <c r="H2334" s="43" t="str">
        <f t="shared" si="380"/>
        <v/>
      </c>
      <c r="I2334" s="64"/>
      <c r="J2334" s="64"/>
      <c r="K2334" s="64"/>
      <c r="L2334" s="64"/>
      <c r="M2334" s="64"/>
      <c r="N2334" s="44"/>
      <c r="O2334" s="44" t="str">
        <f t="shared" si="378"/>
        <v/>
      </c>
      <c r="P2334" s="68" t="str">
        <f t="shared" si="377"/>
        <v/>
      </c>
      <c r="Q2334" s="68" t="str">
        <f t="shared" si="377"/>
        <v/>
      </c>
      <c r="R2334" s="68" t="str">
        <f t="shared" si="377"/>
        <v/>
      </c>
      <c r="S2334" s="68" t="str">
        <f t="shared" si="377"/>
        <v/>
      </c>
      <c r="T2334" s="68" t="str">
        <f t="shared" si="377"/>
        <v/>
      </c>
      <c r="U2334" s="44"/>
      <c r="V2334" s="65" t="str">
        <f>IF(ISNUMBER(O2334),C2334,"")</f>
        <v/>
      </c>
      <c r="W2334" s="66" t="str">
        <f t="shared" si="381"/>
        <v/>
      </c>
      <c r="X2334" s="67" t="str">
        <f t="shared" si="382"/>
        <v/>
      </c>
      <c r="Y2334" s="67" t="str">
        <f t="shared" si="383"/>
        <v/>
      </c>
      <c r="Z2334" s="67" t="str">
        <f t="shared" si="384"/>
        <v/>
      </c>
      <c r="AA2334" s="67" t="str">
        <f t="shared" si="385"/>
        <v/>
      </c>
      <c r="AB2334" s="64"/>
      <c r="AC2334" s="54" t="str">
        <f>IF(ISNUMBER(O2334),C2334/M$15-M$11,"")</f>
        <v/>
      </c>
      <c r="AD2334" s="85" t="s">
        <v>1406</v>
      </c>
      <c r="AE2334" s="86"/>
      <c r="AF2334" s="64"/>
      <c r="AG2334" s="64"/>
      <c r="AH2334" s="64"/>
      <c r="AI2334" s="64"/>
      <c r="AJ2334" s="64"/>
      <c r="AK2334" s="64"/>
      <c r="AL2334" s="64"/>
      <c r="AM2334" s="64"/>
      <c r="AN2334" s="64"/>
    </row>
    <row r="2335" spans="1:40" x14ac:dyDescent="0.25">
      <c r="A2335" s="43"/>
      <c r="B2335" s="10" t="s">
        <v>3</v>
      </c>
      <c r="C2335" s="10">
        <v>3787.5</v>
      </c>
      <c r="D2335" s="10">
        <v>38.388758001075601</v>
      </c>
      <c r="E2335" s="43">
        <f>IF(B2334=B2335,0,MAX(E$4:E2334)+1)</f>
        <v>0</v>
      </c>
      <c r="F2335" s="43">
        <f t="shared" si="386"/>
        <v>4</v>
      </c>
      <c r="G2335" s="43" t="str">
        <f t="shared" si="379"/>
        <v/>
      </c>
      <c r="H2335" s="43" t="str">
        <f t="shared" si="380"/>
        <v/>
      </c>
      <c r="I2335" s="64"/>
      <c r="J2335" s="64"/>
      <c r="K2335" s="64"/>
      <c r="L2335" s="64"/>
      <c r="M2335" s="64"/>
      <c r="N2335" s="44"/>
      <c r="O2335" s="44" t="str">
        <f t="shared" si="378"/>
        <v/>
      </c>
      <c r="P2335" s="68" t="str">
        <f t="shared" si="377"/>
        <v/>
      </c>
      <c r="Q2335" s="68" t="str">
        <f t="shared" si="377"/>
        <v/>
      </c>
      <c r="R2335" s="68" t="str">
        <f t="shared" si="377"/>
        <v/>
      </c>
      <c r="S2335" s="68" t="str">
        <f t="shared" si="377"/>
        <v/>
      </c>
      <c r="T2335" s="68" t="str">
        <f t="shared" si="377"/>
        <v/>
      </c>
      <c r="U2335" s="44"/>
      <c r="V2335" s="65" t="str">
        <f>IF(ISNUMBER(O2335),C2335,"")</f>
        <v/>
      </c>
      <c r="W2335" s="66" t="str">
        <f t="shared" si="381"/>
        <v/>
      </c>
      <c r="X2335" s="67" t="str">
        <f t="shared" si="382"/>
        <v/>
      </c>
      <c r="Y2335" s="67" t="str">
        <f t="shared" si="383"/>
        <v/>
      </c>
      <c r="Z2335" s="67" t="str">
        <f t="shared" si="384"/>
        <v/>
      </c>
      <c r="AA2335" s="67" t="str">
        <f t="shared" si="385"/>
        <v/>
      </c>
      <c r="AB2335" s="64"/>
      <c r="AC2335" s="54" t="str">
        <f>IF(ISNUMBER(O2335),C2335/M$15-M$11,"")</f>
        <v/>
      </c>
      <c r="AD2335" s="85" t="s">
        <v>1406</v>
      </c>
      <c r="AE2335" s="86"/>
      <c r="AF2335" s="64"/>
      <c r="AG2335" s="64"/>
      <c r="AH2335" s="64"/>
      <c r="AI2335" s="64"/>
      <c r="AJ2335" s="64"/>
      <c r="AK2335" s="64"/>
      <c r="AL2335" s="64"/>
      <c r="AM2335" s="64"/>
      <c r="AN2335" s="64"/>
    </row>
    <row r="2336" spans="1:40" x14ac:dyDescent="0.25">
      <c r="A2336" s="43"/>
      <c r="B2336" s="10" t="s">
        <v>3</v>
      </c>
      <c r="C2336" s="10">
        <v>3788.5</v>
      </c>
      <c r="D2336" s="10">
        <v>38.135201414020798</v>
      </c>
      <c r="E2336" s="43">
        <f>IF(B2335=B2336,0,MAX(E$4:E2335)+1)</f>
        <v>0</v>
      </c>
      <c r="F2336" s="43">
        <f t="shared" si="386"/>
        <v>4</v>
      </c>
      <c r="G2336" s="43" t="str">
        <f t="shared" si="379"/>
        <v/>
      </c>
      <c r="H2336" s="43" t="str">
        <f t="shared" si="380"/>
        <v/>
      </c>
      <c r="I2336" s="64"/>
      <c r="J2336" s="64"/>
      <c r="K2336" s="64"/>
      <c r="L2336" s="64"/>
      <c r="M2336" s="64"/>
      <c r="N2336" s="44"/>
      <c r="O2336" s="44" t="str">
        <f t="shared" si="378"/>
        <v/>
      </c>
      <c r="P2336" s="68" t="str">
        <f t="shared" si="377"/>
        <v/>
      </c>
      <c r="Q2336" s="68" t="str">
        <f t="shared" si="377"/>
        <v/>
      </c>
      <c r="R2336" s="68" t="str">
        <f t="shared" si="377"/>
        <v/>
      </c>
      <c r="S2336" s="68" t="str">
        <f t="shared" si="377"/>
        <v/>
      </c>
      <c r="T2336" s="68" t="str">
        <f t="shared" si="377"/>
        <v/>
      </c>
      <c r="U2336" s="44"/>
      <c r="V2336" s="65" t="str">
        <f>IF(ISNUMBER(O2336),C2336,"")</f>
        <v/>
      </c>
      <c r="W2336" s="66" t="str">
        <f t="shared" si="381"/>
        <v/>
      </c>
      <c r="X2336" s="67" t="str">
        <f t="shared" si="382"/>
        <v/>
      </c>
      <c r="Y2336" s="67" t="str">
        <f t="shared" si="383"/>
        <v/>
      </c>
      <c r="Z2336" s="67" t="str">
        <f t="shared" si="384"/>
        <v/>
      </c>
      <c r="AA2336" s="67" t="str">
        <f t="shared" si="385"/>
        <v/>
      </c>
      <c r="AB2336" s="64"/>
      <c r="AC2336" s="54" t="str">
        <f>IF(ISNUMBER(O2336),C2336/M$15-M$11,"")</f>
        <v/>
      </c>
      <c r="AD2336" s="85" t="s">
        <v>1406</v>
      </c>
      <c r="AE2336" s="86"/>
      <c r="AF2336" s="64"/>
      <c r="AG2336" s="64"/>
      <c r="AH2336" s="64"/>
      <c r="AI2336" s="64"/>
      <c r="AJ2336" s="64"/>
      <c r="AK2336" s="64"/>
      <c r="AL2336" s="64"/>
      <c r="AM2336" s="64"/>
      <c r="AN2336" s="64"/>
    </row>
    <row r="2337" spans="1:40" x14ac:dyDescent="0.25">
      <c r="A2337" s="43"/>
      <c r="B2337" s="10" t="s">
        <v>3</v>
      </c>
      <c r="C2337" s="10">
        <v>3789.5</v>
      </c>
      <c r="D2337" s="10">
        <v>38.183630308603497</v>
      </c>
      <c r="E2337" s="43">
        <f>IF(B2336=B2337,0,MAX(E$4:E2336)+1)</f>
        <v>0</v>
      </c>
      <c r="F2337" s="43">
        <f t="shared" si="386"/>
        <v>4</v>
      </c>
      <c r="G2337" s="43" t="str">
        <f t="shared" si="379"/>
        <v/>
      </c>
      <c r="H2337" s="43" t="str">
        <f t="shared" si="380"/>
        <v/>
      </c>
      <c r="I2337" s="64"/>
      <c r="J2337" s="64"/>
      <c r="K2337" s="64"/>
      <c r="L2337" s="64"/>
      <c r="M2337" s="64"/>
      <c r="N2337" s="44"/>
      <c r="O2337" s="44" t="str">
        <f t="shared" si="378"/>
        <v/>
      </c>
      <c r="P2337" s="68" t="str">
        <f t="shared" si="377"/>
        <v/>
      </c>
      <c r="Q2337" s="68" t="str">
        <f t="shared" si="377"/>
        <v/>
      </c>
      <c r="R2337" s="68" t="str">
        <f t="shared" si="377"/>
        <v/>
      </c>
      <c r="S2337" s="68" t="str">
        <f t="shared" si="377"/>
        <v/>
      </c>
      <c r="T2337" s="68" t="str">
        <f t="shared" si="377"/>
        <v/>
      </c>
      <c r="U2337" s="44"/>
      <c r="V2337" s="65" t="str">
        <f>IF(ISNUMBER(O2337),C2337,"")</f>
        <v/>
      </c>
      <c r="W2337" s="66" t="str">
        <f t="shared" si="381"/>
        <v/>
      </c>
      <c r="X2337" s="67" t="str">
        <f t="shared" si="382"/>
        <v/>
      </c>
      <c r="Y2337" s="67" t="str">
        <f t="shared" si="383"/>
        <v/>
      </c>
      <c r="Z2337" s="67" t="str">
        <f t="shared" si="384"/>
        <v/>
      </c>
      <c r="AA2337" s="67" t="str">
        <f t="shared" si="385"/>
        <v/>
      </c>
      <c r="AB2337" s="64"/>
      <c r="AC2337" s="54" t="str">
        <f>IF(ISNUMBER(O2337),C2337/M$15-M$11,"")</f>
        <v/>
      </c>
      <c r="AD2337" s="85" t="s">
        <v>1406</v>
      </c>
      <c r="AE2337" s="86"/>
      <c r="AF2337" s="64"/>
      <c r="AG2337" s="64"/>
      <c r="AH2337" s="64"/>
      <c r="AI2337" s="64"/>
      <c r="AJ2337" s="64"/>
      <c r="AK2337" s="64"/>
      <c r="AL2337" s="64"/>
      <c r="AM2337" s="64"/>
      <c r="AN2337" s="64"/>
    </row>
    <row r="2338" spans="1:40" x14ac:dyDescent="0.25">
      <c r="A2338" s="43"/>
      <c r="B2338" s="10" t="s">
        <v>3</v>
      </c>
      <c r="C2338" s="10">
        <v>3790.5</v>
      </c>
      <c r="D2338" s="10">
        <v>38.076825866042199</v>
      </c>
      <c r="E2338" s="43">
        <f>IF(B2337=B2338,0,MAX(E$4:E2337)+1)</f>
        <v>0</v>
      </c>
      <c r="F2338" s="43">
        <f t="shared" si="386"/>
        <v>4</v>
      </c>
      <c r="G2338" s="43" t="str">
        <f t="shared" si="379"/>
        <v/>
      </c>
      <c r="H2338" s="43" t="str">
        <f t="shared" si="380"/>
        <v/>
      </c>
      <c r="I2338" s="64"/>
      <c r="J2338" s="64"/>
      <c r="K2338" s="64"/>
      <c r="L2338" s="64"/>
      <c r="M2338" s="64"/>
      <c r="N2338" s="44"/>
      <c r="O2338" s="44" t="str">
        <f t="shared" si="378"/>
        <v/>
      </c>
      <c r="P2338" s="68" t="str">
        <f t="shared" si="377"/>
        <v/>
      </c>
      <c r="Q2338" s="68" t="str">
        <f t="shared" si="377"/>
        <v/>
      </c>
      <c r="R2338" s="68" t="str">
        <f t="shared" si="377"/>
        <v/>
      </c>
      <c r="S2338" s="68" t="str">
        <f t="shared" si="377"/>
        <v/>
      </c>
      <c r="T2338" s="68" t="str">
        <f t="shared" si="377"/>
        <v/>
      </c>
      <c r="U2338" s="44"/>
      <c r="V2338" s="65" t="str">
        <f>IF(ISNUMBER(O2338),C2338,"")</f>
        <v/>
      </c>
      <c r="W2338" s="66" t="str">
        <f t="shared" si="381"/>
        <v/>
      </c>
      <c r="X2338" s="67" t="str">
        <f t="shared" si="382"/>
        <v/>
      </c>
      <c r="Y2338" s="67" t="str">
        <f t="shared" si="383"/>
        <v/>
      </c>
      <c r="Z2338" s="67" t="str">
        <f t="shared" si="384"/>
        <v/>
      </c>
      <c r="AA2338" s="67" t="str">
        <f t="shared" si="385"/>
        <v/>
      </c>
      <c r="AB2338" s="64"/>
      <c r="AC2338" s="54" t="str">
        <f>IF(ISNUMBER(O2338),C2338/M$15-M$11,"")</f>
        <v/>
      </c>
      <c r="AD2338" s="85" t="s">
        <v>1406</v>
      </c>
      <c r="AE2338" s="86"/>
      <c r="AF2338" s="64"/>
      <c r="AG2338" s="64"/>
      <c r="AH2338" s="64"/>
      <c r="AI2338" s="64"/>
      <c r="AJ2338" s="64"/>
      <c r="AK2338" s="64"/>
      <c r="AL2338" s="64"/>
      <c r="AM2338" s="64"/>
      <c r="AN2338" s="64"/>
    </row>
    <row r="2339" spans="1:40" x14ac:dyDescent="0.25">
      <c r="A2339" s="43"/>
      <c r="B2339" s="10" t="s">
        <v>3</v>
      </c>
      <c r="C2339" s="10">
        <v>3791.5</v>
      </c>
      <c r="D2339" s="10">
        <v>38.277940251949701</v>
      </c>
      <c r="E2339" s="43">
        <f>IF(B2338=B2339,0,MAX(E$4:E2338)+1)</f>
        <v>0</v>
      </c>
      <c r="F2339" s="43">
        <f t="shared" si="386"/>
        <v>4</v>
      </c>
      <c r="G2339" s="43" t="str">
        <f t="shared" si="379"/>
        <v/>
      </c>
      <c r="H2339" s="43" t="str">
        <f t="shared" si="380"/>
        <v/>
      </c>
      <c r="I2339" s="64"/>
      <c r="J2339" s="64"/>
      <c r="K2339" s="64"/>
      <c r="L2339" s="64"/>
      <c r="M2339" s="64"/>
      <c r="N2339" s="44"/>
      <c r="O2339" s="44" t="str">
        <f t="shared" si="378"/>
        <v/>
      </c>
      <c r="P2339" s="68" t="str">
        <f t="shared" si="377"/>
        <v/>
      </c>
      <c r="Q2339" s="68" t="str">
        <f t="shared" si="377"/>
        <v/>
      </c>
      <c r="R2339" s="68" t="str">
        <f t="shared" si="377"/>
        <v/>
      </c>
      <c r="S2339" s="68" t="str">
        <f t="shared" si="377"/>
        <v/>
      </c>
      <c r="T2339" s="68" t="str">
        <f t="shared" si="377"/>
        <v/>
      </c>
      <c r="U2339" s="44"/>
      <c r="V2339" s="65" t="str">
        <f>IF(ISNUMBER(O2339),C2339,"")</f>
        <v/>
      </c>
      <c r="W2339" s="66" t="str">
        <f t="shared" si="381"/>
        <v/>
      </c>
      <c r="X2339" s="67" t="str">
        <f t="shared" si="382"/>
        <v/>
      </c>
      <c r="Y2339" s="67" t="str">
        <f t="shared" si="383"/>
        <v/>
      </c>
      <c r="Z2339" s="67" t="str">
        <f t="shared" si="384"/>
        <v/>
      </c>
      <c r="AA2339" s="67" t="str">
        <f t="shared" si="385"/>
        <v/>
      </c>
      <c r="AB2339" s="64"/>
      <c r="AC2339" s="54" t="str">
        <f>IF(ISNUMBER(O2339),C2339/M$15-M$11,"")</f>
        <v/>
      </c>
      <c r="AD2339" s="85" t="s">
        <v>1406</v>
      </c>
      <c r="AE2339" s="86"/>
      <c r="AF2339" s="64"/>
      <c r="AG2339" s="64"/>
      <c r="AH2339" s="64"/>
      <c r="AI2339" s="64"/>
      <c r="AJ2339" s="64"/>
      <c r="AK2339" s="64"/>
      <c r="AL2339" s="64"/>
      <c r="AM2339" s="64"/>
      <c r="AN2339" s="64"/>
    </row>
    <row r="2340" spans="1:40" x14ac:dyDescent="0.25">
      <c r="A2340" s="43"/>
      <c r="B2340" s="10" t="s">
        <v>3</v>
      </c>
      <c r="C2340" s="10">
        <v>3792.5</v>
      </c>
      <c r="D2340" s="10">
        <v>38.0890443889081</v>
      </c>
      <c r="E2340" s="43">
        <f>IF(B2339=B2340,0,MAX(E$4:E2339)+1)</f>
        <v>0</v>
      </c>
      <c r="F2340" s="43">
        <f t="shared" si="386"/>
        <v>4</v>
      </c>
      <c r="G2340" s="43" t="str">
        <f t="shared" si="379"/>
        <v/>
      </c>
      <c r="H2340" s="43" t="str">
        <f t="shared" si="380"/>
        <v/>
      </c>
      <c r="I2340" s="64"/>
      <c r="J2340" s="64"/>
      <c r="K2340" s="64"/>
      <c r="L2340" s="64"/>
      <c r="M2340" s="64"/>
      <c r="N2340" s="44"/>
      <c r="O2340" s="44" t="str">
        <f t="shared" si="378"/>
        <v/>
      </c>
      <c r="P2340" s="68" t="str">
        <f t="shared" si="377"/>
        <v/>
      </c>
      <c r="Q2340" s="68" t="str">
        <f t="shared" si="377"/>
        <v/>
      </c>
      <c r="R2340" s="68" t="str">
        <f t="shared" si="377"/>
        <v/>
      </c>
      <c r="S2340" s="68" t="str">
        <f t="shared" si="377"/>
        <v/>
      </c>
      <c r="T2340" s="68" t="str">
        <f t="shared" si="377"/>
        <v/>
      </c>
      <c r="U2340" s="44"/>
      <c r="V2340" s="65" t="str">
        <f>IF(ISNUMBER(O2340),C2340,"")</f>
        <v/>
      </c>
      <c r="W2340" s="66" t="str">
        <f t="shared" si="381"/>
        <v/>
      </c>
      <c r="X2340" s="67" t="str">
        <f t="shared" si="382"/>
        <v/>
      </c>
      <c r="Y2340" s="67" t="str">
        <f t="shared" si="383"/>
        <v/>
      </c>
      <c r="Z2340" s="67" t="str">
        <f t="shared" si="384"/>
        <v/>
      </c>
      <c r="AA2340" s="67" t="str">
        <f t="shared" si="385"/>
        <v/>
      </c>
      <c r="AB2340" s="64"/>
      <c r="AC2340" s="54" t="str">
        <f>IF(ISNUMBER(O2340),C2340/M$15-M$11,"")</f>
        <v/>
      </c>
      <c r="AD2340" s="85" t="s">
        <v>1406</v>
      </c>
      <c r="AE2340" s="86"/>
      <c r="AF2340" s="64"/>
      <c r="AG2340" s="64"/>
      <c r="AH2340" s="64"/>
      <c r="AI2340" s="64"/>
      <c r="AJ2340" s="64"/>
      <c r="AK2340" s="64"/>
      <c r="AL2340" s="64"/>
      <c r="AM2340" s="64"/>
      <c r="AN2340" s="64"/>
    </row>
    <row r="2341" spans="1:40" x14ac:dyDescent="0.25">
      <c r="A2341" s="43"/>
      <c r="B2341" s="10" t="s">
        <v>3</v>
      </c>
      <c r="C2341" s="10">
        <v>3793.5</v>
      </c>
      <c r="D2341" s="10">
        <v>38.506926638068002</v>
      </c>
      <c r="E2341" s="43">
        <f>IF(B2340=B2341,0,MAX(E$4:E2340)+1)</f>
        <v>0</v>
      </c>
      <c r="F2341" s="43">
        <f t="shared" si="386"/>
        <v>4</v>
      </c>
      <c r="G2341" s="43" t="str">
        <f t="shared" si="379"/>
        <v/>
      </c>
      <c r="H2341" s="43" t="str">
        <f t="shared" si="380"/>
        <v/>
      </c>
      <c r="I2341" s="64"/>
      <c r="J2341" s="64"/>
      <c r="K2341" s="64"/>
      <c r="L2341" s="64"/>
      <c r="M2341" s="64"/>
      <c r="N2341" s="44"/>
      <c r="O2341" s="44" t="str">
        <f t="shared" si="378"/>
        <v/>
      </c>
      <c r="P2341" s="68" t="str">
        <f t="shared" si="377"/>
        <v/>
      </c>
      <c r="Q2341" s="68" t="str">
        <f t="shared" si="377"/>
        <v/>
      </c>
      <c r="R2341" s="68" t="str">
        <f t="shared" si="377"/>
        <v/>
      </c>
      <c r="S2341" s="68" t="str">
        <f t="shared" si="377"/>
        <v/>
      </c>
      <c r="T2341" s="68" t="str">
        <f t="shared" si="377"/>
        <v/>
      </c>
      <c r="U2341" s="44"/>
      <c r="V2341" s="65" t="str">
        <f>IF(ISNUMBER(O2341),C2341,"")</f>
        <v/>
      </c>
      <c r="W2341" s="66" t="str">
        <f t="shared" si="381"/>
        <v/>
      </c>
      <c r="X2341" s="67" t="str">
        <f t="shared" si="382"/>
        <v/>
      </c>
      <c r="Y2341" s="67" t="str">
        <f t="shared" si="383"/>
        <v/>
      </c>
      <c r="Z2341" s="67" t="str">
        <f t="shared" si="384"/>
        <v/>
      </c>
      <c r="AA2341" s="67" t="str">
        <f t="shared" si="385"/>
        <v/>
      </c>
      <c r="AB2341" s="64"/>
      <c r="AC2341" s="54" t="str">
        <f>IF(ISNUMBER(O2341),C2341/M$15-M$11,"")</f>
        <v/>
      </c>
      <c r="AD2341" s="85" t="s">
        <v>1406</v>
      </c>
      <c r="AE2341" s="86"/>
      <c r="AF2341" s="64"/>
      <c r="AG2341" s="64"/>
      <c r="AH2341" s="64"/>
      <c r="AI2341" s="64"/>
      <c r="AJ2341" s="64"/>
      <c r="AK2341" s="64"/>
      <c r="AL2341" s="64"/>
      <c r="AM2341" s="64"/>
      <c r="AN2341" s="64"/>
    </row>
    <row r="2342" spans="1:40" x14ac:dyDescent="0.25">
      <c r="A2342" s="43"/>
      <c r="B2342" s="10" t="s">
        <v>3</v>
      </c>
      <c r="C2342" s="10">
        <v>3794.5</v>
      </c>
      <c r="D2342" s="10">
        <v>38.269236883682503</v>
      </c>
      <c r="E2342" s="43">
        <f>IF(B2341=B2342,0,MAX(E$4:E2341)+1)</f>
        <v>0</v>
      </c>
      <c r="F2342" s="43">
        <f t="shared" si="386"/>
        <v>4</v>
      </c>
      <c r="G2342" s="43" t="str">
        <f t="shared" si="379"/>
        <v/>
      </c>
      <c r="H2342" s="43" t="str">
        <f t="shared" si="380"/>
        <v/>
      </c>
      <c r="I2342" s="64"/>
      <c r="J2342" s="64"/>
      <c r="K2342" s="64"/>
      <c r="L2342" s="64"/>
      <c r="M2342" s="64"/>
      <c r="N2342" s="44"/>
      <c r="O2342" s="44" t="str">
        <f t="shared" si="378"/>
        <v/>
      </c>
      <c r="P2342" s="68" t="str">
        <f t="shared" si="377"/>
        <v/>
      </c>
      <c r="Q2342" s="68" t="str">
        <f t="shared" si="377"/>
        <v/>
      </c>
      <c r="R2342" s="68" t="str">
        <f t="shared" si="377"/>
        <v/>
      </c>
      <c r="S2342" s="68" t="str">
        <f t="shared" si="377"/>
        <v/>
      </c>
      <c r="T2342" s="68" t="str">
        <f t="shared" si="377"/>
        <v/>
      </c>
      <c r="U2342" s="44"/>
      <c r="V2342" s="65" t="str">
        <f>IF(ISNUMBER(O2342),C2342,"")</f>
        <v/>
      </c>
      <c r="W2342" s="66" t="str">
        <f t="shared" si="381"/>
        <v/>
      </c>
      <c r="X2342" s="67" t="str">
        <f t="shared" si="382"/>
        <v/>
      </c>
      <c r="Y2342" s="67" t="str">
        <f t="shared" si="383"/>
        <v/>
      </c>
      <c r="Z2342" s="67" t="str">
        <f t="shared" si="384"/>
        <v/>
      </c>
      <c r="AA2342" s="67" t="str">
        <f t="shared" si="385"/>
        <v/>
      </c>
      <c r="AB2342" s="64"/>
      <c r="AC2342" s="54" t="str">
        <f>IF(ISNUMBER(O2342),C2342/M$15-M$11,"")</f>
        <v/>
      </c>
      <c r="AD2342" s="85" t="s">
        <v>1406</v>
      </c>
      <c r="AE2342" s="86"/>
      <c r="AF2342" s="64"/>
      <c r="AG2342" s="64"/>
      <c r="AH2342" s="64"/>
      <c r="AI2342" s="64"/>
      <c r="AJ2342" s="64"/>
      <c r="AK2342" s="64"/>
      <c r="AL2342" s="64"/>
      <c r="AM2342" s="64"/>
      <c r="AN2342" s="64"/>
    </row>
    <row r="2343" spans="1:40" x14ac:dyDescent="0.25">
      <c r="A2343" s="43"/>
      <c r="B2343" s="10" t="s">
        <v>3</v>
      </c>
      <c r="C2343" s="10">
        <v>3795.5</v>
      </c>
      <c r="D2343" s="10">
        <v>38.381867007053899</v>
      </c>
      <c r="E2343" s="43">
        <f>IF(B2342=B2343,0,MAX(E$4:E2342)+1)</f>
        <v>0</v>
      </c>
      <c r="F2343" s="43">
        <f t="shared" si="386"/>
        <v>4</v>
      </c>
      <c r="G2343" s="43" t="str">
        <f t="shared" si="379"/>
        <v/>
      </c>
      <c r="H2343" s="43" t="str">
        <f t="shared" si="380"/>
        <v/>
      </c>
      <c r="I2343" s="64"/>
      <c r="J2343" s="64"/>
      <c r="K2343" s="64"/>
      <c r="L2343" s="64"/>
      <c r="M2343" s="64"/>
      <c r="N2343" s="44"/>
      <c r="O2343" s="44" t="str">
        <f t="shared" si="378"/>
        <v/>
      </c>
      <c r="P2343" s="68" t="str">
        <f t="shared" si="377"/>
        <v/>
      </c>
      <c r="Q2343" s="68" t="str">
        <f t="shared" si="377"/>
        <v/>
      </c>
      <c r="R2343" s="68" t="str">
        <f t="shared" si="377"/>
        <v/>
      </c>
      <c r="S2343" s="68" t="str">
        <f t="shared" si="377"/>
        <v/>
      </c>
      <c r="T2343" s="68" t="str">
        <f t="shared" si="377"/>
        <v/>
      </c>
      <c r="U2343" s="44"/>
      <c r="V2343" s="65" t="str">
        <f>IF(ISNUMBER(O2343),C2343,"")</f>
        <v/>
      </c>
      <c r="W2343" s="66" t="str">
        <f t="shared" si="381"/>
        <v/>
      </c>
      <c r="X2343" s="67" t="str">
        <f t="shared" si="382"/>
        <v/>
      </c>
      <c r="Y2343" s="67" t="str">
        <f t="shared" si="383"/>
        <v/>
      </c>
      <c r="Z2343" s="67" t="str">
        <f t="shared" si="384"/>
        <v/>
      </c>
      <c r="AA2343" s="67" t="str">
        <f t="shared" si="385"/>
        <v/>
      </c>
      <c r="AB2343" s="64"/>
      <c r="AC2343" s="54" t="str">
        <f>IF(ISNUMBER(O2343),C2343/M$15-M$11,"")</f>
        <v/>
      </c>
      <c r="AD2343" s="85" t="s">
        <v>1406</v>
      </c>
      <c r="AE2343" s="86"/>
      <c r="AF2343" s="64"/>
      <c r="AG2343" s="64"/>
      <c r="AH2343" s="64"/>
      <c r="AI2343" s="64"/>
      <c r="AJ2343" s="64"/>
      <c r="AK2343" s="64"/>
      <c r="AL2343" s="64"/>
      <c r="AM2343" s="64"/>
      <c r="AN2343" s="64"/>
    </row>
    <row r="2344" spans="1:40" x14ac:dyDescent="0.25">
      <c r="A2344" s="43"/>
      <c r="B2344" s="10" t="s">
        <v>3</v>
      </c>
      <c r="C2344" s="10">
        <v>3796.5</v>
      </c>
      <c r="D2344" s="10">
        <v>38.344408949764201</v>
      </c>
      <c r="E2344" s="43">
        <f>IF(B2343=B2344,0,MAX(E$4:E2343)+1)</f>
        <v>0</v>
      </c>
      <c r="F2344" s="43">
        <f t="shared" si="386"/>
        <v>4</v>
      </c>
      <c r="G2344" s="43" t="str">
        <f t="shared" si="379"/>
        <v/>
      </c>
      <c r="H2344" s="43" t="str">
        <f t="shared" si="380"/>
        <v/>
      </c>
      <c r="I2344" s="64"/>
      <c r="J2344" s="64"/>
      <c r="K2344" s="64"/>
      <c r="L2344" s="64"/>
      <c r="M2344" s="64"/>
      <c r="N2344" s="44"/>
      <c r="O2344" s="44" t="str">
        <f t="shared" si="378"/>
        <v/>
      </c>
      <c r="P2344" s="68" t="str">
        <f t="shared" si="377"/>
        <v/>
      </c>
      <c r="Q2344" s="68" t="str">
        <f t="shared" si="377"/>
        <v/>
      </c>
      <c r="R2344" s="68" t="str">
        <f t="shared" si="377"/>
        <v/>
      </c>
      <c r="S2344" s="68" t="str">
        <f t="shared" si="377"/>
        <v/>
      </c>
      <c r="T2344" s="68" t="str">
        <f t="shared" si="377"/>
        <v/>
      </c>
      <c r="U2344" s="44"/>
      <c r="V2344" s="65" t="str">
        <f>IF(ISNUMBER(O2344),C2344,"")</f>
        <v/>
      </c>
      <c r="W2344" s="66" t="str">
        <f t="shared" si="381"/>
        <v/>
      </c>
      <c r="X2344" s="67" t="str">
        <f t="shared" si="382"/>
        <v/>
      </c>
      <c r="Y2344" s="67" t="str">
        <f t="shared" si="383"/>
        <v/>
      </c>
      <c r="Z2344" s="67" t="str">
        <f t="shared" si="384"/>
        <v/>
      </c>
      <c r="AA2344" s="67" t="str">
        <f t="shared" si="385"/>
        <v/>
      </c>
      <c r="AB2344" s="64"/>
      <c r="AC2344" s="54" t="str">
        <f>IF(ISNUMBER(O2344),C2344/M$15-M$11,"")</f>
        <v/>
      </c>
      <c r="AD2344" s="85" t="s">
        <v>1406</v>
      </c>
      <c r="AE2344" s="86"/>
      <c r="AF2344" s="64"/>
      <c r="AG2344" s="64"/>
      <c r="AH2344" s="64"/>
      <c r="AI2344" s="64"/>
      <c r="AJ2344" s="64"/>
      <c r="AK2344" s="64"/>
      <c r="AL2344" s="64"/>
      <c r="AM2344" s="64"/>
      <c r="AN2344" s="64"/>
    </row>
    <row r="2345" spans="1:40" x14ac:dyDescent="0.25">
      <c r="A2345" s="43"/>
      <c r="B2345" s="10" t="s">
        <v>3</v>
      </c>
      <c r="C2345" s="10">
        <v>3797.5</v>
      </c>
      <c r="D2345" s="10">
        <v>38.244150197688803</v>
      </c>
      <c r="E2345" s="43">
        <f>IF(B2344=B2345,0,MAX(E$4:E2344)+1)</f>
        <v>0</v>
      </c>
      <c r="F2345" s="43">
        <f t="shared" si="386"/>
        <v>4</v>
      </c>
      <c r="G2345" s="43" t="str">
        <f t="shared" si="379"/>
        <v/>
      </c>
      <c r="H2345" s="43" t="str">
        <f t="shared" si="380"/>
        <v/>
      </c>
      <c r="I2345" s="64"/>
      <c r="J2345" s="64"/>
      <c r="K2345" s="64"/>
      <c r="L2345" s="64"/>
      <c r="M2345" s="64"/>
      <c r="N2345" s="44"/>
      <c r="O2345" s="44" t="str">
        <f t="shared" si="378"/>
        <v/>
      </c>
      <c r="P2345" s="68" t="str">
        <f t="shared" si="377"/>
        <v/>
      </c>
      <c r="Q2345" s="68" t="str">
        <f t="shared" si="377"/>
        <v/>
      </c>
      <c r="R2345" s="68" t="str">
        <f t="shared" si="377"/>
        <v/>
      </c>
      <c r="S2345" s="68" t="str">
        <f t="shared" si="377"/>
        <v/>
      </c>
      <c r="T2345" s="68" t="str">
        <f t="shared" si="377"/>
        <v/>
      </c>
      <c r="U2345" s="44"/>
      <c r="V2345" s="65" t="str">
        <f>IF(ISNUMBER(O2345),C2345,"")</f>
        <v/>
      </c>
      <c r="W2345" s="66" t="str">
        <f t="shared" si="381"/>
        <v/>
      </c>
      <c r="X2345" s="67" t="str">
        <f t="shared" si="382"/>
        <v/>
      </c>
      <c r="Y2345" s="67" t="str">
        <f t="shared" si="383"/>
        <v/>
      </c>
      <c r="Z2345" s="67" t="str">
        <f t="shared" si="384"/>
        <v/>
      </c>
      <c r="AA2345" s="67" t="str">
        <f t="shared" si="385"/>
        <v/>
      </c>
      <c r="AB2345" s="64"/>
      <c r="AC2345" s="54" t="str">
        <f>IF(ISNUMBER(O2345),C2345/M$15-M$11,"")</f>
        <v/>
      </c>
      <c r="AD2345" s="85" t="s">
        <v>1406</v>
      </c>
      <c r="AE2345" s="86"/>
      <c r="AF2345" s="64"/>
      <c r="AG2345" s="64"/>
      <c r="AH2345" s="64"/>
      <c r="AI2345" s="64"/>
      <c r="AJ2345" s="64"/>
      <c r="AK2345" s="64"/>
      <c r="AL2345" s="64"/>
      <c r="AM2345" s="64"/>
      <c r="AN2345" s="64"/>
    </row>
    <row r="2346" spans="1:40" x14ac:dyDescent="0.25">
      <c r="A2346" s="43"/>
      <c r="B2346" s="10" t="s">
        <v>3</v>
      </c>
      <c r="C2346" s="10">
        <v>3798.5</v>
      </c>
      <c r="D2346" s="10">
        <v>38.260827125138498</v>
      </c>
      <c r="E2346" s="43">
        <f>IF(B2345=B2346,0,MAX(E$4:E2345)+1)</f>
        <v>0</v>
      </c>
      <c r="F2346" s="43">
        <f t="shared" si="386"/>
        <v>4</v>
      </c>
      <c r="G2346" s="43" t="str">
        <f t="shared" si="379"/>
        <v/>
      </c>
      <c r="H2346" s="43" t="str">
        <f t="shared" si="380"/>
        <v/>
      </c>
      <c r="I2346" s="64"/>
      <c r="J2346" s="64"/>
      <c r="K2346" s="64"/>
      <c r="L2346" s="64"/>
      <c r="M2346" s="64"/>
      <c r="N2346" s="44"/>
      <c r="O2346" s="44" t="str">
        <f t="shared" si="378"/>
        <v/>
      </c>
      <c r="P2346" s="68" t="str">
        <f t="shared" si="377"/>
        <v/>
      </c>
      <c r="Q2346" s="68" t="str">
        <f t="shared" si="377"/>
        <v/>
      </c>
      <c r="R2346" s="68" t="str">
        <f t="shared" si="377"/>
        <v/>
      </c>
      <c r="S2346" s="68" t="str">
        <f t="shared" si="377"/>
        <v/>
      </c>
      <c r="T2346" s="68" t="str">
        <f t="shared" si="377"/>
        <v/>
      </c>
      <c r="U2346" s="44"/>
      <c r="V2346" s="65" t="str">
        <f>IF(ISNUMBER(O2346),C2346,"")</f>
        <v/>
      </c>
      <c r="W2346" s="66" t="str">
        <f t="shared" si="381"/>
        <v/>
      </c>
      <c r="X2346" s="67" t="str">
        <f t="shared" si="382"/>
        <v/>
      </c>
      <c r="Y2346" s="67" t="str">
        <f t="shared" si="383"/>
        <v/>
      </c>
      <c r="Z2346" s="67" t="str">
        <f t="shared" si="384"/>
        <v/>
      </c>
      <c r="AA2346" s="67" t="str">
        <f t="shared" si="385"/>
        <v/>
      </c>
      <c r="AB2346" s="64"/>
      <c r="AC2346" s="54" t="str">
        <f>IF(ISNUMBER(O2346),C2346/M$15-M$11,"")</f>
        <v/>
      </c>
      <c r="AD2346" s="85" t="s">
        <v>1406</v>
      </c>
      <c r="AE2346" s="86"/>
      <c r="AF2346" s="64"/>
      <c r="AG2346" s="64"/>
      <c r="AH2346" s="64"/>
      <c r="AI2346" s="64"/>
      <c r="AJ2346" s="64"/>
      <c r="AK2346" s="64"/>
      <c r="AL2346" s="64"/>
      <c r="AM2346" s="64"/>
      <c r="AN2346" s="64"/>
    </row>
    <row r="2347" spans="1:40" x14ac:dyDescent="0.25">
      <c r="A2347" s="43"/>
      <c r="B2347" s="10" t="s">
        <v>3</v>
      </c>
      <c r="C2347" s="10">
        <v>3799.5</v>
      </c>
      <c r="D2347" s="10">
        <v>38.500142957962602</v>
      </c>
      <c r="E2347" s="43">
        <f>IF(B2346=B2347,0,MAX(E$4:E2346)+1)</f>
        <v>0</v>
      </c>
      <c r="F2347" s="43">
        <f t="shared" si="386"/>
        <v>4</v>
      </c>
      <c r="G2347" s="43" t="str">
        <f t="shared" si="379"/>
        <v/>
      </c>
      <c r="H2347" s="43" t="str">
        <f t="shared" si="380"/>
        <v/>
      </c>
      <c r="I2347" s="64"/>
      <c r="J2347" s="64"/>
      <c r="K2347" s="64"/>
      <c r="L2347" s="64"/>
      <c r="M2347" s="64"/>
      <c r="N2347" s="44"/>
      <c r="O2347" s="44" t="str">
        <f t="shared" si="378"/>
        <v/>
      </c>
      <c r="P2347" s="68" t="str">
        <f t="shared" si="377"/>
        <v/>
      </c>
      <c r="Q2347" s="68" t="str">
        <f t="shared" si="377"/>
        <v/>
      </c>
      <c r="R2347" s="68" t="str">
        <f t="shared" si="377"/>
        <v/>
      </c>
      <c r="S2347" s="68" t="str">
        <f t="shared" si="377"/>
        <v/>
      </c>
      <c r="T2347" s="68" t="str">
        <f t="shared" si="377"/>
        <v/>
      </c>
      <c r="U2347" s="44"/>
      <c r="V2347" s="65" t="str">
        <f>IF(ISNUMBER(O2347),C2347,"")</f>
        <v/>
      </c>
      <c r="W2347" s="66" t="str">
        <f t="shared" si="381"/>
        <v/>
      </c>
      <c r="X2347" s="67" t="str">
        <f t="shared" si="382"/>
        <v/>
      </c>
      <c r="Y2347" s="67" t="str">
        <f t="shared" si="383"/>
        <v/>
      </c>
      <c r="Z2347" s="67" t="str">
        <f t="shared" si="384"/>
        <v/>
      </c>
      <c r="AA2347" s="67" t="str">
        <f t="shared" si="385"/>
        <v/>
      </c>
      <c r="AB2347" s="64"/>
      <c r="AC2347" s="54" t="str">
        <f>IF(ISNUMBER(O2347),C2347/M$15-M$11,"")</f>
        <v/>
      </c>
      <c r="AD2347" s="85" t="s">
        <v>1406</v>
      </c>
      <c r="AE2347" s="86"/>
      <c r="AF2347" s="64"/>
      <c r="AG2347" s="64"/>
      <c r="AH2347" s="64"/>
      <c r="AI2347" s="64"/>
      <c r="AJ2347" s="64"/>
      <c r="AK2347" s="64"/>
      <c r="AL2347" s="64"/>
      <c r="AM2347" s="64"/>
      <c r="AN2347" s="64"/>
    </row>
    <row r="2348" spans="1:40" x14ac:dyDescent="0.25">
      <c r="A2348" s="43"/>
      <c r="B2348" s="10" t="s">
        <v>3</v>
      </c>
      <c r="C2348" s="10">
        <v>3800.5</v>
      </c>
      <c r="D2348" s="10">
        <v>38.193986509443199</v>
      </c>
      <c r="E2348" s="43">
        <f>IF(B2347=B2348,0,MAX(E$4:E2347)+1)</f>
        <v>0</v>
      </c>
      <c r="F2348" s="43">
        <f t="shared" si="386"/>
        <v>4</v>
      </c>
      <c r="G2348" s="43" t="str">
        <f t="shared" si="379"/>
        <v/>
      </c>
      <c r="H2348" s="43" t="str">
        <f t="shared" si="380"/>
        <v/>
      </c>
      <c r="I2348" s="64"/>
      <c r="J2348" s="64"/>
      <c r="K2348" s="64"/>
      <c r="L2348" s="64"/>
      <c r="M2348" s="64"/>
      <c r="N2348" s="44"/>
      <c r="O2348" s="44" t="str">
        <f t="shared" si="378"/>
        <v/>
      </c>
      <c r="P2348" s="68" t="str">
        <f t="shared" si="377"/>
        <v/>
      </c>
      <c r="Q2348" s="68" t="str">
        <f t="shared" si="377"/>
        <v/>
      </c>
      <c r="R2348" s="68" t="str">
        <f t="shared" si="377"/>
        <v/>
      </c>
      <c r="S2348" s="68" t="str">
        <f t="shared" si="377"/>
        <v/>
      </c>
      <c r="T2348" s="68" t="str">
        <f t="shared" si="377"/>
        <v/>
      </c>
      <c r="U2348" s="44"/>
      <c r="V2348" s="65" t="str">
        <f>IF(ISNUMBER(O2348),C2348,"")</f>
        <v/>
      </c>
      <c r="W2348" s="66" t="str">
        <f t="shared" si="381"/>
        <v/>
      </c>
      <c r="X2348" s="67" t="str">
        <f t="shared" si="382"/>
        <v/>
      </c>
      <c r="Y2348" s="67" t="str">
        <f t="shared" si="383"/>
        <v/>
      </c>
      <c r="Z2348" s="67" t="str">
        <f t="shared" si="384"/>
        <v/>
      </c>
      <c r="AA2348" s="67" t="str">
        <f t="shared" si="385"/>
        <v/>
      </c>
      <c r="AB2348" s="64"/>
      <c r="AC2348" s="54" t="str">
        <f>IF(ISNUMBER(O2348),C2348/M$15-M$11,"")</f>
        <v/>
      </c>
      <c r="AD2348" s="85" t="s">
        <v>1406</v>
      </c>
      <c r="AE2348" s="86"/>
      <c r="AF2348" s="64"/>
      <c r="AG2348" s="64"/>
      <c r="AH2348" s="64"/>
      <c r="AI2348" s="64"/>
      <c r="AJ2348" s="64"/>
      <c r="AK2348" s="64"/>
      <c r="AL2348" s="64"/>
      <c r="AM2348" s="64"/>
      <c r="AN2348" s="64"/>
    </row>
    <row r="2349" spans="1:40" x14ac:dyDescent="0.25">
      <c r="A2349" s="43"/>
      <c r="B2349" s="10" t="s">
        <v>3</v>
      </c>
      <c r="C2349" s="10">
        <v>3801.5</v>
      </c>
      <c r="D2349" s="10">
        <v>38.378994910252104</v>
      </c>
      <c r="E2349" s="43">
        <f>IF(B2348=B2349,0,MAX(E$4:E2348)+1)</f>
        <v>0</v>
      </c>
      <c r="F2349" s="43">
        <f t="shared" si="386"/>
        <v>4</v>
      </c>
      <c r="G2349" s="43" t="str">
        <f t="shared" si="379"/>
        <v/>
      </c>
      <c r="H2349" s="43" t="str">
        <f t="shared" si="380"/>
        <v/>
      </c>
      <c r="I2349" s="64"/>
      <c r="J2349" s="64"/>
      <c r="K2349" s="64"/>
      <c r="L2349" s="64"/>
      <c r="M2349" s="64"/>
      <c r="N2349" s="44"/>
      <c r="O2349" s="44" t="str">
        <f t="shared" si="378"/>
        <v/>
      </c>
      <c r="P2349" s="68" t="str">
        <f t="shared" si="377"/>
        <v/>
      </c>
      <c r="Q2349" s="68" t="str">
        <f t="shared" si="377"/>
        <v/>
      </c>
      <c r="R2349" s="68" t="str">
        <f t="shared" si="377"/>
        <v/>
      </c>
      <c r="S2349" s="68" t="str">
        <f t="shared" si="377"/>
        <v/>
      </c>
      <c r="T2349" s="68" t="str">
        <f t="shared" si="377"/>
        <v/>
      </c>
      <c r="U2349" s="44"/>
      <c r="V2349" s="65" t="str">
        <f>IF(ISNUMBER(O2349),C2349,"")</f>
        <v/>
      </c>
      <c r="W2349" s="66" t="str">
        <f t="shared" si="381"/>
        <v/>
      </c>
      <c r="X2349" s="67" t="str">
        <f t="shared" si="382"/>
        <v/>
      </c>
      <c r="Y2349" s="67" t="str">
        <f t="shared" si="383"/>
        <v/>
      </c>
      <c r="Z2349" s="67" t="str">
        <f t="shared" si="384"/>
        <v/>
      </c>
      <c r="AA2349" s="67" t="str">
        <f t="shared" si="385"/>
        <v/>
      </c>
      <c r="AB2349" s="64"/>
      <c r="AC2349" s="54" t="str">
        <f>IF(ISNUMBER(O2349),C2349/M$15-M$11,"")</f>
        <v/>
      </c>
      <c r="AD2349" s="85" t="s">
        <v>1406</v>
      </c>
      <c r="AE2349" s="86"/>
      <c r="AF2349" s="64"/>
      <c r="AG2349" s="64"/>
      <c r="AH2349" s="64"/>
      <c r="AI2349" s="64"/>
      <c r="AJ2349" s="64"/>
      <c r="AK2349" s="64"/>
      <c r="AL2349" s="64"/>
      <c r="AM2349" s="64"/>
      <c r="AN2349" s="64"/>
    </row>
    <row r="2350" spans="1:40" x14ac:dyDescent="0.25">
      <c r="A2350" s="43"/>
      <c r="B2350" s="10" t="s">
        <v>3</v>
      </c>
      <c r="C2350" s="10">
        <v>3802.5</v>
      </c>
      <c r="D2350" s="10">
        <v>38.162373898512001</v>
      </c>
      <c r="E2350" s="43">
        <f>IF(B2349=B2350,0,MAX(E$4:E2349)+1)</f>
        <v>0</v>
      </c>
      <c r="F2350" s="43">
        <f t="shared" si="386"/>
        <v>4</v>
      </c>
      <c r="G2350" s="43" t="str">
        <f t="shared" si="379"/>
        <v/>
      </c>
      <c r="H2350" s="43" t="str">
        <f t="shared" si="380"/>
        <v/>
      </c>
      <c r="I2350" s="64"/>
      <c r="J2350" s="64"/>
      <c r="K2350" s="64"/>
      <c r="L2350" s="64"/>
      <c r="M2350" s="64"/>
      <c r="N2350" s="44"/>
      <c r="O2350" s="44" t="str">
        <f t="shared" si="378"/>
        <v/>
      </c>
      <c r="P2350" s="68" t="str">
        <f t="shared" si="377"/>
        <v/>
      </c>
      <c r="Q2350" s="68" t="str">
        <f t="shared" si="377"/>
        <v/>
      </c>
      <c r="R2350" s="68" t="str">
        <f t="shared" si="377"/>
        <v/>
      </c>
      <c r="S2350" s="68" t="str">
        <f t="shared" si="377"/>
        <v/>
      </c>
      <c r="T2350" s="68" t="str">
        <f t="shared" si="377"/>
        <v/>
      </c>
      <c r="U2350" s="44"/>
      <c r="V2350" s="65" t="str">
        <f>IF(ISNUMBER(O2350),C2350,"")</f>
        <v/>
      </c>
      <c r="W2350" s="66" t="str">
        <f t="shared" si="381"/>
        <v/>
      </c>
      <c r="X2350" s="67" t="str">
        <f t="shared" si="382"/>
        <v/>
      </c>
      <c r="Y2350" s="67" t="str">
        <f t="shared" si="383"/>
        <v/>
      </c>
      <c r="Z2350" s="67" t="str">
        <f t="shared" si="384"/>
        <v/>
      </c>
      <c r="AA2350" s="67" t="str">
        <f t="shared" si="385"/>
        <v/>
      </c>
      <c r="AB2350" s="64"/>
      <c r="AC2350" s="54" t="str">
        <f>IF(ISNUMBER(O2350),C2350/M$15-M$11,"")</f>
        <v/>
      </c>
      <c r="AD2350" s="85" t="s">
        <v>1406</v>
      </c>
      <c r="AE2350" s="86"/>
      <c r="AF2350" s="64"/>
      <c r="AG2350" s="64"/>
      <c r="AH2350" s="64"/>
      <c r="AI2350" s="64"/>
      <c r="AJ2350" s="64"/>
      <c r="AK2350" s="64"/>
      <c r="AL2350" s="64"/>
      <c r="AM2350" s="64"/>
      <c r="AN2350" s="64"/>
    </row>
    <row r="2351" spans="1:40" x14ac:dyDescent="0.25">
      <c r="A2351" s="43"/>
      <c r="B2351" s="10" t="s">
        <v>3</v>
      </c>
      <c r="C2351" s="10">
        <v>3803.5</v>
      </c>
      <c r="D2351" s="10">
        <v>38.496406254061299</v>
      </c>
      <c r="E2351" s="43">
        <f>IF(B2350=B2351,0,MAX(E$4:E2350)+1)</f>
        <v>0</v>
      </c>
      <c r="F2351" s="43">
        <f t="shared" si="386"/>
        <v>4</v>
      </c>
      <c r="G2351" s="43" t="str">
        <f t="shared" si="379"/>
        <v/>
      </c>
      <c r="H2351" s="43" t="str">
        <f t="shared" si="380"/>
        <v/>
      </c>
      <c r="I2351" s="64"/>
      <c r="J2351" s="64"/>
      <c r="K2351" s="64"/>
      <c r="L2351" s="64"/>
      <c r="M2351" s="64"/>
      <c r="N2351" s="44"/>
      <c r="O2351" s="44" t="str">
        <f t="shared" si="378"/>
        <v/>
      </c>
      <c r="P2351" s="68" t="str">
        <f t="shared" ref="P2351:T2401" si="387">IF(ISNUMBER($O2351),IF($O2351=0,P2350,P2350+1),"")</f>
        <v/>
      </c>
      <c r="Q2351" s="68" t="str">
        <f t="shared" si="387"/>
        <v/>
      </c>
      <c r="R2351" s="68" t="str">
        <f t="shared" si="387"/>
        <v/>
      </c>
      <c r="S2351" s="68" t="str">
        <f t="shared" si="387"/>
        <v/>
      </c>
      <c r="T2351" s="68" t="str">
        <f t="shared" si="387"/>
        <v/>
      </c>
      <c r="U2351" s="44"/>
      <c r="V2351" s="65" t="str">
        <f>IF(ISNUMBER(O2351),C2351,"")</f>
        <v/>
      </c>
      <c r="W2351" s="66" t="str">
        <f t="shared" si="381"/>
        <v/>
      </c>
      <c r="X2351" s="67" t="str">
        <f t="shared" si="382"/>
        <v/>
      </c>
      <c r="Y2351" s="67" t="str">
        <f t="shared" si="383"/>
        <v/>
      </c>
      <c r="Z2351" s="67" t="str">
        <f t="shared" si="384"/>
        <v/>
      </c>
      <c r="AA2351" s="67" t="str">
        <f t="shared" si="385"/>
        <v/>
      </c>
      <c r="AB2351" s="64"/>
      <c r="AC2351" s="54" t="str">
        <f>IF(ISNUMBER(O2351),C2351/M$15-M$11,"")</f>
        <v/>
      </c>
      <c r="AD2351" s="85" t="s">
        <v>1406</v>
      </c>
      <c r="AE2351" s="86"/>
      <c r="AF2351" s="64"/>
      <c r="AG2351" s="64"/>
      <c r="AH2351" s="64"/>
      <c r="AI2351" s="64"/>
      <c r="AJ2351" s="64"/>
      <c r="AK2351" s="64"/>
      <c r="AL2351" s="64"/>
      <c r="AM2351" s="64"/>
      <c r="AN2351" s="64"/>
    </row>
    <row r="2352" spans="1:40" x14ac:dyDescent="0.25">
      <c r="A2352" s="43"/>
      <c r="B2352" s="10" t="s">
        <v>3</v>
      </c>
      <c r="C2352" s="10">
        <v>3804.5</v>
      </c>
      <c r="D2352" s="10">
        <v>38.299541379392501</v>
      </c>
      <c r="E2352" s="43">
        <f>IF(B2351=B2352,0,MAX(E$4:E2351)+1)</f>
        <v>0</v>
      </c>
      <c r="F2352" s="43">
        <f t="shared" si="386"/>
        <v>4</v>
      </c>
      <c r="G2352" s="43" t="str">
        <f t="shared" si="379"/>
        <v/>
      </c>
      <c r="H2352" s="43" t="str">
        <f t="shared" si="380"/>
        <v/>
      </c>
      <c r="I2352" s="64"/>
      <c r="J2352" s="64"/>
      <c r="K2352" s="64"/>
      <c r="L2352" s="64"/>
      <c r="M2352" s="64"/>
      <c r="N2352" s="44"/>
      <c r="O2352" s="44" t="str">
        <f t="shared" si="378"/>
        <v/>
      </c>
      <c r="P2352" s="68" t="str">
        <f t="shared" si="387"/>
        <v/>
      </c>
      <c r="Q2352" s="68" t="str">
        <f t="shared" si="387"/>
        <v/>
      </c>
      <c r="R2352" s="68" t="str">
        <f t="shared" si="387"/>
        <v/>
      </c>
      <c r="S2352" s="68" t="str">
        <f t="shared" si="387"/>
        <v/>
      </c>
      <c r="T2352" s="68" t="str">
        <f t="shared" si="387"/>
        <v/>
      </c>
      <c r="U2352" s="44"/>
      <c r="V2352" s="65" t="str">
        <f>IF(ISNUMBER(O2352),C2352,"")</f>
        <v/>
      </c>
      <c r="W2352" s="66" t="str">
        <f t="shared" si="381"/>
        <v/>
      </c>
      <c r="X2352" s="67" t="str">
        <f t="shared" si="382"/>
        <v/>
      </c>
      <c r="Y2352" s="67" t="str">
        <f t="shared" si="383"/>
        <v/>
      </c>
      <c r="Z2352" s="67" t="str">
        <f t="shared" si="384"/>
        <v/>
      </c>
      <c r="AA2352" s="67" t="str">
        <f t="shared" si="385"/>
        <v/>
      </c>
      <c r="AB2352" s="64"/>
      <c r="AC2352" s="54" t="str">
        <f>IF(ISNUMBER(O2352),C2352/M$15-M$11,"")</f>
        <v/>
      </c>
      <c r="AD2352" s="85" t="s">
        <v>1406</v>
      </c>
      <c r="AE2352" s="86"/>
      <c r="AF2352" s="64"/>
      <c r="AG2352" s="64"/>
      <c r="AH2352" s="64"/>
      <c r="AI2352" s="64"/>
      <c r="AJ2352" s="64"/>
      <c r="AK2352" s="64"/>
      <c r="AL2352" s="64"/>
      <c r="AM2352" s="64"/>
      <c r="AN2352" s="64"/>
    </row>
    <row r="2353" spans="1:40" x14ac:dyDescent="0.25">
      <c r="A2353" s="43"/>
      <c r="B2353" s="10" t="s">
        <v>3</v>
      </c>
      <c r="C2353" s="10">
        <v>3805.5</v>
      </c>
      <c r="D2353" s="10">
        <v>38.184075708005402</v>
      </c>
      <c r="E2353" s="43">
        <f>IF(B2352=B2353,0,MAX(E$4:E2352)+1)</f>
        <v>0</v>
      </c>
      <c r="F2353" s="43">
        <f t="shared" si="386"/>
        <v>4</v>
      </c>
      <c r="G2353" s="43" t="str">
        <f t="shared" si="379"/>
        <v/>
      </c>
      <c r="H2353" s="43" t="str">
        <f t="shared" si="380"/>
        <v/>
      </c>
      <c r="I2353" s="64"/>
      <c r="J2353" s="64"/>
      <c r="K2353" s="64"/>
      <c r="L2353" s="64"/>
      <c r="M2353" s="64"/>
      <c r="N2353" s="44"/>
      <c r="O2353" s="44" t="str">
        <f t="shared" si="378"/>
        <v/>
      </c>
      <c r="P2353" s="68" t="str">
        <f t="shared" si="387"/>
        <v/>
      </c>
      <c r="Q2353" s="68" t="str">
        <f t="shared" si="387"/>
        <v/>
      </c>
      <c r="R2353" s="68" t="str">
        <f t="shared" si="387"/>
        <v/>
      </c>
      <c r="S2353" s="68" t="str">
        <f t="shared" si="387"/>
        <v/>
      </c>
      <c r="T2353" s="68" t="str">
        <f t="shared" si="387"/>
        <v/>
      </c>
      <c r="U2353" s="44"/>
      <c r="V2353" s="65" t="str">
        <f>IF(ISNUMBER(O2353),C2353,"")</f>
        <v/>
      </c>
      <c r="W2353" s="66" t="str">
        <f t="shared" si="381"/>
        <v/>
      </c>
      <c r="X2353" s="67" t="str">
        <f t="shared" si="382"/>
        <v/>
      </c>
      <c r="Y2353" s="67" t="str">
        <f t="shared" si="383"/>
        <v/>
      </c>
      <c r="Z2353" s="67" t="str">
        <f t="shared" si="384"/>
        <v/>
      </c>
      <c r="AA2353" s="67" t="str">
        <f t="shared" si="385"/>
        <v/>
      </c>
      <c r="AB2353" s="64"/>
      <c r="AC2353" s="54" t="str">
        <f>IF(ISNUMBER(O2353),C2353/M$15-M$11,"")</f>
        <v/>
      </c>
      <c r="AD2353" s="85" t="s">
        <v>1406</v>
      </c>
      <c r="AE2353" s="86"/>
      <c r="AF2353" s="64"/>
      <c r="AG2353" s="64"/>
      <c r="AH2353" s="64"/>
      <c r="AI2353" s="64"/>
      <c r="AJ2353" s="64"/>
      <c r="AK2353" s="64"/>
      <c r="AL2353" s="64"/>
      <c r="AM2353" s="64"/>
      <c r="AN2353" s="64"/>
    </row>
    <row r="2354" spans="1:40" x14ac:dyDescent="0.25">
      <c r="A2354" s="43"/>
      <c r="B2354" s="10" t="s">
        <v>3</v>
      </c>
      <c r="C2354" s="10">
        <v>3806.5</v>
      </c>
      <c r="D2354" s="10">
        <v>38.414440145051202</v>
      </c>
      <c r="E2354" s="43">
        <f>IF(B2353=B2354,0,MAX(E$4:E2353)+1)</f>
        <v>0</v>
      </c>
      <c r="F2354" s="43">
        <f t="shared" si="386"/>
        <v>4</v>
      </c>
      <c r="G2354" s="43" t="str">
        <f t="shared" si="379"/>
        <v/>
      </c>
      <c r="H2354" s="43" t="str">
        <f t="shared" si="380"/>
        <v/>
      </c>
      <c r="I2354" s="64"/>
      <c r="J2354" s="64"/>
      <c r="K2354" s="64"/>
      <c r="L2354" s="64"/>
      <c r="M2354" s="64"/>
      <c r="N2354" s="44"/>
      <c r="O2354" s="44" t="str">
        <f t="shared" si="378"/>
        <v/>
      </c>
      <c r="P2354" s="68" t="str">
        <f t="shared" si="387"/>
        <v/>
      </c>
      <c r="Q2354" s="68" t="str">
        <f t="shared" si="387"/>
        <v/>
      </c>
      <c r="R2354" s="68" t="str">
        <f t="shared" si="387"/>
        <v/>
      </c>
      <c r="S2354" s="68" t="str">
        <f t="shared" si="387"/>
        <v/>
      </c>
      <c r="T2354" s="68" t="str">
        <f t="shared" si="387"/>
        <v/>
      </c>
      <c r="U2354" s="44"/>
      <c r="V2354" s="65" t="str">
        <f>IF(ISNUMBER(O2354),C2354,"")</f>
        <v/>
      </c>
      <c r="W2354" s="66" t="str">
        <f t="shared" si="381"/>
        <v/>
      </c>
      <c r="X2354" s="67" t="str">
        <f t="shared" si="382"/>
        <v/>
      </c>
      <c r="Y2354" s="67" t="str">
        <f t="shared" si="383"/>
        <v/>
      </c>
      <c r="Z2354" s="67" t="str">
        <f t="shared" si="384"/>
        <v/>
      </c>
      <c r="AA2354" s="67" t="str">
        <f t="shared" si="385"/>
        <v/>
      </c>
      <c r="AB2354" s="64"/>
      <c r="AC2354" s="54" t="str">
        <f>IF(ISNUMBER(O2354),C2354/M$15-M$11,"")</f>
        <v/>
      </c>
      <c r="AD2354" s="85" t="s">
        <v>1406</v>
      </c>
      <c r="AE2354" s="86"/>
      <c r="AF2354" s="64"/>
      <c r="AG2354" s="64"/>
      <c r="AH2354" s="64"/>
      <c r="AI2354" s="64"/>
      <c r="AJ2354" s="64"/>
      <c r="AK2354" s="64"/>
      <c r="AL2354" s="64"/>
      <c r="AM2354" s="64"/>
      <c r="AN2354" s="64"/>
    </row>
    <row r="2355" spans="1:40" x14ac:dyDescent="0.25">
      <c r="A2355" s="43"/>
      <c r="B2355" s="10" t="s">
        <v>3</v>
      </c>
      <c r="C2355" s="10">
        <v>3807.5</v>
      </c>
      <c r="D2355" s="10">
        <v>38.356515150705803</v>
      </c>
      <c r="E2355" s="43">
        <f>IF(B2354=B2355,0,MAX(E$4:E2354)+1)</f>
        <v>0</v>
      </c>
      <c r="F2355" s="43">
        <f t="shared" si="386"/>
        <v>4</v>
      </c>
      <c r="G2355" s="43" t="str">
        <f t="shared" si="379"/>
        <v/>
      </c>
      <c r="H2355" s="43" t="str">
        <f t="shared" si="380"/>
        <v/>
      </c>
      <c r="I2355" s="64"/>
      <c r="J2355" s="64"/>
      <c r="K2355" s="64"/>
      <c r="L2355" s="64"/>
      <c r="M2355" s="64"/>
      <c r="N2355" s="44"/>
      <c r="O2355" s="44" t="str">
        <f t="shared" si="378"/>
        <v/>
      </c>
      <c r="P2355" s="68" t="str">
        <f t="shared" si="387"/>
        <v/>
      </c>
      <c r="Q2355" s="68" t="str">
        <f t="shared" si="387"/>
        <v/>
      </c>
      <c r="R2355" s="68" t="str">
        <f t="shared" si="387"/>
        <v/>
      </c>
      <c r="S2355" s="68" t="str">
        <f t="shared" si="387"/>
        <v/>
      </c>
      <c r="T2355" s="68" t="str">
        <f t="shared" si="387"/>
        <v/>
      </c>
      <c r="U2355" s="44"/>
      <c r="V2355" s="65" t="str">
        <f>IF(ISNUMBER(O2355),C2355,"")</f>
        <v/>
      </c>
      <c r="W2355" s="66" t="str">
        <f t="shared" si="381"/>
        <v/>
      </c>
      <c r="X2355" s="67" t="str">
        <f t="shared" si="382"/>
        <v/>
      </c>
      <c r="Y2355" s="67" t="str">
        <f t="shared" si="383"/>
        <v/>
      </c>
      <c r="Z2355" s="67" t="str">
        <f t="shared" si="384"/>
        <v/>
      </c>
      <c r="AA2355" s="67" t="str">
        <f t="shared" si="385"/>
        <v/>
      </c>
      <c r="AB2355" s="64"/>
      <c r="AC2355" s="54" t="str">
        <f>IF(ISNUMBER(O2355),C2355/M$15-M$11,"")</f>
        <v/>
      </c>
      <c r="AD2355" s="85" t="s">
        <v>1406</v>
      </c>
      <c r="AE2355" s="86"/>
      <c r="AF2355" s="64"/>
      <c r="AG2355" s="64"/>
      <c r="AH2355" s="64"/>
      <c r="AI2355" s="64"/>
      <c r="AJ2355" s="64"/>
      <c r="AK2355" s="64"/>
      <c r="AL2355" s="64"/>
      <c r="AM2355" s="64"/>
      <c r="AN2355" s="64"/>
    </row>
    <row r="2356" spans="1:40" x14ac:dyDescent="0.25">
      <c r="A2356" s="43"/>
      <c r="B2356" s="10" t="s">
        <v>3</v>
      </c>
      <c r="C2356" s="10">
        <v>3808.5</v>
      </c>
      <c r="D2356" s="10">
        <v>38.263097938304199</v>
      </c>
      <c r="E2356" s="43">
        <f>IF(B2355=B2356,0,MAX(E$4:E2355)+1)</f>
        <v>0</v>
      </c>
      <c r="F2356" s="43">
        <f t="shared" si="386"/>
        <v>4</v>
      </c>
      <c r="G2356" s="43" t="str">
        <f t="shared" si="379"/>
        <v/>
      </c>
      <c r="H2356" s="43" t="str">
        <f t="shared" si="380"/>
        <v/>
      </c>
      <c r="I2356" s="64"/>
      <c r="J2356" s="64"/>
      <c r="K2356" s="64"/>
      <c r="L2356" s="64"/>
      <c r="M2356" s="64"/>
      <c r="N2356" s="44"/>
      <c r="O2356" s="44" t="str">
        <f t="shared" si="378"/>
        <v/>
      </c>
      <c r="P2356" s="68" t="str">
        <f t="shared" si="387"/>
        <v/>
      </c>
      <c r="Q2356" s="68" t="str">
        <f t="shared" si="387"/>
        <v/>
      </c>
      <c r="R2356" s="68" t="str">
        <f t="shared" si="387"/>
        <v/>
      </c>
      <c r="S2356" s="68" t="str">
        <f t="shared" si="387"/>
        <v/>
      </c>
      <c r="T2356" s="68" t="str">
        <f t="shared" si="387"/>
        <v/>
      </c>
      <c r="U2356" s="44"/>
      <c r="V2356" s="65" t="str">
        <f>IF(ISNUMBER(O2356),C2356,"")</f>
        <v/>
      </c>
      <c r="W2356" s="66" t="str">
        <f t="shared" si="381"/>
        <v/>
      </c>
      <c r="X2356" s="67" t="str">
        <f t="shared" si="382"/>
        <v/>
      </c>
      <c r="Y2356" s="67" t="str">
        <f t="shared" si="383"/>
        <v/>
      </c>
      <c r="Z2356" s="67" t="str">
        <f t="shared" si="384"/>
        <v/>
      </c>
      <c r="AA2356" s="67" t="str">
        <f t="shared" si="385"/>
        <v/>
      </c>
      <c r="AB2356" s="64"/>
      <c r="AC2356" s="54" t="str">
        <f>IF(ISNUMBER(O2356),C2356/M$15-M$11,"")</f>
        <v/>
      </c>
      <c r="AD2356" s="85" t="s">
        <v>1406</v>
      </c>
      <c r="AE2356" s="86"/>
      <c r="AF2356" s="64"/>
      <c r="AG2356" s="64"/>
      <c r="AH2356" s="64"/>
      <c r="AI2356" s="64"/>
      <c r="AJ2356" s="64"/>
      <c r="AK2356" s="64"/>
      <c r="AL2356" s="64"/>
      <c r="AM2356" s="64"/>
      <c r="AN2356" s="64"/>
    </row>
    <row r="2357" spans="1:40" x14ac:dyDescent="0.25">
      <c r="A2357" s="43"/>
      <c r="B2357" s="10" t="s">
        <v>3</v>
      </c>
      <c r="C2357" s="10">
        <v>3809.5</v>
      </c>
      <c r="D2357" s="10">
        <v>38.3438319961367</v>
      </c>
      <c r="E2357" s="43">
        <f>IF(B2356=B2357,0,MAX(E$4:E2356)+1)</f>
        <v>0</v>
      </c>
      <c r="F2357" s="43">
        <f t="shared" si="386"/>
        <v>4</v>
      </c>
      <c r="G2357" s="43" t="str">
        <f t="shared" si="379"/>
        <v/>
      </c>
      <c r="H2357" s="43" t="str">
        <f t="shared" si="380"/>
        <v/>
      </c>
      <c r="I2357" s="64"/>
      <c r="J2357" s="64"/>
      <c r="K2357" s="64"/>
      <c r="L2357" s="64"/>
      <c r="M2357" s="64"/>
      <c r="N2357" s="44"/>
      <c r="O2357" s="44" t="str">
        <f t="shared" si="378"/>
        <v/>
      </c>
      <c r="P2357" s="68" t="str">
        <f t="shared" si="387"/>
        <v/>
      </c>
      <c r="Q2357" s="68" t="str">
        <f t="shared" si="387"/>
        <v/>
      </c>
      <c r="R2357" s="68" t="str">
        <f t="shared" si="387"/>
        <v/>
      </c>
      <c r="S2357" s="68" t="str">
        <f t="shared" si="387"/>
        <v/>
      </c>
      <c r="T2357" s="68" t="str">
        <f t="shared" si="387"/>
        <v/>
      </c>
      <c r="U2357" s="44"/>
      <c r="V2357" s="65" t="str">
        <f>IF(ISNUMBER(O2357),C2357,"")</f>
        <v/>
      </c>
      <c r="W2357" s="66" t="str">
        <f t="shared" si="381"/>
        <v/>
      </c>
      <c r="X2357" s="67" t="str">
        <f t="shared" si="382"/>
        <v/>
      </c>
      <c r="Y2357" s="67" t="str">
        <f t="shared" si="383"/>
        <v/>
      </c>
      <c r="Z2357" s="67" t="str">
        <f t="shared" si="384"/>
        <v/>
      </c>
      <c r="AA2357" s="67" t="str">
        <f t="shared" si="385"/>
        <v/>
      </c>
      <c r="AB2357" s="64"/>
      <c r="AC2357" s="54" t="str">
        <f>IF(ISNUMBER(O2357),C2357/M$15-M$11,"")</f>
        <v/>
      </c>
      <c r="AD2357" s="85" t="s">
        <v>1406</v>
      </c>
      <c r="AE2357" s="86"/>
      <c r="AF2357" s="64"/>
      <c r="AG2357" s="64"/>
      <c r="AH2357" s="64"/>
      <c r="AI2357" s="64"/>
      <c r="AJ2357" s="64"/>
      <c r="AK2357" s="64"/>
      <c r="AL2357" s="64"/>
      <c r="AM2357" s="64"/>
      <c r="AN2357" s="64"/>
    </row>
    <row r="2358" spans="1:40" x14ac:dyDescent="0.25">
      <c r="A2358" s="43"/>
      <c r="B2358" s="10" t="s">
        <v>3</v>
      </c>
      <c r="C2358" s="10">
        <v>3810.5</v>
      </c>
      <c r="D2358" s="10">
        <v>38.488576381183798</v>
      </c>
      <c r="E2358" s="43">
        <f>IF(B2357=B2358,0,MAX(E$4:E2357)+1)</f>
        <v>0</v>
      </c>
      <c r="F2358" s="43">
        <f t="shared" si="386"/>
        <v>4</v>
      </c>
      <c r="G2358" s="43" t="str">
        <f t="shared" si="379"/>
        <v/>
      </c>
      <c r="H2358" s="43" t="str">
        <f t="shared" si="380"/>
        <v/>
      </c>
      <c r="I2358" s="64"/>
      <c r="J2358" s="64"/>
      <c r="K2358" s="64"/>
      <c r="L2358" s="64"/>
      <c r="M2358" s="64"/>
      <c r="N2358" s="44"/>
      <c r="O2358" s="44" t="str">
        <f t="shared" si="378"/>
        <v/>
      </c>
      <c r="P2358" s="68" t="str">
        <f t="shared" si="387"/>
        <v/>
      </c>
      <c r="Q2358" s="68" t="str">
        <f t="shared" si="387"/>
        <v/>
      </c>
      <c r="R2358" s="68" t="str">
        <f t="shared" si="387"/>
        <v/>
      </c>
      <c r="S2358" s="68" t="str">
        <f t="shared" si="387"/>
        <v/>
      </c>
      <c r="T2358" s="68" t="str">
        <f t="shared" si="387"/>
        <v/>
      </c>
      <c r="U2358" s="44"/>
      <c r="V2358" s="65" t="str">
        <f>IF(ISNUMBER(O2358),C2358,"")</f>
        <v/>
      </c>
      <c r="W2358" s="66" t="str">
        <f t="shared" si="381"/>
        <v/>
      </c>
      <c r="X2358" s="67" t="str">
        <f t="shared" si="382"/>
        <v/>
      </c>
      <c r="Y2358" s="67" t="str">
        <f t="shared" si="383"/>
        <v/>
      </c>
      <c r="Z2358" s="67" t="str">
        <f t="shared" si="384"/>
        <v/>
      </c>
      <c r="AA2358" s="67" t="str">
        <f t="shared" si="385"/>
        <v/>
      </c>
      <c r="AB2358" s="64"/>
      <c r="AC2358" s="54" t="str">
        <f>IF(ISNUMBER(O2358),C2358/M$15-M$11,"")</f>
        <v/>
      </c>
      <c r="AD2358" s="85" t="s">
        <v>1406</v>
      </c>
      <c r="AE2358" s="86"/>
      <c r="AF2358" s="64"/>
      <c r="AG2358" s="64"/>
      <c r="AH2358" s="64"/>
      <c r="AI2358" s="64"/>
      <c r="AJ2358" s="64"/>
      <c r="AK2358" s="64"/>
      <c r="AL2358" s="64"/>
      <c r="AM2358" s="64"/>
      <c r="AN2358" s="64"/>
    </row>
    <row r="2359" spans="1:40" x14ac:dyDescent="0.25">
      <c r="A2359" s="43"/>
      <c r="B2359" s="10" t="s">
        <v>3</v>
      </c>
      <c r="C2359" s="10">
        <v>3811.5</v>
      </c>
      <c r="D2359" s="10">
        <v>38.317076008202903</v>
      </c>
      <c r="E2359" s="43">
        <f>IF(B2358=B2359,0,MAX(E$4:E2358)+1)</f>
        <v>0</v>
      </c>
      <c r="F2359" s="43">
        <f t="shared" si="386"/>
        <v>4</v>
      </c>
      <c r="G2359" s="43" t="str">
        <f t="shared" si="379"/>
        <v/>
      </c>
      <c r="H2359" s="43" t="str">
        <f t="shared" si="380"/>
        <v/>
      </c>
      <c r="I2359" s="64"/>
      <c r="J2359" s="64"/>
      <c r="K2359" s="64"/>
      <c r="L2359" s="64"/>
      <c r="M2359" s="64"/>
      <c r="N2359" s="44"/>
      <c r="O2359" s="44" t="str">
        <f t="shared" si="378"/>
        <v/>
      </c>
      <c r="P2359" s="68" t="str">
        <f t="shared" si="387"/>
        <v/>
      </c>
      <c r="Q2359" s="68" t="str">
        <f t="shared" si="387"/>
        <v/>
      </c>
      <c r="R2359" s="68" t="str">
        <f t="shared" si="387"/>
        <v/>
      </c>
      <c r="S2359" s="68" t="str">
        <f t="shared" si="387"/>
        <v/>
      </c>
      <c r="T2359" s="68" t="str">
        <f t="shared" si="387"/>
        <v/>
      </c>
      <c r="U2359" s="44"/>
      <c r="V2359" s="65" t="str">
        <f>IF(ISNUMBER(O2359),C2359,"")</f>
        <v/>
      </c>
      <c r="W2359" s="66" t="str">
        <f t="shared" si="381"/>
        <v/>
      </c>
      <c r="X2359" s="67" t="str">
        <f t="shared" si="382"/>
        <v/>
      </c>
      <c r="Y2359" s="67" t="str">
        <f t="shared" si="383"/>
        <v/>
      </c>
      <c r="Z2359" s="67" t="str">
        <f t="shared" si="384"/>
        <v/>
      </c>
      <c r="AA2359" s="67" t="str">
        <f t="shared" si="385"/>
        <v/>
      </c>
      <c r="AB2359" s="64"/>
      <c r="AC2359" s="54" t="str">
        <f>IF(ISNUMBER(O2359),C2359/M$15-M$11,"")</f>
        <v/>
      </c>
      <c r="AD2359" s="85" t="s">
        <v>1406</v>
      </c>
      <c r="AE2359" s="86"/>
      <c r="AF2359" s="64"/>
      <c r="AG2359" s="64"/>
      <c r="AH2359" s="64"/>
      <c r="AI2359" s="64"/>
      <c r="AJ2359" s="64"/>
      <c r="AK2359" s="64"/>
      <c r="AL2359" s="64"/>
      <c r="AM2359" s="64"/>
      <c r="AN2359" s="64"/>
    </row>
    <row r="2360" spans="1:40" x14ac:dyDescent="0.25">
      <c r="A2360" s="43"/>
      <c r="B2360" s="10" t="s">
        <v>3</v>
      </c>
      <c r="C2360" s="10">
        <v>3812.5</v>
      </c>
      <c r="D2360" s="10">
        <v>38.068699926080797</v>
      </c>
      <c r="E2360" s="43">
        <f>IF(B2359=B2360,0,MAX(E$4:E2359)+1)</f>
        <v>0</v>
      </c>
      <c r="F2360" s="43">
        <f t="shared" si="386"/>
        <v>4</v>
      </c>
      <c r="G2360" s="43" t="str">
        <f t="shared" si="379"/>
        <v/>
      </c>
      <c r="H2360" s="43" t="str">
        <f t="shared" si="380"/>
        <v/>
      </c>
      <c r="I2360" s="64"/>
      <c r="J2360" s="64"/>
      <c r="K2360" s="64"/>
      <c r="L2360" s="64"/>
      <c r="M2360" s="64"/>
      <c r="N2360" s="44"/>
      <c r="O2360" s="44" t="str">
        <f t="shared" si="378"/>
        <v/>
      </c>
      <c r="P2360" s="68" t="str">
        <f t="shared" si="387"/>
        <v/>
      </c>
      <c r="Q2360" s="68" t="str">
        <f t="shared" si="387"/>
        <v/>
      </c>
      <c r="R2360" s="68" t="str">
        <f t="shared" si="387"/>
        <v/>
      </c>
      <c r="S2360" s="68" t="str">
        <f t="shared" si="387"/>
        <v/>
      </c>
      <c r="T2360" s="68" t="str">
        <f t="shared" si="387"/>
        <v/>
      </c>
      <c r="U2360" s="44"/>
      <c r="V2360" s="65" t="str">
        <f>IF(ISNUMBER(O2360),C2360,"")</f>
        <v/>
      </c>
      <c r="W2360" s="66" t="str">
        <f t="shared" si="381"/>
        <v/>
      </c>
      <c r="X2360" s="67" t="str">
        <f t="shared" si="382"/>
        <v/>
      </c>
      <c r="Y2360" s="67" t="str">
        <f t="shared" si="383"/>
        <v/>
      </c>
      <c r="Z2360" s="67" t="str">
        <f t="shared" si="384"/>
        <v/>
      </c>
      <c r="AA2360" s="67" t="str">
        <f t="shared" si="385"/>
        <v/>
      </c>
      <c r="AB2360" s="64"/>
      <c r="AC2360" s="54" t="str">
        <f>IF(ISNUMBER(O2360),C2360/M$15-M$11,"")</f>
        <v/>
      </c>
      <c r="AD2360" s="85" t="s">
        <v>1406</v>
      </c>
      <c r="AE2360" s="86"/>
      <c r="AF2360" s="64"/>
      <c r="AG2360" s="64"/>
      <c r="AH2360" s="64"/>
      <c r="AI2360" s="64"/>
      <c r="AJ2360" s="64"/>
      <c r="AK2360" s="64"/>
      <c r="AL2360" s="64"/>
      <c r="AM2360" s="64"/>
      <c r="AN2360" s="64"/>
    </row>
    <row r="2361" spans="1:40" x14ac:dyDescent="0.25">
      <c r="A2361" s="43"/>
      <c r="B2361" s="10" t="s">
        <v>3</v>
      </c>
      <c r="C2361" s="10">
        <v>3813.5</v>
      </c>
      <c r="D2361" s="10">
        <v>38.238124008973898</v>
      </c>
      <c r="E2361" s="43">
        <f>IF(B2360=B2361,0,MAX(E$4:E2360)+1)</f>
        <v>0</v>
      </c>
      <c r="F2361" s="43">
        <f t="shared" si="386"/>
        <v>4</v>
      </c>
      <c r="G2361" s="43" t="str">
        <f t="shared" si="379"/>
        <v/>
      </c>
      <c r="H2361" s="43" t="str">
        <f t="shared" si="380"/>
        <v/>
      </c>
      <c r="I2361" s="64"/>
      <c r="J2361" s="64"/>
      <c r="K2361" s="64"/>
      <c r="L2361" s="64"/>
      <c r="M2361" s="64"/>
      <c r="N2361" s="44"/>
      <c r="O2361" s="44" t="str">
        <f t="shared" si="378"/>
        <v/>
      </c>
      <c r="P2361" s="68" t="str">
        <f t="shared" si="387"/>
        <v/>
      </c>
      <c r="Q2361" s="68" t="str">
        <f t="shared" si="387"/>
        <v/>
      </c>
      <c r="R2361" s="68" t="str">
        <f t="shared" si="387"/>
        <v/>
      </c>
      <c r="S2361" s="68" t="str">
        <f t="shared" si="387"/>
        <v/>
      </c>
      <c r="T2361" s="68" t="str">
        <f t="shared" si="387"/>
        <v/>
      </c>
      <c r="U2361" s="44"/>
      <c r="V2361" s="65" t="str">
        <f>IF(ISNUMBER(O2361),C2361,"")</f>
        <v/>
      </c>
      <c r="W2361" s="66" t="str">
        <f t="shared" si="381"/>
        <v/>
      </c>
      <c r="X2361" s="67" t="str">
        <f t="shared" si="382"/>
        <v/>
      </c>
      <c r="Y2361" s="67" t="str">
        <f t="shared" si="383"/>
        <v/>
      </c>
      <c r="Z2361" s="67" t="str">
        <f t="shared" si="384"/>
        <v/>
      </c>
      <c r="AA2361" s="67" t="str">
        <f t="shared" si="385"/>
        <v/>
      </c>
      <c r="AB2361" s="64"/>
      <c r="AC2361" s="54" t="str">
        <f>IF(ISNUMBER(O2361),C2361/M$15-M$11,"")</f>
        <v/>
      </c>
      <c r="AD2361" s="85" t="s">
        <v>1406</v>
      </c>
      <c r="AE2361" s="86"/>
      <c r="AF2361" s="64"/>
      <c r="AG2361" s="64"/>
      <c r="AH2361" s="64"/>
      <c r="AI2361" s="64"/>
      <c r="AJ2361" s="64"/>
      <c r="AK2361" s="64"/>
      <c r="AL2361" s="64"/>
      <c r="AM2361" s="64"/>
      <c r="AN2361" s="64"/>
    </row>
    <row r="2362" spans="1:40" x14ac:dyDescent="0.25">
      <c r="A2362" s="43"/>
      <c r="B2362" s="10" t="s">
        <v>3</v>
      </c>
      <c r="C2362" s="10">
        <v>3814.5</v>
      </c>
      <c r="D2362" s="10">
        <v>38.394404312393903</v>
      </c>
      <c r="E2362" s="43">
        <f>IF(B2361=B2362,0,MAX(E$4:E2361)+1)</f>
        <v>0</v>
      </c>
      <c r="F2362" s="43">
        <f t="shared" si="386"/>
        <v>4</v>
      </c>
      <c r="G2362" s="43" t="str">
        <f t="shared" si="379"/>
        <v/>
      </c>
      <c r="H2362" s="43" t="str">
        <f t="shared" si="380"/>
        <v/>
      </c>
      <c r="I2362" s="64"/>
      <c r="J2362" s="64"/>
      <c r="K2362" s="64"/>
      <c r="L2362" s="64"/>
      <c r="M2362" s="64"/>
      <c r="N2362" s="44"/>
      <c r="O2362" s="44" t="str">
        <f t="shared" si="378"/>
        <v/>
      </c>
      <c r="P2362" s="68" t="str">
        <f t="shared" si="387"/>
        <v/>
      </c>
      <c r="Q2362" s="68" t="str">
        <f t="shared" si="387"/>
        <v/>
      </c>
      <c r="R2362" s="68" t="str">
        <f t="shared" si="387"/>
        <v/>
      </c>
      <c r="S2362" s="68" t="str">
        <f t="shared" si="387"/>
        <v/>
      </c>
      <c r="T2362" s="68" t="str">
        <f t="shared" si="387"/>
        <v/>
      </c>
      <c r="U2362" s="44"/>
      <c r="V2362" s="65" t="str">
        <f>IF(ISNUMBER(O2362),C2362,"")</f>
        <v/>
      </c>
      <c r="W2362" s="66" t="str">
        <f t="shared" si="381"/>
        <v/>
      </c>
      <c r="X2362" s="67" t="str">
        <f t="shared" si="382"/>
        <v/>
      </c>
      <c r="Y2362" s="67" t="str">
        <f t="shared" si="383"/>
        <v/>
      </c>
      <c r="Z2362" s="67" t="str">
        <f t="shared" si="384"/>
        <v/>
      </c>
      <c r="AA2362" s="67" t="str">
        <f t="shared" si="385"/>
        <v/>
      </c>
      <c r="AB2362" s="64"/>
      <c r="AC2362" s="54" t="str">
        <f>IF(ISNUMBER(O2362),C2362/M$15-M$11,"")</f>
        <v/>
      </c>
      <c r="AD2362" s="85" t="s">
        <v>1406</v>
      </c>
      <c r="AE2362" s="86"/>
      <c r="AF2362" s="64"/>
      <c r="AG2362" s="64"/>
      <c r="AH2362" s="64"/>
      <c r="AI2362" s="64"/>
      <c r="AJ2362" s="64"/>
      <c r="AK2362" s="64"/>
      <c r="AL2362" s="64"/>
      <c r="AM2362" s="64"/>
      <c r="AN2362" s="64"/>
    </row>
    <row r="2363" spans="1:40" x14ac:dyDescent="0.25">
      <c r="A2363" s="43"/>
      <c r="B2363" s="10" t="s">
        <v>3</v>
      </c>
      <c r="C2363" s="10">
        <v>3815.5</v>
      </c>
      <c r="D2363" s="10">
        <v>38.154529966169299</v>
      </c>
      <c r="E2363" s="43">
        <f>IF(B2362=B2363,0,MAX(E$4:E2362)+1)</f>
        <v>0</v>
      </c>
      <c r="F2363" s="43">
        <f t="shared" si="386"/>
        <v>4</v>
      </c>
      <c r="G2363" s="43" t="str">
        <f t="shared" si="379"/>
        <v/>
      </c>
      <c r="H2363" s="43" t="str">
        <f t="shared" si="380"/>
        <v/>
      </c>
      <c r="I2363" s="64"/>
      <c r="J2363" s="64"/>
      <c r="K2363" s="64"/>
      <c r="L2363" s="64"/>
      <c r="M2363" s="64"/>
      <c r="N2363" s="44"/>
      <c r="O2363" s="44" t="str">
        <f t="shared" si="378"/>
        <v/>
      </c>
      <c r="P2363" s="68" t="str">
        <f t="shared" si="387"/>
        <v/>
      </c>
      <c r="Q2363" s="68" t="str">
        <f t="shared" si="387"/>
        <v/>
      </c>
      <c r="R2363" s="68" t="str">
        <f t="shared" si="387"/>
        <v/>
      </c>
      <c r="S2363" s="68" t="str">
        <f t="shared" si="387"/>
        <v/>
      </c>
      <c r="T2363" s="68" t="str">
        <f t="shared" si="387"/>
        <v/>
      </c>
      <c r="U2363" s="44"/>
      <c r="V2363" s="65" t="str">
        <f>IF(ISNUMBER(O2363),C2363,"")</f>
        <v/>
      </c>
      <c r="W2363" s="66" t="str">
        <f t="shared" si="381"/>
        <v/>
      </c>
      <c r="X2363" s="67" t="str">
        <f t="shared" si="382"/>
        <v/>
      </c>
      <c r="Y2363" s="67" t="str">
        <f t="shared" si="383"/>
        <v/>
      </c>
      <c r="Z2363" s="67" t="str">
        <f t="shared" si="384"/>
        <v/>
      </c>
      <c r="AA2363" s="67" t="str">
        <f t="shared" si="385"/>
        <v/>
      </c>
      <c r="AB2363" s="64"/>
      <c r="AC2363" s="54" t="str">
        <f>IF(ISNUMBER(O2363),C2363/M$15-M$11,"")</f>
        <v/>
      </c>
      <c r="AD2363" s="85" t="s">
        <v>1406</v>
      </c>
      <c r="AE2363" s="86"/>
      <c r="AF2363" s="64"/>
      <c r="AG2363" s="64"/>
      <c r="AH2363" s="64"/>
      <c r="AI2363" s="64"/>
      <c r="AJ2363" s="64"/>
      <c r="AK2363" s="64"/>
      <c r="AL2363" s="64"/>
      <c r="AM2363" s="64"/>
      <c r="AN2363" s="64"/>
    </row>
    <row r="2364" spans="1:40" x14ac:dyDescent="0.25">
      <c r="A2364" s="43"/>
      <c r="B2364" s="10" t="s">
        <v>3</v>
      </c>
      <c r="C2364" s="10">
        <v>3816.5</v>
      </c>
      <c r="D2364" s="10">
        <v>38.353213012531597</v>
      </c>
      <c r="E2364" s="43">
        <f>IF(B2363=B2364,0,MAX(E$4:E2363)+1)</f>
        <v>0</v>
      </c>
      <c r="F2364" s="43">
        <f t="shared" si="386"/>
        <v>4</v>
      </c>
      <c r="G2364" s="43" t="str">
        <f t="shared" si="379"/>
        <v/>
      </c>
      <c r="H2364" s="43" t="str">
        <f t="shared" si="380"/>
        <v/>
      </c>
      <c r="I2364" s="64"/>
      <c r="J2364" s="64"/>
      <c r="K2364" s="64"/>
      <c r="L2364" s="64"/>
      <c r="M2364" s="64"/>
      <c r="N2364" s="44"/>
      <c r="O2364" s="44" t="str">
        <f t="shared" si="378"/>
        <v/>
      </c>
      <c r="P2364" s="68" t="str">
        <f t="shared" si="387"/>
        <v/>
      </c>
      <c r="Q2364" s="68" t="str">
        <f t="shared" si="387"/>
        <v/>
      </c>
      <c r="R2364" s="68" t="str">
        <f t="shared" si="387"/>
        <v/>
      </c>
      <c r="S2364" s="68" t="str">
        <f t="shared" si="387"/>
        <v/>
      </c>
      <c r="T2364" s="68" t="str">
        <f t="shared" si="387"/>
        <v/>
      </c>
      <c r="U2364" s="44"/>
      <c r="V2364" s="65" t="str">
        <f>IF(ISNUMBER(O2364),C2364,"")</f>
        <v/>
      </c>
      <c r="W2364" s="66" t="str">
        <f t="shared" si="381"/>
        <v/>
      </c>
      <c r="X2364" s="67" t="str">
        <f t="shared" si="382"/>
        <v/>
      </c>
      <c r="Y2364" s="67" t="str">
        <f t="shared" si="383"/>
        <v/>
      </c>
      <c r="Z2364" s="67" t="str">
        <f t="shared" si="384"/>
        <v/>
      </c>
      <c r="AA2364" s="67" t="str">
        <f t="shared" si="385"/>
        <v/>
      </c>
      <c r="AB2364" s="64"/>
      <c r="AC2364" s="54" t="str">
        <f>IF(ISNUMBER(O2364),C2364/M$15-M$11,"")</f>
        <v/>
      </c>
      <c r="AD2364" s="85" t="s">
        <v>1406</v>
      </c>
      <c r="AE2364" s="86"/>
      <c r="AF2364" s="64"/>
      <c r="AG2364" s="64"/>
      <c r="AH2364" s="64"/>
      <c r="AI2364" s="64"/>
      <c r="AJ2364" s="64"/>
      <c r="AK2364" s="64"/>
      <c r="AL2364" s="64"/>
      <c r="AM2364" s="64"/>
      <c r="AN2364" s="64"/>
    </row>
    <row r="2365" spans="1:40" x14ac:dyDescent="0.25">
      <c r="A2365" s="43"/>
      <c r="B2365" s="10" t="s">
        <v>3</v>
      </c>
      <c r="C2365" s="10">
        <v>3817.5</v>
      </c>
      <c r="D2365" s="10">
        <v>38.442798204393497</v>
      </c>
      <c r="E2365" s="43">
        <f>IF(B2364=B2365,0,MAX(E$4:E2364)+1)</f>
        <v>0</v>
      </c>
      <c r="F2365" s="43">
        <f t="shared" si="386"/>
        <v>4</v>
      </c>
      <c r="G2365" s="43" t="str">
        <f t="shared" si="379"/>
        <v/>
      </c>
      <c r="H2365" s="43" t="str">
        <f t="shared" si="380"/>
        <v/>
      </c>
      <c r="I2365" s="64"/>
      <c r="J2365" s="64"/>
      <c r="K2365" s="64"/>
      <c r="L2365" s="64"/>
      <c r="M2365" s="64"/>
      <c r="N2365" s="44"/>
      <c r="O2365" s="44" t="str">
        <f t="shared" si="378"/>
        <v/>
      </c>
      <c r="P2365" s="68" t="str">
        <f t="shared" si="387"/>
        <v/>
      </c>
      <c r="Q2365" s="68" t="str">
        <f t="shared" si="387"/>
        <v/>
      </c>
      <c r="R2365" s="68" t="str">
        <f t="shared" si="387"/>
        <v/>
      </c>
      <c r="S2365" s="68" t="str">
        <f t="shared" si="387"/>
        <v/>
      </c>
      <c r="T2365" s="68" t="str">
        <f t="shared" si="387"/>
        <v/>
      </c>
      <c r="U2365" s="44"/>
      <c r="V2365" s="65" t="str">
        <f>IF(ISNUMBER(O2365),C2365,"")</f>
        <v/>
      </c>
      <c r="W2365" s="66" t="str">
        <f t="shared" si="381"/>
        <v/>
      </c>
      <c r="X2365" s="67" t="str">
        <f t="shared" si="382"/>
        <v/>
      </c>
      <c r="Y2365" s="67" t="str">
        <f t="shared" si="383"/>
        <v/>
      </c>
      <c r="Z2365" s="67" t="str">
        <f t="shared" si="384"/>
        <v/>
      </c>
      <c r="AA2365" s="67" t="str">
        <f t="shared" si="385"/>
        <v/>
      </c>
      <c r="AB2365" s="64"/>
      <c r="AC2365" s="54" t="str">
        <f>IF(ISNUMBER(O2365),C2365/M$15-M$11,"")</f>
        <v/>
      </c>
      <c r="AD2365" s="85" t="s">
        <v>1406</v>
      </c>
      <c r="AE2365" s="86"/>
      <c r="AF2365" s="64"/>
      <c r="AG2365" s="64"/>
      <c r="AH2365" s="64"/>
      <c r="AI2365" s="64"/>
      <c r="AJ2365" s="64"/>
      <c r="AK2365" s="64"/>
      <c r="AL2365" s="64"/>
      <c r="AM2365" s="64"/>
      <c r="AN2365" s="64"/>
    </row>
    <row r="2366" spans="1:40" x14ac:dyDescent="0.25">
      <c r="A2366" s="43"/>
      <c r="B2366" s="10" t="s">
        <v>3</v>
      </c>
      <c r="C2366" s="10">
        <v>3818.5</v>
      </c>
      <c r="D2366" s="10">
        <v>38.321242576801197</v>
      </c>
      <c r="E2366" s="43">
        <f>IF(B2365=B2366,0,MAX(E$4:E2365)+1)</f>
        <v>0</v>
      </c>
      <c r="F2366" s="43">
        <f t="shared" si="386"/>
        <v>4</v>
      </c>
      <c r="G2366" s="43" t="str">
        <f t="shared" si="379"/>
        <v/>
      </c>
      <c r="H2366" s="43" t="str">
        <f t="shared" si="380"/>
        <v/>
      </c>
      <c r="I2366" s="64"/>
      <c r="J2366" s="64"/>
      <c r="K2366" s="64"/>
      <c r="L2366" s="64"/>
      <c r="M2366" s="64"/>
      <c r="N2366" s="44"/>
      <c r="O2366" s="44" t="str">
        <f t="shared" si="378"/>
        <v/>
      </c>
      <c r="P2366" s="68" t="str">
        <f t="shared" si="387"/>
        <v/>
      </c>
      <c r="Q2366" s="68" t="str">
        <f t="shared" si="387"/>
        <v/>
      </c>
      <c r="R2366" s="68" t="str">
        <f t="shared" si="387"/>
        <v/>
      </c>
      <c r="S2366" s="68" t="str">
        <f t="shared" si="387"/>
        <v/>
      </c>
      <c r="T2366" s="68" t="str">
        <f t="shared" si="387"/>
        <v/>
      </c>
      <c r="U2366" s="44"/>
      <c r="V2366" s="65" t="str">
        <f>IF(ISNUMBER(O2366),C2366,"")</f>
        <v/>
      </c>
      <c r="W2366" s="66" t="str">
        <f t="shared" si="381"/>
        <v/>
      </c>
      <c r="X2366" s="67" t="str">
        <f t="shared" si="382"/>
        <v/>
      </c>
      <c r="Y2366" s="67" t="str">
        <f t="shared" si="383"/>
        <v/>
      </c>
      <c r="Z2366" s="67" t="str">
        <f t="shared" si="384"/>
        <v/>
      </c>
      <c r="AA2366" s="67" t="str">
        <f t="shared" si="385"/>
        <v/>
      </c>
      <c r="AB2366" s="64"/>
      <c r="AC2366" s="54" t="str">
        <f>IF(ISNUMBER(O2366),C2366/M$15-M$11,"")</f>
        <v/>
      </c>
      <c r="AD2366" s="85" t="s">
        <v>1406</v>
      </c>
      <c r="AE2366" s="86"/>
      <c r="AF2366" s="64"/>
      <c r="AG2366" s="64"/>
      <c r="AH2366" s="64"/>
      <c r="AI2366" s="64"/>
      <c r="AJ2366" s="64"/>
      <c r="AK2366" s="64"/>
      <c r="AL2366" s="64"/>
      <c r="AM2366" s="64"/>
      <c r="AN2366" s="64"/>
    </row>
    <row r="2367" spans="1:40" x14ac:dyDescent="0.25">
      <c r="A2367" s="43"/>
      <c r="B2367" s="10" t="s">
        <v>3</v>
      </c>
      <c r="C2367" s="10">
        <v>3819.5</v>
      </c>
      <c r="D2367" s="10">
        <v>38.308073883297403</v>
      </c>
      <c r="E2367" s="43">
        <f>IF(B2366=B2367,0,MAX(E$4:E2366)+1)</f>
        <v>0</v>
      </c>
      <c r="F2367" s="43">
        <f t="shared" si="386"/>
        <v>4</v>
      </c>
      <c r="G2367" s="43" t="str">
        <f t="shared" si="379"/>
        <v/>
      </c>
      <c r="H2367" s="43" t="str">
        <f t="shared" si="380"/>
        <v/>
      </c>
      <c r="I2367" s="64"/>
      <c r="J2367" s="64"/>
      <c r="K2367" s="64"/>
      <c r="L2367" s="64"/>
      <c r="M2367" s="64"/>
      <c r="N2367" s="44"/>
      <c r="O2367" s="44" t="str">
        <f t="shared" si="378"/>
        <v/>
      </c>
      <c r="P2367" s="68" t="str">
        <f t="shared" si="387"/>
        <v/>
      </c>
      <c r="Q2367" s="68" t="str">
        <f t="shared" si="387"/>
        <v/>
      </c>
      <c r="R2367" s="68" t="str">
        <f t="shared" si="387"/>
        <v/>
      </c>
      <c r="S2367" s="68" t="str">
        <f t="shared" si="387"/>
        <v/>
      </c>
      <c r="T2367" s="68" t="str">
        <f t="shared" si="387"/>
        <v/>
      </c>
      <c r="U2367" s="44"/>
      <c r="V2367" s="65" t="str">
        <f>IF(ISNUMBER(O2367),C2367,"")</f>
        <v/>
      </c>
      <c r="W2367" s="66" t="str">
        <f t="shared" si="381"/>
        <v/>
      </c>
      <c r="X2367" s="67" t="str">
        <f t="shared" si="382"/>
        <v/>
      </c>
      <c r="Y2367" s="67" t="str">
        <f t="shared" si="383"/>
        <v/>
      </c>
      <c r="Z2367" s="67" t="str">
        <f t="shared" si="384"/>
        <v/>
      </c>
      <c r="AA2367" s="67" t="str">
        <f t="shared" si="385"/>
        <v/>
      </c>
      <c r="AB2367" s="64"/>
      <c r="AC2367" s="54" t="str">
        <f>IF(ISNUMBER(O2367),C2367/M$15-M$11,"")</f>
        <v/>
      </c>
      <c r="AD2367" s="85" t="s">
        <v>1406</v>
      </c>
      <c r="AE2367" s="86"/>
      <c r="AF2367" s="64"/>
      <c r="AG2367" s="64"/>
      <c r="AH2367" s="64"/>
      <c r="AI2367" s="64"/>
      <c r="AJ2367" s="64"/>
      <c r="AK2367" s="64"/>
      <c r="AL2367" s="64"/>
      <c r="AM2367" s="64"/>
      <c r="AN2367" s="64"/>
    </row>
    <row r="2368" spans="1:40" x14ac:dyDescent="0.25">
      <c r="A2368" s="43"/>
      <c r="B2368" s="10" t="s">
        <v>3</v>
      </c>
      <c r="C2368" s="10">
        <v>3820.5</v>
      </c>
      <c r="D2368" s="10">
        <v>38.332649552167901</v>
      </c>
      <c r="E2368" s="43">
        <f>IF(B2367=B2368,0,MAX(E$4:E2367)+1)</f>
        <v>0</v>
      </c>
      <c r="F2368" s="43">
        <f t="shared" si="386"/>
        <v>4</v>
      </c>
      <c r="G2368" s="43" t="str">
        <f t="shared" si="379"/>
        <v/>
      </c>
      <c r="H2368" s="43" t="str">
        <f t="shared" si="380"/>
        <v/>
      </c>
      <c r="I2368" s="64"/>
      <c r="J2368" s="64"/>
      <c r="K2368" s="64"/>
      <c r="L2368" s="64"/>
      <c r="M2368" s="64"/>
      <c r="N2368" s="44"/>
      <c r="O2368" s="44" t="str">
        <f t="shared" si="378"/>
        <v/>
      </c>
      <c r="P2368" s="68" t="str">
        <f t="shared" si="387"/>
        <v/>
      </c>
      <c r="Q2368" s="68" t="str">
        <f t="shared" si="387"/>
        <v/>
      </c>
      <c r="R2368" s="68" t="str">
        <f t="shared" si="387"/>
        <v/>
      </c>
      <c r="S2368" s="68" t="str">
        <f t="shared" si="387"/>
        <v/>
      </c>
      <c r="T2368" s="68" t="str">
        <f t="shared" si="387"/>
        <v/>
      </c>
      <c r="U2368" s="44"/>
      <c r="V2368" s="65" t="str">
        <f>IF(ISNUMBER(O2368),C2368,"")</f>
        <v/>
      </c>
      <c r="W2368" s="66" t="str">
        <f t="shared" si="381"/>
        <v/>
      </c>
      <c r="X2368" s="67" t="str">
        <f t="shared" si="382"/>
        <v/>
      </c>
      <c r="Y2368" s="67" t="str">
        <f t="shared" si="383"/>
        <v/>
      </c>
      <c r="Z2368" s="67" t="str">
        <f t="shared" si="384"/>
        <v/>
      </c>
      <c r="AA2368" s="67" t="str">
        <f t="shared" si="385"/>
        <v/>
      </c>
      <c r="AB2368" s="64"/>
      <c r="AC2368" s="54" t="str">
        <f>IF(ISNUMBER(O2368),C2368/M$15-M$11,"")</f>
        <v/>
      </c>
      <c r="AD2368" s="85" t="s">
        <v>1406</v>
      </c>
      <c r="AE2368" s="86"/>
      <c r="AF2368" s="64"/>
      <c r="AG2368" s="64"/>
      <c r="AH2368" s="64"/>
      <c r="AI2368" s="64"/>
      <c r="AJ2368" s="64"/>
      <c r="AK2368" s="64"/>
      <c r="AL2368" s="64"/>
      <c r="AM2368" s="64"/>
      <c r="AN2368" s="64"/>
    </row>
    <row r="2369" spans="1:40" x14ac:dyDescent="0.25">
      <c r="A2369" s="43"/>
      <c r="B2369" s="10" t="s">
        <v>3</v>
      </c>
      <c r="C2369" s="10">
        <v>3821.5</v>
      </c>
      <c r="D2369" s="10">
        <v>38.225701505070496</v>
      </c>
      <c r="E2369" s="43">
        <f>IF(B2368=B2369,0,MAX(E$4:E2368)+1)</f>
        <v>0</v>
      </c>
      <c r="F2369" s="43">
        <f t="shared" si="386"/>
        <v>4</v>
      </c>
      <c r="G2369" s="43" t="str">
        <f t="shared" si="379"/>
        <v/>
      </c>
      <c r="H2369" s="43" t="str">
        <f t="shared" si="380"/>
        <v/>
      </c>
      <c r="I2369" s="64"/>
      <c r="J2369" s="64"/>
      <c r="K2369" s="64"/>
      <c r="L2369" s="64"/>
      <c r="M2369" s="64"/>
      <c r="N2369" s="44"/>
      <c r="O2369" s="44" t="str">
        <f t="shared" si="378"/>
        <v/>
      </c>
      <c r="P2369" s="68" t="str">
        <f t="shared" si="387"/>
        <v/>
      </c>
      <c r="Q2369" s="68" t="str">
        <f t="shared" si="387"/>
        <v/>
      </c>
      <c r="R2369" s="68" t="str">
        <f t="shared" si="387"/>
        <v/>
      </c>
      <c r="S2369" s="68" t="str">
        <f t="shared" si="387"/>
        <v/>
      </c>
      <c r="T2369" s="68" t="str">
        <f t="shared" si="387"/>
        <v/>
      </c>
      <c r="U2369" s="44"/>
      <c r="V2369" s="65" t="str">
        <f>IF(ISNUMBER(O2369),C2369,"")</f>
        <v/>
      </c>
      <c r="W2369" s="66" t="str">
        <f t="shared" si="381"/>
        <v/>
      </c>
      <c r="X2369" s="67" t="str">
        <f t="shared" si="382"/>
        <v/>
      </c>
      <c r="Y2369" s="67" t="str">
        <f t="shared" si="383"/>
        <v/>
      </c>
      <c r="Z2369" s="67" t="str">
        <f t="shared" si="384"/>
        <v/>
      </c>
      <c r="AA2369" s="67" t="str">
        <f t="shared" si="385"/>
        <v/>
      </c>
      <c r="AB2369" s="64"/>
      <c r="AC2369" s="54" t="str">
        <f>IF(ISNUMBER(O2369),C2369/M$15-M$11,"")</f>
        <v/>
      </c>
      <c r="AD2369" s="85" t="s">
        <v>1406</v>
      </c>
      <c r="AE2369" s="86"/>
      <c r="AF2369" s="64"/>
      <c r="AG2369" s="64"/>
      <c r="AH2369" s="64"/>
      <c r="AI2369" s="64"/>
      <c r="AJ2369" s="64"/>
      <c r="AK2369" s="64"/>
      <c r="AL2369" s="64"/>
      <c r="AM2369" s="64"/>
      <c r="AN2369" s="64"/>
    </row>
    <row r="2370" spans="1:40" x14ac:dyDescent="0.25">
      <c r="A2370" s="43"/>
      <c r="B2370" s="10" t="s">
        <v>3</v>
      </c>
      <c r="C2370" s="10">
        <v>3822.5</v>
      </c>
      <c r="D2370" s="10">
        <v>38.274719016478002</v>
      </c>
      <c r="E2370" s="43">
        <f>IF(B2369=B2370,0,MAX(E$4:E2369)+1)</f>
        <v>0</v>
      </c>
      <c r="F2370" s="43">
        <f t="shared" si="386"/>
        <v>4</v>
      </c>
      <c r="G2370" s="43" t="str">
        <f t="shared" si="379"/>
        <v/>
      </c>
      <c r="H2370" s="43" t="str">
        <f t="shared" si="380"/>
        <v/>
      </c>
      <c r="I2370" s="64"/>
      <c r="J2370" s="64"/>
      <c r="K2370" s="64"/>
      <c r="L2370" s="64"/>
      <c r="M2370" s="64"/>
      <c r="N2370" s="44"/>
      <c r="O2370" s="44" t="str">
        <f t="shared" si="378"/>
        <v/>
      </c>
      <c r="P2370" s="68" t="str">
        <f t="shared" si="387"/>
        <v/>
      </c>
      <c r="Q2370" s="68" t="str">
        <f t="shared" si="387"/>
        <v/>
      </c>
      <c r="R2370" s="68" t="str">
        <f t="shared" si="387"/>
        <v/>
      </c>
      <c r="S2370" s="68" t="str">
        <f t="shared" si="387"/>
        <v/>
      </c>
      <c r="T2370" s="68" t="str">
        <f t="shared" si="387"/>
        <v/>
      </c>
      <c r="U2370" s="44"/>
      <c r="V2370" s="65" t="str">
        <f>IF(ISNUMBER(O2370),C2370,"")</f>
        <v/>
      </c>
      <c r="W2370" s="66" t="str">
        <f t="shared" si="381"/>
        <v/>
      </c>
      <c r="X2370" s="67" t="str">
        <f t="shared" si="382"/>
        <v/>
      </c>
      <c r="Y2370" s="67" t="str">
        <f t="shared" si="383"/>
        <v/>
      </c>
      <c r="Z2370" s="67" t="str">
        <f t="shared" si="384"/>
        <v/>
      </c>
      <c r="AA2370" s="67" t="str">
        <f t="shared" si="385"/>
        <v/>
      </c>
      <c r="AB2370" s="64"/>
      <c r="AC2370" s="54" t="str">
        <f>IF(ISNUMBER(O2370),C2370/M$15-M$11,"")</f>
        <v/>
      </c>
      <c r="AD2370" s="85" t="s">
        <v>1406</v>
      </c>
      <c r="AE2370" s="86"/>
      <c r="AF2370" s="64"/>
      <c r="AG2370" s="64"/>
      <c r="AH2370" s="64"/>
      <c r="AI2370" s="64"/>
      <c r="AJ2370" s="64"/>
      <c r="AK2370" s="64"/>
      <c r="AL2370" s="64"/>
      <c r="AM2370" s="64"/>
      <c r="AN2370" s="64"/>
    </row>
    <row r="2371" spans="1:40" x14ac:dyDescent="0.25">
      <c r="A2371" s="43"/>
      <c r="B2371" s="10" t="s">
        <v>3</v>
      </c>
      <c r="C2371" s="10">
        <v>3823.5</v>
      </c>
      <c r="D2371" s="10">
        <v>38.415480404670198</v>
      </c>
      <c r="E2371" s="43">
        <f>IF(B2370=B2371,0,MAX(E$4:E2370)+1)</f>
        <v>0</v>
      </c>
      <c r="F2371" s="43">
        <f t="shared" si="386"/>
        <v>4</v>
      </c>
      <c r="G2371" s="43" t="str">
        <f t="shared" si="379"/>
        <v/>
      </c>
      <c r="H2371" s="43" t="str">
        <f t="shared" si="380"/>
        <v/>
      </c>
      <c r="I2371" s="64"/>
      <c r="J2371" s="64"/>
      <c r="K2371" s="64"/>
      <c r="L2371" s="64"/>
      <c r="M2371" s="64"/>
      <c r="N2371" s="44"/>
      <c r="O2371" s="44" t="str">
        <f t="shared" si="378"/>
        <v/>
      </c>
      <c r="P2371" s="68" t="str">
        <f t="shared" si="387"/>
        <v/>
      </c>
      <c r="Q2371" s="68" t="str">
        <f t="shared" si="387"/>
        <v/>
      </c>
      <c r="R2371" s="68" t="str">
        <f t="shared" si="387"/>
        <v/>
      </c>
      <c r="S2371" s="68" t="str">
        <f t="shared" si="387"/>
        <v/>
      </c>
      <c r="T2371" s="68" t="str">
        <f t="shared" si="387"/>
        <v/>
      </c>
      <c r="U2371" s="44"/>
      <c r="V2371" s="65" t="str">
        <f>IF(ISNUMBER(O2371),C2371,"")</f>
        <v/>
      </c>
      <c r="W2371" s="66" t="str">
        <f t="shared" si="381"/>
        <v/>
      </c>
      <c r="X2371" s="67" t="str">
        <f t="shared" si="382"/>
        <v/>
      </c>
      <c r="Y2371" s="67" t="str">
        <f t="shared" si="383"/>
        <v/>
      </c>
      <c r="Z2371" s="67" t="str">
        <f t="shared" si="384"/>
        <v/>
      </c>
      <c r="AA2371" s="67" t="str">
        <f t="shared" si="385"/>
        <v/>
      </c>
      <c r="AB2371" s="64"/>
      <c r="AC2371" s="54" t="str">
        <f>IF(ISNUMBER(O2371),C2371/M$15-M$11,"")</f>
        <v/>
      </c>
      <c r="AD2371" s="85" t="s">
        <v>1406</v>
      </c>
      <c r="AE2371" s="86"/>
      <c r="AF2371" s="64"/>
      <c r="AG2371" s="64"/>
      <c r="AH2371" s="64"/>
      <c r="AI2371" s="64"/>
      <c r="AJ2371" s="64"/>
      <c r="AK2371" s="64"/>
      <c r="AL2371" s="64"/>
      <c r="AM2371" s="64"/>
      <c r="AN2371" s="64"/>
    </row>
    <row r="2372" spans="1:40" x14ac:dyDescent="0.25">
      <c r="A2372" s="43"/>
      <c r="B2372" s="10" t="s">
        <v>3</v>
      </c>
      <c r="C2372" s="10">
        <v>3824.5</v>
      </c>
      <c r="D2372" s="10">
        <v>38.238204964234399</v>
      </c>
      <c r="E2372" s="43">
        <f>IF(B2371=B2372,0,MAX(E$4:E2371)+1)</f>
        <v>0</v>
      </c>
      <c r="F2372" s="43">
        <f t="shared" si="386"/>
        <v>4</v>
      </c>
      <c r="G2372" s="43" t="str">
        <f t="shared" si="379"/>
        <v/>
      </c>
      <c r="H2372" s="43" t="str">
        <f t="shared" si="380"/>
        <v/>
      </c>
      <c r="I2372" s="64"/>
      <c r="J2372" s="64"/>
      <c r="K2372" s="64"/>
      <c r="L2372" s="64"/>
      <c r="M2372" s="64"/>
      <c r="N2372" s="44"/>
      <c r="O2372" s="44" t="str">
        <f t="shared" ref="O2372:O2435" si="388">IF(H2372=1,C2372-MIN(C$4:C$3663),"")</f>
        <v/>
      </c>
      <c r="P2372" s="68" t="str">
        <f t="shared" si="387"/>
        <v/>
      </c>
      <c r="Q2372" s="68" t="str">
        <f t="shared" si="387"/>
        <v/>
      </c>
      <c r="R2372" s="68" t="str">
        <f t="shared" si="387"/>
        <v/>
      </c>
      <c r="S2372" s="68" t="str">
        <f t="shared" si="387"/>
        <v/>
      </c>
      <c r="T2372" s="68" t="str">
        <f t="shared" si="387"/>
        <v/>
      </c>
      <c r="U2372" s="44"/>
      <c r="V2372" s="65" t="str">
        <f>IF(ISNUMBER(O2372),C2372,"")</f>
        <v/>
      </c>
      <c r="W2372" s="66" t="str">
        <f t="shared" si="381"/>
        <v/>
      </c>
      <c r="X2372" s="67" t="str">
        <f t="shared" si="382"/>
        <v/>
      </c>
      <c r="Y2372" s="67" t="str">
        <f t="shared" si="383"/>
        <v/>
      </c>
      <c r="Z2372" s="67" t="str">
        <f t="shared" si="384"/>
        <v/>
      </c>
      <c r="AA2372" s="67" t="str">
        <f t="shared" si="385"/>
        <v/>
      </c>
      <c r="AB2372" s="64"/>
      <c r="AC2372" s="54" t="str">
        <f>IF(ISNUMBER(O2372),C2372/M$15-M$11,"")</f>
        <v/>
      </c>
      <c r="AD2372" s="85" t="s">
        <v>1406</v>
      </c>
      <c r="AE2372" s="86"/>
      <c r="AF2372" s="64"/>
      <c r="AG2372" s="64"/>
      <c r="AH2372" s="64"/>
      <c r="AI2372" s="64"/>
      <c r="AJ2372" s="64"/>
      <c r="AK2372" s="64"/>
      <c r="AL2372" s="64"/>
      <c r="AM2372" s="64"/>
      <c r="AN2372" s="64"/>
    </row>
    <row r="2373" spans="1:40" x14ac:dyDescent="0.25">
      <c r="A2373" s="43"/>
      <c r="B2373" s="10" t="s">
        <v>3</v>
      </c>
      <c r="C2373" s="10">
        <v>3825.5</v>
      </c>
      <c r="D2373" s="10">
        <v>38.462964825829502</v>
      </c>
      <c r="E2373" s="43">
        <f>IF(B2372=B2373,0,MAX(E$4:E2372)+1)</f>
        <v>0</v>
      </c>
      <c r="F2373" s="43">
        <f t="shared" si="386"/>
        <v>4</v>
      </c>
      <c r="G2373" s="43" t="str">
        <f t="shared" ref="G2373:G2436" si="389">IF(E2373&gt;0,ROW(),"")</f>
        <v/>
      </c>
      <c r="H2373" s="43" t="str">
        <f t="shared" ref="H2373:H2436" si="390">IF(B2373=B$4,1,"")</f>
        <v/>
      </c>
      <c r="I2373" s="64"/>
      <c r="J2373" s="64"/>
      <c r="K2373" s="64"/>
      <c r="L2373" s="64"/>
      <c r="M2373" s="64"/>
      <c r="N2373" s="44"/>
      <c r="O2373" s="44" t="str">
        <f t="shared" si="388"/>
        <v/>
      </c>
      <c r="P2373" s="68" t="str">
        <f t="shared" si="387"/>
        <v/>
      </c>
      <c r="Q2373" s="68" t="str">
        <f t="shared" si="387"/>
        <v/>
      </c>
      <c r="R2373" s="68" t="str">
        <f t="shared" si="387"/>
        <v/>
      </c>
      <c r="S2373" s="68" t="str">
        <f t="shared" si="387"/>
        <v/>
      </c>
      <c r="T2373" s="68" t="str">
        <f t="shared" si="387"/>
        <v/>
      </c>
      <c r="U2373" s="44"/>
      <c r="V2373" s="65" t="str">
        <f>IF(ISNUMBER(O2373),C2373,"")</f>
        <v/>
      </c>
      <c r="W2373" s="66" t="str">
        <f t="shared" ref="W2373:W2436" si="391">IF(ISNUMBER($O2373),INDEX($D$1:$D$3663,P2373,1),"")</f>
        <v/>
      </c>
      <c r="X2373" s="67" t="str">
        <f t="shared" ref="X2373:X2436" si="392">IF(ISNUMBER($O2373),INDEX($D$1:$D$3663,Q2373,1),"")</f>
        <v/>
      </c>
      <c r="Y2373" s="67" t="str">
        <f t="shared" ref="Y2373:Y2436" si="393">IF(ISNUMBER($O2373),INDEX($D$1:$D$3663,R2373,1),"")</f>
        <v/>
      </c>
      <c r="Z2373" s="67" t="str">
        <f t="shared" ref="Z2373:Z2436" si="394">IF(ISNUMBER($O2373),INDEX($D$1:$D$3663,S2373,1),"")</f>
        <v/>
      </c>
      <c r="AA2373" s="67" t="str">
        <f t="shared" ref="AA2373:AA2436" si="395">IF(ISNUMBER($O2373),INDEX($D$1:$D$3663,T2373,1),"")</f>
        <v/>
      </c>
      <c r="AB2373" s="64"/>
      <c r="AC2373" s="54" t="str">
        <f>IF(ISNUMBER(O2373),C2373/M$15-M$11,"")</f>
        <v/>
      </c>
      <c r="AD2373" s="85" t="s">
        <v>1406</v>
      </c>
      <c r="AE2373" s="86"/>
      <c r="AF2373" s="64"/>
      <c r="AG2373" s="64"/>
      <c r="AH2373" s="64"/>
      <c r="AI2373" s="64"/>
      <c r="AJ2373" s="64"/>
      <c r="AK2373" s="64"/>
      <c r="AL2373" s="64"/>
      <c r="AM2373" s="64"/>
      <c r="AN2373" s="64"/>
    </row>
    <row r="2374" spans="1:40" x14ac:dyDescent="0.25">
      <c r="A2374" s="43"/>
      <c r="B2374" s="10" t="s">
        <v>3</v>
      </c>
      <c r="C2374" s="10">
        <v>3826.5</v>
      </c>
      <c r="D2374" s="10">
        <v>38.314215384142202</v>
      </c>
      <c r="E2374" s="43">
        <f>IF(B2373=B2374,0,MAX(E$4:E2373)+1)</f>
        <v>0</v>
      </c>
      <c r="F2374" s="43">
        <f t="shared" si="386"/>
        <v>4</v>
      </c>
      <c r="G2374" s="43" t="str">
        <f t="shared" si="389"/>
        <v/>
      </c>
      <c r="H2374" s="43" t="str">
        <f t="shared" si="390"/>
        <v/>
      </c>
      <c r="I2374" s="64"/>
      <c r="J2374" s="64"/>
      <c r="K2374" s="64"/>
      <c r="L2374" s="64"/>
      <c r="M2374" s="64"/>
      <c r="N2374" s="44"/>
      <c r="O2374" s="44" t="str">
        <f t="shared" si="388"/>
        <v/>
      </c>
      <c r="P2374" s="68" t="str">
        <f t="shared" si="387"/>
        <v/>
      </c>
      <c r="Q2374" s="68" t="str">
        <f t="shared" si="387"/>
        <v/>
      </c>
      <c r="R2374" s="68" t="str">
        <f t="shared" si="387"/>
        <v/>
      </c>
      <c r="S2374" s="68" t="str">
        <f t="shared" si="387"/>
        <v/>
      </c>
      <c r="T2374" s="68" t="str">
        <f t="shared" si="387"/>
        <v/>
      </c>
      <c r="U2374" s="44"/>
      <c r="V2374" s="65" t="str">
        <f>IF(ISNUMBER(O2374),C2374,"")</f>
        <v/>
      </c>
      <c r="W2374" s="66" t="str">
        <f t="shared" si="391"/>
        <v/>
      </c>
      <c r="X2374" s="67" t="str">
        <f t="shared" si="392"/>
        <v/>
      </c>
      <c r="Y2374" s="67" t="str">
        <f t="shared" si="393"/>
        <v/>
      </c>
      <c r="Z2374" s="67" t="str">
        <f t="shared" si="394"/>
        <v/>
      </c>
      <c r="AA2374" s="67" t="str">
        <f t="shared" si="395"/>
        <v/>
      </c>
      <c r="AB2374" s="64"/>
      <c r="AC2374" s="54" t="str">
        <f>IF(ISNUMBER(O2374),C2374/M$15-M$11,"")</f>
        <v/>
      </c>
      <c r="AD2374" s="85" t="s">
        <v>1406</v>
      </c>
      <c r="AE2374" s="86"/>
      <c r="AF2374" s="64"/>
      <c r="AG2374" s="64"/>
      <c r="AH2374" s="64"/>
      <c r="AI2374" s="64"/>
      <c r="AJ2374" s="64"/>
      <c r="AK2374" s="64"/>
      <c r="AL2374" s="64"/>
      <c r="AM2374" s="64"/>
      <c r="AN2374" s="64"/>
    </row>
    <row r="2375" spans="1:40" x14ac:dyDescent="0.25">
      <c r="A2375" s="43"/>
      <c r="B2375" s="10" t="s">
        <v>3</v>
      </c>
      <c r="C2375" s="10">
        <v>3827.5</v>
      </c>
      <c r="D2375" s="10">
        <v>38.327938379030897</v>
      </c>
      <c r="E2375" s="43">
        <f>IF(B2374=B2375,0,MAX(E$4:E2374)+1)</f>
        <v>0</v>
      </c>
      <c r="F2375" s="43">
        <f t="shared" ref="F2375:F2438" si="396">IF(E2375=0,F2374,E2375)</f>
        <v>4</v>
      </c>
      <c r="G2375" s="43" t="str">
        <f t="shared" si="389"/>
        <v/>
      </c>
      <c r="H2375" s="43" t="str">
        <f t="shared" si="390"/>
        <v/>
      </c>
      <c r="I2375" s="64"/>
      <c r="J2375" s="64"/>
      <c r="K2375" s="64"/>
      <c r="L2375" s="64"/>
      <c r="M2375" s="64"/>
      <c r="N2375" s="44"/>
      <c r="O2375" s="44" t="str">
        <f t="shared" si="388"/>
        <v/>
      </c>
      <c r="P2375" s="68" t="str">
        <f t="shared" si="387"/>
        <v/>
      </c>
      <c r="Q2375" s="68" t="str">
        <f t="shared" si="387"/>
        <v/>
      </c>
      <c r="R2375" s="68" t="str">
        <f t="shared" si="387"/>
        <v/>
      </c>
      <c r="S2375" s="68" t="str">
        <f t="shared" si="387"/>
        <v/>
      </c>
      <c r="T2375" s="68" t="str">
        <f t="shared" si="387"/>
        <v/>
      </c>
      <c r="U2375" s="44"/>
      <c r="V2375" s="65" t="str">
        <f>IF(ISNUMBER(O2375),C2375,"")</f>
        <v/>
      </c>
      <c r="W2375" s="66" t="str">
        <f t="shared" si="391"/>
        <v/>
      </c>
      <c r="X2375" s="67" t="str">
        <f t="shared" si="392"/>
        <v/>
      </c>
      <c r="Y2375" s="67" t="str">
        <f t="shared" si="393"/>
        <v/>
      </c>
      <c r="Z2375" s="67" t="str">
        <f t="shared" si="394"/>
        <v/>
      </c>
      <c r="AA2375" s="67" t="str">
        <f t="shared" si="395"/>
        <v/>
      </c>
      <c r="AB2375" s="64"/>
      <c r="AC2375" s="54" t="str">
        <f>IF(ISNUMBER(O2375),C2375/M$15-M$11,"")</f>
        <v/>
      </c>
      <c r="AD2375" s="85" t="s">
        <v>1406</v>
      </c>
      <c r="AE2375" s="86"/>
      <c r="AF2375" s="64"/>
      <c r="AG2375" s="64"/>
      <c r="AH2375" s="64"/>
      <c r="AI2375" s="64"/>
      <c r="AJ2375" s="64"/>
      <c r="AK2375" s="64"/>
      <c r="AL2375" s="64"/>
      <c r="AM2375" s="64"/>
      <c r="AN2375" s="64"/>
    </row>
    <row r="2376" spans="1:40" x14ac:dyDescent="0.25">
      <c r="A2376" s="43"/>
      <c r="B2376" s="10" t="s">
        <v>3</v>
      </c>
      <c r="C2376" s="10">
        <v>3828.5</v>
      </c>
      <c r="D2376" s="10">
        <v>38.282597006694203</v>
      </c>
      <c r="E2376" s="43">
        <f>IF(B2375=B2376,0,MAX(E$4:E2375)+1)</f>
        <v>0</v>
      </c>
      <c r="F2376" s="43">
        <f t="shared" si="396"/>
        <v>4</v>
      </c>
      <c r="G2376" s="43" t="str">
        <f t="shared" si="389"/>
        <v/>
      </c>
      <c r="H2376" s="43" t="str">
        <f t="shared" si="390"/>
        <v/>
      </c>
      <c r="I2376" s="64"/>
      <c r="J2376" s="64"/>
      <c r="K2376" s="64"/>
      <c r="L2376" s="64"/>
      <c r="M2376" s="64"/>
      <c r="N2376" s="44"/>
      <c r="O2376" s="44" t="str">
        <f t="shared" si="388"/>
        <v/>
      </c>
      <c r="P2376" s="68" t="str">
        <f t="shared" si="387"/>
        <v/>
      </c>
      <c r="Q2376" s="68" t="str">
        <f t="shared" si="387"/>
        <v/>
      </c>
      <c r="R2376" s="68" t="str">
        <f t="shared" si="387"/>
        <v/>
      </c>
      <c r="S2376" s="68" t="str">
        <f t="shared" si="387"/>
        <v/>
      </c>
      <c r="T2376" s="68" t="str">
        <f t="shared" si="387"/>
        <v/>
      </c>
      <c r="U2376" s="44"/>
      <c r="V2376" s="65" t="str">
        <f>IF(ISNUMBER(O2376),C2376,"")</f>
        <v/>
      </c>
      <c r="W2376" s="66" t="str">
        <f t="shared" si="391"/>
        <v/>
      </c>
      <c r="X2376" s="67" t="str">
        <f t="shared" si="392"/>
        <v/>
      </c>
      <c r="Y2376" s="67" t="str">
        <f t="shared" si="393"/>
        <v/>
      </c>
      <c r="Z2376" s="67" t="str">
        <f t="shared" si="394"/>
        <v/>
      </c>
      <c r="AA2376" s="67" t="str">
        <f t="shared" si="395"/>
        <v/>
      </c>
      <c r="AB2376" s="64"/>
      <c r="AC2376" s="54" t="str">
        <f>IF(ISNUMBER(O2376),C2376/M$15-M$11,"")</f>
        <v/>
      </c>
      <c r="AD2376" s="85" t="s">
        <v>1406</v>
      </c>
      <c r="AE2376" s="86"/>
      <c r="AF2376" s="64"/>
      <c r="AG2376" s="64"/>
      <c r="AH2376" s="64"/>
      <c r="AI2376" s="64"/>
      <c r="AJ2376" s="64"/>
      <c r="AK2376" s="64"/>
      <c r="AL2376" s="64"/>
      <c r="AM2376" s="64"/>
      <c r="AN2376" s="64"/>
    </row>
    <row r="2377" spans="1:40" x14ac:dyDescent="0.25">
      <c r="A2377" s="43"/>
      <c r="B2377" s="10" t="s">
        <v>3</v>
      </c>
      <c r="C2377" s="10">
        <v>3829.5</v>
      </c>
      <c r="D2377" s="10">
        <v>38.459988926817097</v>
      </c>
      <c r="E2377" s="43">
        <f>IF(B2376=B2377,0,MAX(E$4:E2376)+1)</f>
        <v>0</v>
      </c>
      <c r="F2377" s="43">
        <f t="shared" si="396"/>
        <v>4</v>
      </c>
      <c r="G2377" s="43" t="str">
        <f t="shared" si="389"/>
        <v/>
      </c>
      <c r="H2377" s="43" t="str">
        <f t="shared" si="390"/>
        <v/>
      </c>
      <c r="I2377" s="64"/>
      <c r="J2377" s="64"/>
      <c r="K2377" s="64"/>
      <c r="L2377" s="64"/>
      <c r="M2377" s="64"/>
      <c r="N2377" s="44"/>
      <c r="O2377" s="44" t="str">
        <f t="shared" si="388"/>
        <v/>
      </c>
      <c r="P2377" s="68" t="str">
        <f t="shared" si="387"/>
        <v/>
      </c>
      <c r="Q2377" s="68" t="str">
        <f t="shared" si="387"/>
        <v/>
      </c>
      <c r="R2377" s="68" t="str">
        <f t="shared" si="387"/>
        <v/>
      </c>
      <c r="S2377" s="68" t="str">
        <f t="shared" si="387"/>
        <v/>
      </c>
      <c r="T2377" s="68" t="str">
        <f t="shared" si="387"/>
        <v/>
      </c>
      <c r="U2377" s="44"/>
      <c r="V2377" s="65" t="str">
        <f>IF(ISNUMBER(O2377),C2377,"")</f>
        <v/>
      </c>
      <c r="W2377" s="66" t="str">
        <f t="shared" si="391"/>
        <v/>
      </c>
      <c r="X2377" s="67" t="str">
        <f t="shared" si="392"/>
        <v/>
      </c>
      <c r="Y2377" s="67" t="str">
        <f t="shared" si="393"/>
        <v/>
      </c>
      <c r="Z2377" s="67" t="str">
        <f t="shared" si="394"/>
        <v/>
      </c>
      <c r="AA2377" s="67" t="str">
        <f t="shared" si="395"/>
        <v/>
      </c>
      <c r="AB2377" s="64"/>
      <c r="AC2377" s="54" t="str">
        <f>IF(ISNUMBER(O2377),C2377/M$15-M$11,"")</f>
        <v/>
      </c>
      <c r="AD2377" s="85" t="s">
        <v>1406</v>
      </c>
      <c r="AE2377" s="86"/>
      <c r="AF2377" s="64"/>
      <c r="AG2377" s="64"/>
      <c r="AH2377" s="64"/>
      <c r="AI2377" s="64"/>
      <c r="AJ2377" s="64"/>
      <c r="AK2377" s="64"/>
      <c r="AL2377" s="64"/>
      <c r="AM2377" s="64"/>
      <c r="AN2377" s="64"/>
    </row>
    <row r="2378" spans="1:40" x14ac:dyDescent="0.25">
      <c r="A2378" s="43"/>
      <c r="B2378" s="10" t="s">
        <v>3</v>
      </c>
      <c r="C2378" s="10">
        <v>3830.5</v>
      </c>
      <c r="D2378" s="10">
        <v>38.395745352251801</v>
      </c>
      <c r="E2378" s="43">
        <f>IF(B2377=B2378,0,MAX(E$4:E2377)+1)</f>
        <v>0</v>
      </c>
      <c r="F2378" s="43">
        <f t="shared" si="396"/>
        <v>4</v>
      </c>
      <c r="G2378" s="43" t="str">
        <f t="shared" si="389"/>
        <v/>
      </c>
      <c r="H2378" s="43" t="str">
        <f t="shared" si="390"/>
        <v/>
      </c>
      <c r="I2378" s="64"/>
      <c r="J2378" s="64"/>
      <c r="K2378" s="64"/>
      <c r="L2378" s="64"/>
      <c r="M2378" s="64"/>
      <c r="N2378" s="44"/>
      <c r="O2378" s="44" t="str">
        <f t="shared" si="388"/>
        <v/>
      </c>
      <c r="P2378" s="68" t="str">
        <f t="shared" si="387"/>
        <v/>
      </c>
      <c r="Q2378" s="68" t="str">
        <f t="shared" si="387"/>
        <v/>
      </c>
      <c r="R2378" s="68" t="str">
        <f t="shared" si="387"/>
        <v/>
      </c>
      <c r="S2378" s="68" t="str">
        <f t="shared" si="387"/>
        <v/>
      </c>
      <c r="T2378" s="68" t="str">
        <f t="shared" si="387"/>
        <v/>
      </c>
      <c r="U2378" s="44"/>
      <c r="V2378" s="65" t="str">
        <f>IF(ISNUMBER(O2378),C2378,"")</f>
        <v/>
      </c>
      <c r="W2378" s="66" t="str">
        <f t="shared" si="391"/>
        <v/>
      </c>
      <c r="X2378" s="67" t="str">
        <f t="shared" si="392"/>
        <v/>
      </c>
      <c r="Y2378" s="67" t="str">
        <f t="shared" si="393"/>
        <v/>
      </c>
      <c r="Z2378" s="67" t="str">
        <f t="shared" si="394"/>
        <v/>
      </c>
      <c r="AA2378" s="67" t="str">
        <f t="shared" si="395"/>
        <v/>
      </c>
      <c r="AB2378" s="64"/>
      <c r="AC2378" s="54" t="str">
        <f>IF(ISNUMBER(O2378),C2378/M$15-M$11,"")</f>
        <v/>
      </c>
      <c r="AD2378" s="85" t="s">
        <v>1406</v>
      </c>
      <c r="AE2378" s="86"/>
      <c r="AF2378" s="64"/>
      <c r="AG2378" s="64"/>
      <c r="AH2378" s="64"/>
      <c r="AI2378" s="64"/>
      <c r="AJ2378" s="64"/>
      <c r="AK2378" s="64"/>
      <c r="AL2378" s="64"/>
      <c r="AM2378" s="64"/>
      <c r="AN2378" s="64"/>
    </row>
    <row r="2379" spans="1:40" x14ac:dyDescent="0.25">
      <c r="A2379" s="43"/>
      <c r="B2379" s="10" t="s">
        <v>3</v>
      </c>
      <c r="C2379" s="10">
        <v>3831.5</v>
      </c>
      <c r="D2379" s="10">
        <v>38.517920686495202</v>
      </c>
      <c r="E2379" s="43">
        <f>IF(B2378=B2379,0,MAX(E$4:E2378)+1)</f>
        <v>0</v>
      </c>
      <c r="F2379" s="43">
        <f t="shared" si="396"/>
        <v>4</v>
      </c>
      <c r="G2379" s="43" t="str">
        <f t="shared" si="389"/>
        <v/>
      </c>
      <c r="H2379" s="43" t="str">
        <f t="shared" si="390"/>
        <v/>
      </c>
      <c r="I2379" s="64"/>
      <c r="J2379" s="64"/>
      <c r="K2379" s="64"/>
      <c r="L2379" s="64"/>
      <c r="M2379" s="64"/>
      <c r="N2379" s="44"/>
      <c r="O2379" s="44" t="str">
        <f t="shared" si="388"/>
        <v/>
      </c>
      <c r="P2379" s="68" t="str">
        <f t="shared" si="387"/>
        <v/>
      </c>
      <c r="Q2379" s="68" t="str">
        <f t="shared" si="387"/>
        <v/>
      </c>
      <c r="R2379" s="68" t="str">
        <f t="shared" si="387"/>
        <v/>
      </c>
      <c r="S2379" s="68" t="str">
        <f t="shared" si="387"/>
        <v/>
      </c>
      <c r="T2379" s="68" t="str">
        <f t="shared" si="387"/>
        <v/>
      </c>
      <c r="U2379" s="44"/>
      <c r="V2379" s="65" t="str">
        <f>IF(ISNUMBER(O2379),C2379,"")</f>
        <v/>
      </c>
      <c r="W2379" s="66" t="str">
        <f t="shared" si="391"/>
        <v/>
      </c>
      <c r="X2379" s="67" t="str">
        <f t="shared" si="392"/>
        <v/>
      </c>
      <c r="Y2379" s="67" t="str">
        <f t="shared" si="393"/>
        <v/>
      </c>
      <c r="Z2379" s="67" t="str">
        <f t="shared" si="394"/>
        <v/>
      </c>
      <c r="AA2379" s="67" t="str">
        <f t="shared" si="395"/>
        <v/>
      </c>
      <c r="AB2379" s="64"/>
      <c r="AC2379" s="54" t="str">
        <f>IF(ISNUMBER(O2379),C2379/M$15-M$11,"")</f>
        <v/>
      </c>
      <c r="AD2379" s="85" t="s">
        <v>1406</v>
      </c>
      <c r="AE2379" s="86"/>
      <c r="AF2379" s="64"/>
      <c r="AG2379" s="64"/>
      <c r="AH2379" s="64"/>
      <c r="AI2379" s="64"/>
      <c r="AJ2379" s="64"/>
      <c r="AK2379" s="64"/>
      <c r="AL2379" s="64"/>
      <c r="AM2379" s="64"/>
      <c r="AN2379" s="64"/>
    </row>
    <row r="2380" spans="1:40" x14ac:dyDescent="0.25">
      <c r="A2380" s="43"/>
      <c r="B2380" s="10" t="s">
        <v>3</v>
      </c>
      <c r="C2380" s="10">
        <v>3832.5</v>
      </c>
      <c r="D2380" s="10">
        <v>38.639203616726803</v>
      </c>
      <c r="E2380" s="43">
        <f>IF(B2379=B2380,0,MAX(E$4:E2379)+1)</f>
        <v>0</v>
      </c>
      <c r="F2380" s="43">
        <f t="shared" si="396"/>
        <v>4</v>
      </c>
      <c r="G2380" s="43" t="str">
        <f t="shared" si="389"/>
        <v/>
      </c>
      <c r="H2380" s="43" t="str">
        <f t="shared" si="390"/>
        <v/>
      </c>
      <c r="I2380" s="64"/>
      <c r="J2380" s="64"/>
      <c r="K2380" s="64"/>
      <c r="L2380" s="64"/>
      <c r="M2380" s="64"/>
      <c r="N2380" s="44"/>
      <c r="O2380" s="44" t="str">
        <f t="shared" si="388"/>
        <v/>
      </c>
      <c r="P2380" s="68" t="str">
        <f t="shared" si="387"/>
        <v/>
      </c>
      <c r="Q2380" s="68" t="str">
        <f t="shared" si="387"/>
        <v/>
      </c>
      <c r="R2380" s="68" t="str">
        <f t="shared" si="387"/>
        <v/>
      </c>
      <c r="S2380" s="68" t="str">
        <f t="shared" si="387"/>
        <v/>
      </c>
      <c r="T2380" s="68" t="str">
        <f t="shared" si="387"/>
        <v/>
      </c>
      <c r="U2380" s="44"/>
      <c r="V2380" s="65" t="str">
        <f>IF(ISNUMBER(O2380),C2380,"")</f>
        <v/>
      </c>
      <c r="W2380" s="66" t="str">
        <f t="shared" si="391"/>
        <v/>
      </c>
      <c r="X2380" s="67" t="str">
        <f t="shared" si="392"/>
        <v/>
      </c>
      <c r="Y2380" s="67" t="str">
        <f t="shared" si="393"/>
        <v/>
      </c>
      <c r="Z2380" s="67" t="str">
        <f t="shared" si="394"/>
        <v/>
      </c>
      <c r="AA2380" s="67" t="str">
        <f t="shared" si="395"/>
        <v/>
      </c>
      <c r="AB2380" s="64"/>
      <c r="AC2380" s="54" t="str">
        <f>IF(ISNUMBER(O2380),C2380/M$15-M$11,"")</f>
        <v/>
      </c>
      <c r="AD2380" s="85" t="s">
        <v>1406</v>
      </c>
      <c r="AE2380" s="86"/>
      <c r="AF2380" s="64"/>
      <c r="AG2380" s="64"/>
      <c r="AH2380" s="64"/>
      <c r="AI2380" s="64"/>
      <c r="AJ2380" s="64"/>
      <c r="AK2380" s="64"/>
      <c r="AL2380" s="64"/>
      <c r="AM2380" s="64"/>
      <c r="AN2380" s="64"/>
    </row>
    <row r="2381" spans="1:40" x14ac:dyDescent="0.25">
      <c r="A2381" s="43"/>
      <c r="B2381" s="10" t="s">
        <v>3</v>
      </c>
      <c r="C2381" s="10">
        <v>3833.5</v>
      </c>
      <c r="D2381" s="10">
        <v>38.484609168712197</v>
      </c>
      <c r="E2381" s="43">
        <f>IF(B2380=B2381,0,MAX(E$4:E2380)+1)</f>
        <v>0</v>
      </c>
      <c r="F2381" s="43">
        <f t="shared" si="396"/>
        <v>4</v>
      </c>
      <c r="G2381" s="43" t="str">
        <f t="shared" si="389"/>
        <v/>
      </c>
      <c r="H2381" s="43" t="str">
        <f t="shared" si="390"/>
        <v/>
      </c>
      <c r="I2381" s="64"/>
      <c r="J2381" s="64"/>
      <c r="K2381" s="64"/>
      <c r="L2381" s="64"/>
      <c r="M2381" s="64"/>
      <c r="N2381" s="44"/>
      <c r="O2381" s="44" t="str">
        <f t="shared" si="388"/>
        <v/>
      </c>
      <c r="P2381" s="68" t="str">
        <f t="shared" si="387"/>
        <v/>
      </c>
      <c r="Q2381" s="68" t="str">
        <f t="shared" si="387"/>
        <v/>
      </c>
      <c r="R2381" s="68" t="str">
        <f t="shared" si="387"/>
        <v/>
      </c>
      <c r="S2381" s="68" t="str">
        <f t="shared" si="387"/>
        <v/>
      </c>
      <c r="T2381" s="68" t="str">
        <f t="shared" si="387"/>
        <v/>
      </c>
      <c r="U2381" s="44"/>
      <c r="V2381" s="65" t="str">
        <f>IF(ISNUMBER(O2381),C2381,"")</f>
        <v/>
      </c>
      <c r="W2381" s="66" t="str">
        <f t="shared" si="391"/>
        <v/>
      </c>
      <c r="X2381" s="67" t="str">
        <f t="shared" si="392"/>
        <v/>
      </c>
      <c r="Y2381" s="67" t="str">
        <f t="shared" si="393"/>
        <v/>
      </c>
      <c r="Z2381" s="67" t="str">
        <f t="shared" si="394"/>
        <v/>
      </c>
      <c r="AA2381" s="67" t="str">
        <f t="shared" si="395"/>
        <v/>
      </c>
      <c r="AB2381" s="64"/>
      <c r="AC2381" s="54" t="str">
        <f>IF(ISNUMBER(O2381),C2381/M$15-M$11,"")</f>
        <v/>
      </c>
      <c r="AD2381" s="85" t="s">
        <v>1406</v>
      </c>
      <c r="AE2381" s="86"/>
      <c r="AF2381" s="64"/>
      <c r="AG2381" s="64"/>
      <c r="AH2381" s="64"/>
      <c r="AI2381" s="64"/>
      <c r="AJ2381" s="64"/>
      <c r="AK2381" s="64"/>
      <c r="AL2381" s="64"/>
      <c r="AM2381" s="64"/>
      <c r="AN2381" s="64"/>
    </row>
    <row r="2382" spans="1:40" x14ac:dyDescent="0.25">
      <c r="A2382" s="43"/>
      <c r="B2382" s="10" t="s">
        <v>3</v>
      </c>
      <c r="C2382" s="10">
        <v>3834.5</v>
      </c>
      <c r="D2382" s="10">
        <v>38.360676612884198</v>
      </c>
      <c r="E2382" s="43">
        <f>IF(B2381=B2382,0,MAX(E$4:E2381)+1)</f>
        <v>0</v>
      </c>
      <c r="F2382" s="43">
        <f t="shared" si="396"/>
        <v>4</v>
      </c>
      <c r="G2382" s="43" t="str">
        <f t="shared" si="389"/>
        <v/>
      </c>
      <c r="H2382" s="43" t="str">
        <f t="shared" si="390"/>
        <v/>
      </c>
      <c r="I2382" s="64"/>
      <c r="J2382" s="64"/>
      <c r="K2382" s="64"/>
      <c r="L2382" s="64"/>
      <c r="M2382" s="64"/>
      <c r="N2382" s="44"/>
      <c r="O2382" s="44" t="str">
        <f t="shared" si="388"/>
        <v/>
      </c>
      <c r="P2382" s="68" t="str">
        <f t="shared" si="387"/>
        <v/>
      </c>
      <c r="Q2382" s="68" t="str">
        <f t="shared" si="387"/>
        <v/>
      </c>
      <c r="R2382" s="68" t="str">
        <f t="shared" si="387"/>
        <v/>
      </c>
      <c r="S2382" s="68" t="str">
        <f t="shared" si="387"/>
        <v/>
      </c>
      <c r="T2382" s="68" t="str">
        <f t="shared" si="387"/>
        <v/>
      </c>
      <c r="U2382" s="44"/>
      <c r="V2382" s="65" t="str">
        <f>IF(ISNUMBER(O2382),C2382,"")</f>
        <v/>
      </c>
      <c r="W2382" s="66" t="str">
        <f t="shared" si="391"/>
        <v/>
      </c>
      <c r="X2382" s="67" t="str">
        <f t="shared" si="392"/>
        <v/>
      </c>
      <c r="Y2382" s="67" t="str">
        <f t="shared" si="393"/>
        <v/>
      </c>
      <c r="Z2382" s="67" t="str">
        <f t="shared" si="394"/>
        <v/>
      </c>
      <c r="AA2382" s="67" t="str">
        <f t="shared" si="395"/>
        <v/>
      </c>
      <c r="AB2382" s="64"/>
      <c r="AC2382" s="54" t="str">
        <f>IF(ISNUMBER(O2382),C2382/M$15-M$11,"")</f>
        <v/>
      </c>
      <c r="AD2382" s="85" t="s">
        <v>1406</v>
      </c>
      <c r="AE2382" s="86"/>
      <c r="AF2382" s="64"/>
      <c r="AG2382" s="64"/>
      <c r="AH2382" s="64"/>
      <c r="AI2382" s="64"/>
      <c r="AJ2382" s="64"/>
      <c r="AK2382" s="64"/>
      <c r="AL2382" s="64"/>
      <c r="AM2382" s="64"/>
      <c r="AN2382" s="64"/>
    </row>
    <row r="2383" spans="1:40" x14ac:dyDescent="0.25">
      <c r="A2383" s="43"/>
      <c r="B2383" s="10" t="s">
        <v>3</v>
      </c>
      <c r="C2383" s="10">
        <v>3835.5</v>
      </c>
      <c r="D2383" s="10">
        <v>38.394719149163102</v>
      </c>
      <c r="E2383" s="43">
        <f>IF(B2382=B2383,0,MAX(E$4:E2382)+1)</f>
        <v>0</v>
      </c>
      <c r="F2383" s="43">
        <f t="shared" si="396"/>
        <v>4</v>
      </c>
      <c r="G2383" s="43" t="str">
        <f t="shared" si="389"/>
        <v/>
      </c>
      <c r="H2383" s="43" t="str">
        <f t="shared" si="390"/>
        <v/>
      </c>
      <c r="I2383" s="64"/>
      <c r="J2383" s="64"/>
      <c r="K2383" s="64"/>
      <c r="L2383" s="64"/>
      <c r="M2383" s="64"/>
      <c r="N2383" s="44"/>
      <c r="O2383" s="44" t="str">
        <f t="shared" si="388"/>
        <v/>
      </c>
      <c r="P2383" s="68" t="str">
        <f t="shared" si="387"/>
        <v/>
      </c>
      <c r="Q2383" s="68" t="str">
        <f t="shared" si="387"/>
        <v/>
      </c>
      <c r="R2383" s="68" t="str">
        <f t="shared" si="387"/>
        <v/>
      </c>
      <c r="S2383" s="68" t="str">
        <f t="shared" si="387"/>
        <v/>
      </c>
      <c r="T2383" s="68" t="str">
        <f t="shared" si="387"/>
        <v/>
      </c>
      <c r="U2383" s="44"/>
      <c r="V2383" s="65" t="str">
        <f>IF(ISNUMBER(O2383),C2383,"")</f>
        <v/>
      </c>
      <c r="W2383" s="66" t="str">
        <f t="shared" si="391"/>
        <v/>
      </c>
      <c r="X2383" s="67" t="str">
        <f t="shared" si="392"/>
        <v/>
      </c>
      <c r="Y2383" s="67" t="str">
        <f t="shared" si="393"/>
        <v/>
      </c>
      <c r="Z2383" s="67" t="str">
        <f t="shared" si="394"/>
        <v/>
      </c>
      <c r="AA2383" s="67" t="str">
        <f t="shared" si="395"/>
        <v/>
      </c>
      <c r="AB2383" s="64"/>
      <c r="AC2383" s="54" t="str">
        <f>IF(ISNUMBER(O2383),C2383/M$15-M$11,"")</f>
        <v/>
      </c>
      <c r="AD2383" s="85" t="s">
        <v>1406</v>
      </c>
      <c r="AE2383" s="86"/>
      <c r="AF2383" s="64"/>
      <c r="AG2383" s="64"/>
      <c r="AH2383" s="64"/>
      <c r="AI2383" s="64"/>
      <c r="AJ2383" s="64"/>
      <c r="AK2383" s="64"/>
      <c r="AL2383" s="64"/>
      <c r="AM2383" s="64"/>
      <c r="AN2383" s="64"/>
    </row>
    <row r="2384" spans="1:40" x14ac:dyDescent="0.25">
      <c r="A2384" s="43"/>
      <c r="B2384" s="10" t="s">
        <v>3</v>
      </c>
      <c r="C2384" s="10">
        <v>3836.5</v>
      </c>
      <c r="D2384" s="10">
        <v>38.354903982151001</v>
      </c>
      <c r="E2384" s="43">
        <f>IF(B2383=B2384,0,MAX(E$4:E2383)+1)</f>
        <v>0</v>
      </c>
      <c r="F2384" s="43">
        <f t="shared" si="396"/>
        <v>4</v>
      </c>
      <c r="G2384" s="43" t="str">
        <f t="shared" si="389"/>
        <v/>
      </c>
      <c r="H2384" s="43" t="str">
        <f t="shared" si="390"/>
        <v/>
      </c>
      <c r="I2384" s="64"/>
      <c r="J2384" s="64"/>
      <c r="K2384" s="64"/>
      <c r="L2384" s="64"/>
      <c r="M2384" s="64"/>
      <c r="N2384" s="44"/>
      <c r="O2384" s="44" t="str">
        <f t="shared" si="388"/>
        <v/>
      </c>
      <c r="P2384" s="68" t="str">
        <f t="shared" si="387"/>
        <v/>
      </c>
      <c r="Q2384" s="68" t="str">
        <f t="shared" si="387"/>
        <v/>
      </c>
      <c r="R2384" s="68" t="str">
        <f t="shared" si="387"/>
        <v/>
      </c>
      <c r="S2384" s="68" t="str">
        <f t="shared" si="387"/>
        <v/>
      </c>
      <c r="T2384" s="68" t="str">
        <f t="shared" si="387"/>
        <v/>
      </c>
      <c r="U2384" s="44"/>
      <c r="V2384" s="65" t="str">
        <f>IF(ISNUMBER(O2384),C2384,"")</f>
        <v/>
      </c>
      <c r="W2384" s="66" t="str">
        <f t="shared" si="391"/>
        <v/>
      </c>
      <c r="X2384" s="67" t="str">
        <f t="shared" si="392"/>
        <v/>
      </c>
      <c r="Y2384" s="67" t="str">
        <f t="shared" si="393"/>
        <v/>
      </c>
      <c r="Z2384" s="67" t="str">
        <f t="shared" si="394"/>
        <v/>
      </c>
      <c r="AA2384" s="67" t="str">
        <f t="shared" si="395"/>
        <v/>
      </c>
      <c r="AB2384" s="64"/>
      <c r="AC2384" s="54" t="str">
        <f>IF(ISNUMBER(O2384),C2384/M$15-M$11,"")</f>
        <v/>
      </c>
      <c r="AD2384" s="85" t="s">
        <v>1406</v>
      </c>
      <c r="AE2384" s="86"/>
      <c r="AF2384" s="64"/>
      <c r="AG2384" s="64"/>
      <c r="AH2384" s="64"/>
      <c r="AI2384" s="64"/>
      <c r="AJ2384" s="64"/>
      <c r="AK2384" s="64"/>
      <c r="AL2384" s="64"/>
      <c r="AM2384" s="64"/>
      <c r="AN2384" s="64"/>
    </row>
    <row r="2385" spans="1:40" x14ac:dyDescent="0.25">
      <c r="A2385" s="43"/>
      <c r="B2385" s="10" t="s">
        <v>3</v>
      </c>
      <c r="C2385" s="10">
        <v>3837.5</v>
      </c>
      <c r="D2385" s="10">
        <v>38.590363964830701</v>
      </c>
      <c r="E2385" s="43">
        <f>IF(B2384=B2385,0,MAX(E$4:E2384)+1)</f>
        <v>0</v>
      </c>
      <c r="F2385" s="43">
        <f t="shared" si="396"/>
        <v>4</v>
      </c>
      <c r="G2385" s="43" t="str">
        <f t="shared" si="389"/>
        <v/>
      </c>
      <c r="H2385" s="43" t="str">
        <f t="shared" si="390"/>
        <v/>
      </c>
      <c r="I2385" s="64"/>
      <c r="J2385" s="64"/>
      <c r="K2385" s="64"/>
      <c r="L2385" s="64"/>
      <c r="M2385" s="64"/>
      <c r="N2385" s="44"/>
      <c r="O2385" s="44" t="str">
        <f t="shared" si="388"/>
        <v/>
      </c>
      <c r="P2385" s="68" t="str">
        <f t="shared" si="387"/>
        <v/>
      </c>
      <c r="Q2385" s="68" t="str">
        <f t="shared" si="387"/>
        <v/>
      </c>
      <c r="R2385" s="68" t="str">
        <f t="shared" si="387"/>
        <v/>
      </c>
      <c r="S2385" s="68" t="str">
        <f t="shared" si="387"/>
        <v/>
      </c>
      <c r="T2385" s="68" t="str">
        <f t="shared" si="387"/>
        <v/>
      </c>
      <c r="U2385" s="44"/>
      <c r="V2385" s="65" t="str">
        <f>IF(ISNUMBER(O2385),C2385,"")</f>
        <v/>
      </c>
      <c r="W2385" s="66" t="str">
        <f t="shared" si="391"/>
        <v/>
      </c>
      <c r="X2385" s="67" t="str">
        <f t="shared" si="392"/>
        <v/>
      </c>
      <c r="Y2385" s="67" t="str">
        <f t="shared" si="393"/>
        <v/>
      </c>
      <c r="Z2385" s="67" t="str">
        <f t="shared" si="394"/>
        <v/>
      </c>
      <c r="AA2385" s="67" t="str">
        <f t="shared" si="395"/>
        <v/>
      </c>
      <c r="AB2385" s="64"/>
      <c r="AC2385" s="54" t="str">
        <f>IF(ISNUMBER(O2385),C2385/M$15-M$11,"")</f>
        <v/>
      </c>
      <c r="AD2385" s="85" t="s">
        <v>1406</v>
      </c>
      <c r="AE2385" s="86"/>
      <c r="AF2385" s="64"/>
      <c r="AG2385" s="64"/>
      <c r="AH2385" s="64"/>
      <c r="AI2385" s="64"/>
      <c r="AJ2385" s="64"/>
      <c r="AK2385" s="64"/>
      <c r="AL2385" s="64"/>
      <c r="AM2385" s="64"/>
      <c r="AN2385" s="64"/>
    </row>
    <row r="2386" spans="1:40" x14ac:dyDescent="0.25">
      <c r="A2386" s="43"/>
      <c r="B2386" s="10" t="s">
        <v>3</v>
      </c>
      <c r="C2386" s="10">
        <v>3838.5</v>
      </c>
      <c r="D2386" s="10">
        <v>38.440008934666501</v>
      </c>
      <c r="E2386" s="43">
        <f>IF(B2385=B2386,0,MAX(E$4:E2385)+1)</f>
        <v>0</v>
      </c>
      <c r="F2386" s="43">
        <f t="shared" si="396"/>
        <v>4</v>
      </c>
      <c r="G2386" s="43" t="str">
        <f t="shared" si="389"/>
        <v/>
      </c>
      <c r="H2386" s="43" t="str">
        <f t="shared" si="390"/>
        <v/>
      </c>
      <c r="I2386" s="64"/>
      <c r="J2386" s="64"/>
      <c r="K2386" s="64"/>
      <c r="L2386" s="64"/>
      <c r="M2386" s="64"/>
      <c r="N2386" s="44"/>
      <c r="O2386" s="44" t="str">
        <f t="shared" si="388"/>
        <v/>
      </c>
      <c r="P2386" s="68" t="str">
        <f t="shared" si="387"/>
        <v/>
      </c>
      <c r="Q2386" s="68" t="str">
        <f t="shared" si="387"/>
        <v/>
      </c>
      <c r="R2386" s="68" t="str">
        <f t="shared" si="387"/>
        <v/>
      </c>
      <c r="S2386" s="68" t="str">
        <f t="shared" si="387"/>
        <v/>
      </c>
      <c r="T2386" s="68" t="str">
        <f t="shared" si="387"/>
        <v/>
      </c>
      <c r="U2386" s="44"/>
      <c r="V2386" s="65" t="str">
        <f>IF(ISNUMBER(O2386),C2386,"")</f>
        <v/>
      </c>
      <c r="W2386" s="66" t="str">
        <f t="shared" si="391"/>
        <v/>
      </c>
      <c r="X2386" s="67" t="str">
        <f t="shared" si="392"/>
        <v/>
      </c>
      <c r="Y2386" s="67" t="str">
        <f t="shared" si="393"/>
        <v/>
      </c>
      <c r="Z2386" s="67" t="str">
        <f t="shared" si="394"/>
        <v/>
      </c>
      <c r="AA2386" s="67" t="str">
        <f t="shared" si="395"/>
        <v/>
      </c>
      <c r="AB2386" s="64"/>
      <c r="AC2386" s="54" t="str">
        <f>IF(ISNUMBER(O2386),C2386/M$15-M$11,"")</f>
        <v/>
      </c>
      <c r="AD2386" s="85" t="s">
        <v>1406</v>
      </c>
      <c r="AE2386" s="86"/>
      <c r="AF2386" s="64"/>
      <c r="AG2386" s="64"/>
      <c r="AH2386" s="64"/>
      <c r="AI2386" s="64"/>
      <c r="AJ2386" s="64"/>
      <c r="AK2386" s="64"/>
      <c r="AL2386" s="64"/>
      <c r="AM2386" s="64"/>
      <c r="AN2386" s="64"/>
    </row>
    <row r="2387" spans="1:40" x14ac:dyDescent="0.25">
      <c r="A2387" s="43"/>
      <c r="B2387" s="10" t="s">
        <v>3</v>
      </c>
      <c r="C2387" s="10">
        <v>3839.5</v>
      </c>
      <c r="D2387" s="10">
        <v>38.267169919083599</v>
      </c>
      <c r="E2387" s="43">
        <f>IF(B2386=B2387,0,MAX(E$4:E2386)+1)</f>
        <v>0</v>
      </c>
      <c r="F2387" s="43">
        <f t="shared" si="396"/>
        <v>4</v>
      </c>
      <c r="G2387" s="43" t="str">
        <f t="shared" si="389"/>
        <v/>
      </c>
      <c r="H2387" s="43" t="str">
        <f t="shared" si="390"/>
        <v/>
      </c>
      <c r="I2387" s="64"/>
      <c r="J2387" s="64"/>
      <c r="K2387" s="64"/>
      <c r="L2387" s="64"/>
      <c r="M2387" s="64"/>
      <c r="N2387" s="44"/>
      <c r="O2387" s="44" t="str">
        <f t="shared" si="388"/>
        <v/>
      </c>
      <c r="P2387" s="68" t="str">
        <f t="shared" si="387"/>
        <v/>
      </c>
      <c r="Q2387" s="68" t="str">
        <f t="shared" si="387"/>
        <v/>
      </c>
      <c r="R2387" s="68" t="str">
        <f t="shared" si="387"/>
        <v/>
      </c>
      <c r="S2387" s="68" t="str">
        <f t="shared" si="387"/>
        <v/>
      </c>
      <c r="T2387" s="68" t="str">
        <f t="shared" si="387"/>
        <v/>
      </c>
      <c r="U2387" s="44"/>
      <c r="V2387" s="65" t="str">
        <f>IF(ISNUMBER(O2387),C2387,"")</f>
        <v/>
      </c>
      <c r="W2387" s="66" t="str">
        <f t="shared" si="391"/>
        <v/>
      </c>
      <c r="X2387" s="67" t="str">
        <f t="shared" si="392"/>
        <v/>
      </c>
      <c r="Y2387" s="67" t="str">
        <f t="shared" si="393"/>
        <v/>
      </c>
      <c r="Z2387" s="67" t="str">
        <f t="shared" si="394"/>
        <v/>
      </c>
      <c r="AA2387" s="67" t="str">
        <f t="shared" si="395"/>
        <v/>
      </c>
      <c r="AB2387" s="64"/>
      <c r="AC2387" s="54" t="str">
        <f>IF(ISNUMBER(O2387),C2387/M$15-M$11,"")</f>
        <v/>
      </c>
      <c r="AD2387" s="85" t="s">
        <v>1406</v>
      </c>
      <c r="AE2387" s="86"/>
      <c r="AF2387" s="64"/>
      <c r="AG2387" s="64"/>
      <c r="AH2387" s="64"/>
      <c r="AI2387" s="64"/>
      <c r="AJ2387" s="64"/>
      <c r="AK2387" s="64"/>
      <c r="AL2387" s="64"/>
      <c r="AM2387" s="64"/>
      <c r="AN2387" s="64"/>
    </row>
    <row r="2388" spans="1:40" x14ac:dyDescent="0.25">
      <c r="A2388" s="43"/>
      <c r="B2388" s="10" t="s">
        <v>3</v>
      </c>
      <c r="C2388" s="10">
        <v>3840.5</v>
      </c>
      <c r="D2388" s="10">
        <v>38.464092786110498</v>
      </c>
      <c r="E2388" s="43">
        <f>IF(B2387=B2388,0,MAX(E$4:E2387)+1)</f>
        <v>0</v>
      </c>
      <c r="F2388" s="43">
        <f t="shared" si="396"/>
        <v>4</v>
      </c>
      <c r="G2388" s="43" t="str">
        <f t="shared" si="389"/>
        <v/>
      </c>
      <c r="H2388" s="43" t="str">
        <f t="shared" si="390"/>
        <v/>
      </c>
      <c r="I2388" s="64"/>
      <c r="J2388" s="64"/>
      <c r="K2388" s="64"/>
      <c r="L2388" s="64"/>
      <c r="M2388" s="64"/>
      <c r="N2388" s="44"/>
      <c r="O2388" s="44" t="str">
        <f t="shared" si="388"/>
        <v/>
      </c>
      <c r="P2388" s="68" t="str">
        <f t="shared" si="387"/>
        <v/>
      </c>
      <c r="Q2388" s="68" t="str">
        <f t="shared" si="387"/>
        <v/>
      </c>
      <c r="R2388" s="68" t="str">
        <f t="shared" si="387"/>
        <v/>
      </c>
      <c r="S2388" s="68" t="str">
        <f t="shared" si="387"/>
        <v/>
      </c>
      <c r="T2388" s="68" t="str">
        <f t="shared" si="387"/>
        <v/>
      </c>
      <c r="U2388" s="44"/>
      <c r="V2388" s="65" t="str">
        <f>IF(ISNUMBER(O2388),C2388,"")</f>
        <v/>
      </c>
      <c r="W2388" s="66" t="str">
        <f t="shared" si="391"/>
        <v/>
      </c>
      <c r="X2388" s="67" t="str">
        <f t="shared" si="392"/>
        <v/>
      </c>
      <c r="Y2388" s="67" t="str">
        <f t="shared" si="393"/>
        <v/>
      </c>
      <c r="Z2388" s="67" t="str">
        <f t="shared" si="394"/>
        <v/>
      </c>
      <c r="AA2388" s="67" t="str">
        <f t="shared" si="395"/>
        <v/>
      </c>
      <c r="AB2388" s="64"/>
      <c r="AC2388" s="54" t="str">
        <f>IF(ISNUMBER(O2388),C2388/M$15-M$11,"")</f>
        <v/>
      </c>
      <c r="AD2388" s="85" t="s">
        <v>1406</v>
      </c>
      <c r="AE2388" s="86"/>
      <c r="AF2388" s="64"/>
      <c r="AG2388" s="64"/>
      <c r="AH2388" s="64"/>
      <c r="AI2388" s="64"/>
      <c r="AJ2388" s="64"/>
      <c r="AK2388" s="64"/>
      <c r="AL2388" s="64"/>
      <c r="AM2388" s="64"/>
      <c r="AN2388" s="64"/>
    </row>
    <row r="2389" spans="1:40" x14ac:dyDescent="0.25">
      <c r="A2389" s="43"/>
      <c r="B2389" s="10" t="s">
        <v>3</v>
      </c>
      <c r="C2389" s="10">
        <v>3841.5</v>
      </c>
      <c r="D2389" s="10">
        <v>38.447639597431603</v>
      </c>
      <c r="E2389" s="43">
        <f>IF(B2388=B2389,0,MAX(E$4:E2388)+1)</f>
        <v>0</v>
      </c>
      <c r="F2389" s="43">
        <f t="shared" si="396"/>
        <v>4</v>
      </c>
      <c r="G2389" s="43" t="str">
        <f t="shared" si="389"/>
        <v/>
      </c>
      <c r="H2389" s="43" t="str">
        <f t="shared" si="390"/>
        <v/>
      </c>
      <c r="I2389" s="64"/>
      <c r="J2389" s="64"/>
      <c r="K2389" s="64"/>
      <c r="L2389" s="64"/>
      <c r="M2389" s="64"/>
      <c r="N2389" s="44"/>
      <c r="O2389" s="44" t="str">
        <f t="shared" si="388"/>
        <v/>
      </c>
      <c r="P2389" s="68" t="str">
        <f t="shared" si="387"/>
        <v/>
      </c>
      <c r="Q2389" s="68" t="str">
        <f t="shared" si="387"/>
        <v/>
      </c>
      <c r="R2389" s="68" t="str">
        <f t="shared" si="387"/>
        <v/>
      </c>
      <c r="S2389" s="68" t="str">
        <f t="shared" si="387"/>
        <v/>
      </c>
      <c r="T2389" s="68" t="str">
        <f t="shared" si="387"/>
        <v/>
      </c>
      <c r="U2389" s="44"/>
      <c r="V2389" s="65" t="str">
        <f>IF(ISNUMBER(O2389),C2389,"")</f>
        <v/>
      </c>
      <c r="W2389" s="66" t="str">
        <f t="shared" si="391"/>
        <v/>
      </c>
      <c r="X2389" s="67" t="str">
        <f t="shared" si="392"/>
        <v/>
      </c>
      <c r="Y2389" s="67" t="str">
        <f t="shared" si="393"/>
        <v/>
      </c>
      <c r="Z2389" s="67" t="str">
        <f t="shared" si="394"/>
        <v/>
      </c>
      <c r="AA2389" s="67" t="str">
        <f t="shared" si="395"/>
        <v/>
      </c>
      <c r="AB2389" s="64"/>
      <c r="AC2389" s="54" t="str">
        <f>IF(ISNUMBER(O2389),C2389/M$15-M$11,"")</f>
        <v/>
      </c>
      <c r="AD2389" s="85" t="s">
        <v>1406</v>
      </c>
      <c r="AE2389" s="86"/>
      <c r="AF2389" s="64"/>
      <c r="AG2389" s="64"/>
      <c r="AH2389" s="64"/>
      <c r="AI2389" s="64"/>
      <c r="AJ2389" s="64"/>
      <c r="AK2389" s="64"/>
      <c r="AL2389" s="64"/>
      <c r="AM2389" s="64"/>
      <c r="AN2389" s="64"/>
    </row>
    <row r="2390" spans="1:40" x14ac:dyDescent="0.25">
      <c r="A2390" s="43"/>
      <c r="B2390" s="10" t="s">
        <v>3</v>
      </c>
      <c r="C2390" s="10">
        <v>3842.5</v>
      </c>
      <c r="D2390" s="10">
        <v>38.480036457220599</v>
      </c>
      <c r="E2390" s="43">
        <f>IF(B2389=B2390,0,MAX(E$4:E2389)+1)</f>
        <v>0</v>
      </c>
      <c r="F2390" s="43">
        <f t="shared" si="396"/>
        <v>4</v>
      </c>
      <c r="G2390" s="43" t="str">
        <f t="shared" si="389"/>
        <v/>
      </c>
      <c r="H2390" s="43" t="str">
        <f t="shared" si="390"/>
        <v/>
      </c>
      <c r="I2390" s="64"/>
      <c r="J2390" s="64"/>
      <c r="K2390" s="64"/>
      <c r="L2390" s="64"/>
      <c r="M2390" s="64"/>
      <c r="N2390" s="44"/>
      <c r="O2390" s="44" t="str">
        <f t="shared" si="388"/>
        <v/>
      </c>
      <c r="P2390" s="68" t="str">
        <f t="shared" si="387"/>
        <v/>
      </c>
      <c r="Q2390" s="68" t="str">
        <f t="shared" si="387"/>
        <v/>
      </c>
      <c r="R2390" s="68" t="str">
        <f t="shared" si="387"/>
        <v/>
      </c>
      <c r="S2390" s="68" t="str">
        <f t="shared" si="387"/>
        <v/>
      </c>
      <c r="T2390" s="68" t="str">
        <f t="shared" si="387"/>
        <v/>
      </c>
      <c r="U2390" s="44"/>
      <c r="V2390" s="65" t="str">
        <f>IF(ISNUMBER(O2390),C2390,"")</f>
        <v/>
      </c>
      <c r="W2390" s="66" t="str">
        <f t="shared" si="391"/>
        <v/>
      </c>
      <c r="X2390" s="67" t="str">
        <f t="shared" si="392"/>
        <v/>
      </c>
      <c r="Y2390" s="67" t="str">
        <f t="shared" si="393"/>
        <v/>
      </c>
      <c r="Z2390" s="67" t="str">
        <f t="shared" si="394"/>
        <v/>
      </c>
      <c r="AA2390" s="67" t="str">
        <f t="shared" si="395"/>
        <v/>
      </c>
      <c r="AB2390" s="64"/>
      <c r="AC2390" s="54" t="str">
        <f>IF(ISNUMBER(O2390),C2390/M$15-M$11,"")</f>
        <v/>
      </c>
      <c r="AD2390" s="85" t="s">
        <v>1406</v>
      </c>
      <c r="AE2390" s="86"/>
      <c r="AF2390" s="64"/>
      <c r="AG2390" s="64"/>
      <c r="AH2390" s="64"/>
      <c r="AI2390" s="64"/>
      <c r="AJ2390" s="64"/>
      <c r="AK2390" s="64"/>
      <c r="AL2390" s="64"/>
      <c r="AM2390" s="64"/>
      <c r="AN2390" s="64"/>
    </row>
    <row r="2391" spans="1:40" x14ac:dyDescent="0.25">
      <c r="A2391" s="43"/>
      <c r="B2391" s="10" t="s">
        <v>3</v>
      </c>
      <c r="C2391" s="10">
        <v>3843.5</v>
      </c>
      <c r="D2391" s="10">
        <v>38.451188578176499</v>
      </c>
      <c r="E2391" s="43">
        <f>IF(B2390=B2391,0,MAX(E$4:E2390)+1)</f>
        <v>0</v>
      </c>
      <c r="F2391" s="43">
        <f t="shared" si="396"/>
        <v>4</v>
      </c>
      <c r="G2391" s="43" t="str">
        <f t="shared" si="389"/>
        <v/>
      </c>
      <c r="H2391" s="43" t="str">
        <f t="shared" si="390"/>
        <v/>
      </c>
      <c r="I2391" s="64"/>
      <c r="J2391" s="64"/>
      <c r="K2391" s="64"/>
      <c r="L2391" s="64"/>
      <c r="M2391" s="64"/>
      <c r="N2391" s="44"/>
      <c r="O2391" s="44" t="str">
        <f t="shared" si="388"/>
        <v/>
      </c>
      <c r="P2391" s="68" t="str">
        <f t="shared" si="387"/>
        <v/>
      </c>
      <c r="Q2391" s="68" t="str">
        <f t="shared" si="387"/>
        <v/>
      </c>
      <c r="R2391" s="68" t="str">
        <f t="shared" si="387"/>
        <v/>
      </c>
      <c r="S2391" s="68" t="str">
        <f t="shared" si="387"/>
        <v/>
      </c>
      <c r="T2391" s="68" t="str">
        <f t="shared" si="387"/>
        <v/>
      </c>
      <c r="U2391" s="44"/>
      <c r="V2391" s="65" t="str">
        <f>IF(ISNUMBER(O2391),C2391,"")</f>
        <v/>
      </c>
      <c r="W2391" s="66" t="str">
        <f t="shared" si="391"/>
        <v/>
      </c>
      <c r="X2391" s="67" t="str">
        <f t="shared" si="392"/>
        <v/>
      </c>
      <c r="Y2391" s="67" t="str">
        <f t="shared" si="393"/>
        <v/>
      </c>
      <c r="Z2391" s="67" t="str">
        <f t="shared" si="394"/>
        <v/>
      </c>
      <c r="AA2391" s="67" t="str">
        <f t="shared" si="395"/>
        <v/>
      </c>
      <c r="AB2391" s="64"/>
      <c r="AC2391" s="54" t="str">
        <f>IF(ISNUMBER(O2391),C2391/M$15-M$11,"")</f>
        <v/>
      </c>
      <c r="AD2391" s="85" t="s">
        <v>1406</v>
      </c>
      <c r="AE2391" s="86"/>
      <c r="AF2391" s="64"/>
      <c r="AG2391" s="64"/>
      <c r="AH2391" s="64"/>
      <c r="AI2391" s="64"/>
      <c r="AJ2391" s="64"/>
      <c r="AK2391" s="64"/>
      <c r="AL2391" s="64"/>
      <c r="AM2391" s="64"/>
      <c r="AN2391" s="64"/>
    </row>
    <row r="2392" spans="1:40" x14ac:dyDescent="0.25">
      <c r="A2392" s="43"/>
      <c r="B2392" s="10" t="s">
        <v>3</v>
      </c>
      <c r="C2392" s="10">
        <v>3844.5</v>
      </c>
      <c r="D2392" s="10">
        <v>38.572151396037803</v>
      </c>
      <c r="E2392" s="43">
        <f>IF(B2391=B2392,0,MAX(E$4:E2391)+1)</f>
        <v>0</v>
      </c>
      <c r="F2392" s="43">
        <f t="shared" si="396"/>
        <v>4</v>
      </c>
      <c r="G2392" s="43" t="str">
        <f t="shared" si="389"/>
        <v/>
      </c>
      <c r="H2392" s="43" t="str">
        <f t="shared" si="390"/>
        <v/>
      </c>
      <c r="I2392" s="64"/>
      <c r="J2392" s="64"/>
      <c r="K2392" s="64"/>
      <c r="L2392" s="64"/>
      <c r="M2392" s="64"/>
      <c r="N2392" s="44"/>
      <c r="O2392" s="44" t="str">
        <f t="shared" si="388"/>
        <v/>
      </c>
      <c r="P2392" s="68" t="str">
        <f t="shared" si="387"/>
        <v/>
      </c>
      <c r="Q2392" s="68" t="str">
        <f t="shared" si="387"/>
        <v/>
      </c>
      <c r="R2392" s="68" t="str">
        <f t="shared" si="387"/>
        <v/>
      </c>
      <c r="S2392" s="68" t="str">
        <f t="shared" si="387"/>
        <v/>
      </c>
      <c r="T2392" s="68" t="str">
        <f t="shared" si="387"/>
        <v/>
      </c>
      <c r="U2392" s="44"/>
      <c r="V2392" s="65" t="str">
        <f>IF(ISNUMBER(O2392),C2392,"")</f>
        <v/>
      </c>
      <c r="W2392" s="66" t="str">
        <f t="shared" si="391"/>
        <v/>
      </c>
      <c r="X2392" s="67" t="str">
        <f t="shared" si="392"/>
        <v/>
      </c>
      <c r="Y2392" s="67" t="str">
        <f t="shared" si="393"/>
        <v/>
      </c>
      <c r="Z2392" s="67" t="str">
        <f t="shared" si="394"/>
        <v/>
      </c>
      <c r="AA2392" s="67" t="str">
        <f t="shared" si="395"/>
        <v/>
      </c>
      <c r="AB2392" s="64"/>
      <c r="AC2392" s="54" t="str">
        <f>IF(ISNUMBER(O2392),C2392/M$15-M$11,"")</f>
        <v/>
      </c>
      <c r="AD2392" s="85" t="s">
        <v>1406</v>
      </c>
      <c r="AE2392" s="86"/>
      <c r="AF2392" s="64"/>
      <c r="AG2392" s="64"/>
      <c r="AH2392" s="64"/>
      <c r="AI2392" s="64"/>
      <c r="AJ2392" s="64"/>
      <c r="AK2392" s="64"/>
      <c r="AL2392" s="64"/>
      <c r="AM2392" s="64"/>
      <c r="AN2392" s="64"/>
    </row>
    <row r="2393" spans="1:40" x14ac:dyDescent="0.25">
      <c r="A2393" s="43"/>
      <c r="B2393" s="10" t="s">
        <v>3</v>
      </c>
      <c r="C2393" s="10">
        <v>3845.5</v>
      </c>
      <c r="D2393" s="10">
        <v>38.469565055601002</v>
      </c>
      <c r="E2393" s="43">
        <f>IF(B2392=B2393,0,MAX(E$4:E2392)+1)</f>
        <v>0</v>
      </c>
      <c r="F2393" s="43">
        <f t="shared" si="396"/>
        <v>4</v>
      </c>
      <c r="G2393" s="43" t="str">
        <f t="shared" si="389"/>
        <v/>
      </c>
      <c r="H2393" s="43" t="str">
        <f t="shared" si="390"/>
        <v/>
      </c>
      <c r="I2393" s="64"/>
      <c r="J2393" s="64"/>
      <c r="K2393" s="64"/>
      <c r="L2393" s="64"/>
      <c r="M2393" s="64"/>
      <c r="N2393" s="44"/>
      <c r="O2393" s="44" t="str">
        <f t="shared" si="388"/>
        <v/>
      </c>
      <c r="P2393" s="68" t="str">
        <f t="shared" si="387"/>
        <v/>
      </c>
      <c r="Q2393" s="68" t="str">
        <f t="shared" si="387"/>
        <v/>
      </c>
      <c r="R2393" s="68" t="str">
        <f t="shared" si="387"/>
        <v/>
      </c>
      <c r="S2393" s="68" t="str">
        <f t="shared" si="387"/>
        <v/>
      </c>
      <c r="T2393" s="68" t="str">
        <f t="shared" si="387"/>
        <v/>
      </c>
      <c r="U2393" s="44"/>
      <c r="V2393" s="65" t="str">
        <f>IF(ISNUMBER(O2393),C2393,"")</f>
        <v/>
      </c>
      <c r="W2393" s="66" t="str">
        <f t="shared" si="391"/>
        <v/>
      </c>
      <c r="X2393" s="67" t="str">
        <f t="shared" si="392"/>
        <v/>
      </c>
      <c r="Y2393" s="67" t="str">
        <f t="shared" si="393"/>
        <v/>
      </c>
      <c r="Z2393" s="67" t="str">
        <f t="shared" si="394"/>
        <v/>
      </c>
      <c r="AA2393" s="67" t="str">
        <f t="shared" si="395"/>
        <v/>
      </c>
      <c r="AB2393" s="64"/>
      <c r="AC2393" s="54" t="str">
        <f>IF(ISNUMBER(O2393),C2393/M$15-M$11,"")</f>
        <v/>
      </c>
      <c r="AD2393" s="85" t="s">
        <v>1406</v>
      </c>
      <c r="AE2393" s="86"/>
      <c r="AF2393" s="64"/>
      <c r="AG2393" s="64"/>
      <c r="AH2393" s="64"/>
      <c r="AI2393" s="64"/>
      <c r="AJ2393" s="64"/>
      <c r="AK2393" s="64"/>
      <c r="AL2393" s="64"/>
      <c r="AM2393" s="64"/>
      <c r="AN2393" s="64"/>
    </row>
    <row r="2394" spans="1:40" x14ac:dyDescent="0.25">
      <c r="A2394" s="43"/>
      <c r="B2394" s="10" t="s">
        <v>3</v>
      </c>
      <c r="C2394" s="10">
        <v>3846.5</v>
      </c>
      <c r="D2394" s="10">
        <v>38.497177260178297</v>
      </c>
      <c r="E2394" s="43">
        <f>IF(B2393=B2394,0,MAX(E$4:E2393)+1)</f>
        <v>0</v>
      </c>
      <c r="F2394" s="43">
        <f t="shared" si="396"/>
        <v>4</v>
      </c>
      <c r="G2394" s="43" t="str">
        <f t="shared" si="389"/>
        <v/>
      </c>
      <c r="H2394" s="43" t="str">
        <f t="shared" si="390"/>
        <v/>
      </c>
      <c r="I2394" s="64"/>
      <c r="J2394" s="64"/>
      <c r="K2394" s="64"/>
      <c r="L2394" s="64"/>
      <c r="M2394" s="64"/>
      <c r="N2394" s="44"/>
      <c r="O2394" s="44" t="str">
        <f t="shared" si="388"/>
        <v/>
      </c>
      <c r="P2394" s="68" t="str">
        <f t="shared" si="387"/>
        <v/>
      </c>
      <c r="Q2394" s="68" t="str">
        <f t="shared" si="387"/>
        <v/>
      </c>
      <c r="R2394" s="68" t="str">
        <f t="shared" si="387"/>
        <v/>
      </c>
      <c r="S2394" s="68" t="str">
        <f t="shared" si="387"/>
        <v/>
      </c>
      <c r="T2394" s="68" t="str">
        <f t="shared" si="387"/>
        <v/>
      </c>
      <c r="U2394" s="44"/>
      <c r="V2394" s="65" t="str">
        <f>IF(ISNUMBER(O2394),C2394,"")</f>
        <v/>
      </c>
      <c r="W2394" s="66" t="str">
        <f t="shared" si="391"/>
        <v/>
      </c>
      <c r="X2394" s="67" t="str">
        <f t="shared" si="392"/>
        <v/>
      </c>
      <c r="Y2394" s="67" t="str">
        <f t="shared" si="393"/>
        <v/>
      </c>
      <c r="Z2394" s="67" t="str">
        <f t="shared" si="394"/>
        <v/>
      </c>
      <c r="AA2394" s="67" t="str">
        <f t="shared" si="395"/>
        <v/>
      </c>
      <c r="AB2394" s="64"/>
      <c r="AC2394" s="54" t="str">
        <f>IF(ISNUMBER(O2394),C2394/M$15-M$11,"")</f>
        <v/>
      </c>
      <c r="AD2394" s="85" t="s">
        <v>1406</v>
      </c>
      <c r="AE2394" s="86"/>
      <c r="AF2394" s="64"/>
      <c r="AG2394" s="64"/>
      <c r="AH2394" s="64"/>
      <c r="AI2394" s="64"/>
      <c r="AJ2394" s="64"/>
      <c r="AK2394" s="64"/>
      <c r="AL2394" s="64"/>
      <c r="AM2394" s="64"/>
      <c r="AN2394" s="64"/>
    </row>
    <row r="2395" spans="1:40" x14ac:dyDescent="0.25">
      <c r="A2395" s="43"/>
      <c r="B2395" s="10" t="s">
        <v>3</v>
      </c>
      <c r="C2395" s="10">
        <v>3847.5</v>
      </c>
      <c r="D2395" s="10">
        <v>38.464135802898902</v>
      </c>
      <c r="E2395" s="43">
        <f>IF(B2394=B2395,0,MAX(E$4:E2394)+1)</f>
        <v>0</v>
      </c>
      <c r="F2395" s="43">
        <f t="shared" si="396"/>
        <v>4</v>
      </c>
      <c r="G2395" s="43" t="str">
        <f t="shared" si="389"/>
        <v/>
      </c>
      <c r="H2395" s="43" t="str">
        <f t="shared" si="390"/>
        <v/>
      </c>
      <c r="I2395" s="64"/>
      <c r="J2395" s="64"/>
      <c r="K2395" s="64"/>
      <c r="L2395" s="64"/>
      <c r="M2395" s="64"/>
      <c r="N2395" s="44"/>
      <c r="O2395" s="44" t="str">
        <f t="shared" si="388"/>
        <v/>
      </c>
      <c r="P2395" s="68" t="str">
        <f t="shared" si="387"/>
        <v/>
      </c>
      <c r="Q2395" s="68" t="str">
        <f t="shared" si="387"/>
        <v/>
      </c>
      <c r="R2395" s="68" t="str">
        <f t="shared" si="387"/>
        <v/>
      </c>
      <c r="S2395" s="68" t="str">
        <f t="shared" si="387"/>
        <v/>
      </c>
      <c r="T2395" s="68" t="str">
        <f t="shared" si="387"/>
        <v/>
      </c>
      <c r="U2395" s="44"/>
      <c r="V2395" s="65" t="str">
        <f>IF(ISNUMBER(O2395),C2395,"")</f>
        <v/>
      </c>
      <c r="W2395" s="66" t="str">
        <f t="shared" si="391"/>
        <v/>
      </c>
      <c r="X2395" s="67" t="str">
        <f t="shared" si="392"/>
        <v/>
      </c>
      <c r="Y2395" s="67" t="str">
        <f t="shared" si="393"/>
        <v/>
      </c>
      <c r="Z2395" s="67" t="str">
        <f t="shared" si="394"/>
        <v/>
      </c>
      <c r="AA2395" s="67" t="str">
        <f t="shared" si="395"/>
        <v/>
      </c>
      <c r="AB2395" s="64"/>
      <c r="AC2395" s="54" t="str">
        <f>IF(ISNUMBER(O2395),C2395/M$15-M$11,"")</f>
        <v/>
      </c>
      <c r="AD2395" s="85" t="s">
        <v>1406</v>
      </c>
      <c r="AE2395" s="86"/>
      <c r="AF2395" s="64"/>
      <c r="AG2395" s="64"/>
      <c r="AH2395" s="64"/>
      <c r="AI2395" s="64"/>
      <c r="AJ2395" s="64"/>
      <c r="AK2395" s="64"/>
      <c r="AL2395" s="64"/>
      <c r="AM2395" s="64"/>
      <c r="AN2395" s="64"/>
    </row>
    <row r="2396" spans="1:40" x14ac:dyDescent="0.25">
      <c r="A2396" s="43"/>
      <c r="B2396" s="10" t="s">
        <v>3</v>
      </c>
      <c r="C2396" s="10">
        <v>3848.5</v>
      </c>
      <c r="D2396" s="10">
        <v>38.398959183910399</v>
      </c>
      <c r="E2396" s="43">
        <f>IF(B2395=B2396,0,MAX(E$4:E2395)+1)</f>
        <v>0</v>
      </c>
      <c r="F2396" s="43">
        <f t="shared" si="396"/>
        <v>4</v>
      </c>
      <c r="G2396" s="43" t="str">
        <f t="shared" si="389"/>
        <v/>
      </c>
      <c r="H2396" s="43" t="str">
        <f t="shared" si="390"/>
        <v/>
      </c>
      <c r="I2396" s="64"/>
      <c r="J2396" s="64"/>
      <c r="K2396" s="64"/>
      <c r="L2396" s="64"/>
      <c r="M2396" s="64"/>
      <c r="N2396" s="44"/>
      <c r="O2396" s="44" t="str">
        <f t="shared" si="388"/>
        <v/>
      </c>
      <c r="P2396" s="68" t="str">
        <f t="shared" si="387"/>
        <v/>
      </c>
      <c r="Q2396" s="68" t="str">
        <f t="shared" si="387"/>
        <v/>
      </c>
      <c r="R2396" s="68" t="str">
        <f t="shared" si="387"/>
        <v/>
      </c>
      <c r="S2396" s="68" t="str">
        <f t="shared" si="387"/>
        <v/>
      </c>
      <c r="T2396" s="68" t="str">
        <f t="shared" si="387"/>
        <v/>
      </c>
      <c r="U2396" s="44"/>
      <c r="V2396" s="65" t="str">
        <f>IF(ISNUMBER(O2396),C2396,"")</f>
        <v/>
      </c>
      <c r="W2396" s="66" t="str">
        <f t="shared" si="391"/>
        <v/>
      </c>
      <c r="X2396" s="67" t="str">
        <f t="shared" si="392"/>
        <v/>
      </c>
      <c r="Y2396" s="67" t="str">
        <f t="shared" si="393"/>
        <v/>
      </c>
      <c r="Z2396" s="67" t="str">
        <f t="shared" si="394"/>
        <v/>
      </c>
      <c r="AA2396" s="67" t="str">
        <f t="shared" si="395"/>
        <v/>
      </c>
      <c r="AB2396" s="64"/>
      <c r="AC2396" s="54" t="str">
        <f>IF(ISNUMBER(O2396),C2396/M$15-M$11,"")</f>
        <v/>
      </c>
      <c r="AD2396" s="85" t="s">
        <v>1406</v>
      </c>
      <c r="AE2396" s="86"/>
      <c r="AF2396" s="64"/>
      <c r="AG2396" s="64"/>
      <c r="AH2396" s="64"/>
      <c r="AI2396" s="64"/>
      <c r="AJ2396" s="64"/>
      <c r="AK2396" s="64"/>
      <c r="AL2396" s="64"/>
      <c r="AM2396" s="64"/>
      <c r="AN2396" s="64"/>
    </row>
    <row r="2397" spans="1:40" x14ac:dyDescent="0.25">
      <c r="A2397" s="43"/>
      <c r="B2397" s="10" t="s">
        <v>3</v>
      </c>
      <c r="C2397" s="10">
        <v>3849.5</v>
      </c>
      <c r="D2397" s="10">
        <v>38.392577582982099</v>
      </c>
      <c r="E2397" s="43">
        <f>IF(B2396=B2397,0,MAX(E$4:E2396)+1)</f>
        <v>0</v>
      </c>
      <c r="F2397" s="43">
        <f t="shared" si="396"/>
        <v>4</v>
      </c>
      <c r="G2397" s="43" t="str">
        <f t="shared" si="389"/>
        <v/>
      </c>
      <c r="H2397" s="43" t="str">
        <f t="shared" si="390"/>
        <v/>
      </c>
      <c r="I2397" s="64"/>
      <c r="J2397" s="64"/>
      <c r="K2397" s="64"/>
      <c r="L2397" s="64"/>
      <c r="M2397" s="64"/>
      <c r="N2397" s="44"/>
      <c r="O2397" s="44" t="str">
        <f t="shared" si="388"/>
        <v/>
      </c>
      <c r="P2397" s="68" t="str">
        <f t="shared" si="387"/>
        <v/>
      </c>
      <c r="Q2397" s="68" t="str">
        <f t="shared" si="387"/>
        <v/>
      </c>
      <c r="R2397" s="68" t="str">
        <f t="shared" si="387"/>
        <v/>
      </c>
      <c r="S2397" s="68" t="str">
        <f t="shared" si="387"/>
        <v/>
      </c>
      <c r="T2397" s="68" t="str">
        <f t="shared" si="387"/>
        <v/>
      </c>
      <c r="U2397" s="44"/>
      <c r="V2397" s="65" t="str">
        <f>IF(ISNUMBER(O2397),C2397,"")</f>
        <v/>
      </c>
      <c r="W2397" s="66" t="str">
        <f t="shared" si="391"/>
        <v/>
      </c>
      <c r="X2397" s="67" t="str">
        <f t="shared" si="392"/>
        <v/>
      </c>
      <c r="Y2397" s="67" t="str">
        <f t="shared" si="393"/>
        <v/>
      </c>
      <c r="Z2397" s="67" t="str">
        <f t="shared" si="394"/>
        <v/>
      </c>
      <c r="AA2397" s="67" t="str">
        <f t="shared" si="395"/>
        <v/>
      </c>
      <c r="AB2397" s="64"/>
      <c r="AC2397" s="54" t="str">
        <f>IF(ISNUMBER(O2397),C2397/M$15-M$11,"")</f>
        <v/>
      </c>
      <c r="AD2397" s="85" t="s">
        <v>1406</v>
      </c>
      <c r="AE2397" s="86"/>
      <c r="AF2397" s="64"/>
      <c r="AG2397" s="64"/>
      <c r="AH2397" s="64"/>
      <c r="AI2397" s="64"/>
      <c r="AJ2397" s="64"/>
      <c r="AK2397" s="64"/>
      <c r="AL2397" s="64"/>
      <c r="AM2397" s="64"/>
      <c r="AN2397" s="64"/>
    </row>
    <row r="2398" spans="1:40" x14ac:dyDescent="0.25">
      <c r="A2398" s="43"/>
      <c r="B2398" s="10" t="s">
        <v>3</v>
      </c>
      <c r="C2398" s="10">
        <v>3850.5</v>
      </c>
      <c r="D2398" s="10">
        <v>38.294206017727198</v>
      </c>
      <c r="E2398" s="43">
        <f>IF(B2397=B2398,0,MAX(E$4:E2397)+1)</f>
        <v>0</v>
      </c>
      <c r="F2398" s="43">
        <f t="shared" si="396"/>
        <v>4</v>
      </c>
      <c r="G2398" s="43" t="str">
        <f t="shared" si="389"/>
        <v/>
      </c>
      <c r="H2398" s="43" t="str">
        <f t="shared" si="390"/>
        <v/>
      </c>
      <c r="I2398" s="64"/>
      <c r="J2398" s="64"/>
      <c r="K2398" s="64"/>
      <c r="L2398" s="64"/>
      <c r="M2398" s="64"/>
      <c r="N2398" s="44"/>
      <c r="O2398" s="44" t="str">
        <f t="shared" si="388"/>
        <v/>
      </c>
      <c r="P2398" s="68" t="str">
        <f t="shared" si="387"/>
        <v/>
      </c>
      <c r="Q2398" s="68" t="str">
        <f t="shared" si="387"/>
        <v/>
      </c>
      <c r="R2398" s="68" t="str">
        <f t="shared" si="387"/>
        <v/>
      </c>
      <c r="S2398" s="68" t="str">
        <f t="shared" si="387"/>
        <v/>
      </c>
      <c r="T2398" s="68" t="str">
        <f t="shared" si="387"/>
        <v/>
      </c>
      <c r="U2398" s="44"/>
      <c r="V2398" s="65" t="str">
        <f>IF(ISNUMBER(O2398),C2398,"")</f>
        <v/>
      </c>
      <c r="W2398" s="66" t="str">
        <f t="shared" si="391"/>
        <v/>
      </c>
      <c r="X2398" s="67" t="str">
        <f t="shared" si="392"/>
        <v/>
      </c>
      <c r="Y2398" s="67" t="str">
        <f t="shared" si="393"/>
        <v/>
      </c>
      <c r="Z2398" s="67" t="str">
        <f t="shared" si="394"/>
        <v/>
      </c>
      <c r="AA2398" s="67" t="str">
        <f t="shared" si="395"/>
        <v/>
      </c>
      <c r="AB2398" s="64"/>
      <c r="AC2398" s="54" t="str">
        <f>IF(ISNUMBER(O2398),C2398/M$15-M$11,"")</f>
        <v/>
      </c>
      <c r="AD2398" s="85" t="s">
        <v>1406</v>
      </c>
      <c r="AE2398" s="86"/>
      <c r="AF2398" s="64"/>
      <c r="AG2398" s="64"/>
      <c r="AH2398" s="64"/>
      <c r="AI2398" s="64"/>
      <c r="AJ2398" s="64"/>
      <c r="AK2398" s="64"/>
      <c r="AL2398" s="64"/>
      <c r="AM2398" s="64"/>
      <c r="AN2398" s="64"/>
    </row>
    <row r="2399" spans="1:40" x14ac:dyDescent="0.25">
      <c r="A2399" s="43"/>
      <c r="B2399" s="10" t="s">
        <v>3</v>
      </c>
      <c r="C2399" s="10">
        <v>3851.5</v>
      </c>
      <c r="D2399" s="10">
        <v>38.4941341705768</v>
      </c>
      <c r="E2399" s="43">
        <f>IF(B2398=B2399,0,MAX(E$4:E2398)+1)</f>
        <v>0</v>
      </c>
      <c r="F2399" s="43">
        <f t="shared" si="396"/>
        <v>4</v>
      </c>
      <c r="G2399" s="43" t="str">
        <f t="shared" si="389"/>
        <v/>
      </c>
      <c r="H2399" s="43" t="str">
        <f t="shared" si="390"/>
        <v/>
      </c>
      <c r="I2399" s="64"/>
      <c r="J2399" s="64"/>
      <c r="K2399" s="64"/>
      <c r="L2399" s="64"/>
      <c r="M2399" s="64"/>
      <c r="N2399" s="44"/>
      <c r="O2399" s="44" t="str">
        <f t="shared" si="388"/>
        <v/>
      </c>
      <c r="P2399" s="68" t="str">
        <f t="shared" si="387"/>
        <v/>
      </c>
      <c r="Q2399" s="68" t="str">
        <f t="shared" si="387"/>
        <v/>
      </c>
      <c r="R2399" s="68" t="str">
        <f t="shared" si="387"/>
        <v/>
      </c>
      <c r="S2399" s="68" t="str">
        <f t="shared" si="387"/>
        <v/>
      </c>
      <c r="T2399" s="68" t="str">
        <f t="shared" si="387"/>
        <v/>
      </c>
      <c r="U2399" s="44"/>
      <c r="V2399" s="65" t="str">
        <f>IF(ISNUMBER(O2399),C2399,"")</f>
        <v/>
      </c>
      <c r="W2399" s="66" t="str">
        <f t="shared" si="391"/>
        <v/>
      </c>
      <c r="X2399" s="67" t="str">
        <f t="shared" si="392"/>
        <v/>
      </c>
      <c r="Y2399" s="67" t="str">
        <f t="shared" si="393"/>
        <v/>
      </c>
      <c r="Z2399" s="67" t="str">
        <f t="shared" si="394"/>
        <v/>
      </c>
      <c r="AA2399" s="67" t="str">
        <f t="shared" si="395"/>
        <v/>
      </c>
      <c r="AB2399" s="64"/>
      <c r="AC2399" s="54" t="str">
        <f>IF(ISNUMBER(O2399),C2399/M$15-M$11,"")</f>
        <v/>
      </c>
      <c r="AD2399" s="85" t="s">
        <v>1406</v>
      </c>
      <c r="AE2399" s="86"/>
      <c r="AF2399" s="64"/>
      <c r="AG2399" s="64"/>
      <c r="AH2399" s="64"/>
      <c r="AI2399" s="64"/>
      <c r="AJ2399" s="64"/>
      <c r="AK2399" s="64"/>
      <c r="AL2399" s="64"/>
      <c r="AM2399" s="64"/>
      <c r="AN2399" s="64"/>
    </row>
    <row r="2400" spans="1:40" x14ac:dyDescent="0.25">
      <c r="A2400" s="43"/>
      <c r="B2400" s="10" t="s">
        <v>3</v>
      </c>
      <c r="C2400" s="10">
        <v>3852.5</v>
      </c>
      <c r="D2400" s="10">
        <v>38.374191685081598</v>
      </c>
      <c r="E2400" s="43">
        <f>IF(B2399=B2400,0,MAX(E$4:E2399)+1)</f>
        <v>0</v>
      </c>
      <c r="F2400" s="43">
        <f t="shared" si="396"/>
        <v>4</v>
      </c>
      <c r="G2400" s="43" t="str">
        <f t="shared" si="389"/>
        <v/>
      </c>
      <c r="H2400" s="43" t="str">
        <f t="shared" si="390"/>
        <v/>
      </c>
      <c r="I2400" s="64"/>
      <c r="J2400" s="64"/>
      <c r="K2400" s="64"/>
      <c r="L2400" s="64"/>
      <c r="M2400" s="64"/>
      <c r="N2400" s="44"/>
      <c r="O2400" s="44" t="str">
        <f t="shared" si="388"/>
        <v/>
      </c>
      <c r="P2400" s="68" t="str">
        <f t="shared" si="387"/>
        <v/>
      </c>
      <c r="Q2400" s="68" t="str">
        <f t="shared" si="387"/>
        <v/>
      </c>
      <c r="R2400" s="68" t="str">
        <f t="shared" si="387"/>
        <v/>
      </c>
      <c r="S2400" s="68" t="str">
        <f t="shared" si="387"/>
        <v/>
      </c>
      <c r="T2400" s="68" t="str">
        <f t="shared" si="387"/>
        <v/>
      </c>
      <c r="U2400" s="44"/>
      <c r="V2400" s="65" t="str">
        <f>IF(ISNUMBER(O2400),C2400,"")</f>
        <v/>
      </c>
      <c r="W2400" s="66" t="str">
        <f t="shared" si="391"/>
        <v/>
      </c>
      <c r="X2400" s="67" t="str">
        <f t="shared" si="392"/>
        <v/>
      </c>
      <c r="Y2400" s="67" t="str">
        <f t="shared" si="393"/>
        <v/>
      </c>
      <c r="Z2400" s="67" t="str">
        <f t="shared" si="394"/>
        <v/>
      </c>
      <c r="AA2400" s="67" t="str">
        <f t="shared" si="395"/>
        <v/>
      </c>
      <c r="AB2400" s="64"/>
      <c r="AC2400" s="54" t="str">
        <f>IF(ISNUMBER(O2400),C2400/M$15-M$11,"")</f>
        <v/>
      </c>
      <c r="AD2400" s="85" t="s">
        <v>1406</v>
      </c>
      <c r="AE2400" s="86"/>
      <c r="AF2400" s="64"/>
      <c r="AG2400" s="64"/>
      <c r="AH2400" s="64"/>
      <c r="AI2400" s="64"/>
      <c r="AJ2400" s="64"/>
      <c r="AK2400" s="64"/>
      <c r="AL2400" s="64"/>
      <c r="AM2400" s="64"/>
      <c r="AN2400" s="64"/>
    </row>
    <row r="2401" spans="1:40" x14ac:dyDescent="0.25">
      <c r="A2401" s="43"/>
      <c r="B2401" s="10" t="s">
        <v>3</v>
      </c>
      <c r="C2401" s="10">
        <v>3853.5</v>
      </c>
      <c r="D2401" s="10">
        <v>38.465013381981301</v>
      </c>
      <c r="E2401" s="43">
        <f>IF(B2400=B2401,0,MAX(E$4:E2400)+1)</f>
        <v>0</v>
      </c>
      <c r="F2401" s="43">
        <f t="shared" si="396"/>
        <v>4</v>
      </c>
      <c r="G2401" s="43" t="str">
        <f t="shared" si="389"/>
        <v/>
      </c>
      <c r="H2401" s="43" t="str">
        <f t="shared" si="390"/>
        <v/>
      </c>
      <c r="I2401" s="64"/>
      <c r="J2401" s="64"/>
      <c r="K2401" s="64"/>
      <c r="L2401" s="64"/>
      <c r="M2401" s="64"/>
      <c r="N2401" s="44"/>
      <c r="O2401" s="44" t="str">
        <f t="shared" si="388"/>
        <v/>
      </c>
      <c r="P2401" s="68" t="str">
        <f t="shared" si="387"/>
        <v/>
      </c>
      <c r="Q2401" s="68" t="str">
        <f t="shared" si="387"/>
        <v/>
      </c>
      <c r="R2401" s="68" t="str">
        <f t="shared" si="387"/>
        <v/>
      </c>
      <c r="S2401" s="68" t="str">
        <f t="shared" si="387"/>
        <v/>
      </c>
      <c r="T2401" s="68" t="str">
        <f t="shared" si="387"/>
        <v/>
      </c>
      <c r="U2401" s="44"/>
      <c r="V2401" s="65" t="str">
        <f>IF(ISNUMBER(O2401),C2401,"")</f>
        <v/>
      </c>
      <c r="W2401" s="66" t="str">
        <f t="shared" si="391"/>
        <v/>
      </c>
      <c r="X2401" s="67" t="str">
        <f t="shared" si="392"/>
        <v/>
      </c>
      <c r="Y2401" s="67" t="str">
        <f t="shared" si="393"/>
        <v/>
      </c>
      <c r="Z2401" s="67" t="str">
        <f t="shared" si="394"/>
        <v/>
      </c>
      <c r="AA2401" s="67" t="str">
        <f t="shared" si="395"/>
        <v/>
      </c>
      <c r="AB2401" s="64"/>
      <c r="AC2401" s="54" t="str">
        <f>IF(ISNUMBER(O2401),C2401/M$15-M$11,"")</f>
        <v/>
      </c>
      <c r="AD2401" s="85" t="s">
        <v>1406</v>
      </c>
      <c r="AE2401" s="86"/>
      <c r="AF2401" s="64"/>
      <c r="AG2401" s="64"/>
      <c r="AH2401" s="64"/>
      <c r="AI2401" s="64"/>
      <c r="AJ2401" s="64"/>
      <c r="AK2401" s="64"/>
      <c r="AL2401" s="64"/>
      <c r="AM2401" s="64"/>
      <c r="AN2401" s="64"/>
    </row>
    <row r="2402" spans="1:40" x14ac:dyDescent="0.25">
      <c r="A2402" s="43"/>
      <c r="B2402" s="10" t="s">
        <v>3</v>
      </c>
      <c r="C2402" s="10">
        <v>3854.5</v>
      </c>
      <c r="D2402" s="10">
        <v>38.407189459760602</v>
      </c>
      <c r="E2402" s="43">
        <f>IF(B2401=B2402,0,MAX(E$4:E2401)+1)</f>
        <v>0</v>
      </c>
      <c r="F2402" s="43">
        <f t="shared" si="396"/>
        <v>4</v>
      </c>
      <c r="G2402" s="43" t="str">
        <f t="shared" si="389"/>
        <v/>
      </c>
      <c r="H2402" s="43" t="str">
        <f t="shared" si="390"/>
        <v/>
      </c>
      <c r="I2402" s="64"/>
      <c r="J2402" s="64"/>
      <c r="K2402" s="64"/>
      <c r="L2402" s="64"/>
      <c r="M2402" s="64"/>
      <c r="N2402" s="44"/>
      <c r="O2402" s="44" t="str">
        <f t="shared" si="388"/>
        <v/>
      </c>
      <c r="P2402" s="68" t="str">
        <f t="shared" ref="P2402:T2452" si="397">IF(ISNUMBER($O2402),IF($O2402=0,P2401,P2401+1),"")</f>
        <v/>
      </c>
      <c r="Q2402" s="68" t="str">
        <f t="shared" si="397"/>
        <v/>
      </c>
      <c r="R2402" s="68" t="str">
        <f t="shared" si="397"/>
        <v/>
      </c>
      <c r="S2402" s="68" t="str">
        <f t="shared" si="397"/>
        <v/>
      </c>
      <c r="T2402" s="68" t="str">
        <f t="shared" si="397"/>
        <v/>
      </c>
      <c r="U2402" s="44"/>
      <c r="V2402" s="65" t="str">
        <f>IF(ISNUMBER(O2402),C2402,"")</f>
        <v/>
      </c>
      <c r="W2402" s="66" t="str">
        <f t="shared" si="391"/>
        <v/>
      </c>
      <c r="X2402" s="67" t="str">
        <f t="shared" si="392"/>
        <v/>
      </c>
      <c r="Y2402" s="67" t="str">
        <f t="shared" si="393"/>
        <v/>
      </c>
      <c r="Z2402" s="67" t="str">
        <f t="shared" si="394"/>
        <v/>
      </c>
      <c r="AA2402" s="67" t="str">
        <f t="shared" si="395"/>
        <v/>
      </c>
      <c r="AB2402" s="64"/>
      <c r="AC2402" s="54" t="str">
        <f>IF(ISNUMBER(O2402),C2402/M$15-M$11,"")</f>
        <v/>
      </c>
      <c r="AD2402" s="85" t="s">
        <v>1406</v>
      </c>
      <c r="AE2402" s="86"/>
      <c r="AF2402" s="64"/>
      <c r="AG2402" s="64"/>
      <c r="AH2402" s="64"/>
      <c r="AI2402" s="64"/>
      <c r="AJ2402" s="64"/>
      <c r="AK2402" s="64"/>
      <c r="AL2402" s="64"/>
      <c r="AM2402" s="64"/>
      <c r="AN2402" s="64"/>
    </row>
    <row r="2403" spans="1:40" x14ac:dyDescent="0.25">
      <c r="A2403" s="43"/>
      <c r="B2403" s="10" t="s">
        <v>3</v>
      </c>
      <c r="C2403" s="10">
        <v>3855.5</v>
      </c>
      <c r="D2403" s="10">
        <v>38.612031599663801</v>
      </c>
      <c r="E2403" s="43">
        <f>IF(B2402=B2403,0,MAX(E$4:E2402)+1)</f>
        <v>0</v>
      </c>
      <c r="F2403" s="43">
        <f t="shared" si="396"/>
        <v>4</v>
      </c>
      <c r="G2403" s="43" t="str">
        <f t="shared" si="389"/>
        <v/>
      </c>
      <c r="H2403" s="43" t="str">
        <f t="shared" si="390"/>
        <v/>
      </c>
      <c r="I2403" s="64"/>
      <c r="J2403" s="64"/>
      <c r="K2403" s="64"/>
      <c r="L2403" s="64"/>
      <c r="M2403" s="64"/>
      <c r="N2403" s="44"/>
      <c r="O2403" s="44" t="str">
        <f t="shared" si="388"/>
        <v/>
      </c>
      <c r="P2403" s="68" t="str">
        <f t="shared" si="397"/>
        <v/>
      </c>
      <c r="Q2403" s="68" t="str">
        <f t="shared" si="397"/>
        <v/>
      </c>
      <c r="R2403" s="68" t="str">
        <f t="shared" si="397"/>
        <v/>
      </c>
      <c r="S2403" s="68" t="str">
        <f t="shared" si="397"/>
        <v/>
      </c>
      <c r="T2403" s="68" t="str">
        <f t="shared" si="397"/>
        <v/>
      </c>
      <c r="U2403" s="44"/>
      <c r="V2403" s="65" t="str">
        <f>IF(ISNUMBER(O2403),C2403,"")</f>
        <v/>
      </c>
      <c r="W2403" s="66" t="str">
        <f t="shared" si="391"/>
        <v/>
      </c>
      <c r="X2403" s="67" t="str">
        <f t="shared" si="392"/>
        <v/>
      </c>
      <c r="Y2403" s="67" t="str">
        <f t="shared" si="393"/>
        <v/>
      </c>
      <c r="Z2403" s="67" t="str">
        <f t="shared" si="394"/>
        <v/>
      </c>
      <c r="AA2403" s="67" t="str">
        <f t="shared" si="395"/>
        <v/>
      </c>
      <c r="AB2403" s="64"/>
      <c r="AC2403" s="54" t="str">
        <f>IF(ISNUMBER(O2403),C2403/M$15-M$11,"")</f>
        <v/>
      </c>
      <c r="AD2403" s="85" t="s">
        <v>1406</v>
      </c>
      <c r="AE2403" s="86"/>
      <c r="AF2403" s="64"/>
      <c r="AG2403" s="64"/>
      <c r="AH2403" s="64"/>
      <c r="AI2403" s="64"/>
      <c r="AJ2403" s="64"/>
      <c r="AK2403" s="64"/>
      <c r="AL2403" s="64"/>
      <c r="AM2403" s="64"/>
      <c r="AN2403" s="64"/>
    </row>
    <row r="2404" spans="1:40" x14ac:dyDescent="0.25">
      <c r="A2404" s="43"/>
      <c r="B2404" s="10" t="s">
        <v>3</v>
      </c>
      <c r="C2404" s="10">
        <v>3856.5</v>
      </c>
      <c r="D2404" s="10">
        <v>38.488162819447403</v>
      </c>
      <c r="E2404" s="43">
        <f>IF(B2403=B2404,0,MAX(E$4:E2403)+1)</f>
        <v>0</v>
      </c>
      <c r="F2404" s="43">
        <f t="shared" si="396"/>
        <v>4</v>
      </c>
      <c r="G2404" s="43" t="str">
        <f t="shared" si="389"/>
        <v/>
      </c>
      <c r="H2404" s="43" t="str">
        <f t="shared" si="390"/>
        <v/>
      </c>
      <c r="I2404" s="64"/>
      <c r="J2404" s="64"/>
      <c r="K2404" s="64"/>
      <c r="L2404" s="64"/>
      <c r="M2404" s="64"/>
      <c r="N2404" s="44"/>
      <c r="O2404" s="44" t="str">
        <f t="shared" si="388"/>
        <v/>
      </c>
      <c r="P2404" s="68" t="str">
        <f t="shared" si="397"/>
        <v/>
      </c>
      <c r="Q2404" s="68" t="str">
        <f t="shared" si="397"/>
        <v/>
      </c>
      <c r="R2404" s="68" t="str">
        <f t="shared" si="397"/>
        <v/>
      </c>
      <c r="S2404" s="68" t="str">
        <f t="shared" si="397"/>
        <v/>
      </c>
      <c r="T2404" s="68" t="str">
        <f t="shared" si="397"/>
        <v/>
      </c>
      <c r="U2404" s="44"/>
      <c r="V2404" s="65" t="str">
        <f>IF(ISNUMBER(O2404),C2404,"")</f>
        <v/>
      </c>
      <c r="W2404" s="66" t="str">
        <f t="shared" si="391"/>
        <v/>
      </c>
      <c r="X2404" s="67" t="str">
        <f t="shared" si="392"/>
        <v/>
      </c>
      <c r="Y2404" s="67" t="str">
        <f t="shared" si="393"/>
        <v/>
      </c>
      <c r="Z2404" s="67" t="str">
        <f t="shared" si="394"/>
        <v/>
      </c>
      <c r="AA2404" s="67" t="str">
        <f t="shared" si="395"/>
        <v/>
      </c>
      <c r="AB2404" s="64"/>
      <c r="AC2404" s="54" t="str">
        <f>IF(ISNUMBER(O2404),C2404/M$15-M$11,"")</f>
        <v/>
      </c>
      <c r="AD2404" s="85" t="s">
        <v>1406</v>
      </c>
      <c r="AE2404" s="86"/>
      <c r="AF2404" s="64"/>
      <c r="AG2404" s="64"/>
      <c r="AH2404" s="64"/>
      <c r="AI2404" s="64"/>
      <c r="AJ2404" s="64"/>
      <c r="AK2404" s="64"/>
      <c r="AL2404" s="64"/>
      <c r="AM2404" s="64"/>
      <c r="AN2404" s="64"/>
    </row>
    <row r="2405" spans="1:40" x14ac:dyDescent="0.25">
      <c r="A2405" s="43"/>
      <c r="B2405" s="10" t="s">
        <v>3</v>
      </c>
      <c r="C2405" s="10">
        <v>3857.5</v>
      </c>
      <c r="D2405" s="10">
        <v>38.574422148121997</v>
      </c>
      <c r="E2405" s="43">
        <f>IF(B2404=B2405,0,MAX(E$4:E2404)+1)</f>
        <v>0</v>
      </c>
      <c r="F2405" s="43">
        <f t="shared" si="396"/>
        <v>4</v>
      </c>
      <c r="G2405" s="43" t="str">
        <f t="shared" si="389"/>
        <v/>
      </c>
      <c r="H2405" s="43" t="str">
        <f t="shared" si="390"/>
        <v/>
      </c>
      <c r="I2405" s="64"/>
      <c r="J2405" s="64"/>
      <c r="K2405" s="64"/>
      <c r="L2405" s="64"/>
      <c r="M2405" s="64"/>
      <c r="N2405" s="44"/>
      <c r="O2405" s="44" t="str">
        <f t="shared" si="388"/>
        <v/>
      </c>
      <c r="P2405" s="68" t="str">
        <f t="shared" si="397"/>
        <v/>
      </c>
      <c r="Q2405" s="68" t="str">
        <f t="shared" si="397"/>
        <v/>
      </c>
      <c r="R2405" s="68" t="str">
        <f t="shared" si="397"/>
        <v/>
      </c>
      <c r="S2405" s="68" t="str">
        <f t="shared" si="397"/>
        <v/>
      </c>
      <c r="T2405" s="68" t="str">
        <f t="shared" si="397"/>
        <v/>
      </c>
      <c r="U2405" s="44"/>
      <c r="V2405" s="65" t="str">
        <f>IF(ISNUMBER(O2405),C2405,"")</f>
        <v/>
      </c>
      <c r="W2405" s="66" t="str">
        <f t="shared" si="391"/>
        <v/>
      </c>
      <c r="X2405" s="67" t="str">
        <f t="shared" si="392"/>
        <v/>
      </c>
      <c r="Y2405" s="67" t="str">
        <f t="shared" si="393"/>
        <v/>
      </c>
      <c r="Z2405" s="67" t="str">
        <f t="shared" si="394"/>
        <v/>
      </c>
      <c r="AA2405" s="67" t="str">
        <f t="shared" si="395"/>
        <v/>
      </c>
      <c r="AB2405" s="64"/>
      <c r="AC2405" s="54" t="str">
        <f>IF(ISNUMBER(O2405),C2405/M$15-M$11,"")</f>
        <v/>
      </c>
      <c r="AD2405" s="85" t="s">
        <v>1406</v>
      </c>
      <c r="AE2405" s="86"/>
      <c r="AF2405" s="64"/>
      <c r="AG2405" s="64"/>
      <c r="AH2405" s="64"/>
      <c r="AI2405" s="64"/>
      <c r="AJ2405" s="64"/>
      <c r="AK2405" s="64"/>
      <c r="AL2405" s="64"/>
      <c r="AM2405" s="64"/>
      <c r="AN2405" s="64"/>
    </row>
    <row r="2406" spans="1:40" x14ac:dyDescent="0.25">
      <c r="A2406" s="43"/>
      <c r="B2406" s="10" t="s">
        <v>3</v>
      </c>
      <c r="C2406" s="10">
        <v>3858.5</v>
      </c>
      <c r="D2406" s="10">
        <v>38.395092508931299</v>
      </c>
      <c r="E2406" s="43">
        <f>IF(B2405=B2406,0,MAX(E$4:E2405)+1)</f>
        <v>0</v>
      </c>
      <c r="F2406" s="43">
        <f t="shared" si="396"/>
        <v>4</v>
      </c>
      <c r="G2406" s="43" t="str">
        <f t="shared" si="389"/>
        <v/>
      </c>
      <c r="H2406" s="43" t="str">
        <f t="shared" si="390"/>
        <v/>
      </c>
      <c r="I2406" s="64"/>
      <c r="J2406" s="64"/>
      <c r="K2406" s="64"/>
      <c r="L2406" s="64"/>
      <c r="M2406" s="64"/>
      <c r="N2406" s="44"/>
      <c r="O2406" s="44" t="str">
        <f t="shared" si="388"/>
        <v/>
      </c>
      <c r="P2406" s="68" t="str">
        <f t="shared" si="397"/>
        <v/>
      </c>
      <c r="Q2406" s="68" t="str">
        <f t="shared" si="397"/>
        <v/>
      </c>
      <c r="R2406" s="68" t="str">
        <f t="shared" si="397"/>
        <v/>
      </c>
      <c r="S2406" s="68" t="str">
        <f t="shared" si="397"/>
        <v/>
      </c>
      <c r="T2406" s="68" t="str">
        <f t="shared" si="397"/>
        <v/>
      </c>
      <c r="U2406" s="44"/>
      <c r="V2406" s="65" t="str">
        <f>IF(ISNUMBER(O2406),C2406,"")</f>
        <v/>
      </c>
      <c r="W2406" s="66" t="str">
        <f t="shared" si="391"/>
        <v/>
      </c>
      <c r="X2406" s="67" t="str">
        <f t="shared" si="392"/>
        <v/>
      </c>
      <c r="Y2406" s="67" t="str">
        <f t="shared" si="393"/>
        <v/>
      </c>
      <c r="Z2406" s="67" t="str">
        <f t="shared" si="394"/>
        <v/>
      </c>
      <c r="AA2406" s="67" t="str">
        <f t="shared" si="395"/>
        <v/>
      </c>
      <c r="AB2406" s="64"/>
      <c r="AC2406" s="54" t="str">
        <f>IF(ISNUMBER(O2406),C2406/M$15-M$11,"")</f>
        <v/>
      </c>
      <c r="AD2406" s="85" t="s">
        <v>1406</v>
      </c>
      <c r="AE2406" s="86"/>
      <c r="AF2406" s="64"/>
      <c r="AG2406" s="64"/>
      <c r="AH2406" s="64"/>
      <c r="AI2406" s="64"/>
      <c r="AJ2406" s="64"/>
      <c r="AK2406" s="64"/>
      <c r="AL2406" s="64"/>
      <c r="AM2406" s="64"/>
      <c r="AN2406" s="64"/>
    </row>
    <row r="2407" spans="1:40" x14ac:dyDescent="0.25">
      <c r="A2407" s="43"/>
      <c r="B2407" s="10" t="s">
        <v>3</v>
      </c>
      <c r="C2407" s="10">
        <v>3859.5</v>
      </c>
      <c r="D2407" s="10">
        <v>38.478897390822901</v>
      </c>
      <c r="E2407" s="43">
        <f>IF(B2406=B2407,0,MAX(E$4:E2406)+1)</f>
        <v>0</v>
      </c>
      <c r="F2407" s="43">
        <f t="shared" si="396"/>
        <v>4</v>
      </c>
      <c r="G2407" s="43" t="str">
        <f t="shared" si="389"/>
        <v/>
      </c>
      <c r="H2407" s="43" t="str">
        <f t="shared" si="390"/>
        <v/>
      </c>
      <c r="I2407" s="64"/>
      <c r="J2407" s="64"/>
      <c r="K2407" s="64"/>
      <c r="L2407" s="64"/>
      <c r="M2407" s="64"/>
      <c r="N2407" s="44"/>
      <c r="O2407" s="44" t="str">
        <f t="shared" si="388"/>
        <v/>
      </c>
      <c r="P2407" s="68" t="str">
        <f t="shared" si="397"/>
        <v/>
      </c>
      <c r="Q2407" s="68" t="str">
        <f t="shared" si="397"/>
        <v/>
      </c>
      <c r="R2407" s="68" t="str">
        <f t="shared" si="397"/>
        <v/>
      </c>
      <c r="S2407" s="68" t="str">
        <f t="shared" si="397"/>
        <v/>
      </c>
      <c r="T2407" s="68" t="str">
        <f t="shared" si="397"/>
        <v/>
      </c>
      <c r="U2407" s="44"/>
      <c r="V2407" s="65" t="str">
        <f>IF(ISNUMBER(O2407),C2407,"")</f>
        <v/>
      </c>
      <c r="W2407" s="66" t="str">
        <f t="shared" si="391"/>
        <v/>
      </c>
      <c r="X2407" s="67" t="str">
        <f t="shared" si="392"/>
        <v/>
      </c>
      <c r="Y2407" s="67" t="str">
        <f t="shared" si="393"/>
        <v/>
      </c>
      <c r="Z2407" s="67" t="str">
        <f t="shared" si="394"/>
        <v/>
      </c>
      <c r="AA2407" s="67" t="str">
        <f t="shared" si="395"/>
        <v/>
      </c>
      <c r="AB2407" s="64"/>
      <c r="AC2407" s="54" t="str">
        <f>IF(ISNUMBER(O2407),C2407/M$15-M$11,"")</f>
        <v/>
      </c>
      <c r="AD2407" s="85" t="s">
        <v>1406</v>
      </c>
      <c r="AE2407" s="86"/>
      <c r="AF2407" s="64"/>
      <c r="AG2407" s="64"/>
      <c r="AH2407" s="64"/>
      <c r="AI2407" s="64"/>
      <c r="AJ2407" s="64"/>
      <c r="AK2407" s="64"/>
      <c r="AL2407" s="64"/>
      <c r="AM2407" s="64"/>
      <c r="AN2407" s="64"/>
    </row>
    <row r="2408" spans="1:40" x14ac:dyDescent="0.25">
      <c r="A2408" s="43"/>
      <c r="B2408" s="10" t="s">
        <v>3</v>
      </c>
      <c r="C2408" s="10">
        <v>3860.5</v>
      </c>
      <c r="D2408" s="10">
        <v>38.364792511866703</v>
      </c>
      <c r="E2408" s="43">
        <f>IF(B2407=B2408,0,MAX(E$4:E2407)+1)</f>
        <v>0</v>
      </c>
      <c r="F2408" s="43">
        <f t="shared" si="396"/>
        <v>4</v>
      </c>
      <c r="G2408" s="43" t="str">
        <f t="shared" si="389"/>
        <v/>
      </c>
      <c r="H2408" s="43" t="str">
        <f t="shared" si="390"/>
        <v/>
      </c>
      <c r="I2408" s="64"/>
      <c r="J2408" s="64"/>
      <c r="K2408" s="64"/>
      <c r="L2408" s="64"/>
      <c r="M2408" s="64"/>
      <c r="N2408" s="44"/>
      <c r="O2408" s="44" t="str">
        <f t="shared" si="388"/>
        <v/>
      </c>
      <c r="P2408" s="68" t="str">
        <f t="shared" si="397"/>
        <v/>
      </c>
      <c r="Q2408" s="68" t="str">
        <f t="shared" si="397"/>
        <v/>
      </c>
      <c r="R2408" s="68" t="str">
        <f t="shared" si="397"/>
        <v/>
      </c>
      <c r="S2408" s="68" t="str">
        <f t="shared" si="397"/>
        <v/>
      </c>
      <c r="T2408" s="68" t="str">
        <f t="shared" si="397"/>
        <v/>
      </c>
      <c r="U2408" s="44"/>
      <c r="V2408" s="65" t="str">
        <f>IF(ISNUMBER(O2408),C2408,"")</f>
        <v/>
      </c>
      <c r="W2408" s="66" t="str">
        <f t="shared" si="391"/>
        <v/>
      </c>
      <c r="X2408" s="67" t="str">
        <f t="shared" si="392"/>
        <v/>
      </c>
      <c r="Y2408" s="67" t="str">
        <f t="shared" si="393"/>
        <v/>
      </c>
      <c r="Z2408" s="67" t="str">
        <f t="shared" si="394"/>
        <v/>
      </c>
      <c r="AA2408" s="67" t="str">
        <f t="shared" si="395"/>
        <v/>
      </c>
      <c r="AB2408" s="64"/>
      <c r="AC2408" s="54" t="str">
        <f>IF(ISNUMBER(O2408),C2408/M$15-M$11,"")</f>
        <v/>
      </c>
      <c r="AD2408" s="85" t="s">
        <v>1406</v>
      </c>
      <c r="AE2408" s="86"/>
      <c r="AF2408" s="64"/>
      <c r="AG2408" s="64"/>
      <c r="AH2408" s="64"/>
      <c r="AI2408" s="64"/>
      <c r="AJ2408" s="64"/>
      <c r="AK2408" s="64"/>
      <c r="AL2408" s="64"/>
      <c r="AM2408" s="64"/>
      <c r="AN2408" s="64"/>
    </row>
    <row r="2409" spans="1:40" x14ac:dyDescent="0.25">
      <c r="A2409" s="43"/>
      <c r="B2409" s="10" t="s">
        <v>3</v>
      </c>
      <c r="C2409" s="10">
        <v>3861.5</v>
      </c>
      <c r="D2409" s="10">
        <v>38.281155122258497</v>
      </c>
      <c r="E2409" s="43">
        <f>IF(B2408=B2409,0,MAX(E$4:E2408)+1)</f>
        <v>0</v>
      </c>
      <c r="F2409" s="43">
        <f t="shared" si="396"/>
        <v>4</v>
      </c>
      <c r="G2409" s="43" t="str">
        <f t="shared" si="389"/>
        <v/>
      </c>
      <c r="H2409" s="43" t="str">
        <f t="shared" si="390"/>
        <v/>
      </c>
      <c r="I2409" s="64"/>
      <c r="J2409" s="64"/>
      <c r="K2409" s="64"/>
      <c r="L2409" s="64"/>
      <c r="M2409" s="64"/>
      <c r="N2409" s="44"/>
      <c r="O2409" s="44" t="str">
        <f t="shared" si="388"/>
        <v/>
      </c>
      <c r="P2409" s="68" t="str">
        <f t="shared" si="397"/>
        <v/>
      </c>
      <c r="Q2409" s="68" t="str">
        <f t="shared" si="397"/>
        <v/>
      </c>
      <c r="R2409" s="68" t="str">
        <f t="shared" si="397"/>
        <v/>
      </c>
      <c r="S2409" s="68" t="str">
        <f t="shared" si="397"/>
        <v/>
      </c>
      <c r="T2409" s="68" t="str">
        <f t="shared" si="397"/>
        <v/>
      </c>
      <c r="U2409" s="44"/>
      <c r="V2409" s="65" t="str">
        <f>IF(ISNUMBER(O2409),C2409,"")</f>
        <v/>
      </c>
      <c r="W2409" s="66" t="str">
        <f t="shared" si="391"/>
        <v/>
      </c>
      <c r="X2409" s="67" t="str">
        <f t="shared" si="392"/>
        <v/>
      </c>
      <c r="Y2409" s="67" t="str">
        <f t="shared" si="393"/>
        <v/>
      </c>
      <c r="Z2409" s="67" t="str">
        <f t="shared" si="394"/>
        <v/>
      </c>
      <c r="AA2409" s="67" t="str">
        <f t="shared" si="395"/>
        <v/>
      </c>
      <c r="AB2409" s="64"/>
      <c r="AC2409" s="54" t="str">
        <f>IF(ISNUMBER(O2409),C2409/M$15-M$11,"")</f>
        <v/>
      </c>
      <c r="AD2409" s="85" t="s">
        <v>1406</v>
      </c>
      <c r="AE2409" s="86"/>
      <c r="AF2409" s="64"/>
      <c r="AG2409" s="64"/>
      <c r="AH2409" s="64"/>
      <c r="AI2409" s="64"/>
      <c r="AJ2409" s="64"/>
      <c r="AK2409" s="64"/>
      <c r="AL2409" s="64"/>
      <c r="AM2409" s="64"/>
      <c r="AN2409" s="64"/>
    </row>
    <row r="2410" spans="1:40" x14ac:dyDescent="0.25">
      <c r="A2410" s="43"/>
      <c r="B2410" s="10" t="s">
        <v>3</v>
      </c>
      <c r="C2410" s="10">
        <v>3862.5</v>
      </c>
      <c r="D2410" s="10">
        <v>38.311945147899699</v>
      </c>
      <c r="E2410" s="43">
        <f>IF(B2409=B2410,0,MAX(E$4:E2409)+1)</f>
        <v>0</v>
      </c>
      <c r="F2410" s="43">
        <f t="shared" si="396"/>
        <v>4</v>
      </c>
      <c r="G2410" s="43" t="str">
        <f t="shared" si="389"/>
        <v/>
      </c>
      <c r="H2410" s="43" t="str">
        <f t="shared" si="390"/>
        <v/>
      </c>
      <c r="I2410" s="64"/>
      <c r="J2410" s="64"/>
      <c r="K2410" s="64"/>
      <c r="L2410" s="64"/>
      <c r="M2410" s="64"/>
      <c r="N2410" s="44"/>
      <c r="O2410" s="44" t="str">
        <f t="shared" si="388"/>
        <v/>
      </c>
      <c r="P2410" s="68" t="str">
        <f t="shared" si="397"/>
        <v/>
      </c>
      <c r="Q2410" s="68" t="str">
        <f t="shared" si="397"/>
        <v/>
      </c>
      <c r="R2410" s="68" t="str">
        <f t="shared" si="397"/>
        <v/>
      </c>
      <c r="S2410" s="68" t="str">
        <f t="shared" si="397"/>
        <v/>
      </c>
      <c r="T2410" s="68" t="str">
        <f t="shared" si="397"/>
        <v/>
      </c>
      <c r="U2410" s="44"/>
      <c r="V2410" s="65" t="str">
        <f>IF(ISNUMBER(O2410),C2410,"")</f>
        <v/>
      </c>
      <c r="W2410" s="66" t="str">
        <f t="shared" si="391"/>
        <v/>
      </c>
      <c r="X2410" s="67" t="str">
        <f t="shared" si="392"/>
        <v/>
      </c>
      <c r="Y2410" s="67" t="str">
        <f t="shared" si="393"/>
        <v/>
      </c>
      <c r="Z2410" s="67" t="str">
        <f t="shared" si="394"/>
        <v/>
      </c>
      <c r="AA2410" s="67" t="str">
        <f t="shared" si="395"/>
        <v/>
      </c>
      <c r="AB2410" s="64"/>
      <c r="AC2410" s="54" t="str">
        <f>IF(ISNUMBER(O2410),C2410/M$15-M$11,"")</f>
        <v/>
      </c>
      <c r="AD2410" s="85" t="s">
        <v>1406</v>
      </c>
      <c r="AE2410" s="86"/>
      <c r="AF2410" s="64"/>
      <c r="AG2410" s="64"/>
      <c r="AH2410" s="64"/>
      <c r="AI2410" s="64"/>
      <c r="AJ2410" s="64"/>
      <c r="AK2410" s="64"/>
      <c r="AL2410" s="64"/>
      <c r="AM2410" s="64"/>
      <c r="AN2410" s="64"/>
    </row>
    <row r="2411" spans="1:40" x14ac:dyDescent="0.25">
      <c r="A2411" s="43"/>
      <c r="B2411" s="10" t="s">
        <v>3</v>
      </c>
      <c r="C2411" s="10">
        <v>3863.5</v>
      </c>
      <c r="D2411" s="10">
        <v>38.344856992765102</v>
      </c>
      <c r="E2411" s="43">
        <f>IF(B2410=B2411,0,MAX(E$4:E2410)+1)</f>
        <v>0</v>
      </c>
      <c r="F2411" s="43">
        <f t="shared" si="396"/>
        <v>4</v>
      </c>
      <c r="G2411" s="43" t="str">
        <f t="shared" si="389"/>
        <v/>
      </c>
      <c r="H2411" s="43" t="str">
        <f t="shared" si="390"/>
        <v/>
      </c>
      <c r="I2411" s="64"/>
      <c r="J2411" s="64"/>
      <c r="K2411" s="64"/>
      <c r="L2411" s="64"/>
      <c r="M2411" s="64"/>
      <c r="N2411" s="44"/>
      <c r="O2411" s="44" t="str">
        <f t="shared" si="388"/>
        <v/>
      </c>
      <c r="P2411" s="68" t="str">
        <f t="shared" si="397"/>
        <v/>
      </c>
      <c r="Q2411" s="68" t="str">
        <f t="shared" si="397"/>
        <v/>
      </c>
      <c r="R2411" s="68" t="str">
        <f t="shared" si="397"/>
        <v/>
      </c>
      <c r="S2411" s="68" t="str">
        <f t="shared" si="397"/>
        <v/>
      </c>
      <c r="T2411" s="68" t="str">
        <f t="shared" si="397"/>
        <v/>
      </c>
      <c r="U2411" s="44"/>
      <c r="V2411" s="65" t="str">
        <f>IF(ISNUMBER(O2411),C2411,"")</f>
        <v/>
      </c>
      <c r="W2411" s="66" t="str">
        <f t="shared" si="391"/>
        <v/>
      </c>
      <c r="X2411" s="67" t="str">
        <f t="shared" si="392"/>
        <v/>
      </c>
      <c r="Y2411" s="67" t="str">
        <f t="shared" si="393"/>
        <v/>
      </c>
      <c r="Z2411" s="67" t="str">
        <f t="shared" si="394"/>
        <v/>
      </c>
      <c r="AA2411" s="67" t="str">
        <f t="shared" si="395"/>
        <v/>
      </c>
      <c r="AB2411" s="64"/>
      <c r="AC2411" s="54" t="str">
        <f>IF(ISNUMBER(O2411),C2411/M$15-M$11,"")</f>
        <v/>
      </c>
      <c r="AD2411" s="85" t="s">
        <v>1406</v>
      </c>
      <c r="AE2411" s="86"/>
      <c r="AF2411" s="64"/>
      <c r="AG2411" s="64"/>
      <c r="AH2411" s="64"/>
      <c r="AI2411" s="64"/>
      <c r="AJ2411" s="64"/>
      <c r="AK2411" s="64"/>
      <c r="AL2411" s="64"/>
      <c r="AM2411" s="64"/>
      <c r="AN2411" s="64"/>
    </row>
    <row r="2412" spans="1:40" x14ac:dyDescent="0.25">
      <c r="A2412" s="43"/>
      <c r="B2412" s="10" t="s">
        <v>3</v>
      </c>
      <c r="C2412" s="10">
        <v>3864.5</v>
      </c>
      <c r="D2412" s="10">
        <v>38.371350210058999</v>
      </c>
      <c r="E2412" s="43">
        <f>IF(B2411=B2412,0,MAX(E$4:E2411)+1)</f>
        <v>0</v>
      </c>
      <c r="F2412" s="43">
        <f t="shared" si="396"/>
        <v>4</v>
      </c>
      <c r="G2412" s="43" t="str">
        <f t="shared" si="389"/>
        <v/>
      </c>
      <c r="H2412" s="43" t="str">
        <f t="shared" si="390"/>
        <v/>
      </c>
      <c r="I2412" s="64"/>
      <c r="J2412" s="64"/>
      <c r="K2412" s="64"/>
      <c r="L2412" s="64"/>
      <c r="M2412" s="64"/>
      <c r="N2412" s="44"/>
      <c r="O2412" s="44" t="str">
        <f t="shared" si="388"/>
        <v/>
      </c>
      <c r="P2412" s="68" t="str">
        <f t="shared" si="397"/>
        <v/>
      </c>
      <c r="Q2412" s="68" t="str">
        <f t="shared" si="397"/>
        <v/>
      </c>
      <c r="R2412" s="68" t="str">
        <f t="shared" si="397"/>
        <v/>
      </c>
      <c r="S2412" s="68" t="str">
        <f t="shared" si="397"/>
        <v/>
      </c>
      <c r="T2412" s="68" t="str">
        <f t="shared" si="397"/>
        <v/>
      </c>
      <c r="U2412" s="44"/>
      <c r="V2412" s="65" t="str">
        <f>IF(ISNUMBER(O2412),C2412,"")</f>
        <v/>
      </c>
      <c r="W2412" s="66" t="str">
        <f t="shared" si="391"/>
        <v/>
      </c>
      <c r="X2412" s="67" t="str">
        <f t="shared" si="392"/>
        <v/>
      </c>
      <c r="Y2412" s="67" t="str">
        <f t="shared" si="393"/>
        <v/>
      </c>
      <c r="Z2412" s="67" t="str">
        <f t="shared" si="394"/>
        <v/>
      </c>
      <c r="AA2412" s="67" t="str">
        <f t="shared" si="395"/>
        <v/>
      </c>
      <c r="AB2412" s="64"/>
      <c r="AC2412" s="54" t="str">
        <f>IF(ISNUMBER(O2412),C2412/M$15-M$11,"")</f>
        <v/>
      </c>
      <c r="AD2412" s="85" t="s">
        <v>1406</v>
      </c>
      <c r="AE2412" s="86"/>
      <c r="AF2412" s="64"/>
      <c r="AG2412" s="64"/>
      <c r="AH2412" s="64"/>
      <c r="AI2412" s="64"/>
      <c r="AJ2412" s="64"/>
      <c r="AK2412" s="64"/>
      <c r="AL2412" s="64"/>
      <c r="AM2412" s="64"/>
      <c r="AN2412" s="64"/>
    </row>
    <row r="2413" spans="1:40" x14ac:dyDescent="0.25">
      <c r="A2413" s="43"/>
      <c r="B2413" s="10" t="s">
        <v>3</v>
      </c>
      <c r="C2413" s="10">
        <v>3865.5</v>
      </c>
      <c r="D2413" s="10">
        <v>38.404230151655902</v>
      </c>
      <c r="E2413" s="43">
        <f>IF(B2412=B2413,0,MAX(E$4:E2412)+1)</f>
        <v>0</v>
      </c>
      <c r="F2413" s="43">
        <f t="shared" si="396"/>
        <v>4</v>
      </c>
      <c r="G2413" s="43" t="str">
        <f t="shared" si="389"/>
        <v/>
      </c>
      <c r="H2413" s="43" t="str">
        <f t="shared" si="390"/>
        <v/>
      </c>
      <c r="I2413" s="64"/>
      <c r="J2413" s="64"/>
      <c r="K2413" s="64"/>
      <c r="L2413" s="64"/>
      <c r="M2413" s="64"/>
      <c r="N2413" s="44"/>
      <c r="O2413" s="44" t="str">
        <f t="shared" si="388"/>
        <v/>
      </c>
      <c r="P2413" s="68" t="str">
        <f t="shared" si="397"/>
        <v/>
      </c>
      <c r="Q2413" s="68" t="str">
        <f t="shared" si="397"/>
        <v/>
      </c>
      <c r="R2413" s="68" t="str">
        <f t="shared" si="397"/>
        <v/>
      </c>
      <c r="S2413" s="68" t="str">
        <f t="shared" si="397"/>
        <v/>
      </c>
      <c r="T2413" s="68" t="str">
        <f t="shared" si="397"/>
        <v/>
      </c>
      <c r="U2413" s="44"/>
      <c r="V2413" s="65" t="str">
        <f>IF(ISNUMBER(O2413),C2413,"")</f>
        <v/>
      </c>
      <c r="W2413" s="66" t="str">
        <f t="shared" si="391"/>
        <v/>
      </c>
      <c r="X2413" s="67" t="str">
        <f t="shared" si="392"/>
        <v/>
      </c>
      <c r="Y2413" s="67" t="str">
        <f t="shared" si="393"/>
        <v/>
      </c>
      <c r="Z2413" s="67" t="str">
        <f t="shared" si="394"/>
        <v/>
      </c>
      <c r="AA2413" s="67" t="str">
        <f t="shared" si="395"/>
        <v/>
      </c>
      <c r="AB2413" s="64"/>
      <c r="AC2413" s="54" t="str">
        <f>IF(ISNUMBER(O2413),C2413/M$15-M$11,"")</f>
        <v/>
      </c>
      <c r="AD2413" s="85" t="s">
        <v>1406</v>
      </c>
      <c r="AE2413" s="86"/>
      <c r="AF2413" s="64"/>
      <c r="AG2413" s="64"/>
      <c r="AH2413" s="64"/>
      <c r="AI2413" s="64"/>
      <c r="AJ2413" s="64"/>
      <c r="AK2413" s="64"/>
      <c r="AL2413" s="64"/>
      <c r="AM2413" s="64"/>
      <c r="AN2413" s="64"/>
    </row>
    <row r="2414" spans="1:40" x14ac:dyDescent="0.25">
      <c r="A2414" s="43"/>
      <c r="B2414" s="10" t="s">
        <v>3</v>
      </c>
      <c r="C2414" s="10">
        <v>3866.5</v>
      </c>
      <c r="D2414" s="10">
        <v>38.383528727899801</v>
      </c>
      <c r="E2414" s="43">
        <f>IF(B2413=B2414,0,MAX(E$4:E2413)+1)</f>
        <v>0</v>
      </c>
      <c r="F2414" s="43">
        <f t="shared" si="396"/>
        <v>4</v>
      </c>
      <c r="G2414" s="43" t="str">
        <f t="shared" si="389"/>
        <v/>
      </c>
      <c r="H2414" s="43" t="str">
        <f t="shared" si="390"/>
        <v/>
      </c>
      <c r="I2414" s="64"/>
      <c r="J2414" s="64"/>
      <c r="K2414" s="64"/>
      <c r="L2414" s="64"/>
      <c r="M2414" s="64"/>
      <c r="N2414" s="44"/>
      <c r="O2414" s="44" t="str">
        <f t="shared" si="388"/>
        <v/>
      </c>
      <c r="P2414" s="68" t="str">
        <f t="shared" si="397"/>
        <v/>
      </c>
      <c r="Q2414" s="68" t="str">
        <f t="shared" si="397"/>
        <v/>
      </c>
      <c r="R2414" s="68" t="str">
        <f t="shared" si="397"/>
        <v/>
      </c>
      <c r="S2414" s="68" t="str">
        <f t="shared" si="397"/>
        <v/>
      </c>
      <c r="T2414" s="68" t="str">
        <f t="shared" si="397"/>
        <v/>
      </c>
      <c r="U2414" s="44"/>
      <c r="V2414" s="65" t="str">
        <f>IF(ISNUMBER(O2414),C2414,"")</f>
        <v/>
      </c>
      <c r="W2414" s="66" t="str">
        <f t="shared" si="391"/>
        <v/>
      </c>
      <c r="X2414" s="67" t="str">
        <f t="shared" si="392"/>
        <v/>
      </c>
      <c r="Y2414" s="67" t="str">
        <f t="shared" si="393"/>
        <v/>
      </c>
      <c r="Z2414" s="67" t="str">
        <f t="shared" si="394"/>
        <v/>
      </c>
      <c r="AA2414" s="67" t="str">
        <f t="shared" si="395"/>
        <v/>
      </c>
      <c r="AB2414" s="64"/>
      <c r="AC2414" s="54" t="str">
        <f>IF(ISNUMBER(O2414),C2414/M$15-M$11,"")</f>
        <v/>
      </c>
      <c r="AD2414" s="85" t="s">
        <v>1406</v>
      </c>
      <c r="AE2414" s="86"/>
      <c r="AF2414" s="64"/>
      <c r="AG2414" s="64"/>
      <c r="AH2414" s="64"/>
      <c r="AI2414" s="64"/>
      <c r="AJ2414" s="64"/>
      <c r="AK2414" s="64"/>
      <c r="AL2414" s="64"/>
      <c r="AM2414" s="64"/>
      <c r="AN2414" s="64"/>
    </row>
    <row r="2415" spans="1:40" x14ac:dyDescent="0.25">
      <c r="A2415" s="43"/>
      <c r="B2415" s="10" t="s">
        <v>3</v>
      </c>
      <c r="C2415" s="10">
        <v>3867.5</v>
      </c>
      <c r="D2415" s="10">
        <v>38.287418963652897</v>
      </c>
      <c r="E2415" s="43">
        <f>IF(B2414=B2415,0,MAX(E$4:E2414)+1)</f>
        <v>0</v>
      </c>
      <c r="F2415" s="43">
        <f t="shared" si="396"/>
        <v>4</v>
      </c>
      <c r="G2415" s="43" t="str">
        <f t="shared" si="389"/>
        <v/>
      </c>
      <c r="H2415" s="43" t="str">
        <f t="shared" si="390"/>
        <v/>
      </c>
      <c r="I2415" s="64"/>
      <c r="J2415" s="64"/>
      <c r="K2415" s="64"/>
      <c r="L2415" s="64"/>
      <c r="M2415" s="64"/>
      <c r="N2415" s="44"/>
      <c r="O2415" s="44" t="str">
        <f t="shared" si="388"/>
        <v/>
      </c>
      <c r="P2415" s="68" t="str">
        <f t="shared" si="397"/>
        <v/>
      </c>
      <c r="Q2415" s="68" t="str">
        <f t="shared" si="397"/>
        <v/>
      </c>
      <c r="R2415" s="68" t="str">
        <f t="shared" si="397"/>
        <v/>
      </c>
      <c r="S2415" s="68" t="str">
        <f t="shared" si="397"/>
        <v/>
      </c>
      <c r="T2415" s="68" t="str">
        <f t="shared" si="397"/>
        <v/>
      </c>
      <c r="U2415" s="44"/>
      <c r="V2415" s="65" t="str">
        <f>IF(ISNUMBER(O2415),C2415,"")</f>
        <v/>
      </c>
      <c r="W2415" s="66" t="str">
        <f t="shared" si="391"/>
        <v/>
      </c>
      <c r="X2415" s="67" t="str">
        <f t="shared" si="392"/>
        <v/>
      </c>
      <c r="Y2415" s="67" t="str">
        <f t="shared" si="393"/>
        <v/>
      </c>
      <c r="Z2415" s="67" t="str">
        <f t="shared" si="394"/>
        <v/>
      </c>
      <c r="AA2415" s="67" t="str">
        <f t="shared" si="395"/>
        <v/>
      </c>
      <c r="AB2415" s="64"/>
      <c r="AC2415" s="54" t="str">
        <f>IF(ISNUMBER(O2415),C2415/M$15-M$11,"")</f>
        <v/>
      </c>
      <c r="AD2415" s="85" t="s">
        <v>1406</v>
      </c>
      <c r="AE2415" s="86"/>
      <c r="AF2415" s="64"/>
      <c r="AG2415" s="64"/>
      <c r="AH2415" s="64"/>
      <c r="AI2415" s="64"/>
      <c r="AJ2415" s="64"/>
      <c r="AK2415" s="64"/>
      <c r="AL2415" s="64"/>
      <c r="AM2415" s="64"/>
      <c r="AN2415" s="64"/>
    </row>
    <row r="2416" spans="1:40" x14ac:dyDescent="0.25">
      <c r="A2416" s="43"/>
      <c r="B2416" s="10" t="s">
        <v>3</v>
      </c>
      <c r="C2416" s="10">
        <v>3868.5</v>
      </c>
      <c r="D2416" s="10">
        <v>38.343140363694303</v>
      </c>
      <c r="E2416" s="43">
        <f>IF(B2415=B2416,0,MAX(E$4:E2415)+1)</f>
        <v>0</v>
      </c>
      <c r="F2416" s="43">
        <f t="shared" si="396"/>
        <v>4</v>
      </c>
      <c r="G2416" s="43" t="str">
        <f t="shared" si="389"/>
        <v/>
      </c>
      <c r="H2416" s="43" t="str">
        <f t="shared" si="390"/>
        <v/>
      </c>
      <c r="I2416" s="64"/>
      <c r="J2416" s="64"/>
      <c r="K2416" s="64"/>
      <c r="L2416" s="64"/>
      <c r="M2416" s="64"/>
      <c r="N2416" s="44"/>
      <c r="O2416" s="44" t="str">
        <f t="shared" si="388"/>
        <v/>
      </c>
      <c r="P2416" s="68" t="str">
        <f t="shared" si="397"/>
        <v/>
      </c>
      <c r="Q2416" s="68" t="str">
        <f t="shared" si="397"/>
        <v/>
      </c>
      <c r="R2416" s="68" t="str">
        <f t="shared" si="397"/>
        <v/>
      </c>
      <c r="S2416" s="68" t="str">
        <f t="shared" si="397"/>
        <v/>
      </c>
      <c r="T2416" s="68" t="str">
        <f t="shared" si="397"/>
        <v/>
      </c>
      <c r="U2416" s="44"/>
      <c r="V2416" s="65" t="str">
        <f>IF(ISNUMBER(O2416),C2416,"")</f>
        <v/>
      </c>
      <c r="W2416" s="66" t="str">
        <f t="shared" si="391"/>
        <v/>
      </c>
      <c r="X2416" s="67" t="str">
        <f t="shared" si="392"/>
        <v/>
      </c>
      <c r="Y2416" s="67" t="str">
        <f t="shared" si="393"/>
        <v/>
      </c>
      <c r="Z2416" s="67" t="str">
        <f t="shared" si="394"/>
        <v/>
      </c>
      <c r="AA2416" s="67" t="str">
        <f t="shared" si="395"/>
        <v/>
      </c>
      <c r="AB2416" s="64"/>
      <c r="AC2416" s="54" t="str">
        <f>IF(ISNUMBER(O2416),C2416/M$15-M$11,"")</f>
        <v/>
      </c>
      <c r="AD2416" s="85" t="s">
        <v>1406</v>
      </c>
      <c r="AE2416" s="86"/>
      <c r="AF2416" s="64"/>
      <c r="AG2416" s="64"/>
      <c r="AH2416" s="64"/>
      <c r="AI2416" s="64"/>
      <c r="AJ2416" s="64"/>
      <c r="AK2416" s="64"/>
      <c r="AL2416" s="64"/>
      <c r="AM2416" s="64"/>
      <c r="AN2416" s="64"/>
    </row>
    <row r="2417" spans="1:40" x14ac:dyDescent="0.25">
      <c r="A2417" s="43"/>
      <c r="B2417" s="10" t="s">
        <v>3</v>
      </c>
      <c r="C2417" s="10">
        <v>3869.5</v>
      </c>
      <c r="D2417" s="10">
        <v>38.473128774341902</v>
      </c>
      <c r="E2417" s="43">
        <f>IF(B2416=B2417,0,MAX(E$4:E2416)+1)</f>
        <v>0</v>
      </c>
      <c r="F2417" s="43">
        <f t="shared" si="396"/>
        <v>4</v>
      </c>
      <c r="G2417" s="43" t="str">
        <f t="shared" si="389"/>
        <v/>
      </c>
      <c r="H2417" s="43" t="str">
        <f t="shared" si="390"/>
        <v/>
      </c>
      <c r="I2417" s="64"/>
      <c r="J2417" s="64"/>
      <c r="K2417" s="64"/>
      <c r="L2417" s="64"/>
      <c r="M2417" s="64"/>
      <c r="N2417" s="44"/>
      <c r="O2417" s="44" t="str">
        <f t="shared" si="388"/>
        <v/>
      </c>
      <c r="P2417" s="68" t="str">
        <f t="shared" si="397"/>
        <v/>
      </c>
      <c r="Q2417" s="68" t="str">
        <f t="shared" si="397"/>
        <v/>
      </c>
      <c r="R2417" s="68" t="str">
        <f t="shared" si="397"/>
        <v/>
      </c>
      <c r="S2417" s="68" t="str">
        <f t="shared" si="397"/>
        <v/>
      </c>
      <c r="T2417" s="68" t="str">
        <f t="shared" si="397"/>
        <v/>
      </c>
      <c r="U2417" s="44"/>
      <c r="V2417" s="65" t="str">
        <f>IF(ISNUMBER(O2417),C2417,"")</f>
        <v/>
      </c>
      <c r="W2417" s="66" t="str">
        <f t="shared" si="391"/>
        <v/>
      </c>
      <c r="X2417" s="67" t="str">
        <f t="shared" si="392"/>
        <v/>
      </c>
      <c r="Y2417" s="67" t="str">
        <f t="shared" si="393"/>
        <v/>
      </c>
      <c r="Z2417" s="67" t="str">
        <f t="shared" si="394"/>
        <v/>
      </c>
      <c r="AA2417" s="67" t="str">
        <f t="shared" si="395"/>
        <v/>
      </c>
      <c r="AB2417" s="64"/>
      <c r="AC2417" s="54" t="str">
        <f>IF(ISNUMBER(O2417),C2417/M$15-M$11,"")</f>
        <v/>
      </c>
      <c r="AD2417" s="85" t="s">
        <v>1406</v>
      </c>
      <c r="AE2417" s="86"/>
      <c r="AF2417" s="64"/>
      <c r="AG2417" s="64"/>
      <c r="AH2417" s="64"/>
      <c r="AI2417" s="64"/>
      <c r="AJ2417" s="64"/>
      <c r="AK2417" s="64"/>
      <c r="AL2417" s="64"/>
      <c r="AM2417" s="64"/>
      <c r="AN2417" s="64"/>
    </row>
    <row r="2418" spans="1:40" x14ac:dyDescent="0.25">
      <c r="A2418" s="43"/>
      <c r="B2418" s="10" t="s">
        <v>3</v>
      </c>
      <c r="C2418" s="10">
        <v>3870.5</v>
      </c>
      <c r="D2418" s="10">
        <v>38.365789760566003</v>
      </c>
      <c r="E2418" s="43">
        <f>IF(B2417=B2418,0,MAX(E$4:E2417)+1)</f>
        <v>0</v>
      </c>
      <c r="F2418" s="43">
        <f t="shared" si="396"/>
        <v>4</v>
      </c>
      <c r="G2418" s="43" t="str">
        <f t="shared" si="389"/>
        <v/>
      </c>
      <c r="H2418" s="43" t="str">
        <f t="shared" si="390"/>
        <v/>
      </c>
      <c r="I2418" s="64"/>
      <c r="J2418" s="64"/>
      <c r="K2418" s="64"/>
      <c r="L2418" s="64"/>
      <c r="M2418" s="64"/>
      <c r="N2418" s="44"/>
      <c r="O2418" s="44" t="str">
        <f t="shared" si="388"/>
        <v/>
      </c>
      <c r="P2418" s="68" t="str">
        <f t="shared" si="397"/>
        <v/>
      </c>
      <c r="Q2418" s="68" t="str">
        <f t="shared" si="397"/>
        <v/>
      </c>
      <c r="R2418" s="68" t="str">
        <f t="shared" si="397"/>
        <v/>
      </c>
      <c r="S2418" s="68" t="str">
        <f t="shared" si="397"/>
        <v/>
      </c>
      <c r="T2418" s="68" t="str">
        <f t="shared" si="397"/>
        <v/>
      </c>
      <c r="U2418" s="44"/>
      <c r="V2418" s="65" t="str">
        <f>IF(ISNUMBER(O2418),C2418,"")</f>
        <v/>
      </c>
      <c r="W2418" s="66" t="str">
        <f t="shared" si="391"/>
        <v/>
      </c>
      <c r="X2418" s="67" t="str">
        <f t="shared" si="392"/>
        <v/>
      </c>
      <c r="Y2418" s="67" t="str">
        <f t="shared" si="393"/>
        <v/>
      </c>
      <c r="Z2418" s="67" t="str">
        <f t="shared" si="394"/>
        <v/>
      </c>
      <c r="AA2418" s="67" t="str">
        <f t="shared" si="395"/>
        <v/>
      </c>
      <c r="AB2418" s="64"/>
      <c r="AC2418" s="54" t="str">
        <f>IF(ISNUMBER(O2418),C2418/M$15-M$11,"")</f>
        <v/>
      </c>
      <c r="AD2418" s="85" t="s">
        <v>1406</v>
      </c>
      <c r="AE2418" s="86"/>
      <c r="AF2418" s="64"/>
      <c r="AG2418" s="64"/>
      <c r="AH2418" s="64"/>
      <c r="AI2418" s="64"/>
      <c r="AJ2418" s="64"/>
      <c r="AK2418" s="64"/>
      <c r="AL2418" s="64"/>
      <c r="AM2418" s="64"/>
      <c r="AN2418" s="64"/>
    </row>
    <row r="2419" spans="1:40" x14ac:dyDescent="0.25">
      <c r="A2419" s="43"/>
      <c r="B2419" s="10" t="s">
        <v>3</v>
      </c>
      <c r="C2419" s="10">
        <v>3871.5</v>
      </c>
      <c r="D2419" s="10">
        <v>38.406396030385601</v>
      </c>
      <c r="E2419" s="43">
        <f>IF(B2418=B2419,0,MAX(E$4:E2418)+1)</f>
        <v>0</v>
      </c>
      <c r="F2419" s="43">
        <f t="shared" si="396"/>
        <v>4</v>
      </c>
      <c r="G2419" s="43" t="str">
        <f t="shared" si="389"/>
        <v/>
      </c>
      <c r="H2419" s="43" t="str">
        <f t="shared" si="390"/>
        <v/>
      </c>
      <c r="I2419" s="64"/>
      <c r="J2419" s="64"/>
      <c r="K2419" s="64"/>
      <c r="L2419" s="64"/>
      <c r="M2419" s="64"/>
      <c r="N2419" s="44"/>
      <c r="O2419" s="44" t="str">
        <f t="shared" si="388"/>
        <v/>
      </c>
      <c r="P2419" s="68" t="str">
        <f t="shared" si="397"/>
        <v/>
      </c>
      <c r="Q2419" s="68" t="str">
        <f t="shared" si="397"/>
        <v/>
      </c>
      <c r="R2419" s="68" t="str">
        <f t="shared" si="397"/>
        <v/>
      </c>
      <c r="S2419" s="68" t="str">
        <f t="shared" si="397"/>
        <v/>
      </c>
      <c r="T2419" s="68" t="str">
        <f t="shared" si="397"/>
        <v/>
      </c>
      <c r="U2419" s="44"/>
      <c r="V2419" s="65" t="str">
        <f>IF(ISNUMBER(O2419),C2419,"")</f>
        <v/>
      </c>
      <c r="W2419" s="66" t="str">
        <f t="shared" si="391"/>
        <v/>
      </c>
      <c r="X2419" s="67" t="str">
        <f t="shared" si="392"/>
        <v/>
      </c>
      <c r="Y2419" s="67" t="str">
        <f t="shared" si="393"/>
        <v/>
      </c>
      <c r="Z2419" s="67" t="str">
        <f t="shared" si="394"/>
        <v/>
      </c>
      <c r="AA2419" s="67" t="str">
        <f t="shared" si="395"/>
        <v/>
      </c>
      <c r="AB2419" s="64"/>
      <c r="AC2419" s="54" t="str">
        <f>IF(ISNUMBER(O2419),C2419/M$15-M$11,"")</f>
        <v/>
      </c>
      <c r="AD2419" s="85" t="s">
        <v>1406</v>
      </c>
      <c r="AE2419" s="86"/>
      <c r="AF2419" s="64"/>
      <c r="AG2419" s="64"/>
      <c r="AH2419" s="64"/>
      <c r="AI2419" s="64"/>
      <c r="AJ2419" s="64"/>
      <c r="AK2419" s="64"/>
      <c r="AL2419" s="64"/>
      <c r="AM2419" s="64"/>
      <c r="AN2419" s="64"/>
    </row>
    <row r="2420" spans="1:40" x14ac:dyDescent="0.25">
      <c r="A2420" s="43"/>
      <c r="B2420" s="10" t="s">
        <v>3</v>
      </c>
      <c r="C2420" s="10">
        <v>3872.5</v>
      </c>
      <c r="D2420" s="10">
        <v>38.336250402031098</v>
      </c>
      <c r="E2420" s="43">
        <f>IF(B2419=B2420,0,MAX(E$4:E2419)+1)</f>
        <v>0</v>
      </c>
      <c r="F2420" s="43">
        <f t="shared" si="396"/>
        <v>4</v>
      </c>
      <c r="G2420" s="43" t="str">
        <f t="shared" si="389"/>
        <v/>
      </c>
      <c r="H2420" s="43" t="str">
        <f t="shared" si="390"/>
        <v/>
      </c>
      <c r="I2420" s="64"/>
      <c r="J2420" s="64"/>
      <c r="K2420" s="64"/>
      <c r="L2420" s="64"/>
      <c r="M2420" s="64"/>
      <c r="N2420" s="44"/>
      <c r="O2420" s="44" t="str">
        <f t="shared" si="388"/>
        <v/>
      </c>
      <c r="P2420" s="68" t="str">
        <f t="shared" si="397"/>
        <v/>
      </c>
      <c r="Q2420" s="68" t="str">
        <f t="shared" si="397"/>
        <v/>
      </c>
      <c r="R2420" s="68" t="str">
        <f t="shared" si="397"/>
        <v/>
      </c>
      <c r="S2420" s="68" t="str">
        <f t="shared" si="397"/>
        <v/>
      </c>
      <c r="T2420" s="68" t="str">
        <f t="shared" si="397"/>
        <v/>
      </c>
      <c r="U2420" s="44"/>
      <c r="V2420" s="65" t="str">
        <f>IF(ISNUMBER(O2420),C2420,"")</f>
        <v/>
      </c>
      <c r="W2420" s="66" t="str">
        <f t="shared" si="391"/>
        <v/>
      </c>
      <c r="X2420" s="67" t="str">
        <f t="shared" si="392"/>
        <v/>
      </c>
      <c r="Y2420" s="67" t="str">
        <f t="shared" si="393"/>
        <v/>
      </c>
      <c r="Z2420" s="67" t="str">
        <f t="shared" si="394"/>
        <v/>
      </c>
      <c r="AA2420" s="67" t="str">
        <f t="shared" si="395"/>
        <v/>
      </c>
      <c r="AB2420" s="64"/>
      <c r="AC2420" s="54" t="str">
        <f>IF(ISNUMBER(O2420),C2420/M$15-M$11,"")</f>
        <v/>
      </c>
      <c r="AD2420" s="85" t="s">
        <v>1406</v>
      </c>
      <c r="AE2420" s="86"/>
      <c r="AF2420" s="64"/>
      <c r="AG2420" s="64"/>
      <c r="AH2420" s="64"/>
      <c r="AI2420" s="64"/>
      <c r="AJ2420" s="64"/>
      <c r="AK2420" s="64"/>
      <c r="AL2420" s="64"/>
      <c r="AM2420" s="64"/>
      <c r="AN2420" s="64"/>
    </row>
    <row r="2421" spans="1:40" x14ac:dyDescent="0.25">
      <c r="A2421" s="43"/>
      <c r="B2421" s="10" t="s">
        <v>3</v>
      </c>
      <c r="C2421" s="10">
        <v>3873.5</v>
      </c>
      <c r="D2421" s="10">
        <v>38.488273432108102</v>
      </c>
      <c r="E2421" s="43">
        <f>IF(B2420=B2421,0,MAX(E$4:E2420)+1)</f>
        <v>0</v>
      </c>
      <c r="F2421" s="43">
        <f t="shared" si="396"/>
        <v>4</v>
      </c>
      <c r="G2421" s="43" t="str">
        <f t="shared" si="389"/>
        <v/>
      </c>
      <c r="H2421" s="43" t="str">
        <f t="shared" si="390"/>
        <v/>
      </c>
      <c r="I2421" s="64"/>
      <c r="J2421" s="64"/>
      <c r="K2421" s="64"/>
      <c r="L2421" s="64"/>
      <c r="M2421" s="64"/>
      <c r="N2421" s="44"/>
      <c r="O2421" s="44" t="str">
        <f t="shared" si="388"/>
        <v/>
      </c>
      <c r="P2421" s="68" t="str">
        <f t="shared" si="397"/>
        <v/>
      </c>
      <c r="Q2421" s="68" t="str">
        <f t="shared" si="397"/>
        <v/>
      </c>
      <c r="R2421" s="68" t="str">
        <f t="shared" si="397"/>
        <v/>
      </c>
      <c r="S2421" s="68" t="str">
        <f t="shared" si="397"/>
        <v/>
      </c>
      <c r="T2421" s="68" t="str">
        <f t="shared" si="397"/>
        <v/>
      </c>
      <c r="U2421" s="44"/>
      <c r="V2421" s="65" t="str">
        <f>IF(ISNUMBER(O2421),C2421,"")</f>
        <v/>
      </c>
      <c r="W2421" s="66" t="str">
        <f t="shared" si="391"/>
        <v/>
      </c>
      <c r="X2421" s="67" t="str">
        <f t="shared" si="392"/>
        <v/>
      </c>
      <c r="Y2421" s="67" t="str">
        <f t="shared" si="393"/>
        <v/>
      </c>
      <c r="Z2421" s="67" t="str">
        <f t="shared" si="394"/>
        <v/>
      </c>
      <c r="AA2421" s="67" t="str">
        <f t="shared" si="395"/>
        <v/>
      </c>
      <c r="AB2421" s="64"/>
      <c r="AC2421" s="54" t="str">
        <f>IF(ISNUMBER(O2421),C2421/M$15-M$11,"")</f>
        <v/>
      </c>
      <c r="AD2421" s="85" t="s">
        <v>1406</v>
      </c>
      <c r="AE2421" s="86"/>
      <c r="AF2421" s="64"/>
      <c r="AG2421" s="64"/>
      <c r="AH2421" s="64"/>
      <c r="AI2421" s="64"/>
      <c r="AJ2421" s="64"/>
      <c r="AK2421" s="64"/>
      <c r="AL2421" s="64"/>
      <c r="AM2421" s="64"/>
      <c r="AN2421" s="64"/>
    </row>
    <row r="2422" spans="1:40" x14ac:dyDescent="0.25">
      <c r="A2422" s="43"/>
      <c r="B2422" s="10" t="s">
        <v>3</v>
      </c>
      <c r="C2422" s="10">
        <v>3874.5</v>
      </c>
      <c r="D2422" s="10">
        <v>38.356035336313397</v>
      </c>
      <c r="E2422" s="43">
        <f>IF(B2421=B2422,0,MAX(E$4:E2421)+1)</f>
        <v>0</v>
      </c>
      <c r="F2422" s="43">
        <f t="shared" si="396"/>
        <v>4</v>
      </c>
      <c r="G2422" s="43" t="str">
        <f t="shared" si="389"/>
        <v/>
      </c>
      <c r="H2422" s="43" t="str">
        <f t="shared" si="390"/>
        <v/>
      </c>
      <c r="I2422" s="64"/>
      <c r="J2422" s="64"/>
      <c r="K2422" s="64"/>
      <c r="L2422" s="64"/>
      <c r="M2422" s="64"/>
      <c r="N2422" s="44"/>
      <c r="O2422" s="44" t="str">
        <f t="shared" si="388"/>
        <v/>
      </c>
      <c r="P2422" s="68" t="str">
        <f t="shared" si="397"/>
        <v/>
      </c>
      <c r="Q2422" s="68" t="str">
        <f t="shared" si="397"/>
        <v/>
      </c>
      <c r="R2422" s="68" t="str">
        <f t="shared" si="397"/>
        <v/>
      </c>
      <c r="S2422" s="68" t="str">
        <f t="shared" si="397"/>
        <v/>
      </c>
      <c r="T2422" s="68" t="str">
        <f t="shared" si="397"/>
        <v/>
      </c>
      <c r="U2422" s="44"/>
      <c r="V2422" s="65" t="str">
        <f>IF(ISNUMBER(O2422),C2422,"")</f>
        <v/>
      </c>
      <c r="W2422" s="66" t="str">
        <f t="shared" si="391"/>
        <v/>
      </c>
      <c r="X2422" s="67" t="str">
        <f t="shared" si="392"/>
        <v/>
      </c>
      <c r="Y2422" s="67" t="str">
        <f t="shared" si="393"/>
        <v/>
      </c>
      <c r="Z2422" s="67" t="str">
        <f t="shared" si="394"/>
        <v/>
      </c>
      <c r="AA2422" s="67" t="str">
        <f t="shared" si="395"/>
        <v/>
      </c>
      <c r="AB2422" s="64"/>
      <c r="AC2422" s="54" t="str">
        <f>IF(ISNUMBER(O2422),C2422/M$15-M$11,"")</f>
        <v/>
      </c>
      <c r="AD2422" s="85" t="s">
        <v>1406</v>
      </c>
      <c r="AE2422" s="86"/>
      <c r="AF2422" s="64"/>
      <c r="AG2422" s="64"/>
      <c r="AH2422" s="64"/>
      <c r="AI2422" s="64"/>
      <c r="AJ2422" s="64"/>
      <c r="AK2422" s="64"/>
      <c r="AL2422" s="64"/>
      <c r="AM2422" s="64"/>
      <c r="AN2422" s="64"/>
    </row>
    <row r="2423" spans="1:40" x14ac:dyDescent="0.25">
      <c r="A2423" s="43"/>
      <c r="B2423" s="10" t="s">
        <v>3</v>
      </c>
      <c r="C2423" s="10">
        <v>3875.5</v>
      </c>
      <c r="D2423" s="10">
        <v>38.4626037766797</v>
      </c>
      <c r="E2423" s="43">
        <f>IF(B2422=B2423,0,MAX(E$4:E2422)+1)</f>
        <v>0</v>
      </c>
      <c r="F2423" s="43">
        <f t="shared" si="396"/>
        <v>4</v>
      </c>
      <c r="G2423" s="43" t="str">
        <f t="shared" si="389"/>
        <v/>
      </c>
      <c r="H2423" s="43" t="str">
        <f t="shared" si="390"/>
        <v/>
      </c>
      <c r="I2423" s="64"/>
      <c r="J2423" s="64"/>
      <c r="K2423" s="64"/>
      <c r="L2423" s="64"/>
      <c r="M2423" s="64"/>
      <c r="N2423" s="44"/>
      <c r="O2423" s="44" t="str">
        <f t="shared" si="388"/>
        <v/>
      </c>
      <c r="P2423" s="68" t="str">
        <f t="shared" si="397"/>
        <v/>
      </c>
      <c r="Q2423" s="68" t="str">
        <f t="shared" si="397"/>
        <v/>
      </c>
      <c r="R2423" s="68" t="str">
        <f t="shared" si="397"/>
        <v/>
      </c>
      <c r="S2423" s="68" t="str">
        <f t="shared" si="397"/>
        <v/>
      </c>
      <c r="T2423" s="68" t="str">
        <f t="shared" si="397"/>
        <v/>
      </c>
      <c r="U2423" s="44"/>
      <c r="V2423" s="65" t="str">
        <f>IF(ISNUMBER(O2423),C2423,"")</f>
        <v/>
      </c>
      <c r="W2423" s="66" t="str">
        <f t="shared" si="391"/>
        <v/>
      </c>
      <c r="X2423" s="67" t="str">
        <f t="shared" si="392"/>
        <v/>
      </c>
      <c r="Y2423" s="67" t="str">
        <f t="shared" si="393"/>
        <v/>
      </c>
      <c r="Z2423" s="67" t="str">
        <f t="shared" si="394"/>
        <v/>
      </c>
      <c r="AA2423" s="67" t="str">
        <f t="shared" si="395"/>
        <v/>
      </c>
      <c r="AB2423" s="64"/>
      <c r="AC2423" s="54" t="str">
        <f>IF(ISNUMBER(O2423),C2423/M$15-M$11,"")</f>
        <v/>
      </c>
      <c r="AD2423" s="85" t="s">
        <v>1406</v>
      </c>
      <c r="AE2423" s="86"/>
      <c r="AF2423" s="64"/>
      <c r="AG2423" s="64"/>
      <c r="AH2423" s="64"/>
      <c r="AI2423" s="64"/>
      <c r="AJ2423" s="64"/>
      <c r="AK2423" s="64"/>
      <c r="AL2423" s="64"/>
      <c r="AM2423" s="64"/>
      <c r="AN2423" s="64"/>
    </row>
    <row r="2424" spans="1:40" x14ac:dyDescent="0.25">
      <c r="A2424" s="43"/>
      <c r="B2424" s="10" t="s">
        <v>3</v>
      </c>
      <c r="C2424" s="10">
        <v>3876.5</v>
      </c>
      <c r="D2424" s="10">
        <v>38.400317911284198</v>
      </c>
      <c r="E2424" s="43">
        <f>IF(B2423=B2424,0,MAX(E$4:E2423)+1)</f>
        <v>0</v>
      </c>
      <c r="F2424" s="43">
        <f t="shared" si="396"/>
        <v>4</v>
      </c>
      <c r="G2424" s="43" t="str">
        <f t="shared" si="389"/>
        <v/>
      </c>
      <c r="H2424" s="43" t="str">
        <f t="shared" si="390"/>
        <v/>
      </c>
      <c r="I2424" s="64"/>
      <c r="J2424" s="64"/>
      <c r="K2424" s="64"/>
      <c r="L2424" s="64"/>
      <c r="M2424" s="64"/>
      <c r="N2424" s="44"/>
      <c r="O2424" s="44" t="str">
        <f t="shared" si="388"/>
        <v/>
      </c>
      <c r="P2424" s="68" t="str">
        <f t="shared" si="397"/>
        <v/>
      </c>
      <c r="Q2424" s="68" t="str">
        <f t="shared" si="397"/>
        <v/>
      </c>
      <c r="R2424" s="68" t="str">
        <f t="shared" si="397"/>
        <v/>
      </c>
      <c r="S2424" s="68" t="str">
        <f t="shared" si="397"/>
        <v/>
      </c>
      <c r="T2424" s="68" t="str">
        <f t="shared" si="397"/>
        <v/>
      </c>
      <c r="U2424" s="44"/>
      <c r="V2424" s="65" t="str">
        <f>IF(ISNUMBER(O2424),C2424,"")</f>
        <v/>
      </c>
      <c r="W2424" s="66" t="str">
        <f t="shared" si="391"/>
        <v/>
      </c>
      <c r="X2424" s="67" t="str">
        <f t="shared" si="392"/>
        <v/>
      </c>
      <c r="Y2424" s="67" t="str">
        <f t="shared" si="393"/>
        <v/>
      </c>
      <c r="Z2424" s="67" t="str">
        <f t="shared" si="394"/>
        <v/>
      </c>
      <c r="AA2424" s="67" t="str">
        <f t="shared" si="395"/>
        <v/>
      </c>
      <c r="AB2424" s="64"/>
      <c r="AC2424" s="54" t="str">
        <f>IF(ISNUMBER(O2424),C2424/M$15-M$11,"")</f>
        <v/>
      </c>
      <c r="AD2424" s="85" t="s">
        <v>1406</v>
      </c>
      <c r="AE2424" s="86"/>
      <c r="AF2424" s="64"/>
      <c r="AG2424" s="64"/>
      <c r="AH2424" s="64"/>
      <c r="AI2424" s="64"/>
      <c r="AJ2424" s="64"/>
      <c r="AK2424" s="64"/>
      <c r="AL2424" s="64"/>
      <c r="AM2424" s="64"/>
      <c r="AN2424" s="64"/>
    </row>
    <row r="2425" spans="1:40" x14ac:dyDescent="0.25">
      <c r="A2425" s="43"/>
      <c r="B2425" s="10" t="s">
        <v>3</v>
      </c>
      <c r="C2425" s="10">
        <v>3877.5</v>
      </c>
      <c r="D2425" s="10">
        <v>38.344334997858297</v>
      </c>
      <c r="E2425" s="43">
        <f>IF(B2424=B2425,0,MAX(E$4:E2424)+1)</f>
        <v>0</v>
      </c>
      <c r="F2425" s="43">
        <f t="shared" si="396"/>
        <v>4</v>
      </c>
      <c r="G2425" s="43" t="str">
        <f t="shared" si="389"/>
        <v/>
      </c>
      <c r="H2425" s="43" t="str">
        <f t="shared" si="390"/>
        <v/>
      </c>
      <c r="I2425" s="64"/>
      <c r="J2425" s="64"/>
      <c r="K2425" s="64"/>
      <c r="L2425" s="64"/>
      <c r="M2425" s="64"/>
      <c r="N2425" s="44"/>
      <c r="O2425" s="44" t="str">
        <f t="shared" si="388"/>
        <v/>
      </c>
      <c r="P2425" s="68" t="str">
        <f t="shared" si="397"/>
        <v/>
      </c>
      <c r="Q2425" s="68" t="str">
        <f t="shared" si="397"/>
        <v/>
      </c>
      <c r="R2425" s="68" t="str">
        <f t="shared" si="397"/>
        <v/>
      </c>
      <c r="S2425" s="68" t="str">
        <f t="shared" si="397"/>
        <v/>
      </c>
      <c r="T2425" s="68" t="str">
        <f t="shared" si="397"/>
        <v/>
      </c>
      <c r="U2425" s="44"/>
      <c r="V2425" s="65" t="str">
        <f>IF(ISNUMBER(O2425),C2425,"")</f>
        <v/>
      </c>
      <c r="W2425" s="66" t="str">
        <f t="shared" si="391"/>
        <v/>
      </c>
      <c r="X2425" s="67" t="str">
        <f t="shared" si="392"/>
        <v/>
      </c>
      <c r="Y2425" s="67" t="str">
        <f t="shared" si="393"/>
        <v/>
      </c>
      <c r="Z2425" s="67" t="str">
        <f t="shared" si="394"/>
        <v/>
      </c>
      <c r="AA2425" s="67" t="str">
        <f t="shared" si="395"/>
        <v/>
      </c>
      <c r="AB2425" s="64"/>
      <c r="AC2425" s="54" t="str">
        <f>IF(ISNUMBER(O2425),C2425/M$15-M$11,"")</f>
        <v/>
      </c>
      <c r="AD2425" s="85" t="s">
        <v>1406</v>
      </c>
      <c r="AE2425" s="86"/>
      <c r="AF2425" s="64"/>
      <c r="AG2425" s="64"/>
      <c r="AH2425" s="64"/>
      <c r="AI2425" s="64"/>
      <c r="AJ2425" s="64"/>
      <c r="AK2425" s="64"/>
      <c r="AL2425" s="64"/>
      <c r="AM2425" s="64"/>
      <c r="AN2425" s="64"/>
    </row>
    <row r="2426" spans="1:40" x14ac:dyDescent="0.25">
      <c r="A2426" s="43"/>
      <c r="B2426" s="10" t="s">
        <v>3</v>
      </c>
      <c r="C2426" s="10">
        <v>3878.5</v>
      </c>
      <c r="D2426" s="10">
        <v>38.451028473701797</v>
      </c>
      <c r="E2426" s="43">
        <f>IF(B2425=B2426,0,MAX(E$4:E2425)+1)</f>
        <v>0</v>
      </c>
      <c r="F2426" s="43">
        <f t="shared" si="396"/>
        <v>4</v>
      </c>
      <c r="G2426" s="43" t="str">
        <f t="shared" si="389"/>
        <v/>
      </c>
      <c r="H2426" s="43" t="str">
        <f t="shared" si="390"/>
        <v/>
      </c>
      <c r="I2426" s="64"/>
      <c r="J2426" s="64"/>
      <c r="K2426" s="64"/>
      <c r="L2426" s="64"/>
      <c r="M2426" s="64"/>
      <c r="N2426" s="44"/>
      <c r="O2426" s="44" t="str">
        <f t="shared" si="388"/>
        <v/>
      </c>
      <c r="P2426" s="68" t="str">
        <f t="shared" si="397"/>
        <v/>
      </c>
      <c r="Q2426" s="68" t="str">
        <f t="shared" si="397"/>
        <v/>
      </c>
      <c r="R2426" s="68" t="str">
        <f t="shared" si="397"/>
        <v/>
      </c>
      <c r="S2426" s="68" t="str">
        <f t="shared" si="397"/>
        <v/>
      </c>
      <c r="T2426" s="68" t="str">
        <f t="shared" si="397"/>
        <v/>
      </c>
      <c r="U2426" s="44"/>
      <c r="V2426" s="65" t="str">
        <f>IF(ISNUMBER(O2426),C2426,"")</f>
        <v/>
      </c>
      <c r="W2426" s="66" t="str">
        <f t="shared" si="391"/>
        <v/>
      </c>
      <c r="X2426" s="67" t="str">
        <f t="shared" si="392"/>
        <v/>
      </c>
      <c r="Y2426" s="67" t="str">
        <f t="shared" si="393"/>
        <v/>
      </c>
      <c r="Z2426" s="67" t="str">
        <f t="shared" si="394"/>
        <v/>
      </c>
      <c r="AA2426" s="67" t="str">
        <f t="shared" si="395"/>
        <v/>
      </c>
      <c r="AB2426" s="64"/>
      <c r="AC2426" s="54" t="str">
        <f>IF(ISNUMBER(O2426),C2426/M$15-M$11,"")</f>
        <v/>
      </c>
      <c r="AD2426" s="85" t="s">
        <v>1406</v>
      </c>
      <c r="AE2426" s="86"/>
      <c r="AF2426" s="64"/>
      <c r="AG2426" s="64"/>
      <c r="AH2426" s="64"/>
      <c r="AI2426" s="64"/>
      <c r="AJ2426" s="64"/>
      <c r="AK2426" s="64"/>
      <c r="AL2426" s="64"/>
      <c r="AM2426" s="64"/>
      <c r="AN2426" s="64"/>
    </row>
    <row r="2427" spans="1:40" x14ac:dyDescent="0.25">
      <c r="A2427" s="43"/>
      <c r="B2427" s="10" t="s">
        <v>3</v>
      </c>
      <c r="C2427" s="10">
        <v>3879.5</v>
      </c>
      <c r="D2427" s="10">
        <v>38.238006251157998</v>
      </c>
      <c r="E2427" s="43">
        <f>IF(B2426=B2427,0,MAX(E$4:E2426)+1)</f>
        <v>0</v>
      </c>
      <c r="F2427" s="43">
        <f t="shared" si="396"/>
        <v>4</v>
      </c>
      <c r="G2427" s="43" t="str">
        <f t="shared" si="389"/>
        <v/>
      </c>
      <c r="H2427" s="43" t="str">
        <f t="shared" si="390"/>
        <v/>
      </c>
      <c r="I2427" s="64"/>
      <c r="J2427" s="64"/>
      <c r="K2427" s="64"/>
      <c r="L2427" s="64"/>
      <c r="M2427" s="64"/>
      <c r="N2427" s="44"/>
      <c r="O2427" s="44" t="str">
        <f t="shared" si="388"/>
        <v/>
      </c>
      <c r="P2427" s="68" t="str">
        <f t="shared" si="397"/>
        <v/>
      </c>
      <c r="Q2427" s="68" t="str">
        <f t="shared" si="397"/>
        <v/>
      </c>
      <c r="R2427" s="68" t="str">
        <f t="shared" si="397"/>
        <v/>
      </c>
      <c r="S2427" s="68" t="str">
        <f t="shared" si="397"/>
        <v/>
      </c>
      <c r="T2427" s="68" t="str">
        <f t="shared" si="397"/>
        <v/>
      </c>
      <c r="U2427" s="44"/>
      <c r="V2427" s="65" t="str">
        <f>IF(ISNUMBER(O2427),C2427,"")</f>
        <v/>
      </c>
      <c r="W2427" s="66" t="str">
        <f t="shared" si="391"/>
        <v/>
      </c>
      <c r="X2427" s="67" t="str">
        <f t="shared" si="392"/>
        <v/>
      </c>
      <c r="Y2427" s="67" t="str">
        <f t="shared" si="393"/>
        <v/>
      </c>
      <c r="Z2427" s="67" t="str">
        <f t="shared" si="394"/>
        <v/>
      </c>
      <c r="AA2427" s="67" t="str">
        <f t="shared" si="395"/>
        <v/>
      </c>
      <c r="AB2427" s="64"/>
      <c r="AC2427" s="54" t="str">
        <f>IF(ISNUMBER(O2427),C2427/M$15-M$11,"")</f>
        <v/>
      </c>
      <c r="AD2427" s="85" t="s">
        <v>1406</v>
      </c>
      <c r="AE2427" s="86"/>
      <c r="AF2427" s="64"/>
      <c r="AG2427" s="64"/>
      <c r="AH2427" s="64"/>
      <c r="AI2427" s="64"/>
      <c r="AJ2427" s="64"/>
      <c r="AK2427" s="64"/>
      <c r="AL2427" s="64"/>
      <c r="AM2427" s="64"/>
      <c r="AN2427" s="64"/>
    </row>
    <row r="2428" spans="1:40" x14ac:dyDescent="0.25">
      <c r="A2428" s="43"/>
      <c r="B2428" s="10" t="s">
        <v>3</v>
      </c>
      <c r="C2428" s="10">
        <v>3880.5</v>
      </c>
      <c r="D2428" s="10">
        <v>38.2864708647515</v>
      </c>
      <c r="E2428" s="43">
        <f>IF(B2427=B2428,0,MAX(E$4:E2427)+1)</f>
        <v>0</v>
      </c>
      <c r="F2428" s="43">
        <f t="shared" si="396"/>
        <v>4</v>
      </c>
      <c r="G2428" s="43" t="str">
        <f t="shared" si="389"/>
        <v/>
      </c>
      <c r="H2428" s="43" t="str">
        <f t="shared" si="390"/>
        <v/>
      </c>
      <c r="I2428" s="64"/>
      <c r="J2428" s="64"/>
      <c r="K2428" s="64"/>
      <c r="L2428" s="64"/>
      <c r="M2428" s="64"/>
      <c r="N2428" s="44"/>
      <c r="O2428" s="44" t="str">
        <f t="shared" si="388"/>
        <v/>
      </c>
      <c r="P2428" s="68" t="str">
        <f t="shared" si="397"/>
        <v/>
      </c>
      <c r="Q2428" s="68" t="str">
        <f t="shared" si="397"/>
        <v/>
      </c>
      <c r="R2428" s="68" t="str">
        <f t="shared" si="397"/>
        <v/>
      </c>
      <c r="S2428" s="68" t="str">
        <f t="shared" si="397"/>
        <v/>
      </c>
      <c r="T2428" s="68" t="str">
        <f t="shared" si="397"/>
        <v/>
      </c>
      <c r="U2428" s="44"/>
      <c r="V2428" s="65" t="str">
        <f>IF(ISNUMBER(O2428),C2428,"")</f>
        <v/>
      </c>
      <c r="W2428" s="66" t="str">
        <f t="shared" si="391"/>
        <v/>
      </c>
      <c r="X2428" s="67" t="str">
        <f t="shared" si="392"/>
        <v/>
      </c>
      <c r="Y2428" s="67" t="str">
        <f t="shared" si="393"/>
        <v/>
      </c>
      <c r="Z2428" s="67" t="str">
        <f t="shared" si="394"/>
        <v/>
      </c>
      <c r="AA2428" s="67" t="str">
        <f t="shared" si="395"/>
        <v/>
      </c>
      <c r="AB2428" s="64"/>
      <c r="AC2428" s="54" t="str">
        <f>IF(ISNUMBER(O2428),C2428/M$15-M$11,"")</f>
        <v/>
      </c>
      <c r="AD2428" s="85" t="s">
        <v>1406</v>
      </c>
      <c r="AE2428" s="86"/>
      <c r="AF2428" s="64"/>
      <c r="AG2428" s="64"/>
      <c r="AH2428" s="64"/>
      <c r="AI2428" s="64"/>
      <c r="AJ2428" s="64"/>
      <c r="AK2428" s="64"/>
      <c r="AL2428" s="64"/>
      <c r="AM2428" s="64"/>
      <c r="AN2428" s="64"/>
    </row>
    <row r="2429" spans="1:40" x14ac:dyDescent="0.25">
      <c r="A2429" s="43"/>
      <c r="B2429" s="10" t="s">
        <v>3</v>
      </c>
      <c r="C2429" s="10">
        <v>3881.5</v>
      </c>
      <c r="D2429" s="10">
        <v>38.379059367451198</v>
      </c>
      <c r="E2429" s="43">
        <f>IF(B2428=B2429,0,MAX(E$4:E2428)+1)</f>
        <v>0</v>
      </c>
      <c r="F2429" s="43">
        <f t="shared" si="396"/>
        <v>4</v>
      </c>
      <c r="G2429" s="43" t="str">
        <f t="shared" si="389"/>
        <v/>
      </c>
      <c r="H2429" s="43" t="str">
        <f t="shared" si="390"/>
        <v/>
      </c>
      <c r="I2429" s="64"/>
      <c r="J2429" s="64"/>
      <c r="K2429" s="64"/>
      <c r="L2429" s="64"/>
      <c r="M2429" s="64"/>
      <c r="N2429" s="44"/>
      <c r="O2429" s="44" t="str">
        <f t="shared" si="388"/>
        <v/>
      </c>
      <c r="P2429" s="68" t="str">
        <f t="shared" si="397"/>
        <v/>
      </c>
      <c r="Q2429" s="68" t="str">
        <f t="shared" si="397"/>
        <v/>
      </c>
      <c r="R2429" s="68" t="str">
        <f t="shared" si="397"/>
        <v/>
      </c>
      <c r="S2429" s="68" t="str">
        <f t="shared" si="397"/>
        <v/>
      </c>
      <c r="T2429" s="68" t="str">
        <f t="shared" si="397"/>
        <v/>
      </c>
      <c r="U2429" s="44"/>
      <c r="V2429" s="65" t="str">
        <f>IF(ISNUMBER(O2429),C2429,"")</f>
        <v/>
      </c>
      <c r="W2429" s="66" t="str">
        <f t="shared" si="391"/>
        <v/>
      </c>
      <c r="X2429" s="67" t="str">
        <f t="shared" si="392"/>
        <v/>
      </c>
      <c r="Y2429" s="67" t="str">
        <f t="shared" si="393"/>
        <v/>
      </c>
      <c r="Z2429" s="67" t="str">
        <f t="shared" si="394"/>
        <v/>
      </c>
      <c r="AA2429" s="67" t="str">
        <f t="shared" si="395"/>
        <v/>
      </c>
      <c r="AB2429" s="64"/>
      <c r="AC2429" s="54" t="str">
        <f>IF(ISNUMBER(O2429),C2429/M$15-M$11,"")</f>
        <v/>
      </c>
      <c r="AD2429" s="85" t="s">
        <v>1406</v>
      </c>
      <c r="AE2429" s="86"/>
      <c r="AF2429" s="64"/>
      <c r="AG2429" s="64"/>
      <c r="AH2429" s="64"/>
      <c r="AI2429" s="64"/>
      <c r="AJ2429" s="64"/>
      <c r="AK2429" s="64"/>
      <c r="AL2429" s="64"/>
      <c r="AM2429" s="64"/>
      <c r="AN2429" s="64"/>
    </row>
    <row r="2430" spans="1:40" x14ac:dyDescent="0.25">
      <c r="A2430" s="43"/>
      <c r="B2430" s="10" t="s">
        <v>3</v>
      </c>
      <c r="C2430" s="10">
        <v>3882.5</v>
      </c>
      <c r="D2430" s="10">
        <v>38.475977519002299</v>
      </c>
      <c r="E2430" s="43">
        <f>IF(B2429=B2430,0,MAX(E$4:E2429)+1)</f>
        <v>0</v>
      </c>
      <c r="F2430" s="43">
        <f t="shared" si="396"/>
        <v>4</v>
      </c>
      <c r="G2430" s="43" t="str">
        <f t="shared" si="389"/>
        <v/>
      </c>
      <c r="H2430" s="43" t="str">
        <f t="shared" si="390"/>
        <v/>
      </c>
      <c r="I2430" s="64"/>
      <c r="J2430" s="64"/>
      <c r="K2430" s="64"/>
      <c r="L2430" s="64"/>
      <c r="M2430" s="64"/>
      <c r="N2430" s="44"/>
      <c r="O2430" s="44" t="str">
        <f t="shared" si="388"/>
        <v/>
      </c>
      <c r="P2430" s="68" t="str">
        <f t="shared" si="397"/>
        <v/>
      </c>
      <c r="Q2430" s="68" t="str">
        <f t="shared" si="397"/>
        <v/>
      </c>
      <c r="R2430" s="68" t="str">
        <f t="shared" si="397"/>
        <v/>
      </c>
      <c r="S2430" s="68" t="str">
        <f t="shared" si="397"/>
        <v/>
      </c>
      <c r="T2430" s="68" t="str">
        <f t="shared" si="397"/>
        <v/>
      </c>
      <c r="U2430" s="44"/>
      <c r="V2430" s="65" t="str">
        <f>IF(ISNUMBER(O2430),C2430,"")</f>
        <v/>
      </c>
      <c r="W2430" s="66" t="str">
        <f t="shared" si="391"/>
        <v/>
      </c>
      <c r="X2430" s="67" t="str">
        <f t="shared" si="392"/>
        <v/>
      </c>
      <c r="Y2430" s="67" t="str">
        <f t="shared" si="393"/>
        <v/>
      </c>
      <c r="Z2430" s="67" t="str">
        <f t="shared" si="394"/>
        <v/>
      </c>
      <c r="AA2430" s="67" t="str">
        <f t="shared" si="395"/>
        <v/>
      </c>
      <c r="AB2430" s="64"/>
      <c r="AC2430" s="54" t="str">
        <f>IF(ISNUMBER(O2430),C2430/M$15-M$11,"")</f>
        <v/>
      </c>
      <c r="AD2430" s="85" t="s">
        <v>1406</v>
      </c>
      <c r="AE2430" s="86"/>
      <c r="AF2430" s="64"/>
      <c r="AG2430" s="64"/>
      <c r="AH2430" s="64"/>
      <c r="AI2430" s="64"/>
      <c r="AJ2430" s="64"/>
      <c r="AK2430" s="64"/>
      <c r="AL2430" s="64"/>
      <c r="AM2430" s="64"/>
      <c r="AN2430" s="64"/>
    </row>
    <row r="2431" spans="1:40" x14ac:dyDescent="0.25">
      <c r="A2431" s="43"/>
      <c r="B2431" s="10" t="s">
        <v>3</v>
      </c>
      <c r="C2431" s="10">
        <v>3883.5</v>
      </c>
      <c r="D2431" s="10">
        <v>38.362703347085898</v>
      </c>
      <c r="E2431" s="43">
        <f>IF(B2430=B2431,0,MAX(E$4:E2430)+1)</f>
        <v>0</v>
      </c>
      <c r="F2431" s="43">
        <f t="shared" si="396"/>
        <v>4</v>
      </c>
      <c r="G2431" s="43" t="str">
        <f t="shared" si="389"/>
        <v/>
      </c>
      <c r="H2431" s="43" t="str">
        <f t="shared" si="390"/>
        <v/>
      </c>
      <c r="I2431" s="64"/>
      <c r="J2431" s="64"/>
      <c r="K2431" s="64"/>
      <c r="L2431" s="64"/>
      <c r="M2431" s="64"/>
      <c r="N2431" s="44"/>
      <c r="O2431" s="44" t="str">
        <f t="shared" si="388"/>
        <v/>
      </c>
      <c r="P2431" s="68" t="str">
        <f t="shared" si="397"/>
        <v/>
      </c>
      <c r="Q2431" s="68" t="str">
        <f t="shared" si="397"/>
        <v/>
      </c>
      <c r="R2431" s="68" t="str">
        <f t="shared" si="397"/>
        <v/>
      </c>
      <c r="S2431" s="68" t="str">
        <f t="shared" si="397"/>
        <v/>
      </c>
      <c r="T2431" s="68" t="str">
        <f t="shared" si="397"/>
        <v/>
      </c>
      <c r="U2431" s="44"/>
      <c r="V2431" s="65" t="str">
        <f>IF(ISNUMBER(O2431),C2431,"")</f>
        <v/>
      </c>
      <c r="W2431" s="66" t="str">
        <f t="shared" si="391"/>
        <v/>
      </c>
      <c r="X2431" s="67" t="str">
        <f t="shared" si="392"/>
        <v/>
      </c>
      <c r="Y2431" s="67" t="str">
        <f t="shared" si="393"/>
        <v/>
      </c>
      <c r="Z2431" s="67" t="str">
        <f t="shared" si="394"/>
        <v/>
      </c>
      <c r="AA2431" s="67" t="str">
        <f t="shared" si="395"/>
        <v/>
      </c>
      <c r="AB2431" s="64"/>
      <c r="AC2431" s="54" t="str">
        <f>IF(ISNUMBER(O2431),C2431/M$15-M$11,"")</f>
        <v/>
      </c>
      <c r="AD2431" s="85" t="s">
        <v>1406</v>
      </c>
      <c r="AE2431" s="86"/>
      <c r="AF2431" s="64"/>
      <c r="AG2431" s="64"/>
      <c r="AH2431" s="64"/>
      <c r="AI2431" s="64"/>
      <c r="AJ2431" s="64"/>
      <c r="AK2431" s="64"/>
      <c r="AL2431" s="64"/>
      <c r="AM2431" s="64"/>
      <c r="AN2431" s="64"/>
    </row>
    <row r="2432" spans="1:40" x14ac:dyDescent="0.25">
      <c r="A2432" s="43"/>
      <c r="B2432" s="10" t="s">
        <v>3</v>
      </c>
      <c r="C2432" s="10">
        <v>3884.5</v>
      </c>
      <c r="D2432" s="10">
        <v>38.371646518023198</v>
      </c>
      <c r="E2432" s="43">
        <f>IF(B2431=B2432,0,MAX(E$4:E2431)+1)</f>
        <v>0</v>
      </c>
      <c r="F2432" s="43">
        <f t="shared" si="396"/>
        <v>4</v>
      </c>
      <c r="G2432" s="43" t="str">
        <f t="shared" si="389"/>
        <v/>
      </c>
      <c r="H2432" s="43" t="str">
        <f t="shared" si="390"/>
        <v/>
      </c>
      <c r="I2432" s="64"/>
      <c r="J2432" s="64"/>
      <c r="K2432" s="64"/>
      <c r="L2432" s="64"/>
      <c r="M2432" s="64"/>
      <c r="N2432" s="44"/>
      <c r="O2432" s="44" t="str">
        <f t="shared" si="388"/>
        <v/>
      </c>
      <c r="P2432" s="68" t="str">
        <f t="shared" si="397"/>
        <v/>
      </c>
      <c r="Q2432" s="68" t="str">
        <f t="shared" si="397"/>
        <v/>
      </c>
      <c r="R2432" s="68" t="str">
        <f t="shared" si="397"/>
        <v/>
      </c>
      <c r="S2432" s="68" t="str">
        <f t="shared" si="397"/>
        <v/>
      </c>
      <c r="T2432" s="68" t="str">
        <f t="shared" si="397"/>
        <v/>
      </c>
      <c r="U2432" s="44"/>
      <c r="V2432" s="65" t="str">
        <f>IF(ISNUMBER(O2432),C2432,"")</f>
        <v/>
      </c>
      <c r="W2432" s="66" t="str">
        <f t="shared" si="391"/>
        <v/>
      </c>
      <c r="X2432" s="67" t="str">
        <f t="shared" si="392"/>
        <v/>
      </c>
      <c r="Y2432" s="67" t="str">
        <f t="shared" si="393"/>
        <v/>
      </c>
      <c r="Z2432" s="67" t="str">
        <f t="shared" si="394"/>
        <v/>
      </c>
      <c r="AA2432" s="67" t="str">
        <f t="shared" si="395"/>
        <v/>
      </c>
      <c r="AB2432" s="64"/>
      <c r="AC2432" s="54" t="str">
        <f>IF(ISNUMBER(O2432),C2432/M$15-M$11,"")</f>
        <v/>
      </c>
      <c r="AD2432" s="85" t="s">
        <v>1406</v>
      </c>
      <c r="AE2432" s="86"/>
      <c r="AF2432" s="64"/>
      <c r="AG2432" s="64"/>
      <c r="AH2432" s="64"/>
      <c r="AI2432" s="64"/>
      <c r="AJ2432" s="64"/>
      <c r="AK2432" s="64"/>
      <c r="AL2432" s="64"/>
      <c r="AM2432" s="64"/>
      <c r="AN2432" s="64"/>
    </row>
    <row r="2433" spans="1:40" x14ac:dyDescent="0.25">
      <c r="A2433" s="43"/>
      <c r="B2433" s="10" t="s">
        <v>3</v>
      </c>
      <c r="C2433" s="10">
        <v>3885.5</v>
      </c>
      <c r="D2433" s="10">
        <v>38.2520182153511</v>
      </c>
      <c r="E2433" s="43">
        <f>IF(B2432=B2433,0,MAX(E$4:E2432)+1)</f>
        <v>0</v>
      </c>
      <c r="F2433" s="43">
        <f t="shared" si="396"/>
        <v>4</v>
      </c>
      <c r="G2433" s="43" t="str">
        <f t="shared" si="389"/>
        <v/>
      </c>
      <c r="H2433" s="43" t="str">
        <f t="shared" si="390"/>
        <v/>
      </c>
      <c r="I2433" s="64"/>
      <c r="J2433" s="64"/>
      <c r="K2433" s="64"/>
      <c r="L2433" s="64"/>
      <c r="M2433" s="64"/>
      <c r="N2433" s="44"/>
      <c r="O2433" s="44" t="str">
        <f t="shared" si="388"/>
        <v/>
      </c>
      <c r="P2433" s="68" t="str">
        <f t="shared" si="397"/>
        <v/>
      </c>
      <c r="Q2433" s="68" t="str">
        <f t="shared" si="397"/>
        <v/>
      </c>
      <c r="R2433" s="68" t="str">
        <f t="shared" si="397"/>
        <v/>
      </c>
      <c r="S2433" s="68" t="str">
        <f t="shared" si="397"/>
        <v/>
      </c>
      <c r="T2433" s="68" t="str">
        <f t="shared" si="397"/>
        <v/>
      </c>
      <c r="U2433" s="44"/>
      <c r="V2433" s="65" t="str">
        <f>IF(ISNUMBER(O2433),C2433,"")</f>
        <v/>
      </c>
      <c r="W2433" s="66" t="str">
        <f t="shared" si="391"/>
        <v/>
      </c>
      <c r="X2433" s="67" t="str">
        <f t="shared" si="392"/>
        <v/>
      </c>
      <c r="Y2433" s="67" t="str">
        <f t="shared" si="393"/>
        <v/>
      </c>
      <c r="Z2433" s="67" t="str">
        <f t="shared" si="394"/>
        <v/>
      </c>
      <c r="AA2433" s="67" t="str">
        <f t="shared" si="395"/>
        <v/>
      </c>
      <c r="AB2433" s="64"/>
      <c r="AC2433" s="54" t="str">
        <f>IF(ISNUMBER(O2433),C2433/M$15-M$11,"")</f>
        <v/>
      </c>
      <c r="AD2433" s="85" t="s">
        <v>1406</v>
      </c>
      <c r="AE2433" s="86"/>
      <c r="AF2433" s="64"/>
      <c r="AG2433" s="64"/>
      <c r="AH2433" s="64"/>
      <c r="AI2433" s="64"/>
      <c r="AJ2433" s="64"/>
      <c r="AK2433" s="64"/>
      <c r="AL2433" s="64"/>
      <c r="AM2433" s="64"/>
      <c r="AN2433" s="64"/>
    </row>
    <row r="2434" spans="1:40" x14ac:dyDescent="0.25">
      <c r="A2434" s="43"/>
      <c r="B2434" s="10" t="s">
        <v>3</v>
      </c>
      <c r="C2434" s="10">
        <v>3886.5</v>
      </c>
      <c r="D2434" s="10">
        <v>38.354465924426698</v>
      </c>
      <c r="E2434" s="43">
        <f>IF(B2433=B2434,0,MAX(E$4:E2433)+1)</f>
        <v>0</v>
      </c>
      <c r="F2434" s="43">
        <f t="shared" si="396"/>
        <v>4</v>
      </c>
      <c r="G2434" s="43" t="str">
        <f t="shared" si="389"/>
        <v/>
      </c>
      <c r="H2434" s="43" t="str">
        <f t="shared" si="390"/>
        <v/>
      </c>
      <c r="I2434" s="64"/>
      <c r="J2434" s="64"/>
      <c r="K2434" s="64"/>
      <c r="L2434" s="64"/>
      <c r="M2434" s="64"/>
      <c r="N2434" s="44"/>
      <c r="O2434" s="44" t="str">
        <f t="shared" si="388"/>
        <v/>
      </c>
      <c r="P2434" s="68" t="str">
        <f t="shared" si="397"/>
        <v/>
      </c>
      <c r="Q2434" s="68" t="str">
        <f t="shared" si="397"/>
        <v/>
      </c>
      <c r="R2434" s="68" t="str">
        <f t="shared" si="397"/>
        <v/>
      </c>
      <c r="S2434" s="68" t="str">
        <f t="shared" si="397"/>
        <v/>
      </c>
      <c r="T2434" s="68" t="str">
        <f t="shared" si="397"/>
        <v/>
      </c>
      <c r="U2434" s="44"/>
      <c r="V2434" s="65" t="str">
        <f>IF(ISNUMBER(O2434),C2434,"")</f>
        <v/>
      </c>
      <c r="W2434" s="66" t="str">
        <f t="shared" si="391"/>
        <v/>
      </c>
      <c r="X2434" s="67" t="str">
        <f t="shared" si="392"/>
        <v/>
      </c>
      <c r="Y2434" s="67" t="str">
        <f t="shared" si="393"/>
        <v/>
      </c>
      <c r="Z2434" s="67" t="str">
        <f t="shared" si="394"/>
        <v/>
      </c>
      <c r="AA2434" s="67" t="str">
        <f t="shared" si="395"/>
        <v/>
      </c>
      <c r="AB2434" s="64"/>
      <c r="AC2434" s="54" t="str">
        <f>IF(ISNUMBER(O2434),C2434/M$15-M$11,"")</f>
        <v/>
      </c>
      <c r="AD2434" s="85" t="s">
        <v>1406</v>
      </c>
      <c r="AE2434" s="86"/>
      <c r="AF2434" s="64"/>
      <c r="AG2434" s="64"/>
      <c r="AH2434" s="64"/>
      <c r="AI2434" s="64"/>
      <c r="AJ2434" s="64"/>
      <c r="AK2434" s="64"/>
      <c r="AL2434" s="64"/>
      <c r="AM2434" s="64"/>
      <c r="AN2434" s="64"/>
    </row>
    <row r="2435" spans="1:40" x14ac:dyDescent="0.25">
      <c r="A2435" s="43"/>
      <c r="B2435" s="10" t="s">
        <v>3</v>
      </c>
      <c r="C2435" s="10">
        <v>3887.5</v>
      </c>
      <c r="D2435" s="10">
        <v>38.444423751758201</v>
      </c>
      <c r="E2435" s="43">
        <f>IF(B2434=B2435,0,MAX(E$4:E2434)+1)</f>
        <v>0</v>
      </c>
      <c r="F2435" s="43">
        <f t="shared" si="396"/>
        <v>4</v>
      </c>
      <c r="G2435" s="43" t="str">
        <f t="shared" si="389"/>
        <v/>
      </c>
      <c r="H2435" s="43" t="str">
        <f t="shared" si="390"/>
        <v/>
      </c>
      <c r="I2435" s="64"/>
      <c r="J2435" s="64"/>
      <c r="K2435" s="64"/>
      <c r="L2435" s="64"/>
      <c r="M2435" s="64"/>
      <c r="N2435" s="44"/>
      <c r="O2435" s="44" t="str">
        <f t="shared" si="388"/>
        <v/>
      </c>
      <c r="P2435" s="68" t="str">
        <f t="shared" si="397"/>
        <v/>
      </c>
      <c r="Q2435" s="68" t="str">
        <f t="shared" si="397"/>
        <v/>
      </c>
      <c r="R2435" s="68" t="str">
        <f t="shared" si="397"/>
        <v/>
      </c>
      <c r="S2435" s="68" t="str">
        <f t="shared" si="397"/>
        <v/>
      </c>
      <c r="T2435" s="68" t="str">
        <f t="shared" si="397"/>
        <v/>
      </c>
      <c r="U2435" s="44"/>
      <c r="V2435" s="65" t="str">
        <f>IF(ISNUMBER(O2435),C2435,"")</f>
        <v/>
      </c>
      <c r="W2435" s="66" t="str">
        <f t="shared" si="391"/>
        <v/>
      </c>
      <c r="X2435" s="67" t="str">
        <f t="shared" si="392"/>
        <v/>
      </c>
      <c r="Y2435" s="67" t="str">
        <f t="shared" si="393"/>
        <v/>
      </c>
      <c r="Z2435" s="67" t="str">
        <f t="shared" si="394"/>
        <v/>
      </c>
      <c r="AA2435" s="67" t="str">
        <f t="shared" si="395"/>
        <v/>
      </c>
      <c r="AB2435" s="64"/>
      <c r="AC2435" s="54" t="str">
        <f>IF(ISNUMBER(O2435),C2435/M$15-M$11,"")</f>
        <v/>
      </c>
      <c r="AD2435" s="85" t="s">
        <v>1406</v>
      </c>
      <c r="AE2435" s="86"/>
      <c r="AF2435" s="64"/>
      <c r="AG2435" s="64"/>
      <c r="AH2435" s="64"/>
      <c r="AI2435" s="64"/>
      <c r="AJ2435" s="64"/>
      <c r="AK2435" s="64"/>
      <c r="AL2435" s="64"/>
      <c r="AM2435" s="64"/>
      <c r="AN2435" s="64"/>
    </row>
    <row r="2436" spans="1:40" x14ac:dyDescent="0.25">
      <c r="A2436" s="43"/>
      <c r="B2436" s="10" t="s">
        <v>3</v>
      </c>
      <c r="C2436" s="10">
        <v>3888.5</v>
      </c>
      <c r="D2436" s="10">
        <v>38.475026653669403</v>
      </c>
      <c r="E2436" s="43">
        <f>IF(B2435=B2436,0,MAX(E$4:E2435)+1)</f>
        <v>0</v>
      </c>
      <c r="F2436" s="43">
        <f t="shared" si="396"/>
        <v>4</v>
      </c>
      <c r="G2436" s="43" t="str">
        <f t="shared" si="389"/>
        <v/>
      </c>
      <c r="H2436" s="43" t="str">
        <f t="shared" si="390"/>
        <v/>
      </c>
      <c r="I2436" s="64"/>
      <c r="J2436" s="64"/>
      <c r="K2436" s="64"/>
      <c r="L2436" s="64"/>
      <c r="M2436" s="64"/>
      <c r="N2436" s="44"/>
      <c r="O2436" s="44" t="str">
        <f t="shared" ref="O2436:O2499" si="398">IF(H2436=1,C2436-MIN(C$4:C$3663),"")</f>
        <v/>
      </c>
      <c r="P2436" s="68" t="str">
        <f t="shared" si="397"/>
        <v/>
      </c>
      <c r="Q2436" s="68" t="str">
        <f t="shared" si="397"/>
        <v/>
      </c>
      <c r="R2436" s="68" t="str">
        <f t="shared" si="397"/>
        <v/>
      </c>
      <c r="S2436" s="68" t="str">
        <f t="shared" si="397"/>
        <v/>
      </c>
      <c r="T2436" s="68" t="str">
        <f t="shared" si="397"/>
        <v/>
      </c>
      <c r="U2436" s="44"/>
      <c r="V2436" s="65" t="str">
        <f>IF(ISNUMBER(O2436),C2436,"")</f>
        <v/>
      </c>
      <c r="W2436" s="66" t="str">
        <f t="shared" si="391"/>
        <v/>
      </c>
      <c r="X2436" s="67" t="str">
        <f t="shared" si="392"/>
        <v/>
      </c>
      <c r="Y2436" s="67" t="str">
        <f t="shared" si="393"/>
        <v/>
      </c>
      <c r="Z2436" s="67" t="str">
        <f t="shared" si="394"/>
        <v/>
      </c>
      <c r="AA2436" s="67" t="str">
        <f t="shared" si="395"/>
        <v/>
      </c>
      <c r="AB2436" s="64"/>
      <c r="AC2436" s="54" t="str">
        <f>IF(ISNUMBER(O2436),C2436/M$15-M$11,"")</f>
        <v/>
      </c>
      <c r="AD2436" s="85" t="s">
        <v>1406</v>
      </c>
      <c r="AE2436" s="86"/>
      <c r="AF2436" s="64"/>
      <c r="AG2436" s="64"/>
      <c r="AH2436" s="64"/>
      <c r="AI2436" s="64"/>
      <c r="AJ2436" s="64"/>
      <c r="AK2436" s="64"/>
      <c r="AL2436" s="64"/>
      <c r="AM2436" s="64"/>
      <c r="AN2436" s="64"/>
    </row>
    <row r="2437" spans="1:40" x14ac:dyDescent="0.25">
      <c r="A2437" s="43"/>
      <c r="B2437" s="10" t="s">
        <v>3</v>
      </c>
      <c r="C2437" s="10">
        <v>3889.5</v>
      </c>
      <c r="D2437" s="10">
        <v>38.467206596361301</v>
      </c>
      <c r="E2437" s="43">
        <f>IF(B2436=B2437,0,MAX(E$4:E2436)+1)</f>
        <v>0</v>
      </c>
      <c r="F2437" s="43">
        <f t="shared" si="396"/>
        <v>4</v>
      </c>
      <c r="G2437" s="43" t="str">
        <f t="shared" ref="G2437:G2500" si="399">IF(E2437&gt;0,ROW(),"")</f>
        <v/>
      </c>
      <c r="H2437" s="43" t="str">
        <f t="shared" ref="H2437:H2500" si="400">IF(B2437=B$4,1,"")</f>
        <v/>
      </c>
      <c r="I2437" s="64"/>
      <c r="J2437" s="64"/>
      <c r="K2437" s="64"/>
      <c r="L2437" s="64"/>
      <c r="M2437" s="64"/>
      <c r="N2437" s="44"/>
      <c r="O2437" s="44" t="str">
        <f t="shared" si="398"/>
        <v/>
      </c>
      <c r="P2437" s="68" t="str">
        <f t="shared" si="397"/>
        <v/>
      </c>
      <c r="Q2437" s="68" t="str">
        <f t="shared" si="397"/>
        <v/>
      </c>
      <c r="R2437" s="68" t="str">
        <f t="shared" si="397"/>
        <v/>
      </c>
      <c r="S2437" s="68" t="str">
        <f t="shared" si="397"/>
        <v/>
      </c>
      <c r="T2437" s="68" t="str">
        <f t="shared" si="397"/>
        <v/>
      </c>
      <c r="U2437" s="44"/>
      <c r="V2437" s="65" t="str">
        <f>IF(ISNUMBER(O2437),C2437,"")</f>
        <v/>
      </c>
      <c r="W2437" s="66" t="str">
        <f t="shared" ref="W2437:W2500" si="401">IF(ISNUMBER($O2437),INDEX($D$1:$D$3663,P2437,1),"")</f>
        <v/>
      </c>
      <c r="X2437" s="67" t="str">
        <f t="shared" ref="X2437:X2500" si="402">IF(ISNUMBER($O2437),INDEX($D$1:$D$3663,Q2437,1),"")</f>
        <v/>
      </c>
      <c r="Y2437" s="67" t="str">
        <f t="shared" ref="Y2437:Y2500" si="403">IF(ISNUMBER($O2437),INDEX($D$1:$D$3663,R2437,1),"")</f>
        <v/>
      </c>
      <c r="Z2437" s="67" t="str">
        <f t="shared" ref="Z2437:Z2500" si="404">IF(ISNUMBER($O2437),INDEX($D$1:$D$3663,S2437,1),"")</f>
        <v/>
      </c>
      <c r="AA2437" s="67" t="str">
        <f t="shared" ref="AA2437:AA2500" si="405">IF(ISNUMBER($O2437),INDEX($D$1:$D$3663,T2437,1),"")</f>
        <v/>
      </c>
      <c r="AB2437" s="64"/>
      <c r="AC2437" s="54" t="str">
        <f>IF(ISNUMBER(O2437),C2437/M$15-M$11,"")</f>
        <v/>
      </c>
      <c r="AD2437" s="85" t="s">
        <v>1406</v>
      </c>
      <c r="AE2437" s="86"/>
      <c r="AF2437" s="64"/>
      <c r="AG2437" s="64"/>
      <c r="AH2437" s="64"/>
      <c r="AI2437" s="64"/>
      <c r="AJ2437" s="64"/>
      <c r="AK2437" s="64"/>
      <c r="AL2437" s="64"/>
      <c r="AM2437" s="64"/>
      <c r="AN2437" s="64"/>
    </row>
    <row r="2438" spans="1:40" x14ac:dyDescent="0.25">
      <c r="A2438" s="43"/>
      <c r="B2438" s="10" t="s">
        <v>3</v>
      </c>
      <c r="C2438" s="10">
        <v>3890.5</v>
      </c>
      <c r="D2438" s="10">
        <v>38.331776165026497</v>
      </c>
      <c r="E2438" s="43">
        <f>IF(B2437=B2438,0,MAX(E$4:E2437)+1)</f>
        <v>0</v>
      </c>
      <c r="F2438" s="43">
        <f t="shared" si="396"/>
        <v>4</v>
      </c>
      <c r="G2438" s="43" t="str">
        <f t="shared" si="399"/>
        <v/>
      </c>
      <c r="H2438" s="43" t="str">
        <f t="shared" si="400"/>
        <v/>
      </c>
      <c r="I2438" s="64"/>
      <c r="J2438" s="64"/>
      <c r="K2438" s="64"/>
      <c r="L2438" s="64"/>
      <c r="M2438" s="64"/>
      <c r="N2438" s="44"/>
      <c r="O2438" s="44" t="str">
        <f t="shared" si="398"/>
        <v/>
      </c>
      <c r="P2438" s="68" t="str">
        <f t="shared" si="397"/>
        <v/>
      </c>
      <c r="Q2438" s="68" t="str">
        <f t="shared" si="397"/>
        <v/>
      </c>
      <c r="R2438" s="68" t="str">
        <f t="shared" si="397"/>
        <v/>
      </c>
      <c r="S2438" s="68" t="str">
        <f t="shared" si="397"/>
        <v/>
      </c>
      <c r="T2438" s="68" t="str">
        <f t="shared" si="397"/>
        <v/>
      </c>
      <c r="U2438" s="44"/>
      <c r="V2438" s="65" t="str">
        <f>IF(ISNUMBER(O2438),C2438,"")</f>
        <v/>
      </c>
      <c r="W2438" s="66" t="str">
        <f t="shared" si="401"/>
        <v/>
      </c>
      <c r="X2438" s="67" t="str">
        <f t="shared" si="402"/>
        <v/>
      </c>
      <c r="Y2438" s="67" t="str">
        <f t="shared" si="403"/>
        <v/>
      </c>
      <c r="Z2438" s="67" t="str">
        <f t="shared" si="404"/>
        <v/>
      </c>
      <c r="AA2438" s="67" t="str">
        <f t="shared" si="405"/>
        <v/>
      </c>
      <c r="AB2438" s="64"/>
      <c r="AC2438" s="54" t="str">
        <f>IF(ISNUMBER(O2438),C2438/M$15-M$11,"")</f>
        <v/>
      </c>
      <c r="AD2438" s="85" t="s">
        <v>1406</v>
      </c>
      <c r="AE2438" s="86"/>
      <c r="AF2438" s="64"/>
      <c r="AG2438" s="64"/>
      <c r="AH2438" s="64"/>
      <c r="AI2438" s="64"/>
      <c r="AJ2438" s="64"/>
      <c r="AK2438" s="64"/>
      <c r="AL2438" s="64"/>
      <c r="AM2438" s="64"/>
      <c r="AN2438" s="64"/>
    </row>
    <row r="2439" spans="1:40" x14ac:dyDescent="0.25">
      <c r="A2439" s="43"/>
      <c r="B2439" s="10" t="s">
        <v>3</v>
      </c>
      <c r="C2439" s="10">
        <v>3891.5</v>
      </c>
      <c r="D2439" s="10">
        <v>38.437216247819798</v>
      </c>
      <c r="E2439" s="43">
        <f>IF(B2438=B2439,0,MAX(E$4:E2438)+1)</f>
        <v>0</v>
      </c>
      <c r="F2439" s="43">
        <f t="shared" ref="F2439:F2502" si="406">IF(E2439=0,F2438,E2439)</f>
        <v>4</v>
      </c>
      <c r="G2439" s="43" t="str">
        <f t="shared" si="399"/>
        <v/>
      </c>
      <c r="H2439" s="43" t="str">
        <f t="shared" si="400"/>
        <v/>
      </c>
      <c r="I2439" s="64"/>
      <c r="J2439" s="64"/>
      <c r="K2439" s="64"/>
      <c r="L2439" s="64"/>
      <c r="M2439" s="64"/>
      <c r="N2439" s="44"/>
      <c r="O2439" s="44" t="str">
        <f t="shared" si="398"/>
        <v/>
      </c>
      <c r="P2439" s="68" t="str">
        <f t="shared" si="397"/>
        <v/>
      </c>
      <c r="Q2439" s="68" t="str">
        <f t="shared" si="397"/>
        <v/>
      </c>
      <c r="R2439" s="68" t="str">
        <f t="shared" si="397"/>
        <v/>
      </c>
      <c r="S2439" s="68" t="str">
        <f t="shared" si="397"/>
        <v/>
      </c>
      <c r="T2439" s="68" t="str">
        <f t="shared" si="397"/>
        <v/>
      </c>
      <c r="U2439" s="44"/>
      <c r="V2439" s="65" t="str">
        <f>IF(ISNUMBER(O2439),C2439,"")</f>
        <v/>
      </c>
      <c r="W2439" s="66" t="str">
        <f t="shared" si="401"/>
        <v/>
      </c>
      <c r="X2439" s="67" t="str">
        <f t="shared" si="402"/>
        <v/>
      </c>
      <c r="Y2439" s="67" t="str">
        <f t="shared" si="403"/>
        <v/>
      </c>
      <c r="Z2439" s="67" t="str">
        <f t="shared" si="404"/>
        <v/>
      </c>
      <c r="AA2439" s="67" t="str">
        <f t="shared" si="405"/>
        <v/>
      </c>
      <c r="AB2439" s="64"/>
      <c r="AC2439" s="54" t="str">
        <f>IF(ISNUMBER(O2439),C2439/M$15-M$11,"")</f>
        <v/>
      </c>
      <c r="AD2439" s="85" t="s">
        <v>1406</v>
      </c>
      <c r="AE2439" s="86"/>
      <c r="AF2439" s="64"/>
      <c r="AG2439" s="64"/>
      <c r="AH2439" s="64"/>
      <c r="AI2439" s="64"/>
      <c r="AJ2439" s="64"/>
      <c r="AK2439" s="64"/>
      <c r="AL2439" s="64"/>
      <c r="AM2439" s="64"/>
      <c r="AN2439" s="64"/>
    </row>
    <row r="2440" spans="1:40" x14ac:dyDescent="0.25">
      <c r="A2440" s="43"/>
      <c r="B2440" s="10" t="s">
        <v>3</v>
      </c>
      <c r="C2440" s="10">
        <v>3892.5</v>
      </c>
      <c r="D2440" s="10">
        <v>38.149811271653398</v>
      </c>
      <c r="E2440" s="43">
        <f>IF(B2439=B2440,0,MAX(E$4:E2439)+1)</f>
        <v>0</v>
      </c>
      <c r="F2440" s="43">
        <f t="shared" si="406"/>
        <v>4</v>
      </c>
      <c r="G2440" s="43" t="str">
        <f t="shared" si="399"/>
        <v/>
      </c>
      <c r="H2440" s="43" t="str">
        <f t="shared" si="400"/>
        <v/>
      </c>
      <c r="I2440" s="64"/>
      <c r="J2440" s="64"/>
      <c r="K2440" s="64"/>
      <c r="L2440" s="64"/>
      <c r="M2440" s="64"/>
      <c r="N2440" s="44"/>
      <c r="O2440" s="44" t="str">
        <f t="shared" si="398"/>
        <v/>
      </c>
      <c r="P2440" s="68" t="str">
        <f t="shared" si="397"/>
        <v/>
      </c>
      <c r="Q2440" s="68" t="str">
        <f t="shared" si="397"/>
        <v/>
      </c>
      <c r="R2440" s="68" t="str">
        <f t="shared" si="397"/>
        <v/>
      </c>
      <c r="S2440" s="68" t="str">
        <f t="shared" si="397"/>
        <v/>
      </c>
      <c r="T2440" s="68" t="str">
        <f t="shared" si="397"/>
        <v/>
      </c>
      <c r="U2440" s="44"/>
      <c r="V2440" s="65" t="str">
        <f>IF(ISNUMBER(O2440),C2440,"")</f>
        <v/>
      </c>
      <c r="W2440" s="66" t="str">
        <f t="shared" si="401"/>
        <v/>
      </c>
      <c r="X2440" s="67" t="str">
        <f t="shared" si="402"/>
        <v/>
      </c>
      <c r="Y2440" s="67" t="str">
        <f t="shared" si="403"/>
        <v/>
      </c>
      <c r="Z2440" s="67" t="str">
        <f t="shared" si="404"/>
        <v/>
      </c>
      <c r="AA2440" s="67" t="str">
        <f t="shared" si="405"/>
        <v/>
      </c>
      <c r="AB2440" s="64"/>
      <c r="AC2440" s="54" t="str">
        <f>IF(ISNUMBER(O2440),C2440/M$15-M$11,"")</f>
        <v/>
      </c>
      <c r="AD2440" s="85" t="s">
        <v>1406</v>
      </c>
      <c r="AE2440" s="86"/>
      <c r="AF2440" s="64"/>
      <c r="AG2440" s="64"/>
      <c r="AH2440" s="64"/>
      <c r="AI2440" s="64"/>
      <c r="AJ2440" s="64"/>
      <c r="AK2440" s="64"/>
      <c r="AL2440" s="64"/>
      <c r="AM2440" s="64"/>
      <c r="AN2440" s="64"/>
    </row>
    <row r="2441" spans="1:40" x14ac:dyDescent="0.25">
      <c r="A2441" s="43"/>
      <c r="B2441" s="10" t="s">
        <v>3</v>
      </c>
      <c r="C2441" s="10">
        <v>3893.5</v>
      </c>
      <c r="D2441" s="10">
        <v>38.178814244489701</v>
      </c>
      <c r="E2441" s="43">
        <f>IF(B2440=B2441,0,MAX(E$4:E2440)+1)</f>
        <v>0</v>
      </c>
      <c r="F2441" s="43">
        <f t="shared" si="406"/>
        <v>4</v>
      </c>
      <c r="G2441" s="43" t="str">
        <f t="shared" si="399"/>
        <v/>
      </c>
      <c r="H2441" s="43" t="str">
        <f t="shared" si="400"/>
        <v/>
      </c>
      <c r="I2441" s="64"/>
      <c r="J2441" s="64"/>
      <c r="K2441" s="64"/>
      <c r="L2441" s="64"/>
      <c r="M2441" s="64"/>
      <c r="N2441" s="44"/>
      <c r="O2441" s="44" t="str">
        <f t="shared" si="398"/>
        <v/>
      </c>
      <c r="P2441" s="68" t="str">
        <f t="shared" si="397"/>
        <v/>
      </c>
      <c r="Q2441" s="68" t="str">
        <f t="shared" si="397"/>
        <v/>
      </c>
      <c r="R2441" s="68" t="str">
        <f t="shared" si="397"/>
        <v/>
      </c>
      <c r="S2441" s="68" t="str">
        <f t="shared" si="397"/>
        <v/>
      </c>
      <c r="T2441" s="68" t="str">
        <f t="shared" si="397"/>
        <v/>
      </c>
      <c r="U2441" s="44"/>
      <c r="V2441" s="65" t="str">
        <f>IF(ISNUMBER(O2441),C2441,"")</f>
        <v/>
      </c>
      <c r="W2441" s="66" t="str">
        <f t="shared" si="401"/>
        <v/>
      </c>
      <c r="X2441" s="67" t="str">
        <f t="shared" si="402"/>
        <v/>
      </c>
      <c r="Y2441" s="67" t="str">
        <f t="shared" si="403"/>
        <v/>
      </c>
      <c r="Z2441" s="67" t="str">
        <f t="shared" si="404"/>
        <v/>
      </c>
      <c r="AA2441" s="67" t="str">
        <f t="shared" si="405"/>
        <v/>
      </c>
      <c r="AB2441" s="64"/>
      <c r="AC2441" s="54" t="str">
        <f>IF(ISNUMBER(O2441),C2441/M$15-M$11,"")</f>
        <v/>
      </c>
      <c r="AD2441" s="85" t="s">
        <v>1406</v>
      </c>
      <c r="AE2441" s="86"/>
      <c r="AF2441" s="64"/>
      <c r="AG2441" s="64"/>
      <c r="AH2441" s="64"/>
      <c r="AI2441" s="64"/>
      <c r="AJ2441" s="64"/>
      <c r="AK2441" s="64"/>
      <c r="AL2441" s="64"/>
      <c r="AM2441" s="64"/>
      <c r="AN2441" s="64"/>
    </row>
    <row r="2442" spans="1:40" x14ac:dyDescent="0.25">
      <c r="A2442" s="43"/>
      <c r="B2442" s="10" t="s">
        <v>3</v>
      </c>
      <c r="C2442" s="10">
        <v>3894.5</v>
      </c>
      <c r="D2442" s="10">
        <v>38.360818975733501</v>
      </c>
      <c r="E2442" s="43">
        <f>IF(B2441=B2442,0,MAX(E$4:E2441)+1)</f>
        <v>0</v>
      </c>
      <c r="F2442" s="43">
        <f t="shared" si="406"/>
        <v>4</v>
      </c>
      <c r="G2442" s="43" t="str">
        <f t="shared" si="399"/>
        <v/>
      </c>
      <c r="H2442" s="43" t="str">
        <f t="shared" si="400"/>
        <v/>
      </c>
      <c r="I2442" s="64"/>
      <c r="J2442" s="64"/>
      <c r="K2442" s="64"/>
      <c r="L2442" s="64"/>
      <c r="M2442" s="64"/>
      <c r="N2442" s="44"/>
      <c r="O2442" s="44" t="str">
        <f t="shared" si="398"/>
        <v/>
      </c>
      <c r="P2442" s="68" t="str">
        <f t="shared" si="397"/>
        <v/>
      </c>
      <c r="Q2442" s="68" t="str">
        <f t="shared" si="397"/>
        <v/>
      </c>
      <c r="R2442" s="68" t="str">
        <f t="shared" si="397"/>
        <v/>
      </c>
      <c r="S2442" s="68" t="str">
        <f t="shared" si="397"/>
        <v/>
      </c>
      <c r="T2442" s="68" t="str">
        <f t="shared" si="397"/>
        <v/>
      </c>
      <c r="U2442" s="44"/>
      <c r="V2442" s="65" t="str">
        <f>IF(ISNUMBER(O2442),C2442,"")</f>
        <v/>
      </c>
      <c r="W2442" s="66" t="str">
        <f t="shared" si="401"/>
        <v/>
      </c>
      <c r="X2442" s="67" t="str">
        <f t="shared" si="402"/>
        <v/>
      </c>
      <c r="Y2442" s="67" t="str">
        <f t="shared" si="403"/>
        <v/>
      </c>
      <c r="Z2442" s="67" t="str">
        <f t="shared" si="404"/>
        <v/>
      </c>
      <c r="AA2442" s="67" t="str">
        <f t="shared" si="405"/>
        <v/>
      </c>
      <c r="AB2442" s="64"/>
      <c r="AC2442" s="54" t="str">
        <f>IF(ISNUMBER(O2442),C2442/M$15-M$11,"")</f>
        <v/>
      </c>
      <c r="AD2442" s="85" t="s">
        <v>1406</v>
      </c>
      <c r="AE2442" s="86"/>
      <c r="AF2442" s="64"/>
      <c r="AG2442" s="64"/>
      <c r="AH2442" s="64"/>
      <c r="AI2442" s="64"/>
      <c r="AJ2442" s="64"/>
      <c r="AK2442" s="64"/>
      <c r="AL2442" s="64"/>
      <c r="AM2442" s="64"/>
      <c r="AN2442" s="64"/>
    </row>
    <row r="2443" spans="1:40" x14ac:dyDescent="0.25">
      <c r="A2443" s="43"/>
      <c r="B2443" s="10" t="s">
        <v>3</v>
      </c>
      <c r="C2443" s="10">
        <v>3895.5</v>
      </c>
      <c r="D2443" s="10">
        <v>38.4643711786034</v>
      </c>
      <c r="E2443" s="43">
        <f>IF(B2442=B2443,0,MAX(E$4:E2442)+1)</f>
        <v>0</v>
      </c>
      <c r="F2443" s="43">
        <f t="shared" si="406"/>
        <v>4</v>
      </c>
      <c r="G2443" s="43" t="str">
        <f t="shared" si="399"/>
        <v/>
      </c>
      <c r="H2443" s="43" t="str">
        <f t="shared" si="400"/>
        <v/>
      </c>
      <c r="I2443" s="64"/>
      <c r="J2443" s="64"/>
      <c r="K2443" s="64"/>
      <c r="L2443" s="64"/>
      <c r="M2443" s="64"/>
      <c r="N2443" s="44"/>
      <c r="O2443" s="44" t="str">
        <f t="shared" si="398"/>
        <v/>
      </c>
      <c r="P2443" s="68" t="str">
        <f t="shared" si="397"/>
        <v/>
      </c>
      <c r="Q2443" s="68" t="str">
        <f t="shared" si="397"/>
        <v/>
      </c>
      <c r="R2443" s="68" t="str">
        <f t="shared" si="397"/>
        <v/>
      </c>
      <c r="S2443" s="68" t="str">
        <f t="shared" si="397"/>
        <v/>
      </c>
      <c r="T2443" s="68" t="str">
        <f t="shared" si="397"/>
        <v/>
      </c>
      <c r="U2443" s="44"/>
      <c r="V2443" s="65" t="str">
        <f>IF(ISNUMBER(O2443),C2443,"")</f>
        <v/>
      </c>
      <c r="W2443" s="66" t="str">
        <f t="shared" si="401"/>
        <v/>
      </c>
      <c r="X2443" s="67" t="str">
        <f t="shared" si="402"/>
        <v/>
      </c>
      <c r="Y2443" s="67" t="str">
        <f t="shared" si="403"/>
        <v/>
      </c>
      <c r="Z2443" s="67" t="str">
        <f t="shared" si="404"/>
        <v/>
      </c>
      <c r="AA2443" s="67" t="str">
        <f t="shared" si="405"/>
        <v/>
      </c>
      <c r="AB2443" s="64"/>
      <c r="AC2443" s="54" t="str">
        <f>IF(ISNUMBER(O2443),C2443/M$15-M$11,"")</f>
        <v/>
      </c>
      <c r="AD2443" s="85" t="s">
        <v>1406</v>
      </c>
      <c r="AE2443" s="86"/>
      <c r="AF2443" s="64"/>
      <c r="AG2443" s="64"/>
      <c r="AH2443" s="64"/>
      <c r="AI2443" s="64"/>
      <c r="AJ2443" s="64"/>
      <c r="AK2443" s="64"/>
      <c r="AL2443" s="64"/>
      <c r="AM2443" s="64"/>
      <c r="AN2443" s="64"/>
    </row>
    <row r="2444" spans="1:40" x14ac:dyDescent="0.25">
      <c r="A2444" s="43"/>
      <c r="B2444" s="10" t="s">
        <v>3</v>
      </c>
      <c r="C2444" s="10">
        <v>3896.5</v>
      </c>
      <c r="D2444" s="10">
        <v>38.440548983436898</v>
      </c>
      <c r="E2444" s="43">
        <f>IF(B2443=B2444,0,MAX(E$4:E2443)+1)</f>
        <v>0</v>
      </c>
      <c r="F2444" s="43">
        <f t="shared" si="406"/>
        <v>4</v>
      </c>
      <c r="G2444" s="43" t="str">
        <f t="shared" si="399"/>
        <v/>
      </c>
      <c r="H2444" s="43" t="str">
        <f t="shared" si="400"/>
        <v/>
      </c>
      <c r="I2444" s="64"/>
      <c r="J2444" s="64"/>
      <c r="K2444" s="64"/>
      <c r="L2444" s="64"/>
      <c r="M2444" s="64"/>
      <c r="N2444" s="44"/>
      <c r="O2444" s="44" t="str">
        <f t="shared" si="398"/>
        <v/>
      </c>
      <c r="P2444" s="68" t="str">
        <f t="shared" si="397"/>
        <v/>
      </c>
      <c r="Q2444" s="68" t="str">
        <f t="shared" si="397"/>
        <v/>
      </c>
      <c r="R2444" s="68" t="str">
        <f t="shared" si="397"/>
        <v/>
      </c>
      <c r="S2444" s="68" t="str">
        <f t="shared" si="397"/>
        <v/>
      </c>
      <c r="T2444" s="68" t="str">
        <f t="shared" si="397"/>
        <v/>
      </c>
      <c r="U2444" s="44"/>
      <c r="V2444" s="65" t="str">
        <f>IF(ISNUMBER(O2444),C2444,"")</f>
        <v/>
      </c>
      <c r="W2444" s="66" t="str">
        <f t="shared" si="401"/>
        <v/>
      </c>
      <c r="X2444" s="67" t="str">
        <f t="shared" si="402"/>
        <v/>
      </c>
      <c r="Y2444" s="67" t="str">
        <f t="shared" si="403"/>
        <v/>
      </c>
      <c r="Z2444" s="67" t="str">
        <f t="shared" si="404"/>
        <v/>
      </c>
      <c r="AA2444" s="67" t="str">
        <f t="shared" si="405"/>
        <v/>
      </c>
      <c r="AB2444" s="64"/>
      <c r="AC2444" s="54" t="str">
        <f>IF(ISNUMBER(O2444),C2444/M$15-M$11,"")</f>
        <v/>
      </c>
      <c r="AD2444" s="85" t="s">
        <v>1406</v>
      </c>
      <c r="AE2444" s="86"/>
      <c r="AF2444" s="64"/>
      <c r="AG2444" s="64"/>
      <c r="AH2444" s="64"/>
      <c r="AI2444" s="64"/>
      <c r="AJ2444" s="64"/>
      <c r="AK2444" s="64"/>
      <c r="AL2444" s="64"/>
      <c r="AM2444" s="64"/>
      <c r="AN2444" s="64"/>
    </row>
    <row r="2445" spans="1:40" x14ac:dyDescent="0.25">
      <c r="A2445" s="43"/>
      <c r="B2445" s="10" t="s">
        <v>3</v>
      </c>
      <c r="C2445" s="10">
        <v>3897.5</v>
      </c>
      <c r="D2445" s="10">
        <v>38.316424489659397</v>
      </c>
      <c r="E2445" s="43">
        <f>IF(B2444=B2445,0,MAX(E$4:E2444)+1)</f>
        <v>0</v>
      </c>
      <c r="F2445" s="43">
        <f t="shared" si="406"/>
        <v>4</v>
      </c>
      <c r="G2445" s="43" t="str">
        <f t="shared" si="399"/>
        <v/>
      </c>
      <c r="H2445" s="43" t="str">
        <f t="shared" si="400"/>
        <v/>
      </c>
      <c r="I2445" s="64"/>
      <c r="J2445" s="64"/>
      <c r="K2445" s="64"/>
      <c r="L2445" s="64"/>
      <c r="M2445" s="64"/>
      <c r="N2445" s="44"/>
      <c r="O2445" s="44" t="str">
        <f t="shared" si="398"/>
        <v/>
      </c>
      <c r="P2445" s="68" t="str">
        <f t="shared" si="397"/>
        <v/>
      </c>
      <c r="Q2445" s="68" t="str">
        <f t="shared" si="397"/>
        <v/>
      </c>
      <c r="R2445" s="68" t="str">
        <f t="shared" si="397"/>
        <v/>
      </c>
      <c r="S2445" s="68" t="str">
        <f t="shared" si="397"/>
        <v/>
      </c>
      <c r="T2445" s="68" t="str">
        <f t="shared" si="397"/>
        <v/>
      </c>
      <c r="U2445" s="44"/>
      <c r="V2445" s="65" t="str">
        <f>IF(ISNUMBER(O2445),C2445,"")</f>
        <v/>
      </c>
      <c r="W2445" s="66" t="str">
        <f t="shared" si="401"/>
        <v/>
      </c>
      <c r="X2445" s="67" t="str">
        <f t="shared" si="402"/>
        <v/>
      </c>
      <c r="Y2445" s="67" t="str">
        <f t="shared" si="403"/>
        <v/>
      </c>
      <c r="Z2445" s="67" t="str">
        <f t="shared" si="404"/>
        <v/>
      </c>
      <c r="AA2445" s="67" t="str">
        <f t="shared" si="405"/>
        <v/>
      </c>
      <c r="AB2445" s="64"/>
      <c r="AC2445" s="54" t="str">
        <f>IF(ISNUMBER(O2445),C2445/M$15-M$11,"")</f>
        <v/>
      </c>
      <c r="AD2445" s="85" t="s">
        <v>1406</v>
      </c>
      <c r="AE2445" s="86"/>
      <c r="AF2445" s="64"/>
      <c r="AG2445" s="64"/>
      <c r="AH2445" s="64"/>
      <c r="AI2445" s="64"/>
      <c r="AJ2445" s="64"/>
      <c r="AK2445" s="64"/>
      <c r="AL2445" s="64"/>
      <c r="AM2445" s="64"/>
      <c r="AN2445" s="64"/>
    </row>
    <row r="2446" spans="1:40" x14ac:dyDescent="0.25">
      <c r="A2446" s="43"/>
      <c r="B2446" s="10" t="s">
        <v>3</v>
      </c>
      <c r="C2446" s="10">
        <v>3898.5</v>
      </c>
      <c r="D2446" s="10">
        <v>38.355489393792901</v>
      </c>
      <c r="E2446" s="43">
        <f>IF(B2445=B2446,0,MAX(E$4:E2445)+1)</f>
        <v>0</v>
      </c>
      <c r="F2446" s="43">
        <f t="shared" si="406"/>
        <v>4</v>
      </c>
      <c r="G2446" s="43" t="str">
        <f t="shared" si="399"/>
        <v/>
      </c>
      <c r="H2446" s="43" t="str">
        <f t="shared" si="400"/>
        <v/>
      </c>
      <c r="I2446" s="64"/>
      <c r="J2446" s="64"/>
      <c r="K2446" s="64"/>
      <c r="L2446" s="64"/>
      <c r="M2446" s="64"/>
      <c r="N2446" s="44"/>
      <c r="O2446" s="44" t="str">
        <f t="shared" si="398"/>
        <v/>
      </c>
      <c r="P2446" s="68" t="str">
        <f t="shared" si="397"/>
        <v/>
      </c>
      <c r="Q2446" s="68" t="str">
        <f t="shared" si="397"/>
        <v/>
      </c>
      <c r="R2446" s="68" t="str">
        <f t="shared" si="397"/>
        <v/>
      </c>
      <c r="S2446" s="68" t="str">
        <f t="shared" si="397"/>
        <v/>
      </c>
      <c r="T2446" s="68" t="str">
        <f t="shared" si="397"/>
        <v/>
      </c>
      <c r="U2446" s="44"/>
      <c r="V2446" s="65" t="str">
        <f>IF(ISNUMBER(O2446),C2446,"")</f>
        <v/>
      </c>
      <c r="W2446" s="66" t="str">
        <f t="shared" si="401"/>
        <v/>
      </c>
      <c r="X2446" s="67" t="str">
        <f t="shared" si="402"/>
        <v/>
      </c>
      <c r="Y2446" s="67" t="str">
        <f t="shared" si="403"/>
        <v/>
      </c>
      <c r="Z2446" s="67" t="str">
        <f t="shared" si="404"/>
        <v/>
      </c>
      <c r="AA2446" s="67" t="str">
        <f t="shared" si="405"/>
        <v/>
      </c>
      <c r="AB2446" s="64"/>
      <c r="AC2446" s="54" t="str">
        <f>IF(ISNUMBER(O2446),C2446/M$15-M$11,"")</f>
        <v/>
      </c>
      <c r="AD2446" s="85" t="s">
        <v>1406</v>
      </c>
      <c r="AE2446" s="86"/>
      <c r="AF2446" s="64"/>
      <c r="AG2446" s="64"/>
      <c r="AH2446" s="64"/>
      <c r="AI2446" s="64"/>
      <c r="AJ2446" s="64"/>
      <c r="AK2446" s="64"/>
      <c r="AL2446" s="64"/>
      <c r="AM2446" s="64"/>
      <c r="AN2446" s="64"/>
    </row>
    <row r="2447" spans="1:40" x14ac:dyDescent="0.25">
      <c r="A2447" s="43"/>
      <c r="B2447" s="10" t="s">
        <v>3</v>
      </c>
      <c r="C2447" s="10">
        <v>3899.5</v>
      </c>
      <c r="D2447" s="10">
        <v>38.349231145180902</v>
      </c>
      <c r="E2447" s="43">
        <f>IF(B2446=B2447,0,MAX(E$4:E2446)+1)</f>
        <v>0</v>
      </c>
      <c r="F2447" s="43">
        <f t="shared" si="406"/>
        <v>4</v>
      </c>
      <c r="G2447" s="43" t="str">
        <f t="shared" si="399"/>
        <v/>
      </c>
      <c r="H2447" s="43" t="str">
        <f t="shared" si="400"/>
        <v/>
      </c>
      <c r="I2447" s="64"/>
      <c r="J2447" s="64"/>
      <c r="K2447" s="64"/>
      <c r="L2447" s="64"/>
      <c r="M2447" s="64"/>
      <c r="N2447" s="44"/>
      <c r="O2447" s="44" t="str">
        <f t="shared" si="398"/>
        <v/>
      </c>
      <c r="P2447" s="68" t="str">
        <f t="shared" si="397"/>
        <v/>
      </c>
      <c r="Q2447" s="68" t="str">
        <f t="shared" si="397"/>
        <v/>
      </c>
      <c r="R2447" s="68" t="str">
        <f t="shared" si="397"/>
        <v/>
      </c>
      <c r="S2447" s="68" t="str">
        <f t="shared" si="397"/>
        <v/>
      </c>
      <c r="T2447" s="68" t="str">
        <f t="shared" si="397"/>
        <v/>
      </c>
      <c r="U2447" s="44"/>
      <c r="V2447" s="65" t="str">
        <f>IF(ISNUMBER(O2447),C2447,"")</f>
        <v/>
      </c>
      <c r="W2447" s="66" t="str">
        <f t="shared" si="401"/>
        <v/>
      </c>
      <c r="X2447" s="67" t="str">
        <f t="shared" si="402"/>
        <v/>
      </c>
      <c r="Y2447" s="67" t="str">
        <f t="shared" si="403"/>
        <v/>
      </c>
      <c r="Z2447" s="67" t="str">
        <f t="shared" si="404"/>
        <v/>
      </c>
      <c r="AA2447" s="67" t="str">
        <f t="shared" si="405"/>
        <v/>
      </c>
      <c r="AB2447" s="64"/>
      <c r="AC2447" s="54" t="str">
        <f>IF(ISNUMBER(O2447),C2447/M$15-M$11,"")</f>
        <v/>
      </c>
      <c r="AD2447" s="85" t="s">
        <v>1406</v>
      </c>
      <c r="AE2447" s="86"/>
      <c r="AF2447" s="64"/>
      <c r="AG2447" s="64"/>
      <c r="AH2447" s="64"/>
      <c r="AI2447" s="64"/>
      <c r="AJ2447" s="64"/>
      <c r="AK2447" s="64"/>
      <c r="AL2447" s="64"/>
      <c r="AM2447" s="64"/>
      <c r="AN2447" s="64"/>
    </row>
    <row r="2448" spans="1:40" x14ac:dyDescent="0.25">
      <c r="A2448" s="43"/>
      <c r="B2448" s="10" t="s">
        <v>3</v>
      </c>
      <c r="C2448" s="10">
        <v>3900.5</v>
      </c>
      <c r="D2448" s="10">
        <v>38.349433000248503</v>
      </c>
      <c r="E2448" s="43">
        <f>IF(B2447=B2448,0,MAX(E$4:E2447)+1)</f>
        <v>0</v>
      </c>
      <c r="F2448" s="43">
        <f t="shared" si="406"/>
        <v>4</v>
      </c>
      <c r="G2448" s="43" t="str">
        <f t="shared" si="399"/>
        <v/>
      </c>
      <c r="H2448" s="43" t="str">
        <f t="shared" si="400"/>
        <v/>
      </c>
      <c r="I2448" s="64"/>
      <c r="J2448" s="64"/>
      <c r="K2448" s="64"/>
      <c r="L2448" s="64"/>
      <c r="M2448" s="64"/>
      <c r="N2448" s="44"/>
      <c r="O2448" s="44" t="str">
        <f t="shared" si="398"/>
        <v/>
      </c>
      <c r="P2448" s="68" t="str">
        <f t="shared" si="397"/>
        <v/>
      </c>
      <c r="Q2448" s="68" t="str">
        <f t="shared" si="397"/>
        <v/>
      </c>
      <c r="R2448" s="68" t="str">
        <f t="shared" si="397"/>
        <v/>
      </c>
      <c r="S2448" s="68" t="str">
        <f t="shared" si="397"/>
        <v/>
      </c>
      <c r="T2448" s="68" t="str">
        <f t="shared" si="397"/>
        <v/>
      </c>
      <c r="U2448" s="44"/>
      <c r="V2448" s="65" t="str">
        <f>IF(ISNUMBER(O2448),C2448,"")</f>
        <v/>
      </c>
      <c r="W2448" s="66" t="str">
        <f t="shared" si="401"/>
        <v/>
      </c>
      <c r="X2448" s="67" t="str">
        <f t="shared" si="402"/>
        <v/>
      </c>
      <c r="Y2448" s="67" t="str">
        <f t="shared" si="403"/>
        <v/>
      </c>
      <c r="Z2448" s="67" t="str">
        <f t="shared" si="404"/>
        <v/>
      </c>
      <c r="AA2448" s="67" t="str">
        <f t="shared" si="405"/>
        <v/>
      </c>
      <c r="AB2448" s="64"/>
      <c r="AC2448" s="54" t="str">
        <f>IF(ISNUMBER(O2448),C2448/M$15-M$11,"")</f>
        <v/>
      </c>
      <c r="AD2448" s="85" t="s">
        <v>1406</v>
      </c>
      <c r="AE2448" s="86"/>
      <c r="AF2448" s="64"/>
      <c r="AG2448" s="64"/>
      <c r="AH2448" s="64"/>
      <c r="AI2448" s="64"/>
      <c r="AJ2448" s="64"/>
      <c r="AK2448" s="64"/>
      <c r="AL2448" s="64"/>
      <c r="AM2448" s="64"/>
      <c r="AN2448" s="64"/>
    </row>
    <row r="2449" spans="1:40" x14ac:dyDescent="0.25">
      <c r="A2449" s="43"/>
      <c r="B2449" s="10" t="s">
        <v>3</v>
      </c>
      <c r="C2449" s="10">
        <v>3901.5</v>
      </c>
      <c r="D2449" s="10">
        <v>38.249039237139698</v>
      </c>
      <c r="E2449" s="43">
        <f>IF(B2448=B2449,0,MAX(E$4:E2448)+1)</f>
        <v>0</v>
      </c>
      <c r="F2449" s="43">
        <f t="shared" si="406"/>
        <v>4</v>
      </c>
      <c r="G2449" s="43" t="str">
        <f t="shared" si="399"/>
        <v/>
      </c>
      <c r="H2449" s="43" t="str">
        <f t="shared" si="400"/>
        <v/>
      </c>
      <c r="I2449" s="64"/>
      <c r="J2449" s="64"/>
      <c r="K2449" s="64"/>
      <c r="L2449" s="64"/>
      <c r="M2449" s="64"/>
      <c r="N2449" s="44"/>
      <c r="O2449" s="44" t="str">
        <f t="shared" si="398"/>
        <v/>
      </c>
      <c r="P2449" s="68" t="str">
        <f t="shared" si="397"/>
        <v/>
      </c>
      <c r="Q2449" s="68" t="str">
        <f t="shared" si="397"/>
        <v/>
      </c>
      <c r="R2449" s="68" t="str">
        <f t="shared" si="397"/>
        <v/>
      </c>
      <c r="S2449" s="68" t="str">
        <f t="shared" si="397"/>
        <v/>
      </c>
      <c r="T2449" s="68" t="str">
        <f t="shared" si="397"/>
        <v/>
      </c>
      <c r="U2449" s="44"/>
      <c r="V2449" s="65" t="str">
        <f>IF(ISNUMBER(O2449),C2449,"")</f>
        <v/>
      </c>
      <c r="W2449" s="66" t="str">
        <f t="shared" si="401"/>
        <v/>
      </c>
      <c r="X2449" s="67" t="str">
        <f t="shared" si="402"/>
        <v/>
      </c>
      <c r="Y2449" s="67" t="str">
        <f t="shared" si="403"/>
        <v/>
      </c>
      <c r="Z2449" s="67" t="str">
        <f t="shared" si="404"/>
        <v/>
      </c>
      <c r="AA2449" s="67" t="str">
        <f t="shared" si="405"/>
        <v/>
      </c>
      <c r="AB2449" s="64"/>
      <c r="AC2449" s="54" t="str">
        <f>IF(ISNUMBER(O2449),C2449/M$15-M$11,"")</f>
        <v/>
      </c>
      <c r="AD2449" s="85" t="s">
        <v>1406</v>
      </c>
      <c r="AE2449" s="86"/>
      <c r="AF2449" s="64"/>
      <c r="AG2449" s="64"/>
      <c r="AH2449" s="64"/>
      <c r="AI2449" s="64"/>
      <c r="AJ2449" s="64"/>
      <c r="AK2449" s="64"/>
      <c r="AL2449" s="64"/>
      <c r="AM2449" s="64"/>
      <c r="AN2449" s="64"/>
    </row>
    <row r="2450" spans="1:40" x14ac:dyDescent="0.25">
      <c r="A2450" s="43"/>
      <c r="B2450" s="10" t="s">
        <v>3</v>
      </c>
      <c r="C2450" s="10">
        <v>3902.5</v>
      </c>
      <c r="D2450" s="10">
        <v>38.337695466059202</v>
      </c>
      <c r="E2450" s="43">
        <f>IF(B2449=B2450,0,MAX(E$4:E2449)+1)</f>
        <v>0</v>
      </c>
      <c r="F2450" s="43">
        <f t="shared" si="406"/>
        <v>4</v>
      </c>
      <c r="G2450" s="43" t="str">
        <f t="shared" si="399"/>
        <v/>
      </c>
      <c r="H2450" s="43" t="str">
        <f t="shared" si="400"/>
        <v/>
      </c>
      <c r="I2450" s="64"/>
      <c r="J2450" s="64"/>
      <c r="K2450" s="64"/>
      <c r="L2450" s="64"/>
      <c r="M2450" s="64"/>
      <c r="N2450" s="44"/>
      <c r="O2450" s="44" t="str">
        <f t="shared" si="398"/>
        <v/>
      </c>
      <c r="P2450" s="68" t="str">
        <f t="shared" si="397"/>
        <v/>
      </c>
      <c r="Q2450" s="68" t="str">
        <f t="shared" si="397"/>
        <v/>
      </c>
      <c r="R2450" s="68" t="str">
        <f t="shared" si="397"/>
        <v/>
      </c>
      <c r="S2450" s="68" t="str">
        <f t="shared" si="397"/>
        <v/>
      </c>
      <c r="T2450" s="68" t="str">
        <f t="shared" si="397"/>
        <v/>
      </c>
      <c r="U2450" s="44"/>
      <c r="V2450" s="65" t="str">
        <f>IF(ISNUMBER(O2450),C2450,"")</f>
        <v/>
      </c>
      <c r="W2450" s="66" t="str">
        <f t="shared" si="401"/>
        <v/>
      </c>
      <c r="X2450" s="67" t="str">
        <f t="shared" si="402"/>
        <v/>
      </c>
      <c r="Y2450" s="67" t="str">
        <f t="shared" si="403"/>
        <v/>
      </c>
      <c r="Z2450" s="67" t="str">
        <f t="shared" si="404"/>
        <v/>
      </c>
      <c r="AA2450" s="67" t="str">
        <f t="shared" si="405"/>
        <v/>
      </c>
      <c r="AB2450" s="64"/>
      <c r="AC2450" s="54" t="str">
        <f>IF(ISNUMBER(O2450),C2450/M$15-M$11,"")</f>
        <v/>
      </c>
      <c r="AD2450" s="85" t="s">
        <v>1406</v>
      </c>
      <c r="AE2450" s="86"/>
      <c r="AF2450" s="64"/>
      <c r="AG2450" s="64"/>
      <c r="AH2450" s="64"/>
      <c r="AI2450" s="64"/>
      <c r="AJ2450" s="64"/>
      <c r="AK2450" s="64"/>
      <c r="AL2450" s="64"/>
      <c r="AM2450" s="64"/>
      <c r="AN2450" s="64"/>
    </row>
    <row r="2451" spans="1:40" x14ac:dyDescent="0.25">
      <c r="A2451" s="43"/>
      <c r="B2451" s="10" t="s">
        <v>3</v>
      </c>
      <c r="C2451" s="10">
        <v>3903.5</v>
      </c>
      <c r="D2451" s="10">
        <v>38.199351815429097</v>
      </c>
      <c r="E2451" s="43">
        <f>IF(B2450=B2451,0,MAX(E$4:E2450)+1)</f>
        <v>0</v>
      </c>
      <c r="F2451" s="43">
        <f t="shared" si="406"/>
        <v>4</v>
      </c>
      <c r="G2451" s="43" t="str">
        <f t="shared" si="399"/>
        <v/>
      </c>
      <c r="H2451" s="43" t="str">
        <f t="shared" si="400"/>
        <v/>
      </c>
      <c r="I2451" s="64"/>
      <c r="J2451" s="64"/>
      <c r="K2451" s="64"/>
      <c r="L2451" s="64"/>
      <c r="M2451" s="64"/>
      <c r="N2451" s="44"/>
      <c r="O2451" s="44" t="str">
        <f t="shared" si="398"/>
        <v/>
      </c>
      <c r="P2451" s="68" t="str">
        <f t="shared" si="397"/>
        <v/>
      </c>
      <c r="Q2451" s="68" t="str">
        <f t="shared" si="397"/>
        <v/>
      </c>
      <c r="R2451" s="68" t="str">
        <f t="shared" si="397"/>
        <v/>
      </c>
      <c r="S2451" s="68" t="str">
        <f t="shared" si="397"/>
        <v/>
      </c>
      <c r="T2451" s="68" t="str">
        <f t="shared" si="397"/>
        <v/>
      </c>
      <c r="U2451" s="44"/>
      <c r="V2451" s="65" t="str">
        <f>IF(ISNUMBER(O2451),C2451,"")</f>
        <v/>
      </c>
      <c r="W2451" s="66" t="str">
        <f t="shared" si="401"/>
        <v/>
      </c>
      <c r="X2451" s="67" t="str">
        <f t="shared" si="402"/>
        <v/>
      </c>
      <c r="Y2451" s="67" t="str">
        <f t="shared" si="403"/>
        <v/>
      </c>
      <c r="Z2451" s="67" t="str">
        <f t="shared" si="404"/>
        <v/>
      </c>
      <c r="AA2451" s="67" t="str">
        <f t="shared" si="405"/>
        <v/>
      </c>
      <c r="AB2451" s="64"/>
      <c r="AC2451" s="54" t="str">
        <f>IF(ISNUMBER(O2451),C2451/M$15-M$11,"")</f>
        <v/>
      </c>
      <c r="AD2451" s="85" t="s">
        <v>1406</v>
      </c>
      <c r="AE2451" s="86"/>
      <c r="AF2451" s="64"/>
      <c r="AG2451" s="64"/>
      <c r="AH2451" s="64"/>
      <c r="AI2451" s="64"/>
      <c r="AJ2451" s="64"/>
      <c r="AK2451" s="64"/>
      <c r="AL2451" s="64"/>
      <c r="AM2451" s="64"/>
      <c r="AN2451" s="64"/>
    </row>
    <row r="2452" spans="1:40" x14ac:dyDescent="0.25">
      <c r="A2452" s="43"/>
      <c r="B2452" s="10" t="s">
        <v>3</v>
      </c>
      <c r="C2452" s="10">
        <v>3904.5</v>
      </c>
      <c r="D2452" s="10">
        <v>38.160385299575999</v>
      </c>
      <c r="E2452" s="43">
        <f>IF(B2451=B2452,0,MAX(E$4:E2451)+1)</f>
        <v>0</v>
      </c>
      <c r="F2452" s="43">
        <f t="shared" si="406"/>
        <v>4</v>
      </c>
      <c r="G2452" s="43" t="str">
        <f t="shared" si="399"/>
        <v/>
      </c>
      <c r="H2452" s="43" t="str">
        <f t="shared" si="400"/>
        <v/>
      </c>
      <c r="I2452" s="64"/>
      <c r="J2452" s="64"/>
      <c r="K2452" s="64"/>
      <c r="L2452" s="64"/>
      <c r="M2452" s="64"/>
      <c r="N2452" s="44"/>
      <c r="O2452" s="44" t="str">
        <f t="shared" si="398"/>
        <v/>
      </c>
      <c r="P2452" s="68" t="str">
        <f t="shared" si="397"/>
        <v/>
      </c>
      <c r="Q2452" s="68" t="str">
        <f t="shared" si="397"/>
        <v/>
      </c>
      <c r="R2452" s="68" t="str">
        <f t="shared" si="397"/>
        <v/>
      </c>
      <c r="S2452" s="68" t="str">
        <f t="shared" si="397"/>
        <v/>
      </c>
      <c r="T2452" s="68" t="str">
        <f t="shared" si="397"/>
        <v/>
      </c>
      <c r="U2452" s="44"/>
      <c r="V2452" s="65" t="str">
        <f>IF(ISNUMBER(O2452),C2452,"")</f>
        <v/>
      </c>
      <c r="W2452" s="66" t="str">
        <f t="shared" si="401"/>
        <v/>
      </c>
      <c r="X2452" s="67" t="str">
        <f t="shared" si="402"/>
        <v/>
      </c>
      <c r="Y2452" s="67" t="str">
        <f t="shared" si="403"/>
        <v/>
      </c>
      <c r="Z2452" s="67" t="str">
        <f t="shared" si="404"/>
        <v/>
      </c>
      <c r="AA2452" s="67" t="str">
        <f t="shared" si="405"/>
        <v/>
      </c>
      <c r="AB2452" s="64"/>
      <c r="AC2452" s="54" t="str">
        <f>IF(ISNUMBER(O2452),C2452/M$15-M$11,"")</f>
        <v/>
      </c>
      <c r="AD2452" s="85" t="s">
        <v>1406</v>
      </c>
      <c r="AE2452" s="86"/>
      <c r="AF2452" s="64"/>
      <c r="AG2452" s="64"/>
      <c r="AH2452" s="64"/>
      <c r="AI2452" s="64"/>
      <c r="AJ2452" s="64"/>
      <c r="AK2452" s="64"/>
      <c r="AL2452" s="64"/>
      <c r="AM2452" s="64"/>
      <c r="AN2452" s="64"/>
    </row>
    <row r="2453" spans="1:40" x14ac:dyDescent="0.25">
      <c r="A2453" s="43"/>
      <c r="B2453" s="10" t="s">
        <v>3</v>
      </c>
      <c r="C2453" s="10">
        <v>3905.5</v>
      </c>
      <c r="D2453" s="10">
        <v>38.3214755386105</v>
      </c>
      <c r="E2453" s="43">
        <f>IF(B2452=B2453,0,MAX(E$4:E2452)+1)</f>
        <v>0</v>
      </c>
      <c r="F2453" s="43">
        <f t="shared" si="406"/>
        <v>4</v>
      </c>
      <c r="G2453" s="43" t="str">
        <f t="shared" si="399"/>
        <v/>
      </c>
      <c r="H2453" s="43" t="str">
        <f t="shared" si="400"/>
        <v/>
      </c>
      <c r="I2453" s="64"/>
      <c r="J2453" s="64"/>
      <c r="K2453" s="64"/>
      <c r="L2453" s="64"/>
      <c r="M2453" s="64"/>
      <c r="N2453" s="44"/>
      <c r="O2453" s="44" t="str">
        <f t="shared" si="398"/>
        <v/>
      </c>
      <c r="P2453" s="68" t="str">
        <f t="shared" ref="P2453:T2503" si="407">IF(ISNUMBER($O2453),IF($O2453=0,P2452,P2452+1),"")</f>
        <v/>
      </c>
      <c r="Q2453" s="68" t="str">
        <f t="shared" si="407"/>
        <v/>
      </c>
      <c r="R2453" s="68" t="str">
        <f t="shared" si="407"/>
        <v/>
      </c>
      <c r="S2453" s="68" t="str">
        <f t="shared" si="407"/>
        <v/>
      </c>
      <c r="T2453" s="68" t="str">
        <f t="shared" si="407"/>
        <v/>
      </c>
      <c r="U2453" s="44"/>
      <c r="V2453" s="65" t="str">
        <f>IF(ISNUMBER(O2453),C2453,"")</f>
        <v/>
      </c>
      <c r="W2453" s="66" t="str">
        <f t="shared" si="401"/>
        <v/>
      </c>
      <c r="X2453" s="67" t="str">
        <f t="shared" si="402"/>
        <v/>
      </c>
      <c r="Y2453" s="67" t="str">
        <f t="shared" si="403"/>
        <v/>
      </c>
      <c r="Z2453" s="67" t="str">
        <f t="shared" si="404"/>
        <v/>
      </c>
      <c r="AA2453" s="67" t="str">
        <f t="shared" si="405"/>
        <v/>
      </c>
      <c r="AB2453" s="64"/>
      <c r="AC2453" s="54" t="str">
        <f>IF(ISNUMBER(O2453),C2453/M$15-M$11,"")</f>
        <v/>
      </c>
      <c r="AD2453" s="85" t="s">
        <v>1406</v>
      </c>
      <c r="AE2453" s="86"/>
      <c r="AF2453" s="64"/>
      <c r="AG2453" s="64"/>
      <c r="AH2453" s="64"/>
      <c r="AI2453" s="64"/>
      <c r="AJ2453" s="64"/>
      <c r="AK2453" s="64"/>
      <c r="AL2453" s="64"/>
      <c r="AM2453" s="64"/>
      <c r="AN2453" s="64"/>
    </row>
    <row r="2454" spans="1:40" x14ac:dyDescent="0.25">
      <c r="A2454" s="43"/>
      <c r="B2454" s="10" t="s">
        <v>3</v>
      </c>
      <c r="C2454" s="10">
        <v>3906.5</v>
      </c>
      <c r="D2454" s="10">
        <v>38.282012844987698</v>
      </c>
      <c r="E2454" s="43">
        <f>IF(B2453=B2454,0,MAX(E$4:E2453)+1)</f>
        <v>0</v>
      </c>
      <c r="F2454" s="43">
        <f t="shared" si="406"/>
        <v>4</v>
      </c>
      <c r="G2454" s="43" t="str">
        <f t="shared" si="399"/>
        <v/>
      </c>
      <c r="H2454" s="43" t="str">
        <f t="shared" si="400"/>
        <v/>
      </c>
      <c r="I2454" s="64"/>
      <c r="J2454" s="64"/>
      <c r="K2454" s="64"/>
      <c r="L2454" s="64"/>
      <c r="M2454" s="64"/>
      <c r="N2454" s="44"/>
      <c r="O2454" s="44" t="str">
        <f t="shared" si="398"/>
        <v/>
      </c>
      <c r="P2454" s="68" t="str">
        <f t="shared" si="407"/>
        <v/>
      </c>
      <c r="Q2454" s="68" t="str">
        <f t="shared" si="407"/>
        <v/>
      </c>
      <c r="R2454" s="68" t="str">
        <f t="shared" si="407"/>
        <v/>
      </c>
      <c r="S2454" s="68" t="str">
        <f t="shared" si="407"/>
        <v/>
      </c>
      <c r="T2454" s="68" t="str">
        <f t="shared" si="407"/>
        <v/>
      </c>
      <c r="U2454" s="44"/>
      <c r="V2454" s="65" t="str">
        <f>IF(ISNUMBER(O2454),C2454,"")</f>
        <v/>
      </c>
      <c r="W2454" s="66" t="str">
        <f t="shared" si="401"/>
        <v/>
      </c>
      <c r="X2454" s="67" t="str">
        <f t="shared" si="402"/>
        <v/>
      </c>
      <c r="Y2454" s="67" t="str">
        <f t="shared" si="403"/>
        <v/>
      </c>
      <c r="Z2454" s="67" t="str">
        <f t="shared" si="404"/>
        <v/>
      </c>
      <c r="AA2454" s="67" t="str">
        <f t="shared" si="405"/>
        <v/>
      </c>
      <c r="AB2454" s="64"/>
      <c r="AC2454" s="54" t="str">
        <f>IF(ISNUMBER(O2454),C2454/M$15-M$11,"")</f>
        <v/>
      </c>
      <c r="AD2454" s="85" t="s">
        <v>1406</v>
      </c>
      <c r="AE2454" s="86"/>
      <c r="AF2454" s="64"/>
      <c r="AG2454" s="64"/>
      <c r="AH2454" s="64"/>
      <c r="AI2454" s="64"/>
      <c r="AJ2454" s="64"/>
      <c r="AK2454" s="64"/>
      <c r="AL2454" s="64"/>
      <c r="AM2454" s="64"/>
      <c r="AN2454" s="64"/>
    </row>
    <row r="2455" spans="1:40" x14ac:dyDescent="0.25">
      <c r="A2455" s="43"/>
      <c r="B2455" s="10" t="s">
        <v>3</v>
      </c>
      <c r="C2455" s="10">
        <v>3907.5</v>
      </c>
      <c r="D2455" s="10">
        <v>38.3646120214108</v>
      </c>
      <c r="E2455" s="43">
        <f>IF(B2454=B2455,0,MAX(E$4:E2454)+1)</f>
        <v>0</v>
      </c>
      <c r="F2455" s="43">
        <f t="shared" si="406"/>
        <v>4</v>
      </c>
      <c r="G2455" s="43" t="str">
        <f t="shared" si="399"/>
        <v/>
      </c>
      <c r="H2455" s="43" t="str">
        <f t="shared" si="400"/>
        <v/>
      </c>
      <c r="I2455" s="64"/>
      <c r="J2455" s="64"/>
      <c r="K2455" s="64"/>
      <c r="L2455" s="64"/>
      <c r="M2455" s="64"/>
      <c r="N2455" s="44"/>
      <c r="O2455" s="44" t="str">
        <f t="shared" si="398"/>
        <v/>
      </c>
      <c r="P2455" s="68" t="str">
        <f t="shared" si="407"/>
        <v/>
      </c>
      <c r="Q2455" s="68" t="str">
        <f t="shared" si="407"/>
        <v/>
      </c>
      <c r="R2455" s="68" t="str">
        <f t="shared" si="407"/>
        <v/>
      </c>
      <c r="S2455" s="68" t="str">
        <f t="shared" si="407"/>
        <v/>
      </c>
      <c r="T2455" s="68" t="str">
        <f t="shared" si="407"/>
        <v/>
      </c>
      <c r="U2455" s="44"/>
      <c r="V2455" s="65" t="str">
        <f>IF(ISNUMBER(O2455),C2455,"")</f>
        <v/>
      </c>
      <c r="W2455" s="66" t="str">
        <f t="shared" si="401"/>
        <v/>
      </c>
      <c r="X2455" s="67" t="str">
        <f t="shared" si="402"/>
        <v/>
      </c>
      <c r="Y2455" s="67" t="str">
        <f t="shared" si="403"/>
        <v/>
      </c>
      <c r="Z2455" s="67" t="str">
        <f t="shared" si="404"/>
        <v/>
      </c>
      <c r="AA2455" s="67" t="str">
        <f t="shared" si="405"/>
        <v/>
      </c>
      <c r="AB2455" s="64"/>
      <c r="AC2455" s="54" t="str">
        <f>IF(ISNUMBER(O2455),C2455/M$15-M$11,"")</f>
        <v/>
      </c>
      <c r="AD2455" s="85" t="s">
        <v>1406</v>
      </c>
      <c r="AE2455" s="86"/>
      <c r="AF2455" s="64"/>
      <c r="AG2455" s="64"/>
      <c r="AH2455" s="64"/>
      <c r="AI2455" s="64"/>
      <c r="AJ2455" s="64"/>
      <c r="AK2455" s="64"/>
      <c r="AL2455" s="64"/>
      <c r="AM2455" s="64"/>
      <c r="AN2455" s="64"/>
    </row>
    <row r="2456" spans="1:40" x14ac:dyDescent="0.25">
      <c r="A2456" s="43"/>
      <c r="B2456" s="10" t="s">
        <v>3</v>
      </c>
      <c r="C2456" s="10">
        <v>3908.5</v>
      </c>
      <c r="D2456" s="10">
        <v>38.044076883416999</v>
      </c>
      <c r="E2456" s="43">
        <f>IF(B2455=B2456,0,MAX(E$4:E2455)+1)</f>
        <v>0</v>
      </c>
      <c r="F2456" s="43">
        <f t="shared" si="406"/>
        <v>4</v>
      </c>
      <c r="G2456" s="43" t="str">
        <f t="shared" si="399"/>
        <v/>
      </c>
      <c r="H2456" s="43" t="str">
        <f t="shared" si="400"/>
        <v/>
      </c>
      <c r="I2456" s="64"/>
      <c r="J2456" s="64"/>
      <c r="K2456" s="64"/>
      <c r="L2456" s="64"/>
      <c r="M2456" s="64"/>
      <c r="N2456" s="44"/>
      <c r="O2456" s="44" t="str">
        <f t="shared" si="398"/>
        <v/>
      </c>
      <c r="P2456" s="68" t="str">
        <f t="shared" si="407"/>
        <v/>
      </c>
      <c r="Q2456" s="68" t="str">
        <f t="shared" si="407"/>
        <v/>
      </c>
      <c r="R2456" s="68" t="str">
        <f t="shared" si="407"/>
        <v/>
      </c>
      <c r="S2456" s="68" t="str">
        <f t="shared" si="407"/>
        <v/>
      </c>
      <c r="T2456" s="68" t="str">
        <f t="shared" si="407"/>
        <v/>
      </c>
      <c r="U2456" s="44"/>
      <c r="V2456" s="65" t="str">
        <f>IF(ISNUMBER(O2456),C2456,"")</f>
        <v/>
      </c>
      <c r="W2456" s="66" t="str">
        <f t="shared" si="401"/>
        <v/>
      </c>
      <c r="X2456" s="67" t="str">
        <f t="shared" si="402"/>
        <v/>
      </c>
      <c r="Y2456" s="67" t="str">
        <f t="shared" si="403"/>
        <v/>
      </c>
      <c r="Z2456" s="67" t="str">
        <f t="shared" si="404"/>
        <v/>
      </c>
      <c r="AA2456" s="67" t="str">
        <f t="shared" si="405"/>
        <v/>
      </c>
      <c r="AB2456" s="64"/>
      <c r="AC2456" s="54" t="str">
        <f>IF(ISNUMBER(O2456),C2456/M$15-M$11,"")</f>
        <v/>
      </c>
      <c r="AD2456" s="85" t="s">
        <v>1406</v>
      </c>
      <c r="AE2456" s="86"/>
      <c r="AF2456" s="64"/>
      <c r="AG2456" s="64"/>
      <c r="AH2456" s="64"/>
      <c r="AI2456" s="64"/>
      <c r="AJ2456" s="64"/>
      <c r="AK2456" s="64"/>
      <c r="AL2456" s="64"/>
      <c r="AM2456" s="64"/>
      <c r="AN2456" s="64"/>
    </row>
    <row r="2457" spans="1:40" x14ac:dyDescent="0.25">
      <c r="A2457" s="43"/>
      <c r="B2457" s="10" t="s">
        <v>3</v>
      </c>
      <c r="C2457" s="10">
        <v>3909.5</v>
      </c>
      <c r="D2457" s="10">
        <v>38.217370064789598</v>
      </c>
      <c r="E2457" s="43">
        <f>IF(B2456=B2457,0,MAX(E$4:E2456)+1)</f>
        <v>0</v>
      </c>
      <c r="F2457" s="43">
        <f t="shared" si="406"/>
        <v>4</v>
      </c>
      <c r="G2457" s="43" t="str">
        <f t="shared" si="399"/>
        <v/>
      </c>
      <c r="H2457" s="43" t="str">
        <f t="shared" si="400"/>
        <v/>
      </c>
      <c r="I2457" s="64"/>
      <c r="J2457" s="64"/>
      <c r="K2457" s="64"/>
      <c r="L2457" s="64"/>
      <c r="M2457" s="64"/>
      <c r="N2457" s="44"/>
      <c r="O2457" s="44" t="str">
        <f t="shared" si="398"/>
        <v/>
      </c>
      <c r="P2457" s="68" t="str">
        <f t="shared" si="407"/>
        <v/>
      </c>
      <c r="Q2457" s="68" t="str">
        <f t="shared" si="407"/>
        <v/>
      </c>
      <c r="R2457" s="68" t="str">
        <f t="shared" si="407"/>
        <v/>
      </c>
      <c r="S2457" s="68" t="str">
        <f t="shared" si="407"/>
        <v/>
      </c>
      <c r="T2457" s="68" t="str">
        <f t="shared" si="407"/>
        <v/>
      </c>
      <c r="U2457" s="44"/>
      <c r="V2457" s="65" t="str">
        <f>IF(ISNUMBER(O2457),C2457,"")</f>
        <v/>
      </c>
      <c r="W2457" s="66" t="str">
        <f t="shared" si="401"/>
        <v/>
      </c>
      <c r="X2457" s="67" t="str">
        <f t="shared" si="402"/>
        <v/>
      </c>
      <c r="Y2457" s="67" t="str">
        <f t="shared" si="403"/>
        <v/>
      </c>
      <c r="Z2457" s="67" t="str">
        <f t="shared" si="404"/>
        <v/>
      </c>
      <c r="AA2457" s="67" t="str">
        <f t="shared" si="405"/>
        <v/>
      </c>
      <c r="AB2457" s="64"/>
      <c r="AC2457" s="54" t="str">
        <f>IF(ISNUMBER(O2457),C2457/M$15-M$11,"")</f>
        <v/>
      </c>
      <c r="AD2457" s="85" t="s">
        <v>1406</v>
      </c>
      <c r="AE2457" s="86"/>
      <c r="AF2457" s="64"/>
      <c r="AG2457" s="64"/>
      <c r="AH2457" s="64"/>
      <c r="AI2457" s="64"/>
      <c r="AJ2457" s="64"/>
      <c r="AK2457" s="64"/>
      <c r="AL2457" s="64"/>
      <c r="AM2457" s="64"/>
      <c r="AN2457" s="64"/>
    </row>
    <row r="2458" spans="1:40" x14ac:dyDescent="0.25">
      <c r="A2458" s="43"/>
      <c r="B2458" s="10" t="s">
        <v>3</v>
      </c>
      <c r="C2458" s="10">
        <v>3910.5</v>
      </c>
      <c r="D2458" s="10">
        <v>38.196157121502203</v>
      </c>
      <c r="E2458" s="43">
        <f>IF(B2457=B2458,0,MAX(E$4:E2457)+1)</f>
        <v>0</v>
      </c>
      <c r="F2458" s="43">
        <f t="shared" si="406"/>
        <v>4</v>
      </c>
      <c r="G2458" s="43" t="str">
        <f t="shared" si="399"/>
        <v/>
      </c>
      <c r="H2458" s="43" t="str">
        <f t="shared" si="400"/>
        <v/>
      </c>
      <c r="I2458" s="64"/>
      <c r="J2458" s="64"/>
      <c r="K2458" s="64"/>
      <c r="L2458" s="64"/>
      <c r="M2458" s="64"/>
      <c r="N2458" s="44"/>
      <c r="O2458" s="44" t="str">
        <f t="shared" si="398"/>
        <v/>
      </c>
      <c r="P2458" s="68" t="str">
        <f t="shared" si="407"/>
        <v/>
      </c>
      <c r="Q2458" s="68" t="str">
        <f t="shared" si="407"/>
        <v/>
      </c>
      <c r="R2458" s="68" t="str">
        <f t="shared" si="407"/>
        <v/>
      </c>
      <c r="S2458" s="68" t="str">
        <f t="shared" si="407"/>
        <v/>
      </c>
      <c r="T2458" s="68" t="str">
        <f t="shared" si="407"/>
        <v/>
      </c>
      <c r="U2458" s="44"/>
      <c r="V2458" s="65" t="str">
        <f>IF(ISNUMBER(O2458),C2458,"")</f>
        <v/>
      </c>
      <c r="W2458" s="66" t="str">
        <f t="shared" si="401"/>
        <v/>
      </c>
      <c r="X2458" s="67" t="str">
        <f t="shared" si="402"/>
        <v/>
      </c>
      <c r="Y2458" s="67" t="str">
        <f t="shared" si="403"/>
        <v/>
      </c>
      <c r="Z2458" s="67" t="str">
        <f t="shared" si="404"/>
        <v/>
      </c>
      <c r="AA2458" s="67" t="str">
        <f t="shared" si="405"/>
        <v/>
      </c>
      <c r="AB2458" s="64"/>
      <c r="AC2458" s="54" t="str">
        <f>IF(ISNUMBER(O2458),C2458/M$15-M$11,"")</f>
        <v/>
      </c>
      <c r="AD2458" s="85" t="s">
        <v>1406</v>
      </c>
      <c r="AE2458" s="86"/>
      <c r="AF2458" s="64"/>
      <c r="AG2458" s="64"/>
      <c r="AH2458" s="64"/>
      <c r="AI2458" s="64"/>
      <c r="AJ2458" s="64"/>
      <c r="AK2458" s="64"/>
      <c r="AL2458" s="64"/>
      <c r="AM2458" s="64"/>
      <c r="AN2458" s="64"/>
    </row>
    <row r="2459" spans="1:40" x14ac:dyDescent="0.25">
      <c r="A2459" s="43"/>
      <c r="B2459" s="10" t="s">
        <v>3</v>
      </c>
      <c r="C2459" s="10">
        <v>3911.5</v>
      </c>
      <c r="D2459" s="10">
        <v>38.147459675212502</v>
      </c>
      <c r="E2459" s="43">
        <f>IF(B2458=B2459,0,MAX(E$4:E2458)+1)</f>
        <v>0</v>
      </c>
      <c r="F2459" s="43">
        <f t="shared" si="406"/>
        <v>4</v>
      </c>
      <c r="G2459" s="43" t="str">
        <f t="shared" si="399"/>
        <v/>
      </c>
      <c r="H2459" s="43" t="str">
        <f t="shared" si="400"/>
        <v/>
      </c>
      <c r="I2459" s="64"/>
      <c r="J2459" s="64"/>
      <c r="K2459" s="64"/>
      <c r="L2459" s="64"/>
      <c r="M2459" s="64"/>
      <c r="N2459" s="44"/>
      <c r="O2459" s="44" t="str">
        <f t="shared" si="398"/>
        <v/>
      </c>
      <c r="P2459" s="68" t="str">
        <f t="shared" si="407"/>
        <v/>
      </c>
      <c r="Q2459" s="68" t="str">
        <f t="shared" si="407"/>
        <v/>
      </c>
      <c r="R2459" s="68" t="str">
        <f t="shared" si="407"/>
        <v/>
      </c>
      <c r="S2459" s="68" t="str">
        <f t="shared" si="407"/>
        <v/>
      </c>
      <c r="T2459" s="68" t="str">
        <f t="shared" si="407"/>
        <v/>
      </c>
      <c r="U2459" s="44"/>
      <c r="V2459" s="65" t="str">
        <f>IF(ISNUMBER(O2459),C2459,"")</f>
        <v/>
      </c>
      <c r="W2459" s="66" t="str">
        <f t="shared" si="401"/>
        <v/>
      </c>
      <c r="X2459" s="67" t="str">
        <f t="shared" si="402"/>
        <v/>
      </c>
      <c r="Y2459" s="67" t="str">
        <f t="shared" si="403"/>
        <v/>
      </c>
      <c r="Z2459" s="67" t="str">
        <f t="shared" si="404"/>
        <v/>
      </c>
      <c r="AA2459" s="67" t="str">
        <f t="shared" si="405"/>
        <v/>
      </c>
      <c r="AB2459" s="64"/>
      <c r="AC2459" s="54" t="str">
        <f>IF(ISNUMBER(O2459),C2459/M$15-M$11,"")</f>
        <v/>
      </c>
      <c r="AD2459" s="85" t="s">
        <v>1406</v>
      </c>
      <c r="AE2459" s="86"/>
      <c r="AF2459" s="64"/>
      <c r="AG2459" s="64"/>
      <c r="AH2459" s="64"/>
      <c r="AI2459" s="64"/>
      <c r="AJ2459" s="64"/>
      <c r="AK2459" s="64"/>
      <c r="AL2459" s="64"/>
      <c r="AM2459" s="64"/>
      <c r="AN2459" s="64"/>
    </row>
    <row r="2460" spans="1:40" x14ac:dyDescent="0.25">
      <c r="A2460" s="43"/>
      <c r="B2460" s="10" t="s">
        <v>3</v>
      </c>
      <c r="C2460" s="10">
        <v>3912.5</v>
      </c>
      <c r="D2460" s="10">
        <v>38.1133613773384</v>
      </c>
      <c r="E2460" s="43">
        <f>IF(B2459=B2460,0,MAX(E$4:E2459)+1)</f>
        <v>0</v>
      </c>
      <c r="F2460" s="43">
        <f t="shared" si="406"/>
        <v>4</v>
      </c>
      <c r="G2460" s="43" t="str">
        <f t="shared" si="399"/>
        <v/>
      </c>
      <c r="H2460" s="43" t="str">
        <f t="shared" si="400"/>
        <v/>
      </c>
      <c r="I2460" s="64"/>
      <c r="J2460" s="64"/>
      <c r="K2460" s="64"/>
      <c r="L2460" s="64"/>
      <c r="M2460" s="64"/>
      <c r="N2460" s="44"/>
      <c r="O2460" s="44" t="str">
        <f t="shared" si="398"/>
        <v/>
      </c>
      <c r="P2460" s="68" t="str">
        <f t="shared" si="407"/>
        <v/>
      </c>
      <c r="Q2460" s="68" t="str">
        <f t="shared" si="407"/>
        <v/>
      </c>
      <c r="R2460" s="68" t="str">
        <f t="shared" si="407"/>
        <v/>
      </c>
      <c r="S2460" s="68" t="str">
        <f t="shared" si="407"/>
        <v/>
      </c>
      <c r="T2460" s="68" t="str">
        <f t="shared" si="407"/>
        <v/>
      </c>
      <c r="U2460" s="44"/>
      <c r="V2460" s="65" t="str">
        <f>IF(ISNUMBER(O2460),C2460,"")</f>
        <v/>
      </c>
      <c r="W2460" s="66" t="str">
        <f t="shared" si="401"/>
        <v/>
      </c>
      <c r="X2460" s="67" t="str">
        <f t="shared" si="402"/>
        <v/>
      </c>
      <c r="Y2460" s="67" t="str">
        <f t="shared" si="403"/>
        <v/>
      </c>
      <c r="Z2460" s="67" t="str">
        <f t="shared" si="404"/>
        <v/>
      </c>
      <c r="AA2460" s="67" t="str">
        <f t="shared" si="405"/>
        <v/>
      </c>
      <c r="AB2460" s="64"/>
      <c r="AC2460" s="54" t="str">
        <f>IF(ISNUMBER(O2460),C2460/M$15-M$11,"")</f>
        <v/>
      </c>
      <c r="AD2460" s="85" t="s">
        <v>1406</v>
      </c>
      <c r="AE2460" s="86"/>
      <c r="AF2460" s="64"/>
      <c r="AG2460" s="64"/>
      <c r="AH2460" s="64"/>
      <c r="AI2460" s="64"/>
      <c r="AJ2460" s="64"/>
      <c r="AK2460" s="64"/>
      <c r="AL2460" s="64"/>
      <c r="AM2460" s="64"/>
      <c r="AN2460" s="64"/>
    </row>
    <row r="2461" spans="1:40" x14ac:dyDescent="0.25">
      <c r="A2461" s="43"/>
      <c r="B2461" s="10" t="s">
        <v>3</v>
      </c>
      <c r="C2461" s="10">
        <v>3913.5</v>
      </c>
      <c r="D2461" s="10">
        <v>38.244985501833298</v>
      </c>
      <c r="E2461" s="43">
        <f>IF(B2460=B2461,0,MAX(E$4:E2460)+1)</f>
        <v>0</v>
      </c>
      <c r="F2461" s="43">
        <f t="shared" si="406"/>
        <v>4</v>
      </c>
      <c r="G2461" s="43" t="str">
        <f t="shared" si="399"/>
        <v/>
      </c>
      <c r="H2461" s="43" t="str">
        <f t="shared" si="400"/>
        <v/>
      </c>
      <c r="I2461" s="64"/>
      <c r="J2461" s="64"/>
      <c r="K2461" s="64"/>
      <c r="L2461" s="64"/>
      <c r="M2461" s="64"/>
      <c r="N2461" s="44"/>
      <c r="O2461" s="44" t="str">
        <f t="shared" si="398"/>
        <v/>
      </c>
      <c r="P2461" s="68" t="str">
        <f t="shared" si="407"/>
        <v/>
      </c>
      <c r="Q2461" s="68" t="str">
        <f t="shared" si="407"/>
        <v/>
      </c>
      <c r="R2461" s="68" t="str">
        <f t="shared" si="407"/>
        <v/>
      </c>
      <c r="S2461" s="68" t="str">
        <f t="shared" si="407"/>
        <v/>
      </c>
      <c r="T2461" s="68" t="str">
        <f t="shared" si="407"/>
        <v/>
      </c>
      <c r="U2461" s="44"/>
      <c r="V2461" s="65" t="str">
        <f>IF(ISNUMBER(O2461),C2461,"")</f>
        <v/>
      </c>
      <c r="W2461" s="66" t="str">
        <f t="shared" si="401"/>
        <v/>
      </c>
      <c r="X2461" s="67" t="str">
        <f t="shared" si="402"/>
        <v/>
      </c>
      <c r="Y2461" s="67" t="str">
        <f t="shared" si="403"/>
        <v/>
      </c>
      <c r="Z2461" s="67" t="str">
        <f t="shared" si="404"/>
        <v/>
      </c>
      <c r="AA2461" s="67" t="str">
        <f t="shared" si="405"/>
        <v/>
      </c>
      <c r="AB2461" s="64"/>
      <c r="AC2461" s="54" t="str">
        <f>IF(ISNUMBER(O2461),C2461/M$15-M$11,"")</f>
        <v/>
      </c>
      <c r="AD2461" s="85" t="s">
        <v>1406</v>
      </c>
      <c r="AE2461" s="86"/>
      <c r="AF2461" s="64"/>
      <c r="AG2461" s="64"/>
      <c r="AH2461" s="64"/>
      <c r="AI2461" s="64"/>
      <c r="AJ2461" s="64"/>
      <c r="AK2461" s="64"/>
      <c r="AL2461" s="64"/>
      <c r="AM2461" s="64"/>
      <c r="AN2461" s="64"/>
    </row>
    <row r="2462" spans="1:40" x14ac:dyDescent="0.25">
      <c r="A2462" s="43"/>
      <c r="B2462" s="10" t="s">
        <v>3</v>
      </c>
      <c r="C2462" s="10">
        <v>3914.5</v>
      </c>
      <c r="D2462" s="10">
        <v>38.181138090025897</v>
      </c>
      <c r="E2462" s="43">
        <f>IF(B2461=B2462,0,MAX(E$4:E2461)+1)</f>
        <v>0</v>
      </c>
      <c r="F2462" s="43">
        <f t="shared" si="406"/>
        <v>4</v>
      </c>
      <c r="G2462" s="43" t="str">
        <f t="shared" si="399"/>
        <v/>
      </c>
      <c r="H2462" s="43" t="str">
        <f t="shared" si="400"/>
        <v/>
      </c>
      <c r="I2462" s="64"/>
      <c r="J2462" s="64"/>
      <c r="K2462" s="64"/>
      <c r="L2462" s="64"/>
      <c r="M2462" s="64"/>
      <c r="N2462" s="44"/>
      <c r="O2462" s="44" t="str">
        <f t="shared" si="398"/>
        <v/>
      </c>
      <c r="P2462" s="68" t="str">
        <f t="shared" si="407"/>
        <v/>
      </c>
      <c r="Q2462" s="68" t="str">
        <f t="shared" si="407"/>
        <v/>
      </c>
      <c r="R2462" s="68" t="str">
        <f t="shared" si="407"/>
        <v/>
      </c>
      <c r="S2462" s="68" t="str">
        <f t="shared" si="407"/>
        <v/>
      </c>
      <c r="T2462" s="68" t="str">
        <f t="shared" si="407"/>
        <v/>
      </c>
      <c r="U2462" s="44"/>
      <c r="V2462" s="65" t="str">
        <f>IF(ISNUMBER(O2462),C2462,"")</f>
        <v/>
      </c>
      <c r="W2462" s="66" t="str">
        <f t="shared" si="401"/>
        <v/>
      </c>
      <c r="X2462" s="67" t="str">
        <f t="shared" si="402"/>
        <v/>
      </c>
      <c r="Y2462" s="67" t="str">
        <f t="shared" si="403"/>
        <v/>
      </c>
      <c r="Z2462" s="67" t="str">
        <f t="shared" si="404"/>
        <v/>
      </c>
      <c r="AA2462" s="67" t="str">
        <f t="shared" si="405"/>
        <v/>
      </c>
      <c r="AB2462" s="64"/>
      <c r="AC2462" s="54" t="str">
        <f>IF(ISNUMBER(O2462),C2462/M$15-M$11,"")</f>
        <v/>
      </c>
      <c r="AD2462" s="85" t="s">
        <v>1406</v>
      </c>
      <c r="AE2462" s="86"/>
      <c r="AF2462" s="64"/>
      <c r="AG2462" s="64"/>
      <c r="AH2462" s="64"/>
      <c r="AI2462" s="64"/>
      <c r="AJ2462" s="64"/>
      <c r="AK2462" s="64"/>
      <c r="AL2462" s="64"/>
      <c r="AM2462" s="64"/>
      <c r="AN2462" s="64"/>
    </row>
    <row r="2463" spans="1:40" x14ac:dyDescent="0.25">
      <c r="A2463" s="43"/>
      <c r="B2463" s="10" t="s">
        <v>3</v>
      </c>
      <c r="C2463" s="10">
        <v>3915.5</v>
      </c>
      <c r="D2463" s="10">
        <v>38.3283647378532</v>
      </c>
      <c r="E2463" s="43">
        <f>IF(B2462=B2463,0,MAX(E$4:E2462)+1)</f>
        <v>0</v>
      </c>
      <c r="F2463" s="43">
        <f t="shared" si="406"/>
        <v>4</v>
      </c>
      <c r="G2463" s="43" t="str">
        <f t="shared" si="399"/>
        <v/>
      </c>
      <c r="H2463" s="43" t="str">
        <f t="shared" si="400"/>
        <v/>
      </c>
      <c r="I2463" s="64"/>
      <c r="J2463" s="64"/>
      <c r="K2463" s="64"/>
      <c r="L2463" s="64"/>
      <c r="M2463" s="64"/>
      <c r="N2463" s="44"/>
      <c r="O2463" s="44" t="str">
        <f t="shared" si="398"/>
        <v/>
      </c>
      <c r="P2463" s="68" t="str">
        <f t="shared" si="407"/>
        <v/>
      </c>
      <c r="Q2463" s="68" t="str">
        <f t="shared" si="407"/>
        <v/>
      </c>
      <c r="R2463" s="68" t="str">
        <f t="shared" si="407"/>
        <v/>
      </c>
      <c r="S2463" s="68" t="str">
        <f t="shared" si="407"/>
        <v/>
      </c>
      <c r="T2463" s="68" t="str">
        <f t="shared" si="407"/>
        <v/>
      </c>
      <c r="U2463" s="44"/>
      <c r="V2463" s="65" t="str">
        <f>IF(ISNUMBER(O2463),C2463,"")</f>
        <v/>
      </c>
      <c r="W2463" s="66" t="str">
        <f t="shared" si="401"/>
        <v/>
      </c>
      <c r="X2463" s="67" t="str">
        <f t="shared" si="402"/>
        <v/>
      </c>
      <c r="Y2463" s="67" t="str">
        <f t="shared" si="403"/>
        <v/>
      </c>
      <c r="Z2463" s="67" t="str">
        <f t="shared" si="404"/>
        <v/>
      </c>
      <c r="AA2463" s="67" t="str">
        <f t="shared" si="405"/>
        <v/>
      </c>
      <c r="AB2463" s="64"/>
      <c r="AC2463" s="54" t="str">
        <f>IF(ISNUMBER(O2463),C2463/M$15-M$11,"")</f>
        <v/>
      </c>
      <c r="AD2463" s="85" t="s">
        <v>1406</v>
      </c>
      <c r="AE2463" s="86"/>
      <c r="AF2463" s="64"/>
      <c r="AG2463" s="64"/>
      <c r="AH2463" s="64"/>
      <c r="AI2463" s="64"/>
      <c r="AJ2463" s="64"/>
      <c r="AK2463" s="64"/>
      <c r="AL2463" s="64"/>
      <c r="AM2463" s="64"/>
      <c r="AN2463" s="64"/>
    </row>
    <row r="2464" spans="1:40" x14ac:dyDescent="0.25">
      <c r="A2464" s="43"/>
      <c r="B2464" s="10" t="s">
        <v>3</v>
      </c>
      <c r="C2464" s="10">
        <v>3916.5</v>
      </c>
      <c r="D2464" s="10">
        <v>38.086053446388497</v>
      </c>
      <c r="E2464" s="43">
        <f>IF(B2463=B2464,0,MAX(E$4:E2463)+1)</f>
        <v>0</v>
      </c>
      <c r="F2464" s="43">
        <f t="shared" si="406"/>
        <v>4</v>
      </c>
      <c r="G2464" s="43" t="str">
        <f t="shared" si="399"/>
        <v/>
      </c>
      <c r="H2464" s="43" t="str">
        <f t="shared" si="400"/>
        <v/>
      </c>
      <c r="I2464" s="64"/>
      <c r="J2464" s="64"/>
      <c r="K2464" s="64"/>
      <c r="L2464" s="64"/>
      <c r="M2464" s="64"/>
      <c r="N2464" s="44"/>
      <c r="O2464" s="44" t="str">
        <f t="shared" si="398"/>
        <v/>
      </c>
      <c r="P2464" s="68" t="str">
        <f t="shared" si="407"/>
        <v/>
      </c>
      <c r="Q2464" s="68" t="str">
        <f t="shared" si="407"/>
        <v/>
      </c>
      <c r="R2464" s="68" t="str">
        <f t="shared" si="407"/>
        <v/>
      </c>
      <c r="S2464" s="68" t="str">
        <f t="shared" si="407"/>
        <v/>
      </c>
      <c r="T2464" s="68" t="str">
        <f t="shared" si="407"/>
        <v/>
      </c>
      <c r="U2464" s="44"/>
      <c r="V2464" s="65" t="str">
        <f>IF(ISNUMBER(O2464),C2464,"")</f>
        <v/>
      </c>
      <c r="W2464" s="66" t="str">
        <f t="shared" si="401"/>
        <v/>
      </c>
      <c r="X2464" s="67" t="str">
        <f t="shared" si="402"/>
        <v/>
      </c>
      <c r="Y2464" s="67" t="str">
        <f t="shared" si="403"/>
        <v/>
      </c>
      <c r="Z2464" s="67" t="str">
        <f t="shared" si="404"/>
        <v/>
      </c>
      <c r="AA2464" s="67" t="str">
        <f t="shared" si="405"/>
        <v/>
      </c>
      <c r="AB2464" s="64"/>
      <c r="AC2464" s="54" t="str">
        <f>IF(ISNUMBER(O2464),C2464/M$15-M$11,"")</f>
        <v/>
      </c>
      <c r="AD2464" s="85" t="s">
        <v>1406</v>
      </c>
      <c r="AE2464" s="86"/>
      <c r="AF2464" s="64"/>
      <c r="AG2464" s="64"/>
      <c r="AH2464" s="64"/>
      <c r="AI2464" s="64"/>
      <c r="AJ2464" s="64"/>
      <c r="AK2464" s="64"/>
      <c r="AL2464" s="64"/>
      <c r="AM2464" s="64"/>
      <c r="AN2464" s="64"/>
    </row>
    <row r="2465" spans="1:40" x14ac:dyDescent="0.25">
      <c r="A2465" s="43"/>
      <c r="B2465" s="10" t="s">
        <v>3</v>
      </c>
      <c r="C2465" s="10">
        <v>3917.5</v>
      </c>
      <c r="D2465" s="10">
        <v>38.086695583992899</v>
      </c>
      <c r="E2465" s="43">
        <f>IF(B2464=B2465,0,MAX(E$4:E2464)+1)</f>
        <v>0</v>
      </c>
      <c r="F2465" s="43">
        <f t="shared" si="406"/>
        <v>4</v>
      </c>
      <c r="G2465" s="43" t="str">
        <f t="shared" si="399"/>
        <v/>
      </c>
      <c r="H2465" s="43" t="str">
        <f t="shared" si="400"/>
        <v/>
      </c>
      <c r="I2465" s="64"/>
      <c r="J2465" s="64"/>
      <c r="K2465" s="64"/>
      <c r="L2465" s="64"/>
      <c r="M2465" s="64"/>
      <c r="N2465" s="44"/>
      <c r="O2465" s="44" t="str">
        <f t="shared" si="398"/>
        <v/>
      </c>
      <c r="P2465" s="68" t="str">
        <f t="shared" si="407"/>
        <v/>
      </c>
      <c r="Q2465" s="68" t="str">
        <f t="shared" si="407"/>
        <v/>
      </c>
      <c r="R2465" s="68" t="str">
        <f t="shared" si="407"/>
        <v/>
      </c>
      <c r="S2465" s="68" t="str">
        <f t="shared" si="407"/>
        <v/>
      </c>
      <c r="T2465" s="68" t="str">
        <f t="shared" si="407"/>
        <v/>
      </c>
      <c r="U2465" s="44"/>
      <c r="V2465" s="65" t="str">
        <f>IF(ISNUMBER(O2465),C2465,"")</f>
        <v/>
      </c>
      <c r="W2465" s="66" t="str">
        <f t="shared" si="401"/>
        <v/>
      </c>
      <c r="X2465" s="67" t="str">
        <f t="shared" si="402"/>
        <v/>
      </c>
      <c r="Y2465" s="67" t="str">
        <f t="shared" si="403"/>
        <v/>
      </c>
      <c r="Z2465" s="67" t="str">
        <f t="shared" si="404"/>
        <v/>
      </c>
      <c r="AA2465" s="67" t="str">
        <f t="shared" si="405"/>
        <v/>
      </c>
      <c r="AB2465" s="64"/>
      <c r="AC2465" s="54" t="str">
        <f>IF(ISNUMBER(O2465),C2465/M$15-M$11,"")</f>
        <v/>
      </c>
      <c r="AD2465" s="85" t="s">
        <v>1406</v>
      </c>
      <c r="AE2465" s="86"/>
      <c r="AF2465" s="64"/>
      <c r="AG2465" s="64"/>
      <c r="AH2465" s="64"/>
      <c r="AI2465" s="64"/>
      <c r="AJ2465" s="64"/>
      <c r="AK2465" s="64"/>
      <c r="AL2465" s="64"/>
      <c r="AM2465" s="64"/>
      <c r="AN2465" s="64"/>
    </row>
    <row r="2466" spans="1:40" x14ac:dyDescent="0.25">
      <c r="A2466" s="43"/>
      <c r="B2466" s="10" t="s">
        <v>3</v>
      </c>
      <c r="C2466" s="10">
        <v>3918.5</v>
      </c>
      <c r="D2466" s="10">
        <v>38.2602415969086</v>
      </c>
      <c r="E2466" s="43">
        <f>IF(B2465=B2466,0,MAX(E$4:E2465)+1)</f>
        <v>0</v>
      </c>
      <c r="F2466" s="43">
        <f t="shared" si="406"/>
        <v>4</v>
      </c>
      <c r="G2466" s="43" t="str">
        <f t="shared" si="399"/>
        <v/>
      </c>
      <c r="H2466" s="43" t="str">
        <f t="shared" si="400"/>
        <v/>
      </c>
      <c r="I2466" s="64"/>
      <c r="J2466" s="64"/>
      <c r="K2466" s="64"/>
      <c r="L2466" s="64"/>
      <c r="M2466" s="64"/>
      <c r="N2466" s="44"/>
      <c r="O2466" s="44" t="str">
        <f t="shared" si="398"/>
        <v/>
      </c>
      <c r="P2466" s="68" t="str">
        <f t="shared" si="407"/>
        <v/>
      </c>
      <c r="Q2466" s="68" t="str">
        <f t="shared" si="407"/>
        <v/>
      </c>
      <c r="R2466" s="68" t="str">
        <f t="shared" si="407"/>
        <v/>
      </c>
      <c r="S2466" s="68" t="str">
        <f t="shared" si="407"/>
        <v/>
      </c>
      <c r="T2466" s="68" t="str">
        <f t="shared" si="407"/>
        <v/>
      </c>
      <c r="U2466" s="44"/>
      <c r="V2466" s="65" t="str">
        <f>IF(ISNUMBER(O2466),C2466,"")</f>
        <v/>
      </c>
      <c r="W2466" s="66" t="str">
        <f t="shared" si="401"/>
        <v/>
      </c>
      <c r="X2466" s="67" t="str">
        <f t="shared" si="402"/>
        <v/>
      </c>
      <c r="Y2466" s="67" t="str">
        <f t="shared" si="403"/>
        <v/>
      </c>
      <c r="Z2466" s="67" t="str">
        <f t="shared" si="404"/>
        <v/>
      </c>
      <c r="AA2466" s="67" t="str">
        <f t="shared" si="405"/>
        <v/>
      </c>
      <c r="AB2466" s="64"/>
      <c r="AC2466" s="54" t="str">
        <f>IF(ISNUMBER(O2466),C2466/M$15-M$11,"")</f>
        <v/>
      </c>
      <c r="AD2466" s="85" t="s">
        <v>1406</v>
      </c>
      <c r="AE2466" s="86"/>
      <c r="AF2466" s="64"/>
      <c r="AG2466" s="64"/>
      <c r="AH2466" s="64"/>
      <c r="AI2466" s="64"/>
      <c r="AJ2466" s="64"/>
      <c r="AK2466" s="64"/>
      <c r="AL2466" s="64"/>
      <c r="AM2466" s="64"/>
      <c r="AN2466" s="64"/>
    </row>
    <row r="2467" spans="1:40" x14ac:dyDescent="0.25">
      <c r="A2467" s="43"/>
      <c r="B2467" s="10" t="s">
        <v>3</v>
      </c>
      <c r="C2467" s="10">
        <v>3919.5</v>
      </c>
      <c r="D2467" s="10">
        <v>38.319788831249902</v>
      </c>
      <c r="E2467" s="43">
        <f>IF(B2466=B2467,0,MAX(E$4:E2466)+1)</f>
        <v>0</v>
      </c>
      <c r="F2467" s="43">
        <f t="shared" si="406"/>
        <v>4</v>
      </c>
      <c r="G2467" s="43" t="str">
        <f t="shared" si="399"/>
        <v/>
      </c>
      <c r="H2467" s="43" t="str">
        <f t="shared" si="400"/>
        <v/>
      </c>
      <c r="I2467" s="64"/>
      <c r="J2467" s="64"/>
      <c r="K2467" s="64"/>
      <c r="L2467" s="64"/>
      <c r="M2467" s="64"/>
      <c r="N2467" s="44"/>
      <c r="O2467" s="44" t="str">
        <f t="shared" si="398"/>
        <v/>
      </c>
      <c r="P2467" s="68" t="str">
        <f t="shared" si="407"/>
        <v/>
      </c>
      <c r="Q2467" s="68" t="str">
        <f t="shared" si="407"/>
        <v/>
      </c>
      <c r="R2467" s="68" t="str">
        <f t="shared" si="407"/>
        <v/>
      </c>
      <c r="S2467" s="68" t="str">
        <f t="shared" si="407"/>
        <v/>
      </c>
      <c r="T2467" s="68" t="str">
        <f t="shared" si="407"/>
        <v/>
      </c>
      <c r="U2467" s="44"/>
      <c r="V2467" s="65" t="str">
        <f>IF(ISNUMBER(O2467),C2467,"")</f>
        <v/>
      </c>
      <c r="W2467" s="66" t="str">
        <f t="shared" si="401"/>
        <v/>
      </c>
      <c r="X2467" s="67" t="str">
        <f t="shared" si="402"/>
        <v/>
      </c>
      <c r="Y2467" s="67" t="str">
        <f t="shared" si="403"/>
        <v/>
      </c>
      <c r="Z2467" s="67" t="str">
        <f t="shared" si="404"/>
        <v/>
      </c>
      <c r="AA2467" s="67" t="str">
        <f t="shared" si="405"/>
        <v/>
      </c>
      <c r="AB2467" s="64"/>
      <c r="AC2467" s="54" t="str">
        <f>IF(ISNUMBER(O2467),C2467/M$15-M$11,"")</f>
        <v/>
      </c>
      <c r="AD2467" s="85" t="s">
        <v>1406</v>
      </c>
      <c r="AE2467" s="86"/>
      <c r="AF2467" s="64"/>
      <c r="AG2467" s="64"/>
      <c r="AH2467" s="64"/>
      <c r="AI2467" s="64"/>
      <c r="AJ2467" s="64"/>
      <c r="AK2467" s="64"/>
      <c r="AL2467" s="64"/>
      <c r="AM2467" s="64"/>
      <c r="AN2467" s="64"/>
    </row>
    <row r="2468" spans="1:40" x14ac:dyDescent="0.25">
      <c r="A2468" s="43"/>
      <c r="B2468" s="10" t="s">
        <v>3</v>
      </c>
      <c r="C2468" s="10">
        <v>3920.5</v>
      </c>
      <c r="D2468" s="10">
        <v>38.3278650832249</v>
      </c>
      <c r="E2468" s="43">
        <f>IF(B2467=B2468,0,MAX(E$4:E2467)+1)</f>
        <v>0</v>
      </c>
      <c r="F2468" s="43">
        <f t="shared" si="406"/>
        <v>4</v>
      </c>
      <c r="G2468" s="43" t="str">
        <f t="shared" si="399"/>
        <v/>
      </c>
      <c r="H2468" s="43" t="str">
        <f t="shared" si="400"/>
        <v/>
      </c>
      <c r="I2468" s="64"/>
      <c r="J2468" s="64"/>
      <c r="K2468" s="64"/>
      <c r="L2468" s="64"/>
      <c r="M2468" s="64"/>
      <c r="N2468" s="44"/>
      <c r="O2468" s="44" t="str">
        <f t="shared" si="398"/>
        <v/>
      </c>
      <c r="P2468" s="68" t="str">
        <f t="shared" si="407"/>
        <v/>
      </c>
      <c r="Q2468" s="68" t="str">
        <f t="shared" si="407"/>
        <v/>
      </c>
      <c r="R2468" s="68" t="str">
        <f t="shared" si="407"/>
        <v/>
      </c>
      <c r="S2468" s="68" t="str">
        <f t="shared" si="407"/>
        <v/>
      </c>
      <c r="T2468" s="68" t="str">
        <f t="shared" si="407"/>
        <v/>
      </c>
      <c r="U2468" s="44"/>
      <c r="V2468" s="65" t="str">
        <f>IF(ISNUMBER(O2468),C2468,"")</f>
        <v/>
      </c>
      <c r="W2468" s="66" t="str">
        <f t="shared" si="401"/>
        <v/>
      </c>
      <c r="X2468" s="67" t="str">
        <f t="shared" si="402"/>
        <v/>
      </c>
      <c r="Y2468" s="67" t="str">
        <f t="shared" si="403"/>
        <v/>
      </c>
      <c r="Z2468" s="67" t="str">
        <f t="shared" si="404"/>
        <v/>
      </c>
      <c r="AA2468" s="67" t="str">
        <f t="shared" si="405"/>
        <v/>
      </c>
      <c r="AB2468" s="64"/>
      <c r="AC2468" s="54" t="str">
        <f>IF(ISNUMBER(O2468),C2468/M$15-M$11,"")</f>
        <v/>
      </c>
      <c r="AD2468" s="85" t="s">
        <v>1406</v>
      </c>
      <c r="AE2468" s="86"/>
      <c r="AF2468" s="64"/>
      <c r="AG2468" s="64"/>
      <c r="AH2468" s="64"/>
      <c r="AI2468" s="64"/>
      <c r="AJ2468" s="64"/>
      <c r="AK2468" s="64"/>
      <c r="AL2468" s="64"/>
      <c r="AM2468" s="64"/>
      <c r="AN2468" s="64"/>
    </row>
    <row r="2469" spans="1:40" x14ac:dyDescent="0.25">
      <c r="A2469" s="43"/>
      <c r="B2469" s="10" t="s">
        <v>3</v>
      </c>
      <c r="C2469" s="10">
        <v>3921.5</v>
      </c>
      <c r="D2469" s="10">
        <v>38.306356867202503</v>
      </c>
      <c r="E2469" s="43">
        <f>IF(B2468=B2469,0,MAX(E$4:E2468)+1)</f>
        <v>0</v>
      </c>
      <c r="F2469" s="43">
        <f t="shared" si="406"/>
        <v>4</v>
      </c>
      <c r="G2469" s="43" t="str">
        <f t="shared" si="399"/>
        <v/>
      </c>
      <c r="H2469" s="43" t="str">
        <f t="shared" si="400"/>
        <v/>
      </c>
      <c r="I2469" s="64"/>
      <c r="J2469" s="64"/>
      <c r="K2469" s="64"/>
      <c r="L2469" s="64"/>
      <c r="M2469" s="64"/>
      <c r="N2469" s="44"/>
      <c r="O2469" s="44" t="str">
        <f t="shared" si="398"/>
        <v/>
      </c>
      <c r="P2469" s="68" t="str">
        <f t="shared" si="407"/>
        <v/>
      </c>
      <c r="Q2469" s="68" t="str">
        <f t="shared" si="407"/>
        <v/>
      </c>
      <c r="R2469" s="68" t="str">
        <f t="shared" si="407"/>
        <v/>
      </c>
      <c r="S2469" s="68" t="str">
        <f t="shared" si="407"/>
        <v/>
      </c>
      <c r="T2469" s="68" t="str">
        <f t="shared" si="407"/>
        <v/>
      </c>
      <c r="U2469" s="44"/>
      <c r="V2469" s="65" t="str">
        <f>IF(ISNUMBER(O2469),C2469,"")</f>
        <v/>
      </c>
      <c r="W2469" s="66" t="str">
        <f t="shared" si="401"/>
        <v/>
      </c>
      <c r="X2469" s="67" t="str">
        <f t="shared" si="402"/>
        <v/>
      </c>
      <c r="Y2469" s="67" t="str">
        <f t="shared" si="403"/>
        <v/>
      </c>
      <c r="Z2469" s="67" t="str">
        <f t="shared" si="404"/>
        <v/>
      </c>
      <c r="AA2469" s="67" t="str">
        <f t="shared" si="405"/>
        <v/>
      </c>
      <c r="AB2469" s="64"/>
      <c r="AC2469" s="54" t="str">
        <f>IF(ISNUMBER(O2469),C2469/M$15-M$11,"")</f>
        <v/>
      </c>
      <c r="AD2469" s="85" t="s">
        <v>1406</v>
      </c>
      <c r="AE2469" s="86"/>
      <c r="AF2469" s="64"/>
      <c r="AG2469" s="64"/>
      <c r="AH2469" s="64"/>
      <c r="AI2469" s="64"/>
      <c r="AJ2469" s="64"/>
      <c r="AK2469" s="64"/>
      <c r="AL2469" s="64"/>
      <c r="AM2469" s="64"/>
      <c r="AN2469" s="64"/>
    </row>
    <row r="2470" spans="1:40" x14ac:dyDescent="0.25">
      <c r="A2470" s="43"/>
      <c r="B2470" s="10" t="s">
        <v>3</v>
      </c>
      <c r="C2470" s="10">
        <v>3922.5</v>
      </c>
      <c r="D2470" s="10">
        <v>38.273239563323102</v>
      </c>
      <c r="E2470" s="43">
        <f>IF(B2469=B2470,0,MAX(E$4:E2469)+1)</f>
        <v>0</v>
      </c>
      <c r="F2470" s="43">
        <f t="shared" si="406"/>
        <v>4</v>
      </c>
      <c r="G2470" s="43" t="str">
        <f t="shared" si="399"/>
        <v/>
      </c>
      <c r="H2470" s="43" t="str">
        <f t="shared" si="400"/>
        <v/>
      </c>
      <c r="I2470" s="64"/>
      <c r="J2470" s="64"/>
      <c r="K2470" s="64"/>
      <c r="L2470" s="64"/>
      <c r="M2470" s="64"/>
      <c r="N2470" s="44"/>
      <c r="O2470" s="44" t="str">
        <f t="shared" si="398"/>
        <v/>
      </c>
      <c r="P2470" s="68" t="str">
        <f t="shared" si="407"/>
        <v/>
      </c>
      <c r="Q2470" s="68" t="str">
        <f t="shared" si="407"/>
        <v/>
      </c>
      <c r="R2470" s="68" t="str">
        <f t="shared" si="407"/>
        <v/>
      </c>
      <c r="S2470" s="68" t="str">
        <f t="shared" si="407"/>
        <v/>
      </c>
      <c r="T2470" s="68" t="str">
        <f t="shared" si="407"/>
        <v/>
      </c>
      <c r="U2470" s="44"/>
      <c r="V2470" s="65" t="str">
        <f>IF(ISNUMBER(O2470),C2470,"")</f>
        <v/>
      </c>
      <c r="W2470" s="66" t="str">
        <f t="shared" si="401"/>
        <v/>
      </c>
      <c r="X2470" s="67" t="str">
        <f t="shared" si="402"/>
        <v/>
      </c>
      <c r="Y2470" s="67" t="str">
        <f t="shared" si="403"/>
        <v/>
      </c>
      <c r="Z2470" s="67" t="str">
        <f t="shared" si="404"/>
        <v/>
      </c>
      <c r="AA2470" s="67" t="str">
        <f t="shared" si="405"/>
        <v/>
      </c>
      <c r="AB2470" s="64"/>
      <c r="AC2470" s="54" t="str">
        <f>IF(ISNUMBER(O2470),C2470/M$15-M$11,"")</f>
        <v/>
      </c>
      <c r="AD2470" s="85" t="s">
        <v>1406</v>
      </c>
      <c r="AE2470" s="86"/>
      <c r="AF2470" s="64"/>
      <c r="AG2470" s="64"/>
      <c r="AH2470" s="64"/>
      <c r="AI2470" s="64"/>
      <c r="AJ2470" s="64"/>
      <c r="AK2470" s="64"/>
      <c r="AL2470" s="64"/>
      <c r="AM2470" s="64"/>
      <c r="AN2470" s="64"/>
    </row>
    <row r="2471" spans="1:40" x14ac:dyDescent="0.25">
      <c r="A2471" s="43"/>
      <c r="B2471" s="10" t="s">
        <v>3</v>
      </c>
      <c r="C2471" s="10">
        <v>3923.5</v>
      </c>
      <c r="D2471" s="10">
        <v>38.418459508642499</v>
      </c>
      <c r="E2471" s="43">
        <f>IF(B2470=B2471,0,MAX(E$4:E2470)+1)</f>
        <v>0</v>
      </c>
      <c r="F2471" s="43">
        <f t="shared" si="406"/>
        <v>4</v>
      </c>
      <c r="G2471" s="43" t="str">
        <f t="shared" si="399"/>
        <v/>
      </c>
      <c r="H2471" s="43" t="str">
        <f t="shared" si="400"/>
        <v/>
      </c>
      <c r="I2471" s="64"/>
      <c r="J2471" s="64"/>
      <c r="K2471" s="64"/>
      <c r="L2471" s="64"/>
      <c r="M2471" s="64"/>
      <c r="N2471" s="44"/>
      <c r="O2471" s="44" t="str">
        <f t="shared" si="398"/>
        <v/>
      </c>
      <c r="P2471" s="68" t="str">
        <f t="shared" si="407"/>
        <v/>
      </c>
      <c r="Q2471" s="68" t="str">
        <f t="shared" si="407"/>
        <v/>
      </c>
      <c r="R2471" s="68" t="str">
        <f t="shared" si="407"/>
        <v/>
      </c>
      <c r="S2471" s="68" t="str">
        <f t="shared" si="407"/>
        <v/>
      </c>
      <c r="T2471" s="68" t="str">
        <f t="shared" si="407"/>
        <v/>
      </c>
      <c r="U2471" s="44"/>
      <c r="V2471" s="65" t="str">
        <f>IF(ISNUMBER(O2471),C2471,"")</f>
        <v/>
      </c>
      <c r="W2471" s="66" t="str">
        <f t="shared" si="401"/>
        <v/>
      </c>
      <c r="X2471" s="67" t="str">
        <f t="shared" si="402"/>
        <v/>
      </c>
      <c r="Y2471" s="67" t="str">
        <f t="shared" si="403"/>
        <v/>
      </c>
      <c r="Z2471" s="67" t="str">
        <f t="shared" si="404"/>
        <v/>
      </c>
      <c r="AA2471" s="67" t="str">
        <f t="shared" si="405"/>
        <v/>
      </c>
      <c r="AB2471" s="64"/>
      <c r="AC2471" s="54" t="str">
        <f>IF(ISNUMBER(O2471),C2471/M$15-M$11,"")</f>
        <v/>
      </c>
      <c r="AD2471" s="85" t="s">
        <v>1406</v>
      </c>
      <c r="AE2471" s="86"/>
      <c r="AF2471" s="64"/>
      <c r="AG2471" s="64"/>
      <c r="AH2471" s="64"/>
      <c r="AI2471" s="64"/>
      <c r="AJ2471" s="64"/>
      <c r="AK2471" s="64"/>
      <c r="AL2471" s="64"/>
      <c r="AM2471" s="64"/>
      <c r="AN2471" s="64"/>
    </row>
    <row r="2472" spans="1:40" x14ac:dyDescent="0.25">
      <c r="A2472" s="43"/>
      <c r="B2472" s="10" t="s">
        <v>3</v>
      </c>
      <c r="C2472" s="10">
        <v>3924.5</v>
      </c>
      <c r="D2472" s="10">
        <v>38.146048249618097</v>
      </c>
      <c r="E2472" s="43">
        <f>IF(B2471=B2472,0,MAX(E$4:E2471)+1)</f>
        <v>0</v>
      </c>
      <c r="F2472" s="43">
        <f t="shared" si="406"/>
        <v>4</v>
      </c>
      <c r="G2472" s="43" t="str">
        <f t="shared" si="399"/>
        <v/>
      </c>
      <c r="H2472" s="43" t="str">
        <f t="shared" si="400"/>
        <v/>
      </c>
      <c r="I2472" s="64"/>
      <c r="J2472" s="64"/>
      <c r="K2472" s="64"/>
      <c r="L2472" s="64"/>
      <c r="M2472" s="64"/>
      <c r="N2472" s="44"/>
      <c r="O2472" s="44" t="str">
        <f t="shared" si="398"/>
        <v/>
      </c>
      <c r="P2472" s="68" t="str">
        <f t="shared" si="407"/>
        <v/>
      </c>
      <c r="Q2472" s="68" t="str">
        <f t="shared" si="407"/>
        <v/>
      </c>
      <c r="R2472" s="68" t="str">
        <f t="shared" si="407"/>
        <v/>
      </c>
      <c r="S2472" s="68" t="str">
        <f t="shared" si="407"/>
        <v/>
      </c>
      <c r="T2472" s="68" t="str">
        <f t="shared" si="407"/>
        <v/>
      </c>
      <c r="U2472" s="44"/>
      <c r="V2472" s="65" t="str">
        <f>IF(ISNUMBER(O2472),C2472,"")</f>
        <v/>
      </c>
      <c r="W2472" s="66" t="str">
        <f t="shared" si="401"/>
        <v/>
      </c>
      <c r="X2472" s="67" t="str">
        <f t="shared" si="402"/>
        <v/>
      </c>
      <c r="Y2472" s="67" t="str">
        <f t="shared" si="403"/>
        <v/>
      </c>
      <c r="Z2472" s="67" t="str">
        <f t="shared" si="404"/>
        <v/>
      </c>
      <c r="AA2472" s="67" t="str">
        <f t="shared" si="405"/>
        <v/>
      </c>
      <c r="AB2472" s="64"/>
      <c r="AC2472" s="54" t="str">
        <f>IF(ISNUMBER(O2472),C2472/M$15-M$11,"")</f>
        <v/>
      </c>
      <c r="AD2472" s="85" t="s">
        <v>1406</v>
      </c>
      <c r="AE2472" s="86"/>
      <c r="AF2472" s="64"/>
      <c r="AG2472" s="64"/>
      <c r="AH2472" s="64"/>
      <c r="AI2472" s="64"/>
      <c r="AJ2472" s="64"/>
      <c r="AK2472" s="64"/>
      <c r="AL2472" s="64"/>
      <c r="AM2472" s="64"/>
      <c r="AN2472" s="64"/>
    </row>
    <row r="2473" spans="1:40" x14ac:dyDescent="0.25">
      <c r="A2473" s="43"/>
      <c r="B2473" s="10" t="s">
        <v>3</v>
      </c>
      <c r="C2473" s="10">
        <v>3925.5</v>
      </c>
      <c r="D2473" s="10">
        <v>38.113199123653999</v>
      </c>
      <c r="E2473" s="43">
        <f>IF(B2472=B2473,0,MAX(E$4:E2472)+1)</f>
        <v>0</v>
      </c>
      <c r="F2473" s="43">
        <f t="shared" si="406"/>
        <v>4</v>
      </c>
      <c r="G2473" s="43" t="str">
        <f t="shared" si="399"/>
        <v/>
      </c>
      <c r="H2473" s="43" t="str">
        <f t="shared" si="400"/>
        <v/>
      </c>
      <c r="I2473" s="64"/>
      <c r="J2473" s="64"/>
      <c r="K2473" s="64"/>
      <c r="L2473" s="64"/>
      <c r="M2473" s="64"/>
      <c r="N2473" s="44"/>
      <c r="O2473" s="44" t="str">
        <f t="shared" si="398"/>
        <v/>
      </c>
      <c r="P2473" s="68" t="str">
        <f t="shared" si="407"/>
        <v/>
      </c>
      <c r="Q2473" s="68" t="str">
        <f t="shared" si="407"/>
        <v/>
      </c>
      <c r="R2473" s="68" t="str">
        <f t="shared" si="407"/>
        <v/>
      </c>
      <c r="S2473" s="68" t="str">
        <f t="shared" si="407"/>
        <v/>
      </c>
      <c r="T2473" s="68" t="str">
        <f t="shared" si="407"/>
        <v/>
      </c>
      <c r="U2473" s="44"/>
      <c r="V2473" s="65" t="str">
        <f>IF(ISNUMBER(O2473),C2473,"")</f>
        <v/>
      </c>
      <c r="W2473" s="66" t="str">
        <f t="shared" si="401"/>
        <v/>
      </c>
      <c r="X2473" s="67" t="str">
        <f t="shared" si="402"/>
        <v/>
      </c>
      <c r="Y2473" s="67" t="str">
        <f t="shared" si="403"/>
        <v/>
      </c>
      <c r="Z2473" s="67" t="str">
        <f t="shared" si="404"/>
        <v/>
      </c>
      <c r="AA2473" s="67" t="str">
        <f t="shared" si="405"/>
        <v/>
      </c>
      <c r="AB2473" s="64"/>
      <c r="AC2473" s="54" t="str">
        <f>IF(ISNUMBER(O2473),C2473/M$15-M$11,"")</f>
        <v/>
      </c>
      <c r="AD2473" s="85" t="s">
        <v>1406</v>
      </c>
      <c r="AE2473" s="86"/>
      <c r="AF2473" s="64"/>
      <c r="AG2473" s="64"/>
      <c r="AH2473" s="64"/>
      <c r="AI2473" s="64"/>
      <c r="AJ2473" s="64"/>
      <c r="AK2473" s="64"/>
      <c r="AL2473" s="64"/>
      <c r="AM2473" s="64"/>
      <c r="AN2473" s="64"/>
    </row>
    <row r="2474" spans="1:40" x14ac:dyDescent="0.25">
      <c r="A2474" s="43"/>
      <c r="B2474" s="10" t="s">
        <v>3</v>
      </c>
      <c r="C2474" s="10">
        <v>3926.5</v>
      </c>
      <c r="D2474" s="10">
        <v>38.405862164635799</v>
      </c>
      <c r="E2474" s="43">
        <f>IF(B2473=B2474,0,MAX(E$4:E2473)+1)</f>
        <v>0</v>
      </c>
      <c r="F2474" s="43">
        <f t="shared" si="406"/>
        <v>4</v>
      </c>
      <c r="G2474" s="43" t="str">
        <f t="shared" si="399"/>
        <v/>
      </c>
      <c r="H2474" s="43" t="str">
        <f t="shared" si="400"/>
        <v/>
      </c>
      <c r="I2474" s="64"/>
      <c r="J2474" s="64"/>
      <c r="K2474" s="64"/>
      <c r="L2474" s="64"/>
      <c r="M2474" s="64"/>
      <c r="N2474" s="44"/>
      <c r="O2474" s="44" t="str">
        <f t="shared" si="398"/>
        <v/>
      </c>
      <c r="P2474" s="68" t="str">
        <f t="shared" si="407"/>
        <v/>
      </c>
      <c r="Q2474" s="68" t="str">
        <f t="shared" si="407"/>
        <v/>
      </c>
      <c r="R2474" s="68" t="str">
        <f t="shared" si="407"/>
        <v/>
      </c>
      <c r="S2474" s="68" t="str">
        <f t="shared" si="407"/>
        <v/>
      </c>
      <c r="T2474" s="68" t="str">
        <f t="shared" si="407"/>
        <v/>
      </c>
      <c r="U2474" s="44"/>
      <c r="V2474" s="65" t="str">
        <f>IF(ISNUMBER(O2474),C2474,"")</f>
        <v/>
      </c>
      <c r="W2474" s="66" t="str">
        <f t="shared" si="401"/>
        <v/>
      </c>
      <c r="X2474" s="67" t="str">
        <f t="shared" si="402"/>
        <v/>
      </c>
      <c r="Y2474" s="67" t="str">
        <f t="shared" si="403"/>
        <v/>
      </c>
      <c r="Z2474" s="67" t="str">
        <f t="shared" si="404"/>
        <v/>
      </c>
      <c r="AA2474" s="67" t="str">
        <f t="shared" si="405"/>
        <v/>
      </c>
      <c r="AB2474" s="64"/>
      <c r="AC2474" s="54" t="str">
        <f>IF(ISNUMBER(O2474),C2474/M$15-M$11,"")</f>
        <v/>
      </c>
      <c r="AD2474" s="85" t="s">
        <v>1406</v>
      </c>
      <c r="AE2474" s="86"/>
      <c r="AF2474" s="64"/>
      <c r="AG2474" s="64"/>
      <c r="AH2474" s="64"/>
      <c r="AI2474" s="64"/>
      <c r="AJ2474" s="64"/>
      <c r="AK2474" s="64"/>
      <c r="AL2474" s="64"/>
      <c r="AM2474" s="64"/>
      <c r="AN2474" s="64"/>
    </row>
    <row r="2475" spans="1:40" x14ac:dyDescent="0.25">
      <c r="A2475" s="43"/>
      <c r="B2475" s="10" t="s">
        <v>3</v>
      </c>
      <c r="C2475" s="10">
        <v>3927.5</v>
      </c>
      <c r="D2475" s="10">
        <v>38.1685157968572</v>
      </c>
      <c r="E2475" s="43">
        <f>IF(B2474=B2475,0,MAX(E$4:E2474)+1)</f>
        <v>0</v>
      </c>
      <c r="F2475" s="43">
        <f t="shared" si="406"/>
        <v>4</v>
      </c>
      <c r="G2475" s="43" t="str">
        <f t="shared" si="399"/>
        <v/>
      </c>
      <c r="H2475" s="43" t="str">
        <f t="shared" si="400"/>
        <v/>
      </c>
      <c r="I2475" s="64"/>
      <c r="J2475" s="64"/>
      <c r="K2475" s="64"/>
      <c r="L2475" s="64"/>
      <c r="M2475" s="64"/>
      <c r="N2475" s="44"/>
      <c r="O2475" s="44" t="str">
        <f t="shared" si="398"/>
        <v/>
      </c>
      <c r="P2475" s="68" t="str">
        <f t="shared" si="407"/>
        <v/>
      </c>
      <c r="Q2475" s="68" t="str">
        <f t="shared" si="407"/>
        <v/>
      </c>
      <c r="R2475" s="68" t="str">
        <f t="shared" si="407"/>
        <v/>
      </c>
      <c r="S2475" s="68" t="str">
        <f t="shared" si="407"/>
        <v/>
      </c>
      <c r="T2475" s="68" t="str">
        <f t="shared" si="407"/>
        <v/>
      </c>
      <c r="U2475" s="44"/>
      <c r="V2475" s="65" t="str">
        <f>IF(ISNUMBER(O2475),C2475,"")</f>
        <v/>
      </c>
      <c r="W2475" s="66" t="str">
        <f t="shared" si="401"/>
        <v/>
      </c>
      <c r="X2475" s="67" t="str">
        <f t="shared" si="402"/>
        <v/>
      </c>
      <c r="Y2475" s="67" t="str">
        <f t="shared" si="403"/>
        <v/>
      </c>
      <c r="Z2475" s="67" t="str">
        <f t="shared" si="404"/>
        <v/>
      </c>
      <c r="AA2475" s="67" t="str">
        <f t="shared" si="405"/>
        <v/>
      </c>
      <c r="AB2475" s="64"/>
      <c r="AC2475" s="54" t="str">
        <f>IF(ISNUMBER(O2475),C2475/M$15-M$11,"")</f>
        <v/>
      </c>
      <c r="AD2475" s="85" t="s">
        <v>1406</v>
      </c>
      <c r="AE2475" s="86"/>
      <c r="AF2475" s="64"/>
      <c r="AG2475" s="64"/>
      <c r="AH2475" s="64"/>
      <c r="AI2475" s="64"/>
      <c r="AJ2475" s="64"/>
      <c r="AK2475" s="64"/>
      <c r="AL2475" s="64"/>
      <c r="AM2475" s="64"/>
      <c r="AN2475" s="64"/>
    </row>
    <row r="2476" spans="1:40" x14ac:dyDescent="0.25">
      <c r="A2476" s="43"/>
      <c r="B2476" s="10" t="s">
        <v>3</v>
      </c>
      <c r="C2476" s="10">
        <v>3928.5</v>
      </c>
      <c r="D2476" s="10">
        <v>38.132652637793001</v>
      </c>
      <c r="E2476" s="43">
        <f>IF(B2475=B2476,0,MAX(E$4:E2475)+1)</f>
        <v>0</v>
      </c>
      <c r="F2476" s="43">
        <f t="shared" si="406"/>
        <v>4</v>
      </c>
      <c r="G2476" s="43" t="str">
        <f t="shared" si="399"/>
        <v/>
      </c>
      <c r="H2476" s="43" t="str">
        <f t="shared" si="400"/>
        <v/>
      </c>
      <c r="I2476" s="64"/>
      <c r="J2476" s="64"/>
      <c r="K2476" s="64"/>
      <c r="L2476" s="64"/>
      <c r="M2476" s="64"/>
      <c r="N2476" s="44"/>
      <c r="O2476" s="44" t="str">
        <f t="shared" si="398"/>
        <v/>
      </c>
      <c r="P2476" s="68" t="str">
        <f t="shared" si="407"/>
        <v/>
      </c>
      <c r="Q2476" s="68" t="str">
        <f t="shared" si="407"/>
        <v/>
      </c>
      <c r="R2476" s="68" t="str">
        <f t="shared" si="407"/>
        <v/>
      </c>
      <c r="S2476" s="68" t="str">
        <f t="shared" si="407"/>
        <v/>
      </c>
      <c r="T2476" s="68" t="str">
        <f t="shared" si="407"/>
        <v/>
      </c>
      <c r="U2476" s="44"/>
      <c r="V2476" s="65" t="str">
        <f>IF(ISNUMBER(O2476),C2476,"")</f>
        <v/>
      </c>
      <c r="W2476" s="66" t="str">
        <f t="shared" si="401"/>
        <v/>
      </c>
      <c r="X2476" s="67" t="str">
        <f t="shared" si="402"/>
        <v/>
      </c>
      <c r="Y2476" s="67" t="str">
        <f t="shared" si="403"/>
        <v/>
      </c>
      <c r="Z2476" s="67" t="str">
        <f t="shared" si="404"/>
        <v/>
      </c>
      <c r="AA2476" s="67" t="str">
        <f t="shared" si="405"/>
        <v/>
      </c>
      <c r="AB2476" s="64"/>
      <c r="AC2476" s="54" t="str">
        <f>IF(ISNUMBER(O2476),C2476/M$15-M$11,"")</f>
        <v/>
      </c>
      <c r="AD2476" s="85" t="s">
        <v>1406</v>
      </c>
      <c r="AE2476" s="86"/>
      <c r="AF2476" s="64"/>
      <c r="AG2476" s="64"/>
      <c r="AH2476" s="64"/>
      <c r="AI2476" s="64"/>
      <c r="AJ2476" s="64"/>
      <c r="AK2476" s="64"/>
      <c r="AL2476" s="64"/>
      <c r="AM2476" s="64"/>
      <c r="AN2476" s="64"/>
    </row>
    <row r="2477" spans="1:40" x14ac:dyDescent="0.25">
      <c r="A2477" s="43"/>
      <c r="B2477" s="10" t="s">
        <v>3</v>
      </c>
      <c r="C2477" s="10">
        <v>3929.5</v>
      </c>
      <c r="D2477" s="10">
        <v>38.037550344206203</v>
      </c>
      <c r="E2477" s="43">
        <f>IF(B2476=B2477,0,MAX(E$4:E2476)+1)</f>
        <v>0</v>
      </c>
      <c r="F2477" s="43">
        <f t="shared" si="406"/>
        <v>4</v>
      </c>
      <c r="G2477" s="43" t="str">
        <f t="shared" si="399"/>
        <v/>
      </c>
      <c r="H2477" s="43" t="str">
        <f t="shared" si="400"/>
        <v/>
      </c>
      <c r="I2477" s="64"/>
      <c r="J2477" s="64"/>
      <c r="K2477" s="64"/>
      <c r="L2477" s="64"/>
      <c r="M2477" s="64"/>
      <c r="N2477" s="44"/>
      <c r="O2477" s="44" t="str">
        <f t="shared" si="398"/>
        <v/>
      </c>
      <c r="P2477" s="68" t="str">
        <f t="shared" si="407"/>
        <v/>
      </c>
      <c r="Q2477" s="68" t="str">
        <f t="shared" si="407"/>
        <v/>
      </c>
      <c r="R2477" s="68" t="str">
        <f t="shared" si="407"/>
        <v/>
      </c>
      <c r="S2477" s="68" t="str">
        <f t="shared" si="407"/>
        <v/>
      </c>
      <c r="T2477" s="68" t="str">
        <f t="shared" si="407"/>
        <v/>
      </c>
      <c r="U2477" s="44"/>
      <c r="V2477" s="65" t="str">
        <f>IF(ISNUMBER(O2477),C2477,"")</f>
        <v/>
      </c>
      <c r="W2477" s="66" t="str">
        <f t="shared" si="401"/>
        <v/>
      </c>
      <c r="X2477" s="67" t="str">
        <f t="shared" si="402"/>
        <v/>
      </c>
      <c r="Y2477" s="67" t="str">
        <f t="shared" si="403"/>
        <v/>
      </c>
      <c r="Z2477" s="67" t="str">
        <f t="shared" si="404"/>
        <v/>
      </c>
      <c r="AA2477" s="67" t="str">
        <f t="shared" si="405"/>
        <v/>
      </c>
      <c r="AB2477" s="64"/>
      <c r="AC2477" s="54" t="str">
        <f>IF(ISNUMBER(O2477),C2477/M$15-M$11,"")</f>
        <v/>
      </c>
      <c r="AD2477" s="85" t="s">
        <v>1406</v>
      </c>
      <c r="AE2477" s="86"/>
      <c r="AF2477" s="64"/>
      <c r="AG2477" s="64"/>
      <c r="AH2477" s="64"/>
      <c r="AI2477" s="64"/>
      <c r="AJ2477" s="64"/>
      <c r="AK2477" s="64"/>
      <c r="AL2477" s="64"/>
      <c r="AM2477" s="64"/>
      <c r="AN2477" s="64"/>
    </row>
    <row r="2478" spans="1:40" x14ac:dyDescent="0.25">
      <c r="A2478" s="43"/>
      <c r="B2478" s="10" t="s">
        <v>3</v>
      </c>
      <c r="C2478" s="10">
        <v>3930.5</v>
      </c>
      <c r="D2478" s="10">
        <v>38.166644208750299</v>
      </c>
      <c r="E2478" s="43">
        <f>IF(B2477=B2478,0,MAX(E$4:E2477)+1)</f>
        <v>0</v>
      </c>
      <c r="F2478" s="43">
        <f t="shared" si="406"/>
        <v>4</v>
      </c>
      <c r="G2478" s="43" t="str">
        <f t="shared" si="399"/>
        <v/>
      </c>
      <c r="H2478" s="43" t="str">
        <f t="shared" si="400"/>
        <v/>
      </c>
      <c r="I2478" s="64"/>
      <c r="J2478" s="64"/>
      <c r="K2478" s="64"/>
      <c r="L2478" s="64"/>
      <c r="M2478" s="64"/>
      <c r="N2478" s="44"/>
      <c r="O2478" s="44" t="str">
        <f t="shared" si="398"/>
        <v/>
      </c>
      <c r="P2478" s="68" t="str">
        <f t="shared" si="407"/>
        <v/>
      </c>
      <c r="Q2478" s="68" t="str">
        <f t="shared" si="407"/>
        <v/>
      </c>
      <c r="R2478" s="68" t="str">
        <f t="shared" si="407"/>
        <v/>
      </c>
      <c r="S2478" s="68" t="str">
        <f t="shared" si="407"/>
        <v/>
      </c>
      <c r="T2478" s="68" t="str">
        <f t="shared" si="407"/>
        <v/>
      </c>
      <c r="U2478" s="44"/>
      <c r="V2478" s="65" t="str">
        <f>IF(ISNUMBER(O2478),C2478,"")</f>
        <v/>
      </c>
      <c r="W2478" s="66" t="str">
        <f t="shared" si="401"/>
        <v/>
      </c>
      <c r="X2478" s="67" t="str">
        <f t="shared" si="402"/>
        <v/>
      </c>
      <c r="Y2478" s="67" t="str">
        <f t="shared" si="403"/>
        <v/>
      </c>
      <c r="Z2478" s="67" t="str">
        <f t="shared" si="404"/>
        <v/>
      </c>
      <c r="AA2478" s="67" t="str">
        <f t="shared" si="405"/>
        <v/>
      </c>
      <c r="AB2478" s="64"/>
      <c r="AC2478" s="54" t="str">
        <f>IF(ISNUMBER(O2478),C2478/M$15-M$11,"")</f>
        <v/>
      </c>
      <c r="AD2478" s="85" t="s">
        <v>1406</v>
      </c>
      <c r="AE2478" s="86"/>
      <c r="AF2478" s="64"/>
      <c r="AG2478" s="64"/>
      <c r="AH2478" s="64"/>
      <c r="AI2478" s="64"/>
      <c r="AJ2478" s="64"/>
      <c r="AK2478" s="64"/>
      <c r="AL2478" s="64"/>
      <c r="AM2478" s="64"/>
      <c r="AN2478" s="64"/>
    </row>
    <row r="2479" spans="1:40" x14ac:dyDescent="0.25">
      <c r="A2479" s="43"/>
      <c r="B2479" s="10" t="s">
        <v>3</v>
      </c>
      <c r="C2479" s="10">
        <v>3931.5</v>
      </c>
      <c r="D2479" s="10">
        <v>37.9126695342106</v>
      </c>
      <c r="E2479" s="43">
        <f>IF(B2478=B2479,0,MAX(E$4:E2478)+1)</f>
        <v>0</v>
      </c>
      <c r="F2479" s="43">
        <f t="shared" si="406"/>
        <v>4</v>
      </c>
      <c r="G2479" s="43" t="str">
        <f t="shared" si="399"/>
        <v/>
      </c>
      <c r="H2479" s="43" t="str">
        <f t="shared" si="400"/>
        <v/>
      </c>
      <c r="I2479" s="64"/>
      <c r="J2479" s="64"/>
      <c r="K2479" s="64"/>
      <c r="L2479" s="64"/>
      <c r="M2479" s="64"/>
      <c r="N2479" s="44"/>
      <c r="O2479" s="44" t="str">
        <f t="shared" si="398"/>
        <v/>
      </c>
      <c r="P2479" s="68" t="str">
        <f t="shared" si="407"/>
        <v/>
      </c>
      <c r="Q2479" s="68" t="str">
        <f t="shared" si="407"/>
        <v/>
      </c>
      <c r="R2479" s="68" t="str">
        <f t="shared" si="407"/>
        <v/>
      </c>
      <c r="S2479" s="68" t="str">
        <f t="shared" si="407"/>
        <v/>
      </c>
      <c r="T2479" s="68" t="str">
        <f t="shared" si="407"/>
        <v/>
      </c>
      <c r="U2479" s="44"/>
      <c r="V2479" s="65" t="str">
        <f>IF(ISNUMBER(O2479),C2479,"")</f>
        <v/>
      </c>
      <c r="W2479" s="66" t="str">
        <f t="shared" si="401"/>
        <v/>
      </c>
      <c r="X2479" s="67" t="str">
        <f t="shared" si="402"/>
        <v/>
      </c>
      <c r="Y2479" s="67" t="str">
        <f t="shared" si="403"/>
        <v/>
      </c>
      <c r="Z2479" s="67" t="str">
        <f t="shared" si="404"/>
        <v/>
      </c>
      <c r="AA2479" s="67" t="str">
        <f t="shared" si="405"/>
        <v/>
      </c>
      <c r="AB2479" s="64"/>
      <c r="AC2479" s="54" t="str">
        <f>IF(ISNUMBER(O2479),C2479/M$15-M$11,"")</f>
        <v/>
      </c>
      <c r="AD2479" s="85" t="s">
        <v>1406</v>
      </c>
      <c r="AE2479" s="86"/>
      <c r="AF2479" s="64"/>
      <c r="AG2479" s="64"/>
      <c r="AH2479" s="64"/>
      <c r="AI2479" s="64"/>
      <c r="AJ2479" s="64"/>
      <c r="AK2479" s="64"/>
      <c r="AL2479" s="64"/>
      <c r="AM2479" s="64"/>
      <c r="AN2479" s="64"/>
    </row>
    <row r="2480" spans="1:40" x14ac:dyDescent="0.25">
      <c r="A2480" s="43"/>
      <c r="B2480" s="10" t="s">
        <v>3</v>
      </c>
      <c r="C2480" s="10">
        <v>3932.5</v>
      </c>
      <c r="D2480" s="10">
        <v>38.067945434349198</v>
      </c>
      <c r="E2480" s="43">
        <f>IF(B2479=B2480,0,MAX(E$4:E2479)+1)</f>
        <v>0</v>
      </c>
      <c r="F2480" s="43">
        <f t="shared" si="406"/>
        <v>4</v>
      </c>
      <c r="G2480" s="43" t="str">
        <f t="shared" si="399"/>
        <v/>
      </c>
      <c r="H2480" s="43" t="str">
        <f t="shared" si="400"/>
        <v/>
      </c>
      <c r="I2480" s="64"/>
      <c r="J2480" s="64"/>
      <c r="K2480" s="64"/>
      <c r="L2480" s="64"/>
      <c r="M2480" s="64"/>
      <c r="N2480" s="44"/>
      <c r="O2480" s="44" t="str">
        <f t="shared" si="398"/>
        <v/>
      </c>
      <c r="P2480" s="68" t="str">
        <f t="shared" si="407"/>
        <v/>
      </c>
      <c r="Q2480" s="68" t="str">
        <f t="shared" si="407"/>
        <v/>
      </c>
      <c r="R2480" s="68" t="str">
        <f t="shared" si="407"/>
        <v/>
      </c>
      <c r="S2480" s="68" t="str">
        <f t="shared" si="407"/>
        <v/>
      </c>
      <c r="T2480" s="68" t="str">
        <f t="shared" si="407"/>
        <v/>
      </c>
      <c r="U2480" s="44"/>
      <c r="V2480" s="65" t="str">
        <f>IF(ISNUMBER(O2480),C2480,"")</f>
        <v/>
      </c>
      <c r="W2480" s="66" t="str">
        <f t="shared" si="401"/>
        <v/>
      </c>
      <c r="X2480" s="67" t="str">
        <f t="shared" si="402"/>
        <v/>
      </c>
      <c r="Y2480" s="67" t="str">
        <f t="shared" si="403"/>
        <v/>
      </c>
      <c r="Z2480" s="67" t="str">
        <f t="shared" si="404"/>
        <v/>
      </c>
      <c r="AA2480" s="67" t="str">
        <f t="shared" si="405"/>
        <v/>
      </c>
      <c r="AB2480" s="64"/>
      <c r="AC2480" s="54" t="str">
        <f>IF(ISNUMBER(O2480),C2480/M$15-M$11,"")</f>
        <v/>
      </c>
      <c r="AD2480" s="85" t="s">
        <v>1406</v>
      </c>
      <c r="AE2480" s="86"/>
      <c r="AF2480" s="64"/>
      <c r="AG2480" s="64"/>
      <c r="AH2480" s="64"/>
      <c r="AI2480" s="64"/>
      <c r="AJ2480" s="64"/>
      <c r="AK2480" s="64"/>
      <c r="AL2480" s="64"/>
      <c r="AM2480" s="64"/>
      <c r="AN2480" s="64"/>
    </row>
    <row r="2481" spans="1:40" x14ac:dyDescent="0.25">
      <c r="A2481" s="43"/>
      <c r="B2481" s="10" t="s">
        <v>3</v>
      </c>
      <c r="C2481" s="10">
        <v>3933.5</v>
      </c>
      <c r="D2481" s="10">
        <v>38.114009761117899</v>
      </c>
      <c r="E2481" s="43">
        <f>IF(B2480=B2481,0,MAX(E$4:E2480)+1)</f>
        <v>0</v>
      </c>
      <c r="F2481" s="43">
        <f t="shared" si="406"/>
        <v>4</v>
      </c>
      <c r="G2481" s="43" t="str">
        <f t="shared" si="399"/>
        <v/>
      </c>
      <c r="H2481" s="43" t="str">
        <f t="shared" si="400"/>
        <v/>
      </c>
      <c r="I2481" s="64"/>
      <c r="J2481" s="64"/>
      <c r="K2481" s="64"/>
      <c r="L2481" s="64"/>
      <c r="M2481" s="64"/>
      <c r="N2481" s="44"/>
      <c r="O2481" s="44" t="str">
        <f t="shared" si="398"/>
        <v/>
      </c>
      <c r="P2481" s="68" t="str">
        <f t="shared" si="407"/>
        <v/>
      </c>
      <c r="Q2481" s="68" t="str">
        <f t="shared" si="407"/>
        <v/>
      </c>
      <c r="R2481" s="68" t="str">
        <f t="shared" si="407"/>
        <v/>
      </c>
      <c r="S2481" s="68" t="str">
        <f t="shared" si="407"/>
        <v/>
      </c>
      <c r="T2481" s="68" t="str">
        <f t="shared" si="407"/>
        <v/>
      </c>
      <c r="U2481" s="44"/>
      <c r="V2481" s="65" t="str">
        <f>IF(ISNUMBER(O2481),C2481,"")</f>
        <v/>
      </c>
      <c r="W2481" s="66" t="str">
        <f t="shared" si="401"/>
        <v/>
      </c>
      <c r="X2481" s="67" t="str">
        <f t="shared" si="402"/>
        <v/>
      </c>
      <c r="Y2481" s="67" t="str">
        <f t="shared" si="403"/>
        <v/>
      </c>
      <c r="Z2481" s="67" t="str">
        <f t="shared" si="404"/>
        <v/>
      </c>
      <c r="AA2481" s="67" t="str">
        <f t="shared" si="405"/>
        <v/>
      </c>
      <c r="AB2481" s="64"/>
      <c r="AC2481" s="54" t="str">
        <f>IF(ISNUMBER(O2481),C2481/M$15-M$11,"")</f>
        <v/>
      </c>
      <c r="AD2481" s="85" t="s">
        <v>1406</v>
      </c>
      <c r="AE2481" s="86"/>
      <c r="AF2481" s="64"/>
      <c r="AG2481" s="64"/>
      <c r="AH2481" s="64"/>
      <c r="AI2481" s="64"/>
      <c r="AJ2481" s="64"/>
      <c r="AK2481" s="64"/>
      <c r="AL2481" s="64"/>
      <c r="AM2481" s="64"/>
      <c r="AN2481" s="64"/>
    </row>
    <row r="2482" spans="1:40" x14ac:dyDescent="0.25">
      <c r="A2482" s="43"/>
      <c r="B2482" s="10" t="s">
        <v>3</v>
      </c>
      <c r="C2482" s="10">
        <v>3934.5</v>
      </c>
      <c r="D2482" s="10">
        <v>38.073932880577999</v>
      </c>
      <c r="E2482" s="43">
        <f>IF(B2481=B2482,0,MAX(E$4:E2481)+1)</f>
        <v>0</v>
      </c>
      <c r="F2482" s="43">
        <f t="shared" si="406"/>
        <v>4</v>
      </c>
      <c r="G2482" s="43" t="str">
        <f t="shared" si="399"/>
        <v/>
      </c>
      <c r="H2482" s="43" t="str">
        <f t="shared" si="400"/>
        <v/>
      </c>
      <c r="I2482" s="64"/>
      <c r="J2482" s="64"/>
      <c r="K2482" s="64"/>
      <c r="L2482" s="64"/>
      <c r="M2482" s="64"/>
      <c r="N2482" s="44"/>
      <c r="O2482" s="44" t="str">
        <f t="shared" si="398"/>
        <v/>
      </c>
      <c r="P2482" s="68" t="str">
        <f t="shared" si="407"/>
        <v/>
      </c>
      <c r="Q2482" s="68" t="str">
        <f t="shared" si="407"/>
        <v/>
      </c>
      <c r="R2482" s="68" t="str">
        <f t="shared" si="407"/>
        <v/>
      </c>
      <c r="S2482" s="68" t="str">
        <f t="shared" si="407"/>
        <v/>
      </c>
      <c r="T2482" s="68" t="str">
        <f t="shared" si="407"/>
        <v/>
      </c>
      <c r="U2482" s="44"/>
      <c r="V2482" s="65" t="str">
        <f>IF(ISNUMBER(O2482),C2482,"")</f>
        <v/>
      </c>
      <c r="W2482" s="66" t="str">
        <f t="shared" si="401"/>
        <v/>
      </c>
      <c r="X2482" s="67" t="str">
        <f t="shared" si="402"/>
        <v/>
      </c>
      <c r="Y2482" s="67" t="str">
        <f t="shared" si="403"/>
        <v/>
      </c>
      <c r="Z2482" s="67" t="str">
        <f t="shared" si="404"/>
        <v/>
      </c>
      <c r="AA2482" s="67" t="str">
        <f t="shared" si="405"/>
        <v/>
      </c>
      <c r="AB2482" s="64"/>
      <c r="AC2482" s="54" t="str">
        <f>IF(ISNUMBER(O2482),C2482/M$15-M$11,"")</f>
        <v/>
      </c>
      <c r="AD2482" s="85" t="s">
        <v>1406</v>
      </c>
      <c r="AE2482" s="86"/>
      <c r="AF2482" s="64"/>
      <c r="AG2482" s="64"/>
      <c r="AH2482" s="64"/>
      <c r="AI2482" s="64"/>
      <c r="AJ2482" s="64"/>
      <c r="AK2482" s="64"/>
      <c r="AL2482" s="64"/>
      <c r="AM2482" s="64"/>
      <c r="AN2482" s="64"/>
    </row>
    <row r="2483" spans="1:40" x14ac:dyDescent="0.25">
      <c r="A2483" s="43"/>
      <c r="B2483" s="10" t="s">
        <v>3</v>
      </c>
      <c r="C2483" s="10">
        <v>3935.5</v>
      </c>
      <c r="D2483" s="10">
        <v>38.020124518629999</v>
      </c>
      <c r="E2483" s="43">
        <f>IF(B2482=B2483,0,MAX(E$4:E2482)+1)</f>
        <v>0</v>
      </c>
      <c r="F2483" s="43">
        <f t="shared" si="406"/>
        <v>4</v>
      </c>
      <c r="G2483" s="43" t="str">
        <f t="shared" si="399"/>
        <v/>
      </c>
      <c r="H2483" s="43" t="str">
        <f t="shared" si="400"/>
        <v/>
      </c>
      <c r="I2483" s="64"/>
      <c r="J2483" s="64"/>
      <c r="K2483" s="64"/>
      <c r="L2483" s="64"/>
      <c r="M2483" s="64"/>
      <c r="N2483" s="44"/>
      <c r="O2483" s="44" t="str">
        <f t="shared" si="398"/>
        <v/>
      </c>
      <c r="P2483" s="68" t="str">
        <f t="shared" si="407"/>
        <v/>
      </c>
      <c r="Q2483" s="68" t="str">
        <f t="shared" si="407"/>
        <v/>
      </c>
      <c r="R2483" s="68" t="str">
        <f t="shared" si="407"/>
        <v/>
      </c>
      <c r="S2483" s="68" t="str">
        <f t="shared" si="407"/>
        <v/>
      </c>
      <c r="T2483" s="68" t="str">
        <f t="shared" si="407"/>
        <v/>
      </c>
      <c r="U2483" s="44"/>
      <c r="V2483" s="65" t="str">
        <f>IF(ISNUMBER(O2483),C2483,"")</f>
        <v/>
      </c>
      <c r="W2483" s="66" t="str">
        <f t="shared" si="401"/>
        <v/>
      </c>
      <c r="X2483" s="67" t="str">
        <f t="shared" si="402"/>
        <v/>
      </c>
      <c r="Y2483" s="67" t="str">
        <f t="shared" si="403"/>
        <v/>
      </c>
      <c r="Z2483" s="67" t="str">
        <f t="shared" si="404"/>
        <v/>
      </c>
      <c r="AA2483" s="67" t="str">
        <f t="shared" si="405"/>
        <v/>
      </c>
      <c r="AB2483" s="64"/>
      <c r="AC2483" s="54" t="str">
        <f>IF(ISNUMBER(O2483),C2483/M$15-M$11,"")</f>
        <v/>
      </c>
      <c r="AD2483" s="85" t="s">
        <v>1406</v>
      </c>
      <c r="AE2483" s="86"/>
      <c r="AF2483" s="64"/>
      <c r="AG2483" s="64"/>
      <c r="AH2483" s="64"/>
      <c r="AI2483" s="64"/>
      <c r="AJ2483" s="64"/>
      <c r="AK2483" s="64"/>
      <c r="AL2483" s="64"/>
      <c r="AM2483" s="64"/>
      <c r="AN2483" s="64"/>
    </row>
    <row r="2484" spans="1:40" x14ac:dyDescent="0.25">
      <c r="A2484" s="43"/>
      <c r="B2484" s="10" t="s">
        <v>3</v>
      </c>
      <c r="C2484" s="10">
        <v>3936.5</v>
      </c>
      <c r="D2484" s="10">
        <v>38.113299808462202</v>
      </c>
      <c r="E2484" s="43">
        <f>IF(B2483=B2484,0,MAX(E$4:E2483)+1)</f>
        <v>0</v>
      </c>
      <c r="F2484" s="43">
        <f t="shared" si="406"/>
        <v>4</v>
      </c>
      <c r="G2484" s="43" t="str">
        <f t="shared" si="399"/>
        <v/>
      </c>
      <c r="H2484" s="43" t="str">
        <f t="shared" si="400"/>
        <v/>
      </c>
      <c r="I2484" s="64"/>
      <c r="J2484" s="64"/>
      <c r="K2484" s="64"/>
      <c r="L2484" s="64"/>
      <c r="M2484" s="64"/>
      <c r="N2484" s="44"/>
      <c r="O2484" s="44" t="str">
        <f t="shared" si="398"/>
        <v/>
      </c>
      <c r="P2484" s="68" t="str">
        <f t="shared" si="407"/>
        <v/>
      </c>
      <c r="Q2484" s="68" t="str">
        <f t="shared" si="407"/>
        <v/>
      </c>
      <c r="R2484" s="68" t="str">
        <f t="shared" si="407"/>
        <v/>
      </c>
      <c r="S2484" s="68" t="str">
        <f t="shared" si="407"/>
        <v/>
      </c>
      <c r="T2484" s="68" t="str">
        <f t="shared" si="407"/>
        <v/>
      </c>
      <c r="U2484" s="44"/>
      <c r="V2484" s="65" t="str">
        <f>IF(ISNUMBER(O2484),C2484,"")</f>
        <v/>
      </c>
      <c r="W2484" s="66" t="str">
        <f t="shared" si="401"/>
        <v/>
      </c>
      <c r="X2484" s="67" t="str">
        <f t="shared" si="402"/>
        <v/>
      </c>
      <c r="Y2484" s="67" t="str">
        <f t="shared" si="403"/>
        <v/>
      </c>
      <c r="Z2484" s="67" t="str">
        <f t="shared" si="404"/>
        <v/>
      </c>
      <c r="AA2484" s="67" t="str">
        <f t="shared" si="405"/>
        <v/>
      </c>
      <c r="AB2484" s="64"/>
      <c r="AC2484" s="54" t="str">
        <f>IF(ISNUMBER(O2484),C2484/M$15-M$11,"")</f>
        <v/>
      </c>
      <c r="AD2484" s="85" t="s">
        <v>1406</v>
      </c>
      <c r="AE2484" s="86"/>
      <c r="AF2484" s="64"/>
      <c r="AG2484" s="64"/>
      <c r="AH2484" s="64"/>
      <c r="AI2484" s="64"/>
      <c r="AJ2484" s="64"/>
      <c r="AK2484" s="64"/>
      <c r="AL2484" s="64"/>
      <c r="AM2484" s="64"/>
      <c r="AN2484" s="64"/>
    </row>
    <row r="2485" spans="1:40" x14ac:dyDescent="0.25">
      <c r="A2485" s="43"/>
      <c r="B2485" s="10" t="s">
        <v>3</v>
      </c>
      <c r="C2485" s="10">
        <v>3937.5</v>
      </c>
      <c r="D2485" s="10">
        <v>38.2221018976078</v>
      </c>
      <c r="E2485" s="43">
        <f>IF(B2484=B2485,0,MAX(E$4:E2484)+1)</f>
        <v>0</v>
      </c>
      <c r="F2485" s="43">
        <f t="shared" si="406"/>
        <v>4</v>
      </c>
      <c r="G2485" s="43" t="str">
        <f t="shared" si="399"/>
        <v/>
      </c>
      <c r="H2485" s="43" t="str">
        <f t="shared" si="400"/>
        <v/>
      </c>
      <c r="I2485" s="64"/>
      <c r="J2485" s="64"/>
      <c r="K2485" s="64"/>
      <c r="L2485" s="64"/>
      <c r="M2485" s="64"/>
      <c r="N2485" s="44"/>
      <c r="O2485" s="44" t="str">
        <f t="shared" si="398"/>
        <v/>
      </c>
      <c r="P2485" s="68" t="str">
        <f t="shared" si="407"/>
        <v/>
      </c>
      <c r="Q2485" s="68" t="str">
        <f t="shared" si="407"/>
        <v/>
      </c>
      <c r="R2485" s="68" t="str">
        <f t="shared" si="407"/>
        <v/>
      </c>
      <c r="S2485" s="68" t="str">
        <f t="shared" si="407"/>
        <v/>
      </c>
      <c r="T2485" s="68" t="str">
        <f t="shared" si="407"/>
        <v/>
      </c>
      <c r="U2485" s="44"/>
      <c r="V2485" s="65" t="str">
        <f>IF(ISNUMBER(O2485),C2485,"")</f>
        <v/>
      </c>
      <c r="W2485" s="66" t="str">
        <f t="shared" si="401"/>
        <v/>
      </c>
      <c r="X2485" s="67" t="str">
        <f t="shared" si="402"/>
        <v/>
      </c>
      <c r="Y2485" s="67" t="str">
        <f t="shared" si="403"/>
        <v/>
      </c>
      <c r="Z2485" s="67" t="str">
        <f t="shared" si="404"/>
        <v/>
      </c>
      <c r="AA2485" s="67" t="str">
        <f t="shared" si="405"/>
        <v/>
      </c>
      <c r="AB2485" s="64"/>
      <c r="AC2485" s="54" t="str">
        <f>IF(ISNUMBER(O2485),C2485/M$15-M$11,"")</f>
        <v/>
      </c>
      <c r="AD2485" s="85" t="s">
        <v>1406</v>
      </c>
      <c r="AE2485" s="86"/>
      <c r="AF2485" s="64"/>
      <c r="AG2485" s="64"/>
      <c r="AH2485" s="64"/>
      <c r="AI2485" s="64"/>
      <c r="AJ2485" s="64"/>
      <c r="AK2485" s="64"/>
      <c r="AL2485" s="64"/>
      <c r="AM2485" s="64"/>
      <c r="AN2485" s="64"/>
    </row>
    <row r="2486" spans="1:40" x14ac:dyDescent="0.25">
      <c r="A2486" s="43"/>
      <c r="B2486" s="10" t="s">
        <v>3</v>
      </c>
      <c r="C2486" s="10">
        <v>3938.5</v>
      </c>
      <c r="D2486" s="10">
        <v>38.0303809089596</v>
      </c>
      <c r="E2486" s="43">
        <f>IF(B2485=B2486,0,MAX(E$4:E2485)+1)</f>
        <v>0</v>
      </c>
      <c r="F2486" s="43">
        <f t="shared" si="406"/>
        <v>4</v>
      </c>
      <c r="G2486" s="43" t="str">
        <f t="shared" si="399"/>
        <v/>
      </c>
      <c r="H2486" s="43" t="str">
        <f t="shared" si="400"/>
        <v/>
      </c>
      <c r="I2486" s="64"/>
      <c r="J2486" s="64"/>
      <c r="K2486" s="64"/>
      <c r="L2486" s="64"/>
      <c r="M2486" s="64"/>
      <c r="N2486" s="44"/>
      <c r="O2486" s="44" t="str">
        <f t="shared" si="398"/>
        <v/>
      </c>
      <c r="P2486" s="68" t="str">
        <f t="shared" si="407"/>
        <v/>
      </c>
      <c r="Q2486" s="68" t="str">
        <f t="shared" si="407"/>
        <v/>
      </c>
      <c r="R2486" s="68" t="str">
        <f t="shared" si="407"/>
        <v/>
      </c>
      <c r="S2486" s="68" t="str">
        <f t="shared" si="407"/>
        <v/>
      </c>
      <c r="T2486" s="68" t="str">
        <f t="shared" si="407"/>
        <v/>
      </c>
      <c r="U2486" s="44"/>
      <c r="V2486" s="65" t="str">
        <f>IF(ISNUMBER(O2486),C2486,"")</f>
        <v/>
      </c>
      <c r="W2486" s="66" t="str">
        <f t="shared" si="401"/>
        <v/>
      </c>
      <c r="X2486" s="67" t="str">
        <f t="shared" si="402"/>
        <v/>
      </c>
      <c r="Y2486" s="67" t="str">
        <f t="shared" si="403"/>
        <v/>
      </c>
      <c r="Z2486" s="67" t="str">
        <f t="shared" si="404"/>
        <v/>
      </c>
      <c r="AA2486" s="67" t="str">
        <f t="shared" si="405"/>
        <v/>
      </c>
      <c r="AB2486" s="64"/>
      <c r="AC2486" s="54" t="str">
        <f>IF(ISNUMBER(O2486),C2486/M$15-M$11,"")</f>
        <v/>
      </c>
      <c r="AD2486" s="85" t="s">
        <v>1406</v>
      </c>
      <c r="AE2486" s="86"/>
      <c r="AF2486" s="64"/>
      <c r="AG2486" s="64"/>
      <c r="AH2486" s="64"/>
      <c r="AI2486" s="64"/>
      <c r="AJ2486" s="64"/>
      <c r="AK2486" s="64"/>
      <c r="AL2486" s="64"/>
      <c r="AM2486" s="64"/>
      <c r="AN2486" s="64"/>
    </row>
    <row r="2487" spans="1:40" x14ac:dyDescent="0.25">
      <c r="A2487" s="43"/>
      <c r="B2487" s="10" t="s">
        <v>3</v>
      </c>
      <c r="C2487" s="10">
        <v>3939.5</v>
      </c>
      <c r="D2487" s="10">
        <v>38.089368153642297</v>
      </c>
      <c r="E2487" s="43">
        <f>IF(B2486=B2487,0,MAX(E$4:E2486)+1)</f>
        <v>0</v>
      </c>
      <c r="F2487" s="43">
        <f t="shared" si="406"/>
        <v>4</v>
      </c>
      <c r="G2487" s="43" t="str">
        <f t="shared" si="399"/>
        <v/>
      </c>
      <c r="H2487" s="43" t="str">
        <f t="shared" si="400"/>
        <v/>
      </c>
      <c r="I2487" s="64"/>
      <c r="J2487" s="64"/>
      <c r="K2487" s="64"/>
      <c r="L2487" s="64"/>
      <c r="M2487" s="64"/>
      <c r="N2487" s="44"/>
      <c r="O2487" s="44" t="str">
        <f t="shared" si="398"/>
        <v/>
      </c>
      <c r="P2487" s="68" t="str">
        <f t="shared" si="407"/>
        <v/>
      </c>
      <c r="Q2487" s="68" t="str">
        <f t="shared" si="407"/>
        <v/>
      </c>
      <c r="R2487" s="68" t="str">
        <f t="shared" si="407"/>
        <v/>
      </c>
      <c r="S2487" s="68" t="str">
        <f t="shared" si="407"/>
        <v/>
      </c>
      <c r="T2487" s="68" t="str">
        <f t="shared" si="407"/>
        <v/>
      </c>
      <c r="U2487" s="44"/>
      <c r="V2487" s="65" t="str">
        <f>IF(ISNUMBER(O2487),C2487,"")</f>
        <v/>
      </c>
      <c r="W2487" s="66" t="str">
        <f t="shared" si="401"/>
        <v/>
      </c>
      <c r="X2487" s="67" t="str">
        <f t="shared" si="402"/>
        <v/>
      </c>
      <c r="Y2487" s="67" t="str">
        <f t="shared" si="403"/>
        <v/>
      </c>
      <c r="Z2487" s="67" t="str">
        <f t="shared" si="404"/>
        <v/>
      </c>
      <c r="AA2487" s="67" t="str">
        <f t="shared" si="405"/>
        <v/>
      </c>
      <c r="AB2487" s="64"/>
      <c r="AC2487" s="54" t="str">
        <f>IF(ISNUMBER(O2487),C2487/M$15-M$11,"")</f>
        <v/>
      </c>
      <c r="AD2487" s="85" t="s">
        <v>1406</v>
      </c>
      <c r="AE2487" s="86"/>
      <c r="AF2487" s="64"/>
      <c r="AG2487" s="64"/>
      <c r="AH2487" s="64"/>
      <c r="AI2487" s="64"/>
      <c r="AJ2487" s="64"/>
      <c r="AK2487" s="64"/>
      <c r="AL2487" s="64"/>
      <c r="AM2487" s="64"/>
      <c r="AN2487" s="64"/>
    </row>
    <row r="2488" spans="1:40" x14ac:dyDescent="0.25">
      <c r="A2488" s="43"/>
      <c r="B2488" s="10" t="s">
        <v>3</v>
      </c>
      <c r="C2488" s="10">
        <v>3940.5</v>
      </c>
      <c r="D2488" s="10">
        <v>38.068540349171997</v>
      </c>
      <c r="E2488" s="43">
        <f>IF(B2487=B2488,0,MAX(E$4:E2487)+1)</f>
        <v>0</v>
      </c>
      <c r="F2488" s="43">
        <f t="shared" si="406"/>
        <v>4</v>
      </c>
      <c r="G2488" s="43" t="str">
        <f t="shared" si="399"/>
        <v/>
      </c>
      <c r="H2488" s="43" t="str">
        <f t="shared" si="400"/>
        <v/>
      </c>
      <c r="I2488" s="64"/>
      <c r="J2488" s="64"/>
      <c r="K2488" s="64"/>
      <c r="L2488" s="64"/>
      <c r="M2488" s="64"/>
      <c r="N2488" s="44"/>
      <c r="O2488" s="44" t="str">
        <f t="shared" si="398"/>
        <v/>
      </c>
      <c r="P2488" s="68" t="str">
        <f t="shared" si="407"/>
        <v/>
      </c>
      <c r="Q2488" s="68" t="str">
        <f t="shared" si="407"/>
        <v/>
      </c>
      <c r="R2488" s="68" t="str">
        <f t="shared" si="407"/>
        <v/>
      </c>
      <c r="S2488" s="68" t="str">
        <f t="shared" si="407"/>
        <v/>
      </c>
      <c r="T2488" s="68" t="str">
        <f t="shared" si="407"/>
        <v/>
      </c>
      <c r="U2488" s="44"/>
      <c r="V2488" s="65" t="str">
        <f>IF(ISNUMBER(O2488),C2488,"")</f>
        <v/>
      </c>
      <c r="W2488" s="66" t="str">
        <f t="shared" si="401"/>
        <v/>
      </c>
      <c r="X2488" s="67" t="str">
        <f t="shared" si="402"/>
        <v/>
      </c>
      <c r="Y2488" s="67" t="str">
        <f t="shared" si="403"/>
        <v/>
      </c>
      <c r="Z2488" s="67" t="str">
        <f t="shared" si="404"/>
        <v/>
      </c>
      <c r="AA2488" s="67" t="str">
        <f t="shared" si="405"/>
        <v/>
      </c>
      <c r="AB2488" s="64"/>
      <c r="AC2488" s="54" t="str">
        <f>IF(ISNUMBER(O2488),C2488/M$15-M$11,"")</f>
        <v/>
      </c>
      <c r="AD2488" s="85" t="s">
        <v>1406</v>
      </c>
      <c r="AE2488" s="86"/>
      <c r="AF2488" s="64"/>
      <c r="AG2488" s="64"/>
      <c r="AH2488" s="64"/>
      <c r="AI2488" s="64"/>
      <c r="AJ2488" s="64"/>
      <c r="AK2488" s="64"/>
      <c r="AL2488" s="64"/>
      <c r="AM2488" s="64"/>
      <c r="AN2488" s="64"/>
    </row>
    <row r="2489" spans="1:40" x14ac:dyDescent="0.25">
      <c r="A2489" s="43"/>
      <c r="B2489" s="10" t="s">
        <v>3</v>
      </c>
      <c r="C2489" s="10">
        <v>3941.5</v>
      </c>
      <c r="D2489" s="10">
        <v>38.078892614818201</v>
      </c>
      <c r="E2489" s="43">
        <f>IF(B2488=B2489,0,MAX(E$4:E2488)+1)</f>
        <v>0</v>
      </c>
      <c r="F2489" s="43">
        <f t="shared" si="406"/>
        <v>4</v>
      </c>
      <c r="G2489" s="43" t="str">
        <f t="shared" si="399"/>
        <v/>
      </c>
      <c r="H2489" s="43" t="str">
        <f t="shared" si="400"/>
        <v/>
      </c>
      <c r="I2489" s="64"/>
      <c r="J2489" s="64"/>
      <c r="K2489" s="64"/>
      <c r="L2489" s="64"/>
      <c r="M2489" s="64"/>
      <c r="N2489" s="44"/>
      <c r="O2489" s="44" t="str">
        <f t="shared" si="398"/>
        <v/>
      </c>
      <c r="P2489" s="68" t="str">
        <f t="shared" si="407"/>
        <v/>
      </c>
      <c r="Q2489" s="68" t="str">
        <f t="shared" si="407"/>
        <v/>
      </c>
      <c r="R2489" s="68" t="str">
        <f t="shared" si="407"/>
        <v/>
      </c>
      <c r="S2489" s="68" t="str">
        <f t="shared" si="407"/>
        <v/>
      </c>
      <c r="T2489" s="68" t="str">
        <f t="shared" si="407"/>
        <v/>
      </c>
      <c r="U2489" s="44"/>
      <c r="V2489" s="65" t="str">
        <f>IF(ISNUMBER(O2489),C2489,"")</f>
        <v/>
      </c>
      <c r="W2489" s="66" t="str">
        <f t="shared" si="401"/>
        <v/>
      </c>
      <c r="X2489" s="67" t="str">
        <f t="shared" si="402"/>
        <v/>
      </c>
      <c r="Y2489" s="67" t="str">
        <f t="shared" si="403"/>
        <v/>
      </c>
      <c r="Z2489" s="67" t="str">
        <f t="shared" si="404"/>
        <v/>
      </c>
      <c r="AA2489" s="67" t="str">
        <f t="shared" si="405"/>
        <v/>
      </c>
      <c r="AB2489" s="64"/>
      <c r="AC2489" s="54" t="str">
        <f>IF(ISNUMBER(O2489),C2489/M$15-M$11,"")</f>
        <v/>
      </c>
      <c r="AD2489" s="85" t="s">
        <v>1406</v>
      </c>
      <c r="AE2489" s="86"/>
      <c r="AF2489" s="64"/>
      <c r="AG2489" s="64"/>
      <c r="AH2489" s="64"/>
      <c r="AI2489" s="64"/>
      <c r="AJ2489" s="64"/>
      <c r="AK2489" s="64"/>
      <c r="AL2489" s="64"/>
      <c r="AM2489" s="64"/>
      <c r="AN2489" s="64"/>
    </row>
    <row r="2490" spans="1:40" x14ac:dyDescent="0.25">
      <c r="A2490" s="43"/>
      <c r="B2490" s="10" t="s">
        <v>3</v>
      </c>
      <c r="C2490" s="10">
        <v>3942.5</v>
      </c>
      <c r="D2490" s="10">
        <v>38.197880560155397</v>
      </c>
      <c r="E2490" s="43">
        <f>IF(B2489=B2490,0,MAX(E$4:E2489)+1)</f>
        <v>0</v>
      </c>
      <c r="F2490" s="43">
        <f t="shared" si="406"/>
        <v>4</v>
      </c>
      <c r="G2490" s="43" t="str">
        <f t="shared" si="399"/>
        <v/>
      </c>
      <c r="H2490" s="43" t="str">
        <f t="shared" si="400"/>
        <v/>
      </c>
      <c r="I2490" s="64"/>
      <c r="J2490" s="64"/>
      <c r="K2490" s="64"/>
      <c r="L2490" s="64"/>
      <c r="M2490" s="64"/>
      <c r="N2490" s="44"/>
      <c r="O2490" s="44" t="str">
        <f t="shared" si="398"/>
        <v/>
      </c>
      <c r="P2490" s="68" t="str">
        <f t="shared" si="407"/>
        <v/>
      </c>
      <c r="Q2490" s="68" t="str">
        <f t="shared" si="407"/>
        <v/>
      </c>
      <c r="R2490" s="68" t="str">
        <f t="shared" si="407"/>
        <v/>
      </c>
      <c r="S2490" s="68" t="str">
        <f t="shared" si="407"/>
        <v/>
      </c>
      <c r="T2490" s="68" t="str">
        <f t="shared" si="407"/>
        <v/>
      </c>
      <c r="U2490" s="44"/>
      <c r="V2490" s="65" t="str">
        <f>IF(ISNUMBER(O2490),C2490,"")</f>
        <v/>
      </c>
      <c r="W2490" s="66" t="str">
        <f t="shared" si="401"/>
        <v/>
      </c>
      <c r="X2490" s="67" t="str">
        <f t="shared" si="402"/>
        <v/>
      </c>
      <c r="Y2490" s="67" t="str">
        <f t="shared" si="403"/>
        <v/>
      </c>
      <c r="Z2490" s="67" t="str">
        <f t="shared" si="404"/>
        <v/>
      </c>
      <c r="AA2490" s="67" t="str">
        <f t="shared" si="405"/>
        <v/>
      </c>
      <c r="AB2490" s="64"/>
      <c r="AC2490" s="54" t="str">
        <f>IF(ISNUMBER(O2490),C2490/M$15-M$11,"")</f>
        <v/>
      </c>
      <c r="AD2490" s="85" t="s">
        <v>1406</v>
      </c>
      <c r="AE2490" s="86"/>
      <c r="AF2490" s="64"/>
      <c r="AG2490" s="64"/>
      <c r="AH2490" s="64"/>
      <c r="AI2490" s="64"/>
      <c r="AJ2490" s="64"/>
      <c r="AK2490" s="64"/>
      <c r="AL2490" s="64"/>
      <c r="AM2490" s="64"/>
      <c r="AN2490" s="64"/>
    </row>
    <row r="2491" spans="1:40" x14ac:dyDescent="0.25">
      <c r="A2491" s="43"/>
      <c r="B2491" s="10" t="s">
        <v>3</v>
      </c>
      <c r="C2491" s="10">
        <v>3943.5</v>
      </c>
      <c r="D2491" s="10">
        <v>38.186393266278202</v>
      </c>
      <c r="E2491" s="43">
        <f>IF(B2490=B2491,0,MAX(E$4:E2490)+1)</f>
        <v>0</v>
      </c>
      <c r="F2491" s="43">
        <f t="shared" si="406"/>
        <v>4</v>
      </c>
      <c r="G2491" s="43" t="str">
        <f t="shared" si="399"/>
        <v/>
      </c>
      <c r="H2491" s="43" t="str">
        <f t="shared" si="400"/>
        <v/>
      </c>
      <c r="I2491" s="64"/>
      <c r="J2491" s="64"/>
      <c r="K2491" s="64"/>
      <c r="L2491" s="64"/>
      <c r="M2491" s="64"/>
      <c r="N2491" s="44"/>
      <c r="O2491" s="44" t="str">
        <f t="shared" si="398"/>
        <v/>
      </c>
      <c r="P2491" s="68" t="str">
        <f t="shared" si="407"/>
        <v/>
      </c>
      <c r="Q2491" s="68" t="str">
        <f t="shared" si="407"/>
        <v/>
      </c>
      <c r="R2491" s="68" t="str">
        <f t="shared" si="407"/>
        <v/>
      </c>
      <c r="S2491" s="68" t="str">
        <f t="shared" si="407"/>
        <v/>
      </c>
      <c r="T2491" s="68" t="str">
        <f t="shared" si="407"/>
        <v/>
      </c>
      <c r="U2491" s="44"/>
      <c r="V2491" s="65" t="str">
        <f>IF(ISNUMBER(O2491),C2491,"")</f>
        <v/>
      </c>
      <c r="W2491" s="66" t="str">
        <f t="shared" si="401"/>
        <v/>
      </c>
      <c r="X2491" s="67" t="str">
        <f t="shared" si="402"/>
        <v/>
      </c>
      <c r="Y2491" s="67" t="str">
        <f t="shared" si="403"/>
        <v/>
      </c>
      <c r="Z2491" s="67" t="str">
        <f t="shared" si="404"/>
        <v/>
      </c>
      <c r="AA2491" s="67" t="str">
        <f t="shared" si="405"/>
        <v/>
      </c>
      <c r="AB2491" s="64"/>
      <c r="AC2491" s="54" t="str">
        <f>IF(ISNUMBER(O2491),C2491/M$15-M$11,"")</f>
        <v/>
      </c>
      <c r="AD2491" s="85" t="s">
        <v>1406</v>
      </c>
      <c r="AE2491" s="86"/>
      <c r="AF2491" s="64"/>
      <c r="AG2491" s="64"/>
      <c r="AH2491" s="64"/>
      <c r="AI2491" s="64"/>
      <c r="AJ2491" s="64"/>
      <c r="AK2491" s="64"/>
      <c r="AL2491" s="64"/>
      <c r="AM2491" s="64"/>
      <c r="AN2491" s="64"/>
    </row>
    <row r="2492" spans="1:40" x14ac:dyDescent="0.25">
      <c r="A2492" s="43"/>
      <c r="B2492" s="10" t="s">
        <v>3</v>
      </c>
      <c r="C2492" s="10">
        <v>3944.5</v>
      </c>
      <c r="D2492" s="10">
        <v>37.994981771024896</v>
      </c>
      <c r="E2492" s="43">
        <f>IF(B2491=B2492,0,MAX(E$4:E2491)+1)</f>
        <v>0</v>
      </c>
      <c r="F2492" s="43">
        <f t="shared" si="406"/>
        <v>4</v>
      </c>
      <c r="G2492" s="43" t="str">
        <f t="shared" si="399"/>
        <v/>
      </c>
      <c r="H2492" s="43" t="str">
        <f t="shared" si="400"/>
        <v/>
      </c>
      <c r="I2492" s="64"/>
      <c r="J2492" s="64"/>
      <c r="K2492" s="64"/>
      <c r="L2492" s="64"/>
      <c r="M2492" s="64"/>
      <c r="N2492" s="44"/>
      <c r="O2492" s="44" t="str">
        <f t="shared" si="398"/>
        <v/>
      </c>
      <c r="P2492" s="68" t="str">
        <f t="shared" si="407"/>
        <v/>
      </c>
      <c r="Q2492" s="68" t="str">
        <f t="shared" si="407"/>
        <v/>
      </c>
      <c r="R2492" s="68" t="str">
        <f t="shared" si="407"/>
        <v/>
      </c>
      <c r="S2492" s="68" t="str">
        <f t="shared" si="407"/>
        <v/>
      </c>
      <c r="T2492" s="68" t="str">
        <f t="shared" si="407"/>
        <v/>
      </c>
      <c r="U2492" s="44"/>
      <c r="V2492" s="65" t="str">
        <f>IF(ISNUMBER(O2492),C2492,"")</f>
        <v/>
      </c>
      <c r="W2492" s="66" t="str">
        <f t="shared" si="401"/>
        <v/>
      </c>
      <c r="X2492" s="67" t="str">
        <f t="shared" si="402"/>
        <v/>
      </c>
      <c r="Y2492" s="67" t="str">
        <f t="shared" si="403"/>
        <v/>
      </c>
      <c r="Z2492" s="67" t="str">
        <f t="shared" si="404"/>
        <v/>
      </c>
      <c r="AA2492" s="67" t="str">
        <f t="shared" si="405"/>
        <v/>
      </c>
      <c r="AB2492" s="64"/>
      <c r="AC2492" s="54" t="str">
        <f>IF(ISNUMBER(O2492),C2492/M$15-M$11,"")</f>
        <v/>
      </c>
      <c r="AD2492" s="85" t="s">
        <v>1406</v>
      </c>
      <c r="AE2492" s="86"/>
      <c r="AF2492" s="64"/>
      <c r="AG2492" s="64"/>
      <c r="AH2492" s="64"/>
      <c r="AI2492" s="64"/>
      <c r="AJ2492" s="64"/>
      <c r="AK2492" s="64"/>
      <c r="AL2492" s="64"/>
      <c r="AM2492" s="64"/>
      <c r="AN2492" s="64"/>
    </row>
    <row r="2493" spans="1:40" x14ac:dyDescent="0.25">
      <c r="A2493" s="43"/>
      <c r="B2493" s="10" t="s">
        <v>3</v>
      </c>
      <c r="C2493" s="10">
        <v>3945.5</v>
      </c>
      <c r="D2493" s="10">
        <v>37.923371370340298</v>
      </c>
      <c r="E2493" s="43">
        <f>IF(B2492=B2493,0,MAX(E$4:E2492)+1)</f>
        <v>0</v>
      </c>
      <c r="F2493" s="43">
        <f t="shared" si="406"/>
        <v>4</v>
      </c>
      <c r="G2493" s="43" t="str">
        <f t="shared" si="399"/>
        <v/>
      </c>
      <c r="H2493" s="43" t="str">
        <f t="shared" si="400"/>
        <v/>
      </c>
      <c r="I2493" s="64"/>
      <c r="J2493" s="64"/>
      <c r="K2493" s="64"/>
      <c r="L2493" s="64"/>
      <c r="M2493" s="64"/>
      <c r="N2493" s="44"/>
      <c r="O2493" s="44" t="str">
        <f t="shared" si="398"/>
        <v/>
      </c>
      <c r="P2493" s="68" t="str">
        <f t="shared" si="407"/>
        <v/>
      </c>
      <c r="Q2493" s="68" t="str">
        <f t="shared" si="407"/>
        <v/>
      </c>
      <c r="R2493" s="68" t="str">
        <f t="shared" si="407"/>
        <v/>
      </c>
      <c r="S2493" s="68" t="str">
        <f t="shared" si="407"/>
        <v/>
      </c>
      <c r="T2493" s="68" t="str">
        <f t="shared" si="407"/>
        <v/>
      </c>
      <c r="U2493" s="44"/>
      <c r="V2493" s="65" t="str">
        <f>IF(ISNUMBER(O2493),C2493,"")</f>
        <v/>
      </c>
      <c r="W2493" s="66" t="str">
        <f t="shared" si="401"/>
        <v/>
      </c>
      <c r="X2493" s="67" t="str">
        <f t="shared" si="402"/>
        <v/>
      </c>
      <c r="Y2493" s="67" t="str">
        <f t="shared" si="403"/>
        <v/>
      </c>
      <c r="Z2493" s="67" t="str">
        <f t="shared" si="404"/>
        <v/>
      </c>
      <c r="AA2493" s="67" t="str">
        <f t="shared" si="405"/>
        <v/>
      </c>
      <c r="AB2493" s="64"/>
      <c r="AC2493" s="54" t="str">
        <f>IF(ISNUMBER(O2493),C2493/M$15-M$11,"")</f>
        <v/>
      </c>
      <c r="AD2493" s="85" t="s">
        <v>1406</v>
      </c>
      <c r="AE2493" s="86"/>
      <c r="AF2493" s="64"/>
      <c r="AG2493" s="64"/>
      <c r="AH2493" s="64"/>
      <c r="AI2493" s="64"/>
      <c r="AJ2493" s="64"/>
      <c r="AK2493" s="64"/>
      <c r="AL2493" s="64"/>
      <c r="AM2493" s="64"/>
      <c r="AN2493" s="64"/>
    </row>
    <row r="2494" spans="1:40" x14ac:dyDescent="0.25">
      <c r="A2494" s="43"/>
      <c r="B2494" s="10" t="s">
        <v>3</v>
      </c>
      <c r="C2494" s="10">
        <v>3946.5</v>
      </c>
      <c r="D2494" s="10">
        <v>38.0783201567113</v>
      </c>
      <c r="E2494" s="43">
        <f>IF(B2493=B2494,0,MAX(E$4:E2493)+1)</f>
        <v>0</v>
      </c>
      <c r="F2494" s="43">
        <f t="shared" si="406"/>
        <v>4</v>
      </c>
      <c r="G2494" s="43" t="str">
        <f t="shared" si="399"/>
        <v/>
      </c>
      <c r="H2494" s="43" t="str">
        <f t="shared" si="400"/>
        <v/>
      </c>
      <c r="I2494" s="64"/>
      <c r="J2494" s="64"/>
      <c r="K2494" s="64"/>
      <c r="L2494" s="64"/>
      <c r="M2494" s="64"/>
      <c r="N2494" s="44"/>
      <c r="O2494" s="44" t="str">
        <f t="shared" si="398"/>
        <v/>
      </c>
      <c r="P2494" s="68" t="str">
        <f t="shared" si="407"/>
        <v/>
      </c>
      <c r="Q2494" s="68" t="str">
        <f t="shared" si="407"/>
        <v/>
      </c>
      <c r="R2494" s="68" t="str">
        <f t="shared" si="407"/>
        <v/>
      </c>
      <c r="S2494" s="68" t="str">
        <f t="shared" si="407"/>
        <v/>
      </c>
      <c r="T2494" s="68" t="str">
        <f t="shared" si="407"/>
        <v/>
      </c>
      <c r="U2494" s="44"/>
      <c r="V2494" s="65" t="str">
        <f>IF(ISNUMBER(O2494),C2494,"")</f>
        <v/>
      </c>
      <c r="W2494" s="66" t="str">
        <f t="shared" si="401"/>
        <v/>
      </c>
      <c r="X2494" s="67" t="str">
        <f t="shared" si="402"/>
        <v/>
      </c>
      <c r="Y2494" s="67" t="str">
        <f t="shared" si="403"/>
        <v/>
      </c>
      <c r="Z2494" s="67" t="str">
        <f t="shared" si="404"/>
        <v/>
      </c>
      <c r="AA2494" s="67" t="str">
        <f t="shared" si="405"/>
        <v/>
      </c>
      <c r="AB2494" s="64"/>
      <c r="AC2494" s="54" t="str">
        <f>IF(ISNUMBER(O2494),C2494/M$15-M$11,"")</f>
        <v/>
      </c>
      <c r="AD2494" s="85" t="s">
        <v>1406</v>
      </c>
      <c r="AE2494" s="86"/>
      <c r="AF2494" s="64"/>
      <c r="AG2494" s="64"/>
      <c r="AH2494" s="64"/>
      <c r="AI2494" s="64"/>
      <c r="AJ2494" s="64"/>
      <c r="AK2494" s="64"/>
      <c r="AL2494" s="64"/>
      <c r="AM2494" s="64"/>
      <c r="AN2494" s="64"/>
    </row>
    <row r="2495" spans="1:40" x14ac:dyDescent="0.25">
      <c r="A2495" s="43"/>
      <c r="B2495" s="10" t="s">
        <v>3</v>
      </c>
      <c r="C2495" s="10">
        <v>3947.5</v>
      </c>
      <c r="D2495" s="10">
        <v>38.072901929962597</v>
      </c>
      <c r="E2495" s="43">
        <f>IF(B2494=B2495,0,MAX(E$4:E2494)+1)</f>
        <v>0</v>
      </c>
      <c r="F2495" s="43">
        <f t="shared" si="406"/>
        <v>4</v>
      </c>
      <c r="G2495" s="43" t="str">
        <f t="shared" si="399"/>
        <v/>
      </c>
      <c r="H2495" s="43" t="str">
        <f t="shared" si="400"/>
        <v/>
      </c>
      <c r="I2495" s="64"/>
      <c r="J2495" s="64"/>
      <c r="K2495" s="64"/>
      <c r="L2495" s="64"/>
      <c r="M2495" s="64"/>
      <c r="N2495" s="44"/>
      <c r="O2495" s="44" t="str">
        <f t="shared" si="398"/>
        <v/>
      </c>
      <c r="P2495" s="68" t="str">
        <f t="shared" si="407"/>
        <v/>
      </c>
      <c r="Q2495" s="68" t="str">
        <f t="shared" si="407"/>
        <v/>
      </c>
      <c r="R2495" s="68" t="str">
        <f t="shared" si="407"/>
        <v/>
      </c>
      <c r="S2495" s="68" t="str">
        <f t="shared" si="407"/>
        <v/>
      </c>
      <c r="T2495" s="68" t="str">
        <f t="shared" si="407"/>
        <v/>
      </c>
      <c r="U2495" s="44"/>
      <c r="V2495" s="65" t="str">
        <f>IF(ISNUMBER(O2495),C2495,"")</f>
        <v/>
      </c>
      <c r="W2495" s="66" t="str">
        <f t="shared" si="401"/>
        <v/>
      </c>
      <c r="X2495" s="67" t="str">
        <f t="shared" si="402"/>
        <v/>
      </c>
      <c r="Y2495" s="67" t="str">
        <f t="shared" si="403"/>
        <v/>
      </c>
      <c r="Z2495" s="67" t="str">
        <f t="shared" si="404"/>
        <v/>
      </c>
      <c r="AA2495" s="67" t="str">
        <f t="shared" si="405"/>
        <v/>
      </c>
      <c r="AB2495" s="64"/>
      <c r="AC2495" s="54" t="str">
        <f>IF(ISNUMBER(O2495),C2495/M$15-M$11,"")</f>
        <v/>
      </c>
      <c r="AD2495" s="85" t="s">
        <v>1406</v>
      </c>
      <c r="AE2495" s="86"/>
      <c r="AF2495" s="64"/>
      <c r="AG2495" s="64"/>
      <c r="AH2495" s="64"/>
      <c r="AI2495" s="64"/>
      <c r="AJ2495" s="64"/>
      <c r="AK2495" s="64"/>
      <c r="AL2495" s="64"/>
      <c r="AM2495" s="64"/>
      <c r="AN2495" s="64"/>
    </row>
    <row r="2496" spans="1:40" x14ac:dyDescent="0.25">
      <c r="A2496" s="43"/>
      <c r="B2496" s="10" t="s">
        <v>3</v>
      </c>
      <c r="C2496" s="10">
        <v>3948.5</v>
      </c>
      <c r="D2496" s="10">
        <v>38.011769642109797</v>
      </c>
      <c r="E2496" s="43">
        <f>IF(B2495=B2496,0,MAX(E$4:E2495)+1)</f>
        <v>0</v>
      </c>
      <c r="F2496" s="43">
        <f t="shared" si="406"/>
        <v>4</v>
      </c>
      <c r="G2496" s="43" t="str">
        <f t="shared" si="399"/>
        <v/>
      </c>
      <c r="H2496" s="43" t="str">
        <f t="shared" si="400"/>
        <v/>
      </c>
      <c r="I2496" s="64"/>
      <c r="J2496" s="64"/>
      <c r="K2496" s="64"/>
      <c r="L2496" s="64"/>
      <c r="M2496" s="64"/>
      <c r="N2496" s="44"/>
      <c r="O2496" s="44" t="str">
        <f t="shared" si="398"/>
        <v/>
      </c>
      <c r="P2496" s="68" t="str">
        <f t="shared" si="407"/>
        <v/>
      </c>
      <c r="Q2496" s="68" t="str">
        <f t="shared" si="407"/>
        <v/>
      </c>
      <c r="R2496" s="68" t="str">
        <f t="shared" si="407"/>
        <v/>
      </c>
      <c r="S2496" s="68" t="str">
        <f t="shared" si="407"/>
        <v/>
      </c>
      <c r="T2496" s="68" t="str">
        <f t="shared" si="407"/>
        <v/>
      </c>
      <c r="U2496" s="44"/>
      <c r="V2496" s="65" t="str">
        <f>IF(ISNUMBER(O2496),C2496,"")</f>
        <v/>
      </c>
      <c r="W2496" s="66" t="str">
        <f t="shared" si="401"/>
        <v/>
      </c>
      <c r="X2496" s="67" t="str">
        <f t="shared" si="402"/>
        <v/>
      </c>
      <c r="Y2496" s="67" t="str">
        <f t="shared" si="403"/>
        <v/>
      </c>
      <c r="Z2496" s="67" t="str">
        <f t="shared" si="404"/>
        <v/>
      </c>
      <c r="AA2496" s="67" t="str">
        <f t="shared" si="405"/>
        <v/>
      </c>
      <c r="AB2496" s="64"/>
      <c r="AC2496" s="54" t="str">
        <f>IF(ISNUMBER(O2496),C2496/M$15-M$11,"")</f>
        <v/>
      </c>
      <c r="AD2496" s="85" t="s">
        <v>1406</v>
      </c>
      <c r="AE2496" s="86"/>
      <c r="AF2496" s="64"/>
      <c r="AG2496" s="64"/>
      <c r="AH2496" s="64"/>
      <c r="AI2496" s="64"/>
      <c r="AJ2496" s="64"/>
      <c r="AK2496" s="64"/>
      <c r="AL2496" s="64"/>
      <c r="AM2496" s="64"/>
      <c r="AN2496" s="64"/>
    </row>
    <row r="2497" spans="1:40" x14ac:dyDescent="0.25">
      <c r="A2497" s="43"/>
      <c r="B2497" s="10" t="s">
        <v>3</v>
      </c>
      <c r="C2497" s="10">
        <v>3949.5</v>
      </c>
      <c r="D2497" s="10">
        <v>37.848664907830901</v>
      </c>
      <c r="E2497" s="43">
        <f>IF(B2496=B2497,0,MAX(E$4:E2496)+1)</f>
        <v>0</v>
      </c>
      <c r="F2497" s="43">
        <f t="shared" si="406"/>
        <v>4</v>
      </c>
      <c r="G2497" s="43" t="str">
        <f t="shared" si="399"/>
        <v/>
      </c>
      <c r="H2497" s="43" t="str">
        <f t="shared" si="400"/>
        <v/>
      </c>
      <c r="I2497" s="64"/>
      <c r="J2497" s="64"/>
      <c r="K2497" s="64"/>
      <c r="L2497" s="64"/>
      <c r="M2497" s="64"/>
      <c r="N2497" s="44"/>
      <c r="O2497" s="44" t="str">
        <f t="shared" si="398"/>
        <v/>
      </c>
      <c r="P2497" s="68" t="str">
        <f t="shared" si="407"/>
        <v/>
      </c>
      <c r="Q2497" s="68" t="str">
        <f t="shared" si="407"/>
        <v/>
      </c>
      <c r="R2497" s="68" t="str">
        <f t="shared" si="407"/>
        <v/>
      </c>
      <c r="S2497" s="68" t="str">
        <f t="shared" si="407"/>
        <v/>
      </c>
      <c r="T2497" s="68" t="str">
        <f t="shared" si="407"/>
        <v/>
      </c>
      <c r="U2497" s="44"/>
      <c r="V2497" s="65" t="str">
        <f>IF(ISNUMBER(O2497),C2497,"")</f>
        <v/>
      </c>
      <c r="W2497" s="66" t="str">
        <f t="shared" si="401"/>
        <v/>
      </c>
      <c r="X2497" s="67" t="str">
        <f t="shared" si="402"/>
        <v/>
      </c>
      <c r="Y2497" s="67" t="str">
        <f t="shared" si="403"/>
        <v/>
      </c>
      <c r="Z2497" s="67" t="str">
        <f t="shared" si="404"/>
        <v/>
      </c>
      <c r="AA2497" s="67" t="str">
        <f t="shared" si="405"/>
        <v/>
      </c>
      <c r="AB2497" s="64"/>
      <c r="AC2497" s="54" t="str">
        <f>IF(ISNUMBER(O2497),C2497/M$15-M$11,"")</f>
        <v/>
      </c>
      <c r="AD2497" s="85" t="s">
        <v>1406</v>
      </c>
      <c r="AE2497" s="86"/>
      <c r="AF2497" s="64"/>
      <c r="AG2497" s="64"/>
      <c r="AH2497" s="64"/>
      <c r="AI2497" s="64"/>
      <c r="AJ2497" s="64"/>
      <c r="AK2497" s="64"/>
      <c r="AL2497" s="64"/>
      <c r="AM2497" s="64"/>
      <c r="AN2497" s="64"/>
    </row>
    <row r="2498" spans="1:40" x14ac:dyDescent="0.25">
      <c r="A2498" s="43"/>
      <c r="B2498" s="10" t="s">
        <v>3</v>
      </c>
      <c r="C2498" s="10">
        <v>3950.5</v>
      </c>
      <c r="D2498" s="10">
        <v>37.830182231933101</v>
      </c>
      <c r="E2498" s="43">
        <f>IF(B2497=B2498,0,MAX(E$4:E2497)+1)</f>
        <v>0</v>
      </c>
      <c r="F2498" s="43">
        <f t="shared" si="406"/>
        <v>4</v>
      </c>
      <c r="G2498" s="43" t="str">
        <f t="shared" si="399"/>
        <v/>
      </c>
      <c r="H2498" s="43" t="str">
        <f t="shared" si="400"/>
        <v/>
      </c>
      <c r="I2498" s="64"/>
      <c r="J2498" s="64"/>
      <c r="K2498" s="64"/>
      <c r="L2498" s="64"/>
      <c r="M2498" s="64"/>
      <c r="N2498" s="44"/>
      <c r="O2498" s="44" t="str">
        <f t="shared" si="398"/>
        <v/>
      </c>
      <c r="P2498" s="68" t="str">
        <f t="shared" si="407"/>
        <v/>
      </c>
      <c r="Q2498" s="68" t="str">
        <f t="shared" si="407"/>
        <v/>
      </c>
      <c r="R2498" s="68" t="str">
        <f t="shared" si="407"/>
        <v/>
      </c>
      <c r="S2498" s="68" t="str">
        <f t="shared" si="407"/>
        <v/>
      </c>
      <c r="T2498" s="68" t="str">
        <f t="shared" si="407"/>
        <v/>
      </c>
      <c r="U2498" s="44"/>
      <c r="V2498" s="65" t="str">
        <f>IF(ISNUMBER(O2498),C2498,"")</f>
        <v/>
      </c>
      <c r="W2498" s="66" t="str">
        <f t="shared" si="401"/>
        <v/>
      </c>
      <c r="X2498" s="67" t="str">
        <f t="shared" si="402"/>
        <v/>
      </c>
      <c r="Y2498" s="67" t="str">
        <f t="shared" si="403"/>
        <v/>
      </c>
      <c r="Z2498" s="67" t="str">
        <f t="shared" si="404"/>
        <v/>
      </c>
      <c r="AA2498" s="67" t="str">
        <f t="shared" si="405"/>
        <v/>
      </c>
      <c r="AB2498" s="64"/>
      <c r="AC2498" s="54" t="str">
        <f>IF(ISNUMBER(O2498),C2498/M$15-M$11,"")</f>
        <v/>
      </c>
      <c r="AD2498" s="85" t="s">
        <v>1406</v>
      </c>
      <c r="AE2498" s="86"/>
      <c r="AF2498" s="64"/>
      <c r="AG2498" s="64"/>
      <c r="AH2498" s="64"/>
      <c r="AI2498" s="64"/>
      <c r="AJ2498" s="64"/>
      <c r="AK2498" s="64"/>
      <c r="AL2498" s="64"/>
      <c r="AM2498" s="64"/>
      <c r="AN2498" s="64"/>
    </row>
    <row r="2499" spans="1:40" x14ac:dyDescent="0.25">
      <c r="A2499" s="43"/>
      <c r="B2499" s="10" t="s">
        <v>3</v>
      </c>
      <c r="C2499" s="10">
        <v>3951.5</v>
      </c>
      <c r="D2499" s="10">
        <v>37.966422648353202</v>
      </c>
      <c r="E2499" s="43">
        <f>IF(B2498=B2499,0,MAX(E$4:E2498)+1)</f>
        <v>0</v>
      </c>
      <c r="F2499" s="43">
        <f t="shared" si="406"/>
        <v>4</v>
      </c>
      <c r="G2499" s="43" t="str">
        <f t="shared" si="399"/>
        <v/>
      </c>
      <c r="H2499" s="43" t="str">
        <f t="shared" si="400"/>
        <v/>
      </c>
      <c r="I2499" s="64"/>
      <c r="J2499" s="64"/>
      <c r="K2499" s="64"/>
      <c r="L2499" s="64"/>
      <c r="M2499" s="64"/>
      <c r="N2499" s="44"/>
      <c r="O2499" s="44" t="str">
        <f t="shared" si="398"/>
        <v/>
      </c>
      <c r="P2499" s="68" t="str">
        <f t="shared" si="407"/>
        <v/>
      </c>
      <c r="Q2499" s="68" t="str">
        <f t="shared" si="407"/>
        <v/>
      </c>
      <c r="R2499" s="68" t="str">
        <f t="shared" si="407"/>
        <v/>
      </c>
      <c r="S2499" s="68" t="str">
        <f t="shared" si="407"/>
        <v/>
      </c>
      <c r="T2499" s="68" t="str">
        <f t="shared" si="407"/>
        <v/>
      </c>
      <c r="U2499" s="44"/>
      <c r="V2499" s="65" t="str">
        <f>IF(ISNUMBER(O2499),C2499,"")</f>
        <v/>
      </c>
      <c r="W2499" s="66" t="str">
        <f t="shared" si="401"/>
        <v/>
      </c>
      <c r="X2499" s="67" t="str">
        <f t="shared" si="402"/>
        <v/>
      </c>
      <c r="Y2499" s="67" t="str">
        <f t="shared" si="403"/>
        <v/>
      </c>
      <c r="Z2499" s="67" t="str">
        <f t="shared" si="404"/>
        <v/>
      </c>
      <c r="AA2499" s="67" t="str">
        <f t="shared" si="405"/>
        <v/>
      </c>
      <c r="AB2499" s="64"/>
      <c r="AC2499" s="54" t="str">
        <f>IF(ISNUMBER(O2499),C2499/M$15-M$11,"")</f>
        <v/>
      </c>
      <c r="AD2499" s="85" t="s">
        <v>1406</v>
      </c>
      <c r="AE2499" s="86"/>
      <c r="AF2499" s="64"/>
      <c r="AG2499" s="64"/>
      <c r="AH2499" s="64"/>
      <c r="AI2499" s="64"/>
      <c r="AJ2499" s="64"/>
      <c r="AK2499" s="64"/>
      <c r="AL2499" s="64"/>
      <c r="AM2499" s="64"/>
      <c r="AN2499" s="64"/>
    </row>
    <row r="2500" spans="1:40" x14ac:dyDescent="0.25">
      <c r="A2500" s="43"/>
      <c r="B2500" s="10" t="s">
        <v>3</v>
      </c>
      <c r="C2500" s="10">
        <v>3952.5</v>
      </c>
      <c r="D2500" s="10">
        <v>37.881010480777697</v>
      </c>
      <c r="E2500" s="43">
        <f>IF(B2499=B2500,0,MAX(E$4:E2499)+1)</f>
        <v>0</v>
      </c>
      <c r="F2500" s="43">
        <f t="shared" si="406"/>
        <v>4</v>
      </c>
      <c r="G2500" s="43" t="str">
        <f t="shared" si="399"/>
        <v/>
      </c>
      <c r="H2500" s="43" t="str">
        <f t="shared" si="400"/>
        <v/>
      </c>
      <c r="I2500" s="64"/>
      <c r="J2500" s="64"/>
      <c r="K2500" s="64"/>
      <c r="L2500" s="64"/>
      <c r="M2500" s="64"/>
      <c r="N2500" s="44"/>
      <c r="O2500" s="44" t="str">
        <f t="shared" ref="O2500:O2563" si="408">IF(H2500=1,C2500-MIN(C$4:C$3663),"")</f>
        <v/>
      </c>
      <c r="P2500" s="68" t="str">
        <f t="shared" si="407"/>
        <v/>
      </c>
      <c r="Q2500" s="68" t="str">
        <f t="shared" si="407"/>
        <v/>
      </c>
      <c r="R2500" s="68" t="str">
        <f t="shared" si="407"/>
        <v/>
      </c>
      <c r="S2500" s="68" t="str">
        <f t="shared" si="407"/>
        <v/>
      </c>
      <c r="T2500" s="68" t="str">
        <f t="shared" si="407"/>
        <v/>
      </c>
      <c r="U2500" s="44"/>
      <c r="V2500" s="65" t="str">
        <f>IF(ISNUMBER(O2500),C2500,"")</f>
        <v/>
      </c>
      <c r="W2500" s="66" t="str">
        <f t="shared" si="401"/>
        <v/>
      </c>
      <c r="X2500" s="67" t="str">
        <f t="shared" si="402"/>
        <v/>
      </c>
      <c r="Y2500" s="67" t="str">
        <f t="shared" si="403"/>
        <v/>
      </c>
      <c r="Z2500" s="67" t="str">
        <f t="shared" si="404"/>
        <v/>
      </c>
      <c r="AA2500" s="67" t="str">
        <f t="shared" si="405"/>
        <v/>
      </c>
      <c r="AB2500" s="64"/>
      <c r="AC2500" s="54" t="str">
        <f>IF(ISNUMBER(O2500),C2500/M$15-M$11,"")</f>
        <v/>
      </c>
      <c r="AD2500" s="85" t="s">
        <v>1406</v>
      </c>
      <c r="AE2500" s="86"/>
      <c r="AF2500" s="64"/>
      <c r="AG2500" s="64"/>
      <c r="AH2500" s="64"/>
      <c r="AI2500" s="64"/>
      <c r="AJ2500" s="64"/>
      <c r="AK2500" s="64"/>
      <c r="AL2500" s="64"/>
      <c r="AM2500" s="64"/>
      <c r="AN2500" s="64"/>
    </row>
    <row r="2501" spans="1:40" x14ac:dyDescent="0.25">
      <c r="A2501" s="43"/>
      <c r="B2501" s="10" t="s">
        <v>3</v>
      </c>
      <c r="C2501" s="10">
        <v>3953.5</v>
      </c>
      <c r="D2501" s="10">
        <v>37.911878030254996</v>
      </c>
      <c r="E2501" s="43">
        <f>IF(B2500=B2501,0,MAX(E$4:E2500)+1)</f>
        <v>0</v>
      </c>
      <c r="F2501" s="43">
        <f t="shared" si="406"/>
        <v>4</v>
      </c>
      <c r="G2501" s="43" t="str">
        <f t="shared" ref="G2501:G2564" si="409">IF(E2501&gt;0,ROW(),"")</f>
        <v/>
      </c>
      <c r="H2501" s="43" t="str">
        <f t="shared" ref="H2501:H2564" si="410">IF(B2501=B$4,1,"")</f>
        <v/>
      </c>
      <c r="I2501" s="64"/>
      <c r="J2501" s="64"/>
      <c r="K2501" s="64"/>
      <c r="L2501" s="64"/>
      <c r="M2501" s="64"/>
      <c r="N2501" s="44"/>
      <c r="O2501" s="44" t="str">
        <f t="shared" si="408"/>
        <v/>
      </c>
      <c r="P2501" s="68" t="str">
        <f t="shared" si="407"/>
        <v/>
      </c>
      <c r="Q2501" s="68" t="str">
        <f t="shared" si="407"/>
        <v/>
      </c>
      <c r="R2501" s="68" t="str">
        <f t="shared" si="407"/>
        <v/>
      </c>
      <c r="S2501" s="68" t="str">
        <f t="shared" si="407"/>
        <v/>
      </c>
      <c r="T2501" s="68" t="str">
        <f t="shared" si="407"/>
        <v/>
      </c>
      <c r="U2501" s="44"/>
      <c r="V2501" s="65" t="str">
        <f>IF(ISNUMBER(O2501),C2501,"")</f>
        <v/>
      </c>
      <c r="W2501" s="66" t="str">
        <f t="shared" ref="W2501:W2564" si="411">IF(ISNUMBER($O2501),INDEX($D$1:$D$3663,P2501,1),"")</f>
        <v/>
      </c>
      <c r="X2501" s="67" t="str">
        <f t="shared" ref="X2501:X2564" si="412">IF(ISNUMBER($O2501),INDEX($D$1:$D$3663,Q2501,1),"")</f>
        <v/>
      </c>
      <c r="Y2501" s="67" t="str">
        <f t="shared" ref="Y2501:Y2564" si="413">IF(ISNUMBER($O2501),INDEX($D$1:$D$3663,R2501,1),"")</f>
        <v/>
      </c>
      <c r="Z2501" s="67" t="str">
        <f t="shared" ref="Z2501:Z2564" si="414">IF(ISNUMBER($O2501),INDEX($D$1:$D$3663,S2501,1),"")</f>
        <v/>
      </c>
      <c r="AA2501" s="67" t="str">
        <f t="shared" ref="AA2501:AA2564" si="415">IF(ISNUMBER($O2501),INDEX($D$1:$D$3663,T2501,1),"")</f>
        <v/>
      </c>
      <c r="AB2501" s="64"/>
      <c r="AC2501" s="54" t="str">
        <f>IF(ISNUMBER(O2501),C2501/M$15-M$11,"")</f>
        <v/>
      </c>
      <c r="AD2501" s="85" t="s">
        <v>1406</v>
      </c>
      <c r="AE2501" s="86"/>
      <c r="AF2501" s="64"/>
      <c r="AG2501" s="64"/>
      <c r="AH2501" s="64"/>
      <c r="AI2501" s="64"/>
      <c r="AJ2501" s="64"/>
      <c r="AK2501" s="64"/>
      <c r="AL2501" s="64"/>
      <c r="AM2501" s="64"/>
      <c r="AN2501" s="64"/>
    </row>
    <row r="2502" spans="1:40" x14ac:dyDescent="0.25">
      <c r="A2502" s="43"/>
      <c r="B2502" s="10" t="s">
        <v>3</v>
      </c>
      <c r="C2502" s="10">
        <v>3954.5</v>
      </c>
      <c r="D2502" s="10">
        <v>37.873610829361397</v>
      </c>
      <c r="E2502" s="43">
        <f>IF(B2501=B2502,0,MAX(E$4:E2501)+1)</f>
        <v>0</v>
      </c>
      <c r="F2502" s="43">
        <f t="shared" si="406"/>
        <v>4</v>
      </c>
      <c r="G2502" s="43" t="str">
        <f t="shared" si="409"/>
        <v/>
      </c>
      <c r="H2502" s="43" t="str">
        <f t="shared" si="410"/>
        <v/>
      </c>
      <c r="I2502" s="64"/>
      <c r="J2502" s="64"/>
      <c r="K2502" s="64"/>
      <c r="L2502" s="64"/>
      <c r="M2502" s="64"/>
      <c r="N2502" s="44"/>
      <c r="O2502" s="44" t="str">
        <f t="shared" si="408"/>
        <v/>
      </c>
      <c r="P2502" s="68" t="str">
        <f t="shared" si="407"/>
        <v/>
      </c>
      <c r="Q2502" s="68" t="str">
        <f t="shared" si="407"/>
        <v/>
      </c>
      <c r="R2502" s="68" t="str">
        <f t="shared" si="407"/>
        <v/>
      </c>
      <c r="S2502" s="68" t="str">
        <f t="shared" si="407"/>
        <v/>
      </c>
      <c r="T2502" s="68" t="str">
        <f t="shared" si="407"/>
        <v/>
      </c>
      <c r="U2502" s="44"/>
      <c r="V2502" s="65" t="str">
        <f>IF(ISNUMBER(O2502),C2502,"")</f>
        <v/>
      </c>
      <c r="W2502" s="66" t="str">
        <f t="shared" si="411"/>
        <v/>
      </c>
      <c r="X2502" s="67" t="str">
        <f t="shared" si="412"/>
        <v/>
      </c>
      <c r="Y2502" s="67" t="str">
        <f t="shared" si="413"/>
        <v/>
      </c>
      <c r="Z2502" s="67" t="str">
        <f t="shared" si="414"/>
        <v/>
      </c>
      <c r="AA2502" s="67" t="str">
        <f t="shared" si="415"/>
        <v/>
      </c>
      <c r="AB2502" s="64"/>
      <c r="AC2502" s="54" t="str">
        <f>IF(ISNUMBER(O2502),C2502/M$15-M$11,"")</f>
        <v/>
      </c>
      <c r="AD2502" s="85" t="s">
        <v>1406</v>
      </c>
      <c r="AE2502" s="86"/>
      <c r="AF2502" s="64"/>
      <c r="AG2502" s="64"/>
      <c r="AH2502" s="64"/>
      <c r="AI2502" s="64"/>
      <c r="AJ2502" s="64"/>
      <c r="AK2502" s="64"/>
      <c r="AL2502" s="64"/>
      <c r="AM2502" s="64"/>
      <c r="AN2502" s="64"/>
    </row>
    <row r="2503" spans="1:40" x14ac:dyDescent="0.25">
      <c r="A2503" s="43"/>
      <c r="B2503" s="10" t="s">
        <v>3</v>
      </c>
      <c r="C2503" s="10">
        <v>3955.5</v>
      </c>
      <c r="D2503" s="10">
        <v>37.933730979929102</v>
      </c>
      <c r="E2503" s="43">
        <f>IF(B2502=B2503,0,MAX(E$4:E2502)+1)</f>
        <v>0</v>
      </c>
      <c r="F2503" s="43">
        <f t="shared" ref="F2503:F2566" si="416">IF(E2503=0,F2502,E2503)</f>
        <v>4</v>
      </c>
      <c r="G2503" s="43" t="str">
        <f t="shared" si="409"/>
        <v/>
      </c>
      <c r="H2503" s="43" t="str">
        <f t="shared" si="410"/>
        <v/>
      </c>
      <c r="I2503" s="64"/>
      <c r="J2503" s="64"/>
      <c r="K2503" s="64"/>
      <c r="L2503" s="64"/>
      <c r="M2503" s="64"/>
      <c r="N2503" s="44"/>
      <c r="O2503" s="44" t="str">
        <f t="shared" si="408"/>
        <v/>
      </c>
      <c r="P2503" s="68" t="str">
        <f t="shared" si="407"/>
        <v/>
      </c>
      <c r="Q2503" s="68" t="str">
        <f t="shared" si="407"/>
        <v/>
      </c>
      <c r="R2503" s="68" t="str">
        <f t="shared" si="407"/>
        <v/>
      </c>
      <c r="S2503" s="68" t="str">
        <f t="shared" si="407"/>
        <v/>
      </c>
      <c r="T2503" s="68" t="str">
        <f t="shared" si="407"/>
        <v/>
      </c>
      <c r="U2503" s="44"/>
      <c r="V2503" s="65" t="str">
        <f>IF(ISNUMBER(O2503),C2503,"")</f>
        <v/>
      </c>
      <c r="W2503" s="66" t="str">
        <f t="shared" si="411"/>
        <v/>
      </c>
      <c r="X2503" s="67" t="str">
        <f t="shared" si="412"/>
        <v/>
      </c>
      <c r="Y2503" s="67" t="str">
        <f t="shared" si="413"/>
        <v/>
      </c>
      <c r="Z2503" s="67" t="str">
        <f t="shared" si="414"/>
        <v/>
      </c>
      <c r="AA2503" s="67" t="str">
        <f t="shared" si="415"/>
        <v/>
      </c>
      <c r="AB2503" s="64"/>
      <c r="AC2503" s="54" t="str">
        <f>IF(ISNUMBER(O2503),C2503/M$15-M$11,"")</f>
        <v/>
      </c>
      <c r="AD2503" s="85" t="s">
        <v>1406</v>
      </c>
      <c r="AE2503" s="86"/>
      <c r="AF2503" s="64"/>
      <c r="AG2503" s="64"/>
      <c r="AH2503" s="64"/>
      <c r="AI2503" s="64"/>
      <c r="AJ2503" s="64"/>
      <c r="AK2503" s="64"/>
      <c r="AL2503" s="64"/>
      <c r="AM2503" s="64"/>
      <c r="AN2503" s="64"/>
    </row>
    <row r="2504" spans="1:40" x14ac:dyDescent="0.25">
      <c r="A2504" s="43"/>
      <c r="B2504" s="10" t="s">
        <v>3</v>
      </c>
      <c r="C2504" s="10">
        <v>3956.5</v>
      </c>
      <c r="D2504" s="10">
        <v>38.144192155338402</v>
      </c>
      <c r="E2504" s="43">
        <f>IF(B2503=B2504,0,MAX(E$4:E2503)+1)</f>
        <v>0</v>
      </c>
      <c r="F2504" s="43">
        <f t="shared" si="416"/>
        <v>4</v>
      </c>
      <c r="G2504" s="43" t="str">
        <f t="shared" si="409"/>
        <v/>
      </c>
      <c r="H2504" s="43" t="str">
        <f t="shared" si="410"/>
        <v/>
      </c>
      <c r="I2504" s="64"/>
      <c r="J2504" s="64"/>
      <c r="K2504" s="64"/>
      <c r="L2504" s="64"/>
      <c r="M2504" s="64"/>
      <c r="N2504" s="44"/>
      <c r="O2504" s="44" t="str">
        <f t="shared" si="408"/>
        <v/>
      </c>
      <c r="P2504" s="68" t="str">
        <f t="shared" ref="P2504:T2554" si="417">IF(ISNUMBER($O2504),IF($O2504=0,P2503,P2503+1),"")</f>
        <v/>
      </c>
      <c r="Q2504" s="68" t="str">
        <f t="shared" si="417"/>
        <v/>
      </c>
      <c r="R2504" s="68" t="str">
        <f t="shared" si="417"/>
        <v/>
      </c>
      <c r="S2504" s="68" t="str">
        <f t="shared" si="417"/>
        <v/>
      </c>
      <c r="T2504" s="68" t="str">
        <f t="shared" si="417"/>
        <v/>
      </c>
      <c r="U2504" s="44"/>
      <c r="V2504" s="65" t="str">
        <f>IF(ISNUMBER(O2504),C2504,"")</f>
        <v/>
      </c>
      <c r="W2504" s="66" t="str">
        <f t="shared" si="411"/>
        <v/>
      </c>
      <c r="X2504" s="67" t="str">
        <f t="shared" si="412"/>
        <v/>
      </c>
      <c r="Y2504" s="67" t="str">
        <f t="shared" si="413"/>
        <v/>
      </c>
      <c r="Z2504" s="67" t="str">
        <f t="shared" si="414"/>
        <v/>
      </c>
      <c r="AA2504" s="67" t="str">
        <f t="shared" si="415"/>
        <v/>
      </c>
      <c r="AB2504" s="64"/>
      <c r="AC2504" s="54" t="str">
        <f>IF(ISNUMBER(O2504),C2504/M$15-M$11,"")</f>
        <v/>
      </c>
      <c r="AD2504" s="85" t="s">
        <v>1406</v>
      </c>
      <c r="AE2504" s="86"/>
      <c r="AF2504" s="64"/>
      <c r="AG2504" s="64"/>
      <c r="AH2504" s="64"/>
      <c r="AI2504" s="64"/>
      <c r="AJ2504" s="64"/>
      <c r="AK2504" s="64"/>
      <c r="AL2504" s="64"/>
      <c r="AM2504" s="64"/>
      <c r="AN2504" s="64"/>
    </row>
    <row r="2505" spans="1:40" x14ac:dyDescent="0.25">
      <c r="A2505" s="43"/>
      <c r="B2505" s="10" t="s">
        <v>3</v>
      </c>
      <c r="C2505" s="10">
        <v>3957.5</v>
      </c>
      <c r="D2505" s="10">
        <v>37.948346678332101</v>
      </c>
      <c r="E2505" s="43">
        <f>IF(B2504=B2505,0,MAX(E$4:E2504)+1)</f>
        <v>0</v>
      </c>
      <c r="F2505" s="43">
        <f t="shared" si="416"/>
        <v>4</v>
      </c>
      <c r="G2505" s="43" t="str">
        <f t="shared" si="409"/>
        <v/>
      </c>
      <c r="H2505" s="43" t="str">
        <f t="shared" si="410"/>
        <v/>
      </c>
      <c r="I2505" s="64"/>
      <c r="J2505" s="64"/>
      <c r="K2505" s="64"/>
      <c r="L2505" s="64"/>
      <c r="M2505" s="64"/>
      <c r="N2505" s="44"/>
      <c r="O2505" s="44" t="str">
        <f t="shared" si="408"/>
        <v/>
      </c>
      <c r="P2505" s="68" t="str">
        <f t="shared" si="417"/>
        <v/>
      </c>
      <c r="Q2505" s="68" t="str">
        <f t="shared" si="417"/>
        <v/>
      </c>
      <c r="R2505" s="68" t="str">
        <f t="shared" si="417"/>
        <v/>
      </c>
      <c r="S2505" s="68" t="str">
        <f t="shared" si="417"/>
        <v/>
      </c>
      <c r="T2505" s="68" t="str">
        <f t="shared" si="417"/>
        <v/>
      </c>
      <c r="U2505" s="44"/>
      <c r="V2505" s="65" t="str">
        <f>IF(ISNUMBER(O2505),C2505,"")</f>
        <v/>
      </c>
      <c r="W2505" s="66" t="str">
        <f t="shared" si="411"/>
        <v/>
      </c>
      <c r="X2505" s="67" t="str">
        <f t="shared" si="412"/>
        <v/>
      </c>
      <c r="Y2505" s="67" t="str">
        <f t="shared" si="413"/>
        <v/>
      </c>
      <c r="Z2505" s="67" t="str">
        <f t="shared" si="414"/>
        <v/>
      </c>
      <c r="AA2505" s="67" t="str">
        <f t="shared" si="415"/>
        <v/>
      </c>
      <c r="AB2505" s="64"/>
      <c r="AC2505" s="54" t="str">
        <f>IF(ISNUMBER(O2505),C2505/M$15-M$11,"")</f>
        <v/>
      </c>
      <c r="AD2505" s="85" t="s">
        <v>1406</v>
      </c>
      <c r="AE2505" s="86"/>
      <c r="AF2505" s="64"/>
      <c r="AG2505" s="64"/>
      <c r="AH2505" s="64"/>
      <c r="AI2505" s="64"/>
      <c r="AJ2505" s="64"/>
      <c r="AK2505" s="64"/>
      <c r="AL2505" s="64"/>
      <c r="AM2505" s="64"/>
      <c r="AN2505" s="64"/>
    </row>
    <row r="2506" spans="1:40" x14ac:dyDescent="0.25">
      <c r="A2506" s="43"/>
      <c r="B2506" s="10" t="s">
        <v>3</v>
      </c>
      <c r="C2506" s="10">
        <v>3958.5</v>
      </c>
      <c r="D2506" s="10">
        <v>37.831066351417</v>
      </c>
      <c r="E2506" s="43">
        <f>IF(B2505=B2506,0,MAX(E$4:E2505)+1)</f>
        <v>0</v>
      </c>
      <c r="F2506" s="43">
        <f t="shared" si="416"/>
        <v>4</v>
      </c>
      <c r="G2506" s="43" t="str">
        <f t="shared" si="409"/>
        <v/>
      </c>
      <c r="H2506" s="43" t="str">
        <f t="shared" si="410"/>
        <v/>
      </c>
      <c r="I2506" s="64"/>
      <c r="J2506" s="64"/>
      <c r="K2506" s="64"/>
      <c r="L2506" s="64"/>
      <c r="M2506" s="64"/>
      <c r="N2506" s="44"/>
      <c r="O2506" s="44" t="str">
        <f t="shared" si="408"/>
        <v/>
      </c>
      <c r="P2506" s="68" t="str">
        <f t="shared" si="417"/>
        <v/>
      </c>
      <c r="Q2506" s="68" t="str">
        <f t="shared" si="417"/>
        <v/>
      </c>
      <c r="R2506" s="68" t="str">
        <f t="shared" si="417"/>
        <v/>
      </c>
      <c r="S2506" s="68" t="str">
        <f t="shared" si="417"/>
        <v/>
      </c>
      <c r="T2506" s="68" t="str">
        <f t="shared" si="417"/>
        <v/>
      </c>
      <c r="U2506" s="44"/>
      <c r="V2506" s="65" t="str">
        <f>IF(ISNUMBER(O2506),C2506,"")</f>
        <v/>
      </c>
      <c r="W2506" s="66" t="str">
        <f t="shared" si="411"/>
        <v/>
      </c>
      <c r="X2506" s="67" t="str">
        <f t="shared" si="412"/>
        <v/>
      </c>
      <c r="Y2506" s="67" t="str">
        <f t="shared" si="413"/>
        <v/>
      </c>
      <c r="Z2506" s="67" t="str">
        <f t="shared" si="414"/>
        <v/>
      </c>
      <c r="AA2506" s="67" t="str">
        <f t="shared" si="415"/>
        <v/>
      </c>
      <c r="AB2506" s="64"/>
      <c r="AC2506" s="54" t="str">
        <f>IF(ISNUMBER(O2506),C2506/M$15-M$11,"")</f>
        <v/>
      </c>
      <c r="AD2506" s="85" t="s">
        <v>1406</v>
      </c>
      <c r="AE2506" s="86"/>
      <c r="AF2506" s="64"/>
      <c r="AG2506" s="64"/>
      <c r="AH2506" s="64"/>
      <c r="AI2506" s="64"/>
      <c r="AJ2506" s="64"/>
      <c r="AK2506" s="64"/>
      <c r="AL2506" s="64"/>
      <c r="AM2506" s="64"/>
      <c r="AN2506" s="64"/>
    </row>
    <row r="2507" spans="1:40" x14ac:dyDescent="0.25">
      <c r="A2507" s="43"/>
      <c r="B2507" s="10" t="s">
        <v>3</v>
      </c>
      <c r="C2507" s="10">
        <v>3959.5</v>
      </c>
      <c r="D2507" s="10">
        <v>37.981438540641797</v>
      </c>
      <c r="E2507" s="43">
        <f>IF(B2506=B2507,0,MAX(E$4:E2506)+1)</f>
        <v>0</v>
      </c>
      <c r="F2507" s="43">
        <f t="shared" si="416"/>
        <v>4</v>
      </c>
      <c r="G2507" s="43" t="str">
        <f t="shared" si="409"/>
        <v/>
      </c>
      <c r="H2507" s="43" t="str">
        <f t="shared" si="410"/>
        <v/>
      </c>
      <c r="I2507" s="64"/>
      <c r="J2507" s="64"/>
      <c r="K2507" s="64"/>
      <c r="L2507" s="64"/>
      <c r="M2507" s="64"/>
      <c r="N2507" s="44"/>
      <c r="O2507" s="44" t="str">
        <f t="shared" si="408"/>
        <v/>
      </c>
      <c r="P2507" s="68" t="str">
        <f t="shared" si="417"/>
        <v/>
      </c>
      <c r="Q2507" s="68" t="str">
        <f t="shared" si="417"/>
        <v/>
      </c>
      <c r="R2507" s="68" t="str">
        <f t="shared" si="417"/>
        <v/>
      </c>
      <c r="S2507" s="68" t="str">
        <f t="shared" si="417"/>
        <v/>
      </c>
      <c r="T2507" s="68" t="str">
        <f t="shared" si="417"/>
        <v/>
      </c>
      <c r="U2507" s="44"/>
      <c r="V2507" s="65" t="str">
        <f>IF(ISNUMBER(O2507),C2507,"")</f>
        <v/>
      </c>
      <c r="W2507" s="66" t="str">
        <f t="shared" si="411"/>
        <v/>
      </c>
      <c r="X2507" s="67" t="str">
        <f t="shared" si="412"/>
        <v/>
      </c>
      <c r="Y2507" s="67" t="str">
        <f t="shared" si="413"/>
        <v/>
      </c>
      <c r="Z2507" s="67" t="str">
        <f t="shared" si="414"/>
        <v/>
      </c>
      <c r="AA2507" s="67" t="str">
        <f t="shared" si="415"/>
        <v/>
      </c>
      <c r="AB2507" s="64"/>
      <c r="AC2507" s="54" t="str">
        <f>IF(ISNUMBER(O2507),C2507/M$15-M$11,"")</f>
        <v/>
      </c>
      <c r="AD2507" s="85" t="s">
        <v>1406</v>
      </c>
      <c r="AE2507" s="86"/>
      <c r="AF2507" s="64"/>
      <c r="AG2507" s="64"/>
      <c r="AH2507" s="64"/>
      <c r="AI2507" s="64"/>
      <c r="AJ2507" s="64"/>
      <c r="AK2507" s="64"/>
      <c r="AL2507" s="64"/>
      <c r="AM2507" s="64"/>
      <c r="AN2507" s="64"/>
    </row>
    <row r="2508" spans="1:40" x14ac:dyDescent="0.25">
      <c r="A2508" s="43"/>
      <c r="B2508" s="10" t="s">
        <v>3</v>
      </c>
      <c r="C2508" s="10">
        <v>3960.5</v>
      </c>
      <c r="D2508" s="10">
        <v>37.799343902728999</v>
      </c>
      <c r="E2508" s="43">
        <f>IF(B2507=B2508,0,MAX(E$4:E2507)+1)</f>
        <v>0</v>
      </c>
      <c r="F2508" s="43">
        <f t="shared" si="416"/>
        <v>4</v>
      </c>
      <c r="G2508" s="43" t="str">
        <f t="shared" si="409"/>
        <v/>
      </c>
      <c r="H2508" s="43" t="str">
        <f t="shared" si="410"/>
        <v/>
      </c>
      <c r="I2508" s="64"/>
      <c r="J2508" s="64"/>
      <c r="K2508" s="64"/>
      <c r="L2508" s="64"/>
      <c r="M2508" s="64"/>
      <c r="N2508" s="44"/>
      <c r="O2508" s="44" t="str">
        <f t="shared" si="408"/>
        <v/>
      </c>
      <c r="P2508" s="68" t="str">
        <f t="shared" si="417"/>
        <v/>
      </c>
      <c r="Q2508" s="68" t="str">
        <f t="shared" si="417"/>
        <v/>
      </c>
      <c r="R2508" s="68" t="str">
        <f t="shared" si="417"/>
        <v/>
      </c>
      <c r="S2508" s="68" t="str">
        <f t="shared" si="417"/>
        <v/>
      </c>
      <c r="T2508" s="68" t="str">
        <f t="shared" si="417"/>
        <v/>
      </c>
      <c r="U2508" s="44"/>
      <c r="V2508" s="65" t="str">
        <f>IF(ISNUMBER(O2508),C2508,"")</f>
        <v/>
      </c>
      <c r="W2508" s="66" t="str">
        <f t="shared" si="411"/>
        <v/>
      </c>
      <c r="X2508" s="67" t="str">
        <f t="shared" si="412"/>
        <v/>
      </c>
      <c r="Y2508" s="67" t="str">
        <f t="shared" si="413"/>
        <v/>
      </c>
      <c r="Z2508" s="67" t="str">
        <f t="shared" si="414"/>
        <v/>
      </c>
      <c r="AA2508" s="67" t="str">
        <f t="shared" si="415"/>
        <v/>
      </c>
      <c r="AB2508" s="64"/>
      <c r="AC2508" s="54" t="str">
        <f>IF(ISNUMBER(O2508),C2508/M$15-M$11,"")</f>
        <v/>
      </c>
      <c r="AD2508" s="85" t="s">
        <v>1406</v>
      </c>
      <c r="AE2508" s="86"/>
      <c r="AF2508" s="64"/>
      <c r="AG2508" s="64"/>
      <c r="AH2508" s="64"/>
      <c r="AI2508" s="64"/>
      <c r="AJ2508" s="64"/>
      <c r="AK2508" s="64"/>
      <c r="AL2508" s="64"/>
      <c r="AM2508" s="64"/>
      <c r="AN2508" s="64"/>
    </row>
    <row r="2509" spans="1:40" x14ac:dyDescent="0.25">
      <c r="A2509" s="43"/>
      <c r="B2509" s="10" t="s">
        <v>3</v>
      </c>
      <c r="C2509" s="10">
        <v>3961.5</v>
      </c>
      <c r="D2509" s="10">
        <v>37.937484742542097</v>
      </c>
      <c r="E2509" s="43">
        <f>IF(B2508=B2509,0,MAX(E$4:E2508)+1)</f>
        <v>0</v>
      </c>
      <c r="F2509" s="43">
        <f t="shared" si="416"/>
        <v>4</v>
      </c>
      <c r="G2509" s="43" t="str">
        <f t="shared" si="409"/>
        <v/>
      </c>
      <c r="H2509" s="43" t="str">
        <f t="shared" si="410"/>
        <v/>
      </c>
      <c r="I2509" s="64"/>
      <c r="J2509" s="64"/>
      <c r="K2509" s="64"/>
      <c r="L2509" s="64"/>
      <c r="M2509" s="64"/>
      <c r="N2509" s="44"/>
      <c r="O2509" s="44" t="str">
        <f t="shared" si="408"/>
        <v/>
      </c>
      <c r="P2509" s="68" t="str">
        <f t="shared" si="417"/>
        <v/>
      </c>
      <c r="Q2509" s="68" t="str">
        <f t="shared" si="417"/>
        <v/>
      </c>
      <c r="R2509" s="68" t="str">
        <f t="shared" si="417"/>
        <v/>
      </c>
      <c r="S2509" s="68" t="str">
        <f t="shared" si="417"/>
        <v/>
      </c>
      <c r="T2509" s="68" t="str">
        <f t="shared" si="417"/>
        <v/>
      </c>
      <c r="U2509" s="44"/>
      <c r="V2509" s="65" t="str">
        <f>IF(ISNUMBER(O2509),C2509,"")</f>
        <v/>
      </c>
      <c r="W2509" s="66" t="str">
        <f t="shared" si="411"/>
        <v/>
      </c>
      <c r="X2509" s="67" t="str">
        <f t="shared" si="412"/>
        <v/>
      </c>
      <c r="Y2509" s="67" t="str">
        <f t="shared" si="413"/>
        <v/>
      </c>
      <c r="Z2509" s="67" t="str">
        <f t="shared" si="414"/>
        <v/>
      </c>
      <c r="AA2509" s="67" t="str">
        <f t="shared" si="415"/>
        <v/>
      </c>
      <c r="AB2509" s="64"/>
      <c r="AC2509" s="54" t="str">
        <f>IF(ISNUMBER(O2509),C2509/M$15-M$11,"")</f>
        <v/>
      </c>
      <c r="AD2509" s="85" t="s">
        <v>1406</v>
      </c>
      <c r="AE2509" s="86"/>
      <c r="AF2509" s="64"/>
      <c r="AG2509" s="64"/>
      <c r="AH2509" s="64"/>
      <c r="AI2509" s="64"/>
      <c r="AJ2509" s="64"/>
      <c r="AK2509" s="64"/>
      <c r="AL2509" s="64"/>
      <c r="AM2509" s="64"/>
      <c r="AN2509" s="64"/>
    </row>
    <row r="2510" spans="1:40" x14ac:dyDescent="0.25">
      <c r="A2510" s="43"/>
      <c r="B2510" s="10" t="s">
        <v>3</v>
      </c>
      <c r="C2510" s="10">
        <v>3962.5</v>
      </c>
      <c r="D2510" s="10">
        <v>38.003815129888203</v>
      </c>
      <c r="E2510" s="43">
        <f>IF(B2509=B2510,0,MAX(E$4:E2509)+1)</f>
        <v>0</v>
      </c>
      <c r="F2510" s="43">
        <f t="shared" si="416"/>
        <v>4</v>
      </c>
      <c r="G2510" s="43" t="str">
        <f t="shared" si="409"/>
        <v/>
      </c>
      <c r="H2510" s="43" t="str">
        <f t="shared" si="410"/>
        <v/>
      </c>
      <c r="I2510" s="64"/>
      <c r="J2510" s="64"/>
      <c r="K2510" s="64"/>
      <c r="L2510" s="64"/>
      <c r="M2510" s="64"/>
      <c r="N2510" s="44"/>
      <c r="O2510" s="44" t="str">
        <f t="shared" si="408"/>
        <v/>
      </c>
      <c r="P2510" s="68" t="str">
        <f t="shared" si="417"/>
        <v/>
      </c>
      <c r="Q2510" s="68" t="str">
        <f t="shared" si="417"/>
        <v/>
      </c>
      <c r="R2510" s="68" t="str">
        <f t="shared" si="417"/>
        <v/>
      </c>
      <c r="S2510" s="68" t="str">
        <f t="shared" si="417"/>
        <v/>
      </c>
      <c r="T2510" s="68" t="str">
        <f t="shared" si="417"/>
        <v/>
      </c>
      <c r="U2510" s="44"/>
      <c r="V2510" s="65" t="str">
        <f>IF(ISNUMBER(O2510),C2510,"")</f>
        <v/>
      </c>
      <c r="W2510" s="66" t="str">
        <f t="shared" si="411"/>
        <v/>
      </c>
      <c r="X2510" s="67" t="str">
        <f t="shared" si="412"/>
        <v/>
      </c>
      <c r="Y2510" s="67" t="str">
        <f t="shared" si="413"/>
        <v/>
      </c>
      <c r="Z2510" s="67" t="str">
        <f t="shared" si="414"/>
        <v/>
      </c>
      <c r="AA2510" s="67" t="str">
        <f t="shared" si="415"/>
        <v/>
      </c>
      <c r="AB2510" s="64"/>
      <c r="AC2510" s="54" t="str">
        <f>IF(ISNUMBER(O2510),C2510/M$15-M$11,"")</f>
        <v/>
      </c>
      <c r="AD2510" s="85" t="s">
        <v>1406</v>
      </c>
      <c r="AE2510" s="86"/>
      <c r="AF2510" s="64"/>
      <c r="AG2510" s="64"/>
      <c r="AH2510" s="64"/>
      <c r="AI2510" s="64"/>
      <c r="AJ2510" s="64"/>
      <c r="AK2510" s="64"/>
      <c r="AL2510" s="64"/>
      <c r="AM2510" s="64"/>
      <c r="AN2510" s="64"/>
    </row>
    <row r="2511" spans="1:40" x14ac:dyDescent="0.25">
      <c r="A2511" s="43"/>
      <c r="B2511" s="10" t="s">
        <v>3</v>
      </c>
      <c r="C2511" s="10">
        <v>3963.5</v>
      </c>
      <c r="D2511" s="10">
        <v>37.901815405252101</v>
      </c>
      <c r="E2511" s="43">
        <f>IF(B2510=B2511,0,MAX(E$4:E2510)+1)</f>
        <v>0</v>
      </c>
      <c r="F2511" s="43">
        <f t="shared" si="416"/>
        <v>4</v>
      </c>
      <c r="G2511" s="43" t="str">
        <f t="shared" si="409"/>
        <v/>
      </c>
      <c r="H2511" s="43" t="str">
        <f t="shared" si="410"/>
        <v/>
      </c>
      <c r="I2511" s="64"/>
      <c r="J2511" s="64"/>
      <c r="K2511" s="64"/>
      <c r="L2511" s="64"/>
      <c r="M2511" s="64"/>
      <c r="N2511" s="44"/>
      <c r="O2511" s="44" t="str">
        <f t="shared" si="408"/>
        <v/>
      </c>
      <c r="P2511" s="68" t="str">
        <f t="shared" si="417"/>
        <v/>
      </c>
      <c r="Q2511" s="68" t="str">
        <f t="shared" si="417"/>
        <v/>
      </c>
      <c r="R2511" s="68" t="str">
        <f t="shared" si="417"/>
        <v/>
      </c>
      <c r="S2511" s="68" t="str">
        <f t="shared" si="417"/>
        <v/>
      </c>
      <c r="T2511" s="68" t="str">
        <f t="shared" si="417"/>
        <v/>
      </c>
      <c r="U2511" s="44"/>
      <c r="V2511" s="65" t="str">
        <f>IF(ISNUMBER(O2511),C2511,"")</f>
        <v/>
      </c>
      <c r="W2511" s="66" t="str">
        <f t="shared" si="411"/>
        <v/>
      </c>
      <c r="X2511" s="67" t="str">
        <f t="shared" si="412"/>
        <v/>
      </c>
      <c r="Y2511" s="67" t="str">
        <f t="shared" si="413"/>
        <v/>
      </c>
      <c r="Z2511" s="67" t="str">
        <f t="shared" si="414"/>
        <v/>
      </c>
      <c r="AA2511" s="67" t="str">
        <f t="shared" si="415"/>
        <v/>
      </c>
      <c r="AB2511" s="64"/>
      <c r="AC2511" s="54" t="str">
        <f>IF(ISNUMBER(O2511),C2511/M$15-M$11,"")</f>
        <v/>
      </c>
      <c r="AD2511" s="85" t="s">
        <v>1406</v>
      </c>
      <c r="AE2511" s="86"/>
      <c r="AF2511" s="64"/>
      <c r="AG2511" s="64"/>
      <c r="AH2511" s="64"/>
      <c r="AI2511" s="64"/>
      <c r="AJ2511" s="64"/>
      <c r="AK2511" s="64"/>
      <c r="AL2511" s="64"/>
      <c r="AM2511" s="64"/>
      <c r="AN2511" s="64"/>
    </row>
    <row r="2512" spans="1:40" x14ac:dyDescent="0.25">
      <c r="A2512" s="43"/>
      <c r="B2512" s="10" t="s">
        <v>3</v>
      </c>
      <c r="C2512" s="10">
        <v>3964.5</v>
      </c>
      <c r="D2512" s="10">
        <v>37.964889642299497</v>
      </c>
      <c r="E2512" s="43">
        <f>IF(B2511=B2512,0,MAX(E$4:E2511)+1)</f>
        <v>0</v>
      </c>
      <c r="F2512" s="43">
        <f t="shared" si="416"/>
        <v>4</v>
      </c>
      <c r="G2512" s="43" t="str">
        <f t="shared" si="409"/>
        <v/>
      </c>
      <c r="H2512" s="43" t="str">
        <f t="shared" si="410"/>
        <v/>
      </c>
      <c r="I2512" s="64"/>
      <c r="J2512" s="64"/>
      <c r="K2512" s="64"/>
      <c r="L2512" s="64"/>
      <c r="M2512" s="64"/>
      <c r="N2512" s="44"/>
      <c r="O2512" s="44" t="str">
        <f t="shared" si="408"/>
        <v/>
      </c>
      <c r="P2512" s="68" t="str">
        <f t="shared" si="417"/>
        <v/>
      </c>
      <c r="Q2512" s="68" t="str">
        <f t="shared" si="417"/>
        <v/>
      </c>
      <c r="R2512" s="68" t="str">
        <f t="shared" si="417"/>
        <v/>
      </c>
      <c r="S2512" s="68" t="str">
        <f t="shared" si="417"/>
        <v/>
      </c>
      <c r="T2512" s="68" t="str">
        <f t="shared" si="417"/>
        <v/>
      </c>
      <c r="U2512" s="44"/>
      <c r="V2512" s="65" t="str">
        <f>IF(ISNUMBER(O2512),C2512,"")</f>
        <v/>
      </c>
      <c r="W2512" s="66" t="str">
        <f t="shared" si="411"/>
        <v/>
      </c>
      <c r="X2512" s="67" t="str">
        <f t="shared" si="412"/>
        <v/>
      </c>
      <c r="Y2512" s="67" t="str">
        <f t="shared" si="413"/>
        <v/>
      </c>
      <c r="Z2512" s="67" t="str">
        <f t="shared" si="414"/>
        <v/>
      </c>
      <c r="AA2512" s="67" t="str">
        <f t="shared" si="415"/>
        <v/>
      </c>
      <c r="AB2512" s="64"/>
      <c r="AC2512" s="54" t="str">
        <f>IF(ISNUMBER(O2512),C2512/M$15-M$11,"")</f>
        <v/>
      </c>
      <c r="AD2512" s="85" t="s">
        <v>1406</v>
      </c>
      <c r="AE2512" s="86"/>
      <c r="AF2512" s="64"/>
      <c r="AG2512" s="64"/>
      <c r="AH2512" s="64"/>
      <c r="AI2512" s="64"/>
      <c r="AJ2512" s="64"/>
      <c r="AK2512" s="64"/>
      <c r="AL2512" s="64"/>
      <c r="AM2512" s="64"/>
      <c r="AN2512" s="64"/>
    </row>
    <row r="2513" spans="1:40" x14ac:dyDescent="0.25">
      <c r="A2513" s="43"/>
      <c r="B2513" s="10" t="s">
        <v>3</v>
      </c>
      <c r="C2513" s="10">
        <v>3965.5</v>
      </c>
      <c r="D2513" s="10">
        <v>37.934161908541299</v>
      </c>
      <c r="E2513" s="43">
        <f>IF(B2512=B2513,0,MAX(E$4:E2512)+1)</f>
        <v>0</v>
      </c>
      <c r="F2513" s="43">
        <f t="shared" si="416"/>
        <v>4</v>
      </c>
      <c r="G2513" s="43" t="str">
        <f t="shared" si="409"/>
        <v/>
      </c>
      <c r="H2513" s="43" t="str">
        <f t="shared" si="410"/>
        <v/>
      </c>
      <c r="I2513" s="64"/>
      <c r="J2513" s="64"/>
      <c r="K2513" s="64"/>
      <c r="L2513" s="64"/>
      <c r="M2513" s="64"/>
      <c r="N2513" s="44"/>
      <c r="O2513" s="44" t="str">
        <f t="shared" si="408"/>
        <v/>
      </c>
      <c r="P2513" s="68" t="str">
        <f t="shared" si="417"/>
        <v/>
      </c>
      <c r="Q2513" s="68" t="str">
        <f t="shared" si="417"/>
        <v/>
      </c>
      <c r="R2513" s="68" t="str">
        <f t="shared" si="417"/>
        <v/>
      </c>
      <c r="S2513" s="68" t="str">
        <f t="shared" si="417"/>
        <v/>
      </c>
      <c r="T2513" s="68" t="str">
        <f t="shared" si="417"/>
        <v/>
      </c>
      <c r="U2513" s="44"/>
      <c r="V2513" s="65" t="str">
        <f>IF(ISNUMBER(O2513),C2513,"")</f>
        <v/>
      </c>
      <c r="W2513" s="66" t="str">
        <f t="shared" si="411"/>
        <v/>
      </c>
      <c r="X2513" s="67" t="str">
        <f t="shared" si="412"/>
        <v/>
      </c>
      <c r="Y2513" s="67" t="str">
        <f t="shared" si="413"/>
        <v/>
      </c>
      <c r="Z2513" s="67" t="str">
        <f t="shared" si="414"/>
        <v/>
      </c>
      <c r="AA2513" s="67" t="str">
        <f t="shared" si="415"/>
        <v/>
      </c>
      <c r="AB2513" s="64"/>
      <c r="AC2513" s="54" t="str">
        <f>IF(ISNUMBER(O2513),C2513/M$15-M$11,"")</f>
        <v/>
      </c>
      <c r="AD2513" s="85" t="s">
        <v>1406</v>
      </c>
      <c r="AE2513" s="86"/>
      <c r="AF2513" s="64"/>
      <c r="AG2513" s="64"/>
      <c r="AH2513" s="64"/>
      <c r="AI2513" s="64"/>
      <c r="AJ2513" s="64"/>
      <c r="AK2513" s="64"/>
      <c r="AL2513" s="64"/>
      <c r="AM2513" s="64"/>
      <c r="AN2513" s="64"/>
    </row>
    <row r="2514" spans="1:40" x14ac:dyDescent="0.25">
      <c r="A2514" s="43"/>
      <c r="B2514" s="10" t="s">
        <v>3</v>
      </c>
      <c r="C2514" s="10">
        <v>3966.5</v>
      </c>
      <c r="D2514" s="10">
        <v>37.885418512792597</v>
      </c>
      <c r="E2514" s="43">
        <f>IF(B2513=B2514,0,MAX(E$4:E2513)+1)</f>
        <v>0</v>
      </c>
      <c r="F2514" s="43">
        <f t="shared" si="416"/>
        <v>4</v>
      </c>
      <c r="G2514" s="43" t="str">
        <f t="shared" si="409"/>
        <v/>
      </c>
      <c r="H2514" s="43" t="str">
        <f t="shared" si="410"/>
        <v/>
      </c>
      <c r="I2514" s="64"/>
      <c r="J2514" s="64"/>
      <c r="K2514" s="64"/>
      <c r="L2514" s="64"/>
      <c r="M2514" s="64"/>
      <c r="N2514" s="44"/>
      <c r="O2514" s="44" t="str">
        <f t="shared" si="408"/>
        <v/>
      </c>
      <c r="P2514" s="68" t="str">
        <f t="shared" si="417"/>
        <v/>
      </c>
      <c r="Q2514" s="68" t="str">
        <f t="shared" si="417"/>
        <v/>
      </c>
      <c r="R2514" s="68" t="str">
        <f t="shared" si="417"/>
        <v/>
      </c>
      <c r="S2514" s="68" t="str">
        <f t="shared" si="417"/>
        <v/>
      </c>
      <c r="T2514" s="68" t="str">
        <f t="shared" si="417"/>
        <v/>
      </c>
      <c r="U2514" s="44"/>
      <c r="V2514" s="65" t="str">
        <f>IF(ISNUMBER(O2514),C2514,"")</f>
        <v/>
      </c>
      <c r="W2514" s="66" t="str">
        <f t="shared" si="411"/>
        <v/>
      </c>
      <c r="X2514" s="67" t="str">
        <f t="shared" si="412"/>
        <v/>
      </c>
      <c r="Y2514" s="67" t="str">
        <f t="shared" si="413"/>
        <v/>
      </c>
      <c r="Z2514" s="67" t="str">
        <f t="shared" si="414"/>
        <v/>
      </c>
      <c r="AA2514" s="67" t="str">
        <f t="shared" si="415"/>
        <v/>
      </c>
      <c r="AB2514" s="64"/>
      <c r="AC2514" s="54" t="str">
        <f>IF(ISNUMBER(O2514),C2514/M$15-M$11,"")</f>
        <v/>
      </c>
      <c r="AD2514" s="85" t="s">
        <v>1406</v>
      </c>
      <c r="AE2514" s="86"/>
      <c r="AF2514" s="64"/>
      <c r="AG2514" s="64"/>
      <c r="AH2514" s="64"/>
      <c r="AI2514" s="64"/>
      <c r="AJ2514" s="64"/>
      <c r="AK2514" s="64"/>
      <c r="AL2514" s="64"/>
      <c r="AM2514" s="64"/>
      <c r="AN2514" s="64"/>
    </row>
    <row r="2515" spans="1:40" x14ac:dyDescent="0.25">
      <c r="A2515" s="43"/>
      <c r="B2515" s="10" t="s">
        <v>3</v>
      </c>
      <c r="C2515" s="10">
        <v>3967.5</v>
      </c>
      <c r="D2515" s="10">
        <v>38.030083147138299</v>
      </c>
      <c r="E2515" s="43">
        <f>IF(B2514=B2515,0,MAX(E$4:E2514)+1)</f>
        <v>0</v>
      </c>
      <c r="F2515" s="43">
        <f t="shared" si="416"/>
        <v>4</v>
      </c>
      <c r="G2515" s="43" t="str">
        <f t="shared" si="409"/>
        <v/>
      </c>
      <c r="H2515" s="43" t="str">
        <f t="shared" si="410"/>
        <v/>
      </c>
      <c r="I2515" s="64"/>
      <c r="J2515" s="64"/>
      <c r="K2515" s="64"/>
      <c r="L2515" s="64"/>
      <c r="M2515" s="64"/>
      <c r="N2515" s="44"/>
      <c r="O2515" s="44" t="str">
        <f t="shared" si="408"/>
        <v/>
      </c>
      <c r="P2515" s="68" t="str">
        <f t="shared" si="417"/>
        <v/>
      </c>
      <c r="Q2515" s="68" t="str">
        <f t="shared" si="417"/>
        <v/>
      </c>
      <c r="R2515" s="68" t="str">
        <f t="shared" si="417"/>
        <v/>
      </c>
      <c r="S2515" s="68" t="str">
        <f t="shared" si="417"/>
        <v/>
      </c>
      <c r="T2515" s="68" t="str">
        <f t="shared" si="417"/>
        <v/>
      </c>
      <c r="U2515" s="44"/>
      <c r="V2515" s="65" t="str">
        <f>IF(ISNUMBER(O2515),C2515,"")</f>
        <v/>
      </c>
      <c r="W2515" s="66" t="str">
        <f t="shared" si="411"/>
        <v/>
      </c>
      <c r="X2515" s="67" t="str">
        <f t="shared" si="412"/>
        <v/>
      </c>
      <c r="Y2515" s="67" t="str">
        <f t="shared" si="413"/>
        <v/>
      </c>
      <c r="Z2515" s="67" t="str">
        <f t="shared" si="414"/>
        <v/>
      </c>
      <c r="AA2515" s="67" t="str">
        <f t="shared" si="415"/>
        <v/>
      </c>
      <c r="AB2515" s="64"/>
      <c r="AC2515" s="54" t="str">
        <f>IF(ISNUMBER(O2515),C2515/M$15-M$11,"")</f>
        <v/>
      </c>
      <c r="AD2515" s="85" t="s">
        <v>1406</v>
      </c>
      <c r="AE2515" s="86"/>
      <c r="AF2515" s="64"/>
      <c r="AG2515" s="64"/>
      <c r="AH2515" s="64"/>
      <c r="AI2515" s="64"/>
      <c r="AJ2515" s="64"/>
      <c r="AK2515" s="64"/>
      <c r="AL2515" s="64"/>
      <c r="AM2515" s="64"/>
      <c r="AN2515" s="64"/>
    </row>
    <row r="2516" spans="1:40" x14ac:dyDescent="0.25">
      <c r="A2516" s="43"/>
      <c r="B2516" s="10" t="s">
        <v>3</v>
      </c>
      <c r="C2516" s="10">
        <v>3968.5</v>
      </c>
      <c r="D2516" s="10">
        <v>37.7825287937629</v>
      </c>
      <c r="E2516" s="43">
        <f>IF(B2515=B2516,0,MAX(E$4:E2515)+1)</f>
        <v>0</v>
      </c>
      <c r="F2516" s="43">
        <f t="shared" si="416"/>
        <v>4</v>
      </c>
      <c r="G2516" s="43" t="str">
        <f t="shared" si="409"/>
        <v/>
      </c>
      <c r="H2516" s="43" t="str">
        <f t="shared" si="410"/>
        <v/>
      </c>
      <c r="I2516" s="64"/>
      <c r="J2516" s="64"/>
      <c r="K2516" s="64"/>
      <c r="L2516" s="64"/>
      <c r="M2516" s="64"/>
      <c r="N2516" s="44"/>
      <c r="O2516" s="44" t="str">
        <f t="shared" si="408"/>
        <v/>
      </c>
      <c r="P2516" s="68" t="str">
        <f t="shared" si="417"/>
        <v/>
      </c>
      <c r="Q2516" s="68" t="str">
        <f t="shared" si="417"/>
        <v/>
      </c>
      <c r="R2516" s="68" t="str">
        <f t="shared" si="417"/>
        <v/>
      </c>
      <c r="S2516" s="68" t="str">
        <f t="shared" si="417"/>
        <v/>
      </c>
      <c r="T2516" s="68" t="str">
        <f t="shared" si="417"/>
        <v/>
      </c>
      <c r="U2516" s="44"/>
      <c r="V2516" s="65" t="str">
        <f>IF(ISNUMBER(O2516),C2516,"")</f>
        <v/>
      </c>
      <c r="W2516" s="66" t="str">
        <f t="shared" si="411"/>
        <v/>
      </c>
      <c r="X2516" s="67" t="str">
        <f t="shared" si="412"/>
        <v/>
      </c>
      <c r="Y2516" s="67" t="str">
        <f t="shared" si="413"/>
        <v/>
      </c>
      <c r="Z2516" s="67" t="str">
        <f t="shared" si="414"/>
        <v/>
      </c>
      <c r="AA2516" s="67" t="str">
        <f t="shared" si="415"/>
        <v/>
      </c>
      <c r="AB2516" s="64"/>
      <c r="AC2516" s="54" t="str">
        <f>IF(ISNUMBER(O2516),C2516/M$15-M$11,"")</f>
        <v/>
      </c>
      <c r="AD2516" s="85" t="s">
        <v>1406</v>
      </c>
      <c r="AE2516" s="86"/>
      <c r="AF2516" s="64"/>
      <c r="AG2516" s="64"/>
      <c r="AH2516" s="64"/>
      <c r="AI2516" s="64"/>
      <c r="AJ2516" s="64"/>
      <c r="AK2516" s="64"/>
      <c r="AL2516" s="64"/>
      <c r="AM2516" s="64"/>
      <c r="AN2516" s="64"/>
    </row>
    <row r="2517" spans="1:40" x14ac:dyDescent="0.25">
      <c r="A2517" s="43"/>
      <c r="B2517" s="10" t="s">
        <v>3</v>
      </c>
      <c r="C2517" s="10">
        <v>3969.5</v>
      </c>
      <c r="D2517" s="10">
        <v>37.874983707061702</v>
      </c>
      <c r="E2517" s="43">
        <f>IF(B2516=B2517,0,MAX(E$4:E2516)+1)</f>
        <v>0</v>
      </c>
      <c r="F2517" s="43">
        <f t="shared" si="416"/>
        <v>4</v>
      </c>
      <c r="G2517" s="43" t="str">
        <f t="shared" si="409"/>
        <v/>
      </c>
      <c r="H2517" s="43" t="str">
        <f t="shared" si="410"/>
        <v/>
      </c>
      <c r="I2517" s="64"/>
      <c r="J2517" s="64"/>
      <c r="K2517" s="64"/>
      <c r="L2517" s="64"/>
      <c r="M2517" s="64"/>
      <c r="N2517" s="44"/>
      <c r="O2517" s="44" t="str">
        <f t="shared" si="408"/>
        <v/>
      </c>
      <c r="P2517" s="68" t="str">
        <f t="shared" si="417"/>
        <v/>
      </c>
      <c r="Q2517" s="68" t="str">
        <f t="shared" si="417"/>
        <v/>
      </c>
      <c r="R2517" s="68" t="str">
        <f t="shared" si="417"/>
        <v/>
      </c>
      <c r="S2517" s="68" t="str">
        <f t="shared" si="417"/>
        <v/>
      </c>
      <c r="T2517" s="68" t="str">
        <f t="shared" si="417"/>
        <v/>
      </c>
      <c r="U2517" s="44"/>
      <c r="V2517" s="65" t="str">
        <f>IF(ISNUMBER(O2517),C2517,"")</f>
        <v/>
      </c>
      <c r="W2517" s="66" t="str">
        <f t="shared" si="411"/>
        <v/>
      </c>
      <c r="X2517" s="67" t="str">
        <f t="shared" si="412"/>
        <v/>
      </c>
      <c r="Y2517" s="67" t="str">
        <f t="shared" si="413"/>
        <v/>
      </c>
      <c r="Z2517" s="67" t="str">
        <f t="shared" si="414"/>
        <v/>
      </c>
      <c r="AA2517" s="67" t="str">
        <f t="shared" si="415"/>
        <v/>
      </c>
      <c r="AB2517" s="64"/>
      <c r="AC2517" s="54" t="str">
        <f>IF(ISNUMBER(O2517),C2517/M$15-M$11,"")</f>
        <v/>
      </c>
      <c r="AD2517" s="85" t="s">
        <v>1406</v>
      </c>
      <c r="AE2517" s="86"/>
      <c r="AF2517" s="64"/>
      <c r="AG2517" s="64"/>
      <c r="AH2517" s="64"/>
      <c r="AI2517" s="64"/>
      <c r="AJ2517" s="64"/>
      <c r="AK2517" s="64"/>
      <c r="AL2517" s="64"/>
      <c r="AM2517" s="64"/>
      <c r="AN2517" s="64"/>
    </row>
    <row r="2518" spans="1:40" x14ac:dyDescent="0.25">
      <c r="A2518" s="43"/>
      <c r="B2518" s="10" t="s">
        <v>3</v>
      </c>
      <c r="C2518" s="10">
        <v>3970.5</v>
      </c>
      <c r="D2518" s="10">
        <v>37.899718607509598</v>
      </c>
      <c r="E2518" s="43">
        <f>IF(B2517=B2518,0,MAX(E$4:E2517)+1)</f>
        <v>0</v>
      </c>
      <c r="F2518" s="43">
        <f t="shared" si="416"/>
        <v>4</v>
      </c>
      <c r="G2518" s="43" t="str">
        <f t="shared" si="409"/>
        <v/>
      </c>
      <c r="H2518" s="43" t="str">
        <f t="shared" si="410"/>
        <v/>
      </c>
      <c r="I2518" s="64"/>
      <c r="J2518" s="64"/>
      <c r="K2518" s="64"/>
      <c r="L2518" s="64"/>
      <c r="M2518" s="64"/>
      <c r="N2518" s="44"/>
      <c r="O2518" s="44" t="str">
        <f t="shared" si="408"/>
        <v/>
      </c>
      <c r="P2518" s="68" t="str">
        <f t="shared" si="417"/>
        <v/>
      </c>
      <c r="Q2518" s="68" t="str">
        <f t="shared" si="417"/>
        <v/>
      </c>
      <c r="R2518" s="68" t="str">
        <f t="shared" si="417"/>
        <v/>
      </c>
      <c r="S2518" s="68" t="str">
        <f t="shared" si="417"/>
        <v/>
      </c>
      <c r="T2518" s="68" t="str">
        <f t="shared" si="417"/>
        <v/>
      </c>
      <c r="U2518" s="44"/>
      <c r="V2518" s="65" t="str">
        <f>IF(ISNUMBER(O2518),C2518,"")</f>
        <v/>
      </c>
      <c r="W2518" s="66" t="str">
        <f t="shared" si="411"/>
        <v/>
      </c>
      <c r="X2518" s="67" t="str">
        <f t="shared" si="412"/>
        <v/>
      </c>
      <c r="Y2518" s="67" t="str">
        <f t="shared" si="413"/>
        <v/>
      </c>
      <c r="Z2518" s="67" t="str">
        <f t="shared" si="414"/>
        <v/>
      </c>
      <c r="AA2518" s="67" t="str">
        <f t="shared" si="415"/>
        <v/>
      </c>
      <c r="AB2518" s="64"/>
      <c r="AC2518" s="54" t="str">
        <f>IF(ISNUMBER(O2518),C2518/M$15-M$11,"")</f>
        <v/>
      </c>
      <c r="AD2518" s="85" t="s">
        <v>1406</v>
      </c>
      <c r="AE2518" s="86"/>
      <c r="AF2518" s="64"/>
      <c r="AG2518" s="64"/>
      <c r="AH2518" s="64"/>
      <c r="AI2518" s="64"/>
      <c r="AJ2518" s="64"/>
      <c r="AK2518" s="64"/>
      <c r="AL2518" s="64"/>
      <c r="AM2518" s="64"/>
      <c r="AN2518" s="64"/>
    </row>
    <row r="2519" spans="1:40" x14ac:dyDescent="0.25">
      <c r="A2519" s="43"/>
      <c r="B2519" s="10" t="s">
        <v>3</v>
      </c>
      <c r="C2519" s="10">
        <v>3971.5</v>
      </c>
      <c r="D2519" s="10">
        <v>37.837951099406901</v>
      </c>
      <c r="E2519" s="43">
        <f>IF(B2518=B2519,0,MAX(E$4:E2518)+1)</f>
        <v>0</v>
      </c>
      <c r="F2519" s="43">
        <f t="shared" si="416"/>
        <v>4</v>
      </c>
      <c r="G2519" s="43" t="str">
        <f t="shared" si="409"/>
        <v/>
      </c>
      <c r="H2519" s="43" t="str">
        <f t="shared" si="410"/>
        <v/>
      </c>
      <c r="I2519" s="64"/>
      <c r="J2519" s="64"/>
      <c r="K2519" s="64"/>
      <c r="L2519" s="64"/>
      <c r="M2519" s="64"/>
      <c r="N2519" s="44"/>
      <c r="O2519" s="44" t="str">
        <f t="shared" si="408"/>
        <v/>
      </c>
      <c r="P2519" s="68" t="str">
        <f t="shared" si="417"/>
        <v/>
      </c>
      <c r="Q2519" s="68" t="str">
        <f t="shared" si="417"/>
        <v/>
      </c>
      <c r="R2519" s="68" t="str">
        <f t="shared" si="417"/>
        <v/>
      </c>
      <c r="S2519" s="68" t="str">
        <f t="shared" si="417"/>
        <v/>
      </c>
      <c r="T2519" s="68" t="str">
        <f t="shared" si="417"/>
        <v/>
      </c>
      <c r="U2519" s="44"/>
      <c r="V2519" s="65" t="str">
        <f>IF(ISNUMBER(O2519),C2519,"")</f>
        <v/>
      </c>
      <c r="W2519" s="66" t="str">
        <f t="shared" si="411"/>
        <v/>
      </c>
      <c r="X2519" s="67" t="str">
        <f t="shared" si="412"/>
        <v/>
      </c>
      <c r="Y2519" s="67" t="str">
        <f t="shared" si="413"/>
        <v/>
      </c>
      <c r="Z2519" s="67" t="str">
        <f t="shared" si="414"/>
        <v/>
      </c>
      <c r="AA2519" s="67" t="str">
        <f t="shared" si="415"/>
        <v/>
      </c>
      <c r="AB2519" s="64"/>
      <c r="AC2519" s="54" t="str">
        <f>IF(ISNUMBER(O2519),C2519/M$15-M$11,"")</f>
        <v/>
      </c>
      <c r="AD2519" s="85" t="s">
        <v>1406</v>
      </c>
      <c r="AE2519" s="86"/>
      <c r="AF2519" s="64"/>
      <c r="AG2519" s="64"/>
      <c r="AH2519" s="64"/>
      <c r="AI2519" s="64"/>
      <c r="AJ2519" s="64"/>
      <c r="AK2519" s="64"/>
      <c r="AL2519" s="64"/>
      <c r="AM2519" s="64"/>
      <c r="AN2519" s="64"/>
    </row>
    <row r="2520" spans="1:40" x14ac:dyDescent="0.25">
      <c r="A2520" s="43"/>
      <c r="B2520" s="10" t="s">
        <v>3</v>
      </c>
      <c r="C2520" s="10">
        <v>3972.5</v>
      </c>
      <c r="D2520" s="10">
        <v>38.048589431225103</v>
      </c>
      <c r="E2520" s="43">
        <f>IF(B2519=B2520,0,MAX(E$4:E2519)+1)</f>
        <v>0</v>
      </c>
      <c r="F2520" s="43">
        <f t="shared" si="416"/>
        <v>4</v>
      </c>
      <c r="G2520" s="43" t="str">
        <f t="shared" si="409"/>
        <v/>
      </c>
      <c r="H2520" s="43" t="str">
        <f t="shared" si="410"/>
        <v/>
      </c>
      <c r="I2520" s="64"/>
      <c r="J2520" s="64"/>
      <c r="K2520" s="64"/>
      <c r="L2520" s="64"/>
      <c r="M2520" s="64"/>
      <c r="N2520" s="44"/>
      <c r="O2520" s="44" t="str">
        <f t="shared" si="408"/>
        <v/>
      </c>
      <c r="P2520" s="68" t="str">
        <f t="shared" si="417"/>
        <v/>
      </c>
      <c r="Q2520" s="68" t="str">
        <f t="shared" si="417"/>
        <v/>
      </c>
      <c r="R2520" s="68" t="str">
        <f t="shared" si="417"/>
        <v/>
      </c>
      <c r="S2520" s="68" t="str">
        <f t="shared" si="417"/>
        <v/>
      </c>
      <c r="T2520" s="68" t="str">
        <f t="shared" si="417"/>
        <v/>
      </c>
      <c r="U2520" s="44"/>
      <c r="V2520" s="65" t="str">
        <f>IF(ISNUMBER(O2520),C2520,"")</f>
        <v/>
      </c>
      <c r="W2520" s="66" t="str">
        <f t="shared" si="411"/>
        <v/>
      </c>
      <c r="X2520" s="67" t="str">
        <f t="shared" si="412"/>
        <v/>
      </c>
      <c r="Y2520" s="67" t="str">
        <f t="shared" si="413"/>
        <v/>
      </c>
      <c r="Z2520" s="67" t="str">
        <f t="shared" si="414"/>
        <v/>
      </c>
      <c r="AA2520" s="67" t="str">
        <f t="shared" si="415"/>
        <v/>
      </c>
      <c r="AB2520" s="64"/>
      <c r="AC2520" s="54" t="str">
        <f>IF(ISNUMBER(O2520),C2520/M$15-M$11,"")</f>
        <v/>
      </c>
      <c r="AD2520" s="85" t="s">
        <v>1406</v>
      </c>
      <c r="AE2520" s="86"/>
      <c r="AF2520" s="64"/>
      <c r="AG2520" s="64"/>
      <c r="AH2520" s="64"/>
      <c r="AI2520" s="64"/>
      <c r="AJ2520" s="64"/>
      <c r="AK2520" s="64"/>
      <c r="AL2520" s="64"/>
      <c r="AM2520" s="64"/>
      <c r="AN2520" s="64"/>
    </row>
    <row r="2521" spans="1:40" x14ac:dyDescent="0.25">
      <c r="A2521" s="43"/>
      <c r="B2521" s="10" t="s">
        <v>3</v>
      </c>
      <c r="C2521" s="10">
        <v>3973.5</v>
      </c>
      <c r="D2521" s="10">
        <v>37.7945622239383</v>
      </c>
      <c r="E2521" s="43">
        <f>IF(B2520=B2521,0,MAX(E$4:E2520)+1)</f>
        <v>0</v>
      </c>
      <c r="F2521" s="43">
        <f t="shared" si="416"/>
        <v>4</v>
      </c>
      <c r="G2521" s="43" t="str">
        <f t="shared" si="409"/>
        <v/>
      </c>
      <c r="H2521" s="43" t="str">
        <f t="shared" si="410"/>
        <v/>
      </c>
      <c r="I2521" s="64"/>
      <c r="J2521" s="64"/>
      <c r="K2521" s="64"/>
      <c r="L2521" s="64"/>
      <c r="M2521" s="64"/>
      <c r="N2521" s="44"/>
      <c r="O2521" s="44" t="str">
        <f t="shared" si="408"/>
        <v/>
      </c>
      <c r="P2521" s="68" t="str">
        <f t="shared" si="417"/>
        <v/>
      </c>
      <c r="Q2521" s="68" t="str">
        <f t="shared" si="417"/>
        <v/>
      </c>
      <c r="R2521" s="68" t="str">
        <f t="shared" si="417"/>
        <v/>
      </c>
      <c r="S2521" s="68" t="str">
        <f t="shared" si="417"/>
        <v/>
      </c>
      <c r="T2521" s="68" t="str">
        <f t="shared" si="417"/>
        <v/>
      </c>
      <c r="U2521" s="44"/>
      <c r="V2521" s="65" t="str">
        <f>IF(ISNUMBER(O2521),C2521,"")</f>
        <v/>
      </c>
      <c r="W2521" s="66" t="str">
        <f t="shared" si="411"/>
        <v/>
      </c>
      <c r="X2521" s="67" t="str">
        <f t="shared" si="412"/>
        <v/>
      </c>
      <c r="Y2521" s="67" t="str">
        <f t="shared" si="413"/>
        <v/>
      </c>
      <c r="Z2521" s="67" t="str">
        <f t="shared" si="414"/>
        <v/>
      </c>
      <c r="AA2521" s="67" t="str">
        <f t="shared" si="415"/>
        <v/>
      </c>
      <c r="AB2521" s="64"/>
      <c r="AC2521" s="54" t="str">
        <f>IF(ISNUMBER(O2521),C2521/M$15-M$11,"")</f>
        <v/>
      </c>
      <c r="AD2521" s="85" t="s">
        <v>1406</v>
      </c>
      <c r="AE2521" s="86"/>
      <c r="AF2521" s="64"/>
      <c r="AG2521" s="64"/>
      <c r="AH2521" s="64"/>
      <c r="AI2521" s="64"/>
      <c r="AJ2521" s="64"/>
      <c r="AK2521" s="64"/>
      <c r="AL2521" s="64"/>
      <c r="AM2521" s="64"/>
      <c r="AN2521" s="64"/>
    </row>
    <row r="2522" spans="1:40" x14ac:dyDescent="0.25">
      <c r="A2522" s="43"/>
      <c r="B2522" s="10" t="s">
        <v>3</v>
      </c>
      <c r="C2522" s="10">
        <v>3974.5</v>
      </c>
      <c r="D2522" s="10">
        <v>37.8597161721245</v>
      </c>
      <c r="E2522" s="43">
        <f>IF(B2521=B2522,0,MAX(E$4:E2521)+1)</f>
        <v>0</v>
      </c>
      <c r="F2522" s="43">
        <f t="shared" si="416"/>
        <v>4</v>
      </c>
      <c r="G2522" s="43" t="str">
        <f t="shared" si="409"/>
        <v/>
      </c>
      <c r="H2522" s="43" t="str">
        <f t="shared" si="410"/>
        <v/>
      </c>
      <c r="I2522" s="64"/>
      <c r="J2522" s="64"/>
      <c r="K2522" s="64"/>
      <c r="L2522" s="64"/>
      <c r="M2522" s="64"/>
      <c r="N2522" s="44"/>
      <c r="O2522" s="44" t="str">
        <f t="shared" si="408"/>
        <v/>
      </c>
      <c r="P2522" s="68" t="str">
        <f t="shared" si="417"/>
        <v/>
      </c>
      <c r="Q2522" s="68" t="str">
        <f t="shared" si="417"/>
        <v/>
      </c>
      <c r="R2522" s="68" t="str">
        <f t="shared" si="417"/>
        <v/>
      </c>
      <c r="S2522" s="68" t="str">
        <f t="shared" si="417"/>
        <v/>
      </c>
      <c r="T2522" s="68" t="str">
        <f t="shared" si="417"/>
        <v/>
      </c>
      <c r="U2522" s="44"/>
      <c r="V2522" s="65" t="str">
        <f>IF(ISNUMBER(O2522),C2522,"")</f>
        <v/>
      </c>
      <c r="W2522" s="66" t="str">
        <f t="shared" si="411"/>
        <v/>
      </c>
      <c r="X2522" s="67" t="str">
        <f t="shared" si="412"/>
        <v/>
      </c>
      <c r="Y2522" s="67" t="str">
        <f t="shared" si="413"/>
        <v/>
      </c>
      <c r="Z2522" s="67" t="str">
        <f t="shared" si="414"/>
        <v/>
      </c>
      <c r="AA2522" s="67" t="str">
        <f t="shared" si="415"/>
        <v/>
      </c>
      <c r="AB2522" s="64"/>
      <c r="AC2522" s="54" t="str">
        <f>IF(ISNUMBER(O2522),C2522/M$15-M$11,"")</f>
        <v/>
      </c>
      <c r="AD2522" s="85" t="s">
        <v>1406</v>
      </c>
      <c r="AE2522" s="86"/>
      <c r="AF2522" s="64"/>
      <c r="AG2522" s="64"/>
      <c r="AH2522" s="64"/>
      <c r="AI2522" s="64"/>
      <c r="AJ2522" s="64"/>
      <c r="AK2522" s="64"/>
      <c r="AL2522" s="64"/>
      <c r="AM2522" s="64"/>
      <c r="AN2522" s="64"/>
    </row>
    <row r="2523" spans="1:40" x14ac:dyDescent="0.25">
      <c r="A2523" s="43"/>
      <c r="B2523" s="10" t="s">
        <v>3</v>
      </c>
      <c r="C2523" s="10">
        <v>3975.5</v>
      </c>
      <c r="D2523" s="10">
        <v>37.9080735625381</v>
      </c>
      <c r="E2523" s="43">
        <f>IF(B2522=B2523,0,MAX(E$4:E2522)+1)</f>
        <v>0</v>
      </c>
      <c r="F2523" s="43">
        <f t="shared" si="416"/>
        <v>4</v>
      </c>
      <c r="G2523" s="43" t="str">
        <f t="shared" si="409"/>
        <v/>
      </c>
      <c r="H2523" s="43" t="str">
        <f t="shared" si="410"/>
        <v/>
      </c>
      <c r="I2523" s="64"/>
      <c r="J2523" s="64"/>
      <c r="K2523" s="64"/>
      <c r="L2523" s="64"/>
      <c r="M2523" s="64"/>
      <c r="N2523" s="44"/>
      <c r="O2523" s="44" t="str">
        <f t="shared" si="408"/>
        <v/>
      </c>
      <c r="P2523" s="68" t="str">
        <f t="shared" si="417"/>
        <v/>
      </c>
      <c r="Q2523" s="68" t="str">
        <f t="shared" si="417"/>
        <v/>
      </c>
      <c r="R2523" s="68" t="str">
        <f t="shared" si="417"/>
        <v/>
      </c>
      <c r="S2523" s="68" t="str">
        <f t="shared" si="417"/>
        <v/>
      </c>
      <c r="T2523" s="68" t="str">
        <f t="shared" si="417"/>
        <v/>
      </c>
      <c r="U2523" s="44"/>
      <c r="V2523" s="65" t="str">
        <f>IF(ISNUMBER(O2523),C2523,"")</f>
        <v/>
      </c>
      <c r="W2523" s="66" t="str">
        <f t="shared" si="411"/>
        <v/>
      </c>
      <c r="X2523" s="67" t="str">
        <f t="shared" si="412"/>
        <v/>
      </c>
      <c r="Y2523" s="67" t="str">
        <f t="shared" si="413"/>
        <v/>
      </c>
      <c r="Z2523" s="67" t="str">
        <f t="shared" si="414"/>
        <v/>
      </c>
      <c r="AA2523" s="67" t="str">
        <f t="shared" si="415"/>
        <v/>
      </c>
      <c r="AB2523" s="64"/>
      <c r="AC2523" s="54" t="str">
        <f>IF(ISNUMBER(O2523),C2523/M$15-M$11,"")</f>
        <v/>
      </c>
      <c r="AD2523" s="85" t="s">
        <v>1406</v>
      </c>
      <c r="AE2523" s="86"/>
      <c r="AF2523" s="64"/>
      <c r="AG2523" s="64"/>
      <c r="AH2523" s="64"/>
      <c r="AI2523" s="64"/>
      <c r="AJ2523" s="64"/>
      <c r="AK2523" s="64"/>
      <c r="AL2523" s="64"/>
      <c r="AM2523" s="64"/>
      <c r="AN2523" s="64"/>
    </row>
    <row r="2524" spans="1:40" x14ac:dyDescent="0.25">
      <c r="A2524" s="43"/>
      <c r="B2524" s="10" t="s">
        <v>3</v>
      </c>
      <c r="C2524" s="10">
        <v>3976.5</v>
      </c>
      <c r="D2524" s="10">
        <v>37.650075096800201</v>
      </c>
      <c r="E2524" s="43">
        <f>IF(B2523=B2524,0,MAX(E$4:E2523)+1)</f>
        <v>0</v>
      </c>
      <c r="F2524" s="43">
        <f t="shared" si="416"/>
        <v>4</v>
      </c>
      <c r="G2524" s="43" t="str">
        <f t="shared" si="409"/>
        <v/>
      </c>
      <c r="H2524" s="43" t="str">
        <f t="shared" si="410"/>
        <v/>
      </c>
      <c r="I2524" s="64"/>
      <c r="J2524" s="64"/>
      <c r="K2524" s="64"/>
      <c r="L2524" s="64"/>
      <c r="M2524" s="64"/>
      <c r="N2524" s="44"/>
      <c r="O2524" s="44" t="str">
        <f t="shared" si="408"/>
        <v/>
      </c>
      <c r="P2524" s="68" t="str">
        <f t="shared" si="417"/>
        <v/>
      </c>
      <c r="Q2524" s="68" t="str">
        <f t="shared" si="417"/>
        <v/>
      </c>
      <c r="R2524" s="68" t="str">
        <f t="shared" si="417"/>
        <v/>
      </c>
      <c r="S2524" s="68" t="str">
        <f t="shared" si="417"/>
        <v/>
      </c>
      <c r="T2524" s="68" t="str">
        <f t="shared" si="417"/>
        <v/>
      </c>
      <c r="U2524" s="44"/>
      <c r="V2524" s="65" t="str">
        <f>IF(ISNUMBER(O2524),C2524,"")</f>
        <v/>
      </c>
      <c r="W2524" s="66" t="str">
        <f t="shared" si="411"/>
        <v/>
      </c>
      <c r="X2524" s="67" t="str">
        <f t="shared" si="412"/>
        <v/>
      </c>
      <c r="Y2524" s="67" t="str">
        <f t="shared" si="413"/>
        <v/>
      </c>
      <c r="Z2524" s="67" t="str">
        <f t="shared" si="414"/>
        <v/>
      </c>
      <c r="AA2524" s="67" t="str">
        <f t="shared" si="415"/>
        <v/>
      </c>
      <c r="AB2524" s="64"/>
      <c r="AC2524" s="54" t="str">
        <f>IF(ISNUMBER(O2524),C2524/M$15-M$11,"")</f>
        <v/>
      </c>
      <c r="AD2524" s="85" t="s">
        <v>1406</v>
      </c>
      <c r="AE2524" s="86"/>
      <c r="AF2524" s="64"/>
      <c r="AG2524" s="64"/>
      <c r="AH2524" s="64"/>
      <c r="AI2524" s="64"/>
      <c r="AJ2524" s="64"/>
      <c r="AK2524" s="64"/>
      <c r="AL2524" s="64"/>
      <c r="AM2524" s="64"/>
      <c r="AN2524" s="64"/>
    </row>
    <row r="2525" spans="1:40" x14ac:dyDescent="0.25">
      <c r="A2525" s="43"/>
      <c r="B2525" s="10" t="s">
        <v>3</v>
      </c>
      <c r="C2525" s="10">
        <v>3977.5</v>
      </c>
      <c r="D2525" s="10">
        <v>37.782270681569102</v>
      </c>
      <c r="E2525" s="43">
        <f>IF(B2524=B2525,0,MAX(E$4:E2524)+1)</f>
        <v>0</v>
      </c>
      <c r="F2525" s="43">
        <f t="shared" si="416"/>
        <v>4</v>
      </c>
      <c r="G2525" s="43" t="str">
        <f t="shared" si="409"/>
        <v/>
      </c>
      <c r="H2525" s="43" t="str">
        <f t="shared" si="410"/>
        <v/>
      </c>
      <c r="I2525" s="64"/>
      <c r="J2525" s="64"/>
      <c r="K2525" s="64"/>
      <c r="L2525" s="64"/>
      <c r="M2525" s="64"/>
      <c r="N2525" s="44"/>
      <c r="O2525" s="44" t="str">
        <f t="shared" si="408"/>
        <v/>
      </c>
      <c r="P2525" s="68" t="str">
        <f t="shared" si="417"/>
        <v/>
      </c>
      <c r="Q2525" s="68" t="str">
        <f t="shared" si="417"/>
        <v/>
      </c>
      <c r="R2525" s="68" t="str">
        <f t="shared" si="417"/>
        <v/>
      </c>
      <c r="S2525" s="68" t="str">
        <f t="shared" si="417"/>
        <v/>
      </c>
      <c r="T2525" s="68" t="str">
        <f t="shared" si="417"/>
        <v/>
      </c>
      <c r="U2525" s="44"/>
      <c r="V2525" s="65" t="str">
        <f>IF(ISNUMBER(O2525),C2525,"")</f>
        <v/>
      </c>
      <c r="W2525" s="66" t="str">
        <f t="shared" si="411"/>
        <v/>
      </c>
      <c r="X2525" s="67" t="str">
        <f t="shared" si="412"/>
        <v/>
      </c>
      <c r="Y2525" s="67" t="str">
        <f t="shared" si="413"/>
        <v/>
      </c>
      <c r="Z2525" s="67" t="str">
        <f t="shared" si="414"/>
        <v/>
      </c>
      <c r="AA2525" s="67" t="str">
        <f t="shared" si="415"/>
        <v/>
      </c>
      <c r="AB2525" s="64"/>
      <c r="AC2525" s="54" t="str">
        <f>IF(ISNUMBER(O2525),C2525/M$15-M$11,"")</f>
        <v/>
      </c>
      <c r="AD2525" s="85" t="s">
        <v>1406</v>
      </c>
      <c r="AE2525" s="86"/>
      <c r="AF2525" s="64"/>
      <c r="AG2525" s="64"/>
      <c r="AH2525" s="64"/>
      <c r="AI2525" s="64"/>
      <c r="AJ2525" s="64"/>
      <c r="AK2525" s="64"/>
      <c r="AL2525" s="64"/>
      <c r="AM2525" s="64"/>
      <c r="AN2525" s="64"/>
    </row>
    <row r="2526" spans="1:40" x14ac:dyDescent="0.25">
      <c r="A2526" s="43"/>
      <c r="B2526" s="10" t="s">
        <v>3</v>
      </c>
      <c r="C2526" s="10">
        <v>3978.5</v>
      </c>
      <c r="D2526" s="10">
        <v>37.866967346687197</v>
      </c>
      <c r="E2526" s="43">
        <f>IF(B2525=B2526,0,MAX(E$4:E2525)+1)</f>
        <v>0</v>
      </c>
      <c r="F2526" s="43">
        <f t="shared" si="416"/>
        <v>4</v>
      </c>
      <c r="G2526" s="43" t="str">
        <f t="shared" si="409"/>
        <v/>
      </c>
      <c r="H2526" s="43" t="str">
        <f t="shared" si="410"/>
        <v/>
      </c>
      <c r="I2526" s="64"/>
      <c r="J2526" s="64"/>
      <c r="K2526" s="64"/>
      <c r="L2526" s="64"/>
      <c r="M2526" s="64"/>
      <c r="N2526" s="44"/>
      <c r="O2526" s="44" t="str">
        <f t="shared" si="408"/>
        <v/>
      </c>
      <c r="P2526" s="68" t="str">
        <f t="shared" si="417"/>
        <v/>
      </c>
      <c r="Q2526" s="68" t="str">
        <f t="shared" si="417"/>
        <v/>
      </c>
      <c r="R2526" s="68" t="str">
        <f t="shared" si="417"/>
        <v/>
      </c>
      <c r="S2526" s="68" t="str">
        <f t="shared" si="417"/>
        <v/>
      </c>
      <c r="T2526" s="68" t="str">
        <f t="shared" si="417"/>
        <v/>
      </c>
      <c r="U2526" s="44"/>
      <c r="V2526" s="65" t="str">
        <f>IF(ISNUMBER(O2526),C2526,"")</f>
        <v/>
      </c>
      <c r="W2526" s="66" t="str">
        <f t="shared" si="411"/>
        <v/>
      </c>
      <c r="X2526" s="67" t="str">
        <f t="shared" si="412"/>
        <v/>
      </c>
      <c r="Y2526" s="67" t="str">
        <f t="shared" si="413"/>
        <v/>
      </c>
      <c r="Z2526" s="67" t="str">
        <f t="shared" si="414"/>
        <v/>
      </c>
      <c r="AA2526" s="67" t="str">
        <f t="shared" si="415"/>
        <v/>
      </c>
      <c r="AB2526" s="64"/>
      <c r="AC2526" s="54" t="str">
        <f>IF(ISNUMBER(O2526),C2526/M$15-M$11,"")</f>
        <v/>
      </c>
      <c r="AD2526" s="85" t="s">
        <v>1406</v>
      </c>
      <c r="AE2526" s="86"/>
      <c r="AF2526" s="64"/>
      <c r="AG2526" s="64"/>
      <c r="AH2526" s="64"/>
      <c r="AI2526" s="64"/>
      <c r="AJ2526" s="64"/>
      <c r="AK2526" s="64"/>
      <c r="AL2526" s="64"/>
      <c r="AM2526" s="64"/>
      <c r="AN2526" s="64"/>
    </row>
    <row r="2527" spans="1:40" x14ac:dyDescent="0.25">
      <c r="A2527" s="43"/>
      <c r="B2527" s="10" t="s">
        <v>3</v>
      </c>
      <c r="C2527" s="10">
        <v>3979.5</v>
      </c>
      <c r="D2527" s="10">
        <v>37.847308600552203</v>
      </c>
      <c r="E2527" s="43">
        <f>IF(B2526=B2527,0,MAX(E$4:E2526)+1)</f>
        <v>0</v>
      </c>
      <c r="F2527" s="43">
        <f t="shared" si="416"/>
        <v>4</v>
      </c>
      <c r="G2527" s="43" t="str">
        <f t="shared" si="409"/>
        <v/>
      </c>
      <c r="H2527" s="43" t="str">
        <f t="shared" si="410"/>
        <v/>
      </c>
      <c r="I2527" s="64"/>
      <c r="J2527" s="64"/>
      <c r="K2527" s="64"/>
      <c r="L2527" s="64"/>
      <c r="M2527" s="64"/>
      <c r="N2527" s="44"/>
      <c r="O2527" s="44" t="str">
        <f t="shared" si="408"/>
        <v/>
      </c>
      <c r="P2527" s="68" t="str">
        <f t="shared" si="417"/>
        <v/>
      </c>
      <c r="Q2527" s="68" t="str">
        <f t="shared" si="417"/>
        <v/>
      </c>
      <c r="R2527" s="68" t="str">
        <f t="shared" si="417"/>
        <v/>
      </c>
      <c r="S2527" s="68" t="str">
        <f t="shared" si="417"/>
        <v/>
      </c>
      <c r="T2527" s="68" t="str">
        <f t="shared" si="417"/>
        <v/>
      </c>
      <c r="U2527" s="44"/>
      <c r="V2527" s="65" t="str">
        <f>IF(ISNUMBER(O2527),C2527,"")</f>
        <v/>
      </c>
      <c r="W2527" s="66" t="str">
        <f t="shared" si="411"/>
        <v/>
      </c>
      <c r="X2527" s="67" t="str">
        <f t="shared" si="412"/>
        <v/>
      </c>
      <c r="Y2527" s="67" t="str">
        <f t="shared" si="413"/>
        <v/>
      </c>
      <c r="Z2527" s="67" t="str">
        <f t="shared" si="414"/>
        <v/>
      </c>
      <c r="AA2527" s="67" t="str">
        <f t="shared" si="415"/>
        <v/>
      </c>
      <c r="AB2527" s="64"/>
      <c r="AC2527" s="54" t="str">
        <f>IF(ISNUMBER(O2527),C2527/M$15-M$11,"")</f>
        <v/>
      </c>
      <c r="AD2527" s="85" t="s">
        <v>1406</v>
      </c>
      <c r="AE2527" s="86"/>
      <c r="AF2527" s="64"/>
      <c r="AG2527" s="64"/>
      <c r="AH2527" s="64"/>
      <c r="AI2527" s="64"/>
      <c r="AJ2527" s="64"/>
      <c r="AK2527" s="64"/>
      <c r="AL2527" s="64"/>
      <c r="AM2527" s="64"/>
      <c r="AN2527" s="64"/>
    </row>
    <row r="2528" spans="1:40" x14ac:dyDescent="0.25">
      <c r="A2528" s="43"/>
      <c r="B2528" s="10" t="s">
        <v>3</v>
      </c>
      <c r="C2528" s="10">
        <v>3980.5</v>
      </c>
      <c r="D2528" s="10">
        <v>37.755059920945598</v>
      </c>
      <c r="E2528" s="43">
        <f>IF(B2527=B2528,0,MAX(E$4:E2527)+1)</f>
        <v>0</v>
      </c>
      <c r="F2528" s="43">
        <f t="shared" si="416"/>
        <v>4</v>
      </c>
      <c r="G2528" s="43" t="str">
        <f t="shared" si="409"/>
        <v/>
      </c>
      <c r="H2528" s="43" t="str">
        <f t="shared" si="410"/>
        <v/>
      </c>
      <c r="I2528" s="64"/>
      <c r="J2528" s="64"/>
      <c r="K2528" s="64"/>
      <c r="L2528" s="64"/>
      <c r="M2528" s="64"/>
      <c r="N2528" s="44"/>
      <c r="O2528" s="44" t="str">
        <f t="shared" si="408"/>
        <v/>
      </c>
      <c r="P2528" s="68" t="str">
        <f t="shared" si="417"/>
        <v/>
      </c>
      <c r="Q2528" s="68" t="str">
        <f t="shared" si="417"/>
        <v/>
      </c>
      <c r="R2528" s="68" t="str">
        <f t="shared" si="417"/>
        <v/>
      </c>
      <c r="S2528" s="68" t="str">
        <f t="shared" si="417"/>
        <v/>
      </c>
      <c r="T2528" s="68" t="str">
        <f t="shared" si="417"/>
        <v/>
      </c>
      <c r="U2528" s="44"/>
      <c r="V2528" s="65" t="str">
        <f>IF(ISNUMBER(O2528),C2528,"")</f>
        <v/>
      </c>
      <c r="W2528" s="66" t="str">
        <f t="shared" si="411"/>
        <v/>
      </c>
      <c r="X2528" s="67" t="str">
        <f t="shared" si="412"/>
        <v/>
      </c>
      <c r="Y2528" s="67" t="str">
        <f t="shared" si="413"/>
        <v/>
      </c>
      <c r="Z2528" s="67" t="str">
        <f t="shared" si="414"/>
        <v/>
      </c>
      <c r="AA2528" s="67" t="str">
        <f t="shared" si="415"/>
        <v/>
      </c>
      <c r="AB2528" s="64"/>
      <c r="AC2528" s="54" t="str">
        <f>IF(ISNUMBER(O2528),C2528/M$15-M$11,"")</f>
        <v/>
      </c>
      <c r="AD2528" s="85" t="s">
        <v>1406</v>
      </c>
      <c r="AE2528" s="86"/>
      <c r="AF2528" s="64"/>
      <c r="AG2528" s="64"/>
      <c r="AH2528" s="64"/>
      <c r="AI2528" s="64"/>
      <c r="AJ2528" s="64"/>
      <c r="AK2528" s="64"/>
      <c r="AL2528" s="64"/>
      <c r="AM2528" s="64"/>
      <c r="AN2528" s="64"/>
    </row>
    <row r="2529" spans="1:40" x14ac:dyDescent="0.25">
      <c r="A2529" s="43"/>
      <c r="B2529" s="10" t="s">
        <v>3</v>
      </c>
      <c r="C2529" s="10">
        <v>3981.5</v>
      </c>
      <c r="D2529" s="10">
        <v>37.714492857433697</v>
      </c>
      <c r="E2529" s="43">
        <f>IF(B2528=B2529,0,MAX(E$4:E2528)+1)</f>
        <v>0</v>
      </c>
      <c r="F2529" s="43">
        <f t="shared" si="416"/>
        <v>4</v>
      </c>
      <c r="G2529" s="43" t="str">
        <f t="shared" si="409"/>
        <v/>
      </c>
      <c r="H2529" s="43" t="str">
        <f t="shared" si="410"/>
        <v/>
      </c>
      <c r="I2529" s="64"/>
      <c r="J2529" s="64"/>
      <c r="K2529" s="64"/>
      <c r="L2529" s="64"/>
      <c r="M2529" s="64"/>
      <c r="N2529" s="44"/>
      <c r="O2529" s="44" t="str">
        <f t="shared" si="408"/>
        <v/>
      </c>
      <c r="P2529" s="68" t="str">
        <f t="shared" si="417"/>
        <v/>
      </c>
      <c r="Q2529" s="68" t="str">
        <f t="shared" si="417"/>
        <v/>
      </c>
      <c r="R2529" s="68" t="str">
        <f t="shared" si="417"/>
        <v/>
      </c>
      <c r="S2529" s="68" t="str">
        <f t="shared" si="417"/>
        <v/>
      </c>
      <c r="T2529" s="68" t="str">
        <f t="shared" si="417"/>
        <v/>
      </c>
      <c r="U2529" s="44"/>
      <c r="V2529" s="65" t="str">
        <f>IF(ISNUMBER(O2529),C2529,"")</f>
        <v/>
      </c>
      <c r="W2529" s="66" t="str">
        <f t="shared" si="411"/>
        <v/>
      </c>
      <c r="X2529" s="67" t="str">
        <f t="shared" si="412"/>
        <v/>
      </c>
      <c r="Y2529" s="67" t="str">
        <f t="shared" si="413"/>
        <v/>
      </c>
      <c r="Z2529" s="67" t="str">
        <f t="shared" si="414"/>
        <v/>
      </c>
      <c r="AA2529" s="67" t="str">
        <f t="shared" si="415"/>
        <v/>
      </c>
      <c r="AB2529" s="64"/>
      <c r="AC2529" s="54" t="str">
        <f>IF(ISNUMBER(O2529),C2529/M$15-M$11,"")</f>
        <v/>
      </c>
      <c r="AD2529" s="85" t="s">
        <v>1406</v>
      </c>
      <c r="AE2529" s="86"/>
      <c r="AF2529" s="64"/>
      <c r="AG2529" s="64"/>
      <c r="AH2529" s="64"/>
      <c r="AI2529" s="64"/>
      <c r="AJ2529" s="64"/>
      <c r="AK2529" s="64"/>
      <c r="AL2529" s="64"/>
      <c r="AM2529" s="64"/>
      <c r="AN2529" s="64"/>
    </row>
    <row r="2530" spans="1:40" x14ac:dyDescent="0.25">
      <c r="A2530" s="43"/>
      <c r="B2530" s="10" t="s">
        <v>3</v>
      </c>
      <c r="C2530" s="10">
        <v>3982.5</v>
      </c>
      <c r="D2530" s="10">
        <v>37.762063817008197</v>
      </c>
      <c r="E2530" s="43">
        <f>IF(B2529=B2530,0,MAX(E$4:E2529)+1)</f>
        <v>0</v>
      </c>
      <c r="F2530" s="43">
        <f t="shared" si="416"/>
        <v>4</v>
      </c>
      <c r="G2530" s="43" t="str">
        <f t="shared" si="409"/>
        <v/>
      </c>
      <c r="H2530" s="43" t="str">
        <f t="shared" si="410"/>
        <v/>
      </c>
      <c r="I2530" s="64"/>
      <c r="J2530" s="64"/>
      <c r="K2530" s="64"/>
      <c r="L2530" s="64"/>
      <c r="M2530" s="64"/>
      <c r="N2530" s="44"/>
      <c r="O2530" s="44" t="str">
        <f t="shared" si="408"/>
        <v/>
      </c>
      <c r="P2530" s="68" t="str">
        <f t="shared" si="417"/>
        <v/>
      </c>
      <c r="Q2530" s="68" t="str">
        <f t="shared" si="417"/>
        <v/>
      </c>
      <c r="R2530" s="68" t="str">
        <f t="shared" si="417"/>
        <v/>
      </c>
      <c r="S2530" s="68" t="str">
        <f t="shared" si="417"/>
        <v/>
      </c>
      <c r="T2530" s="68" t="str">
        <f t="shared" si="417"/>
        <v/>
      </c>
      <c r="U2530" s="44"/>
      <c r="V2530" s="65" t="str">
        <f>IF(ISNUMBER(O2530),C2530,"")</f>
        <v/>
      </c>
      <c r="W2530" s="66" t="str">
        <f t="shared" si="411"/>
        <v/>
      </c>
      <c r="X2530" s="67" t="str">
        <f t="shared" si="412"/>
        <v/>
      </c>
      <c r="Y2530" s="67" t="str">
        <f t="shared" si="413"/>
        <v/>
      </c>
      <c r="Z2530" s="67" t="str">
        <f t="shared" si="414"/>
        <v/>
      </c>
      <c r="AA2530" s="67" t="str">
        <f t="shared" si="415"/>
        <v/>
      </c>
      <c r="AB2530" s="64"/>
      <c r="AC2530" s="54" t="str">
        <f>IF(ISNUMBER(O2530),C2530/M$15-M$11,"")</f>
        <v/>
      </c>
      <c r="AD2530" s="85" t="s">
        <v>1406</v>
      </c>
      <c r="AE2530" s="86"/>
      <c r="AF2530" s="64"/>
      <c r="AG2530" s="64"/>
      <c r="AH2530" s="64"/>
      <c r="AI2530" s="64"/>
      <c r="AJ2530" s="64"/>
      <c r="AK2530" s="64"/>
      <c r="AL2530" s="64"/>
      <c r="AM2530" s="64"/>
      <c r="AN2530" s="64"/>
    </row>
    <row r="2531" spans="1:40" x14ac:dyDescent="0.25">
      <c r="A2531" s="43"/>
      <c r="B2531" s="10" t="s">
        <v>3</v>
      </c>
      <c r="C2531" s="10">
        <v>3983.5</v>
      </c>
      <c r="D2531" s="10">
        <v>37.819486474521497</v>
      </c>
      <c r="E2531" s="43">
        <f>IF(B2530=B2531,0,MAX(E$4:E2530)+1)</f>
        <v>0</v>
      </c>
      <c r="F2531" s="43">
        <f t="shared" si="416"/>
        <v>4</v>
      </c>
      <c r="G2531" s="43" t="str">
        <f t="shared" si="409"/>
        <v/>
      </c>
      <c r="H2531" s="43" t="str">
        <f t="shared" si="410"/>
        <v/>
      </c>
      <c r="I2531" s="64"/>
      <c r="J2531" s="64"/>
      <c r="K2531" s="64"/>
      <c r="L2531" s="64"/>
      <c r="M2531" s="64"/>
      <c r="N2531" s="44"/>
      <c r="O2531" s="44" t="str">
        <f t="shared" si="408"/>
        <v/>
      </c>
      <c r="P2531" s="68" t="str">
        <f t="shared" si="417"/>
        <v/>
      </c>
      <c r="Q2531" s="68" t="str">
        <f t="shared" si="417"/>
        <v/>
      </c>
      <c r="R2531" s="68" t="str">
        <f t="shared" si="417"/>
        <v/>
      </c>
      <c r="S2531" s="68" t="str">
        <f t="shared" si="417"/>
        <v/>
      </c>
      <c r="T2531" s="68" t="str">
        <f t="shared" si="417"/>
        <v/>
      </c>
      <c r="U2531" s="44"/>
      <c r="V2531" s="65" t="str">
        <f>IF(ISNUMBER(O2531),C2531,"")</f>
        <v/>
      </c>
      <c r="W2531" s="66" t="str">
        <f t="shared" si="411"/>
        <v/>
      </c>
      <c r="X2531" s="67" t="str">
        <f t="shared" si="412"/>
        <v/>
      </c>
      <c r="Y2531" s="67" t="str">
        <f t="shared" si="413"/>
        <v/>
      </c>
      <c r="Z2531" s="67" t="str">
        <f t="shared" si="414"/>
        <v/>
      </c>
      <c r="AA2531" s="67" t="str">
        <f t="shared" si="415"/>
        <v/>
      </c>
      <c r="AB2531" s="64"/>
      <c r="AC2531" s="54" t="str">
        <f>IF(ISNUMBER(O2531),C2531/M$15-M$11,"")</f>
        <v/>
      </c>
      <c r="AD2531" s="85" t="s">
        <v>1406</v>
      </c>
      <c r="AE2531" s="86"/>
      <c r="AF2531" s="64"/>
      <c r="AG2531" s="64"/>
      <c r="AH2531" s="64"/>
      <c r="AI2531" s="64"/>
      <c r="AJ2531" s="64"/>
      <c r="AK2531" s="64"/>
      <c r="AL2531" s="64"/>
      <c r="AM2531" s="64"/>
      <c r="AN2531" s="64"/>
    </row>
    <row r="2532" spans="1:40" x14ac:dyDescent="0.25">
      <c r="A2532" s="43"/>
      <c r="B2532" s="10" t="s">
        <v>3</v>
      </c>
      <c r="C2532" s="10">
        <v>3984.5</v>
      </c>
      <c r="D2532" s="10">
        <v>37.866605882904103</v>
      </c>
      <c r="E2532" s="43">
        <f>IF(B2531=B2532,0,MAX(E$4:E2531)+1)</f>
        <v>0</v>
      </c>
      <c r="F2532" s="43">
        <f t="shared" si="416"/>
        <v>4</v>
      </c>
      <c r="G2532" s="43" t="str">
        <f t="shared" si="409"/>
        <v/>
      </c>
      <c r="H2532" s="43" t="str">
        <f t="shared" si="410"/>
        <v/>
      </c>
      <c r="I2532" s="64"/>
      <c r="J2532" s="64"/>
      <c r="K2532" s="64"/>
      <c r="L2532" s="64"/>
      <c r="M2532" s="64"/>
      <c r="N2532" s="44"/>
      <c r="O2532" s="44" t="str">
        <f t="shared" si="408"/>
        <v/>
      </c>
      <c r="P2532" s="68" t="str">
        <f t="shared" si="417"/>
        <v/>
      </c>
      <c r="Q2532" s="68" t="str">
        <f t="shared" si="417"/>
        <v/>
      </c>
      <c r="R2532" s="68" t="str">
        <f t="shared" si="417"/>
        <v/>
      </c>
      <c r="S2532" s="68" t="str">
        <f t="shared" si="417"/>
        <v/>
      </c>
      <c r="T2532" s="68" t="str">
        <f t="shared" si="417"/>
        <v/>
      </c>
      <c r="U2532" s="44"/>
      <c r="V2532" s="65" t="str">
        <f>IF(ISNUMBER(O2532),C2532,"")</f>
        <v/>
      </c>
      <c r="W2532" s="66" t="str">
        <f t="shared" si="411"/>
        <v/>
      </c>
      <c r="X2532" s="67" t="str">
        <f t="shared" si="412"/>
        <v/>
      </c>
      <c r="Y2532" s="67" t="str">
        <f t="shared" si="413"/>
        <v/>
      </c>
      <c r="Z2532" s="67" t="str">
        <f t="shared" si="414"/>
        <v/>
      </c>
      <c r="AA2532" s="67" t="str">
        <f t="shared" si="415"/>
        <v/>
      </c>
      <c r="AB2532" s="64"/>
      <c r="AC2532" s="54" t="str">
        <f>IF(ISNUMBER(O2532),C2532/M$15-M$11,"")</f>
        <v/>
      </c>
      <c r="AD2532" s="85" t="s">
        <v>1406</v>
      </c>
      <c r="AE2532" s="86"/>
      <c r="AF2532" s="64"/>
      <c r="AG2532" s="64"/>
      <c r="AH2532" s="64"/>
      <c r="AI2532" s="64"/>
      <c r="AJ2532" s="64"/>
      <c r="AK2532" s="64"/>
      <c r="AL2532" s="64"/>
      <c r="AM2532" s="64"/>
      <c r="AN2532" s="64"/>
    </row>
    <row r="2533" spans="1:40" x14ac:dyDescent="0.25">
      <c r="A2533" s="43"/>
      <c r="B2533" s="10" t="s">
        <v>3</v>
      </c>
      <c r="C2533" s="10">
        <v>3985.5</v>
      </c>
      <c r="D2533" s="10">
        <v>37.817517779334104</v>
      </c>
      <c r="E2533" s="43">
        <f>IF(B2532=B2533,0,MAX(E$4:E2532)+1)</f>
        <v>0</v>
      </c>
      <c r="F2533" s="43">
        <f t="shared" si="416"/>
        <v>4</v>
      </c>
      <c r="G2533" s="43" t="str">
        <f t="shared" si="409"/>
        <v/>
      </c>
      <c r="H2533" s="43" t="str">
        <f t="shared" si="410"/>
        <v/>
      </c>
      <c r="I2533" s="64"/>
      <c r="J2533" s="64"/>
      <c r="K2533" s="64"/>
      <c r="L2533" s="64"/>
      <c r="M2533" s="64"/>
      <c r="N2533" s="44"/>
      <c r="O2533" s="44" t="str">
        <f t="shared" si="408"/>
        <v/>
      </c>
      <c r="P2533" s="68" t="str">
        <f t="shared" si="417"/>
        <v/>
      </c>
      <c r="Q2533" s="68" t="str">
        <f t="shared" si="417"/>
        <v/>
      </c>
      <c r="R2533" s="68" t="str">
        <f t="shared" si="417"/>
        <v/>
      </c>
      <c r="S2533" s="68" t="str">
        <f t="shared" si="417"/>
        <v/>
      </c>
      <c r="T2533" s="68" t="str">
        <f t="shared" si="417"/>
        <v/>
      </c>
      <c r="U2533" s="44"/>
      <c r="V2533" s="65" t="str">
        <f>IF(ISNUMBER(O2533),C2533,"")</f>
        <v/>
      </c>
      <c r="W2533" s="66" t="str">
        <f t="shared" si="411"/>
        <v/>
      </c>
      <c r="X2533" s="67" t="str">
        <f t="shared" si="412"/>
        <v/>
      </c>
      <c r="Y2533" s="67" t="str">
        <f t="shared" si="413"/>
        <v/>
      </c>
      <c r="Z2533" s="67" t="str">
        <f t="shared" si="414"/>
        <v/>
      </c>
      <c r="AA2533" s="67" t="str">
        <f t="shared" si="415"/>
        <v/>
      </c>
      <c r="AB2533" s="64"/>
      <c r="AC2533" s="54" t="str">
        <f>IF(ISNUMBER(O2533),C2533/M$15-M$11,"")</f>
        <v/>
      </c>
      <c r="AD2533" s="85" t="s">
        <v>1406</v>
      </c>
      <c r="AE2533" s="86"/>
      <c r="AF2533" s="64"/>
      <c r="AG2533" s="64"/>
      <c r="AH2533" s="64"/>
      <c r="AI2533" s="64"/>
      <c r="AJ2533" s="64"/>
      <c r="AK2533" s="64"/>
      <c r="AL2533" s="64"/>
      <c r="AM2533" s="64"/>
      <c r="AN2533" s="64"/>
    </row>
    <row r="2534" spans="1:40" x14ac:dyDescent="0.25">
      <c r="A2534" s="43"/>
      <c r="B2534" s="10" t="s">
        <v>3</v>
      </c>
      <c r="C2534" s="10">
        <v>3986.5</v>
      </c>
      <c r="D2534" s="10">
        <v>37.605116453774798</v>
      </c>
      <c r="E2534" s="43">
        <f>IF(B2533=B2534,0,MAX(E$4:E2533)+1)</f>
        <v>0</v>
      </c>
      <c r="F2534" s="43">
        <f t="shared" si="416"/>
        <v>4</v>
      </c>
      <c r="G2534" s="43" t="str">
        <f t="shared" si="409"/>
        <v/>
      </c>
      <c r="H2534" s="43" t="str">
        <f t="shared" si="410"/>
        <v/>
      </c>
      <c r="I2534" s="64"/>
      <c r="J2534" s="64"/>
      <c r="K2534" s="64"/>
      <c r="L2534" s="64"/>
      <c r="M2534" s="64"/>
      <c r="N2534" s="44"/>
      <c r="O2534" s="44" t="str">
        <f t="shared" si="408"/>
        <v/>
      </c>
      <c r="P2534" s="68" t="str">
        <f t="shared" si="417"/>
        <v/>
      </c>
      <c r="Q2534" s="68" t="str">
        <f t="shared" si="417"/>
        <v/>
      </c>
      <c r="R2534" s="68" t="str">
        <f t="shared" si="417"/>
        <v/>
      </c>
      <c r="S2534" s="68" t="str">
        <f t="shared" si="417"/>
        <v/>
      </c>
      <c r="T2534" s="68" t="str">
        <f t="shared" si="417"/>
        <v/>
      </c>
      <c r="U2534" s="44"/>
      <c r="V2534" s="65" t="str">
        <f>IF(ISNUMBER(O2534),C2534,"")</f>
        <v/>
      </c>
      <c r="W2534" s="66" t="str">
        <f t="shared" si="411"/>
        <v/>
      </c>
      <c r="X2534" s="67" t="str">
        <f t="shared" si="412"/>
        <v/>
      </c>
      <c r="Y2534" s="67" t="str">
        <f t="shared" si="413"/>
        <v/>
      </c>
      <c r="Z2534" s="67" t="str">
        <f t="shared" si="414"/>
        <v/>
      </c>
      <c r="AA2534" s="67" t="str">
        <f t="shared" si="415"/>
        <v/>
      </c>
      <c r="AB2534" s="64"/>
      <c r="AC2534" s="54" t="str">
        <f>IF(ISNUMBER(O2534),C2534/M$15-M$11,"")</f>
        <v/>
      </c>
      <c r="AD2534" s="85" t="s">
        <v>1406</v>
      </c>
      <c r="AE2534" s="86"/>
      <c r="AF2534" s="64"/>
      <c r="AG2534" s="64"/>
      <c r="AH2534" s="64"/>
      <c r="AI2534" s="64"/>
      <c r="AJ2534" s="64"/>
      <c r="AK2534" s="64"/>
      <c r="AL2534" s="64"/>
      <c r="AM2534" s="64"/>
      <c r="AN2534" s="64"/>
    </row>
    <row r="2535" spans="1:40" x14ac:dyDescent="0.25">
      <c r="A2535" s="43"/>
      <c r="B2535" s="10" t="s">
        <v>3</v>
      </c>
      <c r="C2535" s="10">
        <v>3987.5</v>
      </c>
      <c r="D2535" s="10">
        <v>37.671217713078697</v>
      </c>
      <c r="E2535" s="43">
        <f>IF(B2534=B2535,0,MAX(E$4:E2534)+1)</f>
        <v>0</v>
      </c>
      <c r="F2535" s="43">
        <f t="shared" si="416"/>
        <v>4</v>
      </c>
      <c r="G2535" s="43" t="str">
        <f t="shared" si="409"/>
        <v/>
      </c>
      <c r="H2535" s="43" t="str">
        <f t="shared" si="410"/>
        <v/>
      </c>
      <c r="I2535" s="64"/>
      <c r="J2535" s="64"/>
      <c r="K2535" s="64"/>
      <c r="L2535" s="64"/>
      <c r="M2535" s="64"/>
      <c r="N2535" s="44"/>
      <c r="O2535" s="44" t="str">
        <f t="shared" si="408"/>
        <v/>
      </c>
      <c r="P2535" s="68" t="str">
        <f t="shared" si="417"/>
        <v/>
      </c>
      <c r="Q2535" s="68" t="str">
        <f t="shared" si="417"/>
        <v/>
      </c>
      <c r="R2535" s="68" t="str">
        <f t="shared" si="417"/>
        <v/>
      </c>
      <c r="S2535" s="68" t="str">
        <f t="shared" si="417"/>
        <v/>
      </c>
      <c r="T2535" s="68" t="str">
        <f t="shared" si="417"/>
        <v/>
      </c>
      <c r="U2535" s="44"/>
      <c r="V2535" s="65" t="str">
        <f>IF(ISNUMBER(O2535),C2535,"")</f>
        <v/>
      </c>
      <c r="W2535" s="66" t="str">
        <f t="shared" si="411"/>
        <v/>
      </c>
      <c r="X2535" s="67" t="str">
        <f t="shared" si="412"/>
        <v/>
      </c>
      <c r="Y2535" s="67" t="str">
        <f t="shared" si="413"/>
        <v/>
      </c>
      <c r="Z2535" s="67" t="str">
        <f t="shared" si="414"/>
        <v/>
      </c>
      <c r="AA2535" s="67" t="str">
        <f t="shared" si="415"/>
        <v/>
      </c>
      <c r="AB2535" s="64"/>
      <c r="AC2535" s="54" t="str">
        <f>IF(ISNUMBER(O2535),C2535/M$15-M$11,"")</f>
        <v/>
      </c>
      <c r="AD2535" s="85" t="s">
        <v>1406</v>
      </c>
      <c r="AE2535" s="86"/>
      <c r="AF2535" s="64"/>
      <c r="AG2535" s="64"/>
      <c r="AH2535" s="64"/>
      <c r="AI2535" s="64"/>
      <c r="AJ2535" s="64"/>
      <c r="AK2535" s="64"/>
      <c r="AL2535" s="64"/>
      <c r="AM2535" s="64"/>
      <c r="AN2535" s="64"/>
    </row>
    <row r="2536" spans="1:40" x14ac:dyDescent="0.25">
      <c r="A2536" s="43"/>
      <c r="B2536" s="10" t="s">
        <v>3</v>
      </c>
      <c r="C2536" s="10">
        <v>3988.5</v>
      </c>
      <c r="D2536" s="10">
        <v>37.6387343102014</v>
      </c>
      <c r="E2536" s="43">
        <f>IF(B2535=B2536,0,MAX(E$4:E2535)+1)</f>
        <v>0</v>
      </c>
      <c r="F2536" s="43">
        <f t="shared" si="416"/>
        <v>4</v>
      </c>
      <c r="G2536" s="43" t="str">
        <f t="shared" si="409"/>
        <v/>
      </c>
      <c r="H2536" s="43" t="str">
        <f t="shared" si="410"/>
        <v/>
      </c>
      <c r="I2536" s="64"/>
      <c r="J2536" s="64"/>
      <c r="K2536" s="64"/>
      <c r="L2536" s="64"/>
      <c r="M2536" s="64"/>
      <c r="N2536" s="44"/>
      <c r="O2536" s="44" t="str">
        <f t="shared" si="408"/>
        <v/>
      </c>
      <c r="P2536" s="68" t="str">
        <f t="shared" si="417"/>
        <v/>
      </c>
      <c r="Q2536" s="68" t="str">
        <f t="shared" si="417"/>
        <v/>
      </c>
      <c r="R2536" s="68" t="str">
        <f t="shared" si="417"/>
        <v/>
      </c>
      <c r="S2536" s="68" t="str">
        <f t="shared" si="417"/>
        <v/>
      </c>
      <c r="T2536" s="68" t="str">
        <f t="shared" si="417"/>
        <v/>
      </c>
      <c r="U2536" s="44"/>
      <c r="V2536" s="65" t="str">
        <f>IF(ISNUMBER(O2536),C2536,"")</f>
        <v/>
      </c>
      <c r="W2536" s="66" t="str">
        <f t="shared" si="411"/>
        <v/>
      </c>
      <c r="X2536" s="67" t="str">
        <f t="shared" si="412"/>
        <v/>
      </c>
      <c r="Y2536" s="67" t="str">
        <f t="shared" si="413"/>
        <v/>
      </c>
      <c r="Z2536" s="67" t="str">
        <f t="shared" si="414"/>
        <v/>
      </c>
      <c r="AA2536" s="67" t="str">
        <f t="shared" si="415"/>
        <v/>
      </c>
      <c r="AB2536" s="64"/>
      <c r="AC2536" s="54" t="str">
        <f>IF(ISNUMBER(O2536),C2536/M$15-M$11,"")</f>
        <v/>
      </c>
      <c r="AD2536" s="85" t="s">
        <v>1406</v>
      </c>
      <c r="AE2536" s="86"/>
      <c r="AF2536" s="64"/>
      <c r="AG2536" s="64"/>
      <c r="AH2536" s="64"/>
      <c r="AI2536" s="64"/>
      <c r="AJ2536" s="64"/>
      <c r="AK2536" s="64"/>
      <c r="AL2536" s="64"/>
      <c r="AM2536" s="64"/>
      <c r="AN2536" s="64"/>
    </row>
    <row r="2537" spans="1:40" x14ac:dyDescent="0.25">
      <c r="A2537" s="43"/>
      <c r="B2537" s="10" t="s">
        <v>3</v>
      </c>
      <c r="C2537" s="10">
        <v>3989.5</v>
      </c>
      <c r="D2537" s="10">
        <v>37.661800703551897</v>
      </c>
      <c r="E2537" s="43">
        <f>IF(B2536=B2537,0,MAX(E$4:E2536)+1)</f>
        <v>0</v>
      </c>
      <c r="F2537" s="43">
        <f t="shared" si="416"/>
        <v>4</v>
      </c>
      <c r="G2537" s="43" t="str">
        <f t="shared" si="409"/>
        <v/>
      </c>
      <c r="H2537" s="43" t="str">
        <f t="shared" si="410"/>
        <v/>
      </c>
      <c r="I2537" s="64"/>
      <c r="J2537" s="64"/>
      <c r="K2537" s="64"/>
      <c r="L2537" s="64"/>
      <c r="M2537" s="64"/>
      <c r="N2537" s="44"/>
      <c r="O2537" s="44" t="str">
        <f t="shared" si="408"/>
        <v/>
      </c>
      <c r="P2537" s="68" t="str">
        <f t="shared" si="417"/>
        <v/>
      </c>
      <c r="Q2537" s="68" t="str">
        <f t="shared" si="417"/>
        <v/>
      </c>
      <c r="R2537" s="68" t="str">
        <f t="shared" si="417"/>
        <v/>
      </c>
      <c r="S2537" s="68" t="str">
        <f t="shared" si="417"/>
        <v/>
      </c>
      <c r="T2537" s="68" t="str">
        <f t="shared" si="417"/>
        <v/>
      </c>
      <c r="U2537" s="44"/>
      <c r="V2537" s="65" t="str">
        <f>IF(ISNUMBER(O2537),C2537,"")</f>
        <v/>
      </c>
      <c r="W2537" s="66" t="str">
        <f t="shared" si="411"/>
        <v/>
      </c>
      <c r="X2537" s="67" t="str">
        <f t="shared" si="412"/>
        <v/>
      </c>
      <c r="Y2537" s="67" t="str">
        <f t="shared" si="413"/>
        <v/>
      </c>
      <c r="Z2537" s="67" t="str">
        <f t="shared" si="414"/>
        <v/>
      </c>
      <c r="AA2537" s="67" t="str">
        <f t="shared" si="415"/>
        <v/>
      </c>
      <c r="AB2537" s="64"/>
      <c r="AC2537" s="54" t="str">
        <f>IF(ISNUMBER(O2537),C2537/M$15-M$11,"")</f>
        <v/>
      </c>
      <c r="AD2537" s="85" t="s">
        <v>1406</v>
      </c>
      <c r="AE2537" s="86"/>
      <c r="AF2537" s="64"/>
      <c r="AG2537" s="64"/>
      <c r="AH2537" s="64"/>
      <c r="AI2537" s="64"/>
      <c r="AJ2537" s="64"/>
      <c r="AK2537" s="64"/>
      <c r="AL2537" s="64"/>
      <c r="AM2537" s="64"/>
      <c r="AN2537" s="64"/>
    </row>
    <row r="2538" spans="1:40" x14ac:dyDescent="0.25">
      <c r="A2538" s="43"/>
      <c r="B2538" s="10" t="s">
        <v>3</v>
      </c>
      <c r="C2538" s="10">
        <v>3990.5</v>
      </c>
      <c r="D2538" s="10">
        <v>37.6994291665563</v>
      </c>
      <c r="E2538" s="43">
        <f>IF(B2537=B2538,0,MAX(E$4:E2537)+1)</f>
        <v>0</v>
      </c>
      <c r="F2538" s="43">
        <f t="shared" si="416"/>
        <v>4</v>
      </c>
      <c r="G2538" s="43" t="str">
        <f t="shared" si="409"/>
        <v/>
      </c>
      <c r="H2538" s="43" t="str">
        <f t="shared" si="410"/>
        <v/>
      </c>
      <c r="I2538" s="64"/>
      <c r="J2538" s="64"/>
      <c r="K2538" s="64"/>
      <c r="L2538" s="64"/>
      <c r="M2538" s="64"/>
      <c r="N2538" s="44"/>
      <c r="O2538" s="44" t="str">
        <f t="shared" si="408"/>
        <v/>
      </c>
      <c r="P2538" s="68" t="str">
        <f t="shared" si="417"/>
        <v/>
      </c>
      <c r="Q2538" s="68" t="str">
        <f t="shared" si="417"/>
        <v/>
      </c>
      <c r="R2538" s="68" t="str">
        <f t="shared" si="417"/>
        <v/>
      </c>
      <c r="S2538" s="68" t="str">
        <f t="shared" si="417"/>
        <v/>
      </c>
      <c r="T2538" s="68" t="str">
        <f t="shared" si="417"/>
        <v/>
      </c>
      <c r="U2538" s="44"/>
      <c r="V2538" s="65" t="str">
        <f>IF(ISNUMBER(O2538),C2538,"")</f>
        <v/>
      </c>
      <c r="W2538" s="66" t="str">
        <f t="shared" si="411"/>
        <v/>
      </c>
      <c r="X2538" s="67" t="str">
        <f t="shared" si="412"/>
        <v/>
      </c>
      <c r="Y2538" s="67" t="str">
        <f t="shared" si="413"/>
        <v/>
      </c>
      <c r="Z2538" s="67" t="str">
        <f t="shared" si="414"/>
        <v/>
      </c>
      <c r="AA2538" s="67" t="str">
        <f t="shared" si="415"/>
        <v/>
      </c>
      <c r="AB2538" s="64"/>
      <c r="AC2538" s="54" t="str">
        <f>IF(ISNUMBER(O2538),C2538/M$15-M$11,"")</f>
        <v/>
      </c>
      <c r="AD2538" s="85" t="s">
        <v>1406</v>
      </c>
      <c r="AE2538" s="86"/>
      <c r="AF2538" s="64"/>
      <c r="AG2538" s="64"/>
      <c r="AH2538" s="64"/>
      <c r="AI2538" s="64"/>
      <c r="AJ2538" s="64"/>
      <c r="AK2538" s="64"/>
      <c r="AL2538" s="64"/>
      <c r="AM2538" s="64"/>
      <c r="AN2538" s="64"/>
    </row>
    <row r="2539" spans="1:40" x14ac:dyDescent="0.25">
      <c r="A2539" s="43"/>
      <c r="B2539" s="10" t="s">
        <v>3</v>
      </c>
      <c r="C2539" s="10">
        <v>3991.5</v>
      </c>
      <c r="D2539" s="10">
        <v>37.797500450000101</v>
      </c>
      <c r="E2539" s="43">
        <f>IF(B2538=B2539,0,MAX(E$4:E2538)+1)</f>
        <v>0</v>
      </c>
      <c r="F2539" s="43">
        <f t="shared" si="416"/>
        <v>4</v>
      </c>
      <c r="G2539" s="43" t="str">
        <f t="shared" si="409"/>
        <v/>
      </c>
      <c r="H2539" s="43" t="str">
        <f t="shared" si="410"/>
        <v/>
      </c>
      <c r="I2539" s="64"/>
      <c r="J2539" s="64"/>
      <c r="K2539" s="64"/>
      <c r="L2539" s="64"/>
      <c r="M2539" s="64"/>
      <c r="N2539" s="44"/>
      <c r="O2539" s="44" t="str">
        <f t="shared" si="408"/>
        <v/>
      </c>
      <c r="P2539" s="68" t="str">
        <f t="shared" si="417"/>
        <v/>
      </c>
      <c r="Q2539" s="68" t="str">
        <f t="shared" si="417"/>
        <v/>
      </c>
      <c r="R2539" s="68" t="str">
        <f t="shared" si="417"/>
        <v/>
      </c>
      <c r="S2539" s="68" t="str">
        <f t="shared" si="417"/>
        <v/>
      </c>
      <c r="T2539" s="68" t="str">
        <f t="shared" si="417"/>
        <v/>
      </c>
      <c r="U2539" s="44"/>
      <c r="V2539" s="65" t="str">
        <f>IF(ISNUMBER(O2539),C2539,"")</f>
        <v/>
      </c>
      <c r="W2539" s="66" t="str">
        <f t="shared" si="411"/>
        <v/>
      </c>
      <c r="X2539" s="67" t="str">
        <f t="shared" si="412"/>
        <v/>
      </c>
      <c r="Y2539" s="67" t="str">
        <f t="shared" si="413"/>
        <v/>
      </c>
      <c r="Z2539" s="67" t="str">
        <f t="shared" si="414"/>
        <v/>
      </c>
      <c r="AA2539" s="67" t="str">
        <f t="shared" si="415"/>
        <v/>
      </c>
      <c r="AB2539" s="64"/>
      <c r="AC2539" s="54" t="str">
        <f>IF(ISNUMBER(O2539),C2539/M$15-M$11,"")</f>
        <v/>
      </c>
      <c r="AD2539" s="85" t="s">
        <v>1406</v>
      </c>
      <c r="AE2539" s="86"/>
      <c r="AF2539" s="64"/>
      <c r="AG2539" s="64"/>
      <c r="AH2539" s="64"/>
      <c r="AI2539" s="64"/>
      <c r="AJ2539" s="64"/>
      <c r="AK2539" s="64"/>
      <c r="AL2539" s="64"/>
      <c r="AM2539" s="64"/>
      <c r="AN2539" s="64"/>
    </row>
    <row r="2540" spans="1:40" x14ac:dyDescent="0.25">
      <c r="A2540" s="43"/>
      <c r="B2540" s="10" t="s">
        <v>3</v>
      </c>
      <c r="C2540" s="10">
        <v>3992.5</v>
      </c>
      <c r="D2540" s="10">
        <v>37.866161805283902</v>
      </c>
      <c r="E2540" s="43">
        <f>IF(B2539=B2540,0,MAX(E$4:E2539)+1)</f>
        <v>0</v>
      </c>
      <c r="F2540" s="43">
        <f t="shared" si="416"/>
        <v>4</v>
      </c>
      <c r="G2540" s="43" t="str">
        <f t="shared" si="409"/>
        <v/>
      </c>
      <c r="H2540" s="43" t="str">
        <f t="shared" si="410"/>
        <v/>
      </c>
      <c r="I2540" s="64"/>
      <c r="J2540" s="64"/>
      <c r="K2540" s="64"/>
      <c r="L2540" s="64"/>
      <c r="M2540" s="64"/>
      <c r="N2540" s="44"/>
      <c r="O2540" s="44" t="str">
        <f t="shared" si="408"/>
        <v/>
      </c>
      <c r="P2540" s="68" t="str">
        <f t="shared" si="417"/>
        <v/>
      </c>
      <c r="Q2540" s="68" t="str">
        <f t="shared" si="417"/>
        <v/>
      </c>
      <c r="R2540" s="68" t="str">
        <f t="shared" si="417"/>
        <v/>
      </c>
      <c r="S2540" s="68" t="str">
        <f t="shared" si="417"/>
        <v/>
      </c>
      <c r="T2540" s="68" t="str">
        <f t="shared" si="417"/>
        <v/>
      </c>
      <c r="U2540" s="44"/>
      <c r="V2540" s="65" t="str">
        <f>IF(ISNUMBER(O2540),C2540,"")</f>
        <v/>
      </c>
      <c r="W2540" s="66" t="str">
        <f t="shared" si="411"/>
        <v/>
      </c>
      <c r="X2540" s="67" t="str">
        <f t="shared" si="412"/>
        <v/>
      </c>
      <c r="Y2540" s="67" t="str">
        <f t="shared" si="413"/>
        <v/>
      </c>
      <c r="Z2540" s="67" t="str">
        <f t="shared" si="414"/>
        <v/>
      </c>
      <c r="AA2540" s="67" t="str">
        <f t="shared" si="415"/>
        <v/>
      </c>
      <c r="AB2540" s="64"/>
      <c r="AC2540" s="54" t="str">
        <f>IF(ISNUMBER(O2540),C2540/M$15-M$11,"")</f>
        <v/>
      </c>
      <c r="AD2540" s="85" t="s">
        <v>1406</v>
      </c>
      <c r="AE2540" s="86"/>
      <c r="AF2540" s="64"/>
      <c r="AG2540" s="64"/>
      <c r="AH2540" s="64"/>
      <c r="AI2540" s="64"/>
      <c r="AJ2540" s="64"/>
      <c r="AK2540" s="64"/>
      <c r="AL2540" s="64"/>
      <c r="AM2540" s="64"/>
      <c r="AN2540" s="64"/>
    </row>
    <row r="2541" spans="1:40" x14ac:dyDescent="0.25">
      <c r="A2541" s="43"/>
      <c r="B2541" s="10" t="s">
        <v>3</v>
      </c>
      <c r="C2541" s="10">
        <v>3993.5</v>
      </c>
      <c r="D2541" s="10">
        <v>37.791758145915502</v>
      </c>
      <c r="E2541" s="43">
        <f>IF(B2540=B2541,0,MAX(E$4:E2540)+1)</f>
        <v>0</v>
      </c>
      <c r="F2541" s="43">
        <f t="shared" si="416"/>
        <v>4</v>
      </c>
      <c r="G2541" s="43" t="str">
        <f t="shared" si="409"/>
        <v/>
      </c>
      <c r="H2541" s="43" t="str">
        <f t="shared" si="410"/>
        <v/>
      </c>
      <c r="I2541" s="64"/>
      <c r="J2541" s="64"/>
      <c r="K2541" s="64"/>
      <c r="L2541" s="64"/>
      <c r="M2541" s="64"/>
      <c r="N2541" s="44"/>
      <c r="O2541" s="44" t="str">
        <f t="shared" si="408"/>
        <v/>
      </c>
      <c r="P2541" s="68" t="str">
        <f t="shared" si="417"/>
        <v/>
      </c>
      <c r="Q2541" s="68" t="str">
        <f t="shared" si="417"/>
        <v/>
      </c>
      <c r="R2541" s="68" t="str">
        <f t="shared" si="417"/>
        <v/>
      </c>
      <c r="S2541" s="68" t="str">
        <f t="shared" si="417"/>
        <v/>
      </c>
      <c r="T2541" s="68" t="str">
        <f t="shared" si="417"/>
        <v/>
      </c>
      <c r="U2541" s="44"/>
      <c r="V2541" s="65" t="str">
        <f>IF(ISNUMBER(O2541),C2541,"")</f>
        <v/>
      </c>
      <c r="W2541" s="66" t="str">
        <f t="shared" si="411"/>
        <v/>
      </c>
      <c r="X2541" s="67" t="str">
        <f t="shared" si="412"/>
        <v/>
      </c>
      <c r="Y2541" s="67" t="str">
        <f t="shared" si="413"/>
        <v/>
      </c>
      <c r="Z2541" s="67" t="str">
        <f t="shared" si="414"/>
        <v/>
      </c>
      <c r="AA2541" s="67" t="str">
        <f t="shared" si="415"/>
        <v/>
      </c>
      <c r="AB2541" s="64"/>
      <c r="AC2541" s="54" t="str">
        <f>IF(ISNUMBER(O2541),C2541/M$15-M$11,"")</f>
        <v/>
      </c>
      <c r="AD2541" s="85" t="s">
        <v>1406</v>
      </c>
      <c r="AE2541" s="86"/>
      <c r="AF2541" s="64"/>
      <c r="AG2541" s="64"/>
      <c r="AH2541" s="64"/>
      <c r="AI2541" s="64"/>
      <c r="AJ2541" s="64"/>
      <c r="AK2541" s="64"/>
      <c r="AL2541" s="64"/>
      <c r="AM2541" s="64"/>
      <c r="AN2541" s="64"/>
    </row>
    <row r="2542" spans="1:40" x14ac:dyDescent="0.25">
      <c r="A2542" s="43"/>
      <c r="B2542" s="10" t="s">
        <v>3</v>
      </c>
      <c r="C2542" s="10">
        <v>3994.5</v>
      </c>
      <c r="D2542" s="10">
        <v>37.623429850836899</v>
      </c>
      <c r="E2542" s="43">
        <f>IF(B2541=B2542,0,MAX(E$4:E2541)+1)</f>
        <v>0</v>
      </c>
      <c r="F2542" s="43">
        <f t="shared" si="416"/>
        <v>4</v>
      </c>
      <c r="G2542" s="43" t="str">
        <f t="shared" si="409"/>
        <v/>
      </c>
      <c r="H2542" s="43" t="str">
        <f t="shared" si="410"/>
        <v/>
      </c>
      <c r="I2542" s="64"/>
      <c r="J2542" s="64"/>
      <c r="K2542" s="64"/>
      <c r="L2542" s="64"/>
      <c r="M2542" s="64"/>
      <c r="N2542" s="44"/>
      <c r="O2542" s="44" t="str">
        <f t="shared" si="408"/>
        <v/>
      </c>
      <c r="P2542" s="68" t="str">
        <f t="shared" si="417"/>
        <v/>
      </c>
      <c r="Q2542" s="68" t="str">
        <f t="shared" si="417"/>
        <v/>
      </c>
      <c r="R2542" s="68" t="str">
        <f t="shared" si="417"/>
        <v/>
      </c>
      <c r="S2542" s="68" t="str">
        <f t="shared" si="417"/>
        <v/>
      </c>
      <c r="T2542" s="68" t="str">
        <f t="shared" si="417"/>
        <v/>
      </c>
      <c r="U2542" s="44"/>
      <c r="V2542" s="65" t="str">
        <f>IF(ISNUMBER(O2542),C2542,"")</f>
        <v/>
      </c>
      <c r="W2542" s="66" t="str">
        <f t="shared" si="411"/>
        <v/>
      </c>
      <c r="X2542" s="67" t="str">
        <f t="shared" si="412"/>
        <v/>
      </c>
      <c r="Y2542" s="67" t="str">
        <f t="shared" si="413"/>
        <v/>
      </c>
      <c r="Z2542" s="67" t="str">
        <f t="shared" si="414"/>
        <v/>
      </c>
      <c r="AA2542" s="67" t="str">
        <f t="shared" si="415"/>
        <v/>
      </c>
      <c r="AB2542" s="64"/>
      <c r="AC2542" s="54" t="str">
        <f>IF(ISNUMBER(O2542),C2542/M$15-M$11,"")</f>
        <v/>
      </c>
      <c r="AD2542" s="85" t="s">
        <v>1406</v>
      </c>
      <c r="AE2542" s="86"/>
      <c r="AF2542" s="64"/>
      <c r="AG2542" s="64"/>
      <c r="AH2542" s="64"/>
      <c r="AI2542" s="64"/>
      <c r="AJ2542" s="64"/>
      <c r="AK2542" s="64"/>
      <c r="AL2542" s="64"/>
      <c r="AM2542" s="64"/>
      <c r="AN2542" s="64"/>
    </row>
    <row r="2543" spans="1:40" x14ac:dyDescent="0.25">
      <c r="A2543" s="43"/>
      <c r="B2543" s="10" t="s">
        <v>3</v>
      </c>
      <c r="C2543" s="10">
        <v>3995.5</v>
      </c>
      <c r="D2543" s="10">
        <v>37.941203726462902</v>
      </c>
      <c r="E2543" s="43">
        <f>IF(B2542=B2543,0,MAX(E$4:E2542)+1)</f>
        <v>0</v>
      </c>
      <c r="F2543" s="43">
        <f t="shared" si="416"/>
        <v>4</v>
      </c>
      <c r="G2543" s="43" t="str">
        <f t="shared" si="409"/>
        <v/>
      </c>
      <c r="H2543" s="43" t="str">
        <f t="shared" si="410"/>
        <v/>
      </c>
      <c r="I2543" s="64"/>
      <c r="J2543" s="64"/>
      <c r="K2543" s="64"/>
      <c r="L2543" s="64"/>
      <c r="M2543" s="64"/>
      <c r="N2543" s="44"/>
      <c r="O2543" s="44" t="str">
        <f t="shared" si="408"/>
        <v/>
      </c>
      <c r="P2543" s="68" t="str">
        <f t="shared" si="417"/>
        <v/>
      </c>
      <c r="Q2543" s="68" t="str">
        <f t="shared" si="417"/>
        <v/>
      </c>
      <c r="R2543" s="68" t="str">
        <f t="shared" si="417"/>
        <v/>
      </c>
      <c r="S2543" s="68" t="str">
        <f t="shared" si="417"/>
        <v/>
      </c>
      <c r="T2543" s="68" t="str">
        <f t="shared" si="417"/>
        <v/>
      </c>
      <c r="U2543" s="44"/>
      <c r="V2543" s="65" t="str">
        <f>IF(ISNUMBER(O2543),C2543,"")</f>
        <v/>
      </c>
      <c r="W2543" s="66" t="str">
        <f t="shared" si="411"/>
        <v/>
      </c>
      <c r="X2543" s="67" t="str">
        <f t="shared" si="412"/>
        <v/>
      </c>
      <c r="Y2543" s="67" t="str">
        <f t="shared" si="413"/>
        <v/>
      </c>
      <c r="Z2543" s="67" t="str">
        <f t="shared" si="414"/>
        <v/>
      </c>
      <c r="AA2543" s="67" t="str">
        <f t="shared" si="415"/>
        <v/>
      </c>
      <c r="AB2543" s="64"/>
      <c r="AC2543" s="54" t="str">
        <f>IF(ISNUMBER(O2543),C2543/M$15-M$11,"")</f>
        <v/>
      </c>
      <c r="AD2543" s="85" t="s">
        <v>1406</v>
      </c>
      <c r="AE2543" s="86"/>
      <c r="AF2543" s="64"/>
      <c r="AG2543" s="64"/>
      <c r="AH2543" s="64"/>
      <c r="AI2543" s="64"/>
      <c r="AJ2543" s="64"/>
      <c r="AK2543" s="64"/>
      <c r="AL2543" s="64"/>
      <c r="AM2543" s="64"/>
      <c r="AN2543" s="64"/>
    </row>
    <row r="2544" spans="1:40" x14ac:dyDescent="0.25">
      <c r="A2544" s="43"/>
      <c r="B2544" s="10" t="s">
        <v>3</v>
      </c>
      <c r="C2544" s="10">
        <v>3996.5</v>
      </c>
      <c r="D2544" s="10">
        <v>37.756657970103703</v>
      </c>
      <c r="E2544" s="43">
        <f>IF(B2543=B2544,0,MAX(E$4:E2543)+1)</f>
        <v>0</v>
      </c>
      <c r="F2544" s="43">
        <f t="shared" si="416"/>
        <v>4</v>
      </c>
      <c r="G2544" s="43" t="str">
        <f t="shared" si="409"/>
        <v/>
      </c>
      <c r="H2544" s="43" t="str">
        <f t="shared" si="410"/>
        <v/>
      </c>
      <c r="I2544" s="64"/>
      <c r="J2544" s="64"/>
      <c r="K2544" s="64"/>
      <c r="L2544" s="64"/>
      <c r="M2544" s="64"/>
      <c r="N2544" s="44"/>
      <c r="O2544" s="44" t="str">
        <f t="shared" si="408"/>
        <v/>
      </c>
      <c r="P2544" s="68" t="str">
        <f t="shared" si="417"/>
        <v/>
      </c>
      <c r="Q2544" s="68" t="str">
        <f t="shared" si="417"/>
        <v/>
      </c>
      <c r="R2544" s="68" t="str">
        <f t="shared" si="417"/>
        <v/>
      </c>
      <c r="S2544" s="68" t="str">
        <f t="shared" si="417"/>
        <v/>
      </c>
      <c r="T2544" s="68" t="str">
        <f t="shared" si="417"/>
        <v/>
      </c>
      <c r="U2544" s="44"/>
      <c r="V2544" s="65" t="str">
        <f>IF(ISNUMBER(O2544),C2544,"")</f>
        <v/>
      </c>
      <c r="W2544" s="66" t="str">
        <f t="shared" si="411"/>
        <v/>
      </c>
      <c r="X2544" s="67" t="str">
        <f t="shared" si="412"/>
        <v/>
      </c>
      <c r="Y2544" s="67" t="str">
        <f t="shared" si="413"/>
        <v/>
      </c>
      <c r="Z2544" s="67" t="str">
        <f t="shared" si="414"/>
        <v/>
      </c>
      <c r="AA2544" s="67" t="str">
        <f t="shared" si="415"/>
        <v/>
      </c>
      <c r="AB2544" s="64"/>
      <c r="AC2544" s="54" t="str">
        <f>IF(ISNUMBER(O2544),C2544/M$15-M$11,"")</f>
        <v/>
      </c>
      <c r="AD2544" s="85" t="s">
        <v>1406</v>
      </c>
      <c r="AE2544" s="86"/>
      <c r="AF2544" s="64"/>
      <c r="AG2544" s="64"/>
      <c r="AH2544" s="64"/>
      <c r="AI2544" s="64"/>
      <c r="AJ2544" s="64"/>
      <c r="AK2544" s="64"/>
      <c r="AL2544" s="64"/>
      <c r="AM2544" s="64"/>
      <c r="AN2544" s="64"/>
    </row>
    <row r="2545" spans="1:40" x14ac:dyDescent="0.25">
      <c r="A2545" s="43"/>
      <c r="B2545" s="10" t="s">
        <v>3</v>
      </c>
      <c r="C2545" s="10">
        <v>3997.5</v>
      </c>
      <c r="D2545" s="10">
        <v>37.564655699280202</v>
      </c>
      <c r="E2545" s="43">
        <f>IF(B2544=B2545,0,MAX(E$4:E2544)+1)</f>
        <v>0</v>
      </c>
      <c r="F2545" s="43">
        <f t="shared" si="416"/>
        <v>4</v>
      </c>
      <c r="G2545" s="43" t="str">
        <f t="shared" si="409"/>
        <v/>
      </c>
      <c r="H2545" s="43" t="str">
        <f t="shared" si="410"/>
        <v/>
      </c>
      <c r="I2545" s="64"/>
      <c r="J2545" s="64"/>
      <c r="K2545" s="64"/>
      <c r="L2545" s="64"/>
      <c r="M2545" s="64"/>
      <c r="N2545" s="44"/>
      <c r="O2545" s="44" t="str">
        <f t="shared" si="408"/>
        <v/>
      </c>
      <c r="P2545" s="68" t="str">
        <f t="shared" si="417"/>
        <v/>
      </c>
      <c r="Q2545" s="68" t="str">
        <f t="shared" si="417"/>
        <v/>
      </c>
      <c r="R2545" s="68" t="str">
        <f t="shared" si="417"/>
        <v/>
      </c>
      <c r="S2545" s="68" t="str">
        <f t="shared" si="417"/>
        <v/>
      </c>
      <c r="T2545" s="68" t="str">
        <f t="shared" si="417"/>
        <v/>
      </c>
      <c r="U2545" s="44"/>
      <c r="V2545" s="65" t="str">
        <f>IF(ISNUMBER(O2545),C2545,"")</f>
        <v/>
      </c>
      <c r="W2545" s="66" t="str">
        <f t="shared" si="411"/>
        <v/>
      </c>
      <c r="X2545" s="67" t="str">
        <f t="shared" si="412"/>
        <v/>
      </c>
      <c r="Y2545" s="67" t="str">
        <f t="shared" si="413"/>
        <v/>
      </c>
      <c r="Z2545" s="67" t="str">
        <f t="shared" si="414"/>
        <v/>
      </c>
      <c r="AA2545" s="67" t="str">
        <f t="shared" si="415"/>
        <v/>
      </c>
      <c r="AB2545" s="64"/>
      <c r="AC2545" s="54" t="str">
        <f>IF(ISNUMBER(O2545),C2545/M$15-M$11,"")</f>
        <v/>
      </c>
      <c r="AD2545" s="85" t="s">
        <v>1406</v>
      </c>
      <c r="AE2545" s="86"/>
      <c r="AF2545" s="64"/>
      <c r="AG2545" s="64"/>
      <c r="AH2545" s="64"/>
      <c r="AI2545" s="64"/>
      <c r="AJ2545" s="64"/>
      <c r="AK2545" s="64"/>
      <c r="AL2545" s="64"/>
      <c r="AM2545" s="64"/>
      <c r="AN2545" s="64"/>
    </row>
    <row r="2546" spans="1:40" x14ac:dyDescent="0.25">
      <c r="A2546" s="43"/>
      <c r="B2546" s="10" t="s">
        <v>3</v>
      </c>
      <c r="C2546" s="10">
        <v>3998.5</v>
      </c>
      <c r="D2546" s="10">
        <v>37.702302172066503</v>
      </c>
      <c r="E2546" s="43">
        <f>IF(B2545=B2546,0,MAX(E$4:E2545)+1)</f>
        <v>0</v>
      </c>
      <c r="F2546" s="43">
        <f t="shared" si="416"/>
        <v>4</v>
      </c>
      <c r="G2546" s="43" t="str">
        <f t="shared" si="409"/>
        <v/>
      </c>
      <c r="H2546" s="43" t="str">
        <f t="shared" si="410"/>
        <v/>
      </c>
      <c r="I2546" s="64"/>
      <c r="J2546" s="64"/>
      <c r="K2546" s="64"/>
      <c r="L2546" s="64"/>
      <c r="M2546" s="64"/>
      <c r="N2546" s="44"/>
      <c r="O2546" s="44" t="str">
        <f t="shared" si="408"/>
        <v/>
      </c>
      <c r="P2546" s="68" t="str">
        <f t="shared" si="417"/>
        <v/>
      </c>
      <c r="Q2546" s="68" t="str">
        <f t="shared" si="417"/>
        <v/>
      </c>
      <c r="R2546" s="68" t="str">
        <f t="shared" si="417"/>
        <v/>
      </c>
      <c r="S2546" s="68" t="str">
        <f t="shared" si="417"/>
        <v/>
      </c>
      <c r="T2546" s="68" t="str">
        <f t="shared" si="417"/>
        <v/>
      </c>
      <c r="U2546" s="44"/>
      <c r="V2546" s="65" t="str">
        <f>IF(ISNUMBER(O2546),C2546,"")</f>
        <v/>
      </c>
      <c r="W2546" s="66" t="str">
        <f t="shared" si="411"/>
        <v/>
      </c>
      <c r="X2546" s="67" t="str">
        <f t="shared" si="412"/>
        <v/>
      </c>
      <c r="Y2546" s="67" t="str">
        <f t="shared" si="413"/>
        <v/>
      </c>
      <c r="Z2546" s="67" t="str">
        <f t="shared" si="414"/>
        <v/>
      </c>
      <c r="AA2546" s="67" t="str">
        <f t="shared" si="415"/>
        <v/>
      </c>
      <c r="AB2546" s="64"/>
      <c r="AC2546" s="54" t="str">
        <f>IF(ISNUMBER(O2546),C2546/M$15-M$11,"")</f>
        <v/>
      </c>
      <c r="AD2546" s="85" t="s">
        <v>1406</v>
      </c>
      <c r="AE2546" s="86"/>
      <c r="AF2546" s="64"/>
      <c r="AG2546" s="64"/>
      <c r="AH2546" s="64"/>
      <c r="AI2546" s="64"/>
      <c r="AJ2546" s="64"/>
      <c r="AK2546" s="64"/>
      <c r="AL2546" s="64"/>
      <c r="AM2546" s="64"/>
      <c r="AN2546" s="64"/>
    </row>
    <row r="2547" spans="1:40" x14ac:dyDescent="0.25">
      <c r="A2547" s="43"/>
      <c r="B2547" s="10" t="s">
        <v>3</v>
      </c>
      <c r="C2547" s="10">
        <v>3999.5</v>
      </c>
      <c r="D2547" s="10">
        <v>37.535856160490503</v>
      </c>
      <c r="E2547" s="43">
        <f>IF(B2546=B2547,0,MAX(E$4:E2546)+1)</f>
        <v>0</v>
      </c>
      <c r="F2547" s="43">
        <f t="shared" si="416"/>
        <v>4</v>
      </c>
      <c r="G2547" s="43" t="str">
        <f t="shared" si="409"/>
        <v/>
      </c>
      <c r="H2547" s="43" t="str">
        <f t="shared" si="410"/>
        <v/>
      </c>
      <c r="I2547" s="64"/>
      <c r="J2547" s="64"/>
      <c r="K2547" s="64"/>
      <c r="L2547" s="64"/>
      <c r="M2547" s="64"/>
      <c r="N2547" s="44"/>
      <c r="O2547" s="44" t="str">
        <f t="shared" si="408"/>
        <v/>
      </c>
      <c r="P2547" s="68" t="str">
        <f t="shared" si="417"/>
        <v/>
      </c>
      <c r="Q2547" s="68" t="str">
        <f t="shared" si="417"/>
        <v/>
      </c>
      <c r="R2547" s="68" t="str">
        <f t="shared" si="417"/>
        <v/>
      </c>
      <c r="S2547" s="68" t="str">
        <f t="shared" si="417"/>
        <v/>
      </c>
      <c r="T2547" s="68" t="str">
        <f t="shared" si="417"/>
        <v/>
      </c>
      <c r="U2547" s="44"/>
      <c r="V2547" s="65" t="str">
        <f>IF(ISNUMBER(O2547),C2547,"")</f>
        <v/>
      </c>
      <c r="W2547" s="66" t="str">
        <f t="shared" si="411"/>
        <v/>
      </c>
      <c r="X2547" s="67" t="str">
        <f t="shared" si="412"/>
        <v/>
      </c>
      <c r="Y2547" s="67" t="str">
        <f t="shared" si="413"/>
        <v/>
      </c>
      <c r="Z2547" s="67" t="str">
        <f t="shared" si="414"/>
        <v/>
      </c>
      <c r="AA2547" s="67" t="str">
        <f t="shared" si="415"/>
        <v/>
      </c>
      <c r="AB2547" s="64"/>
      <c r="AC2547" s="54" t="str">
        <f>IF(ISNUMBER(O2547),C2547/M$15-M$11,"")</f>
        <v/>
      </c>
      <c r="AD2547" s="85" t="s">
        <v>1406</v>
      </c>
      <c r="AE2547" s="86"/>
      <c r="AF2547" s="64"/>
      <c r="AG2547" s="64"/>
      <c r="AH2547" s="64"/>
      <c r="AI2547" s="64"/>
      <c r="AJ2547" s="64"/>
      <c r="AK2547" s="64"/>
      <c r="AL2547" s="64"/>
      <c r="AM2547" s="64"/>
      <c r="AN2547" s="64"/>
    </row>
    <row r="2548" spans="1:40" x14ac:dyDescent="0.25">
      <c r="A2548" s="43"/>
      <c r="B2548" s="10" t="s">
        <v>3</v>
      </c>
      <c r="C2548" s="10">
        <v>4000.5</v>
      </c>
      <c r="D2548" s="10">
        <v>37.646317095179398</v>
      </c>
      <c r="E2548" s="43">
        <f>IF(B2547=B2548,0,MAX(E$4:E2547)+1)</f>
        <v>0</v>
      </c>
      <c r="F2548" s="43">
        <f t="shared" si="416"/>
        <v>4</v>
      </c>
      <c r="G2548" s="43" t="str">
        <f t="shared" si="409"/>
        <v/>
      </c>
      <c r="H2548" s="43" t="str">
        <f t="shared" si="410"/>
        <v/>
      </c>
      <c r="I2548" s="64"/>
      <c r="J2548" s="64"/>
      <c r="K2548" s="64"/>
      <c r="L2548" s="64"/>
      <c r="M2548" s="64"/>
      <c r="N2548" s="44"/>
      <c r="O2548" s="44" t="str">
        <f t="shared" si="408"/>
        <v/>
      </c>
      <c r="P2548" s="68" t="str">
        <f t="shared" si="417"/>
        <v/>
      </c>
      <c r="Q2548" s="68" t="str">
        <f t="shared" si="417"/>
        <v/>
      </c>
      <c r="R2548" s="68" t="str">
        <f t="shared" si="417"/>
        <v/>
      </c>
      <c r="S2548" s="68" t="str">
        <f t="shared" si="417"/>
        <v/>
      </c>
      <c r="T2548" s="68" t="str">
        <f t="shared" si="417"/>
        <v/>
      </c>
      <c r="U2548" s="44"/>
      <c r="V2548" s="65" t="str">
        <f>IF(ISNUMBER(O2548),C2548,"")</f>
        <v/>
      </c>
      <c r="W2548" s="66" t="str">
        <f t="shared" si="411"/>
        <v/>
      </c>
      <c r="X2548" s="67" t="str">
        <f t="shared" si="412"/>
        <v/>
      </c>
      <c r="Y2548" s="67" t="str">
        <f t="shared" si="413"/>
        <v/>
      </c>
      <c r="Z2548" s="67" t="str">
        <f t="shared" si="414"/>
        <v/>
      </c>
      <c r="AA2548" s="67" t="str">
        <f t="shared" si="415"/>
        <v/>
      </c>
      <c r="AB2548" s="64"/>
      <c r="AC2548" s="54" t="str">
        <f>IF(ISNUMBER(O2548),C2548/M$15-M$11,"")</f>
        <v/>
      </c>
      <c r="AD2548" s="85" t="s">
        <v>1406</v>
      </c>
      <c r="AE2548" s="86"/>
      <c r="AF2548" s="64"/>
      <c r="AG2548" s="64"/>
      <c r="AH2548" s="64"/>
      <c r="AI2548" s="64"/>
      <c r="AJ2548" s="64"/>
      <c r="AK2548" s="64"/>
      <c r="AL2548" s="64"/>
      <c r="AM2548" s="64"/>
      <c r="AN2548" s="64"/>
    </row>
    <row r="2549" spans="1:40" x14ac:dyDescent="0.25">
      <c r="A2549" s="43"/>
      <c r="B2549" s="10" t="s">
        <v>3</v>
      </c>
      <c r="C2549" s="10">
        <v>4001.5</v>
      </c>
      <c r="D2549" s="10">
        <v>37.593555037036801</v>
      </c>
      <c r="E2549" s="43">
        <f>IF(B2548=B2549,0,MAX(E$4:E2548)+1)</f>
        <v>0</v>
      </c>
      <c r="F2549" s="43">
        <f t="shared" si="416"/>
        <v>4</v>
      </c>
      <c r="G2549" s="43" t="str">
        <f t="shared" si="409"/>
        <v/>
      </c>
      <c r="H2549" s="43" t="str">
        <f t="shared" si="410"/>
        <v/>
      </c>
      <c r="I2549" s="64"/>
      <c r="J2549" s="64"/>
      <c r="K2549" s="64"/>
      <c r="L2549" s="64"/>
      <c r="M2549" s="64"/>
      <c r="N2549" s="44"/>
      <c r="O2549" s="44" t="str">
        <f t="shared" si="408"/>
        <v/>
      </c>
      <c r="P2549" s="68" t="str">
        <f t="shared" si="417"/>
        <v/>
      </c>
      <c r="Q2549" s="68" t="str">
        <f t="shared" si="417"/>
        <v/>
      </c>
      <c r="R2549" s="68" t="str">
        <f t="shared" si="417"/>
        <v/>
      </c>
      <c r="S2549" s="68" t="str">
        <f t="shared" si="417"/>
        <v/>
      </c>
      <c r="T2549" s="68" t="str">
        <f t="shared" si="417"/>
        <v/>
      </c>
      <c r="U2549" s="44"/>
      <c r="V2549" s="65" t="str">
        <f>IF(ISNUMBER(O2549),C2549,"")</f>
        <v/>
      </c>
      <c r="W2549" s="66" t="str">
        <f t="shared" si="411"/>
        <v/>
      </c>
      <c r="X2549" s="67" t="str">
        <f t="shared" si="412"/>
        <v/>
      </c>
      <c r="Y2549" s="67" t="str">
        <f t="shared" si="413"/>
        <v/>
      </c>
      <c r="Z2549" s="67" t="str">
        <f t="shared" si="414"/>
        <v/>
      </c>
      <c r="AA2549" s="67" t="str">
        <f t="shared" si="415"/>
        <v/>
      </c>
      <c r="AB2549" s="64"/>
      <c r="AC2549" s="54" t="str">
        <f>IF(ISNUMBER(O2549),C2549/M$15-M$11,"")</f>
        <v/>
      </c>
      <c r="AD2549" s="85" t="s">
        <v>1406</v>
      </c>
      <c r="AE2549" s="86"/>
      <c r="AF2549" s="64"/>
      <c r="AG2549" s="64"/>
      <c r="AH2549" s="64"/>
      <c r="AI2549" s="64"/>
      <c r="AJ2549" s="64"/>
      <c r="AK2549" s="64"/>
      <c r="AL2549" s="64"/>
      <c r="AM2549" s="64"/>
      <c r="AN2549" s="64"/>
    </row>
    <row r="2550" spans="1:40" x14ac:dyDescent="0.25">
      <c r="A2550" s="43"/>
      <c r="B2550" s="10" t="s">
        <v>3</v>
      </c>
      <c r="C2550" s="10">
        <v>4002.5</v>
      </c>
      <c r="D2550" s="10">
        <v>37.763461229963198</v>
      </c>
      <c r="E2550" s="43">
        <f>IF(B2549=B2550,0,MAX(E$4:E2549)+1)</f>
        <v>0</v>
      </c>
      <c r="F2550" s="43">
        <f t="shared" si="416"/>
        <v>4</v>
      </c>
      <c r="G2550" s="43" t="str">
        <f t="shared" si="409"/>
        <v/>
      </c>
      <c r="H2550" s="43" t="str">
        <f t="shared" si="410"/>
        <v/>
      </c>
      <c r="I2550" s="64"/>
      <c r="J2550" s="64"/>
      <c r="K2550" s="64"/>
      <c r="L2550" s="64"/>
      <c r="M2550" s="64"/>
      <c r="N2550" s="44"/>
      <c r="O2550" s="44" t="str">
        <f t="shared" si="408"/>
        <v/>
      </c>
      <c r="P2550" s="68" t="str">
        <f t="shared" si="417"/>
        <v/>
      </c>
      <c r="Q2550" s="68" t="str">
        <f t="shared" si="417"/>
        <v/>
      </c>
      <c r="R2550" s="68" t="str">
        <f t="shared" si="417"/>
        <v/>
      </c>
      <c r="S2550" s="68" t="str">
        <f t="shared" si="417"/>
        <v/>
      </c>
      <c r="T2550" s="68" t="str">
        <f t="shared" si="417"/>
        <v/>
      </c>
      <c r="U2550" s="44"/>
      <c r="V2550" s="65" t="str">
        <f>IF(ISNUMBER(O2550),C2550,"")</f>
        <v/>
      </c>
      <c r="W2550" s="66" t="str">
        <f t="shared" si="411"/>
        <v/>
      </c>
      <c r="X2550" s="67" t="str">
        <f t="shared" si="412"/>
        <v/>
      </c>
      <c r="Y2550" s="67" t="str">
        <f t="shared" si="413"/>
        <v/>
      </c>
      <c r="Z2550" s="67" t="str">
        <f t="shared" si="414"/>
        <v/>
      </c>
      <c r="AA2550" s="67" t="str">
        <f t="shared" si="415"/>
        <v/>
      </c>
      <c r="AB2550" s="64"/>
      <c r="AC2550" s="54" t="str">
        <f>IF(ISNUMBER(O2550),C2550/M$15-M$11,"")</f>
        <v/>
      </c>
      <c r="AD2550" s="85" t="s">
        <v>1406</v>
      </c>
      <c r="AE2550" s="86"/>
      <c r="AF2550" s="64"/>
      <c r="AG2550" s="64"/>
      <c r="AH2550" s="64"/>
      <c r="AI2550" s="64"/>
      <c r="AJ2550" s="64"/>
      <c r="AK2550" s="64"/>
      <c r="AL2550" s="64"/>
      <c r="AM2550" s="64"/>
      <c r="AN2550" s="64"/>
    </row>
    <row r="2551" spans="1:40" x14ac:dyDescent="0.25">
      <c r="A2551" s="43"/>
      <c r="B2551" s="10" t="s">
        <v>3</v>
      </c>
      <c r="C2551" s="10">
        <v>4003.5</v>
      </c>
      <c r="D2551" s="10">
        <v>37.568154941759801</v>
      </c>
      <c r="E2551" s="43">
        <f>IF(B2550=B2551,0,MAX(E$4:E2550)+1)</f>
        <v>0</v>
      </c>
      <c r="F2551" s="43">
        <f t="shared" si="416"/>
        <v>4</v>
      </c>
      <c r="G2551" s="43" t="str">
        <f t="shared" si="409"/>
        <v/>
      </c>
      <c r="H2551" s="43" t="str">
        <f t="shared" si="410"/>
        <v/>
      </c>
      <c r="I2551" s="64"/>
      <c r="J2551" s="64"/>
      <c r="K2551" s="64"/>
      <c r="L2551" s="64"/>
      <c r="M2551" s="64"/>
      <c r="N2551" s="44"/>
      <c r="O2551" s="44" t="str">
        <f t="shared" si="408"/>
        <v/>
      </c>
      <c r="P2551" s="68" t="str">
        <f t="shared" si="417"/>
        <v/>
      </c>
      <c r="Q2551" s="68" t="str">
        <f t="shared" si="417"/>
        <v/>
      </c>
      <c r="R2551" s="68" t="str">
        <f t="shared" si="417"/>
        <v/>
      </c>
      <c r="S2551" s="68" t="str">
        <f t="shared" si="417"/>
        <v/>
      </c>
      <c r="T2551" s="68" t="str">
        <f t="shared" si="417"/>
        <v/>
      </c>
      <c r="U2551" s="44"/>
      <c r="V2551" s="65" t="str">
        <f>IF(ISNUMBER(O2551),C2551,"")</f>
        <v/>
      </c>
      <c r="W2551" s="66" t="str">
        <f t="shared" si="411"/>
        <v/>
      </c>
      <c r="X2551" s="67" t="str">
        <f t="shared" si="412"/>
        <v/>
      </c>
      <c r="Y2551" s="67" t="str">
        <f t="shared" si="413"/>
        <v/>
      </c>
      <c r="Z2551" s="67" t="str">
        <f t="shared" si="414"/>
        <v/>
      </c>
      <c r="AA2551" s="67" t="str">
        <f t="shared" si="415"/>
        <v/>
      </c>
      <c r="AB2551" s="64"/>
      <c r="AC2551" s="54" t="str">
        <f>IF(ISNUMBER(O2551),C2551/M$15-M$11,"")</f>
        <v/>
      </c>
      <c r="AD2551" s="85" t="s">
        <v>1406</v>
      </c>
      <c r="AE2551" s="86"/>
      <c r="AF2551" s="64"/>
      <c r="AG2551" s="64"/>
      <c r="AH2551" s="64"/>
      <c r="AI2551" s="64"/>
      <c r="AJ2551" s="64"/>
      <c r="AK2551" s="64"/>
      <c r="AL2551" s="64"/>
      <c r="AM2551" s="64"/>
      <c r="AN2551" s="64"/>
    </row>
    <row r="2552" spans="1:40" x14ac:dyDescent="0.25">
      <c r="A2552" s="43"/>
      <c r="B2552" s="10" t="s">
        <v>3</v>
      </c>
      <c r="C2552" s="10">
        <v>4004.5</v>
      </c>
      <c r="D2552" s="10">
        <v>37.580923532270504</v>
      </c>
      <c r="E2552" s="43">
        <f>IF(B2551=B2552,0,MAX(E$4:E2551)+1)</f>
        <v>0</v>
      </c>
      <c r="F2552" s="43">
        <f t="shared" si="416"/>
        <v>4</v>
      </c>
      <c r="G2552" s="43" t="str">
        <f t="shared" si="409"/>
        <v/>
      </c>
      <c r="H2552" s="43" t="str">
        <f t="shared" si="410"/>
        <v/>
      </c>
      <c r="I2552" s="64"/>
      <c r="J2552" s="64"/>
      <c r="K2552" s="64"/>
      <c r="L2552" s="64"/>
      <c r="M2552" s="64"/>
      <c r="N2552" s="44"/>
      <c r="O2552" s="44" t="str">
        <f t="shared" si="408"/>
        <v/>
      </c>
      <c r="P2552" s="68" t="str">
        <f t="shared" si="417"/>
        <v/>
      </c>
      <c r="Q2552" s="68" t="str">
        <f t="shared" si="417"/>
        <v/>
      </c>
      <c r="R2552" s="68" t="str">
        <f t="shared" si="417"/>
        <v/>
      </c>
      <c r="S2552" s="68" t="str">
        <f t="shared" si="417"/>
        <v/>
      </c>
      <c r="T2552" s="68" t="str">
        <f t="shared" si="417"/>
        <v/>
      </c>
      <c r="U2552" s="44"/>
      <c r="V2552" s="65" t="str">
        <f>IF(ISNUMBER(O2552),C2552,"")</f>
        <v/>
      </c>
      <c r="W2552" s="66" t="str">
        <f t="shared" si="411"/>
        <v/>
      </c>
      <c r="X2552" s="67" t="str">
        <f t="shared" si="412"/>
        <v/>
      </c>
      <c r="Y2552" s="67" t="str">
        <f t="shared" si="413"/>
        <v/>
      </c>
      <c r="Z2552" s="67" t="str">
        <f t="shared" si="414"/>
        <v/>
      </c>
      <c r="AA2552" s="67" t="str">
        <f t="shared" si="415"/>
        <v/>
      </c>
      <c r="AB2552" s="64"/>
      <c r="AC2552" s="54" t="str">
        <f>IF(ISNUMBER(O2552),C2552/M$15-M$11,"")</f>
        <v/>
      </c>
      <c r="AD2552" s="85" t="s">
        <v>1406</v>
      </c>
      <c r="AE2552" s="86"/>
      <c r="AF2552" s="64"/>
      <c r="AG2552" s="64"/>
      <c r="AH2552" s="64"/>
      <c r="AI2552" s="64"/>
      <c r="AJ2552" s="64"/>
      <c r="AK2552" s="64"/>
      <c r="AL2552" s="64"/>
      <c r="AM2552" s="64"/>
      <c r="AN2552" s="64"/>
    </row>
    <row r="2553" spans="1:40" x14ac:dyDescent="0.25">
      <c r="A2553" s="43"/>
      <c r="B2553" s="10" t="s">
        <v>3</v>
      </c>
      <c r="C2553" s="10">
        <v>4005.5</v>
      </c>
      <c r="D2553" s="10">
        <v>37.745422249441702</v>
      </c>
      <c r="E2553" s="43">
        <f>IF(B2552=B2553,0,MAX(E$4:E2552)+1)</f>
        <v>0</v>
      </c>
      <c r="F2553" s="43">
        <f t="shared" si="416"/>
        <v>4</v>
      </c>
      <c r="G2553" s="43" t="str">
        <f t="shared" si="409"/>
        <v/>
      </c>
      <c r="H2553" s="43" t="str">
        <f t="shared" si="410"/>
        <v/>
      </c>
      <c r="I2553" s="64"/>
      <c r="J2553" s="64"/>
      <c r="K2553" s="64"/>
      <c r="L2553" s="64"/>
      <c r="M2553" s="64"/>
      <c r="N2553" s="44"/>
      <c r="O2553" s="44" t="str">
        <f t="shared" si="408"/>
        <v/>
      </c>
      <c r="P2553" s="68" t="str">
        <f t="shared" si="417"/>
        <v/>
      </c>
      <c r="Q2553" s="68" t="str">
        <f t="shared" si="417"/>
        <v/>
      </c>
      <c r="R2553" s="68" t="str">
        <f t="shared" si="417"/>
        <v/>
      </c>
      <c r="S2553" s="68" t="str">
        <f t="shared" si="417"/>
        <v/>
      </c>
      <c r="T2553" s="68" t="str">
        <f t="shared" si="417"/>
        <v/>
      </c>
      <c r="U2553" s="44"/>
      <c r="V2553" s="65" t="str">
        <f>IF(ISNUMBER(O2553),C2553,"")</f>
        <v/>
      </c>
      <c r="W2553" s="66" t="str">
        <f t="shared" si="411"/>
        <v/>
      </c>
      <c r="X2553" s="67" t="str">
        <f t="shared" si="412"/>
        <v/>
      </c>
      <c r="Y2553" s="67" t="str">
        <f t="shared" si="413"/>
        <v/>
      </c>
      <c r="Z2553" s="67" t="str">
        <f t="shared" si="414"/>
        <v/>
      </c>
      <c r="AA2553" s="67" t="str">
        <f t="shared" si="415"/>
        <v/>
      </c>
      <c r="AB2553" s="64"/>
      <c r="AC2553" s="54" t="str">
        <f>IF(ISNUMBER(O2553),C2553/M$15-M$11,"")</f>
        <v/>
      </c>
      <c r="AD2553" s="85" t="s">
        <v>1406</v>
      </c>
      <c r="AE2553" s="86"/>
      <c r="AF2553" s="64"/>
      <c r="AG2553" s="64"/>
      <c r="AH2553" s="64"/>
      <c r="AI2553" s="64"/>
      <c r="AJ2553" s="64"/>
      <c r="AK2553" s="64"/>
      <c r="AL2553" s="64"/>
      <c r="AM2553" s="64"/>
      <c r="AN2553" s="64"/>
    </row>
    <row r="2554" spans="1:40" x14ac:dyDescent="0.25">
      <c r="A2554" s="43"/>
      <c r="B2554" s="10" t="s">
        <v>3</v>
      </c>
      <c r="C2554" s="10">
        <v>4006.5</v>
      </c>
      <c r="D2554" s="10">
        <v>37.6449797531155</v>
      </c>
      <c r="E2554" s="43">
        <f>IF(B2553=B2554,0,MAX(E$4:E2553)+1)</f>
        <v>0</v>
      </c>
      <c r="F2554" s="43">
        <f t="shared" si="416"/>
        <v>4</v>
      </c>
      <c r="G2554" s="43" t="str">
        <f t="shared" si="409"/>
        <v/>
      </c>
      <c r="H2554" s="43" t="str">
        <f t="shared" si="410"/>
        <v/>
      </c>
      <c r="I2554" s="64"/>
      <c r="J2554" s="64"/>
      <c r="K2554" s="64"/>
      <c r="L2554" s="64"/>
      <c r="M2554" s="64"/>
      <c r="N2554" s="44"/>
      <c r="O2554" s="44" t="str">
        <f t="shared" si="408"/>
        <v/>
      </c>
      <c r="P2554" s="68" t="str">
        <f t="shared" si="417"/>
        <v/>
      </c>
      <c r="Q2554" s="68" t="str">
        <f t="shared" si="417"/>
        <v/>
      </c>
      <c r="R2554" s="68" t="str">
        <f t="shared" si="417"/>
        <v/>
      </c>
      <c r="S2554" s="68" t="str">
        <f t="shared" si="417"/>
        <v/>
      </c>
      <c r="T2554" s="68" t="str">
        <f t="shared" si="417"/>
        <v/>
      </c>
      <c r="U2554" s="44"/>
      <c r="V2554" s="65" t="str">
        <f>IF(ISNUMBER(O2554),C2554,"")</f>
        <v/>
      </c>
      <c r="W2554" s="66" t="str">
        <f t="shared" si="411"/>
        <v/>
      </c>
      <c r="X2554" s="67" t="str">
        <f t="shared" si="412"/>
        <v/>
      </c>
      <c r="Y2554" s="67" t="str">
        <f t="shared" si="413"/>
        <v/>
      </c>
      <c r="Z2554" s="67" t="str">
        <f t="shared" si="414"/>
        <v/>
      </c>
      <c r="AA2554" s="67" t="str">
        <f t="shared" si="415"/>
        <v/>
      </c>
      <c r="AB2554" s="64"/>
      <c r="AC2554" s="54" t="str">
        <f>IF(ISNUMBER(O2554),C2554/M$15-M$11,"")</f>
        <v/>
      </c>
      <c r="AD2554" s="85" t="s">
        <v>1406</v>
      </c>
      <c r="AE2554" s="86"/>
      <c r="AF2554" s="64"/>
      <c r="AG2554" s="64"/>
      <c r="AH2554" s="64"/>
      <c r="AI2554" s="64"/>
      <c r="AJ2554" s="64"/>
      <c r="AK2554" s="64"/>
      <c r="AL2554" s="64"/>
      <c r="AM2554" s="64"/>
      <c r="AN2554" s="64"/>
    </row>
    <row r="2555" spans="1:40" x14ac:dyDescent="0.25">
      <c r="A2555" s="43"/>
      <c r="B2555" s="10" t="s">
        <v>3</v>
      </c>
      <c r="C2555" s="10">
        <v>4007.5</v>
      </c>
      <c r="D2555" s="10">
        <v>37.500264298453502</v>
      </c>
      <c r="E2555" s="43">
        <f>IF(B2554=B2555,0,MAX(E$4:E2554)+1)</f>
        <v>0</v>
      </c>
      <c r="F2555" s="43">
        <f t="shared" si="416"/>
        <v>4</v>
      </c>
      <c r="G2555" s="43" t="str">
        <f t="shared" si="409"/>
        <v/>
      </c>
      <c r="H2555" s="43" t="str">
        <f t="shared" si="410"/>
        <v/>
      </c>
      <c r="I2555" s="64"/>
      <c r="J2555" s="64"/>
      <c r="K2555" s="64"/>
      <c r="L2555" s="64"/>
      <c r="M2555" s="64"/>
      <c r="N2555" s="44"/>
      <c r="O2555" s="44" t="str">
        <f t="shared" si="408"/>
        <v/>
      </c>
      <c r="P2555" s="68" t="str">
        <f t="shared" ref="P2555:T2605" si="418">IF(ISNUMBER($O2555),IF($O2555=0,P2554,P2554+1),"")</f>
        <v/>
      </c>
      <c r="Q2555" s="68" t="str">
        <f t="shared" si="418"/>
        <v/>
      </c>
      <c r="R2555" s="68" t="str">
        <f t="shared" si="418"/>
        <v/>
      </c>
      <c r="S2555" s="68" t="str">
        <f t="shared" si="418"/>
        <v/>
      </c>
      <c r="T2555" s="68" t="str">
        <f t="shared" si="418"/>
        <v/>
      </c>
      <c r="U2555" s="44"/>
      <c r="V2555" s="65" t="str">
        <f>IF(ISNUMBER(O2555),C2555,"")</f>
        <v/>
      </c>
      <c r="W2555" s="66" t="str">
        <f t="shared" si="411"/>
        <v/>
      </c>
      <c r="X2555" s="67" t="str">
        <f t="shared" si="412"/>
        <v/>
      </c>
      <c r="Y2555" s="67" t="str">
        <f t="shared" si="413"/>
        <v/>
      </c>
      <c r="Z2555" s="67" t="str">
        <f t="shared" si="414"/>
        <v/>
      </c>
      <c r="AA2555" s="67" t="str">
        <f t="shared" si="415"/>
        <v/>
      </c>
      <c r="AB2555" s="64"/>
      <c r="AC2555" s="54" t="str">
        <f>IF(ISNUMBER(O2555),C2555/M$15-M$11,"")</f>
        <v/>
      </c>
      <c r="AD2555" s="85" t="s">
        <v>1406</v>
      </c>
      <c r="AE2555" s="86"/>
      <c r="AF2555" s="64"/>
      <c r="AG2555" s="64"/>
      <c r="AH2555" s="64"/>
      <c r="AI2555" s="64"/>
      <c r="AJ2555" s="64"/>
      <c r="AK2555" s="64"/>
      <c r="AL2555" s="64"/>
      <c r="AM2555" s="64"/>
      <c r="AN2555" s="64"/>
    </row>
    <row r="2556" spans="1:40" x14ac:dyDescent="0.25">
      <c r="A2556" s="43"/>
      <c r="B2556" s="10" t="s">
        <v>3</v>
      </c>
      <c r="C2556" s="10">
        <v>4008.5</v>
      </c>
      <c r="D2556" s="10">
        <v>37.734557926015697</v>
      </c>
      <c r="E2556" s="43">
        <f>IF(B2555=B2556,0,MAX(E$4:E2555)+1)</f>
        <v>0</v>
      </c>
      <c r="F2556" s="43">
        <f t="shared" si="416"/>
        <v>4</v>
      </c>
      <c r="G2556" s="43" t="str">
        <f t="shared" si="409"/>
        <v/>
      </c>
      <c r="H2556" s="43" t="str">
        <f t="shared" si="410"/>
        <v/>
      </c>
      <c r="I2556" s="64"/>
      <c r="J2556" s="64"/>
      <c r="K2556" s="64"/>
      <c r="L2556" s="64"/>
      <c r="M2556" s="64"/>
      <c r="N2556" s="44"/>
      <c r="O2556" s="44" t="str">
        <f t="shared" si="408"/>
        <v/>
      </c>
      <c r="P2556" s="68" t="str">
        <f t="shared" si="418"/>
        <v/>
      </c>
      <c r="Q2556" s="68" t="str">
        <f t="shared" si="418"/>
        <v/>
      </c>
      <c r="R2556" s="68" t="str">
        <f t="shared" si="418"/>
        <v/>
      </c>
      <c r="S2556" s="68" t="str">
        <f t="shared" si="418"/>
        <v/>
      </c>
      <c r="T2556" s="68" t="str">
        <f t="shared" si="418"/>
        <v/>
      </c>
      <c r="U2556" s="44"/>
      <c r="V2556" s="65" t="str">
        <f>IF(ISNUMBER(O2556),C2556,"")</f>
        <v/>
      </c>
      <c r="W2556" s="66" t="str">
        <f t="shared" si="411"/>
        <v/>
      </c>
      <c r="X2556" s="67" t="str">
        <f t="shared" si="412"/>
        <v/>
      </c>
      <c r="Y2556" s="67" t="str">
        <f t="shared" si="413"/>
        <v/>
      </c>
      <c r="Z2556" s="67" t="str">
        <f t="shared" si="414"/>
        <v/>
      </c>
      <c r="AA2556" s="67" t="str">
        <f t="shared" si="415"/>
        <v/>
      </c>
      <c r="AB2556" s="64"/>
      <c r="AC2556" s="54" t="str">
        <f>IF(ISNUMBER(O2556),C2556/M$15-M$11,"")</f>
        <v/>
      </c>
      <c r="AD2556" s="85" t="s">
        <v>1406</v>
      </c>
      <c r="AE2556" s="86"/>
      <c r="AF2556" s="64"/>
      <c r="AG2556" s="64"/>
      <c r="AH2556" s="64"/>
      <c r="AI2556" s="64"/>
      <c r="AJ2556" s="64"/>
      <c r="AK2556" s="64"/>
      <c r="AL2556" s="64"/>
      <c r="AM2556" s="64"/>
      <c r="AN2556" s="64"/>
    </row>
    <row r="2557" spans="1:40" x14ac:dyDescent="0.25">
      <c r="A2557" s="43"/>
      <c r="B2557" s="10" t="s">
        <v>3</v>
      </c>
      <c r="C2557" s="10">
        <v>4009.5</v>
      </c>
      <c r="D2557" s="10">
        <v>37.784177617175303</v>
      </c>
      <c r="E2557" s="43">
        <f>IF(B2556=B2557,0,MAX(E$4:E2556)+1)</f>
        <v>0</v>
      </c>
      <c r="F2557" s="43">
        <f t="shared" si="416"/>
        <v>4</v>
      </c>
      <c r="G2557" s="43" t="str">
        <f t="shared" si="409"/>
        <v/>
      </c>
      <c r="H2557" s="43" t="str">
        <f t="shared" si="410"/>
        <v/>
      </c>
      <c r="I2557" s="64"/>
      <c r="J2557" s="64"/>
      <c r="K2557" s="64"/>
      <c r="L2557" s="64"/>
      <c r="M2557" s="64"/>
      <c r="N2557" s="44"/>
      <c r="O2557" s="44" t="str">
        <f t="shared" si="408"/>
        <v/>
      </c>
      <c r="P2557" s="68" t="str">
        <f t="shared" si="418"/>
        <v/>
      </c>
      <c r="Q2557" s="68" t="str">
        <f t="shared" si="418"/>
        <v/>
      </c>
      <c r="R2557" s="68" t="str">
        <f t="shared" si="418"/>
        <v/>
      </c>
      <c r="S2557" s="68" t="str">
        <f t="shared" si="418"/>
        <v/>
      </c>
      <c r="T2557" s="68" t="str">
        <f t="shared" si="418"/>
        <v/>
      </c>
      <c r="U2557" s="44"/>
      <c r="V2557" s="65" t="str">
        <f>IF(ISNUMBER(O2557),C2557,"")</f>
        <v/>
      </c>
      <c r="W2557" s="66" t="str">
        <f t="shared" si="411"/>
        <v/>
      </c>
      <c r="X2557" s="67" t="str">
        <f t="shared" si="412"/>
        <v/>
      </c>
      <c r="Y2557" s="67" t="str">
        <f t="shared" si="413"/>
        <v/>
      </c>
      <c r="Z2557" s="67" t="str">
        <f t="shared" si="414"/>
        <v/>
      </c>
      <c r="AA2557" s="67" t="str">
        <f t="shared" si="415"/>
        <v/>
      </c>
      <c r="AB2557" s="64"/>
      <c r="AC2557" s="54" t="str">
        <f>IF(ISNUMBER(O2557),C2557/M$15-M$11,"")</f>
        <v/>
      </c>
      <c r="AD2557" s="85" t="s">
        <v>1406</v>
      </c>
      <c r="AE2557" s="86"/>
      <c r="AF2557" s="64"/>
      <c r="AG2557" s="64"/>
      <c r="AH2557" s="64"/>
      <c r="AI2557" s="64"/>
      <c r="AJ2557" s="64"/>
      <c r="AK2557" s="64"/>
      <c r="AL2557" s="64"/>
      <c r="AM2557" s="64"/>
      <c r="AN2557" s="64"/>
    </row>
    <row r="2558" spans="1:40" x14ac:dyDescent="0.25">
      <c r="A2558" s="43"/>
      <c r="B2558" s="10" t="s">
        <v>3</v>
      </c>
      <c r="C2558" s="10">
        <v>4010.5</v>
      </c>
      <c r="D2558" s="10">
        <v>37.670402621944397</v>
      </c>
      <c r="E2558" s="43">
        <f>IF(B2557=B2558,0,MAX(E$4:E2557)+1)</f>
        <v>0</v>
      </c>
      <c r="F2558" s="43">
        <f t="shared" si="416"/>
        <v>4</v>
      </c>
      <c r="G2558" s="43" t="str">
        <f t="shared" si="409"/>
        <v/>
      </c>
      <c r="H2558" s="43" t="str">
        <f t="shared" si="410"/>
        <v/>
      </c>
      <c r="I2558" s="64"/>
      <c r="J2558" s="64"/>
      <c r="K2558" s="64"/>
      <c r="L2558" s="64"/>
      <c r="M2558" s="64"/>
      <c r="N2558" s="44"/>
      <c r="O2558" s="44" t="str">
        <f t="shared" si="408"/>
        <v/>
      </c>
      <c r="P2558" s="68" t="str">
        <f t="shared" si="418"/>
        <v/>
      </c>
      <c r="Q2558" s="68" t="str">
        <f t="shared" si="418"/>
        <v/>
      </c>
      <c r="R2558" s="68" t="str">
        <f t="shared" si="418"/>
        <v/>
      </c>
      <c r="S2558" s="68" t="str">
        <f t="shared" si="418"/>
        <v/>
      </c>
      <c r="T2558" s="68" t="str">
        <f t="shared" si="418"/>
        <v/>
      </c>
      <c r="U2558" s="44"/>
      <c r="V2558" s="65" t="str">
        <f>IF(ISNUMBER(O2558),C2558,"")</f>
        <v/>
      </c>
      <c r="W2558" s="66" t="str">
        <f t="shared" si="411"/>
        <v/>
      </c>
      <c r="X2558" s="67" t="str">
        <f t="shared" si="412"/>
        <v/>
      </c>
      <c r="Y2558" s="67" t="str">
        <f t="shared" si="413"/>
        <v/>
      </c>
      <c r="Z2558" s="67" t="str">
        <f t="shared" si="414"/>
        <v/>
      </c>
      <c r="AA2558" s="67" t="str">
        <f t="shared" si="415"/>
        <v/>
      </c>
      <c r="AB2558" s="64"/>
      <c r="AC2558" s="54" t="str">
        <f>IF(ISNUMBER(O2558),C2558/M$15-M$11,"")</f>
        <v/>
      </c>
      <c r="AD2558" s="85" t="s">
        <v>1406</v>
      </c>
      <c r="AE2558" s="86"/>
      <c r="AF2558" s="64"/>
      <c r="AG2558" s="64"/>
      <c r="AH2558" s="64"/>
      <c r="AI2558" s="64"/>
      <c r="AJ2558" s="64"/>
      <c r="AK2558" s="64"/>
      <c r="AL2558" s="64"/>
      <c r="AM2558" s="64"/>
      <c r="AN2558" s="64"/>
    </row>
    <row r="2559" spans="1:40" x14ac:dyDescent="0.25">
      <c r="A2559" s="43"/>
      <c r="B2559" s="10" t="s">
        <v>3</v>
      </c>
      <c r="C2559" s="10">
        <v>4011.5</v>
      </c>
      <c r="D2559" s="10">
        <v>37.561246719111601</v>
      </c>
      <c r="E2559" s="43">
        <f>IF(B2558=B2559,0,MAX(E$4:E2558)+1)</f>
        <v>0</v>
      </c>
      <c r="F2559" s="43">
        <f t="shared" si="416"/>
        <v>4</v>
      </c>
      <c r="G2559" s="43" t="str">
        <f t="shared" si="409"/>
        <v/>
      </c>
      <c r="H2559" s="43" t="str">
        <f t="shared" si="410"/>
        <v/>
      </c>
      <c r="I2559" s="64"/>
      <c r="J2559" s="64"/>
      <c r="K2559" s="64"/>
      <c r="L2559" s="64"/>
      <c r="M2559" s="64"/>
      <c r="N2559" s="44"/>
      <c r="O2559" s="44" t="str">
        <f t="shared" si="408"/>
        <v/>
      </c>
      <c r="P2559" s="68" t="str">
        <f t="shared" si="418"/>
        <v/>
      </c>
      <c r="Q2559" s="68" t="str">
        <f t="shared" si="418"/>
        <v/>
      </c>
      <c r="R2559" s="68" t="str">
        <f t="shared" si="418"/>
        <v/>
      </c>
      <c r="S2559" s="68" t="str">
        <f t="shared" si="418"/>
        <v/>
      </c>
      <c r="T2559" s="68" t="str">
        <f t="shared" si="418"/>
        <v/>
      </c>
      <c r="U2559" s="44"/>
      <c r="V2559" s="65" t="str">
        <f>IF(ISNUMBER(O2559),C2559,"")</f>
        <v/>
      </c>
      <c r="W2559" s="66" t="str">
        <f t="shared" si="411"/>
        <v/>
      </c>
      <c r="X2559" s="67" t="str">
        <f t="shared" si="412"/>
        <v/>
      </c>
      <c r="Y2559" s="67" t="str">
        <f t="shared" si="413"/>
        <v/>
      </c>
      <c r="Z2559" s="67" t="str">
        <f t="shared" si="414"/>
        <v/>
      </c>
      <c r="AA2559" s="67" t="str">
        <f t="shared" si="415"/>
        <v/>
      </c>
      <c r="AB2559" s="64"/>
      <c r="AC2559" s="54" t="str">
        <f>IF(ISNUMBER(O2559),C2559/M$15-M$11,"")</f>
        <v/>
      </c>
      <c r="AD2559" s="85" t="s">
        <v>1406</v>
      </c>
      <c r="AE2559" s="86"/>
      <c r="AF2559" s="64"/>
      <c r="AG2559" s="64"/>
      <c r="AH2559" s="64"/>
      <c r="AI2559" s="64"/>
      <c r="AJ2559" s="64"/>
      <c r="AK2559" s="64"/>
      <c r="AL2559" s="64"/>
      <c r="AM2559" s="64"/>
      <c r="AN2559" s="64"/>
    </row>
    <row r="2560" spans="1:40" x14ac:dyDescent="0.25">
      <c r="A2560" s="43"/>
      <c r="B2560" s="10" t="s">
        <v>3</v>
      </c>
      <c r="C2560" s="10">
        <v>4012.5</v>
      </c>
      <c r="D2560" s="10">
        <v>37.7231452572126</v>
      </c>
      <c r="E2560" s="43">
        <f>IF(B2559=B2560,0,MAX(E$4:E2559)+1)</f>
        <v>0</v>
      </c>
      <c r="F2560" s="43">
        <f t="shared" si="416"/>
        <v>4</v>
      </c>
      <c r="G2560" s="43" t="str">
        <f t="shared" si="409"/>
        <v/>
      </c>
      <c r="H2560" s="43" t="str">
        <f t="shared" si="410"/>
        <v/>
      </c>
      <c r="I2560" s="64"/>
      <c r="J2560" s="64"/>
      <c r="K2560" s="64"/>
      <c r="L2560" s="64"/>
      <c r="M2560" s="64"/>
      <c r="N2560" s="44"/>
      <c r="O2560" s="44" t="str">
        <f t="shared" si="408"/>
        <v/>
      </c>
      <c r="P2560" s="68" t="str">
        <f t="shared" si="418"/>
        <v/>
      </c>
      <c r="Q2560" s="68" t="str">
        <f t="shared" si="418"/>
        <v/>
      </c>
      <c r="R2560" s="68" t="str">
        <f t="shared" si="418"/>
        <v/>
      </c>
      <c r="S2560" s="68" t="str">
        <f t="shared" si="418"/>
        <v/>
      </c>
      <c r="T2560" s="68" t="str">
        <f t="shared" si="418"/>
        <v/>
      </c>
      <c r="U2560" s="44"/>
      <c r="V2560" s="65" t="str">
        <f>IF(ISNUMBER(O2560),C2560,"")</f>
        <v/>
      </c>
      <c r="W2560" s="66" t="str">
        <f t="shared" si="411"/>
        <v/>
      </c>
      <c r="X2560" s="67" t="str">
        <f t="shared" si="412"/>
        <v/>
      </c>
      <c r="Y2560" s="67" t="str">
        <f t="shared" si="413"/>
        <v/>
      </c>
      <c r="Z2560" s="67" t="str">
        <f t="shared" si="414"/>
        <v/>
      </c>
      <c r="AA2560" s="67" t="str">
        <f t="shared" si="415"/>
        <v/>
      </c>
      <c r="AB2560" s="64"/>
      <c r="AC2560" s="54" t="str">
        <f>IF(ISNUMBER(O2560),C2560/M$15-M$11,"")</f>
        <v/>
      </c>
      <c r="AD2560" s="85" t="s">
        <v>1406</v>
      </c>
      <c r="AE2560" s="86"/>
      <c r="AF2560" s="64"/>
      <c r="AG2560" s="64"/>
      <c r="AH2560" s="64"/>
      <c r="AI2560" s="64"/>
      <c r="AJ2560" s="64"/>
      <c r="AK2560" s="64"/>
      <c r="AL2560" s="64"/>
      <c r="AM2560" s="64"/>
      <c r="AN2560" s="64"/>
    </row>
    <row r="2561" spans="1:40" x14ac:dyDescent="0.25">
      <c r="A2561" s="43"/>
      <c r="B2561" s="10" t="s">
        <v>3</v>
      </c>
      <c r="C2561" s="10">
        <v>4013.5</v>
      </c>
      <c r="D2561" s="10">
        <v>37.5829131011511</v>
      </c>
      <c r="E2561" s="43">
        <f>IF(B2560=B2561,0,MAX(E$4:E2560)+1)</f>
        <v>0</v>
      </c>
      <c r="F2561" s="43">
        <f t="shared" si="416"/>
        <v>4</v>
      </c>
      <c r="G2561" s="43" t="str">
        <f t="shared" si="409"/>
        <v/>
      </c>
      <c r="H2561" s="43" t="str">
        <f t="shared" si="410"/>
        <v/>
      </c>
      <c r="I2561" s="64"/>
      <c r="J2561" s="64"/>
      <c r="K2561" s="64"/>
      <c r="L2561" s="64"/>
      <c r="M2561" s="64"/>
      <c r="N2561" s="44"/>
      <c r="O2561" s="44" t="str">
        <f t="shared" si="408"/>
        <v/>
      </c>
      <c r="P2561" s="68" t="str">
        <f t="shared" si="418"/>
        <v/>
      </c>
      <c r="Q2561" s="68" t="str">
        <f t="shared" si="418"/>
        <v/>
      </c>
      <c r="R2561" s="68" t="str">
        <f t="shared" si="418"/>
        <v/>
      </c>
      <c r="S2561" s="68" t="str">
        <f t="shared" si="418"/>
        <v/>
      </c>
      <c r="T2561" s="68" t="str">
        <f t="shared" si="418"/>
        <v/>
      </c>
      <c r="U2561" s="44"/>
      <c r="V2561" s="65" t="str">
        <f>IF(ISNUMBER(O2561),C2561,"")</f>
        <v/>
      </c>
      <c r="W2561" s="66" t="str">
        <f t="shared" si="411"/>
        <v/>
      </c>
      <c r="X2561" s="67" t="str">
        <f t="shared" si="412"/>
        <v/>
      </c>
      <c r="Y2561" s="67" t="str">
        <f t="shared" si="413"/>
        <v/>
      </c>
      <c r="Z2561" s="67" t="str">
        <f t="shared" si="414"/>
        <v/>
      </c>
      <c r="AA2561" s="67" t="str">
        <f t="shared" si="415"/>
        <v/>
      </c>
      <c r="AB2561" s="64"/>
      <c r="AC2561" s="54" t="str">
        <f>IF(ISNUMBER(O2561),C2561/M$15-M$11,"")</f>
        <v/>
      </c>
      <c r="AD2561" s="85" t="s">
        <v>1406</v>
      </c>
      <c r="AE2561" s="86"/>
      <c r="AF2561" s="64"/>
      <c r="AG2561" s="64"/>
      <c r="AH2561" s="64"/>
      <c r="AI2561" s="64"/>
      <c r="AJ2561" s="64"/>
      <c r="AK2561" s="64"/>
      <c r="AL2561" s="64"/>
      <c r="AM2561" s="64"/>
      <c r="AN2561" s="64"/>
    </row>
    <row r="2562" spans="1:40" x14ac:dyDescent="0.25">
      <c r="A2562" s="43"/>
      <c r="B2562" s="10" t="s">
        <v>3</v>
      </c>
      <c r="C2562" s="10">
        <v>4014.5</v>
      </c>
      <c r="D2562" s="10">
        <v>37.637856478924199</v>
      </c>
      <c r="E2562" s="43">
        <f>IF(B2561=B2562,0,MAX(E$4:E2561)+1)</f>
        <v>0</v>
      </c>
      <c r="F2562" s="43">
        <f t="shared" si="416"/>
        <v>4</v>
      </c>
      <c r="G2562" s="43" t="str">
        <f t="shared" si="409"/>
        <v/>
      </c>
      <c r="H2562" s="43" t="str">
        <f t="shared" si="410"/>
        <v/>
      </c>
      <c r="I2562" s="64"/>
      <c r="J2562" s="64"/>
      <c r="K2562" s="64"/>
      <c r="L2562" s="64"/>
      <c r="M2562" s="64"/>
      <c r="N2562" s="44"/>
      <c r="O2562" s="44" t="str">
        <f t="shared" si="408"/>
        <v/>
      </c>
      <c r="P2562" s="68" t="str">
        <f t="shared" si="418"/>
        <v/>
      </c>
      <c r="Q2562" s="68" t="str">
        <f t="shared" si="418"/>
        <v/>
      </c>
      <c r="R2562" s="68" t="str">
        <f t="shared" si="418"/>
        <v/>
      </c>
      <c r="S2562" s="68" t="str">
        <f t="shared" si="418"/>
        <v/>
      </c>
      <c r="T2562" s="68" t="str">
        <f t="shared" si="418"/>
        <v/>
      </c>
      <c r="U2562" s="44"/>
      <c r="V2562" s="65" t="str">
        <f>IF(ISNUMBER(O2562),C2562,"")</f>
        <v/>
      </c>
      <c r="W2562" s="66" t="str">
        <f t="shared" si="411"/>
        <v/>
      </c>
      <c r="X2562" s="67" t="str">
        <f t="shared" si="412"/>
        <v/>
      </c>
      <c r="Y2562" s="67" t="str">
        <f t="shared" si="413"/>
        <v/>
      </c>
      <c r="Z2562" s="67" t="str">
        <f t="shared" si="414"/>
        <v/>
      </c>
      <c r="AA2562" s="67" t="str">
        <f t="shared" si="415"/>
        <v/>
      </c>
      <c r="AB2562" s="64"/>
      <c r="AC2562" s="54" t="str">
        <f>IF(ISNUMBER(O2562),C2562/M$15-M$11,"")</f>
        <v/>
      </c>
      <c r="AD2562" s="85" t="s">
        <v>1406</v>
      </c>
      <c r="AE2562" s="86"/>
      <c r="AF2562" s="64"/>
      <c r="AG2562" s="64"/>
      <c r="AH2562" s="64"/>
      <c r="AI2562" s="64"/>
      <c r="AJ2562" s="64"/>
      <c r="AK2562" s="64"/>
      <c r="AL2562" s="64"/>
      <c r="AM2562" s="64"/>
      <c r="AN2562" s="64"/>
    </row>
    <row r="2563" spans="1:40" x14ac:dyDescent="0.25">
      <c r="A2563" s="43"/>
      <c r="B2563" s="10" t="s">
        <v>3</v>
      </c>
      <c r="C2563" s="10">
        <v>4015.5</v>
      </c>
      <c r="D2563" s="10">
        <v>37.583866129888598</v>
      </c>
      <c r="E2563" s="43">
        <f>IF(B2562=B2563,0,MAX(E$4:E2562)+1)</f>
        <v>0</v>
      </c>
      <c r="F2563" s="43">
        <f t="shared" si="416"/>
        <v>4</v>
      </c>
      <c r="G2563" s="43" t="str">
        <f t="shared" si="409"/>
        <v/>
      </c>
      <c r="H2563" s="43" t="str">
        <f t="shared" si="410"/>
        <v/>
      </c>
      <c r="I2563" s="64"/>
      <c r="J2563" s="64"/>
      <c r="K2563" s="64"/>
      <c r="L2563" s="64"/>
      <c r="M2563" s="64"/>
      <c r="N2563" s="44"/>
      <c r="O2563" s="44" t="str">
        <f t="shared" si="408"/>
        <v/>
      </c>
      <c r="P2563" s="68" t="str">
        <f t="shared" si="418"/>
        <v/>
      </c>
      <c r="Q2563" s="68" t="str">
        <f t="shared" si="418"/>
        <v/>
      </c>
      <c r="R2563" s="68" t="str">
        <f t="shared" si="418"/>
        <v/>
      </c>
      <c r="S2563" s="68" t="str">
        <f t="shared" si="418"/>
        <v/>
      </c>
      <c r="T2563" s="68" t="str">
        <f t="shared" si="418"/>
        <v/>
      </c>
      <c r="U2563" s="44"/>
      <c r="V2563" s="65" t="str">
        <f>IF(ISNUMBER(O2563),C2563,"")</f>
        <v/>
      </c>
      <c r="W2563" s="66" t="str">
        <f t="shared" si="411"/>
        <v/>
      </c>
      <c r="X2563" s="67" t="str">
        <f t="shared" si="412"/>
        <v/>
      </c>
      <c r="Y2563" s="67" t="str">
        <f t="shared" si="413"/>
        <v/>
      </c>
      <c r="Z2563" s="67" t="str">
        <f t="shared" si="414"/>
        <v/>
      </c>
      <c r="AA2563" s="67" t="str">
        <f t="shared" si="415"/>
        <v/>
      </c>
      <c r="AB2563" s="64"/>
      <c r="AC2563" s="54" t="str">
        <f>IF(ISNUMBER(O2563),C2563/M$15-M$11,"")</f>
        <v/>
      </c>
      <c r="AD2563" s="85" t="s">
        <v>1406</v>
      </c>
      <c r="AE2563" s="86"/>
      <c r="AF2563" s="64"/>
      <c r="AG2563" s="64"/>
      <c r="AH2563" s="64"/>
      <c r="AI2563" s="64"/>
      <c r="AJ2563" s="64"/>
      <c r="AK2563" s="64"/>
      <c r="AL2563" s="64"/>
      <c r="AM2563" s="64"/>
      <c r="AN2563" s="64"/>
    </row>
    <row r="2564" spans="1:40" x14ac:dyDescent="0.25">
      <c r="A2564" s="43"/>
      <c r="B2564" s="10" t="s">
        <v>3</v>
      </c>
      <c r="C2564" s="10">
        <v>4016.5</v>
      </c>
      <c r="D2564" s="10">
        <v>37.4999950530324</v>
      </c>
      <c r="E2564" s="43">
        <f>IF(B2563=B2564,0,MAX(E$4:E2563)+1)</f>
        <v>0</v>
      </c>
      <c r="F2564" s="43">
        <f t="shared" si="416"/>
        <v>4</v>
      </c>
      <c r="G2564" s="43" t="str">
        <f t="shared" si="409"/>
        <v/>
      </c>
      <c r="H2564" s="43" t="str">
        <f t="shared" si="410"/>
        <v/>
      </c>
      <c r="I2564" s="64"/>
      <c r="J2564" s="64"/>
      <c r="K2564" s="64"/>
      <c r="L2564" s="64"/>
      <c r="M2564" s="64"/>
      <c r="N2564" s="44"/>
      <c r="O2564" s="44" t="str">
        <f t="shared" ref="O2564:O2627" si="419">IF(H2564=1,C2564-MIN(C$4:C$3663),"")</f>
        <v/>
      </c>
      <c r="P2564" s="68" t="str">
        <f t="shared" si="418"/>
        <v/>
      </c>
      <c r="Q2564" s="68" t="str">
        <f t="shared" si="418"/>
        <v/>
      </c>
      <c r="R2564" s="68" t="str">
        <f t="shared" si="418"/>
        <v/>
      </c>
      <c r="S2564" s="68" t="str">
        <f t="shared" si="418"/>
        <v/>
      </c>
      <c r="T2564" s="68" t="str">
        <f t="shared" si="418"/>
        <v/>
      </c>
      <c r="U2564" s="44"/>
      <c r="V2564" s="65" t="str">
        <f>IF(ISNUMBER(O2564),C2564,"")</f>
        <v/>
      </c>
      <c r="W2564" s="66" t="str">
        <f t="shared" si="411"/>
        <v/>
      </c>
      <c r="X2564" s="67" t="str">
        <f t="shared" si="412"/>
        <v/>
      </c>
      <c r="Y2564" s="67" t="str">
        <f t="shared" si="413"/>
        <v/>
      </c>
      <c r="Z2564" s="67" t="str">
        <f t="shared" si="414"/>
        <v/>
      </c>
      <c r="AA2564" s="67" t="str">
        <f t="shared" si="415"/>
        <v/>
      </c>
      <c r="AB2564" s="64"/>
      <c r="AC2564" s="54" t="str">
        <f>IF(ISNUMBER(O2564),C2564/M$15-M$11,"")</f>
        <v/>
      </c>
      <c r="AD2564" s="85" t="s">
        <v>1406</v>
      </c>
      <c r="AE2564" s="86"/>
      <c r="AF2564" s="64"/>
      <c r="AG2564" s="64"/>
      <c r="AH2564" s="64"/>
      <c r="AI2564" s="64"/>
      <c r="AJ2564" s="64"/>
      <c r="AK2564" s="64"/>
      <c r="AL2564" s="64"/>
      <c r="AM2564" s="64"/>
      <c r="AN2564" s="64"/>
    </row>
    <row r="2565" spans="1:40" x14ac:dyDescent="0.25">
      <c r="A2565" s="43"/>
      <c r="B2565" s="10" t="s">
        <v>3</v>
      </c>
      <c r="C2565" s="10">
        <v>4017.5</v>
      </c>
      <c r="D2565" s="10">
        <v>37.698677793910697</v>
      </c>
      <c r="E2565" s="43">
        <f>IF(B2564=B2565,0,MAX(E$4:E2564)+1)</f>
        <v>0</v>
      </c>
      <c r="F2565" s="43">
        <f t="shared" si="416"/>
        <v>4</v>
      </c>
      <c r="G2565" s="43" t="str">
        <f t="shared" ref="G2565:G2628" si="420">IF(E2565&gt;0,ROW(),"")</f>
        <v/>
      </c>
      <c r="H2565" s="43" t="str">
        <f t="shared" ref="H2565:H2628" si="421">IF(B2565=B$4,1,"")</f>
        <v/>
      </c>
      <c r="I2565" s="64"/>
      <c r="J2565" s="64"/>
      <c r="K2565" s="64"/>
      <c r="L2565" s="64"/>
      <c r="M2565" s="64"/>
      <c r="N2565" s="44"/>
      <c r="O2565" s="44" t="str">
        <f t="shared" si="419"/>
        <v/>
      </c>
      <c r="P2565" s="68" t="str">
        <f t="shared" si="418"/>
        <v/>
      </c>
      <c r="Q2565" s="68" t="str">
        <f t="shared" si="418"/>
        <v/>
      </c>
      <c r="R2565" s="68" t="str">
        <f t="shared" si="418"/>
        <v/>
      </c>
      <c r="S2565" s="68" t="str">
        <f t="shared" si="418"/>
        <v/>
      </c>
      <c r="T2565" s="68" t="str">
        <f t="shared" si="418"/>
        <v/>
      </c>
      <c r="U2565" s="44"/>
      <c r="V2565" s="65" t="str">
        <f>IF(ISNUMBER(O2565),C2565,"")</f>
        <v/>
      </c>
      <c r="W2565" s="66" t="str">
        <f t="shared" ref="W2565:W2628" si="422">IF(ISNUMBER($O2565),INDEX($D$1:$D$3663,P2565,1),"")</f>
        <v/>
      </c>
      <c r="X2565" s="67" t="str">
        <f t="shared" ref="X2565:X2628" si="423">IF(ISNUMBER($O2565),INDEX($D$1:$D$3663,Q2565,1),"")</f>
        <v/>
      </c>
      <c r="Y2565" s="67" t="str">
        <f t="shared" ref="Y2565:Y2628" si="424">IF(ISNUMBER($O2565),INDEX($D$1:$D$3663,R2565,1),"")</f>
        <v/>
      </c>
      <c r="Z2565" s="67" t="str">
        <f t="shared" ref="Z2565:Z2628" si="425">IF(ISNUMBER($O2565),INDEX($D$1:$D$3663,S2565,1),"")</f>
        <v/>
      </c>
      <c r="AA2565" s="67" t="str">
        <f t="shared" ref="AA2565:AA2628" si="426">IF(ISNUMBER($O2565),INDEX($D$1:$D$3663,T2565,1),"")</f>
        <v/>
      </c>
      <c r="AB2565" s="64"/>
      <c r="AC2565" s="54" t="str">
        <f>IF(ISNUMBER(O2565),C2565/M$15-M$11,"")</f>
        <v/>
      </c>
      <c r="AD2565" s="85" t="s">
        <v>1406</v>
      </c>
      <c r="AE2565" s="86"/>
      <c r="AF2565" s="64"/>
      <c r="AG2565" s="64"/>
      <c r="AH2565" s="64"/>
      <c r="AI2565" s="64"/>
      <c r="AJ2565" s="64"/>
      <c r="AK2565" s="64"/>
      <c r="AL2565" s="64"/>
      <c r="AM2565" s="64"/>
      <c r="AN2565" s="64"/>
    </row>
    <row r="2566" spans="1:40" x14ac:dyDescent="0.25">
      <c r="A2566" s="43"/>
      <c r="B2566" s="10" t="s">
        <v>3</v>
      </c>
      <c r="C2566" s="10">
        <v>4018.5</v>
      </c>
      <c r="D2566" s="10">
        <v>37.514181587953097</v>
      </c>
      <c r="E2566" s="43">
        <f>IF(B2565=B2566,0,MAX(E$4:E2565)+1)</f>
        <v>0</v>
      </c>
      <c r="F2566" s="43">
        <f t="shared" si="416"/>
        <v>4</v>
      </c>
      <c r="G2566" s="43" t="str">
        <f t="shared" si="420"/>
        <v/>
      </c>
      <c r="H2566" s="43" t="str">
        <f t="shared" si="421"/>
        <v/>
      </c>
      <c r="I2566" s="64"/>
      <c r="J2566" s="64"/>
      <c r="K2566" s="64"/>
      <c r="L2566" s="64"/>
      <c r="M2566" s="64"/>
      <c r="N2566" s="44"/>
      <c r="O2566" s="44" t="str">
        <f t="shared" si="419"/>
        <v/>
      </c>
      <c r="P2566" s="68" t="str">
        <f t="shared" si="418"/>
        <v/>
      </c>
      <c r="Q2566" s="68" t="str">
        <f t="shared" si="418"/>
        <v/>
      </c>
      <c r="R2566" s="68" t="str">
        <f t="shared" si="418"/>
        <v/>
      </c>
      <c r="S2566" s="68" t="str">
        <f t="shared" si="418"/>
        <v/>
      </c>
      <c r="T2566" s="68" t="str">
        <f t="shared" si="418"/>
        <v/>
      </c>
      <c r="U2566" s="44"/>
      <c r="V2566" s="65" t="str">
        <f>IF(ISNUMBER(O2566),C2566,"")</f>
        <v/>
      </c>
      <c r="W2566" s="66" t="str">
        <f t="shared" si="422"/>
        <v/>
      </c>
      <c r="X2566" s="67" t="str">
        <f t="shared" si="423"/>
        <v/>
      </c>
      <c r="Y2566" s="67" t="str">
        <f t="shared" si="424"/>
        <v/>
      </c>
      <c r="Z2566" s="67" t="str">
        <f t="shared" si="425"/>
        <v/>
      </c>
      <c r="AA2566" s="67" t="str">
        <f t="shared" si="426"/>
        <v/>
      </c>
      <c r="AB2566" s="64"/>
      <c r="AC2566" s="54" t="str">
        <f>IF(ISNUMBER(O2566),C2566/M$15-M$11,"")</f>
        <v/>
      </c>
      <c r="AD2566" s="85" t="s">
        <v>1406</v>
      </c>
      <c r="AE2566" s="86"/>
      <c r="AF2566" s="64"/>
      <c r="AG2566" s="64"/>
      <c r="AH2566" s="64"/>
      <c r="AI2566" s="64"/>
      <c r="AJ2566" s="64"/>
      <c r="AK2566" s="64"/>
      <c r="AL2566" s="64"/>
      <c r="AM2566" s="64"/>
      <c r="AN2566" s="64"/>
    </row>
    <row r="2567" spans="1:40" x14ac:dyDescent="0.25">
      <c r="A2567" s="43"/>
      <c r="B2567" s="10" t="s">
        <v>3</v>
      </c>
      <c r="C2567" s="10">
        <v>4019.5</v>
      </c>
      <c r="D2567" s="10">
        <v>37.561975977338399</v>
      </c>
      <c r="E2567" s="43">
        <f>IF(B2566=B2567,0,MAX(E$4:E2566)+1)</f>
        <v>0</v>
      </c>
      <c r="F2567" s="43">
        <f t="shared" ref="F2567:F2630" si="427">IF(E2567=0,F2566,E2567)</f>
        <v>4</v>
      </c>
      <c r="G2567" s="43" t="str">
        <f t="shared" si="420"/>
        <v/>
      </c>
      <c r="H2567" s="43" t="str">
        <f t="shared" si="421"/>
        <v/>
      </c>
      <c r="I2567" s="64"/>
      <c r="J2567" s="64"/>
      <c r="K2567" s="64"/>
      <c r="L2567" s="64"/>
      <c r="M2567" s="64"/>
      <c r="N2567" s="44"/>
      <c r="O2567" s="44" t="str">
        <f t="shared" si="419"/>
        <v/>
      </c>
      <c r="P2567" s="68" t="str">
        <f t="shared" si="418"/>
        <v/>
      </c>
      <c r="Q2567" s="68" t="str">
        <f t="shared" si="418"/>
        <v/>
      </c>
      <c r="R2567" s="68" t="str">
        <f t="shared" si="418"/>
        <v/>
      </c>
      <c r="S2567" s="68" t="str">
        <f t="shared" si="418"/>
        <v/>
      </c>
      <c r="T2567" s="68" t="str">
        <f t="shared" si="418"/>
        <v/>
      </c>
      <c r="U2567" s="44"/>
      <c r="V2567" s="65" t="str">
        <f>IF(ISNUMBER(O2567),C2567,"")</f>
        <v/>
      </c>
      <c r="W2567" s="66" t="str">
        <f t="shared" si="422"/>
        <v/>
      </c>
      <c r="X2567" s="67" t="str">
        <f t="shared" si="423"/>
        <v/>
      </c>
      <c r="Y2567" s="67" t="str">
        <f t="shared" si="424"/>
        <v/>
      </c>
      <c r="Z2567" s="67" t="str">
        <f t="shared" si="425"/>
        <v/>
      </c>
      <c r="AA2567" s="67" t="str">
        <f t="shared" si="426"/>
        <v/>
      </c>
      <c r="AB2567" s="64"/>
      <c r="AC2567" s="54" t="str">
        <f>IF(ISNUMBER(O2567),C2567/M$15-M$11,"")</f>
        <v/>
      </c>
      <c r="AD2567" s="85" t="s">
        <v>1406</v>
      </c>
      <c r="AE2567" s="86"/>
      <c r="AF2567" s="64"/>
      <c r="AG2567" s="64"/>
      <c r="AH2567" s="64"/>
      <c r="AI2567" s="64"/>
      <c r="AJ2567" s="64"/>
      <c r="AK2567" s="64"/>
      <c r="AL2567" s="64"/>
      <c r="AM2567" s="64"/>
      <c r="AN2567" s="64"/>
    </row>
    <row r="2568" spans="1:40" x14ac:dyDescent="0.25">
      <c r="A2568" s="43"/>
      <c r="B2568" s="10" t="s">
        <v>3</v>
      </c>
      <c r="C2568" s="10">
        <v>4020.5</v>
      </c>
      <c r="D2568" s="10">
        <v>37.652654719060898</v>
      </c>
      <c r="E2568" s="43">
        <f>IF(B2567=B2568,0,MAX(E$4:E2567)+1)</f>
        <v>0</v>
      </c>
      <c r="F2568" s="43">
        <f t="shared" si="427"/>
        <v>4</v>
      </c>
      <c r="G2568" s="43" t="str">
        <f t="shared" si="420"/>
        <v/>
      </c>
      <c r="H2568" s="43" t="str">
        <f t="shared" si="421"/>
        <v/>
      </c>
      <c r="I2568" s="64"/>
      <c r="J2568" s="64"/>
      <c r="K2568" s="64"/>
      <c r="L2568" s="64"/>
      <c r="M2568" s="64"/>
      <c r="N2568" s="44"/>
      <c r="O2568" s="44" t="str">
        <f t="shared" si="419"/>
        <v/>
      </c>
      <c r="P2568" s="68" t="str">
        <f t="shared" si="418"/>
        <v/>
      </c>
      <c r="Q2568" s="68" t="str">
        <f t="shared" si="418"/>
        <v/>
      </c>
      <c r="R2568" s="68" t="str">
        <f t="shared" si="418"/>
        <v/>
      </c>
      <c r="S2568" s="68" t="str">
        <f t="shared" si="418"/>
        <v/>
      </c>
      <c r="T2568" s="68" t="str">
        <f t="shared" si="418"/>
        <v/>
      </c>
      <c r="U2568" s="44"/>
      <c r="V2568" s="65" t="str">
        <f>IF(ISNUMBER(O2568),C2568,"")</f>
        <v/>
      </c>
      <c r="W2568" s="66" t="str">
        <f t="shared" si="422"/>
        <v/>
      </c>
      <c r="X2568" s="67" t="str">
        <f t="shared" si="423"/>
        <v/>
      </c>
      <c r="Y2568" s="67" t="str">
        <f t="shared" si="424"/>
        <v/>
      </c>
      <c r="Z2568" s="67" t="str">
        <f t="shared" si="425"/>
        <v/>
      </c>
      <c r="AA2568" s="67" t="str">
        <f t="shared" si="426"/>
        <v/>
      </c>
      <c r="AB2568" s="64"/>
      <c r="AC2568" s="54" t="str">
        <f>IF(ISNUMBER(O2568),C2568/M$15-M$11,"")</f>
        <v/>
      </c>
      <c r="AD2568" s="85" t="s">
        <v>1406</v>
      </c>
      <c r="AE2568" s="86"/>
      <c r="AF2568" s="64"/>
      <c r="AG2568" s="64"/>
      <c r="AH2568" s="64"/>
      <c r="AI2568" s="64"/>
      <c r="AJ2568" s="64"/>
      <c r="AK2568" s="64"/>
      <c r="AL2568" s="64"/>
      <c r="AM2568" s="64"/>
      <c r="AN2568" s="64"/>
    </row>
    <row r="2569" spans="1:40" x14ac:dyDescent="0.25">
      <c r="A2569" s="43"/>
      <c r="B2569" s="10" t="s">
        <v>3</v>
      </c>
      <c r="C2569" s="10">
        <v>4021.5</v>
      </c>
      <c r="D2569" s="10">
        <v>37.591375499530102</v>
      </c>
      <c r="E2569" s="43">
        <f>IF(B2568=B2569,0,MAX(E$4:E2568)+1)</f>
        <v>0</v>
      </c>
      <c r="F2569" s="43">
        <f t="shared" si="427"/>
        <v>4</v>
      </c>
      <c r="G2569" s="43" t="str">
        <f t="shared" si="420"/>
        <v/>
      </c>
      <c r="H2569" s="43" t="str">
        <f t="shared" si="421"/>
        <v/>
      </c>
      <c r="I2569" s="64"/>
      <c r="J2569" s="64"/>
      <c r="K2569" s="64"/>
      <c r="L2569" s="64"/>
      <c r="M2569" s="64"/>
      <c r="N2569" s="44"/>
      <c r="O2569" s="44" t="str">
        <f t="shared" si="419"/>
        <v/>
      </c>
      <c r="P2569" s="68" t="str">
        <f t="shared" si="418"/>
        <v/>
      </c>
      <c r="Q2569" s="68" t="str">
        <f t="shared" si="418"/>
        <v/>
      </c>
      <c r="R2569" s="68" t="str">
        <f t="shared" si="418"/>
        <v/>
      </c>
      <c r="S2569" s="68" t="str">
        <f t="shared" si="418"/>
        <v/>
      </c>
      <c r="T2569" s="68" t="str">
        <f t="shared" si="418"/>
        <v/>
      </c>
      <c r="U2569" s="44"/>
      <c r="V2569" s="65" t="str">
        <f>IF(ISNUMBER(O2569),C2569,"")</f>
        <v/>
      </c>
      <c r="W2569" s="66" t="str">
        <f t="shared" si="422"/>
        <v/>
      </c>
      <c r="X2569" s="67" t="str">
        <f t="shared" si="423"/>
        <v/>
      </c>
      <c r="Y2569" s="67" t="str">
        <f t="shared" si="424"/>
        <v/>
      </c>
      <c r="Z2569" s="67" t="str">
        <f t="shared" si="425"/>
        <v/>
      </c>
      <c r="AA2569" s="67" t="str">
        <f t="shared" si="426"/>
        <v/>
      </c>
      <c r="AB2569" s="64"/>
      <c r="AC2569" s="54" t="str">
        <f>IF(ISNUMBER(O2569),C2569/M$15-M$11,"")</f>
        <v/>
      </c>
      <c r="AD2569" s="85" t="s">
        <v>1406</v>
      </c>
      <c r="AE2569" s="86"/>
      <c r="AF2569" s="64"/>
      <c r="AG2569" s="64"/>
      <c r="AH2569" s="64"/>
      <c r="AI2569" s="64"/>
      <c r="AJ2569" s="64"/>
      <c r="AK2569" s="64"/>
      <c r="AL2569" s="64"/>
      <c r="AM2569" s="64"/>
      <c r="AN2569" s="64"/>
    </row>
    <row r="2570" spans="1:40" x14ac:dyDescent="0.25">
      <c r="A2570" s="43"/>
      <c r="B2570" s="10" t="s">
        <v>3</v>
      </c>
      <c r="C2570" s="10">
        <v>4022.5</v>
      </c>
      <c r="D2570" s="10">
        <v>37.471183474918298</v>
      </c>
      <c r="E2570" s="43">
        <f>IF(B2569=B2570,0,MAX(E$4:E2569)+1)</f>
        <v>0</v>
      </c>
      <c r="F2570" s="43">
        <f t="shared" si="427"/>
        <v>4</v>
      </c>
      <c r="G2570" s="43" t="str">
        <f t="shared" si="420"/>
        <v/>
      </c>
      <c r="H2570" s="43" t="str">
        <f t="shared" si="421"/>
        <v/>
      </c>
      <c r="I2570" s="64"/>
      <c r="J2570" s="64"/>
      <c r="K2570" s="64"/>
      <c r="L2570" s="64"/>
      <c r="M2570" s="64"/>
      <c r="N2570" s="44"/>
      <c r="O2570" s="44" t="str">
        <f t="shared" si="419"/>
        <v/>
      </c>
      <c r="P2570" s="68" t="str">
        <f t="shared" si="418"/>
        <v/>
      </c>
      <c r="Q2570" s="68" t="str">
        <f t="shared" si="418"/>
        <v/>
      </c>
      <c r="R2570" s="68" t="str">
        <f t="shared" si="418"/>
        <v/>
      </c>
      <c r="S2570" s="68" t="str">
        <f t="shared" si="418"/>
        <v/>
      </c>
      <c r="T2570" s="68" t="str">
        <f t="shared" si="418"/>
        <v/>
      </c>
      <c r="U2570" s="44"/>
      <c r="V2570" s="65" t="str">
        <f>IF(ISNUMBER(O2570),C2570,"")</f>
        <v/>
      </c>
      <c r="W2570" s="66" t="str">
        <f t="shared" si="422"/>
        <v/>
      </c>
      <c r="X2570" s="67" t="str">
        <f t="shared" si="423"/>
        <v/>
      </c>
      <c r="Y2570" s="67" t="str">
        <f t="shared" si="424"/>
        <v/>
      </c>
      <c r="Z2570" s="67" t="str">
        <f t="shared" si="425"/>
        <v/>
      </c>
      <c r="AA2570" s="67" t="str">
        <f t="shared" si="426"/>
        <v/>
      </c>
      <c r="AB2570" s="64"/>
      <c r="AC2570" s="54" t="str">
        <f>IF(ISNUMBER(O2570),C2570/M$15-M$11,"")</f>
        <v/>
      </c>
      <c r="AD2570" s="85" t="s">
        <v>1406</v>
      </c>
      <c r="AE2570" s="86"/>
      <c r="AF2570" s="64"/>
      <c r="AG2570" s="64"/>
      <c r="AH2570" s="64"/>
      <c r="AI2570" s="64"/>
      <c r="AJ2570" s="64"/>
      <c r="AK2570" s="64"/>
      <c r="AL2570" s="64"/>
      <c r="AM2570" s="64"/>
      <c r="AN2570" s="64"/>
    </row>
    <row r="2571" spans="1:40" x14ac:dyDescent="0.25">
      <c r="A2571" s="43"/>
      <c r="B2571" s="10" t="s">
        <v>3</v>
      </c>
      <c r="C2571" s="10">
        <v>4023.5</v>
      </c>
      <c r="D2571" s="10">
        <v>37.449558845858803</v>
      </c>
      <c r="E2571" s="43">
        <f>IF(B2570=B2571,0,MAX(E$4:E2570)+1)</f>
        <v>0</v>
      </c>
      <c r="F2571" s="43">
        <f t="shared" si="427"/>
        <v>4</v>
      </c>
      <c r="G2571" s="43" t="str">
        <f t="shared" si="420"/>
        <v/>
      </c>
      <c r="H2571" s="43" t="str">
        <f t="shared" si="421"/>
        <v/>
      </c>
      <c r="I2571" s="64"/>
      <c r="J2571" s="64"/>
      <c r="K2571" s="64"/>
      <c r="L2571" s="64"/>
      <c r="M2571" s="64"/>
      <c r="N2571" s="44"/>
      <c r="O2571" s="44" t="str">
        <f t="shared" si="419"/>
        <v/>
      </c>
      <c r="P2571" s="68" t="str">
        <f t="shared" si="418"/>
        <v/>
      </c>
      <c r="Q2571" s="68" t="str">
        <f t="shared" si="418"/>
        <v/>
      </c>
      <c r="R2571" s="68" t="str">
        <f t="shared" si="418"/>
        <v/>
      </c>
      <c r="S2571" s="68" t="str">
        <f t="shared" si="418"/>
        <v/>
      </c>
      <c r="T2571" s="68" t="str">
        <f t="shared" si="418"/>
        <v/>
      </c>
      <c r="U2571" s="44"/>
      <c r="V2571" s="65" t="str">
        <f>IF(ISNUMBER(O2571),C2571,"")</f>
        <v/>
      </c>
      <c r="W2571" s="66" t="str">
        <f t="shared" si="422"/>
        <v/>
      </c>
      <c r="X2571" s="67" t="str">
        <f t="shared" si="423"/>
        <v/>
      </c>
      <c r="Y2571" s="67" t="str">
        <f t="shared" si="424"/>
        <v/>
      </c>
      <c r="Z2571" s="67" t="str">
        <f t="shared" si="425"/>
        <v/>
      </c>
      <c r="AA2571" s="67" t="str">
        <f t="shared" si="426"/>
        <v/>
      </c>
      <c r="AB2571" s="64"/>
      <c r="AC2571" s="54" t="str">
        <f>IF(ISNUMBER(O2571),C2571/M$15-M$11,"")</f>
        <v/>
      </c>
      <c r="AD2571" s="85" t="s">
        <v>1406</v>
      </c>
      <c r="AE2571" s="86"/>
      <c r="AF2571" s="64"/>
      <c r="AG2571" s="64"/>
      <c r="AH2571" s="64"/>
      <c r="AI2571" s="64"/>
      <c r="AJ2571" s="64"/>
      <c r="AK2571" s="64"/>
      <c r="AL2571" s="64"/>
      <c r="AM2571" s="64"/>
      <c r="AN2571" s="64"/>
    </row>
    <row r="2572" spans="1:40" x14ac:dyDescent="0.25">
      <c r="A2572" s="43"/>
      <c r="B2572" s="10" t="s">
        <v>3</v>
      </c>
      <c r="C2572" s="10">
        <v>4024.5</v>
      </c>
      <c r="D2572" s="10">
        <v>37.647562579975897</v>
      </c>
      <c r="E2572" s="43">
        <f>IF(B2571=B2572,0,MAX(E$4:E2571)+1)</f>
        <v>0</v>
      </c>
      <c r="F2572" s="43">
        <f t="shared" si="427"/>
        <v>4</v>
      </c>
      <c r="G2572" s="43" t="str">
        <f t="shared" si="420"/>
        <v/>
      </c>
      <c r="H2572" s="43" t="str">
        <f t="shared" si="421"/>
        <v/>
      </c>
      <c r="I2572" s="64"/>
      <c r="J2572" s="64"/>
      <c r="K2572" s="64"/>
      <c r="L2572" s="64"/>
      <c r="M2572" s="64"/>
      <c r="N2572" s="44"/>
      <c r="O2572" s="44" t="str">
        <f t="shared" si="419"/>
        <v/>
      </c>
      <c r="P2572" s="68" t="str">
        <f t="shared" si="418"/>
        <v/>
      </c>
      <c r="Q2572" s="68" t="str">
        <f t="shared" si="418"/>
        <v/>
      </c>
      <c r="R2572" s="68" t="str">
        <f t="shared" si="418"/>
        <v/>
      </c>
      <c r="S2572" s="68" t="str">
        <f t="shared" si="418"/>
        <v/>
      </c>
      <c r="T2572" s="68" t="str">
        <f t="shared" si="418"/>
        <v/>
      </c>
      <c r="U2572" s="44"/>
      <c r="V2572" s="65" t="str">
        <f>IF(ISNUMBER(O2572),C2572,"")</f>
        <v/>
      </c>
      <c r="W2572" s="66" t="str">
        <f t="shared" si="422"/>
        <v/>
      </c>
      <c r="X2572" s="67" t="str">
        <f t="shared" si="423"/>
        <v/>
      </c>
      <c r="Y2572" s="67" t="str">
        <f t="shared" si="424"/>
        <v/>
      </c>
      <c r="Z2572" s="67" t="str">
        <f t="shared" si="425"/>
        <v/>
      </c>
      <c r="AA2572" s="67" t="str">
        <f t="shared" si="426"/>
        <v/>
      </c>
      <c r="AB2572" s="64"/>
      <c r="AC2572" s="54" t="str">
        <f>IF(ISNUMBER(O2572),C2572/M$15-M$11,"")</f>
        <v/>
      </c>
      <c r="AD2572" s="85" t="s">
        <v>1406</v>
      </c>
      <c r="AE2572" s="86"/>
      <c r="AF2572" s="64"/>
      <c r="AG2572" s="64"/>
      <c r="AH2572" s="64"/>
      <c r="AI2572" s="64"/>
      <c r="AJ2572" s="64"/>
      <c r="AK2572" s="64"/>
      <c r="AL2572" s="64"/>
      <c r="AM2572" s="64"/>
      <c r="AN2572" s="64"/>
    </row>
    <row r="2573" spans="1:40" x14ac:dyDescent="0.25">
      <c r="A2573" s="43"/>
      <c r="B2573" s="10" t="s">
        <v>3</v>
      </c>
      <c r="C2573" s="10">
        <v>4025.5</v>
      </c>
      <c r="D2573" s="10">
        <v>37.592771335494398</v>
      </c>
      <c r="E2573" s="43">
        <f>IF(B2572=B2573,0,MAX(E$4:E2572)+1)</f>
        <v>0</v>
      </c>
      <c r="F2573" s="43">
        <f t="shared" si="427"/>
        <v>4</v>
      </c>
      <c r="G2573" s="43" t="str">
        <f t="shared" si="420"/>
        <v/>
      </c>
      <c r="H2573" s="43" t="str">
        <f t="shared" si="421"/>
        <v/>
      </c>
      <c r="I2573" s="64"/>
      <c r="J2573" s="64"/>
      <c r="K2573" s="64"/>
      <c r="L2573" s="64"/>
      <c r="M2573" s="64"/>
      <c r="N2573" s="44"/>
      <c r="O2573" s="44" t="str">
        <f t="shared" si="419"/>
        <v/>
      </c>
      <c r="P2573" s="68" t="str">
        <f t="shared" si="418"/>
        <v/>
      </c>
      <c r="Q2573" s="68" t="str">
        <f t="shared" si="418"/>
        <v/>
      </c>
      <c r="R2573" s="68" t="str">
        <f t="shared" si="418"/>
        <v/>
      </c>
      <c r="S2573" s="68" t="str">
        <f t="shared" si="418"/>
        <v/>
      </c>
      <c r="T2573" s="68" t="str">
        <f t="shared" si="418"/>
        <v/>
      </c>
      <c r="U2573" s="44"/>
      <c r="V2573" s="65" t="str">
        <f>IF(ISNUMBER(O2573),C2573,"")</f>
        <v/>
      </c>
      <c r="W2573" s="66" t="str">
        <f t="shared" si="422"/>
        <v/>
      </c>
      <c r="X2573" s="67" t="str">
        <f t="shared" si="423"/>
        <v/>
      </c>
      <c r="Y2573" s="67" t="str">
        <f t="shared" si="424"/>
        <v/>
      </c>
      <c r="Z2573" s="67" t="str">
        <f t="shared" si="425"/>
        <v/>
      </c>
      <c r="AA2573" s="67" t="str">
        <f t="shared" si="426"/>
        <v/>
      </c>
      <c r="AB2573" s="64"/>
      <c r="AC2573" s="54" t="str">
        <f>IF(ISNUMBER(O2573),C2573/M$15-M$11,"")</f>
        <v/>
      </c>
      <c r="AD2573" s="85" t="s">
        <v>1406</v>
      </c>
      <c r="AE2573" s="86"/>
      <c r="AF2573" s="64"/>
      <c r="AG2573" s="64"/>
      <c r="AH2573" s="64"/>
      <c r="AI2573" s="64"/>
      <c r="AJ2573" s="64"/>
      <c r="AK2573" s="64"/>
      <c r="AL2573" s="64"/>
      <c r="AM2573" s="64"/>
      <c r="AN2573" s="64"/>
    </row>
    <row r="2574" spans="1:40" x14ac:dyDescent="0.25">
      <c r="A2574" s="43"/>
      <c r="B2574" s="10" t="s">
        <v>3</v>
      </c>
      <c r="C2574" s="10">
        <v>4026.5</v>
      </c>
      <c r="D2574" s="10">
        <v>37.520538882908397</v>
      </c>
      <c r="E2574" s="43">
        <f>IF(B2573=B2574,0,MAX(E$4:E2573)+1)</f>
        <v>0</v>
      </c>
      <c r="F2574" s="43">
        <f t="shared" si="427"/>
        <v>4</v>
      </c>
      <c r="G2574" s="43" t="str">
        <f t="shared" si="420"/>
        <v/>
      </c>
      <c r="H2574" s="43" t="str">
        <f t="shared" si="421"/>
        <v/>
      </c>
      <c r="I2574" s="64"/>
      <c r="J2574" s="64"/>
      <c r="K2574" s="64"/>
      <c r="L2574" s="64"/>
      <c r="M2574" s="64"/>
      <c r="N2574" s="44"/>
      <c r="O2574" s="44" t="str">
        <f t="shared" si="419"/>
        <v/>
      </c>
      <c r="P2574" s="68" t="str">
        <f t="shared" si="418"/>
        <v/>
      </c>
      <c r="Q2574" s="68" t="str">
        <f t="shared" si="418"/>
        <v/>
      </c>
      <c r="R2574" s="68" t="str">
        <f t="shared" si="418"/>
        <v/>
      </c>
      <c r="S2574" s="68" t="str">
        <f t="shared" si="418"/>
        <v/>
      </c>
      <c r="T2574" s="68" t="str">
        <f t="shared" si="418"/>
        <v/>
      </c>
      <c r="U2574" s="44"/>
      <c r="V2574" s="65" t="str">
        <f>IF(ISNUMBER(O2574),C2574,"")</f>
        <v/>
      </c>
      <c r="W2574" s="66" t="str">
        <f t="shared" si="422"/>
        <v/>
      </c>
      <c r="X2574" s="67" t="str">
        <f t="shared" si="423"/>
        <v/>
      </c>
      <c r="Y2574" s="67" t="str">
        <f t="shared" si="424"/>
        <v/>
      </c>
      <c r="Z2574" s="67" t="str">
        <f t="shared" si="425"/>
        <v/>
      </c>
      <c r="AA2574" s="67" t="str">
        <f t="shared" si="426"/>
        <v/>
      </c>
      <c r="AB2574" s="64"/>
      <c r="AC2574" s="54" t="str">
        <f>IF(ISNUMBER(O2574),C2574/M$15-M$11,"")</f>
        <v/>
      </c>
      <c r="AD2574" s="85" t="s">
        <v>1406</v>
      </c>
      <c r="AE2574" s="86"/>
      <c r="AF2574" s="64"/>
      <c r="AG2574" s="64"/>
      <c r="AH2574" s="64"/>
      <c r="AI2574" s="64"/>
      <c r="AJ2574" s="64"/>
      <c r="AK2574" s="64"/>
      <c r="AL2574" s="64"/>
      <c r="AM2574" s="64"/>
      <c r="AN2574" s="64"/>
    </row>
    <row r="2575" spans="1:40" x14ac:dyDescent="0.25">
      <c r="A2575" s="43"/>
      <c r="B2575" s="10" t="s">
        <v>3</v>
      </c>
      <c r="C2575" s="10">
        <v>4027.5</v>
      </c>
      <c r="D2575" s="10">
        <v>37.694243595462801</v>
      </c>
      <c r="E2575" s="43">
        <f>IF(B2574=B2575,0,MAX(E$4:E2574)+1)</f>
        <v>0</v>
      </c>
      <c r="F2575" s="43">
        <f t="shared" si="427"/>
        <v>4</v>
      </c>
      <c r="G2575" s="43" t="str">
        <f t="shared" si="420"/>
        <v/>
      </c>
      <c r="H2575" s="43" t="str">
        <f t="shared" si="421"/>
        <v/>
      </c>
      <c r="I2575" s="64"/>
      <c r="J2575" s="64"/>
      <c r="K2575" s="64"/>
      <c r="L2575" s="64"/>
      <c r="M2575" s="64"/>
      <c r="N2575" s="44"/>
      <c r="O2575" s="44" t="str">
        <f t="shared" si="419"/>
        <v/>
      </c>
      <c r="P2575" s="68" t="str">
        <f t="shared" si="418"/>
        <v/>
      </c>
      <c r="Q2575" s="68" t="str">
        <f t="shared" si="418"/>
        <v/>
      </c>
      <c r="R2575" s="68" t="str">
        <f t="shared" si="418"/>
        <v/>
      </c>
      <c r="S2575" s="68" t="str">
        <f t="shared" si="418"/>
        <v/>
      </c>
      <c r="T2575" s="68" t="str">
        <f t="shared" si="418"/>
        <v/>
      </c>
      <c r="U2575" s="44"/>
      <c r="V2575" s="65" t="str">
        <f>IF(ISNUMBER(O2575),C2575,"")</f>
        <v/>
      </c>
      <c r="W2575" s="66" t="str">
        <f t="shared" si="422"/>
        <v/>
      </c>
      <c r="X2575" s="67" t="str">
        <f t="shared" si="423"/>
        <v/>
      </c>
      <c r="Y2575" s="67" t="str">
        <f t="shared" si="424"/>
        <v/>
      </c>
      <c r="Z2575" s="67" t="str">
        <f t="shared" si="425"/>
        <v/>
      </c>
      <c r="AA2575" s="67" t="str">
        <f t="shared" si="426"/>
        <v/>
      </c>
      <c r="AB2575" s="64"/>
      <c r="AC2575" s="54" t="str">
        <f>IF(ISNUMBER(O2575),C2575/M$15-M$11,"")</f>
        <v/>
      </c>
      <c r="AD2575" s="85" t="s">
        <v>1406</v>
      </c>
      <c r="AE2575" s="86"/>
      <c r="AF2575" s="64"/>
      <c r="AG2575" s="64"/>
      <c r="AH2575" s="64"/>
      <c r="AI2575" s="64"/>
      <c r="AJ2575" s="64"/>
      <c r="AK2575" s="64"/>
      <c r="AL2575" s="64"/>
      <c r="AM2575" s="64"/>
      <c r="AN2575" s="64"/>
    </row>
    <row r="2576" spans="1:40" x14ac:dyDescent="0.25">
      <c r="A2576" s="43"/>
      <c r="B2576" s="10" t="s">
        <v>3</v>
      </c>
      <c r="C2576" s="10">
        <v>4028.5</v>
      </c>
      <c r="D2576" s="10">
        <v>37.584683158004303</v>
      </c>
      <c r="E2576" s="43">
        <f>IF(B2575=B2576,0,MAX(E$4:E2575)+1)</f>
        <v>0</v>
      </c>
      <c r="F2576" s="43">
        <f t="shared" si="427"/>
        <v>4</v>
      </c>
      <c r="G2576" s="43" t="str">
        <f t="shared" si="420"/>
        <v/>
      </c>
      <c r="H2576" s="43" t="str">
        <f t="shared" si="421"/>
        <v/>
      </c>
      <c r="I2576" s="64"/>
      <c r="J2576" s="64"/>
      <c r="K2576" s="64"/>
      <c r="L2576" s="64"/>
      <c r="M2576" s="64"/>
      <c r="N2576" s="44"/>
      <c r="O2576" s="44" t="str">
        <f t="shared" si="419"/>
        <v/>
      </c>
      <c r="P2576" s="68" t="str">
        <f t="shared" si="418"/>
        <v/>
      </c>
      <c r="Q2576" s="68" t="str">
        <f t="shared" si="418"/>
        <v/>
      </c>
      <c r="R2576" s="68" t="str">
        <f t="shared" si="418"/>
        <v/>
      </c>
      <c r="S2576" s="68" t="str">
        <f t="shared" si="418"/>
        <v/>
      </c>
      <c r="T2576" s="68" t="str">
        <f t="shared" si="418"/>
        <v/>
      </c>
      <c r="U2576" s="44"/>
      <c r="V2576" s="65" t="str">
        <f>IF(ISNUMBER(O2576),C2576,"")</f>
        <v/>
      </c>
      <c r="W2576" s="66" t="str">
        <f t="shared" si="422"/>
        <v/>
      </c>
      <c r="X2576" s="67" t="str">
        <f t="shared" si="423"/>
        <v/>
      </c>
      <c r="Y2576" s="67" t="str">
        <f t="shared" si="424"/>
        <v/>
      </c>
      <c r="Z2576" s="67" t="str">
        <f t="shared" si="425"/>
        <v/>
      </c>
      <c r="AA2576" s="67" t="str">
        <f t="shared" si="426"/>
        <v/>
      </c>
      <c r="AB2576" s="64"/>
      <c r="AC2576" s="54" t="str">
        <f>IF(ISNUMBER(O2576),C2576/M$15-M$11,"")</f>
        <v/>
      </c>
      <c r="AD2576" s="85" t="s">
        <v>1406</v>
      </c>
      <c r="AE2576" s="86"/>
      <c r="AF2576" s="64"/>
      <c r="AG2576" s="64"/>
      <c r="AH2576" s="64"/>
      <c r="AI2576" s="64"/>
      <c r="AJ2576" s="64"/>
      <c r="AK2576" s="64"/>
      <c r="AL2576" s="64"/>
      <c r="AM2576" s="64"/>
      <c r="AN2576" s="64"/>
    </row>
    <row r="2577" spans="1:40" x14ac:dyDescent="0.25">
      <c r="A2577" s="43"/>
      <c r="B2577" s="10" t="s">
        <v>3</v>
      </c>
      <c r="C2577" s="10">
        <v>4029.5</v>
      </c>
      <c r="D2577" s="10">
        <v>37.582983550675202</v>
      </c>
      <c r="E2577" s="43">
        <f>IF(B2576=B2577,0,MAX(E$4:E2576)+1)</f>
        <v>0</v>
      </c>
      <c r="F2577" s="43">
        <f t="shared" si="427"/>
        <v>4</v>
      </c>
      <c r="G2577" s="43" t="str">
        <f t="shared" si="420"/>
        <v/>
      </c>
      <c r="H2577" s="43" t="str">
        <f t="shared" si="421"/>
        <v/>
      </c>
      <c r="I2577" s="64"/>
      <c r="J2577" s="64"/>
      <c r="K2577" s="64"/>
      <c r="L2577" s="64"/>
      <c r="M2577" s="64"/>
      <c r="N2577" s="44"/>
      <c r="O2577" s="44" t="str">
        <f t="shared" si="419"/>
        <v/>
      </c>
      <c r="P2577" s="68" t="str">
        <f t="shared" si="418"/>
        <v/>
      </c>
      <c r="Q2577" s="68" t="str">
        <f t="shared" si="418"/>
        <v/>
      </c>
      <c r="R2577" s="68" t="str">
        <f t="shared" si="418"/>
        <v/>
      </c>
      <c r="S2577" s="68" t="str">
        <f t="shared" si="418"/>
        <v/>
      </c>
      <c r="T2577" s="68" t="str">
        <f t="shared" si="418"/>
        <v/>
      </c>
      <c r="U2577" s="44"/>
      <c r="V2577" s="65" t="str">
        <f>IF(ISNUMBER(O2577),C2577,"")</f>
        <v/>
      </c>
      <c r="W2577" s="66" t="str">
        <f t="shared" si="422"/>
        <v/>
      </c>
      <c r="X2577" s="67" t="str">
        <f t="shared" si="423"/>
        <v/>
      </c>
      <c r="Y2577" s="67" t="str">
        <f t="shared" si="424"/>
        <v/>
      </c>
      <c r="Z2577" s="67" t="str">
        <f t="shared" si="425"/>
        <v/>
      </c>
      <c r="AA2577" s="67" t="str">
        <f t="shared" si="426"/>
        <v/>
      </c>
      <c r="AB2577" s="64"/>
      <c r="AC2577" s="54" t="str">
        <f>IF(ISNUMBER(O2577),C2577/M$15-M$11,"")</f>
        <v/>
      </c>
      <c r="AD2577" s="85" t="s">
        <v>1406</v>
      </c>
      <c r="AE2577" s="86"/>
      <c r="AF2577" s="64"/>
      <c r="AG2577" s="64"/>
      <c r="AH2577" s="64"/>
      <c r="AI2577" s="64"/>
      <c r="AJ2577" s="64"/>
      <c r="AK2577" s="64"/>
      <c r="AL2577" s="64"/>
      <c r="AM2577" s="64"/>
      <c r="AN2577" s="64"/>
    </row>
    <row r="2578" spans="1:40" x14ac:dyDescent="0.25">
      <c r="A2578" s="43"/>
      <c r="B2578" s="10" t="s">
        <v>3</v>
      </c>
      <c r="C2578" s="10">
        <v>4030.5</v>
      </c>
      <c r="D2578" s="10">
        <v>37.7298660085835</v>
      </c>
      <c r="E2578" s="43">
        <f>IF(B2577=B2578,0,MAX(E$4:E2577)+1)</f>
        <v>0</v>
      </c>
      <c r="F2578" s="43">
        <f t="shared" si="427"/>
        <v>4</v>
      </c>
      <c r="G2578" s="43" t="str">
        <f t="shared" si="420"/>
        <v/>
      </c>
      <c r="H2578" s="43" t="str">
        <f t="shared" si="421"/>
        <v/>
      </c>
      <c r="I2578" s="64"/>
      <c r="J2578" s="64"/>
      <c r="K2578" s="64"/>
      <c r="L2578" s="64"/>
      <c r="M2578" s="64"/>
      <c r="N2578" s="44"/>
      <c r="O2578" s="44" t="str">
        <f t="shared" si="419"/>
        <v/>
      </c>
      <c r="P2578" s="68" t="str">
        <f t="shared" si="418"/>
        <v/>
      </c>
      <c r="Q2578" s="68" t="str">
        <f t="shared" si="418"/>
        <v/>
      </c>
      <c r="R2578" s="68" t="str">
        <f t="shared" si="418"/>
        <v/>
      </c>
      <c r="S2578" s="68" t="str">
        <f t="shared" si="418"/>
        <v/>
      </c>
      <c r="T2578" s="68" t="str">
        <f t="shared" si="418"/>
        <v/>
      </c>
      <c r="U2578" s="44"/>
      <c r="V2578" s="65" t="str">
        <f>IF(ISNUMBER(O2578),C2578,"")</f>
        <v/>
      </c>
      <c r="W2578" s="66" t="str">
        <f t="shared" si="422"/>
        <v/>
      </c>
      <c r="X2578" s="67" t="str">
        <f t="shared" si="423"/>
        <v/>
      </c>
      <c r="Y2578" s="67" t="str">
        <f t="shared" si="424"/>
        <v/>
      </c>
      <c r="Z2578" s="67" t="str">
        <f t="shared" si="425"/>
        <v/>
      </c>
      <c r="AA2578" s="67" t="str">
        <f t="shared" si="426"/>
        <v/>
      </c>
      <c r="AB2578" s="64"/>
      <c r="AC2578" s="54" t="str">
        <f>IF(ISNUMBER(O2578),C2578/M$15-M$11,"")</f>
        <v/>
      </c>
      <c r="AD2578" s="85" t="s">
        <v>1406</v>
      </c>
      <c r="AE2578" s="86"/>
      <c r="AF2578" s="64"/>
      <c r="AG2578" s="64"/>
      <c r="AH2578" s="64"/>
      <c r="AI2578" s="64"/>
      <c r="AJ2578" s="64"/>
      <c r="AK2578" s="64"/>
      <c r="AL2578" s="64"/>
      <c r="AM2578" s="64"/>
      <c r="AN2578" s="64"/>
    </row>
    <row r="2579" spans="1:40" x14ac:dyDescent="0.25">
      <c r="A2579" s="43"/>
      <c r="B2579" s="10" t="s">
        <v>3</v>
      </c>
      <c r="C2579" s="10">
        <v>4031.5</v>
      </c>
      <c r="D2579" s="10">
        <v>37.611094216856699</v>
      </c>
      <c r="E2579" s="43">
        <f>IF(B2578=B2579,0,MAX(E$4:E2578)+1)</f>
        <v>0</v>
      </c>
      <c r="F2579" s="43">
        <f t="shared" si="427"/>
        <v>4</v>
      </c>
      <c r="G2579" s="43" t="str">
        <f t="shared" si="420"/>
        <v/>
      </c>
      <c r="H2579" s="43" t="str">
        <f t="shared" si="421"/>
        <v/>
      </c>
      <c r="I2579" s="64"/>
      <c r="J2579" s="64"/>
      <c r="K2579" s="64"/>
      <c r="L2579" s="64"/>
      <c r="M2579" s="64"/>
      <c r="N2579" s="44"/>
      <c r="O2579" s="44" t="str">
        <f t="shared" si="419"/>
        <v/>
      </c>
      <c r="P2579" s="68" t="str">
        <f t="shared" si="418"/>
        <v/>
      </c>
      <c r="Q2579" s="68" t="str">
        <f t="shared" si="418"/>
        <v/>
      </c>
      <c r="R2579" s="68" t="str">
        <f t="shared" si="418"/>
        <v/>
      </c>
      <c r="S2579" s="68" t="str">
        <f t="shared" si="418"/>
        <v/>
      </c>
      <c r="T2579" s="68" t="str">
        <f t="shared" si="418"/>
        <v/>
      </c>
      <c r="U2579" s="44"/>
      <c r="V2579" s="65" t="str">
        <f>IF(ISNUMBER(O2579),C2579,"")</f>
        <v/>
      </c>
      <c r="W2579" s="66" t="str">
        <f t="shared" si="422"/>
        <v/>
      </c>
      <c r="X2579" s="67" t="str">
        <f t="shared" si="423"/>
        <v/>
      </c>
      <c r="Y2579" s="67" t="str">
        <f t="shared" si="424"/>
        <v/>
      </c>
      <c r="Z2579" s="67" t="str">
        <f t="shared" si="425"/>
        <v/>
      </c>
      <c r="AA2579" s="67" t="str">
        <f t="shared" si="426"/>
        <v/>
      </c>
      <c r="AB2579" s="64"/>
      <c r="AC2579" s="54" t="str">
        <f>IF(ISNUMBER(O2579),C2579/M$15-M$11,"")</f>
        <v/>
      </c>
      <c r="AD2579" s="85" t="s">
        <v>1406</v>
      </c>
      <c r="AE2579" s="86"/>
      <c r="AF2579" s="64"/>
      <c r="AG2579" s="64"/>
      <c r="AH2579" s="64"/>
      <c r="AI2579" s="64"/>
      <c r="AJ2579" s="64"/>
      <c r="AK2579" s="64"/>
      <c r="AL2579" s="64"/>
      <c r="AM2579" s="64"/>
      <c r="AN2579" s="64"/>
    </row>
    <row r="2580" spans="1:40" x14ac:dyDescent="0.25">
      <c r="A2580" s="43"/>
      <c r="B2580" s="10" t="s">
        <v>3</v>
      </c>
      <c r="C2580" s="10">
        <v>4032.5</v>
      </c>
      <c r="D2580" s="10">
        <v>37.803295849193297</v>
      </c>
      <c r="E2580" s="43">
        <f>IF(B2579=B2580,0,MAX(E$4:E2579)+1)</f>
        <v>0</v>
      </c>
      <c r="F2580" s="43">
        <f t="shared" si="427"/>
        <v>4</v>
      </c>
      <c r="G2580" s="43" t="str">
        <f t="shared" si="420"/>
        <v/>
      </c>
      <c r="H2580" s="43" t="str">
        <f t="shared" si="421"/>
        <v/>
      </c>
      <c r="I2580" s="64"/>
      <c r="J2580" s="64"/>
      <c r="K2580" s="64"/>
      <c r="L2580" s="64"/>
      <c r="M2580" s="64"/>
      <c r="N2580" s="44"/>
      <c r="O2580" s="44" t="str">
        <f t="shared" si="419"/>
        <v/>
      </c>
      <c r="P2580" s="68" t="str">
        <f t="shared" si="418"/>
        <v/>
      </c>
      <c r="Q2580" s="68" t="str">
        <f t="shared" si="418"/>
        <v/>
      </c>
      <c r="R2580" s="68" t="str">
        <f t="shared" si="418"/>
        <v/>
      </c>
      <c r="S2580" s="68" t="str">
        <f t="shared" si="418"/>
        <v/>
      </c>
      <c r="T2580" s="68" t="str">
        <f t="shared" si="418"/>
        <v/>
      </c>
      <c r="U2580" s="44"/>
      <c r="V2580" s="65" t="str">
        <f>IF(ISNUMBER(O2580),C2580,"")</f>
        <v/>
      </c>
      <c r="W2580" s="66" t="str">
        <f t="shared" si="422"/>
        <v/>
      </c>
      <c r="X2580" s="67" t="str">
        <f t="shared" si="423"/>
        <v/>
      </c>
      <c r="Y2580" s="67" t="str">
        <f t="shared" si="424"/>
        <v/>
      </c>
      <c r="Z2580" s="67" t="str">
        <f t="shared" si="425"/>
        <v/>
      </c>
      <c r="AA2580" s="67" t="str">
        <f t="shared" si="426"/>
        <v/>
      </c>
      <c r="AB2580" s="64"/>
      <c r="AC2580" s="54" t="str">
        <f>IF(ISNUMBER(O2580),C2580/M$15-M$11,"")</f>
        <v/>
      </c>
      <c r="AD2580" s="85" t="s">
        <v>1406</v>
      </c>
      <c r="AE2580" s="86"/>
      <c r="AF2580" s="64"/>
      <c r="AG2580" s="64"/>
      <c r="AH2580" s="64"/>
      <c r="AI2580" s="64"/>
      <c r="AJ2580" s="64"/>
      <c r="AK2580" s="64"/>
      <c r="AL2580" s="64"/>
      <c r="AM2580" s="64"/>
      <c r="AN2580" s="64"/>
    </row>
    <row r="2581" spans="1:40" x14ac:dyDescent="0.25">
      <c r="A2581" s="43"/>
      <c r="B2581" s="10" t="s">
        <v>3</v>
      </c>
      <c r="C2581" s="10">
        <v>4033.5</v>
      </c>
      <c r="D2581" s="10">
        <v>37.423502277477198</v>
      </c>
      <c r="E2581" s="43">
        <f>IF(B2580=B2581,0,MAX(E$4:E2580)+1)</f>
        <v>0</v>
      </c>
      <c r="F2581" s="43">
        <f t="shared" si="427"/>
        <v>4</v>
      </c>
      <c r="G2581" s="43" t="str">
        <f t="shared" si="420"/>
        <v/>
      </c>
      <c r="H2581" s="43" t="str">
        <f t="shared" si="421"/>
        <v/>
      </c>
      <c r="I2581" s="64"/>
      <c r="J2581" s="64"/>
      <c r="K2581" s="64"/>
      <c r="L2581" s="64"/>
      <c r="M2581" s="64"/>
      <c r="N2581" s="44"/>
      <c r="O2581" s="44" t="str">
        <f t="shared" si="419"/>
        <v/>
      </c>
      <c r="P2581" s="68" t="str">
        <f t="shared" si="418"/>
        <v/>
      </c>
      <c r="Q2581" s="68" t="str">
        <f t="shared" si="418"/>
        <v/>
      </c>
      <c r="R2581" s="68" t="str">
        <f t="shared" si="418"/>
        <v/>
      </c>
      <c r="S2581" s="68" t="str">
        <f t="shared" si="418"/>
        <v/>
      </c>
      <c r="T2581" s="68" t="str">
        <f t="shared" si="418"/>
        <v/>
      </c>
      <c r="U2581" s="44"/>
      <c r="V2581" s="65" t="str">
        <f>IF(ISNUMBER(O2581),C2581,"")</f>
        <v/>
      </c>
      <c r="W2581" s="66" t="str">
        <f t="shared" si="422"/>
        <v/>
      </c>
      <c r="X2581" s="67" t="str">
        <f t="shared" si="423"/>
        <v/>
      </c>
      <c r="Y2581" s="67" t="str">
        <f t="shared" si="424"/>
        <v/>
      </c>
      <c r="Z2581" s="67" t="str">
        <f t="shared" si="425"/>
        <v/>
      </c>
      <c r="AA2581" s="67" t="str">
        <f t="shared" si="426"/>
        <v/>
      </c>
      <c r="AB2581" s="64"/>
      <c r="AC2581" s="54" t="str">
        <f>IF(ISNUMBER(O2581),C2581/M$15-M$11,"")</f>
        <v/>
      </c>
      <c r="AD2581" s="85" t="s">
        <v>1406</v>
      </c>
      <c r="AE2581" s="86"/>
      <c r="AF2581" s="64"/>
      <c r="AG2581" s="64"/>
      <c r="AH2581" s="64"/>
      <c r="AI2581" s="64"/>
      <c r="AJ2581" s="64"/>
      <c r="AK2581" s="64"/>
      <c r="AL2581" s="64"/>
      <c r="AM2581" s="64"/>
      <c r="AN2581" s="64"/>
    </row>
    <row r="2582" spans="1:40" x14ac:dyDescent="0.25">
      <c r="A2582" s="43"/>
      <c r="B2582" s="10" t="s">
        <v>3</v>
      </c>
      <c r="C2582" s="10">
        <v>4034.5</v>
      </c>
      <c r="D2582" s="10">
        <v>37.728937847308899</v>
      </c>
      <c r="E2582" s="43">
        <f>IF(B2581=B2582,0,MAX(E$4:E2581)+1)</f>
        <v>0</v>
      </c>
      <c r="F2582" s="43">
        <f t="shared" si="427"/>
        <v>4</v>
      </c>
      <c r="G2582" s="43" t="str">
        <f t="shared" si="420"/>
        <v/>
      </c>
      <c r="H2582" s="43" t="str">
        <f t="shared" si="421"/>
        <v/>
      </c>
      <c r="I2582" s="64"/>
      <c r="J2582" s="64"/>
      <c r="K2582" s="64"/>
      <c r="L2582" s="64"/>
      <c r="M2582" s="64"/>
      <c r="N2582" s="44"/>
      <c r="O2582" s="44" t="str">
        <f t="shared" si="419"/>
        <v/>
      </c>
      <c r="P2582" s="68" t="str">
        <f t="shared" si="418"/>
        <v/>
      </c>
      <c r="Q2582" s="68" t="str">
        <f t="shared" si="418"/>
        <v/>
      </c>
      <c r="R2582" s="68" t="str">
        <f t="shared" si="418"/>
        <v/>
      </c>
      <c r="S2582" s="68" t="str">
        <f t="shared" si="418"/>
        <v/>
      </c>
      <c r="T2582" s="68" t="str">
        <f t="shared" si="418"/>
        <v/>
      </c>
      <c r="U2582" s="44"/>
      <c r="V2582" s="65" t="str">
        <f>IF(ISNUMBER(O2582),C2582,"")</f>
        <v/>
      </c>
      <c r="W2582" s="66" t="str">
        <f t="shared" si="422"/>
        <v/>
      </c>
      <c r="X2582" s="67" t="str">
        <f t="shared" si="423"/>
        <v/>
      </c>
      <c r="Y2582" s="67" t="str">
        <f t="shared" si="424"/>
        <v/>
      </c>
      <c r="Z2582" s="67" t="str">
        <f t="shared" si="425"/>
        <v/>
      </c>
      <c r="AA2582" s="67" t="str">
        <f t="shared" si="426"/>
        <v/>
      </c>
      <c r="AB2582" s="64"/>
      <c r="AC2582" s="54" t="str">
        <f>IF(ISNUMBER(O2582),C2582/M$15-M$11,"")</f>
        <v/>
      </c>
      <c r="AD2582" s="85" t="s">
        <v>1406</v>
      </c>
      <c r="AE2582" s="86"/>
      <c r="AF2582" s="64"/>
      <c r="AG2582" s="64"/>
      <c r="AH2582" s="64"/>
      <c r="AI2582" s="64"/>
      <c r="AJ2582" s="64"/>
      <c r="AK2582" s="64"/>
      <c r="AL2582" s="64"/>
      <c r="AM2582" s="64"/>
      <c r="AN2582" s="64"/>
    </row>
    <row r="2583" spans="1:40" x14ac:dyDescent="0.25">
      <c r="A2583" s="43"/>
      <c r="B2583" s="10" t="s">
        <v>3</v>
      </c>
      <c r="C2583" s="10">
        <v>4035.5</v>
      </c>
      <c r="D2583" s="10">
        <v>37.606130388470802</v>
      </c>
      <c r="E2583" s="43">
        <f>IF(B2582=B2583,0,MAX(E$4:E2582)+1)</f>
        <v>0</v>
      </c>
      <c r="F2583" s="43">
        <f t="shared" si="427"/>
        <v>4</v>
      </c>
      <c r="G2583" s="43" t="str">
        <f t="shared" si="420"/>
        <v/>
      </c>
      <c r="H2583" s="43" t="str">
        <f t="shared" si="421"/>
        <v/>
      </c>
      <c r="I2583" s="64"/>
      <c r="J2583" s="64"/>
      <c r="K2583" s="64"/>
      <c r="L2583" s="64"/>
      <c r="M2583" s="64"/>
      <c r="N2583" s="44"/>
      <c r="O2583" s="44" t="str">
        <f t="shared" si="419"/>
        <v/>
      </c>
      <c r="P2583" s="68" t="str">
        <f t="shared" si="418"/>
        <v/>
      </c>
      <c r="Q2583" s="68" t="str">
        <f t="shared" si="418"/>
        <v/>
      </c>
      <c r="R2583" s="68" t="str">
        <f t="shared" si="418"/>
        <v/>
      </c>
      <c r="S2583" s="68" t="str">
        <f t="shared" si="418"/>
        <v/>
      </c>
      <c r="T2583" s="68" t="str">
        <f t="shared" si="418"/>
        <v/>
      </c>
      <c r="U2583" s="44"/>
      <c r="V2583" s="65" t="str">
        <f>IF(ISNUMBER(O2583),C2583,"")</f>
        <v/>
      </c>
      <c r="W2583" s="66" t="str">
        <f t="shared" si="422"/>
        <v/>
      </c>
      <c r="X2583" s="67" t="str">
        <f t="shared" si="423"/>
        <v/>
      </c>
      <c r="Y2583" s="67" t="str">
        <f t="shared" si="424"/>
        <v/>
      </c>
      <c r="Z2583" s="67" t="str">
        <f t="shared" si="425"/>
        <v/>
      </c>
      <c r="AA2583" s="67" t="str">
        <f t="shared" si="426"/>
        <v/>
      </c>
      <c r="AB2583" s="64"/>
      <c r="AC2583" s="54" t="str">
        <f>IF(ISNUMBER(O2583),C2583/M$15-M$11,"")</f>
        <v/>
      </c>
      <c r="AD2583" s="85" t="s">
        <v>1406</v>
      </c>
      <c r="AE2583" s="86"/>
      <c r="AF2583" s="64"/>
      <c r="AG2583" s="64"/>
      <c r="AH2583" s="64"/>
      <c r="AI2583" s="64"/>
      <c r="AJ2583" s="64"/>
      <c r="AK2583" s="64"/>
      <c r="AL2583" s="64"/>
      <c r="AM2583" s="64"/>
      <c r="AN2583" s="64"/>
    </row>
    <row r="2584" spans="1:40" x14ac:dyDescent="0.25">
      <c r="A2584" s="43"/>
      <c r="B2584" s="10" t="s">
        <v>3</v>
      </c>
      <c r="C2584" s="10">
        <v>4036.5</v>
      </c>
      <c r="D2584" s="10">
        <v>37.550186888795899</v>
      </c>
      <c r="E2584" s="43">
        <f>IF(B2583=B2584,0,MAX(E$4:E2583)+1)</f>
        <v>0</v>
      </c>
      <c r="F2584" s="43">
        <f t="shared" si="427"/>
        <v>4</v>
      </c>
      <c r="G2584" s="43" t="str">
        <f t="shared" si="420"/>
        <v/>
      </c>
      <c r="H2584" s="43" t="str">
        <f t="shared" si="421"/>
        <v/>
      </c>
      <c r="I2584" s="64"/>
      <c r="J2584" s="64"/>
      <c r="K2584" s="64"/>
      <c r="L2584" s="64"/>
      <c r="M2584" s="64"/>
      <c r="N2584" s="44"/>
      <c r="O2584" s="44" t="str">
        <f t="shared" si="419"/>
        <v/>
      </c>
      <c r="P2584" s="68" t="str">
        <f t="shared" si="418"/>
        <v/>
      </c>
      <c r="Q2584" s="68" t="str">
        <f t="shared" si="418"/>
        <v/>
      </c>
      <c r="R2584" s="68" t="str">
        <f t="shared" si="418"/>
        <v/>
      </c>
      <c r="S2584" s="68" t="str">
        <f t="shared" si="418"/>
        <v/>
      </c>
      <c r="T2584" s="68" t="str">
        <f t="shared" si="418"/>
        <v/>
      </c>
      <c r="U2584" s="44"/>
      <c r="V2584" s="65" t="str">
        <f>IF(ISNUMBER(O2584),C2584,"")</f>
        <v/>
      </c>
      <c r="W2584" s="66" t="str">
        <f t="shared" si="422"/>
        <v/>
      </c>
      <c r="X2584" s="67" t="str">
        <f t="shared" si="423"/>
        <v/>
      </c>
      <c r="Y2584" s="67" t="str">
        <f t="shared" si="424"/>
        <v/>
      </c>
      <c r="Z2584" s="67" t="str">
        <f t="shared" si="425"/>
        <v/>
      </c>
      <c r="AA2584" s="67" t="str">
        <f t="shared" si="426"/>
        <v/>
      </c>
      <c r="AB2584" s="64"/>
      <c r="AC2584" s="54" t="str">
        <f>IF(ISNUMBER(O2584),C2584/M$15-M$11,"")</f>
        <v/>
      </c>
      <c r="AD2584" s="85" t="s">
        <v>1406</v>
      </c>
      <c r="AE2584" s="86"/>
      <c r="AF2584" s="64"/>
      <c r="AG2584" s="64"/>
      <c r="AH2584" s="64"/>
      <c r="AI2584" s="64"/>
      <c r="AJ2584" s="64"/>
      <c r="AK2584" s="64"/>
      <c r="AL2584" s="64"/>
      <c r="AM2584" s="64"/>
      <c r="AN2584" s="64"/>
    </row>
    <row r="2585" spans="1:40" x14ac:dyDescent="0.25">
      <c r="A2585" s="43"/>
      <c r="B2585" s="10" t="s">
        <v>3</v>
      </c>
      <c r="C2585" s="10">
        <v>4037.5</v>
      </c>
      <c r="D2585" s="10">
        <v>37.632375553713302</v>
      </c>
      <c r="E2585" s="43">
        <f>IF(B2584=B2585,0,MAX(E$4:E2584)+1)</f>
        <v>0</v>
      </c>
      <c r="F2585" s="43">
        <f t="shared" si="427"/>
        <v>4</v>
      </c>
      <c r="G2585" s="43" t="str">
        <f t="shared" si="420"/>
        <v/>
      </c>
      <c r="H2585" s="43" t="str">
        <f t="shared" si="421"/>
        <v/>
      </c>
      <c r="I2585" s="64"/>
      <c r="J2585" s="64"/>
      <c r="K2585" s="64"/>
      <c r="L2585" s="64"/>
      <c r="M2585" s="64"/>
      <c r="N2585" s="44"/>
      <c r="O2585" s="44" t="str">
        <f t="shared" si="419"/>
        <v/>
      </c>
      <c r="P2585" s="68" t="str">
        <f t="shared" si="418"/>
        <v/>
      </c>
      <c r="Q2585" s="68" t="str">
        <f t="shared" si="418"/>
        <v/>
      </c>
      <c r="R2585" s="68" t="str">
        <f t="shared" si="418"/>
        <v/>
      </c>
      <c r="S2585" s="68" t="str">
        <f t="shared" si="418"/>
        <v/>
      </c>
      <c r="T2585" s="68" t="str">
        <f t="shared" si="418"/>
        <v/>
      </c>
      <c r="U2585" s="44"/>
      <c r="V2585" s="65" t="str">
        <f>IF(ISNUMBER(O2585),C2585,"")</f>
        <v/>
      </c>
      <c r="W2585" s="66" t="str">
        <f t="shared" si="422"/>
        <v/>
      </c>
      <c r="X2585" s="67" t="str">
        <f t="shared" si="423"/>
        <v/>
      </c>
      <c r="Y2585" s="67" t="str">
        <f t="shared" si="424"/>
        <v/>
      </c>
      <c r="Z2585" s="67" t="str">
        <f t="shared" si="425"/>
        <v/>
      </c>
      <c r="AA2585" s="67" t="str">
        <f t="shared" si="426"/>
        <v/>
      </c>
      <c r="AB2585" s="64"/>
      <c r="AC2585" s="54" t="str">
        <f>IF(ISNUMBER(O2585),C2585/M$15-M$11,"")</f>
        <v/>
      </c>
      <c r="AD2585" s="85" t="s">
        <v>1406</v>
      </c>
      <c r="AE2585" s="86"/>
      <c r="AF2585" s="64"/>
      <c r="AG2585" s="64"/>
      <c r="AH2585" s="64"/>
      <c r="AI2585" s="64"/>
      <c r="AJ2585" s="64"/>
      <c r="AK2585" s="64"/>
      <c r="AL2585" s="64"/>
      <c r="AM2585" s="64"/>
      <c r="AN2585" s="64"/>
    </row>
    <row r="2586" spans="1:40" x14ac:dyDescent="0.25">
      <c r="A2586" s="43"/>
      <c r="B2586" s="10" t="s">
        <v>3</v>
      </c>
      <c r="C2586" s="10">
        <v>4038.5</v>
      </c>
      <c r="D2586" s="10">
        <v>37.394003093964002</v>
      </c>
      <c r="E2586" s="43">
        <f>IF(B2585=B2586,0,MAX(E$4:E2585)+1)</f>
        <v>0</v>
      </c>
      <c r="F2586" s="43">
        <f t="shared" si="427"/>
        <v>4</v>
      </c>
      <c r="G2586" s="43" t="str">
        <f t="shared" si="420"/>
        <v/>
      </c>
      <c r="H2586" s="43" t="str">
        <f t="shared" si="421"/>
        <v/>
      </c>
      <c r="I2586" s="64"/>
      <c r="J2586" s="64"/>
      <c r="K2586" s="64"/>
      <c r="L2586" s="64"/>
      <c r="M2586" s="64"/>
      <c r="N2586" s="44"/>
      <c r="O2586" s="44" t="str">
        <f t="shared" si="419"/>
        <v/>
      </c>
      <c r="P2586" s="68" t="str">
        <f t="shared" si="418"/>
        <v/>
      </c>
      <c r="Q2586" s="68" t="str">
        <f t="shared" si="418"/>
        <v/>
      </c>
      <c r="R2586" s="68" t="str">
        <f t="shared" si="418"/>
        <v/>
      </c>
      <c r="S2586" s="68" t="str">
        <f t="shared" si="418"/>
        <v/>
      </c>
      <c r="T2586" s="68" t="str">
        <f t="shared" si="418"/>
        <v/>
      </c>
      <c r="U2586" s="44"/>
      <c r="V2586" s="65" t="str">
        <f>IF(ISNUMBER(O2586),C2586,"")</f>
        <v/>
      </c>
      <c r="W2586" s="66" t="str">
        <f t="shared" si="422"/>
        <v/>
      </c>
      <c r="X2586" s="67" t="str">
        <f t="shared" si="423"/>
        <v/>
      </c>
      <c r="Y2586" s="67" t="str">
        <f t="shared" si="424"/>
        <v/>
      </c>
      <c r="Z2586" s="67" t="str">
        <f t="shared" si="425"/>
        <v/>
      </c>
      <c r="AA2586" s="67" t="str">
        <f t="shared" si="426"/>
        <v/>
      </c>
      <c r="AB2586" s="64"/>
      <c r="AC2586" s="54" t="str">
        <f>IF(ISNUMBER(O2586),C2586/M$15-M$11,"")</f>
        <v/>
      </c>
      <c r="AD2586" s="85" t="s">
        <v>1406</v>
      </c>
      <c r="AE2586" s="86"/>
      <c r="AF2586" s="64"/>
      <c r="AG2586" s="64"/>
      <c r="AH2586" s="64"/>
      <c r="AI2586" s="64"/>
      <c r="AJ2586" s="64"/>
      <c r="AK2586" s="64"/>
      <c r="AL2586" s="64"/>
      <c r="AM2586" s="64"/>
      <c r="AN2586" s="64"/>
    </row>
    <row r="2587" spans="1:40" x14ac:dyDescent="0.25">
      <c r="A2587" s="43"/>
      <c r="B2587" s="10" t="s">
        <v>3</v>
      </c>
      <c r="C2587" s="10">
        <v>4039.5</v>
      </c>
      <c r="D2587" s="10">
        <v>37.4168871631394</v>
      </c>
      <c r="E2587" s="43">
        <f>IF(B2586=B2587,0,MAX(E$4:E2586)+1)</f>
        <v>0</v>
      </c>
      <c r="F2587" s="43">
        <f t="shared" si="427"/>
        <v>4</v>
      </c>
      <c r="G2587" s="43" t="str">
        <f t="shared" si="420"/>
        <v/>
      </c>
      <c r="H2587" s="43" t="str">
        <f t="shared" si="421"/>
        <v/>
      </c>
      <c r="I2587" s="64"/>
      <c r="J2587" s="64"/>
      <c r="K2587" s="64"/>
      <c r="L2587" s="64"/>
      <c r="M2587" s="64"/>
      <c r="N2587" s="44"/>
      <c r="O2587" s="44" t="str">
        <f t="shared" si="419"/>
        <v/>
      </c>
      <c r="P2587" s="68" t="str">
        <f t="shared" si="418"/>
        <v/>
      </c>
      <c r="Q2587" s="68" t="str">
        <f t="shared" si="418"/>
        <v/>
      </c>
      <c r="R2587" s="68" t="str">
        <f t="shared" si="418"/>
        <v/>
      </c>
      <c r="S2587" s="68" t="str">
        <f t="shared" si="418"/>
        <v/>
      </c>
      <c r="T2587" s="68" t="str">
        <f t="shared" si="418"/>
        <v/>
      </c>
      <c r="U2587" s="44"/>
      <c r="V2587" s="65" t="str">
        <f>IF(ISNUMBER(O2587),C2587,"")</f>
        <v/>
      </c>
      <c r="W2587" s="66" t="str">
        <f t="shared" si="422"/>
        <v/>
      </c>
      <c r="X2587" s="67" t="str">
        <f t="shared" si="423"/>
        <v/>
      </c>
      <c r="Y2587" s="67" t="str">
        <f t="shared" si="424"/>
        <v/>
      </c>
      <c r="Z2587" s="67" t="str">
        <f t="shared" si="425"/>
        <v/>
      </c>
      <c r="AA2587" s="67" t="str">
        <f t="shared" si="426"/>
        <v/>
      </c>
      <c r="AB2587" s="64"/>
      <c r="AC2587" s="54" t="str">
        <f>IF(ISNUMBER(O2587),C2587/M$15-M$11,"")</f>
        <v/>
      </c>
      <c r="AD2587" s="85" t="s">
        <v>1406</v>
      </c>
      <c r="AE2587" s="86"/>
      <c r="AF2587" s="64"/>
      <c r="AG2587" s="64"/>
      <c r="AH2587" s="64"/>
      <c r="AI2587" s="64"/>
      <c r="AJ2587" s="64"/>
      <c r="AK2587" s="64"/>
      <c r="AL2587" s="64"/>
      <c r="AM2587" s="64"/>
      <c r="AN2587" s="64"/>
    </row>
    <row r="2588" spans="1:40" x14ac:dyDescent="0.25">
      <c r="A2588" s="43"/>
      <c r="B2588" s="10" t="s">
        <v>3</v>
      </c>
      <c r="C2588" s="10">
        <v>4040.5</v>
      </c>
      <c r="D2588" s="10">
        <v>37.5702237679197</v>
      </c>
      <c r="E2588" s="43">
        <f>IF(B2587=B2588,0,MAX(E$4:E2587)+1)</f>
        <v>0</v>
      </c>
      <c r="F2588" s="43">
        <f t="shared" si="427"/>
        <v>4</v>
      </c>
      <c r="G2588" s="43" t="str">
        <f t="shared" si="420"/>
        <v/>
      </c>
      <c r="H2588" s="43" t="str">
        <f t="shared" si="421"/>
        <v/>
      </c>
      <c r="I2588" s="64"/>
      <c r="J2588" s="64"/>
      <c r="K2588" s="64"/>
      <c r="L2588" s="64"/>
      <c r="M2588" s="64"/>
      <c r="N2588" s="44"/>
      <c r="O2588" s="44" t="str">
        <f t="shared" si="419"/>
        <v/>
      </c>
      <c r="P2588" s="68" t="str">
        <f t="shared" si="418"/>
        <v/>
      </c>
      <c r="Q2588" s="68" t="str">
        <f t="shared" si="418"/>
        <v/>
      </c>
      <c r="R2588" s="68" t="str">
        <f t="shared" si="418"/>
        <v/>
      </c>
      <c r="S2588" s="68" t="str">
        <f t="shared" si="418"/>
        <v/>
      </c>
      <c r="T2588" s="68" t="str">
        <f t="shared" si="418"/>
        <v/>
      </c>
      <c r="U2588" s="44"/>
      <c r="V2588" s="65" t="str">
        <f>IF(ISNUMBER(O2588),C2588,"")</f>
        <v/>
      </c>
      <c r="W2588" s="66" t="str">
        <f t="shared" si="422"/>
        <v/>
      </c>
      <c r="X2588" s="67" t="str">
        <f t="shared" si="423"/>
        <v/>
      </c>
      <c r="Y2588" s="67" t="str">
        <f t="shared" si="424"/>
        <v/>
      </c>
      <c r="Z2588" s="67" t="str">
        <f t="shared" si="425"/>
        <v/>
      </c>
      <c r="AA2588" s="67" t="str">
        <f t="shared" si="426"/>
        <v/>
      </c>
      <c r="AB2588" s="64"/>
      <c r="AC2588" s="54" t="str">
        <f>IF(ISNUMBER(O2588),C2588/M$15-M$11,"")</f>
        <v/>
      </c>
      <c r="AD2588" s="85" t="s">
        <v>1406</v>
      </c>
      <c r="AE2588" s="86"/>
      <c r="AF2588" s="64"/>
      <c r="AG2588" s="64"/>
      <c r="AH2588" s="64"/>
      <c r="AI2588" s="64"/>
      <c r="AJ2588" s="64"/>
      <c r="AK2588" s="64"/>
      <c r="AL2588" s="64"/>
      <c r="AM2588" s="64"/>
      <c r="AN2588" s="64"/>
    </row>
    <row r="2589" spans="1:40" x14ac:dyDescent="0.25">
      <c r="A2589" s="43"/>
      <c r="B2589" s="10" t="s">
        <v>3</v>
      </c>
      <c r="C2589" s="10">
        <v>4041.5</v>
      </c>
      <c r="D2589" s="10">
        <v>37.5503757617549</v>
      </c>
      <c r="E2589" s="43">
        <f>IF(B2588=B2589,0,MAX(E$4:E2588)+1)</f>
        <v>0</v>
      </c>
      <c r="F2589" s="43">
        <f t="shared" si="427"/>
        <v>4</v>
      </c>
      <c r="G2589" s="43" t="str">
        <f t="shared" si="420"/>
        <v/>
      </c>
      <c r="H2589" s="43" t="str">
        <f t="shared" si="421"/>
        <v/>
      </c>
      <c r="I2589" s="64"/>
      <c r="J2589" s="64"/>
      <c r="K2589" s="64"/>
      <c r="L2589" s="64"/>
      <c r="M2589" s="64"/>
      <c r="N2589" s="44"/>
      <c r="O2589" s="44" t="str">
        <f t="shared" si="419"/>
        <v/>
      </c>
      <c r="P2589" s="68" t="str">
        <f t="shared" si="418"/>
        <v/>
      </c>
      <c r="Q2589" s="68" t="str">
        <f t="shared" si="418"/>
        <v/>
      </c>
      <c r="R2589" s="68" t="str">
        <f t="shared" si="418"/>
        <v/>
      </c>
      <c r="S2589" s="68" t="str">
        <f t="shared" si="418"/>
        <v/>
      </c>
      <c r="T2589" s="68" t="str">
        <f t="shared" si="418"/>
        <v/>
      </c>
      <c r="U2589" s="44"/>
      <c r="V2589" s="65" t="str">
        <f>IF(ISNUMBER(O2589),C2589,"")</f>
        <v/>
      </c>
      <c r="W2589" s="66" t="str">
        <f t="shared" si="422"/>
        <v/>
      </c>
      <c r="X2589" s="67" t="str">
        <f t="shared" si="423"/>
        <v/>
      </c>
      <c r="Y2589" s="67" t="str">
        <f t="shared" si="424"/>
        <v/>
      </c>
      <c r="Z2589" s="67" t="str">
        <f t="shared" si="425"/>
        <v/>
      </c>
      <c r="AA2589" s="67" t="str">
        <f t="shared" si="426"/>
        <v/>
      </c>
      <c r="AB2589" s="64"/>
      <c r="AC2589" s="54" t="str">
        <f>IF(ISNUMBER(O2589),C2589/M$15-M$11,"")</f>
        <v/>
      </c>
      <c r="AD2589" s="85" t="s">
        <v>1406</v>
      </c>
      <c r="AE2589" s="86"/>
      <c r="AF2589" s="64"/>
      <c r="AG2589" s="64"/>
      <c r="AH2589" s="64"/>
      <c r="AI2589" s="64"/>
      <c r="AJ2589" s="64"/>
      <c r="AK2589" s="64"/>
      <c r="AL2589" s="64"/>
      <c r="AM2589" s="64"/>
      <c r="AN2589" s="64"/>
    </row>
    <row r="2590" spans="1:40" x14ac:dyDescent="0.25">
      <c r="A2590" s="43"/>
      <c r="B2590" s="10" t="s">
        <v>3</v>
      </c>
      <c r="C2590" s="10">
        <v>4042.5</v>
      </c>
      <c r="D2590" s="10">
        <v>37.530321561249799</v>
      </c>
      <c r="E2590" s="43">
        <f>IF(B2589=B2590,0,MAX(E$4:E2589)+1)</f>
        <v>0</v>
      </c>
      <c r="F2590" s="43">
        <f t="shared" si="427"/>
        <v>4</v>
      </c>
      <c r="G2590" s="43" t="str">
        <f t="shared" si="420"/>
        <v/>
      </c>
      <c r="H2590" s="43" t="str">
        <f t="shared" si="421"/>
        <v/>
      </c>
      <c r="I2590" s="64"/>
      <c r="J2590" s="64"/>
      <c r="K2590" s="64"/>
      <c r="L2590" s="64"/>
      <c r="M2590" s="64"/>
      <c r="N2590" s="44"/>
      <c r="O2590" s="44" t="str">
        <f t="shared" si="419"/>
        <v/>
      </c>
      <c r="P2590" s="68" t="str">
        <f t="shared" si="418"/>
        <v/>
      </c>
      <c r="Q2590" s="68" t="str">
        <f t="shared" si="418"/>
        <v/>
      </c>
      <c r="R2590" s="68" t="str">
        <f t="shared" si="418"/>
        <v/>
      </c>
      <c r="S2590" s="68" t="str">
        <f t="shared" si="418"/>
        <v/>
      </c>
      <c r="T2590" s="68" t="str">
        <f t="shared" si="418"/>
        <v/>
      </c>
      <c r="U2590" s="44"/>
      <c r="V2590" s="65" t="str">
        <f>IF(ISNUMBER(O2590),C2590,"")</f>
        <v/>
      </c>
      <c r="W2590" s="66" t="str">
        <f t="shared" si="422"/>
        <v/>
      </c>
      <c r="X2590" s="67" t="str">
        <f t="shared" si="423"/>
        <v/>
      </c>
      <c r="Y2590" s="67" t="str">
        <f t="shared" si="424"/>
        <v/>
      </c>
      <c r="Z2590" s="67" t="str">
        <f t="shared" si="425"/>
        <v/>
      </c>
      <c r="AA2590" s="67" t="str">
        <f t="shared" si="426"/>
        <v/>
      </c>
      <c r="AB2590" s="64"/>
      <c r="AC2590" s="54" t="str">
        <f>IF(ISNUMBER(O2590),C2590/M$15-M$11,"")</f>
        <v/>
      </c>
      <c r="AD2590" s="85" t="s">
        <v>1406</v>
      </c>
      <c r="AE2590" s="86"/>
      <c r="AF2590" s="64"/>
      <c r="AG2590" s="64"/>
      <c r="AH2590" s="64"/>
      <c r="AI2590" s="64"/>
      <c r="AJ2590" s="64"/>
      <c r="AK2590" s="64"/>
      <c r="AL2590" s="64"/>
      <c r="AM2590" s="64"/>
      <c r="AN2590" s="64"/>
    </row>
    <row r="2591" spans="1:40" x14ac:dyDescent="0.25">
      <c r="A2591" s="43"/>
      <c r="B2591" s="10" t="s">
        <v>3</v>
      </c>
      <c r="C2591" s="10">
        <v>4043.5</v>
      </c>
      <c r="D2591" s="10">
        <v>37.420079234302101</v>
      </c>
      <c r="E2591" s="43">
        <f>IF(B2590=B2591,0,MAX(E$4:E2590)+1)</f>
        <v>0</v>
      </c>
      <c r="F2591" s="43">
        <f t="shared" si="427"/>
        <v>4</v>
      </c>
      <c r="G2591" s="43" t="str">
        <f t="shared" si="420"/>
        <v/>
      </c>
      <c r="H2591" s="43" t="str">
        <f t="shared" si="421"/>
        <v/>
      </c>
      <c r="I2591" s="64"/>
      <c r="J2591" s="64"/>
      <c r="K2591" s="64"/>
      <c r="L2591" s="64"/>
      <c r="M2591" s="64"/>
      <c r="N2591" s="44"/>
      <c r="O2591" s="44" t="str">
        <f t="shared" si="419"/>
        <v/>
      </c>
      <c r="P2591" s="68" t="str">
        <f t="shared" si="418"/>
        <v/>
      </c>
      <c r="Q2591" s="68" t="str">
        <f t="shared" si="418"/>
        <v/>
      </c>
      <c r="R2591" s="68" t="str">
        <f t="shared" si="418"/>
        <v/>
      </c>
      <c r="S2591" s="68" t="str">
        <f t="shared" si="418"/>
        <v/>
      </c>
      <c r="T2591" s="68" t="str">
        <f t="shared" si="418"/>
        <v/>
      </c>
      <c r="U2591" s="44"/>
      <c r="V2591" s="65" t="str">
        <f>IF(ISNUMBER(O2591),C2591,"")</f>
        <v/>
      </c>
      <c r="W2591" s="66" t="str">
        <f t="shared" si="422"/>
        <v/>
      </c>
      <c r="X2591" s="67" t="str">
        <f t="shared" si="423"/>
        <v/>
      </c>
      <c r="Y2591" s="67" t="str">
        <f t="shared" si="424"/>
        <v/>
      </c>
      <c r="Z2591" s="67" t="str">
        <f t="shared" si="425"/>
        <v/>
      </c>
      <c r="AA2591" s="67" t="str">
        <f t="shared" si="426"/>
        <v/>
      </c>
      <c r="AB2591" s="64"/>
      <c r="AC2591" s="54" t="str">
        <f>IF(ISNUMBER(O2591),C2591/M$15-M$11,"")</f>
        <v/>
      </c>
      <c r="AD2591" s="85" t="s">
        <v>1406</v>
      </c>
      <c r="AE2591" s="86"/>
      <c r="AF2591" s="64"/>
      <c r="AG2591" s="64"/>
      <c r="AH2591" s="64"/>
      <c r="AI2591" s="64"/>
      <c r="AJ2591" s="64"/>
      <c r="AK2591" s="64"/>
      <c r="AL2591" s="64"/>
      <c r="AM2591" s="64"/>
      <c r="AN2591" s="64"/>
    </row>
    <row r="2592" spans="1:40" x14ac:dyDescent="0.25">
      <c r="A2592" s="43"/>
      <c r="B2592" s="10" t="s">
        <v>3</v>
      </c>
      <c r="C2592" s="10">
        <v>4044.5</v>
      </c>
      <c r="D2592" s="10">
        <v>37.408101610510997</v>
      </c>
      <c r="E2592" s="43">
        <f>IF(B2591=B2592,0,MAX(E$4:E2591)+1)</f>
        <v>0</v>
      </c>
      <c r="F2592" s="43">
        <f t="shared" si="427"/>
        <v>4</v>
      </c>
      <c r="G2592" s="43" t="str">
        <f t="shared" si="420"/>
        <v/>
      </c>
      <c r="H2592" s="43" t="str">
        <f t="shared" si="421"/>
        <v/>
      </c>
      <c r="I2592" s="64"/>
      <c r="J2592" s="64"/>
      <c r="K2592" s="64"/>
      <c r="L2592" s="64"/>
      <c r="M2592" s="64"/>
      <c r="N2592" s="44"/>
      <c r="O2592" s="44" t="str">
        <f t="shared" si="419"/>
        <v/>
      </c>
      <c r="P2592" s="68" t="str">
        <f t="shared" si="418"/>
        <v/>
      </c>
      <c r="Q2592" s="68" t="str">
        <f t="shared" si="418"/>
        <v/>
      </c>
      <c r="R2592" s="68" t="str">
        <f t="shared" si="418"/>
        <v/>
      </c>
      <c r="S2592" s="68" t="str">
        <f t="shared" si="418"/>
        <v/>
      </c>
      <c r="T2592" s="68" t="str">
        <f t="shared" si="418"/>
        <v/>
      </c>
      <c r="U2592" s="44"/>
      <c r="V2592" s="65" t="str">
        <f>IF(ISNUMBER(O2592),C2592,"")</f>
        <v/>
      </c>
      <c r="W2592" s="66" t="str">
        <f t="shared" si="422"/>
        <v/>
      </c>
      <c r="X2592" s="67" t="str">
        <f t="shared" si="423"/>
        <v/>
      </c>
      <c r="Y2592" s="67" t="str">
        <f t="shared" si="424"/>
        <v/>
      </c>
      <c r="Z2592" s="67" t="str">
        <f t="shared" si="425"/>
        <v/>
      </c>
      <c r="AA2592" s="67" t="str">
        <f t="shared" si="426"/>
        <v/>
      </c>
      <c r="AB2592" s="64"/>
      <c r="AC2592" s="54" t="str">
        <f>IF(ISNUMBER(O2592),C2592/M$15-M$11,"")</f>
        <v/>
      </c>
      <c r="AD2592" s="85" t="s">
        <v>1406</v>
      </c>
      <c r="AE2592" s="86"/>
      <c r="AF2592" s="64"/>
      <c r="AG2592" s="64"/>
      <c r="AH2592" s="64"/>
      <c r="AI2592" s="64"/>
      <c r="AJ2592" s="64"/>
      <c r="AK2592" s="64"/>
      <c r="AL2592" s="64"/>
      <c r="AM2592" s="64"/>
      <c r="AN2592" s="64"/>
    </row>
    <row r="2593" spans="1:40" x14ac:dyDescent="0.25">
      <c r="A2593" s="43"/>
      <c r="B2593" s="10" t="s">
        <v>3</v>
      </c>
      <c r="C2593" s="10">
        <v>4045.5</v>
      </c>
      <c r="D2593" s="10">
        <v>37.5920647360212</v>
      </c>
      <c r="E2593" s="43">
        <f>IF(B2592=B2593,0,MAX(E$4:E2592)+1)</f>
        <v>0</v>
      </c>
      <c r="F2593" s="43">
        <f t="shared" si="427"/>
        <v>4</v>
      </c>
      <c r="G2593" s="43" t="str">
        <f t="shared" si="420"/>
        <v/>
      </c>
      <c r="H2593" s="43" t="str">
        <f t="shared" si="421"/>
        <v/>
      </c>
      <c r="I2593" s="64"/>
      <c r="J2593" s="64"/>
      <c r="K2593" s="64"/>
      <c r="L2593" s="64"/>
      <c r="M2593" s="64"/>
      <c r="N2593" s="44"/>
      <c r="O2593" s="44" t="str">
        <f t="shared" si="419"/>
        <v/>
      </c>
      <c r="P2593" s="68" t="str">
        <f t="shared" si="418"/>
        <v/>
      </c>
      <c r="Q2593" s="68" t="str">
        <f t="shared" si="418"/>
        <v/>
      </c>
      <c r="R2593" s="68" t="str">
        <f t="shared" si="418"/>
        <v/>
      </c>
      <c r="S2593" s="68" t="str">
        <f t="shared" si="418"/>
        <v/>
      </c>
      <c r="T2593" s="68" t="str">
        <f t="shared" si="418"/>
        <v/>
      </c>
      <c r="U2593" s="44"/>
      <c r="V2593" s="65" t="str">
        <f>IF(ISNUMBER(O2593),C2593,"")</f>
        <v/>
      </c>
      <c r="W2593" s="66" t="str">
        <f t="shared" si="422"/>
        <v/>
      </c>
      <c r="X2593" s="67" t="str">
        <f t="shared" si="423"/>
        <v/>
      </c>
      <c r="Y2593" s="67" t="str">
        <f t="shared" si="424"/>
        <v/>
      </c>
      <c r="Z2593" s="67" t="str">
        <f t="shared" si="425"/>
        <v/>
      </c>
      <c r="AA2593" s="67" t="str">
        <f t="shared" si="426"/>
        <v/>
      </c>
      <c r="AB2593" s="64"/>
      <c r="AC2593" s="54" t="str">
        <f>IF(ISNUMBER(O2593),C2593/M$15-M$11,"")</f>
        <v/>
      </c>
      <c r="AD2593" s="85" t="s">
        <v>1406</v>
      </c>
      <c r="AE2593" s="86"/>
      <c r="AF2593" s="64"/>
      <c r="AG2593" s="64"/>
      <c r="AH2593" s="64"/>
      <c r="AI2593" s="64"/>
      <c r="AJ2593" s="64"/>
      <c r="AK2593" s="64"/>
      <c r="AL2593" s="64"/>
      <c r="AM2593" s="64"/>
      <c r="AN2593" s="64"/>
    </row>
    <row r="2594" spans="1:40" x14ac:dyDescent="0.25">
      <c r="A2594" s="43"/>
      <c r="B2594" s="10" t="s">
        <v>3</v>
      </c>
      <c r="C2594" s="10">
        <v>4046.5</v>
      </c>
      <c r="D2594" s="10">
        <v>37.479046880271603</v>
      </c>
      <c r="E2594" s="43">
        <f>IF(B2593=B2594,0,MAX(E$4:E2593)+1)</f>
        <v>0</v>
      </c>
      <c r="F2594" s="43">
        <f t="shared" si="427"/>
        <v>4</v>
      </c>
      <c r="G2594" s="43" t="str">
        <f t="shared" si="420"/>
        <v/>
      </c>
      <c r="H2594" s="43" t="str">
        <f t="shared" si="421"/>
        <v/>
      </c>
      <c r="I2594" s="64"/>
      <c r="J2594" s="64"/>
      <c r="K2594" s="64"/>
      <c r="L2594" s="64"/>
      <c r="M2594" s="64"/>
      <c r="N2594" s="44"/>
      <c r="O2594" s="44" t="str">
        <f t="shared" si="419"/>
        <v/>
      </c>
      <c r="P2594" s="68" t="str">
        <f t="shared" si="418"/>
        <v/>
      </c>
      <c r="Q2594" s="68" t="str">
        <f t="shared" si="418"/>
        <v/>
      </c>
      <c r="R2594" s="68" t="str">
        <f t="shared" si="418"/>
        <v/>
      </c>
      <c r="S2594" s="68" t="str">
        <f t="shared" si="418"/>
        <v/>
      </c>
      <c r="T2594" s="68" t="str">
        <f t="shared" si="418"/>
        <v/>
      </c>
      <c r="U2594" s="44"/>
      <c r="V2594" s="65" t="str">
        <f>IF(ISNUMBER(O2594),C2594,"")</f>
        <v/>
      </c>
      <c r="W2594" s="66" t="str">
        <f t="shared" si="422"/>
        <v/>
      </c>
      <c r="X2594" s="67" t="str">
        <f t="shared" si="423"/>
        <v/>
      </c>
      <c r="Y2594" s="67" t="str">
        <f t="shared" si="424"/>
        <v/>
      </c>
      <c r="Z2594" s="67" t="str">
        <f t="shared" si="425"/>
        <v/>
      </c>
      <c r="AA2594" s="67" t="str">
        <f t="shared" si="426"/>
        <v/>
      </c>
      <c r="AB2594" s="64"/>
      <c r="AC2594" s="54" t="str">
        <f>IF(ISNUMBER(O2594),C2594/M$15-M$11,"")</f>
        <v/>
      </c>
      <c r="AD2594" s="85" t="s">
        <v>1406</v>
      </c>
      <c r="AE2594" s="86"/>
      <c r="AF2594" s="64"/>
      <c r="AG2594" s="64"/>
      <c r="AH2594" s="64"/>
      <c r="AI2594" s="64"/>
      <c r="AJ2594" s="64"/>
      <c r="AK2594" s="64"/>
      <c r="AL2594" s="64"/>
      <c r="AM2594" s="64"/>
      <c r="AN2594" s="64"/>
    </row>
    <row r="2595" spans="1:40" x14ac:dyDescent="0.25">
      <c r="A2595" s="43"/>
      <c r="B2595" s="10" t="s">
        <v>3</v>
      </c>
      <c r="C2595" s="10">
        <v>4047.5</v>
      </c>
      <c r="D2595" s="10">
        <v>37.550151994379</v>
      </c>
      <c r="E2595" s="43">
        <f>IF(B2594=B2595,0,MAX(E$4:E2594)+1)</f>
        <v>0</v>
      </c>
      <c r="F2595" s="43">
        <f t="shared" si="427"/>
        <v>4</v>
      </c>
      <c r="G2595" s="43" t="str">
        <f t="shared" si="420"/>
        <v/>
      </c>
      <c r="H2595" s="43" t="str">
        <f t="shared" si="421"/>
        <v/>
      </c>
      <c r="I2595" s="64"/>
      <c r="J2595" s="64"/>
      <c r="K2595" s="64"/>
      <c r="L2595" s="64"/>
      <c r="M2595" s="64"/>
      <c r="N2595" s="44"/>
      <c r="O2595" s="44" t="str">
        <f t="shared" si="419"/>
        <v/>
      </c>
      <c r="P2595" s="68" t="str">
        <f t="shared" si="418"/>
        <v/>
      </c>
      <c r="Q2595" s="68" t="str">
        <f t="shared" si="418"/>
        <v/>
      </c>
      <c r="R2595" s="68" t="str">
        <f t="shared" si="418"/>
        <v/>
      </c>
      <c r="S2595" s="68" t="str">
        <f t="shared" si="418"/>
        <v/>
      </c>
      <c r="T2595" s="68" t="str">
        <f t="shared" si="418"/>
        <v/>
      </c>
      <c r="U2595" s="44"/>
      <c r="V2595" s="65" t="str">
        <f>IF(ISNUMBER(O2595),C2595,"")</f>
        <v/>
      </c>
      <c r="W2595" s="66" t="str">
        <f t="shared" si="422"/>
        <v/>
      </c>
      <c r="X2595" s="67" t="str">
        <f t="shared" si="423"/>
        <v/>
      </c>
      <c r="Y2595" s="67" t="str">
        <f t="shared" si="424"/>
        <v/>
      </c>
      <c r="Z2595" s="67" t="str">
        <f t="shared" si="425"/>
        <v/>
      </c>
      <c r="AA2595" s="67" t="str">
        <f t="shared" si="426"/>
        <v/>
      </c>
      <c r="AB2595" s="64"/>
      <c r="AC2595" s="54" t="str">
        <f>IF(ISNUMBER(O2595),C2595/M$15-M$11,"")</f>
        <v/>
      </c>
      <c r="AD2595" s="85" t="s">
        <v>1406</v>
      </c>
      <c r="AE2595" s="86"/>
      <c r="AF2595" s="64"/>
      <c r="AG2595" s="64"/>
      <c r="AH2595" s="64"/>
      <c r="AI2595" s="64"/>
      <c r="AJ2595" s="64"/>
      <c r="AK2595" s="64"/>
      <c r="AL2595" s="64"/>
      <c r="AM2595" s="64"/>
      <c r="AN2595" s="64"/>
    </row>
    <row r="2596" spans="1:40" x14ac:dyDescent="0.25">
      <c r="A2596" s="43"/>
      <c r="B2596" s="10" t="s">
        <v>3</v>
      </c>
      <c r="C2596" s="10">
        <v>4048.5</v>
      </c>
      <c r="D2596" s="10">
        <v>37.647864637871997</v>
      </c>
      <c r="E2596" s="43">
        <f>IF(B2595=B2596,0,MAX(E$4:E2595)+1)</f>
        <v>0</v>
      </c>
      <c r="F2596" s="43">
        <f t="shared" si="427"/>
        <v>4</v>
      </c>
      <c r="G2596" s="43" t="str">
        <f t="shared" si="420"/>
        <v/>
      </c>
      <c r="H2596" s="43" t="str">
        <f t="shared" si="421"/>
        <v/>
      </c>
      <c r="I2596" s="64"/>
      <c r="J2596" s="64"/>
      <c r="K2596" s="64"/>
      <c r="L2596" s="64"/>
      <c r="M2596" s="64"/>
      <c r="N2596" s="44"/>
      <c r="O2596" s="44" t="str">
        <f t="shared" si="419"/>
        <v/>
      </c>
      <c r="P2596" s="68" t="str">
        <f t="shared" si="418"/>
        <v/>
      </c>
      <c r="Q2596" s="68" t="str">
        <f t="shared" si="418"/>
        <v/>
      </c>
      <c r="R2596" s="68" t="str">
        <f t="shared" si="418"/>
        <v/>
      </c>
      <c r="S2596" s="68" t="str">
        <f t="shared" si="418"/>
        <v/>
      </c>
      <c r="T2596" s="68" t="str">
        <f t="shared" si="418"/>
        <v/>
      </c>
      <c r="U2596" s="44"/>
      <c r="V2596" s="65" t="str">
        <f>IF(ISNUMBER(O2596),C2596,"")</f>
        <v/>
      </c>
      <c r="W2596" s="66" t="str">
        <f t="shared" si="422"/>
        <v/>
      </c>
      <c r="X2596" s="67" t="str">
        <f t="shared" si="423"/>
        <v/>
      </c>
      <c r="Y2596" s="67" t="str">
        <f t="shared" si="424"/>
        <v/>
      </c>
      <c r="Z2596" s="67" t="str">
        <f t="shared" si="425"/>
        <v/>
      </c>
      <c r="AA2596" s="67" t="str">
        <f t="shared" si="426"/>
        <v/>
      </c>
      <c r="AB2596" s="64"/>
      <c r="AC2596" s="54" t="str">
        <f>IF(ISNUMBER(O2596),C2596/M$15-M$11,"")</f>
        <v/>
      </c>
      <c r="AD2596" s="85" t="s">
        <v>1406</v>
      </c>
      <c r="AE2596" s="86"/>
      <c r="AF2596" s="64"/>
      <c r="AG2596" s="64"/>
      <c r="AH2596" s="64"/>
      <c r="AI2596" s="64"/>
      <c r="AJ2596" s="64"/>
      <c r="AK2596" s="64"/>
      <c r="AL2596" s="64"/>
      <c r="AM2596" s="64"/>
      <c r="AN2596" s="64"/>
    </row>
    <row r="2597" spans="1:40" x14ac:dyDescent="0.25">
      <c r="A2597" s="43"/>
      <c r="B2597" s="10" t="s">
        <v>3</v>
      </c>
      <c r="C2597" s="10">
        <v>4049.5</v>
      </c>
      <c r="D2597" s="10">
        <v>37.397787117019298</v>
      </c>
      <c r="E2597" s="43">
        <f>IF(B2596=B2597,0,MAX(E$4:E2596)+1)</f>
        <v>0</v>
      </c>
      <c r="F2597" s="43">
        <f t="shared" si="427"/>
        <v>4</v>
      </c>
      <c r="G2597" s="43" t="str">
        <f t="shared" si="420"/>
        <v/>
      </c>
      <c r="H2597" s="43" t="str">
        <f t="shared" si="421"/>
        <v/>
      </c>
      <c r="I2597" s="64"/>
      <c r="J2597" s="64"/>
      <c r="K2597" s="64"/>
      <c r="L2597" s="64"/>
      <c r="M2597" s="64"/>
      <c r="N2597" s="44"/>
      <c r="O2597" s="44" t="str">
        <f t="shared" si="419"/>
        <v/>
      </c>
      <c r="P2597" s="68" t="str">
        <f t="shared" si="418"/>
        <v/>
      </c>
      <c r="Q2597" s="68" t="str">
        <f t="shared" si="418"/>
        <v/>
      </c>
      <c r="R2597" s="68" t="str">
        <f t="shared" si="418"/>
        <v/>
      </c>
      <c r="S2597" s="68" t="str">
        <f t="shared" si="418"/>
        <v/>
      </c>
      <c r="T2597" s="68" t="str">
        <f t="shared" si="418"/>
        <v/>
      </c>
      <c r="U2597" s="44"/>
      <c r="V2597" s="65" t="str">
        <f>IF(ISNUMBER(O2597),C2597,"")</f>
        <v/>
      </c>
      <c r="W2597" s="66" t="str">
        <f t="shared" si="422"/>
        <v/>
      </c>
      <c r="X2597" s="67" t="str">
        <f t="shared" si="423"/>
        <v/>
      </c>
      <c r="Y2597" s="67" t="str">
        <f t="shared" si="424"/>
        <v/>
      </c>
      <c r="Z2597" s="67" t="str">
        <f t="shared" si="425"/>
        <v/>
      </c>
      <c r="AA2597" s="67" t="str">
        <f t="shared" si="426"/>
        <v/>
      </c>
      <c r="AB2597" s="64"/>
      <c r="AC2597" s="54" t="str">
        <f>IF(ISNUMBER(O2597),C2597/M$15-M$11,"")</f>
        <v/>
      </c>
      <c r="AD2597" s="85" t="s">
        <v>1406</v>
      </c>
      <c r="AE2597" s="86"/>
      <c r="AF2597" s="64"/>
      <c r="AG2597" s="64"/>
      <c r="AH2597" s="64"/>
      <c r="AI2597" s="64"/>
      <c r="AJ2597" s="64"/>
      <c r="AK2597" s="64"/>
      <c r="AL2597" s="64"/>
      <c r="AM2597" s="64"/>
      <c r="AN2597" s="64"/>
    </row>
    <row r="2598" spans="1:40" x14ac:dyDescent="0.25">
      <c r="A2598" s="43"/>
      <c r="B2598" s="10" t="s">
        <v>3</v>
      </c>
      <c r="C2598" s="10">
        <v>4050.5</v>
      </c>
      <c r="D2598" s="10">
        <v>37.548448931711697</v>
      </c>
      <c r="E2598" s="43">
        <f>IF(B2597=B2598,0,MAX(E$4:E2597)+1)</f>
        <v>0</v>
      </c>
      <c r="F2598" s="43">
        <f t="shared" si="427"/>
        <v>4</v>
      </c>
      <c r="G2598" s="43" t="str">
        <f t="shared" si="420"/>
        <v/>
      </c>
      <c r="H2598" s="43" t="str">
        <f t="shared" si="421"/>
        <v/>
      </c>
      <c r="I2598" s="64"/>
      <c r="J2598" s="64"/>
      <c r="K2598" s="64"/>
      <c r="L2598" s="64"/>
      <c r="M2598" s="64"/>
      <c r="N2598" s="44"/>
      <c r="O2598" s="44" t="str">
        <f t="shared" si="419"/>
        <v/>
      </c>
      <c r="P2598" s="68" t="str">
        <f t="shared" si="418"/>
        <v/>
      </c>
      <c r="Q2598" s="68" t="str">
        <f t="shared" si="418"/>
        <v/>
      </c>
      <c r="R2598" s="68" t="str">
        <f t="shared" si="418"/>
        <v/>
      </c>
      <c r="S2598" s="68" t="str">
        <f t="shared" si="418"/>
        <v/>
      </c>
      <c r="T2598" s="68" t="str">
        <f t="shared" si="418"/>
        <v/>
      </c>
      <c r="U2598" s="44"/>
      <c r="V2598" s="65" t="str">
        <f>IF(ISNUMBER(O2598),C2598,"")</f>
        <v/>
      </c>
      <c r="W2598" s="66" t="str">
        <f t="shared" si="422"/>
        <v/>
      </c>
      <c r="X2598" s="67" t="str">
        <f t="shared" si="423"/>
        <v/>
      </c>
      <c r="Y2598" s="67" t="str">
        <f t="shared" si="424"/>
        <v/>
      </c>
      <c r="Z2598" s="67" t="str">
        <f t="shared" si="425"/>
        <v/>
      </c>
      <c r="AA2598" s="67" t="str">
        <f t="shared" si="426"/>
        <v/>
      </c>
      <c r="AB2598" s="64"/>
      <c r="AC2598" s="54" t="str">
        <f>IF(ISNUMBER(O2598),C2598/M$15-M$11,"")</f>
        <v/>
      </c>
      <c r="AD2598" s="85" t="s">
        <v>1406</v>
      </c>
      <c r="AE2598" s="86"/>
      <c r="AF2598" s="64"/>
      <c r="AG2598" s="64"/>
      <c r="AH2598" s="64"/>
      <c r="AI2598" s="64"/>
      <c r="AJ2598" s="64"/>
      <c r="AK2598" s="64"/>
      <c r="AL2598" s="64"/>
      <c r="AM2598" s="64"/>
      <c r="AN2598" s="64"/>
    </row>
    <row r="2599" spans="1:40" x14ac:dyDescent="0.25">
      <c r="A2599" s="43"/>
      <c r="B2599" s="10" t="s">
        <v>3</v>
      </c>
      <c r="C2599" s="10">
        <v>4051.5</v>
      </c>
      <c r="D2599" s="10">
        <v>37.484902788915299</v>
      </c>
      <c r="E2599" s="43">
        <f>IF(B2598=B2599,0,MAX(E$4:E2598)+1)</f>
        <v>0</v>
      </c>
      <c r="F2599" s="43">
        <f t="shared" si="427"/>
        <v>4</v>
      </c>
      <c r="G2599" s="43" t="str">
        <f t="shared" si="420"/>
        <v/>
      </c>
      <c r="H2599" s="43" t="str">
        <f t="shared" si="421"/>
        <v/>
      </c>
      <c r="I2599" s="64"/>
      <c r="J2599" s="64"/>
      <c r="K2599" s="64"/>
      <c r="L2599" s="64"/>
      <c r="M2599" s="64"/>
      <c r="N2599" s="44"/>
      <c r="O2599" s="44" t="str">
        <f t="shared" si="419"/>
        <v/>
      </c>
      <c r="P2599" s="68" t="str">
        <f t="shared" si="418"/>
        <v/>
      </c>
      <c r="Q2599" s="68" t="str">
        <f t="shared" si="418"/>
        <v/>
      </c>
      <c r="R2599" s="68" t="str">
        <f t="shared" si="418"/>
        <v/>
      </c>
      <c r="S2599" s="68" t="str">
        <f t="shared" si="418"/>
        <v/>
      </c>
      <c r="T2599" s="68" t="str">
        <f t="shared" si="418"/>
        <v/>
      </c>
      <c r="U2599" s="44"/>
      <c r="V2599" s="65" t="str">
        <f>IF(ISNUMBER(O2599),C2599,"")</f>
        <v/>
      </c>
      <c r="W2599" s="66" t="str">
        <f t="shared" si="422"/>
        <v/>
      </c>
      <c r="X2599" s="67" t="str">
        <f t="shared" si="423"/>
        <v/>
      </c>
      <c r="Y2599" s="67" t="str">
        <f t="shared" si="424"/>
        <v/>
      </c>
      <c r="Z2599" s="67" t="str">
        <f t="shared" si="425"/>
        <v/>
      </c>
      <c r="AA2599" s="67" t="str">
        <f t="shared" si="426"/>
        <v/>
      </c>
      <c r="AB2599" s="64"/>
      <c r="AC2599" s="54" t="str">
        <f>IF(ISNUMBER(O2599),C2599/M$15-M$11,"")</f>
        <v/>
      </c>
      <c r="AD2599" s="85" t="s">
        <v>1406</v>
      </c>
      <c r="AE2599" s="86"/>
      <c r="AF2599" s="64"/>
      <c r="AG2599" s="64"/>
      <c r="AH2599" s="64"/>
      <c r="AI2599" s="64"/>
      <c r="AJ2599" s="64"/>
      <c r="AK2599" s="64"/>
      <c r="AL2599" s="64"/>
      <c r="AM2599" s="64"/>
      <c r="AN2599" s="64"/>
    </row>
    <row r="2600" spans="1:40" x14ac:dyDescent="0.25">
      <c r="A2600" s="43"/>
      <c r="B2600" s="10" t="s">
        <v>3</v>
      </c>
      <c r="C2600" s="10">
        <v>4052.5</v>
      </c>
      <c r="D2600" s="10">
        <v>37.6108548536725</v>
      </c>
      <c r="E2600" s="43">
        <f>IF(B2599=B2600,0,MAX(E$4:E2599)+1)</f>
        <v>0</v>
      </c>
      <c r="F2600" s="43">
        <f t="shared" si="427"/>
        <v>4</v>
      </c>
      <c r="G2600" s="43" t="str">
        <f t="shared" si="420"/>
        <v/>
      </c>
      <c r="H2600" s="43" t="str">
        <f t="shared" si="421"/>
        <v/>
      </c>
      <c r="I2600" s="64"/>
      <c r="J2600" s="64"/>
      <c r="K2600" s="64"/>
      <c r="L2600" s="64"/>
      <c r="M2600" s="64"/>
      <c r="N2600" s="44"/>
      <c r="O2600" s="44" t="str">
        <f t="shared" si="419"/>
        <v/>
      </c>
      <c r="P2600" s="68" t="str">
        <f t="shared" si="418"/>
        <v/>
      </c>
      <c r="Q2600" s="68" t="str">
        <f t="shared" si="418"/>
        <v/>
      </c>
      <c r="R2600" s="68" t="str">
        <f t="shared" si="418"/>
        <v/>
      </c>
      <c r="S2600" s="68" t="str">
        <f t="shared" si="418"/>
        <v/>
      </c>
      <c r="T2600" s="68" t="str">
        <f t="shared" si="418"/>
        <v/>
      </c>
      <c r="U2600" s="44"/>
      <c r="V2600" s="65" t="str">
        <f>IF(ISNUMBER(O2600),C2600,"")</f>
        <v/>
      </c>
      <c r="W2600" s="66" t="str">
        <f t="shared" si="422"/>
        <v/>
      </c>
      <c r="X2600" s="67" t="str">
        <f t="shared" si="423"/>
        <v/>
      </c>
      <c r="Y2600" s="67" t="str">
        <f t="shared" si="424"/>
        <v/>
      </c>
      <c r="Z2600" s="67" t="str">
        <f t="shared" si="425"/>
        <v/>
      </c>
      <c r="AA2600" s="67" t="str">
        <f t="shared" si="426"/>
        <v/>
      </c>
      <c r="AB2600" s="64"/>
      <c r="AC2600" s="54" t="str">
        <f>IF(ISNUMBER(O2600),C2600/M$15-M$11,"")</f>
        <v/>
      </c>
      <c r="AD2600" s="85" t="s">
        <v>1406</v>
      </c>
      <c r="AE2600" s="86"/>
      <c r="AF2600" s="64"/>
      <c r="AG2600" s="64"/>
      <c r="AH2600" s="64"/>
      <c r="AI2600" s="64"/>
      <c r="AJ2600" s="64"/>
      <c r="AK2600" s="64"/>
      <c r="AL2600" s="64"/>
      <c r="AM2600" s="64"/>
      <c r="AN2600" s="64"/>
    </row>
    <row r="2601" spans="1:40" x14ac:dyDescent="0.25">
      <c r="A2601" s="43"/>
      <c r="B2601" s="10" t="s">
        <v>3</v>
      </c>
      <c r="C2601" s="10">
        <v>4053.5</v>
      </c>
      <c r="D2601" s="10">
        <v>37.718631178082703</v>
      </c>
      <c r="E2601" s="43">
        <f>IF(B2600=B2601,0,MAX(E$4:E2600)+1)</f>
        <v>0</v>
      </c>
      <c r="F2601" s="43">
        <f t="shared" si="427"/>
        <v>4</v>
      </c>
      <c r="G2601" s="43" t="str">
        <f t="shared" si="420"/>
        <v/>
      </c>
      <c r="H2601" s="43" t="str">
        <f t="shared" si="421"/>
        <v/>
      </c>
      <c r="I2601" s="64"/>
      <c r="J2601" s="64"/>
      <c r="K2601" s="64"/>
      <c r="L2601" s="64"/>
      <c r="M2601" s="64"/>
      <c r="N2601" s="44"/>
      <c r="O2601" s="44" t="str">
        <f t="shared" si="419"/>
        <v/>
      </c>
      <c r="P2601" s="68" t="str">
        <f t="shared" si="418"/>
        <v/>
      </c>
      <c r="Q2601" s="68" t="str">
        <f t="shared" si="418"/>
        <v/>
      </c>
      <c r="R2601" s="68" t="str">
        <f t="shared" si="418"/>
        <v/>
      </c>
      <c r="S2601" s="68" t="str">
        <f t="shared" si="418"/>
        <v/>
      </c>
      <c r="T2601" s="68" t="str">
        <f t="shared" si="418"/>
        <v/>
      </c>
      <c r="U2601" s="44"/>
      <c r="V2601" s="65" t="str">
        <f>IF(ISNUMBER(O2601),C2601,"")</f>
        <v/>
      </c>
      <c r="W2601" s="66" t="str">
        <f t="shared" si="422"/>
        <v/>
      </c>
      <c r="X2601" s="67" t="str">
        <f t="shared" si="423"/>
        <v/>
      </c>
      <c r="Y2601" s="67" t="str">
        <f t="shared" si="424"/>
        <v/>
      </c>
      <c r="Z2601" s="67" t="str">
        <f t="shared" si="425"/>
        <v/>
      </c>
      <c r="AA2601" s="67" t="str">
        <f t="shared" si="426"/>
        <v/>
      </c>
      <c r="AB2601" s="64"/>
      <c r="AC2601" s="54" t="str">
        <f>IF(ISNUMBER(O2601),C2601/M$15-M$11,"")</f>
        <v/>
      </c>
      <c r="AD2601" s="85" t="s">
        <v>1406</v>
      </c>
      <c r="AE2601" s="86"/>
      <c r="AF2601" s="64"/>
      <c r="AG2601" s="64"/>
      <c r="AH2601" s="64"/>
      <c r="AI2601" s="64"/>
      <c r="AJ2601" s="64"/>
      <c r="AK2601" s="64"/>
      <c r="AL2601" s="64"/>
      <c r="AM2601" s="64"/>
      <c r="AN2601" s="64"/>
    </row>
    <row r="2602" spans="1:40" x14ac:dyDescent="0.25">
      <c r="A2602" s="43"/>
      <c r="B2602" s="10" t="s">
        <v>3</v>
      </c>
      <c r="C2602" s="10">
        <v>4054.5</v>
      </c>
      <c r="D2602" s="10">
        <v>37.489099013947303</v>
      </c>
      <c r="E2602" s="43">
        <f>IF(B2601=B2602,0,MAX(E$4:E2601)+1)</f>
        <v>0</v>
      </c>
      <c r="F2602" s="43">
        <f t="shared" si="427"/>
        <v>4</v>
      </c>
      <c r="G2602" s="43" t="str">
        <f t="shared" si="420"/>
        <v/>
      </c>
      <c r="H2602" s="43" t="str">
        <f t="shared" si="421"/>
        <v/>
      </c>
      <c r="I2602" s="64"/>
      <c r="J2602" s="64"/>
      <c r="K2602" s="64"/>
      <c r="L2602" s="64"/>
      <c r="M2602" s="64"/>
      <c r="N2602" s="44"/>
      <c r="O2602" s="44" t="str">
        <f t="shared" si="419"/>
        <v/>
      </c>
      <c r="P2602" s="68" t="str">
        <f t="shared" si="418"/>
        <v/>
      </c>
      <c r="Q2602" s="68" t="str">
        <f t="shared" si="418"/>
        <v/>
      </c>
      <c r="R2602" s="68" t="str">
        <f t="shared" si="418"/>
        <v/>
      </c>
      <c r="S2602" s="68" t="str">
        <f t="shared" si="418"/>
        <v/>
      </c>
      <c r="T2602" s="68" t="str">
        <f t="shared" si="418"/>
        <v/>
      </c>
      <c r="U2602" s="44"/>
      <c r="V2602" s="65" t="str">
        <f>IF(ISNUMBER(O2602),C2602,"")</f>
        <v/>
      </c>
      <c r="W2602" s="66" t="str">
        <f t="shared" si="422"/>
        <v/>
      </c>
      <c r="X2602" s="67" t="str">
        <f t="shared" si="423"/>
        <v/>
      </c>
      <c r="Y2602" s="67" t="str">
        <f t="shared" si="424"/>
        <v/>
      </c>
      <c r="Z2602" s="67" t="str">
        <f t="shared" si="425"/>
        <v/>
      </c>
      <c r="AA2602" s="67" t="str">
        <f t="shared" si="426"/>
        <v/>
      </c>
      <c r="AB2602" s="64"/>
      <c r="AC2602" s="54" t="str">
        <f>IF(ISNUMBER(O2602),C2602/M$15-M$11,"")</f>
        <v/>
      </c>
      <c r="AD2602" s="85" t="s">
        <v>1406</v>
      </c>
      <c r="AE2602" s="86"/>
      <c r="AF2602" s="64"/>
      <c r="AG2602" s="64"/>
      <c r="AH2602" s="64"/>
      <c r="AI2602" s="64"/>
      <c r="AJ2602" s="64"/>
      <c r="AK2602" s="64"/>
      <c r="AL2602" s="64"/>
      <c r="AM2602" s="64"/>
      <c r="AN2602" s="64"/>
    </row>
    <row r="2603" spans="1:40" x14ac:dyDescent="0.25">
      <c r="A2603" s="43"/>
      <c r="B2603" s="10" t="s">
        <v>3</v>
      </c>
      <c r="C2603" s="10">
        <v>4055.5</v>
      </c>
      <c r="D2603" s="10">
        <v>37.636891917967198</v>
      </c>
      <c r="E2603" s="43">
        <f>IF(B2602=B2603,0,MAX(E$4:E2602)+1)</f>
        <v>0</v>
      </c>
      <c r="F2603" s="43">
        <f t="shared" si="427"/>
        <v>4</v>
      </c>
      <c r="G2603" s="43" t="str">
        <f t="shared" si="420"/>
        <v/>
      </c>
      <c r="H2603" s="43" t="str">
        <f t="shared" si="421"/>
        <v/>
      </c>
      <c r="I2603" s="64"/>
      <c r="J2603" s="64"/>
      <c r="K2603" s="64"/>
      <c r="L2603" s="64"/>
      <c r="M2603" s="64"/>
      <c r="N2603" s="44"/>
      <c r="O2603" s="44" t="str">
        <f t="shared" si="419"/>
        <v/>
      </c>
      <c r="P2603" s="68" t="str">
        <f t="shared" si="418"/>
        <v/>
      </c>
      <c r="Q2603" s="68" t="str">
        <f t="shared" si="418"/>
        <v/>
      </c>
      <c r="R2603" s="68" t="str">
        <f t="shared" si="418"/>
        <v/>
      </c>
      <c r="S2603" s="68" t="str">
        <f t="shared" si="418"/>
        <v/>
      </c>
      <c r="T2603" s="68" t="str">
        <f t="shared" si="418"/>
        <v/>
      </c>
      <c r="U2603" s="44"/>
      <c r="V2603" s="65" t="str">
        <f>IF(ISNUMBER(O2603),C2603,"")</f>
        <v/>
      </c>
      <c r="W2603" s="66" t="str">
        <f t="shared" si="422"/>
        <v/>
      </c>
      <c r="X2603" s="67" t="str">
        <f t="shared" si="423"/>
        <v/>
      </c>
      <c r="Y2603" s="67" t="str">
        <f t="shared" si="424"/>
        <v/>
      </c>
      <c r="Z2603" s="67" t="str">
        <f t="shared" si="425"/>
        <v/>
      </c>
      <c r="AA2603" s="67" t="str">
        <f t="shared" si="426"/>
        <v/>
      </c>
      <c r="AB2603" s="64"/>
      <c r="AC2603" s="54" t="str">
        <f>IF(ISNUMBER(O2603),C2603/M$15-M$11,"")</f>
        <v/>
      </c>
      <c r="AD2603" s="85" t="s">
        <v>1406</v>
      </c>
      <c r="AE2603" s="86"/>
      <c r="AF2603" s="64"/>
      <c r="AG2603" s="64"/>
      <c r="AH2603" s="64"/>
      <c r="AI2603" s="64"/>
      <c r="AJ2603" s="64"/>
      <c r="AK2603" s="64"/>
      <c r="AL2603" s="64"/>
      <c r="AM2603" s="64"/>
      <c r="AN2603" s="64"/>
    </row>
    <row r="2604" spans="1:40" x14ac:dyDescent="0.25">
      <c r="A2604" s="43"/>
      <c r="B2604" s="10" t="s">
        <v>3</v>
      </c>
      <c r="C2604" s="10">
        <v>4056.5</v>
      </c>
      <c r="D2604" s="10">
        <v>37.599023449851899</v>
      </c>
      <c r="E2604" s="43">
        <f>IF(B2603=B2604,0,MAX(E$4:E2603)+1)</f>
        <v>0</v>
      </c>
      <c r="F2604" s="43">
        <f t="shared" si="427"/>
        <v>4</v>
      </c>
      <c r="G2604" s="43" t="str">
        <f t="shared" si="420"/>
        <v/>
      </c>
      <c r="H2604" s="43" t="str">
        <f t="shared" si="421"/>
        <v/>
      </c>
      <c r="I2604" s="64"/>
      <c r="J2604" s="64"/>
      <c r="K2604" s="64"/>
      <c r="L2604" s="64"/>
      <c r="M2604" s="64"/>
      <c r="N2604" s="44"/>
      <c r="O2604" s="44" t="str">
        <f t="shared" si="419"/>
        <v/>
      </c>
      <c r="P2604" s="68" t="str">
        <f t="shared" si="418"/>
        <v/>
      </c>
      <c r="Q2604" s="68" t="str">
        <f t="shared" si="418"/>
        <v/>
      </c>
      <c r="R2604" s="68" t="str">
        <f t="shared" si="418"/>
        <v/>
      </c>
      <c r="S2604" s="68" t="str">
        <f t="shared" si="418"/>
        <v/>
      </c>
      <c r="T2604" s="68" t="str">
        <f t="shared" si="418"/>
        <v/>
      </c>
      <c r="U2604" s="44"/>
      <c r="V2604" s="65" t="str">
        <f>IF(ISNUMBER(O2604),C2604,"")</f>
        <v/>
      </c>
      <c r="W2604" s="66" t="str">
        <f t="shared" si="422"/>
        <v/>
      </c>
      <c r="X2604" s="67" t="str">
        <f t="shared" si="423"/>
        <v/>
      </c>
      <c r="Y2604" s="67" t="str">
        <f t="shared" si="424"/>
        <v/>
      </c>
      <c r="Z2604" s="67" t="str">
        <f t="shared" si="425"/>
        <v/>
      </c>
      <c r="AA2604" s="67" t="str">
        <f t="shared" si="426"/>
        <v/>
      </c>
      <c r="AB2604" s="64"/>
      <c r="AC2604" s="54" t="str">
        <f>IF(ISNUMBER(O2604),C2604/M$15-M$11,"")</f>
        <v/>
      </c>
      <c r="AD2604" s="85" t="s">
        <v>1406</v>
      </c>
      <c r="AE2604" s="86"/>
      <c r="AF2604" s="64"/>
      <c r="AG2604" s="64"/>
      <c r="AH2604" s="64"/>
      <c r="AI2604" s="64"/>
      <c r="AJ2604" s="64"/>
      <c r="AK2604" s="64"/>
      <c r="AL2604" s="64"/>
      <c r="AM2604" s="64"/>
      <c r="AN2604" s="64"/>
    </row>
    <row r="2605" spans="1:40" x14ac:dyDescent="0.25">
      <c r="A2605" s="43"/>
      <c r="B2605" s="10" t="s">
        <v>3</v>
      </c>
      <c r="C2605" s="10">
        <v>4057.5</v>
      </c>
      <c r="D2605" s="10">
        <v>37.813031861754403</v>
      </c>
      <c r="E2605" s="43">
        <f>IF(B2604=B2605,0,MAX(E$4:E2604)+1)</f>
        <v>0</v>
      </c>
      <c r="F2605" s="43">
        <f t="shared" si="427"/>
        <v>4</v>
      </c>
      <c r="G2605" s="43" t="str">
        <f t="shared" si="420"/>
        <v/>
      </c>
      <c r="H2605" s="43" t="str">
        <f t="shared" si="421"/>
        <v/>
      </c>
      <c r="I2605" s="64"/>
      <c r="J2605" s="64"/>
      <c r="K2605" s="64"/>
      <c r="L2605" s="64"/>
      <c r="M2605" s="64"/>
      <c r="N2605" s="44"/>
      <c r="O2605" s="44" t="str">
        <f t="shared" si="419"/>
        <v/>
      </c>
      <c r="P2605" s="68" t="str">
        <f t="shared" si="418"/>
        <v/>
      </c>
      <c r="Q2605" s="68" t="str">
        <f t="shared" si="418"/>
        <v/>
      </c>
      <c r="R2605" s="68" t="str">
        <f t="shared" si="418"/>
        <v/>
      </c>
      <c r="S2605" s="68" t="str">
        <f t="shared" si="418"/>
        <v/>
      </c>
      <c r="T2605" s="68" t="str">
        <f t="shared" si="418"/>
        <v/>
      </c>
      <c r="U2605" s="44"/>
      <c r="V2605" s="65" t="str">
        <f>IF(ISNUMBER(O2605),C2605,"")</f>
        <v/>
      </c>
      <c r="W2605" s="66" t="str">
        <f t="shared" si="422"/>
        <v/>
      </c>
      <c r="X2605" s="67" t="str">
        <f t="shared" si="423"/>
        <v/>
      </c>
      <c r="Y2605" s="67" t="str">
        <f t="shared" si="424"/>
        <v/>
      </c>
      <c r="Z2605" s="67" t="str">
        <f t="shared" si="425"/>
        <v/>
      </c>
      <c r="AA2605" s="67" t="str">
        <f t="shared" si="426"/>
        <v/>
      </c>
      <c r="AB2605" s="64"/>
      <c r="AC2605" s="54" t="str">
        <f>IF(ISNUMBER(O2605),C2605/M$15-M$11,"")</f>
        <v/>
      </c>
      <c r="AD2605" s="85" t="s">
        <v>1406</v>
      </c>
      <c r="AE2605" s="86"/>
      <c r="AF2605" s="64"/>
      <c r="AG2605" s="64"/>
      <c r="AH2605" s="64"/>
      <c r="AI2605" s="64"/>
      <c r="AJ2605" s="64"/>
      <c r="AK2605" s="64"/>
      <c r="AL2605" s="64"/>
      <c r="AM2605" s="64"/>
      <c r="AN2605" s="64"/>
    </row>
    <row r="2606" spans="1:40" x14ac:dyDescent="0.25">
      <c r="A2606" s="43"/>
      <c r="B2606" s="10" t="s">
        <v>3</v>
      </c>
      <c r="C2606" s="10">
        <v>4058.5</v>
      </c>
      <c r="D2606" s="10">
        <v>37.676473617468098</v>
      </c>
      <c r="E2606" s="43">
        <f>IF(B2605=B2606,0,MAX(E$4:E2605)+1)</f>
        <v>0</v>
      </c>
      <c r="F2606" s="43">
        <f t="shared" si="427"/>
        <v>4</v>
      </c>
      <c r="G2606" s="43" t="str">
        <f t="shared" si="420"/>
        <v/>
      </c>
      <c r="H2606" s="43" t="str">
        <f t="shared" si="421"/>
        <v/>
      </c>
      <c r="I2606" s="64"/>
      <c r="J2606" s="64"/>
      <c r="K2606" s="64"/>
      <c r="L2606" s="64"/>
      <c r="M2606" s="64"/>
      <c r="N2606" s="44"/>
      <c r="O2606" s="44" t="str">
        <f t="shared" si="419"/>
        <v/>
      </c>
      <c r="P2606" s="68" t="str">
        <f t="shared" ref="P2606:T2656" si="428">IF(ISNUMBER($O2606),IF($O2606=0,P2605,P2605+1),"")</f>
        <v/>
      </c>
      <c r="Q2606" s="68" t="str">
        <f t="shared" si="428"/>
        <v/>
      </c>
      <c r="R2606" s="68" t="str">
        <f t="shared" si="428"/>
        <v/>
      </c>
      <c r="S2606" s="68" t="str">
        <f t="shared" si="428"/>
        <v/>
      </c>
      <c r="T2606" s="68" t="str">
        <f t="shared" si="428"/>
        <v/>
      </c>
      <c r="U2606" s="44"/>
      <c r="V2606" s="65" t="str">
        <f>IF(ISNUMBER(O2606),C2606,"")</f>
        <v/>
      </c>
      <c r="W2606" s="66" t="str">
        <f t="shared" si="422"/>
        <v/>
      </c>
      <c r="X2606" s="67" t="str">
        <f t="shared" si="423"/>
        <v/>
      </c>
      <c r="Y2606" s="67" t="str">
        <f t="shared" si="424"/>
        <v/>
      </c>
      <c r="Z2606" s="67" t="str">
        <f t="shared" si="425"/>
        <v/>
      </c>
      <c r="AA2606" s="67" t="str">
        <f t="shared" si="426"/>
        <v/>
      </c>
      <c r="AB2606" s="64"/>
      <c r="AC2606" s="54" t="str">
        <f>IF(ISNUMBER(O2606),C2606/M$15-M$11,"")</f>
        <v/>
      </c>
      <c r="AD2606" s="85" t="s">
        <v>1406</v>
      </c>
      <c r="AE2606" s="86"/>
      <c r="AF2606" s="64"/>
      <c r="AG2606" s="64"/>
      <c r="AH2606" s="64"/>
      <c r="AI2606" s="64"/>
      <c r="AJ2606" s="64"/>
      <c r="AK2606" s="64"/>
      <c r="AL2606" s="64"/>
      <c r="AM2606" s="64"/>
      <c r="AN2606" s="64"/>
    </row>
    <row r="2607" spans="1:40" x14ac:dyDescent="0.25">
      <c r="A2607" s="43"/>
      <c r="B2607" s="10" t="s">
        <v>3</v>
      </c>
      <c r="C2607" s="10">
        <v>4059.5</v>
      </c>
      <c r="D2607" s="10">
        <v>37.425014055543301</v>
      </c>
      <c r="E2607" s="43">
        <f>IF(B2606=B2607,0,MAX(E$4:E2606)+1)</f>
        <v>0</v>
      </c>
      <c r="F2607" s="43">
        <f t="shared" si="427"/>
        <v>4</v>
      </c>
      <c r="G2607" s="43" t="str">
        <f t="shared" si="420"/>
        <v/>
      </c>
      <c r="H2607" s="43" t="str">
        <f t="shared" si="421"/>
        <v/>
      </c>
      <c r="I2607" s="64"/>
      <c r="J2607" s="64"/>
      <c r="K2607" s="64"/>
      <c r="L2607" s="64"/>
      <c r="M2607" s="64"/>
      <c r="N2607" s="44"/>
      <c r="O2607" s="44" t="str">
        <f t="shared" si="419"/>
        <v/>
      </c>
      <c r="P2607" s="68" t="str">
        <f t="shared" si="428"/>
        <v/>
      </c>
      <c r="Q2607" s="68" t="str">
        <f t="shared" si="428"/>
        <v/>
      </c>
      <c r="R2607" s="68" t="str">
        <f t="shared" si="428"/>
        <v/>
      </c>
      <c r="S2607" s="68" t="str">
        <f t="shared" si="428"/>
        <v/>
      </c>
      <c r="T2607" s="68" t="str">
        <f t="shared" si="428"/>
        <v/>
      </c>
      <c r="U2607" s="44"/>
      <c r="V2607" s="65" t="str">
        <f>IF(ISNUMBER(O2607),C2607,"")</f>
        <v/>
      </c>
      <c r="W2607" s="66" t="str">
        <f t="shared" si="422"/>
        <v/>
      </c>
      <c r="X2607" s="67" t="str">
        <f t="shared" si="423"/>
        <v/>
      </c>
      <c r="Y2607" s="67" t="str">
        <f t="shared" si="424"/>
        <v/>
      </c>
      <c r="Z2607" s="67" t="str">
        <f t="shared" si="425"/>
        <v/>
      </c>
      <c r="AA2607" s="67" t="str">
        <f t="shared" si="426"/>
        <v/>
      </c>
      <c r="AB2607" s="64"/>
      <c r="AC2607" s="54" t="str">
        <f>IF(ISNUMBER(O2607),C2607/M$15-M$11,"")</f>
        <v/>
      </c>
      <c r="AD2607" s="85" t="s">
        <v>1406</v>
      </c>
      <c r="AE2607" s="86"/>
      <c r="AF2607" s="64"/>
      <c r="AG2607" s="64"/>
      <c r="AH2607" s="64"/>
      <c r="AI2607" s="64"/>
      <c r="AJ2607" s="64"/>
      <c r="AK2607" s="64"/>
      <c r="AL2607" s="64"/>
      <c r="AM2607" s="64"/>
      <c r="AN2607" s="64"/>
    </row>
    <row r="2608" spans="1:40" x14ac:dyDescent="0.25">
      <c r="A2608" s="43"/>
      <c r="B2608" s="10" t="s">
        <v>3</v>
      </c>
      <c r="C2608" s="10">
        <v>4060.5</v>
      </c>
      <c r="D2608" s="10">
        <v>37.489727814771697</v>
      </c>
      <c r="E2608" s="43">
        <f>IF(B2607=B2608,0,MAX(E$4:E2607)+1)</f>
        <v>0</v>
      </c>
      <c r="F2608" s="43">
        <f t="shared" si="427"/>
        <v>4</v>
      </c>
      <c r="G2608" s="43" t="str">
        <f t="shared" si="420"/>
        <v/>
      </c>
      <c r="H2608" s="43" t="str">
        <f t="shared" si="421"/>
        <v/>
      </c>
      <c r="I2608" s="64"/>
      <c r="J2608" s="64"/>
      <c r="K2608" s="64"/>
      <c r="L2608" s="64"/>
      <c r="M2608" s="64"/>
      <c r="N2608" s="44"/>
      <c r="O2608" s="44" t="str">
        <f t="shared" si="419"/>
        <v/>
      </c>
      <c r="P2608" s="68" t="str">
        <f t="shared" si="428"/>
        <v/>
      </c>
      <c r="Q2608" s="68" t="str">
        <f t="shared" si="428"/>
        <v/>
      </c>
      <c r="R2608" s="68" t="str">
        <f t="shared" si="428"/>
        <v/>
      </c>
      <c r="S2608" s="68" t="str">
        <f t="shared" si="428"/>
        <v/>
      </c>
      <c r="T2608" s="68" t="str">
        <f t="shared" si="428"/>
        <v/>
      </c>
      <c r="U2608" s="44"/>
      <c r="V2608" s="65" t="str">
        <f>IF(ISNUMBER(O2608),C2608,"")</f>
        <v/>
      </c>
      <c r="W2608" s="66" t="str">
        <f t="shared" si="422"/>
        <v/>
      </c>
      <c r="X2608" s="67" t="str">
        <f t="shared" si="423"/>
        <v/>
      </c>
      <c r="Y2608" s="67" t="str">
        <f t="shared" si="424"/>
        <v/>
      </c>
      <c r="Z2608" s="67" t="str">
        <f t="shared" si="425"/>
        <v/>
      </c>
      <c r="AA2608" s="67" t="str">
        <f t="shared" si="426"/>
        <v/>
      </c>
      <c r="AB2608" s="64"/>
      <c r="AC2608" s="54" t="str">
        <f>IF(ISNUMBER(O2608),C2608/M$15-M$11,"")</f>
        <v/>
      </c>
      <c r="AD2608" s="85" t="s">
        <v>1406</v>
      </c>
      <c r="AE2608" s="86"/>
      <c r="AF2608" s="64"/>
      <c r="AG2608" s="64"/>
      <c r="AH2608" s="64"/>
      <c r="AI2608" s="64"/>
      <c r="AJ2608" s="64"/>
      <c r="AK2608" s="64"/>
      <c r="AL2608" s="64"/>
      <c r="AM2608" s="64"/>
      <c r="AN2608" s="64"/>
    </row>
    <row r="2609" spans="1:40" x14ac:dyDescent="0.25">
      <c r="A2609" s="43"/>
      <c r="B2609" s="10" t="s">
        <v>3</v>
      </c>
      <c r="C2609" s="10">
        <v>4061.5</v>
      </c>
      <c r="D2609" s="10">
        <v>37.473173495770901</v>
      </c>
      <c r="E2609" s="43">
        <f>IF(B2608=B2609,0,MAX(E$4:E2608)+1)</f>
        <v>0</v>
      </c>
      <c r="F2609" s="43">
        <f t="shared" si="427"/>
        <v>4</v>
      </c>
      <c r="G2609" s="43" t="str">
        <f t="shared" si="420"/>
        <v/>
      </c>
      <c r="H2609" s="43" t="str">
        <f t="shared" si="421"/>
        <v/>
      </c>
      <c r="I2609" s="64"/>
      <c r="J2609" s="64"/>
      <c r="K2609" s="64"/>
      <c r="L2609" s="64"/>
      <c r="M2609" s="64"/>
      <c r="N2609" s="44"/>
      <c r="O2609" s="44" t="str">
        <f t="shared" si="419"/>
        <v/>
      </c>
      <c r="P2609" s="68" t="str">
        <f t="shared" si="428"/>
        <v/>
      </c>
      <c r="Q2609" s="68" t="str">
        <f t="shared" si="428"/>
        <v/>
      </c>
      <c r="R2609" s="68" t="str">
        <f t="shared" si="428"/>
        <v/>
      </c>
      <c r="S2609" s="68" t="str">
        <f t="shared" si="428"/>
        <v/>
      </c>
      <c r="T2609" s="68" t="str">
        <f t="shared" si="428"/>
        <v/>
      </c>
      <c r="U2609" s="44"/>
      <c r="V2609" s="65" t="str">
        <f>IF(ISNUMBER(O2609),C2609,"")</f>
        <v/>
      </c>
      <c r="W2609" s="66" t="str">
        <f t="shared" si="422"/>
        <v/>
      </c>
      <c r="X2609" s="67" t="str">
        <f t="shared" si="423"/>
        <v/>
      </c>
      <c r="Y2609" s="67" t="str">
        <f t="shared" si="424"/>
        <v/>
      </c>
      <c r="Z2609" s="67" t="str">
        <f t="shared" si="425"/>
        <v/>
      </c>
      <c r="AA2609" s="67" t="str">
        <f t="shared" si="426"/>
        <v/>
      </c>
      <c r="AB2609" s="64"/>
      <c r="AC2609" s="54" t="str">
        <f>IF(ISNUMBER(O2609),C2609/M$15-M$11,"")</f>
        <v/>
      </c>
      <c r="AD2609" s="85" t="s">
        <v>1406</v>
      </c>
      <c r="AE2609" s="86"/>
      <c r="AF2609" s="64"/>
      <c r="AG2609" s="64"/>
      <c r="AH2609" s="64"/>
      <c r="AI2609" s="64"/>
      <c r="AJ2609" s="64"/>
      <c r="AK2609" s="64"/>
      <c r="AL2609" s="64"/>
      <c r="AM2609" s="64"/>
      <c r="AN2609" s="64"/>
    </row>
    <row r="2610" spans="1:40" x14ac:dyDescent="0.25">
      <c r="A2610" s="43"/>
      <c r="B2610" s="10" t="s">
        <v>3</v>
      </c>
      <c r="C2610" s="10">
        <v>4062.5</v>
      </c>
      <c r="D2610" s="10">
        <v>37.625012945140298</v>
      </c>
      <c r="E2610" s="43">
        <f>IF(B2609=B2610,0,MAX(E$4:E2609)+1)</f>
        <v>0</v>
      </c>
      <c r="F2610" s="43">
        <f t="shared" si="427"/>
        <v>4</v>
      </c>
      <c r="G2610" s="43" t="str">
        <f t="shared" si="420"/>
        <v/>
      </c>
      <c r="H2610" s="43" t="str">
        <f t="shared" si="421"/>
        <v/>
      </c>
      <c r="I2610" s="64"/>
      <c r="J2610" s="64"/>
      <c r="K2610" s="64"/>
      <c r="L2610" s="64"/>
      <c r="M2610" s="64"/>
      <c r="N2610" s="44"/>
      <c r="O2610" s="44" t="str">
        <f t="shared" si="419"/>
        <v/>
      </c>
      <c r="P2610" s="68" t="str">
        <f t="shared" si="428"/>
        <v/>
      </c>
      <c r="Q2610" s="68" t="str">
        <f t="shared" si="428"/>
        <v/>
      </c>
      <c r="R2610" s="68" t="str">
        <f t="shared" si="428"/>
        <v/>
      </c>
      <c r="S2610" s="68" t="str">
        <f t="shared" si="428"/>
        <v/>
      </c>
      <c r="T2610" s="68" t="str">
        <f t="shared" si="428"/>
        <v/>
      </c>
      <c r="U2610" s="44"/>
      <c r="V2610" s="65" t="str">
        <f>IF(ISNUMBER(O2610),C2610,"")</f>
        <v/>
      </c>
      <c r="W2610" s="66" t="str">
        <f t="shared" si="422"/>
        <v/>
      </c>
      <c r="X2610" s="67" t="str">
        <f t="shared" si="423"/>
        <v/>
      </c>
      <c r="Y2610" s="67" t="str">
        <f t="shared" si="424"/>
        <v/>
      </c>
      <c r="Z2610" s="67" t="str">
        <f t="shared" si="425"/>
        <v/>
      </c>
      <c r="AA2610" s="67" t="str">
        <f t="shared" si="426"/>
        <v/>
      </c>
      <c r="AB2610" s="64"/>
      <c r="AC2610" s="54" t="str">
        <f>IF(ISNUMBER(O2610),C2610/M$15-M$11,"")</f>
        <v/>
      </c>
      <c r="AD2610" s="85" t="s">
        <v>1406</v>
      </c>
      <c r="AE2610" s="86"/>
      <c r="AF2610" s="64"/>
      <c r="AG2610" s="64"/>
      <c r="AH2610" s="64"/>
      <c r="AI2610" s="64"/>
      <c r="AJ2610" s="64"/>
      <c r="AK2610" s="64"/>
      <c r="AL2610" s="64"/>
      <c r="AM2610" s="64"/>
      <c r="AN2610" s="64"/>
    </row>
    <row r="2611" spans="1:40" x14ac:dyDescent="0.25">
      <c r="A2611" s="43"/>
      <c r="B2611" s="10" t="s">
        <v>3</v>
      </c>
      <c r="C2611" s="10">
        <v>4063.5</v>
      </c>
      <c r="D2611" s="10">
        <v>37.6863122255387</v>
      </c>
      <c r="E2611" s="43">
        <f>IF(B2610=B2611,0,MAX(E$4:E2610)+1)</f>
        <v>0</v>
      </c>
      <c r="F2611" s="43">
        <f t="shared" si="427"/>
        <v>4</v>
      </c>
      <c r="G2611" s="43" t="str">
        <f t="shared" si="420"/>
        <v/>
      </c>
      <c r="H2611" s="43" t="str">
        <f t="shared" si="421"/>
        <v/>
      </c>
      <c r="I2611" s="64"/>
      <c r="J2611" s="64"/>
      <c r="K2611" s="64"/>
      <c r="L2611" s="64"/>
      <c r="M2611" s="64"/>
      <c r="N2611" s="44"/>
      <c r="O2611" s="44" t="str">
        <f t="shared" si="419"/>
        <v/>
      </c>
      <c r="P2611" s="68" t="str">
        <f t="shared" si="428"/>
        <v/>
      </c>
      <c r="Q2611" s="68" t="str">
        <f t="shared" si="428"/>
        <v/>
      </c>
      <c r="R2611" s="68" t="str">
        <f t="shared" si="428"/>
        <v/>
      </c>
      <c r="S2611" s="68" t="str">
        <f t="shared" si="428"/>
        <v/>
      </c>
      <c r="T2611" s="68" t="str">
        <f t="shared" si="428"/>
        <v/>
      </c>
      <c r="U2611" s="44"/>
      <c r="V2611" s="65" t="str">
        <f>IF(ISNUMBER(O2611),C2611,"")</f>
        <v/>
      </c>
      <c r="W2611" s="66" t="str">
        <f t="shared" si="422"/>
        <v/>
      </c>
      <c r="X2611" s="67" t="str">
        <f t="shared" si="423"/>
        <v/>
      </c>
      <c r="Y2611" s="67" t="str">
        <f t="shared" si="424"/>
        <v/>
      </c>
      <c r="Z2611" s="67" t="str">
        <f t="shared" si="425"/>
        <v/>
      </c>
      <c r="AA2611" s="67" t="str">
        <f t="shared" si="426"/>
        <v/>
      </c>
      <c r="AB2611" s="64"/>
      <c r="AC2611" s="54" t="str">
        <f>IF(ISNUMBER(O2611),C2611/M$15-M$11,"")</f>
        <v/>
      </c>
      <c r="AD2611" s="85" t="s">
        <v>1406</v>
      </c>
      <c r="AE2611" s="86"/>
      <c r="AF2611" s="64"/>
      <c r="AG2611" s="64"/>
      <c r="AH2611" s="64"/>
      <c r="AI2611" s="64"/>
      <c r="AJ2611" s="64"/>
      <c r="AK2611" s="64"/>
      <c r="AL2611" s="64"/>
      <c r="AM2611" s="64"/>
      <c r="AN2611" s="64"/>
    </row>
    <row r="2612" spans="1:40" x14ac:dyDescent="0.25">
      <c r="A2612" s="43"/>
      <c r="B2612" s="10" t="s">
        <v>3</v>
      </c>
      <c r="C2612" s="10">
        <v>4064.5</v>
      </c>
      <c r="D2612" s="10">
        <v>37.733470224469301</v>
      </c>
      <c r="E2612" s="43">
        <f>IF(B2611=B2612,0,MAX(E$4:E2611)+1)</f>
        <v>0</v>
      </c>
      <c r="F2612" s="43">
        <f t="shared" si="427"/>
        <v>4</v>
      </c>
      <c r="G2612" s="43" t="str">
        <f t="shared" si="420"/>
        <v/>
      </c>
      <c r="H2612" s="43" t="str">
        <f t="shared" si="421"/>
        <v/>
      </c>
      <c r="I2612" s="64"/>
      <c r="J2612" s="64"/>
      <c r="K2612" s="64"/>
      <c r="L2612" s="64"/>
      <c r="M2612" s="64"/>
      <c r="N2612" s="44"/>
      <c r="O2612" s="44" t="str">
        <f t="shared" si="419"/>
        <v/>
      </c>
      <c r="P2612" s="68" t="str">
        <f t="shared" si="428"/>
        <v/>
      </c>
      <c r="Q2612" s="68" t="str">
        <f t="shared" si="428"/>
        <v/>
      </c>
      <c r="R2612" s="68" t="str">
        <f t="shared" si="428"/>
        <v/>
      </c>
      <c r="S2612" s="68" t="str">
        <f t="shared" si="428"/>
        <v/>
      </c>
      <c r="T2612" s="68" t="str">
        <f t="shared" si="428"/>
        <v/>
      </c>
      <c r="U2612" s="44"/>
      <c r="V2612" s="65" t="str">
        <f>IF(ISNUMBER(O2612),C2612,"")</f>
        <v/>
      </c>
      <c r="W2612" s="66" t="str">
        <f t="shared" si="422"/>
        <v/>
      </c>
      <c r="X2612" s="67" t="str">
        <f t="shared" si="423"/>
        <v/>
      </c>
      <c r="Y2612" s="67" t="str">
        <f t="shared" si="424"/>
        <v/>
      </c>
      <c r="Z2612" s="67" t="str">
        <f t="shared" si="425"/>
        <v/>
      </c>
      <c r="AA2612" s="67" t="str">
        <f t="shared" si="426"/>
        <v/>
      </c>
      <c r="AB2612" s="64"/>
      <c r="AC2612" s="54" t="str">
        <f>IF(ISNUMBER(O2612),C2612/M$15-M$11,"")</f>
        <v/>
      </c>
      <c r="AD2612" s="85" t="s">
        <v>1406</v>
      </c>
      <c r="AE2612" s="86"/>
      <c r="AF2612" s="64"/>
      <c r="AG2612" s="64"/>
      <c r="AH2612" s="64"/>
      <c r="AI2612" s="64"/>
      <c r="AJ2612" s="64"/>
      <c r="AK2612" s="64"/>
      <c r="AL2612" s="64"/>
      <c r="AM2612" s="64"/>
      <c r="AN2612" s="64"/>
    </row>
    <row r="2613" spans="1:40" x14ac:dyDescent="0.25">
      <c r="A2613" s="43"/>
      <c r="B2613" s="10" t="s">
        <v>3</v>
      </c>
      <c r="C2613" s="10">
        <v>4065.5</v>
      </c>
      <c r="D2613" s="10">
        <v>37.492446152211301</v>
      </c>
      <c r="E2613" s="43">
        <f>IF(B2612=B2613,0,MAX(E$4:E2612)+1)</f>
        <v>0</v>
      </c>
      <c r="F2613" s="43">
        <f t="shared" si="427"/>
        <v>4</v>
      </c>
      <c r="G2613" s="43" t="str">
        <f t="shared" si="420"/>
        <v/>
      </c>
      <c r="H2613" s="43" t="str">
        <f t="shared" si="421"/>
        <v/>
      </c>
      <c r="I2613" s="64"/>
      <c r="J2613" s="64"/>
      <c r="K2613" s="64"/>
      <c r="L2613" s="64"/>
      <c r="M2613" s="64"/>
      <c r="N2613" s="44"/>
      <c r="O2613" s="44" t="str">
        <f t="shared" si="419"/>
        <v/>
      </c>
      <c r="P2613" s="68" t="str">
        <f t="shared" si="428"/>
        <v/>
      </c>
      <c r="Q2613" s="68" t="str">
        <f t="shared" si="428"/>
        <v/>
      </c>
      <c r="R2613" s="68" t="str">
        <f t="shared" si="428"/>
        <v/>
      </c>
      <c r="S2613" s="68" t="str">
        <f t="shared" si="428"/>
        <v/>
      </c>
      <c r="T2613" s="68" t="str">
        <f t="shared" si="428"/>
        <v/>
      </c>
      <c r="U2613" s="44"/>
      <c r="V2613" s="65" t="str">
        <f>IF(ISNUMBER(O2613),C2613,"")</f>
        <v/>
      </c>
      <c r="W2613" s="66" t="str">
        <f t="shared" si="422"/>
        <v/>
      </c>
      <c r="X2613" s="67" t="str">
        <f t="shared" si="423"/>
        <v/>
      </c>
      <c r="Y2613" s="67" t="str">
        <f t="shared" si="424"/>
        <v/>
      </c>
      <c r="Z2613" s="67" t="str">
        <f t="shared" si="425"/>
        <v/>
      </c>
      <c r="AA2613" s="67" t="str">
        <f t="shared" si="426"/>
        <v/>
      </c>
      <c r="AB2613" s="64"/>
      <c r="AC2613" s="54" t="str">
        <f>IF(ISNUMBER(O2613),C2613/M$15-M$11,"")</f>
        <v/>
      </c>
      <c r="AD2613" s="85" t="s">
        <v>1406</v>
      </c>
      <c r="AE2613" s="86"/>
      <c r="AF2613" s="64"/>
      <c r="AG2613" s="64"/>
      <c r="AH2613" s="64"/>
      <c r="AI2613" s="64"/>
      <c r="AJ2613" s="64"/>
      <c r="AK2613" s="64"/>
      <c r="AL2613" s="64"/>
      <c r="AM2613" s="64"/>
      <c r="AN2613" s="64"/>
    </row>
    <row r="2614" spans="1:40" x14ac:dyDescent="0.25">
      <c r="A2614" s="43"/>
      <c r="B2614" s="10" t="s">
        <v>3</v>
      </c>
      <c r="C2614" s="10">
        <v>4066.5</v>
      </c>
      <c r="D2614" s="10">
        <v>37.503308322430001</v>
      </c>
      <c r="E2614" s="43">
        <f>IF(B2613=B2614,0,MAX(E$4:E2613)+1)</f>
        <v>0</v>
      </c>
      <c r="F2614" s="43">
        <f t="shared" si="427"/>
        <v>4</v>
      </c>
      <c r="G2614" s="43" t="str">
        <f t="shared" si="420"/>
        <v/>
      </c>
      <c r="H2614" s="43" t="str">
        <f t="shared" si="421"/>
        <v/>
      </c>
      <c r="I2614" s="64"/>
      <c r="J2614" s="64"/>
      <c r="K2614" s="64"/>
      <c r="L2614" s="64"/>
      <c r="M2614" s="64"/>
      <c r="N2614" s="44"/>
      <c r="O2614" s="44" t="str">
        <f t="shared" si="419"/>
        <v/>
      </c>
      <c r="P2614" s="68" t="str">
        <f t="shared" si="428"/>
        <v/>
      </c>
      <c r="Q2614" s="68" t="str">
        <f t="shared" si="428"/>
        <v/>
      </c>
      <c r="R2614" s="68" t="str">
        <f t="shared" si="428"/>
        <v/>
      </c>
      <c r="S2614" s="68" t="str">
        <f t="shared" si="428"/>
        <v/>
      </c>
      <c r="T2614" s="68" t="str">
        <f t="shared" si="428"/>
        <v/>
      </c>
      <c r="U2614" s="44"/>
      <c r="V2614" s="65" t="str">
        <f>IF(ISNUMBER(O2614),C2614,"")</f>
        <v/>
      </c>
      <c r="W2614" s="66" t="str">
        <f t="shared" si="422"/>
        <v/>
      </c>
      <c r="X2614" s="67" t="str">
        <f t="shared" si="423"/>
        <v/>
      </c>
      <c r="Y2614" s="67" t="str">
        <f t="shared" si="424"/>
        <v/>
      </c>
      <c r="Z2614" s="67" t="str">
        <f t="shared" si="425"/>
        <v/>
      </c>
      <c r="AA2614" s="67" t="str">
        <f t="shared" si="426"/>
        <v/>
      </c>
      <c r="AB2614" s="64"/>
      <c r="AC2614" s="54" t="str">
        <f>IF(ISNUMBER(O2614),C2614/M$15-M$11,"")</f>
        <v/>
      </c>
      <c r="AD2614" s="85" t="s">
        <v>1406</v>
      </c>
      <c r="AE2614" s="86"/>
      <c r="AF2614" s="64"/>
      <c r="AG2614" s="64"/>
      <c r="AH2614" s="64"/>
      <c r="AI2614" s="64"/>
      <c r="AJ2614" s="64"/>
      <c r="AK2614" s="64"/>
      <c r="AL2614" s="64"/>
      <c r="AM2614" s="64"/>
      <c r="AN2614" s="64"/>
    </row>
    <row r="2615" spans="1:40" x14ac:dyDescent="0.25">
      <c r="A2615" s="43"/>
      <c r="B2615" s="10" t="s">
        <v>3</v>
      </c>
      <c r="C2615" s="10">
        <v>4067.5</v>
      </c>
      <c r="D2615" s="10">
        <v>37.701777867097299</v>
      </c>
      <c r="E2615" s="43">
        <f>IF(B2614=B2615,0,MAX(E$4:E2614)+1)</f>
        <v>0</v>
      </c>
      <c r="F2615" s="43">
        <f t="shared" si="427"/>
        <v>4</v>
      </c>
      <c r="G2615" s="43" t="str">
        <f t="shared" si="420"/>
        <v/>
      </c>
      <c r="H2615" s="43" t="str">
        <f t="shared" si="421"/>
        <v/>
      </c>
      <c r="I2615" s="64"/>
      <c r="J2615" s="64"/>
      <c r="K2615" s="64"/>
      <c r="L2615" s="64"/>
      <c r="M2615" s="64"/>
      <c r="N2615" s="44"/>
      <c r="O2615" s="44" t="str">
        <f t="shared" si="419"/>
        <v/>
      </c>
      <c r="P2615" s="68" t="str">
        <f t="shared" si="428"/>
        <v/>
      </c>
      <c r="Q2615" s="68" t="str">
        <f t="shared" si="428"/>
        <v/>
      </c>
      <c r="R2615" s="68" t="str">
        <f t="shared" si="428"/>
        <v/>
      </c>
      <c r="S2615" s="68" t="str">
        <f t="shared" si="428"/>
        <v/>
      </c>
      <c r="T2615" s="68" t="str">
        <f t="shared" si="428"/>
        <v/>
      </c>
      <c r="U2615" s="44"/>
      <c r="V2615" s="65" t="str">
        <f>IF(ISNUMBER(O2615),C2615,"")</f>
        <v/>
      </c>
      <c r="W2615" s="66" t="str">
        <f t="shared" si="422"/>
        <v/>
      </c>
      <c r="X2615" s="67" t="str">
        <f t="shared" si="423"/>
        <v/>
      </c>
      <c r="Y2615" s="67" t="str">
        <f t="shared" si="424"/>
        <v/>
      </c>
      <c r="Z2615" s="67" t="str">
        <f t="shared" si="425"/>
        <v/>
      </c>
      <c r="AA2615" s="67" t="str">
        <f t="shared" si="426"/>
        <v/>
      </c>
      <c r="AB2615" s="64"/>
      <c r="AC2615" s="54" t="str">
        <f>IF(ISNUMBER(O2615),C2615/M$15-M$11,"")</f>
        <v/>
      </c>
      <c r="AD2615" s="85" t="s">
        <v>1406</v>
      </c>
      <c r="AE2615" s="86"/>
      <c r="AF2615" s="64"/>
      <c r="AG2615" s="64"/>
      <c r="AH2615" s="64"/>
      <c r="AI2615" s="64"/>
      <c r="AJ2615" s="64"/>
      <c r="AK2615" s="64"/>
      <c r="AL2615" s="64"/>
      <c r="AM2615" s="64"/>
      <c r="AN2615" s="64"/>
    </row>
    <row r="2616" spans="1:40" x14ac:dyDescent="0.25">
      <c r="A2616" s="43"/>
      <c r="B2616" s="10" t="s">
        <v>3</v>
      </c>
      <c r="C2616" s="10">
        <v>4068.5</v>
      </c>
      <c r="D2616" s="10">
        <v>37.565256104501799</v>
      </c>
      <c r="E2616" s="43">
        <f>IF(B2615=B2616,0,MAX(E$4:E2615)+1)</f>
        <v>0</v>
      </c>
      <c r="F2616" s="43">
        <f t="shared" si="427"/>
        <v>4</v>
      </c>
      <c r="G2616" s="43" t="str">
        <f t="shared" si="420"/>
        <v/>
      </c>
      <c r="H2616" s="43" t="str">
        <f t="shared" si="421"/>
        <v/>
      </c>
      <c r="I2616" s="64"/>
      <c r="J2616" s="64"/>
      <c r="K2616" s="64"/>
      <c r="L2616" s="64"/>
      <c r="M2616" s="64"/>
      <c r="N2616" s="44"/>
      <c r="O2616" s="44" t="str">
        <f t="shared" si="419"/>
        <v/>
      </c>
      <c r="P2616" s="68" t="str">
        <f t="shared" si="428"/>
        <v/>
      </c>
      <c r="Q2616" s="68" t="str">
        <f t="shared" si="428"/>
        <v/>
      </c>
      <c r="R2616" s="68" t="str">
        <f t="shared" si="428"/>
        <v/>
      </c>
      <c r="S2616" s="68" t="str">
        <f t="shared" si="428"/>
        <v/>
      </c>
      <c r="T2616" s="68" t="str">
        <f t="shared" si="428"/>
        <v/>
      </c>
      <c r="U2616" s="44"/>
      <c r="V2616" s="65" t="str">
        <f>IF(ISNUMBER(O2616),C2616,"")</f>
        <v/>
      </c>
      <c r="W2616" s="66" t="str">
        <f t="shared" si="422"/>
        <v/>
      </c>
      <c r="X2616" s="67" t="str">
        <f t="shared" si="423"/>
        <v/>
      </c>
      <c r="Y2616" s="67" t="str">
        <f t="shared" si="424"/>
        <v/>
      </c>
      <c r="Z2616" s="67" t="str">
        <f t="shared" si="425"/>
        <v/>
      </c>
      <c r="AA2616" s="67" t="str">
        <f t="shared" si="426"/>
        <v/>
      </c>
      <c r="AB2616" s="64"/>
      <c r="AC2616" s="54" t="str">
        <f>IF(ISNUMBER(O2616),C2616/M$15-M$11,"")</f>
        <v/>
      </c>
      <c r="AD2616" s="85" t="s">
        <v>1406</v>
      </c>
      <c r="AE2616" s="86"/>
      <c r="AF2616" s="64"/>
      <c r="AG2616" s="64"/>
      <c r="AH2616" s="64"/>
      <c r="AI2616" s="64"/>
      <c r="AJ2616" s="64"/>
      <c r="AK2616" s="64"/>
      <c r="AL2616" s="64"/>
      <c r="AM2616" s="64"/>
      <c r="AN2616" s="64"/>
    </row>
    <row r="2617" spans="1:40" x14ac:dyDescent="0.25">
      <c r="A2617" s="43"/>
      <c r="B2617" s="10" t="s">
        <v>3</v>
      </c>
      <c r="C2617" s="10">
        <v>4069.5</v>
      </c>
      <c r="D2617" s="10">
        <v>37.586710465487897</v>
      </c>
      <c r="E2617" s="43">
        <f>IF(B2616=B2617,0,MAX(E$4:E2616)+1)</f>
        <v>0</v>
      </c>
      <c r="F2617" s="43">
        <f t="shared" si="427"/>
        <v>4</v>
      </c>
      <c r="G2617" s="43" t="str">
        <f t="shared" si="420"/>
        <v/>
      </c>
      <c r="H2617" s="43" t="str">
        <f t="shared" si="421"/>
        <v/>
      </c>
      <c r="I2617" s="64"/>
      <c r="J2617" s="64"/>
      <c r="K2617" s="64"/>
      <c r="L2617" s="64"/>
      <c r="M2617" s="64"/>
      <c r="N2617" s="44"/>
      <c r="O2617" s="44" t="str">
        <f t="shared" si="419"/>
        <v/>
      </c>
      <c r="P2617" s="68" t="str">
        <f t="shared" si="428"/>
        <v/>
      </c>
      <c r="Q2617" s="68" t="str">
        <f t="shared" si="428"/>
        <v/>
      </c>
      <c r="R2617" s="68" t="str">
        <f t="shared" si="428"/>
        <v/>
      </c>
      <c r="S2617" s="68" t="str">
        <f t="shared" si="428"/>
        <v/>
      </c>
      <c r="T2617" s="68" t="str">
        <f t="shared" si="428"/>
        <v/>
      </c>
      <c r="U2617" s="44"/>
      <c r="V2617" s="65" t="str">
        <f>IF(ISNUMBER(O2617),C2617,"")</f>
        <v/>
      </c>
      <c r="W2617" s="66" t="str">
        <f t="shared" si="422"/>
        <v/>
      </c>
      <c r="X2617" s="67" t="str">
        <f t="shared" si="423"/>
        <v/>
      </c>
      <c r="Y2617" s="67" t="str">
        <f t="shared" si="424"/>
        <v/>
      </c>
      <c r="Z2617" s="67" t="str">
        <f t="shared" si="425"/>
        <v/>
      </c>
      <c r="AA2617" s="67" t="str">
        <f t="shared" si="426"/>
        <v/>
      </c>
      <c r="AB2617" s="64"/>
      <c r="AC2617" s="54" t="str">
        <f>IF(ISNUMBER(O2617),C2617/M$15-M$11,"")</f>
        <v/>
      </c>
      <c r="AD2617" s="85" t="s">
        <v>1406</v>
      </c>
      <c r="AE2617" s="86"/>
      <c r="AF2617" s="64"/>
      <c r="AG2617" s="64"/>
      <c r="AH2617" s="64"/>
      <c r="AI2617" s="64"/>
      <c r="AJ2617" s="64"/>
      <c r="AK2617" s="64"/>
      <c r="AL2617" s="64"/>
      <c r="AM2617" s="64"/>
      <c r="AN2617" s="64"/>
    </row>
    <row r="2618" spans="1:40" x14ac:dyDescent="0.25">
      <c r="A2618" s="43"/>
      <c r="B2618" s="10" t="s">
        <v>3</v>
      </c>
      <c r="C2618" s="10">
        <v>4070.5</v>
      </c>
      <c r="D2618" s="10">
        <v>37.422069134451597</v>
      </c>
      <c r="E2618" s="43">
        <f>IF(B2617=B2618,0,MAX(E$4:E2617)+1)</f>
        <v>0</v>
      </c>
      <c r="F2618" s="43">
        <f t="shared" si="427"/>
        <v>4</v>
      </c>
      <c r="G2618" s="43" t="str">
        <f t="shared" si="420"/>
        <v/>
      </c>
      <c r="H2618" s="43" t="str">
        <f t="shared" si="421"/>
        <v/>
      </c>
      <c r="I2618" s="64"/>
      <c r="J2618" s="64"/>
      <c r="K2618" s="64"/>
      <c r="L2618" s="64"/>
      <c r="M2618" s="64"/>
      <c r="N2618" s="44"/>
      <c r="O2618" s="44" t="str">
        <f t="shared" si="419"/>
        <v/>
      </c>
      <c r="P2618" s="68" t="str">
        <f t="shared" si="428"/>
        <v/>
      </c>
      <c r="Q2618" s="68" t="str">
        <f t="shared" si="428"/>
        <v/>
      </c>
      <c r="R2618" s="68" t="str">
        <f t="shared" si="428"/>
        <v/>
      </c>
      <c r="S2618" s="68" t="str">
        <f t="shared" si="428"/>
        <v/>
      </c>
      <c r="T2618" s="68" t="str">
        <f t="shared" si="428"/>
        <v/>
      </c>
      <c r="U2618" s="44"/>
      <c r="V2618" s="65" t="str">
        <f>IF(ISNUMBER(O2618),C2618,"")</f>
        <v/>
      </c>
      <c r="W2618" s="66" t="str">
        <f t="shared" si="422"/>
        <v/>
      </c>
      <c r="X2618" s="67" t="str">
        <f t="shared" si="423"/>
        <v/>
      </c>
      <c r="Y2618" s="67" t="str">
        <f t="shared" si="424"/>
        <v/>
      </c>
      <c r="Z2618" s="67" t="str">
        <f t="shared" si="425"/>
        <v/>
      </c>
      <c r="AA2618" s="67" t="str">
        <f t="shared" si="426"/>
        <v/>
      </c>
      <c r="AB2618" s="64"/>
      <c r="AC2618" s="54" t="str">
        <f>IF(ISNUMBER(O2618),C2618/M$15-M$11,"")</f>
        <v/>
      </c>
      <c r="AD2618" s="85" t="s">
        <v>1406</v>
      </c>
      <c r="AE2618" s="86"/>
      <c r="AF2618" s="64"/>
      <c r="AG2618" s="64"/>
      <c r="AH2618" s="64"/>
      <c r="AI2618" s="64"/>
      <c r="AJ2618" s="64"/>
      <c r="AK2618" s="64"/>
      <c r="AL2618" s="64"/>
      <c r="AM2618" s="64"/>
      <c r="AN2618" s="64"/>
    </row>
    <row r="2619" spans="1:40" x14ac:dyDescent="0.25">
      <c r="A2619" s="43"/>
      <c r="B2619" s="10" t="s">
        <v>3</v>
      </c>
      <c r="C2619" s="10">
        <v>4071.5</v>
      </c>
      <c r="D2619" s="10">
        <v>37.592657790499103</v>
      </c>
      <c r="E2619" s="43">
        <f>IF(B2618=B2619,0,MAX(E$4:E2618)+1)</f>
        <v>0</v>
      </c>
      <c r="F2619" s="43">
        <f t="shared" si="427"/>
        <v>4</v>
      </c>
      <c r="G2619" s="43" t="str">
        <f t="shared" si="420"/>
        <v/>
      </c>
      <c r="H2619" s="43" t="str">
        <f t="shared" si="421"/>
        <v/>
      </c>
      <c r="I2619" s="64"/>
      <c r="J2619" s="64"/>
      <c r="K2619" s="64"/>
      <c r="L2619" s="64"/>
      <c r="M2619" s="64"/>
      <c r="N2619" s="44"/>
      <c r="O2619" s="44" t="str">
        <f t="shared" si="419"/>
        <v/>
      </c>
      <c r="P2619" s="68" t="str">
        <f t="shared" si="428"/>
        <v/>
      </c>
      <c r="Q2619" s="68" t="str">
        <f t="shared" si="428"/>
        <v/>
      </c>
      <c r="R2619" s="68" t="str">
        <f t="shared" si="428"/>
        <v/>
      </c>
      <c r="S2619" s="68" t="str">
        <f t="shared" si="428"/>
        <v/>
      </c>
      <c r="T2619" s="68" t="str">
        <f t="shared" si="428"/>
        <v/>
      </c>
      <c r="U2619" s="44"/>
      <c r="V2619" s="65" t="str">
        <f>IF(ISNUMBER(O2619),C2619,"")</f>
        <v/>
      </c>
      <c r="W2619" s="66" t="str">
        <f t="shared" si="422"/>
        <v/>
      </c>
      <c r="X2619" s="67" t="str">
        <f t="shared" si="423"/>
        <v/>
      </c>
      <c r="Y2619" s="67" t="str">
        <f t="shared" si="424"/>
        <v/>
      </c>
      <c r="Z2619" s="67" t="str">
        <f t="shared" si="425"/>
        <v/>
      </c>
      <c r="AA2619" s="67" t="str">
        <f t="shared" si="426"/>
        <v/>
      </c>
      <c r="AB2619" s="64"/>
      <c r="AC2619" s="54" t="str">
        <f>IF(ISNUMBER(O2619),C2619/M$15-M$11,"")</f>
        <v/>
      </c>
      <c r="AD2619" s="85" t="s">
        <v>1406</v>
      </c>
      <c r="AE2619" s="86"/>
      <c r="AF2619" s="64"/>
      <c r="AG2619" s="64"/>
      <c r="AH2619" s="64"/>
      <c r="AI2619" s="64"/>
      <c r="AJ2619" s="64"/>
      <c r="AK2619" s="64"/>
      <c r="AL2619" s="64"/>
      <c r="AM2619" s="64"/>
      <c r="AN2619" s="64"/>
    </row>
    <row r="2620" spans="1:40" x14ac:dyDescent="0.25">
      <c r="A2620" s="43"/>
      <c r="B2620" s="10" t="s">
        <v>3</v>
      </c>
      <c r="C2620" s="10">
        <v>4072.5</v>
      </c>
      <c r="D2620" s="10">
        <v>37.6974054230419</v>
      </c>
      <c r="E2620" s="43">
        <f>IF(B2619=B2620,0,MAX(E$4:E2619)+1)</f>
        <v>0</v>
      </c>
      <c r="F2620" s="43">
        <f t="shared" si="427"/>
        <v>4</v>
      </c>
      <c r="G2620" s="43" t="str">
        <f t="shared" si="420"/>
        <v/>
      </c>
      <c r="H2620" s="43" t="str">
        <f t="shared" si="421"/>
        <v/>
      </c>
      <c r="I2620" s="64"/>
      <c r="J2620" s="64"/>
      <c r="K2620" s="64"/>
      <c r="L2620" s="64"/>
      <c r="M2620" s="64"/>
      <c r="N2620" s="44"/>
      <c r="O2620" s="44" t="str">
        <f t="shared" si="419"/>
        <v/>
      </c>
      <c r="P2620" s="68" t="str">
        <f t="shared" si="428"/>
        <v/>
      </c>
      <c r="Q2620" s="68" t="str">
        <f t="shared" si="428"/>
        <v/>
      </c>
      <c r="R2620" s="68" t="str">
        <f t="shared" si="428"/>
        <v/>
      </c>
      <c r="S2620" s="68" t="str">
        <f t="shared" si="428"/>
        <v/>
      </c>
      <c r="T2620" s="68" t="str">
        <f t="shared" si="428"/>
        <v/>
      </c>
      <c r="U2620" s="44"/>
      <c r="V2620" s="65" t="str">
        <f>IF(ISNUMBER(O2620),C2620,"")</f>
        <v/>
      </c>
      <c r="W2620" s="66" t="str">
        <f t="shared" si="422"/>
        <v/>
      </c>
      <c r="X2620" s="67" t="str">
        <f t="shared" si="423"/>
        <v/>
      </c>
      <c r="Y2620" s="67" t="str">
        <f t="shared" si="424"/>
        <v/>
      </c>
      <c r="Z2620" s="67" t="str">
        <f t="shared" si="425"/>
        <v/>
      </c>
      <c r="AA2620" s="67" t="str">
        <f t="shared" si="426"/>
        <v/>
      </c>
      <c r="AB2620" s="64"/>
      <c r="AC2620" s="54" t="str">
        <f>IF(ISNUMBER(O2620),C2620/M$15-M$11,"")</f>
        <v/>
      </c>
      <c r="AD2620" s="85" t="s">
        <v>1406</v>
      </c>
      <c r="AE2620" s="86"/>
      <c r="AF2620" s="64"/>
      <c r="AG2620" s="64"/>
      <c r="AH2620" s="64"/>
      <c r="AI2620" s="64"/>
      <c r="AJ2620" s="64"/>
      <c r="AK2620" s="64"/>
      <c r="AL2620" s="64"/>
      <c r="AM2620" s="64"/>
      <c r="AN2620" s="64"/>
    </row>
    <row r="2621" spans="1:40" x14ac:dyDescent="0.25">
      <c r="A2621" s="43"/>
      <c r="B2621" s="10" t="s">
        <v>3</v>
      </c>
      <c r="C2621" s="10">
        <v>4073.5</v>
      </c>
      <c r="D2621" s="10">
        <v>37.509730996769903</v>
      </c>
      <c r="E2621" s="43">
        <f>IF(B2620=B2621,0,MAX(E$4:E2620)+1)</f>
        <v>0</v>
      </c>
      <c r="F2621" s="43">
        <f t="shared" si="427"/>
        <v>4</v>
      </c>
      <c r="G2621" s="43" t="str">
        <f t="shared" si="420"/>
        <v/>
      </c>
      <c r="H2621" s="43" t="str">
        <f t="shared" si="421"/>
        <v/>
      </c>
      <c r="I2621" s="64"/>
      <c r="J2621" s="64"/>
      <c r="K2621" s="64"/>
      <c r="L2621" s="64"/>
      <c r="M2621" s="64"/>
      <c r="N2621" s="44"/>
      <c r="O2621" s="44" t="str">
        <f t="shared" si="419"/>
        <v/>
      </c>
      <c r="P2621" s="68" t="str">
        <f t="shared" si="428"/>
        <v/>
      </c>
      <c r="Q2621" s="68" t="str">
        <f t="shared" si="428"/>
        <v/>
      </c>
      <c r="R2621" s="68" t="str">
        <f t="shared" si="428"/>
        <v/>
      </c>
      <c r="S2621" s="68" t="str">
        <f t="shared" si="428"/>
        <v/>
      </c>
      <c r="T2621" s="68" t="str">
        <f t="shared" si="428"/>
        <v/>
      </c>
      <c r="U2621" s="44"/>
      <c r="V2621" s="65" t="str">
        <f>IF(ISNUMBER(O2621),C2621,"")</f>
        <v/>
      </c>
      <c r="W2621" s="66" t="str">
        <f t="shared" si="422"/>
        <v/>
      </c>
      <c r="X2621" s="67" t="str">
        <f t="shared" si="423"/>
        <v/>
      </c>
      <c r="Y2621" s="67" t="str">
        <f t="shared" si="424"/>
        <v/>
      </c>
      <c r="Z2621" s="67" t="str">
        <f t="shared" si="425"/>
        <v/>
      </c>
      <c r="AA2621" s="67" t="str">
        <f t="shared" si="426"/>
        <v/>
      </c>
      <c r="AB2621" s="64"/>
      <c r="AC2621" s="54" t="str">
        <f>IF(ISNUMBER(O2621),C2621/M$15-M$11,"")</f>
        <v/>
      </c>
      <c r="AD2621" s="85" t="s">
        <v>1406</v>
      </c>
      <c r="AE2621" s="86"/>
      <c r="AF2621" s="64"/>
      <c r="AG2621" s="64"/>
      <c r="AH2621" s="64"/>
      <c r="AI2621" s="64"/>
      <c r="AJ2621" s="64"/>
      <c r="AK2621" s="64"/>
      <c r="AL2621" s="64"/>
      <c r="AM2621" s="64"/>
      <c r="AN2621" s="64"/>
    </row>
    <row r="2622" spans="1:40" x14ac:dyDescent="0.25">
      <c r="A2622" s="43"/>
      <c r="B2622" s="10" t="s">
        <v>3</v>
      </c>
      <c r="C2622" s="10">
        <v>4074.5</v>
      </c>
      <c r="D2622" s="10">
        <v>37.512574376646498</v>
      </c>
      <c r="E2622" s="43">
        <f>IF(B2621=B2622,0,MAX(E$4:E2621)+1)</f>
        <v>0</v>
      </c>
      <c r="F2622" s="43">
        <f t="shared" si="427"/>
        <v>4</v>
      </c>
      <c r="G2622" s="43" t="str">
        <f t="shared" si="420"/>
        <v/>
      </c>
      <c r="H2622" s="43" t="str">
        <f t="shared" si="421"/>
        <v/>
      </c>
      <c r="I2622" s="64"/>
      <c r="J2622" s="64"/>
      <c r="K2622" s="64"/>
      <c r="L2622" s="64"/>
      <c r="M2622" s="64"/>
      <c r="N2622" s="44"/>
      <c r="O2622" s="44" t="str">
        <f t="shared" si="419"/>
        <v/>
      </c>
      <c r="P2622" s="68" t="str">
        <f t="shared" si="428"/>
        <v/>
      </c>
      <c r="Q2622" s="68" t="str">
        <f t="shared" si="428"/>
        <v/>
      </c>
      <c r="R2622" s="68" t="str">
        <f t="shared" si="428"/>
        <v/>
      </c>
      <c r="S2622" s="68" t="str">
        <f t="shared" si="428"/>
        <v/>
      </c>
      <c r="T2622" s="68" t="str">
        <f t="shared" si="428"/>
        <v/>
      </c>
      <c r="U2622" s="44"/>
      <c r="V2622" s="65" t="str">
        <f>IF(ISNUMBER(O2622),C2622,"")</f>
        <v/>
      </c>
      <c r="W2622" s="66" t="str">
        <f t="shared" si="422"/>
        <v/>
      </c>
      <c r="X2622" s="67" t="str">
        <f t="shared" si="423"/>
        <v/>
      </c>
      <c r="Y2622" s="67" t="str">
        <f t="shared" si="424"/>
        <v/>
      </c>
      <c r="Z2622" s="67" t="str">
        <f t="shared" si="425"/>
        <v/>
      </c>
      <c r="AA2622" s="67" t="str">
        <f t="shared" si="426"/>
        <v/>
      </c>
      <c r="AB2622" s="64"/>
      <c r="AC2622" s="54" t="str">
        <f>IF(ISNUMBER(O2622),C2622/M$15-M$11,"")</f>
        <v/>
      </c>
      <c r="AD2622" s="85" t="s">
        <v>1406</v>
      </c>
      <c r="AE2622" s="86"/>
      <c r="AF2622" s="64"/>
      <c r="AG2622" s="64"/>
      <c r="AH2622" s="64"/>
      <c r="AI2622" s="64"/>
      <c r="AJ2622" s="64"/>
      <c r="AK2622" s="64"/>
      <c r="AL2622" s="64"/>
      <c r="AM2622" s="64"/>
      <c r="AN2622" s="64"/>
    </row>
    <row r="2623" spans="1:40" x14ac:dyDescent="0.25">
      <c r="A2623" s="43"/>
      <c r="B2623" s="10" t="s">
        <v>3</v>
      </c>
      <c r="C2623" s="10">
        <v>4075.5</v>
      </c>
      <c r="D2623" s="10">
        <v>37.443239392776803</v>
      </c>
      <c r="E2623" s="43">
        <f>IF(B2622=B2623,0,MAX(E$4:E2622)+1)</f>
        <v>0</v>
      </c>
      <c r="F2623" s="43">
        <f t="shared" si="427"/>
        <v>4</v>
      </c>
      <c r="G2623" s="43" t="str">
        <f t="shared" si="420"/>
        <v/>
      </c>
      <c r="H2623" s="43" t="str">
        <f t="shared" si="421"/>
        <v/>
      </c>
      <c r="I2623" s="64"/>
      <c r="J2623" s="64"/>
      <c r="K2623" s="64"/>
      <c r="L2623" s="64"/>
      <c r="M2623" s="64"/>
      <c r="N2623" s="44"/>
      <c r="O2623" s="44" t="str">
        <f t="shared" si="419"/>
        <v/>
      </c>
      <c r="P2623" s="68" t="str">
        <f t="shared" si="428"/>
        <v/>
      </c>
      <c r="Q2623" s="68" t="str">
        <f t="shared" si="428"/>
        <v/>
      </c>
      <c r="R2623" s="68" t="str">
        <f t="shared" si="428"/>
        <v/>
      </c>
      <c r="S2623" s="68" t="str">
        <f t="shared" si="428"/>
        <v/>
      </c>
      <c r="T2623" s="68" t="str">
        <f t="shared" si="428"/>
        <v/>
      </c>
      <c r="U2623" s="44"/>
      <c r="V2623" s="65" t="str">
        <f>IF(ISNUMBER(O2623),C2623,"")</f>
        <v/>
      </c>
      <c r="W2623" s="66" t="str">
        <f t="shared" si="422"/>
        <v/>
      </c>
      <c r="X2623" s="67" t="str">
        <f t="shared" si="423"/>
        <v/>
      </c>
      <c r="Y2623" s="67" t="str">
        <f t="shared" si="424"/>
        <v/>
      </c>
      <c r="Z2623" s="67" t="str">
        <f t="shared" si="425"/>
        <v/>
      </c>
      <c r="AA2623" s="67" t="str">
        <f t="shared" si="426"/>
        <v/>
      </c>
      <c r="AB2623" s="64"/>
      <c r="AC2623" s="54" t="str">
        <f>IF(ISNUMBER(O2623),C2623/M$15-M$11,"")</f>
        <v/>
      </c>
      <c r="AD2623" s="85" t="s">
        <v>1406</v>
      </c>
      <c r="AE2623" s="86"/>
      <c r="AF2623" s="64"/>
      <c r="AG2623" s="64"/>
      <c r="AH2623" s="64"/>
      <c r="AI2623" s="64"/>
      <c r="AJ2623" s="64"/>
      <c r="AK2623" s="64"/>
      <c r="AL2623" s="64"/>
      <c r="AM2623" s="64"/>
      <c r="AN2623" s="64"/>
    </row>
    <row r="2624" spans="1:40" x14ac:dyDescent="0.25">
      <c r="A2624" s="43"/>
      <c r="B2624" s="10" t="s">
        <v>3</v>
      </c>
      <c r="C2624" s="10">
        <v>4076.5</v>
      </c>
      <c r="D2624" s="10">
        <v>37.417531962161299</v>
      </c>
      <c r="E2624" s="43">
        <f>IF(B2623=B2624,0,MAX(E$4:E2623)+1)</f>
        <v>0</v>
      </c>
      <c r="F2624" s="43">
        <f t="shared" si="427"/>
        <v>4</v>
      </c>
      <c r="G2624" s="43" t="str">
        <f t="shared" si="420"/>
        <v/>
      </c>
      <c r="H2624" s="43" t="str">
        <f t="shared" si="421"/>
        <v/>
      </c>
      <c r="I2624" s="64"/>
      <c r="J2624" s="64"/>
      <c r="K2624" s="64"/>
      <c r="L2624" s="64"/>
      <c r="M2624" s="64"/>
      <c r="N2624" s="44"/>
      <c r="O2624" s="44" t="str">
        <f t="shared" si="419"/>
        <v/>
      </c>
      <c r="P2624" s="68" t="str">
        <f t="shared" si="428"/>
        <v/>
      </c>
      <c r="Q2624" s="68" t="str">
        <f t="shared" si="428"/>
        <v/>
      </c>
      <c r="R2624" s="68" t="str">
        <f t="shared" si="428"/>
        <v/>
      </c>
      <c r="S2624" s="68" t="str">
        <f t="shared" si="428"/>
        <v/>
      </c>
      <c r="T2624" s="68" t="str">
        <f t="shared" si="428"/>
        <v/>
      </c>
      <c r="U2624" s="44"/>
      <c r="V2624" s="65" t="str">
        <f>IF(ISNUMBER(O2624),C2624,"")</f>
        <v/>
      </c>
      <c r="W2624" s="66" t="str">
        <f t="shared" si="422"/>
        <v/>
      </c>
      <c r="X2624" s="67" t="str">
        <f t="shared" si="423"/>
        <v/>
      </c>
      <c r="Y2624" s="67" t="str">
        <f t="shared" si="424"/>
        <v/>
      </c>
      <c r="Z2624" s="67" t="str">
        <f t="shared" si="425"/>
        <v/>
      </c>
      <c r="AA2624" s="67" t="str">
        <f t="shared" si="426"/>
        <v/>
      </c>
      <c r="AB2624" s="64"/>
      <c r="AC2624" s="54" t="str">
        <f>IF(ISNUMBER(O2624),C2624/M$15-M$11,"")</f>
        <v/>
      </c>
      <c r="AD2624" s="85" t="s">
        <v>1406</v>
      </c>
      <c r="AE2624" s="86"/>
      <c r="AF2624" s="64"/>
      <c r="AG2624" s="64"/>
      <c r="AH2624" s="64"/>
      <c r="AI2624" s="64"/>
      <c r="AJ2624" s="64"/>
      <c r="AK2624" s="64"/>
      <c r="AL2624" s="64"/>
      <c r="AM2624" s="64"/>
      <c r="AN2624" s="64"/>
    </row>
    <row r="2625" spans="1:40" x14ac:dyDescent="0.25">
      <c r="A2625" s="43"/>
      <c r="B2625" s="10" t="s">
        <v>3</v>
      </c>
      <c r="C2625" s="10">
        <v>4077.5</v>
      </c>
      <c r="D2625" s="10">
        <v>37.530369154691797</v>
      </c>
      <c r="E2625" s="43">
        <f>IF(B2624=B2625,0,MAX(E$4:E2624)+1)</f>
        <v>0</v>
      </c>
      <c r="F2625" s="43">
        <f t="shared" si="427"/>
        <v>4</v>
      </c>
      <c r="G2625" s="43" t="str">
        <f t="shared" si="420"/>
        <v/>
      </c>
      <c r="H2625" s="43" t="str">
        <f t="shared" si="421"/>
        <v/>
      </c>
      <c r="I2625" s="64"/>
      <c r="J2625" s="64"/>
      <c r="K2625" s="64"/>
      <c r="L2625" s="64"/>
      <c r="M2625" s="64"/>
      <c r="N2625" s="44"/>
      <c r="O2625" s="44" t="str">
        <f t="shared" si="419"/>
        <v/>
      </c>
      <c r="P2625" s="68" t="str">
        <f t="shared" si="428"/>
        <v/>
      </c>
      <c r="Q2625" s="68" t="str">
        <f t="shared" si="428"/>
        <v/>
      </c>
      <c r="R2625" s="68" t="str">
        <f t="shared" si="428"/>
        <v/>
      </c>
      <c r="S2625" s="68" t="str">
        <f t="shared" si="428"/>
        <v/>
      </c>
      <c r="T2625" s="68" t="str">
        <f t="shared" si="428"/>
        <v/>
      </c>
      <c r="U2625" s="44"/>
      <c r="V2625" s="65" t="str">
        <f>IF(ISNUMBER(O2625),C2625,"")</f>
        <v/>
      </c>
      <c r="W2625" s="66" t="str">
        <f t="shared" si="422"/>
        <v/>
      </c>
      <c r="X2625" s="67" t="str">
        <f t="shared" si="423"/>
        <v/>
      </c>
      <c r="Y2625" s="67" t="str">
        <f t="shared" si="424"/>
        <v/>
      </c>
      <c r="Z2625" s="67" t="str">
        <f t="shared" si="425"/>
        <v/>
      </c>
      <c r="AA2625" s="67" t="str">
        <f t="shared" si="426"/>
        <v/>
      </c>
      <c r="AB2625" s="64"/>
      <c r="AC2625" s="54" t="str">
        <f>IF(ISNUMBER(O2625),C2625/M$15-M$11,"")</f>
        <v/>
      </c>
      <c r="AD2625" s="85" t="s">
        <v>1406</v>
      </c>
      <c r="AE2625" s="86"/>
      <c r="AF2625" s="64"/>
      <c r="AG2625" s="64"/>
      <c r="AH2625" s="64"/>
      <c r="AI2625" s="64"/>
      <c r="AJ2625" s="64"/>
      <c r="AK2625" s="64"/>
      <c r="AL2625" s="64"/>
      <c r="AM2625" s="64"/>
      <c r="AN2625" s="64"/>
    </row>
    <row r="2626" spans="1:40" x14ac:dyDescent="0.25">
      <c r="A2626" s="43"/>
      <c r="B2626" s="10" t="s">
        <v>3</v>
      </c>
      <c r="C2626" s="10">
        <v>4078.5</v>
      </c>
      <c r="D2626" s="10">
        <v>37.511450807533201</v>
      </c>
      <c r="E2626" s="43">
        <f>IF(B2625=B2626,0,MAX(E$4:E2625)+1)</f>
        <v>0</v>
      </c>
      <c r="F2626" s="43">
        <f t="shared" si="427"/>
        <v>4</v>
      </c>
      <c r="G2626" s="43" t="str">
        <f t="shared" si="420"/>
        <v/>
      </c>
      <c r="H2626" s="43" t="str">
        <f t="shared" si="421"/>
        <v/>
      </c>
      <c r="I2626" s="64"/>
      <c r="J2626" s="64"/>
      <c r="K2626" s="64"/>
      <c r="L2626" s="64"/>
      <c r="M2626" s="64"/>
      <c r="N2626" s="44"/>
      <c r="O2626" s="44" t="str">
        <f t="shared" si="419"/>
        <v/>
      </c>
      <c r="P2626" s="68" t="str">
        <f t="shared" si="428"/>
        <v/>
      </c>
      <c r="Q2626" s="68" t="str">
        <f t="shared" si="428"/>
        <v/>
      </c>
      <c r="R2626" s="68" t="str">
        <f t="shared" si="428"/>
        <v/>
      </c>
      <c r="S2626" s="68" t="str">
        <f t="shared" si="428"/>
        <v/>
      </c>
      <c r="T2626" s="68" t="str">
        <f t="shared" si="428"/>
        <v/>
      </c>
      <c r="U2626" s="44"/>
      <c r="V2626" s="65" t="str">
        <f>IF(ISNUMBER(O2626),C2626,"")</f>
        <v/>
      </c>
      <c r="W2626" s="66" t="str">
        <f t="shared" si="422"/>
        <v/>
      </c>
      <c r="X2626" s="67" t="str">
        <f t="shared" si="423"/>
        <v/>
      </c>
      <c r="Y2626" s="67" t="str">
        <f t="shared" si="424"/>
        <v/>
      </c>
      <c r="Z2626" s="67" t="str">
        <f t="shared" si="425"/>
        <v/>
      </c>
      <c r="AA2626" s="67" t="str">
        <f t="shared" si="426"/>
        <v/>
      </c>
      <c r="AB2626" s="64"/>
      <c r="AC2626" s="54" t="str">
        <f>IF(ISNUMBER(O2626),C2626/M$15-M$11,"")</f>
        <v/>
      </c>
      <c r="AD2626" s="85" t="s">
        <v>1406</v>
      </c>
      <c r="AE2626" s="86"/>
      <c r="AF2626" s="64"/>
      <c r="AG2626" s="64"/>
      <c r="AH2626" s="64"/>
      <c r="AI2626" s="64"/>
      <c r="AJ2626" s="64"/>
      <c r="AK2626" s="64"/>
      <c r="AL2626" s="64"/>
      <c r="AM2626" s="64"/>
      <c r="AN2626" s="64"/>
    </row>
    <row r="2627" spans="1:40" x14ac:dyDescent="0.25">
      <c r="A2627" s="43"/>
      <c r="B2627" s="10" t="s">
        <v>3</v>
      </c>
      <c r="C2627" s="10">
        <v>4079.5</v>
      </c>
      <c r="D2627" s="10">
        <v>37.583966277938998</v>
      </c>
      <c r="E2627" s="43">
        <f>IF(B2626=B2627,0,MAX(E$4:E2626)+1)</f>
        <v>0</v>
      </c>
      <c r="F2627" s="43">
        <f t="shared" si="427"/>
        <v>4</v>
      </c>
      <c r="G2627" s="43" t="str">
        <f t="shared" si="420"/>
        <v/>
      </c>
      <c r="H2627" s="43" t="str">
        <f t="shared" si="421"/>
        <v/>
      </c>
      <c r="I2627" s="64"/>
      <c r="J2627" s="64"/>
      <c r="K2627" s="64"/>
      <c r="L2627" s="64"/>
      <c r="M2627" s="64"/>
      <c r="N2627" s="44"/>
      <c r="O2627" s="44" t="str">
        <f t="shared" si="419"/>
        <v/>
      </c>
      <c r="P2627" s="68" t="str">
        <f t="shared" si="428"/>
        <v/>
      </c>
      <c r="Q2627" s="68" t="str">
        <f t="shared" si="428"/>
        <v/>
      </c>
      <c r="R2627" s="68" t="str">
        <f t="shared" si="428"/>
        <v/>
      </c>
      <c r="S2627" s="68" t="str">
        <f t="shared" si="428"/>
        <v/>
      </c>
      <c r="T2627" s="68" t="str">
        <f t="shared" si="428"/>
        <v/>
      </c>
      <c r="U2627" s="44"/>
      <c r="V2627" s="65" t="str">
        <f>IF(ISNUMBER(O2627),C2627,"")</f>
        <v/>
      </c>
      <c r="W2627" s="66" t="str">
        <f t="shared" si="422"/>
        <v/>
      </c>
      <c r="X2627" s="67" t="str">
        <f t="shared" si="423"/>
        <v/>
      </c>
      <c r="Y2627" s="67" t="str">
        <f t="shared" si="424"/>
        <v/>
      </c>
      <c r="Z2627" s="67" t="str">
        <f t="shared" si="425"/>
        <v/>
      </c>
      <c r="AA2627" s="67" t="str">
        <f t="shared" si="426"/>
        <v/>
      </c>
      <c r="AB2627" s="64"/>
      <c r="AC2627" s="54" t="str">
        <f>IF(ISNUMBER(O2627),C2627/M$15-M$11,"")</f>
        <v/>
      </c>
      <c r="AD2627" s="85" t="s">
        <v>1406</v>
      </c>
      <c r="AE2627" s="86"/>
      <c r="AF2627" s="64"/>
      <c r="AG2627" s="64"/>
      <c r="AH2627" s="64"/>
      <c r="AI2627" s="64"/>
      <c r="AJ2627" s="64"/>
      <c r="AK2627" s="64"/>
      <c r="AL2627" s="64"/>
      <c r="AM2627" s="64"/>
      <c r="AN2627" s="64"/>
    </row>
    <row r="2628" spans="1:40" x14ac:dyDescent="0.25">
      <c r="A2628" s="43"/>
      <c r="B2628" s="10" t="s">
        <v>3</v>
      </c>
      <c r="C2628" s="10">
        <v>4080.5</v>
      </c>
      <c r="D2628" s="10">
        <v>37.625489483856697</v>
      </c>
      <c r="E2628" s="43">
        <f>IF(B2627=B2628,0,MAX(E$4:E2627)+1)</f>
        <v>0</v>
      </c>
      <c r="F2628" s="43">
        <f t="shared" si="427"/>
        <v>4</v>
      </c>
      <c r="G2628" s="43" t="str">
        <f t="shared" si="420"/>
        <v/>
      </c>
      <c r="H2628" s="43" t="str">
        <f t="shared" si="421"/>
        <v/>
      </c>
      <c r="I2628" s="64"/>
      <c r="J2628" s="64"/>
      <c r="K2628" s="64"/>
      <c r="L2628" s="64"/>
      <c r="M2628" s="64"/>
      <c r="N2628" s="44"/>
      <c r="O2628" s="44" t="str">
        <f t="shared" ref="O2628:O2691" si="429">IF(H2628=1,C2628-MIN(C$4:C$3663),"")</f>
        <v/>
      </c>
      <c r="P2628" s="68" t="str">
        <f t="shared" si="428"/>
        <v/>
      </c>
      <c r="Q2628" s="68" t="str">
        <f t="shared" si="428"/>
        <v/>
      </c>
      <c r="R2628" s="68" t="str">
        <f t="shared" si="428"/>
        <v/>
      </c>
      <c r="S2628" s="68" t="str">
        <f t="shared" si="428"/>
        <v/>
      </c>
      <c r="T2628" s="68" t="str">
        <f t="shared" si="428"/>
        <v/>
      </c>
      <c r="U2628" s="44"/>
      <c r="V2628" s="65" t="str">
        <f>IF(ISNUMBER(O2628),C2628,"")</f>
        <v/>
      </c>
      <c r="W2628" s="66" t="str">
        <f t="shared" si="422"/>
        <v/>
      </c>
      <c r="X2628" s="67" t="str">
        <f t="shared" si="423"/>
        <v/>
      </c>
      <c r="Y2628" s="67" t="str">
        <f t="shared" si="424"/>
        <v/>
      </c>
      <c r="Z2628" s="67" t="str">
        <f t="shared" si="425"/>
        <v/>
      </c>
      <c r="AA2628" s="67" t="str">
        <f t="shared" si="426"/>
        <v/>
      </c>
      <c r="AB2628" s="64"/>
      <c r="AC2628" s="54" t="str">
        <f>IF(ISNUMBER(O2628),C2628/M$15-M$11,"")</f>
        <v/>
      </c>
      <c r="AD2628" s="85" t="s">
        <v>1406</v>
      </c>
      <c r="AE2628" s="86"/>
      <c r="AF2628" s="64"/>
      <c r="AG2628" s="64"/>
      <c r="AH2628" s="64"/>
      <c r="AI2628" s="64"/>
      <c r="AJ2628" s="64"/>
      <c r="AK2628" s="64"/>
      <c r="AL2628" s="64"/>
      <c r="AM2628" s="64"/>
      <c r="AN2628" s="64"/>
    </row>
    <row r="2629" spans="1:40" x14ac:dyDescent="0.25">
      <c r="A2629" s="43"/>
      <c r="B2629" s="10" t="s">
        <v>3</v>
      </c>
      <c r="C2629" s="10">
        <v>4081.5</v>
      </c>
      <c r="D2629" s="10">
        <v>37.322227955679402</v>
      </c>
      <c r="E2629" s="43">
        <f>IF(B2628=B2629,0,MAX(E$4:E2628)+1)</f>
        <v>0</v>
      </c>
      <c r="F2629" s="43">
        <f t="shared" si="427"/>
        <v>4</v>
      </c>
      <c r="G2629" s="43" t="str">
        <f t="shared" ref="G2629:G2692" si="430">IF(E2629&gt;0,ROW(),"")</f>
        <v/>
      </c>
      <c r="H2629" s="43" t="str">
        <f t="shared" ref="H2629:H2692" si="431">IF(B2629=B$4,1,"")</f>
        <v/>
      </c>
      <c r="I2629" s="64"/>
      <c r="J2629" s="64"/>
      <c r="K2629" s="64"/>
      <c r="L2629" s="64"/>
      <c r="M2629" s="64"/>
      <c r="N2629" s="44"/>
      <c r="O2629" s="44" t="str">
        <f t="shared" si="429"/>
        <v/>
      </c>
      <c r="P2629" s="68" t="str">
        <f t="shared" si="428"/>
        <v/>
      </c>
      <c r="Q2629" s="68" t="str">
        <f t="shared" si="428"/>
        <v/>
      </c>
      <c r="R2629" s="68" t="str">
        <f t="shared" si="428"/>
        <v/>
      </c>
      <c r="S2629" s="68" t="str">
        <f t="shared" si="428"/>
        <v/>
      </c>
      <c r="T2629" s="68" t="str">
        <f t="shared" si="428"/>
        <v/>
      </c>
      <c r="U2629" s="44"/>
      <c r="V2629" s="65" t="str">
        <f>IF(ISNUMBER(O2629),C2629,"")</f>
        <v/>
      </c>
      <c r="W2629" s="66" t="str">
        <f t="shared" ref="W2629:W2692" si="432">IF(ISNUMBER($O2629),INDEX($D$1:$D$3663,P2629,1),"")</f>
        <v/>
      </c>
      <c r="X2629" s="67" t="str">
        <f t="shared" ref="X2629:X2692" si="433">IF(ISNUMBER($O2629),INDEX($D$1:$D$3663,Q2629,1),"")</f>
        <v/>
      </c>
      <c r="Y2629" s="67" t="str">
        <f t="shared" ref="Y2629:Y2692" si="434">IF(ISNUMBER($O2629),INDEX($D$1:$D$3663,R2629,1),"")</f>
        <v/>
      </c>
      <c r="Z2629" s="67" t="str">
        <f t="shared" ref="Z2629:Z2692" si="435">IF(ISNUMBER($O2629),INDEX($D$1:$D$3663,S2629,1),"")</f>
        <v/>
      </c>
      <c r="AA2629" s="67" t="str">
        <f t="shared" ref="AA2629:AA2692" si="436">IF(ISNUMBER($O2629),INDEX($D$1:$D$3663,T2629,1),"")</f>
        <v/>
      </c>
      <c r="AB2629" s="64"/>
      <c r="AC2629" s="54" t="str">
        <f>IF(ISNUMBER(O2629),C2629/M$15-M$11,"")</f>
        <v/>
      </c>
      <c r="AD2629" s="85" t="s">
        <v>1406</v>
      </c>
      <c r="AE2629" s="86"/>
      <c r="AF2629" s="64"/>
      <c r="AG2629" s="64"/>
      <c r="AH2629" s="64"/>
      <c r="AI2629" s="64"/>
      <c r="AJ2629" s="64"/>
      <c r="AK2629" s="64"/>
      <c r="AL2629" s="64"/>
      <c r="AM2629" s="64"/>
      <c r="AN2629" s="64"/>
    </row>
    <row r="2630" spans="1:40" x14ac:dyDescent="0.25">
      <c r="A2630" s="43"/>
      <c r="B2630" s="10" t="s">
        <v>3</v>
      </c>
      <c r="C2630" s="10">
        <v>4082.5</v>
      </c>
      <c r="D2630" s="10">
        <v>37.5008293402622</v>
      </c>
      <c r="E2630" s="43">
        <f>IF(B2629=B2630,0,MAX(E$4:E2629)+1)</f>
        <v>0</v>
      </c>
      <c r="F2630" s="43">
        <f t="shared" si="427"/>
        <v>4</v>
      </c>
      <c r="G2630" s="43" t="str">
        <f t="shared" si="430"/>
        <v/>
      </c>
      <c r="H2630" s="43" t="str">
        <f t="shared" si="431"/>
        <v/>
      </c>
      <c r="I2630" s="64"/>
      <c r="J2630" s="64"/>
      <c r="K2630" s="64"/>
      <c r="L2630" s="64"/>
      <c r="M2630" s="64"/>
      <c r="N2630" s="44"/>
      <c r="O2630" s="44" t="str">
        <f t="shared" si="429"/>
        <v/>
      </c>
      <c r="P2630" s="68" t="str">
        <f t="shared" si="428"/>
        <v/>
      </c>
      <c r="Q2630" s="68" t="str">
        <f t="shared" si="428"/>
        <v/>
      </c>
      <c r="R2630" s="68" t="str">
        <f t="shared" si="428"/>
        <v/>
      </c>
      <c r="S2630" s="68" t="str">
        <f t="shared" si="428"/>
        <v/>
      </c>
      <c r="T2630" s="68" t="str">
        <f t="shared" si="428"/>
        <v/>
      </c>
      <c r="U2630" s="44"/>
      <c r="V2630" s="65" t="str">
        <f>IF(ISNUMBER(O2630),C2630,"")</f>
        <v/>
      </c>
      <c r="W2630" s="66" t="str">
        <f t="shared" si="432"/>
        <v/>
      </c>
      <c r="X2630" s="67" t="str">
        <f t="shared" si="433"/>
        <v/>
      </c>
      <c r="Y2630" s="67" t="str">
        <f t="shared" si="434"/>
        <v/>
      </c>
      <c r="Z2630" s="67" t="str">
        <f t="shared" si="435"/>
        <v/>
      </c>
      <c r="AA2630" s="67" t="str">
        <f t="shared" si="436"/>
        <v/>
      </c>
      <c r="AB2630" s="64"/>
      <c r="AC2630" s="54" t="str">
        <f>IF(ISNUMBER(O2630),C2630/M$15-M$11,"")</f>
        <v/>
      </c>
      <c r="AD2630" s="85" t="s">
        <v>1406</v>
      </c>
      <c r="AE2630" s="86"/>
      <c r="AF2630" s="64"/>
      <c r="AG2630" s="64"/>
      <c r="AH2630" s="64"/>
      <c r="AI2630" s="64"/>
      <c r="AJ2630" s="64"/>
      <c r="AK2630" s="64"/>
      <c r="AL2630" s="64"/>
      <c r="AM2630" s="64"/>
      <c r="AN2630" s="64"/>
    </row>
    <row r="2631" spans="1:40" x14ac:dyDescent="0.25">
      <c r="A2631" s="43"/>
      <c r="B2631" s="10" t="s">
        <v>3</v>
      </c>
      <c r="C2631" s="10">
        <v>4083.5</v>
      </c>
      <c r="D2631" s="10">
        <v>37.706447446353899</v>
      </c>
      <c r="E2631" s="43">
        <f>IF(B2630=B2631,0,MAX(E$4:E2630)+1)</f>
        <v>0</v>
      </c>
      <c r="F2631" s="43">
        <f t="shared" ref="F2631:F2694" si="437">IF(E2631=0,F2630,E2631)</f>
        <v>4</v>
      </c>
      <c r="G2631" s="43" t="str">
        <f t="shared" si="430"/>
        <v/>
      </c>
      <c r="H2631" s="43" t="str">
        <f t="shared" si="431"/>
        <v/>
      </c>
      <c r="I2631" s="64"/>
      <c r="J2631" s="64"/>
      <c r="K2631" s="64"/>
      <c r="L2631" s="64"/>
      <c r="M2631" s="64"/>
      <c r="N2631" s="44"/>
      <c r="O2631" s="44" t="str">
        <f t="shared" si="429"/>
        <v/>
      </c>
      <c r="P2631" s="68" t="str">
        <f t="shared" si="428"/>
        <v/>
      </c>
      <c r="Q2631" s="68" t="str">
        <f t="shared" si="428"/>
        <v/>
      </c>
      <c r="R2631" s="68" t="str">
        <f t="shared" si="428"/>
        <v/>
      </c>
      <c r="S2631" s="68" t="str">
        <f t="shared" si="428"/>
        <v/>
      </c>
      <c r="T2631" s="68" t="str">
        <f t="shared" si="428"/>
        <v/>
      </c>
      <c r="U2631" s="44"/>
      <c r="V2631" s="65" t="str">
        <f>IF(ISNUMBER(O2631),C2631,"")</f>
        <v/>
      </c>
      <c r="W2631" s="66" t="str">
        <f t="shared" si="432"/>
        <v/>
      </c>
      <c r="X2631" s="67" t="str">
        <f t="shared" si="433"/>
        <v/>
      </c>
      <c r="Y2631" s="67" t="str">
        <f t="shared" si="434"/>
        <v/>
      </c>
      <c r="Z2631" s="67" t="str">
        <f t="shared" si="435"/>
        <v/>
      </c>
      <c r="AA2631" s="67" t="str">
        <f t="shared" si="436"/>
        <v/>
      </c>
      <c r="AB2631" s="64"/>
      <c r="AC2631" s="54" t="str">
        <f>IF(ISNUMBER(O2631),C2631/M$15-M$11,"")</f>
        <v/>
      </c>
      <c r="AD2631" s="85" t="s">
        <v>1406</v>
      </c>
      <c r="AE2631" s="86"/>
      <c r="AF2631" s="64"/>
      <c r="AG2631" s="64"/>
      <c r="AH2631" s="64"/>
      <c r="AI2631" s="64"/>
      <c r="AJ2631" s="64"/>
      <c r="AK2631" s="64"/>
      <c r="AL2631" s="64"/>
      <c r="AM2631" s="64"/>
      <c r="AN2631" s="64"/>
    </row>
    <row r="2632" spans="1:40" x14ac:dyDescent="0.25">
      <c r="A2632" s="43"/>
      <c r="B2632" s="10" t="s">
        <v>3</v>
      </c>
      <c r="C2632" s="10">
        <v>4084.5</v>
      </c>
      <c r="D2632" s="10">
        <v>37.6673202971336</v>
      </c>
      <c r="E2632" s="43">
        <f>IF(B2631=B2632,0,MAX(E$4:E2631)+1)</f>
        <v>0</v>
      </c>
      <c r="F2632" s="43">
        <f t="shared" si="437"/>
        <v>4</v>
      </c>
      <c r="G2632" s="43" t="str">
        <f t="shared" si="430"/>
        <v/>
      </c>
      <c r="H2632" s="43" t="str">
        <f t="shared" si="431"/>
        <v/>
      </c>
      <c r="I2632" s="64"/>
      <c r="J2632" s="64"/>
      <c r="K2632" s="64"/>
      <c r="L2632" s="64"/>
      <c r="M2632" s="64"/>
      <c r="N2632" s="44"/>
      <c r="O2632" s="44" t="str">
        <f t="shared" si="429"/>
        <v/>
      </c>
      <c r="P2632" s="68" t="str">
        <f t="shared" si="428"/>
        <v/>
      </c>
      <c r="Q2632" s="68" t="str">
        <f t="shared" si="428"/>
        <v/>
      </c>
      <c r="R2632" s="68" t="str">
        <f t="shared" si="428"/>
        <v/>
      </c>
      <c r="S2632" s="68" t="str">
        <f t="shared" si="428"/>
        <v/>
      </c>
      <c r="T2632" s="68" t="str">
        <f t="shared" si="428"/>
        <v/>
      </c>
      <c r="U2632" s="44"/>
      <c r="V2632" s="65" t="str">
        <f>IF(ISNUMBER(O2632),C2632,"")</f>
        <v/>
      </c>
      <c r="W2632" s="66" t="str">
        <f t="shared" si="432"/>
        <v/>
      </c>
      <c r="X2632" s="67" t="str">
        <f t="shared" si="433"/>
        <v/>
      </c>
      <c r="Y2632" s="67" t="str">
        <f t="shared" si="434"/>
        <v/>
      </c>
      <c r="Z2632" s="67" t="str">
        <f t="shared" si="435"/>
        <v/>
      </c>
      <c r="AA2632" s="67" t="str">
        <f t="shared" si="436"/>
        <v/>
      </c>
      <c r="AB2632" s="64"/>
      <c r="AC2632" s="54" t="str">
        <f>IF(ISNUMBER(O2632),C2632/M$15-M$11,"")</f>
        <v/>
      </c>
      <c r="AD2632" s="85" t="s">
        <v>1406</v>
      </c>
      <c r="AE2632" s="86"/>
      <c r="AF2632" s="64"/>
      <c r="AG2632" s="64"/>
      <c r="AH2632" s="64"/>
      <c r="AI2632" s="64"/>
      <c r="AJ2632" s="64"/>
      <c r="AK2632" s="64"/>
      <c r="AL2632" s="64"/>
      <c r="AM2632" s="64"/>
      <c r="AN2632" s="64"/>
    </row>
    <row r="2633" spans="1:40" x14ac:dyDescent="0.25">
      <c r="A2633" s="43"/>
      <c r="B2633" s="10" t="s">
        <v>3</v>
      </c>
      <c r="C2633" s="10">
        <v>4085.5</v>
      </c>
      <c r="D2633" s="10">
        <v>37.597467779747902</v>
      </c>
      <c r="E2633" s="43">
        <f>IF(B2632=B2633,0,MAX(E$4:E2632)+1)</f>
        <v>0</v>
      </c>
      <c r="F2633" s="43">
        <f t="shared" si="437"/>
        <v>4</v>
      </c>
      <c r="G2633" s="43" t="str">
        <f t="shared" si="430"/>
        <v/>
      </c>
      <c r="H2633" s="43" t="str">
        <f t="shared" si="431"/>
        <v/>
      </c>
      <c r="I2633" s="64"/>
      <c r="J2633" s="64"/>
      <c r="K2633" s="64"/>
      <c r="L2633" s="64"/>
      <c r="M2633" s="64"/>
      <c r="N2633" s="44"/>
      <c r="O2633" s="44" t="str">
        <f t="shared" si="429"/>
        <v/>
      </c>
      <c r="P2633" s="68" t="str">
        <f t="shared" si="428"/>
        <v/>
      </c>
      <c r="Q2633" s="68" t="str">
        <f t="shared" si="428"/>
        <v/>
      </c>
      <c r="R2633" s="68" t="str">
        <f t="shared" si="428"/>
        <v/>
      </c>
      <c r="S2633" s="68" t="str">
        <f t="shared" si="428"/>
        <v/>
      </c>
      <c r="T2633" s="68" t="str">
        <f t="shared" si="428"/>
        <v/>
      </c>
      <c r="U2633" s="44"/>
      <c r="V2633" s="65" t="str">
        <f>IF(ISNUMBER(O2633),C2633,"")</f>
        <v/>
      </c>
      <c r="W2633" s="66" t="str">
        <f t="shared" si="432"/>
        <v/>
      </c>
      <c r="X2633" s="67" t="str">
        <f t="shared" si="433"/>
        <v/>
      </c>
      <c r="Y2633" s="67" t="str">
        <f t="shared" si="434"/>
        <v/>
      </c>
      <c r="Z2633" s="67" t="str">
        <f t="shared" si="435"/>
        <v/>
      </c>
      <c r="AA2633" s="67" t="str">
        <f t="shared" si="436"/>
        <v/>
      </c>
      <c r="AB2633" s="64"/>
      <c r="AC2633" s="54" t="str">
        <f>IF(ISNUMBER(O2633),C2633/M$15-M$11,"")</f>
        <v/>
      </c>
      <c r="AD2633" s="85" t="s">
        <v>1406</v>
      </c>
      <c r="AE2633" s="86"/>
      <c r="AF2633" s="64"/>
      <c r="AG2633" s="64"/>
      <c r="AH2633" s="64"/>
      <c r="AI2633" s="64"/>
      <c r="AJ2633" s="64"/>
      <c r="AK2633" s="64"/>
      <c r="AL2633" s="64"/>
      <c r="AM2633" s="64"/>
      <c r="AN2633" s="64"/>
    </row>
    <row r="2634" spans="1:40" x14ac:dyDescent="0.25">
      <c r="A2634" s="43"/>
      <c r="B2634" s="10" t="s">
        <v>3</v>
      </c>
      <c r="C2634" s="10">
        <v>4086.5</v>
      </c>
      <c r="D2634" s="10">
        <v>37.694352691936501</v>
      </c>
      <c r="E2634" s="43">
        <f>IF(B2633=B2634,0,MAX(E$4:E2633)+1)</f>
        <v>0</v>
      </c>
      <c r="F2634" s="43">
        <f t="shared" si="437"/>
        <v>4</v>
      </c>
      <c r="G2634" s="43" t="str">
        <f t="shared" si="430"/>
        <v/>
      </c>
      <c r="H2634" s="43" t="str">
        <f t="shared" si="431"/>
        <v/>
      </c>
      <c r="I2634" s="64"/>
      <c r="J2634" s="64"/>
      <c r="K2634" s="64"/>
      <c r="L2634" s="64"/>
      <c r="M2634" s="64"/>
      <c r="N2634" s="44"/>
      <c r="O2634" s="44" t="str">
        <f t="shared" si="429"/>
        <v/>
      </c>
      <c r="P2634" s="68" t="str">
        <f t="shared" si="428"/>
        <v/>
      </c>
      <c r="Q2634" s="68" t="str">
        <f t="shared" si="428"/>
        <v/>
      </c>
      <c r="R2634" s="68" t="str">
        <f t="shared" si="428"/>
        <v/>
      </c>
      <c r="S2634" s="68" t="str">
        <f t="shared" si="428"/>
        <v/>
      </c>
      <c r="T2634" s="68" t="str">
        <f t="shared" si="428"/>
        <v/>
      </c>
      <c r="U2634" s="44"/>
      <c r="V2634" s="65" t="str">
        <f>IF(ISNUMBER(O2634),C2634,"")</f>
        <v/>
      </c>
      <c r="W2634" s="66" t="str">
        <f t="shared" si="432"/>
        <v/>
      </c>
      <c r="X2634" s="67" t="str">
        <f t="shared" si="433"/>
        <v/>
      </c>
      <c r="Y2634" s="67" t="str">
        <f t="shared" si="434"/>
        <v/>
      </c>
      <c r="Z2634" s="67" t="str">
        <f t="shared" si="435"/>
        <v/>
      </c>
      <c r="AA2634" s="67" t="str">
        <f t="shared" si="436"/>
        <v/>
      </c>
      <c r="AB2634" s="64"/>
      <c r="AC2634" s="54" t="str">
        <f>IF(ISNUMBER(O2634),C2634/M$15-M$11,"")</f>
        <v/>
      </c>
      <c r="AD2634" s="85" t="s">
        <v>1406</v>
      </c>
      <c r="AE2634" s="86"/>
      <c r="AF2634" s="64"/>
      <c r="AG2634" s="64"/>
      <c r="AH2634" s="64"/>
      <c r="AI2634" s="64"/>
      <c r="AJ2634" s="64"/>
      <c r="AK2634" s="64"/>
      <c r="AL2634" s="64"/>
      <c r="AM2634" s="64"/>
      <c r="AN2634" s="64"/>
    </row>
    <row r="2635" spans="1:40" x14ac:dyDescent="0.25">
      <c r="A2635" s="43"/>
      <c r="B2635" s="10" t="s">
        <v>3</v>
      </c>
      <c r="C2635" s="10">
        <v>4087.5</v>
      </c>
      <c r="D2635" s="10">
        <v>37.5538624236709</v>
      </c>
      <c r="E2635" s="43">
        <f>IF(B2634=B2635,0,MAX(E$4:E2634)+1)</f>
        <v>0</v>
      </c>
      <c r="F2635" s="43">
        <f t="shared" si="437"/>
        <v>4</v>
      </c>
      <c r="G2635" s="43" t="str">
        <f t="shared" si="430"/>
        <v/>
      </c>
      <c r="H2635" s="43" t="str">
        <f t="shared" si="431"/>
        <v/>
      </c>
      <c r="I2635" s="64"/>
      <c r="J2635" s="64"/>
      <c r="K2635" s="64"/>
      <c r="L2635" s="64"/>
      <c r="M2635" s="64"/>
      <c r="N2635" s="44"/>
      <c r="O2635" s="44" t="str">
        <f t="shared" si="429"/>
        <v/>
      </c>
      <c r="P2635" s="68" t="str">
        <f t="shared" si="428"/>
        <v/>
      </c>
      <c r="Q2635" s="68" t="str">
        <f t="shared" si="428"/>
        <v/>
      </c>
      <c r="R2635" s="68" t="str">
        <f t="shared" si="428"/>
        <v/>
      </c>
      <c r="S2635" s="68" t="str">
        <f t="shared" si="428"/>
        <v/>
      </c>
      <c r="T2635" s="68" t="str">
        <f t="shared" si="428"/>
        <v/>
      </c>
      <c r="U2635" s="44"/>
      <c r="V2635" s="65" t="str">
        <f>IF(ISNUMBER(O2635),C2635,"")</f>
        <v/>
      </c>
      <c r="W2635" s="66" t="str">
        <f t="shared" si="432"/>
        <v/>
      </c>
      <c r="X2635" s="67" t="str">
        <f t="shared" si="433"/>
        <v/>
      </c>
      <c r="Y2635" s="67" t="str">
        <f t="shared" si="434"/>
        <v/>
      </c>
      <c r="Z2635" s="67" t="str">
        <f t="shared" si="435"/>
        <v/>
      </c>
      <c r="AA2635" s="67" t="str">
        <f t="shared" si="436"/>
        <v/>
      </c>
      <c r="AB2635" s="64"/>
      <c r="AC2635" s="54" t="str">
        <f>IF(ISNUMBER(O2635),C2635/M$15-M$11,"")</f>
        <v/>
      </c>
      <c r="AD2635" s="85" t="s">
        <v>1406</v>
      </c>
      <c r="AE2635" s="86"/>
      <c r="AF2635" s="64"/>
      <c r="AG2635" s="64"/>
      <c r="AH2635" s="64"/>
      <c r="AI2635" s="64"/>
      <c r="AJ2635" s="64"/>
      <c r="AK2635" s="64"/>
      <c r="AL2635" s="64"/>
      <c r="AM2635" s="64"/>
      <c r="AN2635" s="64"/>
    </row>
    <row r="2636" spans="1:40" x14ac:dyDescent="0.25">
      <c r="A2636" s="43"/>
      <c r="B2636" s="10" t="s">
        <v>3</v>
      </c>
      <c r="C2636" s="10">
        <v>4088.5</v>
      </c>
      <c r="D2636" s="10">
        <v>37.946579422521303</v>
      </c>
      <c r="E2636" s="43">
        <f>IF(B2635=B2636,0,MAX(E$4:E2635)+1)</f>
        <v>0</v>
      </c>
      <c r="F2636" s="43">
        <f t="shared" si="437"/>
        <v>4</v>
      </c>
      <c r="G2636" s="43" t="str">
        <f t="shared" si="430"/>
        <v/>
      </c>
      <c r="H2636" s="43" t="str">
        <f t="shared" si="431"/>
        <v/>
      </c>
      <c r="I2636" s="64"/>
      <c r="J2636" s="64"/>
      <c r="K2636" s="64"/>
      <c r="L2636" s="64"/>
      <c r="M2636" s="64"/>
      <c r="N2636" s="44"/>
      <c r="O2636" s="44" t="str">
        <f t="shared" si="429"/>
        <v/>
      </c>
      <c r="P2636" s="68" t="str">
        <f t="shared" si="428"/>
        <v/>
      </c>
      <c r="Q2636" s="68" t="str">
        <f t="shared" si="428"/>
        <v/>
      </c>
      <c r="R2636" s="68" t="str">
        <f t="shared" si="428"/>
        <v/>
      </c>
      <c r="S2636" s="68" t="str">
        <f t="shared" si="428"/>
        <v/>
      </c>
      <c r="T2636" s="68" t="str">
        <f t="shared" si="428"/>
        <v/>
      </c>
      <c r="U2636" s="44"/>
      <c r="V2636" s="65" t="str">
        <f>IF(ISNUMBER(O2636),C2636,"")</f>
        <v/>
      </c>
      <c r="W2636" s="66" t="str">
        <f t="shared" si="432"/>
        <v/>
      </c>
      <c r="X2636" s="67" t="str">
        <f t="shared" si="433"/>
        <v/>
      </c>
      <c r="Y2636" s="67" t="str">
        <f t="shared" si="434"/>
        <v/>
      </c>
      <c r="Z2636" s="67" t="str">
        <f t="shared" si="435"/>
        <v/>
      </c>
      <c r="AA2636" s="67" t="str">
        <f t="shared" si="436"/>
        <v/>
      </c>
      <c r="AB2636" s="64"/>
      <c r="AC2636" s="54" t="str">
        <f>IF(ISNUMBER(O2636),C2636/M$15-M$11,"")</f>
        <v/>
      </c>
      <c r="AD2636" s="85" t="s">
        <v>1406</v>
      </c>
      <c r="AE2636" s="86"/>
      <c r="AF2636" s="64"/>
      <c r="AG2636" s="64"/>
      <c r="AH2636" s="64"/>
      <c r="AI2636" s="64"/>
      <c r="AJ2636" s="64"/>
      <c r="AK2636" s="64"/>
      <c r="AL2636" s="64"/>
      <c r="AM2636" s="64"/>
      <c r="AN2636" s="64"/>
    </row>
    <row r="2637" spans="1:40" x14ac:dyDescent="0.25">
      <c r="A2637" s="43"/>
      <c r="B2637" s="10" t="s">
        <v>3</v>
      </c>
      <c r="C2637" s="10">
        <v>4089.5</v>
      </c>
      <c r="D2637" s="10">
        <v>37.514795493398701</v>
      </c>
      <c r="E2637" s="43">
        <f>IF(B2636=B2637,0,MAX(E$4:E2636)+1)</f>
        <v>0</v>
      </c>
      <c r="F2637" s="43">
        <f t="shared" si="437"/>
        <v>4</v>
      </c>
      <c r="G2637" s="43" t="str">
        <f t="shared" si="430"/>
        <v/>
      </c>
      <c r="H2637" s="43" t="str">
        <f t="shared" si="431"/>
        <v/>
      </c>
      <c r="I2637" s="64"/>
      <c r="J2637" s="64"/>
      <c r="K2637" s="64"/>
      <c r="L2637" s="64"/>
      <c r="M2637" s="64"/>
      <c r="N2637" s="44"/>
      <c r="O2637" s="44" t="str">
        <f t="shared" si="429"/>
        <v/>
      </c>
      <c r="P2637" s="68" t="str">
        <f t="shared" si="428"/>
        <v/>
      </c>
      <c r="Q2637" s="68" t="str">
        <f t="shared" si="428"/>
        <v/>
      </c>
      <c r="R2637" s="68" t="str">
        <f t="shared" si="428"/>
        <v/>
      </c>
      <c r="S2637" s="68" t="str">
        <f t="shared" si="428"/>
        <v/>
      </c>
      <c r="T2637" s="68" t="str">
        <f t="shared" si="428"/>
        <v/>
      </c>
      <c r="U2637" s="44"/>
      <c r="V2637" s="65" t="str">
        <f>IF(ISNUMBER(O2637),C2637,"")</f>
        <v/>
      </c>
      <c r="W2637" s="66" t="str">
        <f t="shared" si="432"/>
        <v/>
      </c>
      <c r="X2637" s="67" t="str">
        <f t="shared" si="433"/>
        <v/>
      </c>
      <c r="Y2637" s="67" t="str">
        <f t="shared" si="434"/>
        <v/>
      </c>
      <c r="Z2637" s="67" t="str">
        <f t="shared" si="435"/>
        <v/>
      </c>
      <c r="AA2637" s="67" t="str">
        <f t="shared" si="436"/>
        <v/>
      </c>
      <c r="AB2637" s="64"/>
      <c r="AC2637" s="54" t="str">
        <f>IF(ISNUMBER(O2637),C2637/M$15-M$11,"")</f>
        <v/>
      </c>
      <c r="AD2637" s="85" t="s">
        <v>1406</v>
      </c>
      <c r="AE2637" s="86"/>
      <c r="AF2637" s="64"/>
      <c r="AG2637" s="64"/>
      <c r="AH2637" s="64"/>
      <c r="AI2637" s="64"/>
      <c r="AJ2637" s="64"/>
      <c r="AK2637" s="64"/>
      <c r="AL2637" s="64"/>
      <c r="AM2637" s="64"/>
      <c r="AN2637" s="64"/>
    </row>
    <row r="2638" spans="1:40" x14ac:dyDescent="0.25">
      <c r="A2638" s="43"/>
      <c r="B2638" s="10" t="s">
        <v>3</v>
      </c>
      <c r="C2638" s="10">
        <v>4090.5</v>
      </c>
      <c r="D2638" s="10">
        <v>37.631800878106702</v>
      </c>
      <c r="E2638" s="43">
        <f>IF(B2637=B2638,0,MAX(E$4:E2637)+1)</f>
        <v>0</v>
      </c>
      <c r="F2638" s="43">
        <f t="shared" si="437"/>
        <v>4</v>
      </c>
      <c r="G2638" s="43" t="str">
        <f t="shared" si="430"/>
        <v/>
      </c>
      <c r="H2638" s="43" t="str">
        <f t="shared" si="431"/>
        <v/>
      </c>
      <c r="I2638" s="64"/>
      <c r="J2638" s="64"/>
      <c r="K2638" s="64"/>
      <c r="L2638" s="64"/>
      <c r="M2638" s="64"/>
      <c r="N2638" s="44"/>
      <c r="O2638" s="44" t="str">
        <f t="shared" si="429"/>
        <v/>
      </c>
      <c r="P2638" s="68" t="str">
        <f t="shared" si="428"/>
        <v/>
      </c>
      <c r="Q2638" s="68" t="str">
        <f t="shared" si="428"/>
        <v/>
      </c>
      <c r="R2638" s="68" t="str">
        <f t="shared" si="428"/>
        <v/>
      </c>
      <c r="S2638" s="68" t="str">
        <f t="shared" si="428"/>
        <v/>
      </c>
      <c r="T2638" s="68" t="str">
        <f t="shared" si="428"/>
        <v/>
      </c>
      <c r="U2638" s="44"/>
      <c r="V2638" s="65" t="str">
        <f>IF(ISNUMBER(O2638),C2638,"")</f>
        <v/>
      </c>
      <c r="W2638" s="66" t="str">
        <f t="shared" si="432"/>
        <v/>
      </c>
      <c r="X2638" s="67" t="str">
        <f t="shared" si="433"/>
        <v/>
      </c>
      <c r="Y2638" s="67" t="str">
        <f t="shared" si="434"/>
        <v/>
      </c>
      <c r="Z2638" s="67" t="str">
        <f t="shared" si="435"/>
        <v/>
      </c>
      <c r="AA2638" s="67" t="str">
        <f t="shared" si="436"/>
        <v/>
      </c>
      <c r="AB2638" s="64"/>
      <c r="AC2638" s="54" t="str">
        <f>IF(ISNUMBER(O2638),C2638/M$15-M$11,"")</f>
        <v/>
      </c>
      <c r="AD2638" s="85" t="s">
        <v>1406</v>
      </c>
      <c r="AE2638" s="86"/>
      <c r="AF2638" s="64"/>
      <c r="AG2638" s="64"/>
      <c r="AH2638" s="64"/>
      <c r="AI2638" s="64"/>
      <c r="AJ2638" s="64"/>
      <c r="AK2638" s="64"/>
      <c r="AL2638" s="64"/>
      <c r="AM2638" s="64"/>
      <c r="AN2638" s="64"/>
    </row>
    <row r="2639" spans="1:40" x14ac:dyDescent="0.25">
      <c r="A2639" s="43"/>
      <c r="B2639" s="10" t="s">
        <v>3</v>
      </c>
      <c r="C2639" s="10">
        <v>4091.5</v>
      </c>
      <c r="D2639" s="10">
        <v>37.724590276970197</v>
      </c>
      <c r="E2639" s="43">
        <f>IF(B2638=B2639,0,MAX(E$4:E2638)+1)</f>
        <v>0</v>
      </c>
      <c r="F2639" s="43">
        <f t="shared" si="437"/>
        <v>4</v>
      </c>
      <c r="G2639" s="43" t="str">
        <f t="shared" si="430"/>
        <v/>
      </c>
      <c r="H2639" s="43" t="str">
        <f t="shared" si="431"/>
        <v/>
      </c>
      <c r="I2639" s="64"/>
      <c r="J2639" s="64"/>
      <c r="K2639" s="64"/>
      <c r="L2639" s="64"/>
      <c r="M2639" s="64"/>
      <c r="N2639" s="44"/>
      <c r="O2639" s="44" t="str">
        <f t="shared" si="429"/>
        <v/>
      </c>
      <c r="P2639" s="68" t="str">
        <f t="shared" si="428"/>
        <v/>
      </c>
      <c r="Q2639" s="68" t="str">
        <f t="shared" si="428"/>
        <v/>
      </c>
      <c r="R2639" s="68" t="str">
        <f t="shared" si="428"/>
        <v/>
      </c>
      <c r="S2639" s="68" t="str">
        <f t="shared" si="428"/>
        <v/>
      </c>
      <c r="T2639" s="68" t="str">
        <f t="shared" si="428"/>
        <v/>
      </c>
      <c r="U2639" s="44"/>
      <c r="V2639" s="65" t="str">
        <f>IF(ISNUMBER(O2639),C2639,"")</f>
        <v/>
      </c>
      <c r="W2639" s="66" t="str">
        <f t="shared" si="432"/>
        <v/>
      </c>
      <c r="X2639" s="67" t="str">
        <f t="shared" si="433"/>
        <v/>
      </c>
      <c r="Y2639" s="67" t="str">
        <f t="shared" si="434"/>
        <v/>
      </c>
      <c r="Z2639" s="67" t="str">
        <f t="shared" si="435"/>
        <v/>
      </c>
      <c r="AA2639" s="67" t="str">
        <f t="shared" si="436"/>
        <v/>
      </c>
      <c r="AB2639" s="64"/>
      <c r="AC2639" s="54" t="str">
        <f>IF(ISNUMBER(O2639),C2639/M$15-M$11,"")</f>
        <v/>
      </c>
      <c r="AD2639" s="85" t="s">
        <v>1406</v>
      </c>
      <c r="AE2639" s="86"/>
      <c r="AF2639" s="64"/>
      <c r="AG2639" s="64"/>
      <c r="AH2639" s="64"/>
      <c r="AI2639" s="64"/>
      <c r="AJ2639" s="64"/>
      <c r="AK2639" s="64"/>
      <c r="AL2639" s="64"/>
      <c r="AM2639" s="64"/>
      <c r="AN2639" s="64"/>
    </row>
    <row r="2640" spans="1:40" x14ac:dyDescent="0.25">
      <c r="A2640" s="43"/>
      <c r="B2640" s="10" t="s">
        <v>3</v>
      </c>
      <c r="C2640" s="10">
        <v>4092.5</v>
      </c>
      <c r="D2640" s="10">
        <v>37.4520800673141</v>
      </c>
      <c r="E2640" s="43">
        <f>IF(B2639=B2640,0,MAX(E$4:E2639)+1)</f>
        <v>0</v>
      </c>
      <c r="F2640" s="43">
        <f t="shared" si="437"/>
        <v>4</v>
      </c>
      <c r="G2640" s="43" t="str">
        <f t="shared" si="430"/>
        <v/>
      </c>
      <c r="H2640" s="43" t="str">
        <f t="shared" si="431"/>
        <v/>
      </c>
      <c r="I2640" s="64"/>
      <c r="J2640" s="64"/>
      <c r="K2640" s="64"/>
      <c r="L2640" s="64"/>
      <c r="M2640" s="64"/>
      <c r="N2640" s="44"/>
      <c r="O2640" s="44" t="str">
        <f t="shared" si="429"/>
        <v/>
      </c>
      <c r="P2640" s="68" t="str">
        <f t="shared" si="428"/>
        <v/>
      </c>
      <c r="Q2640" s="68" t="str">
        <f t="shared" si="428"/>
        <v/>
      </c>
      <c r="R2640" s="68" t="str">
        <f t="shared" si="428"/>
        <v/>
      </c>
      <c r="S2640" s="68" t="str">
        <f t="shared" si="428"/>
        <v/>
      </c>
      <c r="T2640" s="68" t="str">
        <f t="shared" si="428"/>
        <v/>
      </c>
      <c r="U2640" s="44"/>
      <c r="V2640" s="65" t="str">
        <f>IF(ISNUMBER(O2640),C2640,"")</f>
        <v/>
      </c>
      <c r="W2640" s="66" t="str">
        <f t="shared" si="432"/>
        <v/>
      </c>
      <c r="X2640" s="67" t="str">
        <f t="shared" si="433"/>
        <v/>
      </c>
      <c r="Y2640" s="67" t="str">
        <f t="shared" si="434"/>
        <v/>
      </c>
      <c r="Z2640" s="67" t="str">
        <f t="shared" si="435"/>
        <v/>
      </c>
      <c r="AA2640" s="67" t="str">
        <f t="shared" si="436"/>
        <v/>
      </c>
      <c r="AB2640" s="64"/>
      <c r="AC2640" s="54" t="str">
        <f>IF(ISNUMBER(O2640),C2640/M$15-M$11,"")</f>
        <v/>
      </c>
      <c r="AD2640" s="85" t="s">
        <v>1406</v>
      </c>
      <c r="AE2640" s="86"/>
      <c r="AF2640" s="64"/>
      <c r="AG2640" s="64"/>
      <c r="AH2640" s="64"/>
      <c r="AI2640" s="64"/>
      <c r="AJ2640" s="64"/>
      <c r="AK2640" s="64"/>
      <c r="AL2640" s="64"/>
      <c r="AM2640" s="64"/>
      <c r="AN2640" s="64"/>
    </row>
    <row r="2641" spans="1:40" x14ac:dyDescent="0.25">
      <c r="A2641" s="43"/>
      <c r="B2641" s="10" t="s">
        <v>3</v>
      </c>
      <c r="C2641" s="10">
        <v>4093.5</v>
      </c>
      <c r="D2641" s="10">
        <v>37.5972326116256</v>
      </c>
      <c r="E2641" s="43">
        <f>IF(B2640=B2641,0,MAX(E$4:E2640)+1)</f>
        <v>0</v>
      </c>
      <c r="F2641" s="43">
        <f t="shared" si="437"/>
        <v>4</v>
      </c>
      <c r="G2641" s="43" t="str">
        <f t="shared" si="430"/>
        <v/>
      </c>
      <c r="H2641" s="43" t="str">
        <f t="shared" si="431"/>
        <v/>
      </c>
      <c r="I2641" s="64"/>
      <c r="J2641" s="64"/>
      <c r="K2641" s="64"/>
      <c r="L2641" s="64"/>
      <c r="M2641" s="64"/>
      <c r="N2641" s="44"/>
      <c r="O2641" s="44" t="str">
        <f t="shared" si="429"/>
        <v/>
      </c>
      <c r="P2641" s="68" t="str">
        <f t="shared" si="428"/>
        <v/>
      </c>
      <c r="Q2641" s="68" t="str">
        <f t="shared" si="428"/>
        <v/>
      </c>
      <c r="R2641" s="68" t="str">
        <f t="shared" si="428"/>
        <v/>
      </c>
      <c r="S2641" s="68" t="str">
        <f t="shared" si="428"/>
        <v/>
      </c>
      <c r="T2641" s="68" t="str">
        <f t="shared" si="428"/>
        <v/>
      </c>
      <c r="U2641" s="44"/>
      <c r="V2641" s="65" t="str">
        <f>IF(ISNUMBER(O2641),C2641,"")</f>
        <v/>
      </c>
      <c r="W2641" s="66" t="str">
        <f t="shared" si="432"/>
        <v/>
      </c>
      <c r="X2641" s="67" t="str">
        <f t="shared" si="433"/>
        <v/>
      </c>
      <c r="Y2641" s="67" t="str">
        <f t="shared" si="434"/>
        <v/>
      </c>
      <c r="Z2641" s="67" t="str">
        <f t="shared" si="435"/>
        <v/>
      </c>
      <c r="AA2641" s="67" t="str">
        <f t="shared" si="436"/>
        <v/>
      </c>
      <c r="AB2641" s="64"/>
      <c r="AC2641" s="54" t="str">
        <f>IF(ISNUMBER(O2641),C2641/M$15-M$11,"")</f>
        <v/>
      </c>
      <c r="AD2641" s="85" t="s">
        <v>1406</v>
      </c>
      <c r="AE2641" s="86"/>
      <c r="AF2641" s="64"/>
      <c r="AG2641" s="64"/>
      <c r="AH2641" s="64"/>
      <c r="AI2641" s="64"/>
      <c r="AJ2641" s="64"/>
      <c r="AK2641" s="64"/>
      <c r="AL2641" s="64"/>
      <c r="AM2641" s="64"/>
      <c r="AN2641" s="64"/>
    </row>
    <row r="2642" spans="1:40" x14ac:dyDescent="0.25">
      <c r="A2642" s="43"/>
      <c r="B2642" s="10" t="s">
        <v>3</v>
      </c>
      <c r="C2642" s="10">
        <v>4094.5</v>
      </c>
      <c r="D2642" s="10">
        <v>37.708969373185703</v>
      </c>
      <c r="E2642" s="43">
        <f>IF(B2641=B2642,0,MAX(E$4:E2641)+1)</f>
        <v>0</v>
      </c>
      <c r="F2642" s="43">
        <f t="shared" si="437"/>
        <v>4</v>
      </c>
      <c r="G2642" s="43" t="str">
        <f t="shared" si="430"/>
        <v/>
      </c>
      <c r="H2642" s="43" t="str">
        <f t="shared" si="431"/>
        <v/>
      </c>
      <c r="I2642" s="64"/>
      <c r="J2642" s="64"/>
      <c r="K2642" s="64"/>
      <c r="L2642" s="64"/>
      <c r="M2642" s="64"/>
      <c r="N2642" s="44"/>
      <c r="O2642" s="44" t="str">
        <f t="shared" si="429"/>
        <v/>
      </c>
      <c r="P2642" s="68" t="str">
        <f t="shared" si="428"/>
        <v/>
      </c>
      <c r="Q2642" s="68" t="str">
        <f t="shared" si="428"/>
        <v/>
      </c>
      <c r="R2642" s="68" t="str">
        <f t="shared" si="428"/>
        <v/>
      </c>
      <c r="S2642" s="68" t="str">
        <f t="shared" si="428"/>
        <v/>
      </c>
      <c r="T2642" s="68" t="str">
        <f t="shared" si="428"/>
        <v/>
      </c>
      <c r="U2642" s="44"/>
      <c r="V2642" s="65" t="str">
        <f>IF(ISNUMBER(O2642),C2642,"")</f>
        <v/>
      </c>
      <c r="W2642" s="66" t="str">
        <f t="shared" si="432"/>
        <v/>
      </c>
      <c r="X2642" s="67" t="str">
        <f t="shared" si="433"/>
        <v/>
      </c>
      <c r="Y2642" s="67" t="str">
        <f t="shared" si="434"/>
        <v/>
      </c>
      <c r="Z2642" s="67" t="str">
        <f t="shared" si="435"/>
        <v/>
      </c>
      <c r="AA2642" s="67" t="str">
        <f t="shared" si="436"/>
        <v/>
      </c>
      <c r="AB2642" s="64"/>
      <c r="AC2642" s="54" t="str">
        <f>IF(ISNUMBER(O2642),C2642/M$15-M$11,"")</f>
        <v/>
      </c>
      <c r="AD2642" s="85" t="s">
        <v>1406</v>
      </c>
      <c r="AE2642" s="86"/>
      <c r="AF2642" s="64"/>
      <c r="AG2642" s="64"/>
      <c r="AH2642" s="64"/>
      <c r="AI2642" s="64"/>
      <c r="AJ2642" s="64"/>
      <c r="AK2642" s="64"/>
      <c r="AL2642" s="64"/>
      <c r="AM2642" s="64"/>
      <c r="AN2642" s="64"/>
    </row>
    <row r="2643" spans="1:40" x14ac:dyDescent="0.25">
      <c r="A2643" s="43"/>
      <c r="B2643" s="10" t="s">
        <v>3</v>
      </c>
      <c r="C2643" s="10">
        <v>4095.5</v>
      </c>
      <c r="D2643" s="10">
        <v>37.555431426429301</v>
      </c>
      <c r="E2643" s="43">
        <f>IF(B2642=B2643,0,MAX(E$4:E2642)+1)</f>
        <v>0</v>
      </c>
      <c r="F2643" s="43">
        <f t="shared" si="437"/>
        <v>4</v>
      </c>
      <c r="G2643" s="43" t="str">
        <f t="shared" si="430"/>
        <v/>
      </c>
      <c r="H2643" s="43" t="str">
        <f t="shared" si="431"/>
        <v/>
      </c>
      <c r="I2643" s="64"/>
      <c r="J2643" s="64"/>
      <c r="K2643" s="64"/>
      <c r="L2643" s="64"/>
      <c r="M2643" s="64"/>
      <c r="N2643" s="44"/>
      <c r="O2643" s="44" t="str">
        <f t="shared" si="429"/>
        <v/>
      </c>
      <c r="P2643" s="68" t="str">
        <f t="shared" si="428"/>
        <v/>
      </c>
      <c r="Q2643" s="68" t="str">
        <f t="shared" si="428"/>
        <v/>
      </c>
      <c r="R2643" s="68" t="str">
        <f t="shared" si="428"/>
        <v/>
      </c>
      <c r="S2643" s="68" t="str">
        <f t="shared" si="428"/>
        <v/>
      </c>
      <c r="T2643" s="68" t="str">
        <f t="shared" si="428"/>
        <v/>
      </c>
      <c r="U2643" s="44"/>
      <c r="V2643" s="65" t="str">
        <f>IF(ISNUMBER(O2643),C2643,"")</f>
        <v/>
      </c>
      <c r="W2643" s="66" t="str">
        <f t="shared" si="432"/>
        <v/>
      </c>
      <c r="X2643" s="67" t="str">
        <f t="shared" si="433"/>
        <v/>
      </c>
      <c r="Y2643" s="67" t="str">
        <f t="shared" si="434"/>
        <v/>
      </c>
      <c r="Z2643" s="67" t="str">
        <f t="shared" si="435"/>
        <v/>
      </c>
      <c r="AA2643" s="67" t="str">
        <f t="shared" si="436"/>
        <v/>
      </c>
      <c r="AB2643" s="64"/>
      <c r="AC2643" s="54" t="str">
        <f>IF(ISNUMBER(O2643),C2643/M$15-M$11,"")</f>
        <v/>
      </c>
      <c r="AD2643" s="85" t="s">
        <v>1406</v>
      </c>
      <c r="AE2643" s="86"/>
      <c r="AF2643" s="64"/>
      <c r="AG2643" s="64"/>
      <c r="AH2643" s="64"/>
      <c r="AI2643" s="64"/>
      <c r="AJ2643" s="64"/>
      <c r="AK2643" s="64"/>
      <c r="AL2643" s="64"/>
      <c r="AM2643" s="64"/>
      <c r="AN2643" s="64"/>
    </row>
    <row r="2644" spans="1:40" x14ac:dyDescent="0.25">
      <c r="A2644" s="43"/>
      <c r="B2644" s="10" t="s">
        <v>3</v>
      </c>
      <c r="C2644" s="10">
        <v>4096.5</v>
      </c>
      <c r="D2644" s="10">
        <v>37.642456108774503</v>
      </c>
      <c r="E2644" s="43">
        <f>IF(B2643=B2644,0,MAX(E$4:E2643)+1)</f>
        <v>0</v>
      </c>
      <c r="F2644" s="43">
        <f t="shared" si="437"/>
        <v>4</v>
      </c>
      <c r="G2644" s="43" t="str">
        <f t="shared" si="430"/>
        <v/>
      </c>
      <c r="H2644" s="43" t="str">
        <f t="shared" si="431"/>
        <v/>
      </c>
      <c r="I2644" s="64"/>
      <c r="J2644" s="64"/>
      <c r="K2644" s="64"/>
      <c r="L2644" s="64"/>
      <c r="M2644" s="64"/>
      <c r="N2644" s="44"/>
      <c r="O2644" s="44" t="str">
        <f t="shared" si="429"/>
        <v/>
      </c>
      <c r="P2644" s="68" t="str">
        <f t="shared" si="428"/>
        <v/>
      </c>
      <c r="Q2644" s="68" t="str">
        <f t="shared" si="428"/>
        <v/>
      </c>
      <c r="R2644" s="68" t="str">
        <f t="shared" si="428"/>
        <v/>
      </c>
      <c r="S2644" s="68" t="str">
        <f t="shared" si="428"/>
        <v/>
      </c>
      <c r="T2644" s="68" t="str">
        <f t="shared" si="428"/>
        <v/>
      </c>
      <c r="U2644" s="44"/>
      <c r="V2644" s="65" t="str">
        <f>IF(ISNUMBER(O2644),C2644,"")</f>
        <v/>
      </c>
      <c r="W2644" s="66" t="str">
        <f t="shared" si="432"/>
        <v/>
      </c>
      <c r="X2644" s="67" t="str">
        <f t="shared" si="433"/>
        <v/>
      </c>
      <c r="Y2644" s="67" t="str">
        <f t="shared" si="434"/>
        <v/>
      </c>
      <c r="Z2644" s="67" t="str">
        <f t="shared" si="435"/>
        <v/>
      </c>
      <c r="AA2644" s="67" t="str">
        <f t="shared" si="436"/>
        <v/>
      </c>
      <c r="AB2644" s="64"/>
      <c r="AC2644" s="54" t="str">
        <f>IF(ISNUMBER(O2644),C2644/M$15-M$11,"")</f>
        <v/>
      </c>
      <c r="AD2644" s="85" t="s">
        <v>1406</v>
      </c>
      <c r="AE2644" s="86"/>
      <c r="AF2644" s="64"/>
      <c r="AG2644" s="64"/>
      <c r="AH2644" s="64"/>
      <c r="AI2644" s="64"/>
      <c r="AJ2644" s="64"/>
      <c r="AK2644" s="64"/>
      <c r="AL2644" s="64"/>
      <c r="AM2644" s="64"/>
      <c r="AN2644" s="64"/>
    </row>
    <row r="2645" spans="1:40" x14ac:dyDescent="0.25">
      <c r="A2645" s="43"/>
      <c r="B2645" s="10" t="s">
        <v>3</v>
      </c>
      <c r="C2645" s="10">
        <v>4097.5</v>
      </c>
      <c r="D2645" s="10">
        <v>37.842301624284403</v>
      </c>
      <c r="E2645" s="43">
        <f>IF(B2644=B2645,0,MAX(E$4:E2644)+1)</f>
        <v>0</v>
      </c>
      <c r="F2645" s="43">
        <f t="shared" si="437"/>
        <v>4</v>
      </c>
      <c r="G2645" s="43" t="str">
        <f t="shared" si="430"/>
        <v/>
      </c>
      <c r="H2645" s="43" t="str">
        <f t="shared" si="431"/>
        <v/>
      </c>
      <c r="I2645" s="64"/>
      <c r="J2645" s="64"/>
      <c r="K2645" s="64"/>
      <c r="L2645" s="64"/>
      <c r="M2645" s="64"/>
      <c r="N2645" s="44"/>
      <c r="O2645" s="44" t="str">
        <f t="shared" si="429"/>
        <v/>
      </c>
      <c r="P2645" s="68" t="str">
        <f t="shared" si="428"/>
        <v/>
      </c>
      <c r="Q2645" s="68" t="str">
        <f t="shared" si="428"/>
        <v/>
      </c>
      <c r="R2645" s="68" t="str">
        <f t="shared" si="428"/>
        <v/>
      </c>
      <c r="S2645" s="68" t="str">
        <f t="shared" si="428"/>
        <v/>
      </c>
      <c r="T2645" s="68" t="str">
        <f t="shared" si="428"/>
        <v/>
      </c>
      <c r="U2645" s="44"/>
      <c r="V2645" s="65" t="str">
        <f>IF(ISNUMBER(O2645),C2645,"")</f>
        <v/>
      </c>
      <c r="W2645" s="66" t="str">
        <f t="shared" si="432"/>
        <v/>
      </c>
      <c r="X2645" s="67" t="str">
        <f t="shared" si="433"/>
        <v/>
      </c>
      <c r="Y2645" s="67" t="str">
        <f t="shared" si="434"/>
        <v/>
      </c>
      <c r="Z2645" s="67" t="str">
        <f t="shared" si="435"/>
        <v/>
      </c>
      <c r="AA2645" s="67" t="str">
        <f t="shared" si="436"/>
        <v/>
      </c>
      <c r="AB2645" s="64"/>
      <c r="AC2645" s="54" t="str">
        <f>IF(ISNUMBER(O2645),C2645/M$15-M$11,"")</f>
        <v/>
      </c>
      <c r="AD2645" s="85" t="s">
        <v>1406</v>
      </c>
      <c r="AE2645" s="86"/>
      <c r="AF2645" s="64"/>
      <c r="AG2645" s="64"/>
      <c r="AH2645" s="64"/>
      <c r="AI2645" s="64"/>
      <c r="AJ2645" s="64"/>
      <c r="AK2645" s="64"/>
      <c r="AL2645" s="64"/>
      <c r="AM2645" s="64"/>
      <c r="AN2645" s="64"/>
    </row>
    <row r="2646" spans="1:40" x14ac:dyDescent="0.25">
      <c r="A2646" s="43"/>
      <c r="B2646" s="10" t="s">
        <v>3</v>
      </c>
      <c r="C2646" s="10">
        <v>4098.5</v>
      </c>
      <c r="D2646" s="10">
        <v>37.517967004139102</v>
      </c>
      <c r="E2646" s="43">
        <f>IF(B2645=B2646,0,MAX(E$4:E2645)+1)</f>
        <v>0</v>
      </c>
      <c r="F2646" s="43">
        <f t="shared" si="437"/>
        <v>4</v>
      </c>
      <c r="G2646" s="43" t="str">
        <f t="shared" si="430"/>
        <v/>
      </c>
      <c r="H2646" s="43" t="str">
        <f t="shared" si="431"/>
        <v/>
      </c>
      <c r="I2646" s="64"/>
      <c r="J2646" s="64"/>
      <c r="K2646" s="64"/>
      <c r="L2646" s="64"/>
      <c r="M2646" s="64"/>
      <c r="N2646" s="44"/>
      <c r="O2646" s="44" t="str">
        <f t="shared" si="429"/>
        <v/>
      </c>
      <c r="P2646" s="68" t="str">
        <f t="shared" si="428"/>
        <v/>
      </c>
      <c r="Q2646" s="68" t="str">
        <f t="shared" si="428"/>
        <v/>
      </c>
      <c r="R2646" s="68" t="str">
        <f t="shared" si="428"/>
        <v/>
      </c>
      <c r="S2646" s="68" t="str">
        <f t="shared" si="428"/>
        <v/>
      </c>
      <c r="T2646" s="68" t="str">
        <f t="shared" si="428"/>
        <v/>
      </c>
      <c r="U2646" s="44"/>
      <c r="V2646" s="65" t="str">
        <f>IF(ISNUMBER(O2646),C2646,"")</f>
        <v/>
      </c>
      <c r="W2646" s="66" t="str">
        <f t="shared" si="432"/>
        <v/>
      </c>
      <c r="X2646" s="67" t="str">
        <f t="shared" si="433"/>
        <v/>
      </c>
      <c r="Y2646" s="67" t="str">
        <f t="shared" si="434"/>
        <v/>
      </c>
      <c r="Z2646" s="67" t="str">
        <f t="shared" si="435"/>
        <v/>
      </c>
      <c r="AA2646" s="67" t="str">
        <f t="shared" si="436"/>
        <v/>
      </c>
      <c r="AB2646" s="64"/>
      <c r="AC2646" s="54" t="str">
        <f>IF(ISNUMBER(O2646),C2646/M$15-M$11,"")</f>
        <v/>
      </c>
      <c r="AD2646" s="85" t="s">
        <v>1406</v>
      </c>
      <c r="AE2646" s="86"/>
      <c r="AF2646" s="64"/>
      <c r="AG2646" s="64"/>
      <c r="AH2646" s="64"/>
      <c r="AI2646" s="64"/>
      <c r="AJ2646" s="64"/>
      <c r="AK2646" s="64"/>
      <c r="AL2646" s="64"/>
      <c r="AM2646" s="64"/>
      <c r="AN2646" s="64"/>
    </row>
    <row r="2647" spans="1:40" x14ac:dyDescent="0.25">
      <c r="A2647" s="43"/>
      <c r="B2647" s="10" t="s">
        <v>3</v>
      </c>
      <c r="C2647" s="10">
        <v>4099.5</v>
      </c>
      <c r="D2647" s="10">
        <v>37.6983178555408</v>
      </c>
      <c r="E2647" s="43">
        <f>IF(B2646=B2647,0,MAX(E$4:E2646)+1)</f>
        <v>0</v>
      </c>
      <c r="F2647" s="43">
        <f t="shared" si="437"/>
        <v>4</v>
      </c>
      <c r="G2647" s="43" t="str">
        <f t="shared" si="430"/>
        <v/>
      </c>
      <c r="H2647" s="43" t="str">
        <f t="shared" si="431"/>
        <v/>
      </c>
      <c r="I2647" s="64"/>
      <c r="J2647" s="64"/>
      <c r="K2647" s="64"/>
      <c r="L2647" s="64"/>
      <c r="M2647" s="64"/>
      <c r="N2647" s="44"/>
      <c r="O2647" s="44" t="str">
        <f t="shared" si="429"/>
        <v/>
      </c>
      <c r="P2647" s="68" t="str">
        <f t="shared" si="428"/>
        <v/>
      </c>
      <c r="Q2647" s="68" t="str">
        <f t="shared" si="428"/>
        <v/>
      </c>
      <c r="R2647" s="68" t="str">
        <f t="shared" si="428"/>
        <v/>
      </c>
      <c r="S2647" s="68" t="str">
        <f t="shared" si="428"/>
        <v/>
      </c>
      <c r="T2647" s="68" t="str">
        <f t="shared" si="428"/>
        <v/>
      </c>
      <c r="U2647" s="44"/>
      <c r="V2647" s="65" t="str">
        <f>IF(ISNUMBER(O2647),C2647,"")</f>
        <v/>
      </c>
      <c r="W2647" s="66" t="str">
        <f t="shared" si="432"/>
        <v/>
      </c>
      <c r="X2647" s="67" t="str">
        <f t="shared" si="433"/>
        <v/>
      </c>
      <c r="Y2647" s="67" t="str">
        <f t="shared" si="434"/>
        <v/>
      </c>
      <c r="Z2647" s="67" t="str">
        <f t="shared" si="435"/>
        <v/>
      </c>
      <c r="AA2647" s="67" t="str">
        <f t="shared" si="436"/>
        <v/>
      </c>
      <c r="AB2647" s="64"/>
      <c r="AC2647" s="54" t="str">
        <f>IF(ISNUMBER(O2647),C2647/M$15-M$11,"")</f>
        <v/>
      </c>
      <c r="AD2647" s="85" t="s">
        <v>1406</v>
      </c>
      <c r="AE2647" s="86"/>
      <c r="AF2647" s="64"/>
      <c r="AG2647" s="64"/>
      <c r="AH2647" s="64"/>
      <c r="AI2647" s="64"/>
      <c r="AJ2647" s="64"/>
      <c r="AK2647" s="64"/>
      <c r="AL2647" s="64"/>
      <c r="AM2647" s="64"/>
      <c r="AN2647" s="64"/>
    </row>
    <row r="2648" spans="1:40" x14ac:dyDescent="0.25">
      <c r="A2648" s="43"/>
      <c r="B2648" s="10" t="s">
        <v>3</v>
      </c>
      <c r="C2648" s="10">
        <v>4100.5</v>
      </c>
      <c r="D2648" s="10">
        <v>37.607253779204498</v>
      </c>
      <c r="E2648" s="43">
        <f>IF(B2647=B2648,0,MAX(E$4:E2647)+1)</f>
        <v>0</v>
      </c>
      <c r="F2648" s="43">
        <f t="shared" si="437"/>
        <v>4</v>
      </c>
      <c r="G2648" s="43" t="str">
        <f t="shared" si="430"/>
        <v/>
      </c>
      <c r="H2648" s="43" t="str">
        <f t="shared" si="431"/>
        <v/>
      </c>
      <c r="I2648" s="64"/>
      <c r="J2648" s="64"/>
      <c r="K2648" s="64"/>
      <c r="L2648" s="64"/>
      <c r="M2648" s="64"/>
      <c r="N2648" s="44"/>
      <c r="O2648" s="44" t="str">
        <f t="shared" si="429"/>
        <v/>
      </c>
      <c r="P2648" s="68" t="str">
        <f t="shared" si="428"/>
        <v/>
      </c>
      <c r="Q2648" s="68" t="str">
        <f t="shared" si="428"/>
        <v/>
      </c>
      <c r="R2648" s="68" t="str">
        <f t="shared" si="428"/>
        <v/>
      </c>
      <c r="S2648" s="68" t="str">
        <f t="shared" si="428"/>
        <v/>
      </c>
      <c r="T2648" s="68" t="str">
        <f t="shared" si="428"/>
        <v/>
      </c>
      <c r="U2648" s="44"/>
      <c r="V2648" s="65" t="str">
        <f>IF(ISNUMBER(O2648),C2648,"")</f>
        <v/>
      </c>
      <c r="W2648" s="66" t="str">
        <f t="shared" si="432"/>
        <v/>
      </c>
      <c r="X2648" s="67" t="str">
        <f t="shared" si="433"/>
        <v/>
      </c>
      <c r="Y2648" s="67" t="str">
        <f t="shared" si="434"/>
        <v/>
      </c>
      <c r="Z2648" s="67" t="str">
        <f t="shared" si="435"/>
        <v/>
      </c>
      <c r="AA2648" s="67" t="str">
        <f t="shared" si="436"/>
        <v/>
      </c>
      <c r="AB2648" s="64"/>
      <c r="AC2648" s="54" t="str">
        <f>IF(ISNUMBER(O2648),C2648/M$15-M$11,"")</f>
        <v/>
      </c>
      <c r="AD2648" s="85" t="s">
        <v>1406</v>
      </c>
      <c r="AE2648" s="86"/>
      <c r="AF2648" s="64"/>
      <c r="AG2648" s="64"/>
      <c r="AH2648" s="64"/>
      <c r="AI2648" s="64"/>
      <c r="AJ2648" s="64"/>
      <c r="AK2648" s="64"/>
      <c r="AL2648" s="64"/>
      <c r="AM2648" s="64"/>
      <c r="AN2648" s="64"/>
    </row>
    <row r="2649" spans="1:40" x14ac:dyDescent="0.25">
      <c r="A2649" s="43"/>
      <c r="B2649" s="10" t="s">
        <v>3</v>
      </c>
      <c r="C2649" s="10">
        <v>4101.5</v>
      </c>
      <c r="D2649" s="10">
        <v>37.609011230699799</v>
      </c>
      <c r="E2649" s="43">
        <f>IF(B2648=B2649,0,MAX(E$4:E2648)+1)</f>
        <v>0</v>
      </c>
      <c r="F2649" s="43">
        <f t="shared" si="437"/>
        <v>4</v>
      </c>
      <c r="G2649" s="43" t="str">
        <f t="shared" si="430"/>
        <v/>
      </c>
      <c r="H2649" s="43" t="str">
        <f t="shared" si="431"/>
        <v/>
      </c>
      <c r="I2649" s="64"/>
      <c r="J2649" s="64"/>
      <c r="K2649" s="64"/>
      <c r="L2649" s="64"/>
      <c r="M2649" s="64"/>
      <c r="N2649" s="44"/>
      <c r="O2649" s="44" t="str">
        <f t="shared" si="429"/>
        <v/>
      </c>
      <c r="P2649" s="68" t="str">
        <f t="shared" si="428"/>
        <v/>
      </c>
      <c r="Q2649" s="68" t="str">
        <f t="shared" si="428"/>
        <v/>
      </c>
      <c r="R2649" s="68" t="str">
        <f t="shared" si="428"/>
        <v/>
      </c>
      <c r="S2649" s="68" t="str">
        <f t="shared" si="428"/>
        <v/>
      </c>
      <c r="T2649" s="68" t="str">
        <f t="shared" si="428"/>
        <v/>
      </c>
      <c r="U2649" s="44"/>
      <c r="V2649" s="65" t="str">
        <f>IF(ISNUMBER(O2649),C2649,"")</f>
        <v/>
      </c>
      <c r="W2649" s="66" t="str">
        <f t="shared" si="432"/>
        <v/>
      </c>
      <c r="X2649" s="67" t="str">
        <f t="shared" si="433"/>
        <v/>
      </c>
      <c r="Y2649" s="67" t="str">
        <f t="shared" si="434"/>
        <v/>
      </c>
      <c r="Z2649" s="67" t="str">
        <f t="shared" si="435"/>
        <v/>
      </c>
      <c r="AA2649" s="67" t="str">
        <f t="shared" si="436"/>
        <v/>
      </c>
      <c r="AB2649" s="64"/>
      <c r="AC2649" s="54" t="str">
        <f>IF(ISNUMBER(O2649),C2649/M$15-M$11,"")</f>
        <v/>
      </c>
      <c r="AD2649" s="85" t="s">
        <v>1406</v>
      </c>
      <c r="AE2649" s="86"/>
      <c r="AF2649" s="64"/>
      <c r="AG2649" s="64"/>
      <c r="AH2649" s="64"/>
      <c r="AI2649" s="64"/>
      <c r="AJ2649" s="64"/>
      <c r="AK2649" s="64"/>
      <c r="AL2649" s="64"/>
      <c r="AM2649" s="64"/>
      <c r="AN2649" s="64"/>
    </row>
    <row r="2650" spans="1:40" x14ac:dyDescent="0.25">
      <c r="A2650" s="43"/>
      <c r="B2650" s="10" t="s">
        <v>3</v>
      </c>
      <c r="C2650" s="10">
        <v>4102.5</v>
      </c>
      <c r="D2650" s="10">
        <v>37.694121158709997</v>
      </c>
      <c r="E2650" s="43">
        <f>IF(B2649=B2650,0,MAX(E$4:E2649)+1)</f>
        <v>0</v>
      </c>
      <c r="F2650" s="43">
        <f t="shared" si="437"/>
        <v>4</v>
      </c>
      <c r="G2650" s="43" t="str">
        <f t="shared" si="430"/>
        <v/>
      </c>
      <c r="H2650" s="43" t="str">
        <f t="shared" si="431"/>
        <v/>
      </c>
      <c r="I2650" s="64"/>
      <c r="J2650" s="64"/>
      <c r="K2650" s="64"/>
      <c r="L2650" s="64"/>
      <c r="M2650" s="64"/>
      <c r="N2650" s="44"/>
      <c r="O2650" s="44" t="str">
        <f t="shared" si="429"/>
        <v/>
      </c>
      <c r="P2650" s="68" t="str">
        <f t="shared" si="428"/>
        <v/>
      </c>
      <c r="Q2650" s="68" t="str">
        <f t="shared" si="428"/>
        <v/>
      </c>
      <c r="R2650" s="68" t="str">
        <f t="shared" si="428"/>
        <v/>
      </c>
      <c r="S2650" s="68" t="str">
        <f t="shared" si="428"/>
        <v/>
      </c>
      <c r="T2650" s="68" t="str">
        <f t="shared" si="428"/>
        <v/>
      </c>
      <c r="U2650" s="44"/>
      <c r="V2650" s="65" t="str">
        <f>IF(ISNUMBER(O2650),C2650,"")</f>
        <v/>
      </c>
      <c r="W2650" s="66" t="str">
        <f t="shared" si="432"/>
        <v/>
      </c>
      <c r="X2650" s="67" t="str">
        <f t="shared" si="433"/>
        <v/>
      </c>
      <c r="Y2650" s="67" t="str">
        <f t="shared" si="434"/>
        <v/>
      </c>
      <c r="Z2650" s="67" t="str">
        <f t="shared" si="435"/>
        <v/>
      </c>
      <c r="AA2650" s="67" t="str">
        <f t="shared" si="436"/>
        <v/>
      </c>
      <c r="AB2650" s="64"/>
      <c r="AC2650" s="54" t="str">
        <f>IF(ISNUMBER(O2650),C2650/M$15-M$11,"")</f>
        <v/>
      </c>
      <c r="AD2650" s="85" t="s">
        <v>1406</v>
      </c>
      <c r="AE2650" s="86"/>
      <c r="AF2650" s="64"/>
      <c r="AG2650" s="64"/>
      <c r="AH2650" s="64"/>
      <c r="AI2650" s="64"/>
      <c r="AJ2650" s="64"/>
      <c r="AK2650" s="64"/>
      <c r="AL2650" s="64"/>
      <c r="AM2650" s="64"/>
      <c r="AN2650" s="64"/>
    </row>
    <row r="2651" spans="1:40" x14ac:dyDescent="0.25">
      <c r="A2651" s="43"/>
      <c r="B2651" s="10" t="s">
        <v>3</v>
      </c>
      <c r="C2651" s="10">
        <v>4103.5</v>
      </c>
      <c r="D2651" s="10">
        <v>37.635484599250503</v>
      </c>
      <c r="E2651" s="43">
        <f>IF(B2650=B2651,0,MAX(E$4:E2650)+1)</f>
        <v>0</v>
      </c>
      <c r="F2651" s="43">
        <f t="shared" si="437"/>
        <v>4</v>
      </c>
      <c r="G2651" s="43" t="str">
        <f t="shared" si="430"/>
        <v/>
      </c>
      <c r="H2651" s="43" t="str">
        <f t="shared" si="431"/>
        <v/>
      </c>
      <c r="I2651" s="64"/>
      <c r="J2651" s="64"/>
      <c r="K2651" s="64"/>
      <c r="L2651" s="64"/>
      <c r="M2651" s="64"/>
      <c r="N2651" s="44"/>
      <c r="O2651" s="44" t="str">
        <f t="shared" si="429"/>
        <v/>
      </c>
      <c r="P2651" s="68" t="str">
        <f t="shared" si="428"/>
        <v/>
      </c>
      <c r="Q2651" s="68" t="str">
        <f t="shared" si="428"/>
        <v/>
      </c>
      <c r="R2651" s="68" t="str">
        <f t="shared" si="428"/>
        <v/>
      </c>
      <c r="S2651" s="68" t="str">
        <f t="shared" si="428"/>
        <v/>
      </c>
      <c r="T2651" s="68" t="str">
        <f t="shared" si="428"/>
        <v/>
      </c>
      <c r="U2651" s="44"/>
      <c r="V2651" s="65" t="str">
        <f>IF(ISNUMBER(O2651),C2651,"")</f>
        <v/>
      </c>
      <c r="W2651" s="66" t="str">
        <f t="shared" si="432"/>
        <v/>
      </c>
      <c r="X2651" s="67" t="str">
        <f t="shared" si="433"/>
        <v/>
      </c>
      <c r="Y2651" s="67" t="str">
        <f t="shared" si="434"/>
        <v/>
      </c>
      <c r="Z2651" s="67" t="str">
        <f t="shared" si="435"/>
        <v/>
      </c>
      <c r="AA2651" s="67" t="str">
        <f t="shared" si="436"/>
        <v/>
      </c>
      <c r="AB2651" s="64"/>
      <c r="AC2651" s="54" t="str">
        <f>IF(ISNUMBER(O2651),C2651/M$15-M$11,"")</f>
        <v/>
      </c>
      <c r="AD2651" s="85" t="s">
        <v>1406</v>
      </c>
      <c r="AE2651" s="86"/>
      <c r="AF2651" s="64"/>
      <c r="AG2651" s="64"/>
      <c r="AH2651" s="64"/>
      <c r="AI2651" s="64"/>
      <c r="AJ2651" s="64"/>
      <c r="AK2651" s="64"/>
      <c r="AL2651" s="64"/>
      <c r="AM2651" s="64"/>
      <c r="AN2651" s="64"/>
    </row>
    <row r="2652" spans="1:40" x14ac:dyDescent="0.25">
      <c r="A2652" s="43"/>
      <c r="B2652" s="10" t="s">
        <v>3</v>
      </c>
      <c r="C2652" s="10">
        <v>4104.5</v>
      </c>
      <c r="D2652" s="10">
        <v>37.756435630224303</v>
      </c>
      <c r="E2652" s="43">
        <f>IF(B2651=B2652,0,MAX(E$4:E2651)+1)</f>
        <v>0</v>
      </c>
      <c r="F2652" s="43">
        <f t="shared" si="437"/>
        <v>4</v>
      </c>
      <c r="G2652" s="43" t="str">
        <f t="shared" si="430"/>
        <v/>
      </c>
      <c r="H2652" s="43" t="str">
        <f t="shared" si="431"/>
        <v/>
      </c>
      <c r="I2652" s="64"/>
      <c r="J2652" s="64"/>
      <c r="K2652" s="64"/>
      <c r="L2652" s="64"/>
      <c r="M2652" s="64"/>
      <c r="N2652" s="44"/>
      <c r="O2652" s="44" t="str">
        <f t="shared" si="429"/>
        <v/>
      </c>
      <c r="P2652" s="68" t="str">
        <f t="shared" si="428"/>
        <v/>
      </c>
      <c r="Q2652" s="68" t="str">
        <f t="shared" si="428"/>
        <v/>
      </c>
      <c r="R2652" s="68" t="str">
        <f t="shared" si="428"/>
        <v/>
      </c>
      <c r="S2652" s="68" t="str">
        <f t="shared" si="428"/>
        <v/>
      </c>
      <c r="T2652" s="68" t="str">
        <f t="shared" si="428"/>
        <v/>
      </c>
      <c r="U2652" s="44"/>
      <c r="V2652" s="65" t="str">
        <f>IF(ISNUMBER(O2652),C2652,"")</f>
        <v/>
      </c>
      <c r="W2652" s="66" t="str">
        <f t="shared" si="432"/>
        <v/>
      </c>
      <c r="X2652" s="67" t="str">
        <f t="shared" si="433"/>
        <v/>
      </c>
      <c r="Y2652" s="67" t="str">
        <f t="shared" si="434"/>
        <v/>
      </c>
      <c r="Z2652" s="67" t="str">
        <f t="shared" si="435"/>
        <v/>
      </c>
      <c r="AA2652" s="67" t="str">
        <f t="shared" si="436"/>
        <v/>
      </c>
      <c r="AB2652" s="64"/>
      <c r="AC2652" s="54" t="str">
        <f>IF(ISNUMBER(O2652),C2652/M$15-M$11,"")</f>
        <v/>
      </c>
      <c r="AD2652" s="85" t="s">
        <v>1406</v>
      </c>
      <c r="AE2652" s="86"/>
      <c r="AF2652" s="64"/>
      <c r="AG2652" s="64"/>
      <c r="AH2652" s="64"/>
      <c r="AI2652" s="64"/>
      <c r="AJ2652" s="64"/>
      <c r="AK2652" s="64"/>
      <c r="AL2652" s="64"/>
      <c r="AM2652" s="64"/>
      <c r="AN2652" s="64"/>
    </row>
    <row r="2653" spans="1:40" x14ac:dyDescent="0.25">
      <c r="A2653" s="43"/>
      <c r="B2653" s="10" t="s">
        <v>3</v>
      </c>
      <c r="C2653" s="10">
        <v>4105.5</v>
      </c>
      <c r="D2653" s="10">
        <v>37.766318445446998</v>
      </c>
      <c r="E2653" s="43">
        <f>IF(B2652=B2653,0,MAX(E$4:E2652)+1)</f>
        <v>0</v>
      </c>
      <c r="F2653" s="43">
        <f t="shared" si="437"/>
        <v>4</v>
      </c>
      <c r="G2653" s="43" t="str">
        <f t="shared" si="430"/>
        <v/>
      </c>
      <c r="H2653" s="43" t="str">
        <f t="shared" si="431"/>
        <v/>
      </c>
      <c r="I2653" s="64"/>
      <c r="J2653" s="64"/>
      <c r="K2653" s="64"/>
      <c r="L2653" s="64"/>
      <c r="M2653" s="64"/>
      <c r="N2653" s="44"/>
      <c r="O2653" s="44" t="str">
        <f t="shared" si="429"/>
        <v/>
      </c>
      <c r="P2653" s="68" t="str">
        <f t="shared" si="428"/>
        <v/>
      </c>
      <c r="Q2653" s="68" t="str">
        <f t="shared" si="428"/>
        <v/>
      </c>
      <c r="R2653" s="68" t="str">
        <f t="shared" si="428"/>
        <v/>
      </c>
      <c r="S2653" s="68" t="str">
        <f t="shared" si="428"/>
        <v/>
      </c>
      <c r="T2653" s="68" t="str">
        <f t="shared" si="428"/>
        <v/>
      </c>
      <c r="U2653" s="44"/>
      <c r="V2653" s="65" t="str">
        <f>IF(ISNUMBER(O2653),C2653,"")</f>
        <v/>
      </c>
      <c r="W2653" s="66" t="str">
        <f t="shared" si="432"/>
        <v/>
      </c>
      <c r="X2653" s="67" t="str">
        <f t="shared" si="433"/>
        <v/>
      </c>
      <c r="Y2653" s="67" t="str">
        <f t="shared" si="434"/>
        <v/>
      </c>
      <c r="Z2653" s="67" t="str">
        <f t="shared" si="435"/>
        <v/>
      </c>
      <c r="AA2653" s="67" t="str">
        <f t="shared" si="436"/>
        <v/>
      </c>
      <c r="AB2653" s="64"/>
      <c r="AC2653" s="54" t="str">
        <f>IF(ISNUMBER(O2653),C2653/M$15-M$11,"")</f>
        <v/>
      </c>
      <c r="AD2653" s="85" t="s">
        <v>1406</v>
      </c>
      <c r="AE2653" s="86"/>
      <c r="AF2653" s="64"/>
      <c r="AG2653" s="64"/>
      <c r="AH2653" s="64"/>
      <c r="AI2653" s="64"/>
      <c r="AJ2653" s="64"/>
      <c r="AK2653" s="64"/>
      <c r="AL2653" s="64"/>
      <c r="AM2653" s="64"/>
      <c r="AN2653" s="64"/>
    </row>
    <row r="2654" spans="1:40" x14ac:dyDescent="0.25">
      <c r="A2654" s="43"/>
      <c r="B2654" s="10" t="s">
        <v>3</v>
      </c>
      <c r="C2654" s="10">
        <v>4106.5</v>
      </c>
      <c r="D2654" s="10">
        <v>37.860540392014101</v>
      </c>
      <c r="E2654" s="43">
        <f>IF(B2653=B2654,0,MAX(E$4:E2653)+1)</f>
        <v>0</v>
      </c>
      <c r="F2654" s="43">
        <f t="shared" si="437"/>
        <v>4</v>
      </c>
      <c r="G2654" s="43" t="str">
        <f t="shared" si="430"/>
        <v/>
      </c>
      <c r="H2654" s="43" t="str">
        <f t="shared" si="431"/>
        <v/>
      </c>
      <c r="I2654" s="64"/>
      <c r="J2654" s="64"/>
      <c r="K2654" s="64"/>
      <c r="L2654" s="64"/>
      <c r="M2654" s="64"/>
      <c r="N2654" s="44"/>
      <c r="O2654" s="44" t="str">
        <f t="shared" si="429"/>
        <v/>
      </c>
      <c r="P2654" s="68" t="str">
        <f t="shared" si="428"/>
        <v/>
      </c>
      <c r="Q2654" s="68" t="str">
        <f t="shared" si="428"/>
        <v/>
      </c>
      <c r="R2654" s="68" t="str">
        <f t="shared" si="428"/>
        <v/>
      </c>
      <c r="S2654" s="68" t="str">
        <f t="shared" si="428"/>
        <v/>
      </c>
      <c r="T2654" s="68" t="str">
        <f t="shared" si="428"/>
        <v/>
      </c>
      <c r="U2654" s="44"/>
      <c r="V2654" s="65" t="str">
        <f>IF(ISNUMBER(O2654),C2654,"")</f>
        <v/>
      </c>
      <c r="W2654" s="66" t="str">
        <f t="shared" si="432"/>
        <v/>
      </c>
      <c r="X2654" s="67" t="str">
        <f t="shared" si="433"/>
        <v/>
      </c>
      <c r="Y2654" s="67" t="str">
        <f t="shared" si="434"/>
        <v/>
      </c>
      <c r="Z2654" s="67" t="str">
        <f t="shared" si="435"/>
        <v/>
      </c>
      <c r="AA2654" s="67" t="str">
        <f t="shared" si="436"/>
        <v/>
      </c>
      <c r="AB2654" s="64"/>
      <c r="AC2654" s="54" t="str">
        <f>IF(ISNUMBER(O2654),C2654/M$15-M$11,"")</f>
        <v/>
      </c>
      <c r="AD2654" s="85" t="s">
        <v>1406</v>
      </c>
      <c r="AE2654" s="86"/>
      <c r="AF2654" s="64"/>
      <c r="AG2654" s="64"/>
      <c r="AH2654" s="64"/>
      <c r="AI2654" s="64"/>
      <c r="AJ2654" s="64"/>
      <c r="AK2654" s="64"/>
      <c r="AL2654" s="64"/>
      <c r="AM2654" s="64"/>
      <c r="AN2654" s="64"/>
    </row>
    <row r="2655" spans="1:40" x14ac:dyDescent="0.25">
      <c r="A2655" s="43"/>
      <c r="B2655" s="10" t="s">
        <v>3</v>
      </c>
      <c r="C2655" s="10">
        <v>4107.5</v>
      </c>
      <c r="D2655" s="10">
        <v>37.784608119888901</v>
      </c>
      <c r="E2655" s="43">
        <f>IF(B2654=B2655,0,MAX(E$4:E2654)+1)</f>
        <v>0</v>
      </c>
      <c r="F2655" s="43">
        <f t="shared" si="437"/>
        <v>4</v>
      </c>
      <c r="G2655" s="43" t="str">
        <f t="shared" si="430"/>
        <v/>
      </c>
      <c r="H2655" s="43" t="str">
        <f t="shared" si="431"/>
        <v/>
      </c>
      <c r="I2655" s="64"/>
      <c r="J2655" s="64"/>
      <c r="K2655" s="64"/>
      <c r="L2655" s="64"/>
      <c r="M2655" s="64"/>
      <c r="N2655" s="44"/>
      <c r="O2655" s="44" t="str">
        <f t="shared" si="429"/>
        <v/>
      </c>
      <c r="P2655" s="68" t="str">
        <f t="shared" si="428"/>
        <v/>
      </c>
      <c r="Q2655" s="68" t="str">
        <f t="shared" si="428"/>
        <v/>
      </c>
      <c r="R2655" s="68" t="str">
        <f t="shared" si="428"/>
        <v/>
      </c>
      <c r="S2655" s="68" t="str">
        <f t="shared" si="428"/>
        <v/>
      </c>
      <c r="T2655" s="68" t="str">
        <f t="shared" si="428"/>
        <v/>
      </c>
      <c r="U2655" s="44"/>
      <c r="V2655" s="65" t="str">
        <f>IF(ISNUMBER(O2655),C2655,"")</f>
        <v/>
      </c>
      <c r="W2655" s="66" t="str">
        <f t="shared" si="432"/>
        <v/>
      </c>
      <c r="X2655" s="67" t="str">
        <f t="shared" si="433"/>
        <v/>
      </c>
      <c r="Y2655" s="67" t="str">
        <f t="shared" si="434"/>
        <v/>
      </c>
      <c r="Z2655" s="67" t="str">
        <f t="shared" si="435"/>
        <v/>
      </c>
      <c r="AA2655" s="67" t="str">
        <f t="shared" si="436"/>
        <v/>
      </c>
      <c r="AB2655" s="64"/>
      <c r="AC2655" s="54" t="str">
        <f>IF(ISNUMBER(O2655),C2655/M$15-M$11,"")</f>
        <v/>
      </c>
      <c r="AD2655" s="85" t="s">
        <v>1406</v>
      </c>
      <c r="AE2655" s="86"/>
      <c r="AF2655" s="64"/>
      <c r="AG2655" s="64"/>
      <c r="AH2655" s="64"/>
      <c r="AI2655" s="64"/>
      <c r="AJ2655" s="64"/>
      <c r="AK2655" s="64"/>
      <c r="AL2655" s="64"/>
      <c r="AM2655" s="64"/>
      <c r="AN2655" s="64"/>
    </row>
    <row r="2656" spans="1:40" x14ac:dyDescent="0.25">
      <c r="A2656" s="43"/>
      <c r="B2656" s="10" t="s">
        <v>3</v>
      </c>
      <c r="C2656" s="10">
        <v>4108.5</v>
      </c>
      <c r="D2656" s="10">
        <v>37.5450432294856</v>
      </c>
      <c r="E2656" s="43">
        <f>IF(B2655=B2656,0,MAX(E$4:E2655)+1)</f>
        <v>0</v>
      </c>
      <c r="F2656" s="43">
        <f t="shared" si="437"/>
        <v>4</v>
      </c>
      <c r="G2656" s="43" t="str">
        <f t="shared" si="430"/>
        <v/>
      </c>
      <c r="H2656" s="43" t="str">
        <f t="shared" si="431"/>
        <v/>
      </c>
      <c r="I2656" s="64"/>
      <c r="J2656" s="64"/>
      <c r="K2656" s="64"/>
      <c r="L2656" s="64"/>
      <c r="M2656" s="64"/>
      <c r="N2656" s="44"/>
      <c r="O2656" s="44" t="str">
        <f t="shared" si="429"/>
        <v/>
      </c>
      <c r="P2656" s="68" t="str">
        <f t="shared" si="428"/>
        <v/>
      </c>
      <c r="Q2656" s="68" t="str">
        <f t="shared" si="428"/>
        <v/>
      </c>
      <c r="R2656" s="68" t="str">
        <f t="shared" si="428"/>
        <v/>
      </c>
      <c r="S2656" s="68" t="str">
        <f t="shared" si="428"/>
        <v/>
      </c>
      <c r="T2656" s="68" t="str">
        <f t="shared" si="428"/>
        <v/>
      </c>
      <c r="U2656" s="44"/>
      <c r="V2656" s="65" t="str">
        <f>IF(ISNUMBER(O2656),C2656,"")</f>
        <v/>
      </c>
      <c r="W2656" s="66" t="str">
        <f t="shared" si="432"/>
        <v/>
      </c>
      <c r="X2656" s="67" t="str">
        <f t="shared" si="433"/>
        <v/>
      </c>
      <c r="Y2656" s="67" t="str">
        <f t="shared" si="434"/>
        <v/>
      </c>
      <c r="Z2656" s="67" t="str">
        <f t="shared" si="435"/>
        <v/>
      </c>
      <c r="AA2656" s="67" t="str">
        <f t="shared" si="436"/>
        <v/>
      </c>
      <c r="AB2656" s="64"/>
      <c r="AC2656" s="54" t="str">
        <f>IF(ISNUMBER(O2656),C2656/M$15-M$11,"")</f>
        <v/>
      </c>
      <c r="AD2656" s="85" t="s">
        <v>1406</v>
      </c>
      <c r="AE2656" s="86"/>
      <c r="AF2656" s="64"/>
      <c r="AG2656" s="64"/>
      <c r="AH2656" s="64"/>
      <c r="AI2656" s="64"/>
      <c r="AJ2656" s="64"/>
      <c r="AK2656" s="64"/>
      <c r="AL2656" s="64"/>
      <c r="AM2656" s="64"/>
      <c r="AN2656" s="64"/>
    </row>
    <row r="2657" spans="1:40" x14ac:dyDescent="0.25">
      <c r="A2657" s="43"/>
      <c r="B2657" s="10" t="s">
        <v>3</v>
      </c>
      <c r="C2657" s="10">
        <v>4109.5</v>
      </c>
      <c r="D2657" s="10">
        <v>37.556268831937302</v>
      </c>
      <c r="E2657" s="43">
        <f>IF(B2656=B2657,0,MAX(E$4:E2656)+1)</f>
        <v>0</v>
      </c>
      <c r="F2657" s="43">
        <f t="shared" si="437"/>
        <v>4</v>
      </c>
      <c r="G2657" s="43" t="str">
        <f t="shared" si="430"/>
        <v/>
      </c>
      <c r="H2657" s="43" t="str">
        <f t="shared" si="431"/>
        <v/>
      </c>
      <c r="I2657" s="64"/>
      <c r="J2657" s="64"/>
      <c r="K2657" s="64"/>
      <c r="L2657" s="64"/>
      <c r="M2657" s="64"/>
      <c r="N2657" s="44"/>
      <c r="O2657" s="44" t="str">
        <f t="shared" si="429"/>
        <v/>
      </c>
      <c r="P2657" s="68" t="str">
        <f t="shared" ref="P2657:T2707" si="438">IF(ISNUMBER($O2657),IF($O2657=0,P2656,P2656+1),"")</f>
        <v/>
      </c>
      <c r="Q2657" s="68" t="str">
        <f t="shared" si="438"/>
        <v/>
      </c>
      <c r="R2657" s="68" t="str">
        <f t="shared" si="438"/>
        <v/>
      </c>
      <c r="S2657" s="68" t="str">
        <f t="shared" si="438"/>
        <v/>
      </c>
      <c r="T2657" s="68" t="str">
        <f t="shared" si="438"/>
        <v/>
      </c>
      <c r="U2657" s="44"/>
      <c r="V2657" s="65" t="str">
        <f>IF(ISNUMBER(O2657),C2657,"")</f>
        <v/>
      </c>
      <c r="W2657" s="66" t="str">
        <f t="shared" si="432"/>
        <v/>
      </c>
      <c r="X2657" s="67" t="str">
        <f t="shared" si="433"/>
        <v/>
      </c>
      <c r="Y2657" s="67" t="str">
        <f t="shared" si="434"/>
        <v/>
      </c>
      <c r="Z2657" s="67" t="str">
        <f t="shared" si="435"/>
        <v/>
      </c>
      <c r="AA2657" s="67" t="str">
        <f t="shared" si="436"/>
        <v/>
      </c>
      <c r="AB2657" s="64"/>
      <c r="AC2657" s="54" t="str">
        <f>IF(ISNUMBER(O2657),C2657/M$15-M$11,"")</f>
        <v/>
      </c>
      <c r="AD2657" s="85" t="s">
        <v>1406</v>
      </c>
      <c r="AE2657" s="86"/>
      <c r="AF2657" s="64"/>
      <c r="AG2657" s="64"/>
      <c r="AH2657" s="64"/>
      <c r="AI2657" s="64"/>
      <c r="AJ2657" s="64"/>
      <c r="AK2657" s="64"/>
      <c r="AL2657" s="64"/>
      <c r="AM2657" s="64"/>
      <c r="AN2657" s="64"/>
    </row>
    <row r="2658" spans="1:40" x14ac:dyDescent="0.25">
      <c r="A2658" s="43"/>
      <c r="B2658" s="10" t="s">
        <v>3</v>
      </c>
      <c r="C2658" s="10">
        <v>4110.5</v>
      </c>
      <c r="D2658" s="10">
        <v>37.496089455715698</v>
      </c>
      <c r="E2658" s="43">
        <f>IF(B2657=B2658,0,MAX(E$4:E2657)+1)</f>
        <v>0</v>
      </c>
      <c r="F2658" s="43">
        <f t="shared" si="437"/>
        <v>4</v>
      </c>
      <c r="G2658" s="43" t="str">
        <f t="shared" si="430"/>
        <v/>
      </c>
      <c r="H2658" s="43" t="str">
        <f t="shared" si="431"/>
        <v/>
      </c>
      <c r="I2658" s="64"/>
      <c r="J2658" s="64"/>
      <c r="K2658" s="64"/>
      <c r="L2658" s="64"/>
      <c r="M2658" s="64"/>
      <c r="N2658" s="44"/>
      <c r="O2658" s="44" t="str">
        <f t="shared" si="429"/>
        <v/>
      </c>
      <c r="P2658" s="68" t="str">
        <f t="shared" si="438"/>
        <v/>
      </c>
      <c r="Q2658" s="68" t="str">
        <f t="shared" si="438"/>
        <v/>
      </c>
      <c r="R2658" s="68" t="str">
        <f t="shared" si="438"/>
        <v/>
      </c>
      <c r="S2658" s="68" t="str">
        <f t="shared" si="438"/>
        <v/>
      </c>
      <c r="T2658" s="68" t="str">
        <f t="shared" si="438"/>
        <v/>
      </c>
      <c r="U2658" s="44"/>
      <c r="V2658" s="65" t="str">
        <f>IF(ISNUMBER(O2658),C2658,"")</f>
        <v/>
      </c>
      <c r="W2658" s="66" t="str">
        <f t="shared" si="432"/>
        <v/>
      </c>
      <c r="X2658" s="67" t="str">
        <f t="shared" si="433"/>
        <v/>
      </c>
      <c r="Y2658" s="67" t="str">
        <f t="shared" si="434"/>
        <v/>
      </c>
      <c r="Z2658" s="67" t="str">
        <f t="shared" si="435"/>
        <v/>
      </c>
      <c r="AA2658" s="67" t="str">
        <f t="shared" si="436"/>
        <v/>
      </c>
      <c r="AB2658" s="64"/>
      <c r="AC2658" s="54" t="str">
        <f>IF(ISNUMBER(O2658),C2658/M$15-M$11,"")</f>
        <v/>
      </c>
      <c r="AD2658" s="85" t="s">
        <v>1406</v>
      </c>
      <c r="AE2658" s="86"/>
      <c r="AF2658" s="64"/>
      <c r="AG2658" s="64"/>
      <c r="AH2658" s="64"/>
      <c r="AI2658" s="64"/>
      <c r="AJ2658" s="64"/>
      <c r="AK2658" s="64"/>
      <c r="AL2658" s="64"/>
      <c r="AM2658" s="64"/>
      <c r="AN2658" s="64"/>
    </row>
    <row r="2659" spans="1:40" x14ac:dyDescent="0.25">
      <c r="A2659" s="43"/>
      <c r="B2659" s="10" t="s">
        <v>3</v>
      </c>
      <c r="C2659" s="10">
        <v>4111.5</v>
      </c>
      <c r="D2659" s="10">
        <v>37.704500470215798</v>
      </c>
      <c r="E2659" s="43">
        <f>IF(B2658=B2659,0,MAX(E$4:E2658)+1)</f>
        <v>0</v>
      </c>
      <c r="F2659" s="43">
        <f t="shared" si="437"/>
        <v>4</v>
      </c>
      <c r="G2659" s="43" t="str">
        <f t="shared" si="430"/>
        <v/>
      </c>
      <c r="H2659" s="43" t="str">
        <f t="shared" si="431"/>
        <v/>
      </c>
      <c r="I2659" s="64"/>
      <c r="J2659" s="64"/>
      <c r="K2659" s="64"/>
      <c r="L2659" s="64"/>
      <c r="M2659" s="64"/>
      <c r="N2659" s="44"/>
      <c r="O2659" s="44" t="str">
        <f t="shared" si="429"/>
        <v/>
      </c>
      <c r="P2659" s="68" t="str">
        <f t="shared" si="438"/>
        <v/>
      </c>
      <c r="Q2659" s="68" t="str">
        <f t="shared" si="438"/>
        <v/>
      </c>
      <c r="R2659" s="68" t="str">
        <f t="shared" si="438"/>
        <v/>
      </c>
      <c r="S2659" s="68" t="str">
        <f t="shared" si="438"/>
        <v/>
      </c>
      <c r="T2659" s="68" t="str">
        <f t="shared" si="438"/>
        <v/>
      </c>
      <c r="U2659" s="44"/>
      <c r="V2659" s="65" t="str">
        <f>IF(ISNUMBER(O2659),C2659,"")</f>
        <v/>
      </c>
      <c r="W2659" s="66" t="str">
        <f t="shared" si="432"/>
        <v/>
      </c>
      <c r="X2659" s="67" t="str">
        <f t="shared" si="433"/>
        <v/>
      </c>
      <c r="Y2659" s="67" t="str">
        <f t="shared" si="434"/>
        <v/>
      </c>
      <c r="Z2659" s="67" t="str">
        <f t="shared" si="435"/>
        <v/>
      </c>
      <c r="AA2659" s="67" t="str">
        <f t="shared" si="436"/>
        <v/>
      </c>
      <c r="AB2659" s="64"/>
      <c r="AC2659" s="54" t="str">
        <f>IF(ISNUMBER(O2659),C2659/M$15-M$11,"")</f>
        <v/>
      </c>
      <c r="AD2659" s="85" t="s">
        <v>1406</v>
      </c>
      <c r="AE2659" s="86"/>
      <c r="AF2659" s="64"/>
      <c r="AG2659" s="64"/>
      <c r="AH2659" s="64"/>
      <c r="AI2659" s="64"/>
      <c r="AJ2659" s="64"/>
      <c r="AK2659" s="64"/>
      <c r="AL2659" s="64"/>
      <c r="AM2659" s="64"/>
      <c r="AN2659" s="64"/>
    </row>
    <row r="2660" spans="1:40" x14ac:dyDescent="0.25">
      <c r="A2660" s="43"/>
      <c r="B2660" s="10" t="s">
        <v>3</v>
      </c>
      <c r="C2660" s="10">
        <v>4112.5</v>
      </c>
      <c r="D2660" s="10">
        <v>37.579384506316202</v>
      </c>
      <c r="E2660" s="43">
        <f>IF(B2659=B2660,0,MAX(E$4:E2659)+1)</f>
        <v>0</v>
      </c>
      <c r="F2660" s="43">
        <f t="shared" si="437"/>
        <v>4</v>
      </c>
      <c r="G2660" s="43" t="str">
        <f t="shared" si="430"/>
        <v/>
      </c>
      <c r="H2660" s="43" t="str">
        <f t="shared" si="431"/>
        <v/>
      </c>
      <c r="I2660" s="64"/>
      <c r="J2660" s="64"/>
      <c r="K2660" s="64"/>
      <c r="L2660" s="64"/>
      <c r="M2660" s="64"/>
      <c r="N2660" s="44"/>
      <c r="O2660" s="44" t="str">
        <f t="shared" si="429"/>
        <v/>
      </c>
      <c r="P2660" s="68" t="str">
        <f t="shared" si="438"/>
        <v/>
      </c>
      <c r="Q2660" s="68" t="str">
        <f t="shared" si="438"/>
        <v/>
      </c>
      <c r="R2660" s="68" t="str">
        <f t="shared" si="438"/>
        <v/>
      </c>
      <c r="S2660" s="68" t="str">
        <f t="shared" si="438"/>
        <v/>
      </c>
      <c r="T2660" s="68" t="str">
        <f t="shared" si="438"/>
        <v/>
      </c>
      <c r="U2660" s="44"/>
      <c r="V2660" s="65" t="str">
        <f>IF(ISNUMBER(O2660),C2660,"")</f>
        <v/>
      </c>
      <c r="W2660" s="66" t="str">
        <f t="shared" si="432"/>
        <v/>
      </c>
      <c r="X2660" s="67" t="str">
        <f t="shared" si="433"/>
        <v/>
      </c>
      <c r="Y2660" s="67" t="str">
        <f t="shared" si="434"/>
        <v/>
      </c>
      <c r="Z2660" s="67" t="str">
        <f t="shared" si="435"/>
        <v/>
      </c>
      <c r="AA2660" s="67" t="str">
        <f t="shared" si="436"/>
        <v/>
      </c>
      <c r="AB2660" s="64"/>
      <c r="AC2660" s="54" t="str">
        <f>IF(ISNUMBER(O2660),C2660/M$15-M$11,"")</f>
        <v/>
      </c>
      <c r="AD2660" s="85" t="s">
        <v>1406</v>
      </c>
      <c r="AE2660" s="86"/>
      <c r="AF2660" s="64"/>
      <c r="AG2660" s="64"/>
      <c r="AH2660" s="64"/>
      <c r="AI2660" s="64"/>
      <c r="AJ2660" s="64"/>
      <c r="AK2660" s="64"/>
      <c r="AL2660" s="64"/>
      <c r="AM2660" s="64"/>
      <c r="AN2660" s="64"/>
    </row>
    <row r="2661" spans="1:40" x14ac:dyDescent="0.25">
      <c r="A2661" s="43"/>
      <c r="B2661" s="10" t="s">
        <v>3</v>
      </c>
      <c r="C2661" s="10">
        <v>4113.5</v>
      </c>
      <c r="D2661" s="10">
        <v>37.527209113388103</v>
      </c>
      <c r="E2661" s="43">
        <f>IF(B2660=B2661,0,MAX(E$4:E2660)+1)</f>
        <v>0</v>
      </c>
      <c r="F2661" s="43">
        <f t="shared" si="437"/>
        <v>4</v>
      </c>
      <c r="G2661" s="43" t="str">
        <f t="shared" si="430"/>
        <v/>
      </c>
      <c r="H2661" s="43" t="str">
        <f t="shared" si="431"/>
        <v/>
      </c>
      <c r="I2661" s="64"/>
      <c r="J2661" s="64"/>
      <c r="K2661" s="64"/>
      <c r="L2661" s="64"/>
      <c r="M2661" s="64"/>
      <c r="N2661" s="44"/>
      <c r="O2661" s="44" t="str">
        <f t="shared" si="429"/>
        <v/>
      </c>
      <c r="P2661" s="68" t="str">
        <f t="shared" si="438"/>
        <v/>
      </c>
      <c r="Q2661" s="68" t="str">
        <f t="shared" si="438"/>
        <v/>
      </c>
      <c r="R2661" s="68" t="str">
        <f t="shared" si="438"/>
        <v/>
      </c>
      <c r="S2661" s="68" t="str">
        <f t="shared" si="438"/>
        <v/>
      </c>
      <c r="T2661" s="68" t="str">
        <f t="shared" si="438"/>
        <v/>
      </c>
      <c r="U2661" s="44"/>
      <c r="V2661" s="65" t="str">
        <f>IF(ISNUMBER(O2661),C2661,"")</f>
        <v/>
      </c>
      <c r="W2661" s="66" t="str">
        <f t="shared" si="432"/>
        <v/>
      </c>
      <c r="X2661" s="67" t="str">
        <f t="shared" si="433"/>
        <v/>
      </c>
      <c r="Y2661" s="67" t="str">
        <f t="shared" si="434"/>
        <v/>
      </c>
      <c r="Z2661" s="67" t="str">
        <f t="shared" si="435"/>
        <v/>
      </c>
      <c r="AA2661" s="67" t="str">
        <f t="shared" si="436"/>
        <v/>
      </c>
      <c r="AB2661" s="64"/>
      <c r="AC2661" s="54" t="str">
        <f>IF(ISNUMBER(O2661),C2661/M$15-M$11,"")</f>
        <v/>
      </c>
      <c r="AD2661" s="85" t="s">
        <v>1406</v>
      </c>
      <c r="AE2661" s="86"/>
      <c r="AF2661" s="64"/>
      <c r="AG2661" s="64"/>
      <c r="AH2661" s="64"/>
      <c r="AI2661" s="64"/>
      <c r="AJ2661" s="64"/>
      <c r="AK2661" s="64"/>
      <c r="AL2661" s="64"/>
      <c r="AM2661" s="64"/>
      <c r="AN2661" s="64"/>
    </row>
    <row r="2662" spans="1:40" x14ac:dyDescent="0.25">
      <c r="A2662" s="43"/>
      <c r="B2662" s="10" t="s">
        <v>3</v>
      </c>
      <c r="C2662" s="10">
        <v>4114.5</v>
      </c>
      <c r="D2662" s="10">
        <v>37.9368520434749</v>
      </c>
      <c r="E2662" s="43">
        <f>IF(B2661=B2662,0,MAX(E$4:E2661)+1)</f>
        <v>0</v>
      </c>
      <c r="F2662" s="43">
        <f t="shared" si="437"/>
        <v>4</v>
      </c>
      <c r="G2662" s="43" t="str">
        <f t="shared" si="430"/>
        <v/>
      </c>
      <c r="H2662" s="43" t="str">
        <f t="shared" si="431"/>
        <v/>
      </c>
      <c r="I2662" s="64"/>
      <c r="J2662" s="64"/>
      <c r="K2662" s="64"/>
      <c r="L2662" s="64"/>
      <c r="M2662" s="64"/>
      <c r="N2662" s="44"/>
      <c r="O2662" s="44" t="str">
        <f t="shared" si="429"/>
        <v/>
      </c>
      <c r="P2662" s="68" t="str">
        <f t="shared" si="438"/>
        <v/>
      </c>
      <c r="Q2662" s="68" t="str">
        <f t="shared" si="438"/>
        <v/>
      </c>
      <c r="R2662" s="68" t="str">
        <f t="shared" si="438"/>
        <v/>
      </c>
      <c r="S2662" s="68" t="str">
        <f t="shared" si="438"/>
        <v/>
      </c>
      <c r="T2662" s="68" t="str">
        <f t="shared" si="438"/>
        <v/>
      </c>
      <c r="U2662" s="44"/>
      <c r="V2662" s="65" t="str">
        <f>IF(ISNUMBER(O2662),C2662,"")</f>
        <v/>
      </c>
      <c r="W2662" s="66" t="str">
        <f t="shared" si="432"/>
        <v/>
      </c>
      <c r="X2662" s="67" t="str">
        <f t="shared" si="433"/>
        <v/>
      </c>
      <c r="Y2662" s="67" t="str">
        <f t="shared" si="434"/>
        <v/>
      </c>
      <c r="Z2662" s="67" t="str">
        <f t="shared" si="435"/>
        <v/>
      </c>
      <c r="AA2662" s="67" t="str">
        <f t="shared" si="436"/>
        <v/>
      </c>
      <c r="AB2662" s="64"/>
      <c r="AC2662" s="54" t="str">
        <f>IF(ISNUMBER(O2662),C2662/M$15-M$11,"")</f>
        <v/>
      </c>
      <c r="AD2662" s="85" t="s">
        <v>1406</v>
      </c>
      <c r="AE2662" s="86"/>
      <c r="AF2662" s="64"/>
      <c r="AG2662" s="64"/>
      <c r="AH2662" s="64"/>
      <c r="AI2662" s="64"/>
      <c r="AJ2662" s="64"/>
      <c r="AK2662" s="64"/>
      <c r="AL2662" s="64"/>
      <c r="AM2662" s="64"/>
      <c r="AN2662" s="64"/>
    </row>
    <row r="2663" spans="1:40" x14ac:dyDescent="0.25">
      <c r="A2663" s="43"/>
      <c r="B2663" s="10" t="s">
        <v>3</v>
      </c>
      <c r="C2663" s="10">
        <v>4115.5</v>
      </c>
      <c r="D2663" s="10">
        <v>37.733079922594698</v>
      </c>
      <c r="E2663" s="43">
        <f>IF(B2662=B2663,0,MAX(E$4:E2662)+1)</f>
        <v>0</v>
      </c>
      <c r="F2663" s="43">
        <f t="shared" si="437"/>
        <v>4</v>
      </c>
      <c r="G2663" s="43" t="str">
        <f t="shared" si="430"/>
        <v/>
      </c>
      <c r="H2663" s="43" t="str">
        <f t="shared" si="431"/>
        <v/>
      </c>
      <c r="I2663" s="64"/>
      <c r="J2663" s="64"/>
      <c r="K2663" s="64"/>
      <c r="L2663" s="64"/>
      <c r="M2663" s="64"/>
      <c r="N2663" s="44"/>
      <c r="O2663" s="44" t="str">
        <f t="shared" si="429"/>
        <v/>
      </c>
      <c r="P2663" s="68" t="str">
        <f t="shared" si="438"/>
        <v/>
      </c>
      <c r="Q2663" s="68" t="str">
        <f t="shared" si="438"/>
        <v/>
      </c>
      <c r="R2663" s="68" t="str">
        <f t="shared" si="438"/>
        <v/>
      </c>
      <c r="S2663" s="68" t="str">
        <f t="shared" si="438"/>
        <v/>
      </c>
      <c r="T2663" s="68" t="str">
        <f t="shared" si="438"/>
        <v/>
      </c>
      <c r="U2663" s="44"/>
      <c r="V2663" s="65" t="str">
        <f>IF(ISNUMBER(O2663),C2663,"")</f>
        <v/>
      </c>
      <c r="W2663" s="66" t="str">
        <f t="shared" si="432"/>
        <v/>
      </c>
      <c r="X2663" s="67" t="str">
        <f t="shared" si="433"/>
        <v/>
      </c>
      <c r="Y2663" s="67" t="str">
        <f t="shared" si="434"/>
        <v/>
      </c>
      <c r="Z2663" s="67" t="str">
        <f t="shared" si="435"/>
        <v/>
      </c>
      <c r="AA2663" s="67" t="str">
        <f t="shared" si="436"/>
        <v/>
      </c>
      <c r="AB2663" s="64"/>
      <c r="AC2663" s="54" t="str">
        <f>IF(ISNUMBER(O2663),C2663/M$15-M$11,"")</f>
        <v/>
      </c>
      <c r="AD2663" s="85" t="s">
        <v>1406</v>
      </c>
      <c r="AE2663" s="86"/>
      <c r="AF2663" s="64"/>
      <c r="AG2663" s="64"/>
      <c r="AH2663" s="64"/>
      <c r="AI2663" s="64"/>
      <c r="AJ2663" s="64"/>
      <c r="AK2663" s="64"/>
      <c r="AL2663" s="64"/>
      <c r="AM2663" s="64"/>
      <c r="AN2663" s="64"/>
    </row>
    <row r="2664" spans="1:40" x14ac:dyDescent="0.25">
      <c r="A2664" s="43"/>
      <c r="B2664" s="10" t="s">
        <v>3</v>
      </c>
      <c r="C2664" s="10">
        <v>4116.5</v>
      </c>
      <c r="D2664" s="10">
        <v>37.716115161863399</v>
      </c>
      <c r="E2664" s="43">
        <f>IF(B2663=B2664,0,MAX(E$4:E2663)+1)</f>
        <v>0</v>
      </c>
      <c r="F2664" s="43">
        <f t="shared" si="437"/>
        <v>4</v>
      </c>
      <c r="G2664" s="43" t="str">
        <f t="shared" si="430"/>
        <v/>
      </c>
      <c r="H2664" s="43" t="str">
        <f t="shared" si="431"/>
        <v/>
      </c>
      <c r="I2664" s="64"/>
      <c r="J2664" s="64"/>
      <c r="K2664" s="64"/>
      <c r="L2664" s="64"/>
      <c r="M2664" s="64"/>
      <c r="N2664" s="44"/>
      <c r="O2664" s="44" t="str">
        <f t="shared" si="429"/>
        <v/>
      </c>
      <c r="P2664" s="68" t="str">
        <f t="shared" si="438"/>
        <v/>
      </c>
      <c r="Q2664" s="68" t="str">
        <f t="shared" si="438"/>
        <v/>
      </c>
      <c r="R2664" s="68" t="str">
        <f t="shared" si="438"/>
        <v/>
      </c>
      <c r="S2664" s="68" t="str">
        <f t="shared" si="438"/>
        <v/>
      </c>
      <c r="T2664" s="68" t="str">
        <f t="shared" si="438"/>
        <v/>
      </c>
      <c r="U2664" s="44"/>
      <c r="V2664" s="65" t="str">
        <f>IF(ISNUMBER(O2664),C2664,"")</f>
        <v/>
      </c>
      <c r="W2664" s="66" t="str">
        <f t="shared" si="432"/>
        <v/>
      </c>
      <c r="X2664" s="67" t="str">
        <f t="shared" si="433"/>
        <v/>
      </c>
      <c r="Y2664" s="67" t="str">
        <f t="shared" si="434"/>
        <v/>
      </c>
      <c r="Z2664" s="67" t="str">
        <f t="shared" si="435"/>
        <v/>
      </c>
      <c r="AA2664" s="67" t="str">
        <f t="shared" si="436"/>
        <v/>
      </c>
      <c r="AB2664" s="64"/>
      <c r="AC2664" s="54" t="str">
        <f>IF(ISNUMBER(O2664),C2664/M$15-M$11,"")</f>
        <v/>
      </c>
      <c r="AD2664" s="85" t="s">
        <v>1406</v>
      </c>
      <c r="AE2664" s="86"/>
      <c r="AF2664" s="64"/>
      <c r="AG2664" s="64"/>
      <c r="AH2664" s="64"/>
      <c r="AI2664" s="64"/>
      <c r="AJ2664" s="64"/>
      <c r="AK2664" s="64"/>
      <c r="AL2664" s="64"/>
      <c r="AM2664" s="64"/>
      <c r="AN2664" s="64"/>
    </row>
    <row r="2665" spans="1:40" x14ac:dyDescent="0.25">
      <c r="A2665" s="43"/>
      <c r="B2665" s="10" t="s">
        <v>3</v>
      </c>
      <c r="C2665" s="10">
        <v>4117.5</v>
      </c>
      <c r="D2665" s="10">
        <v>37.5963105195626</v>
      </c>
      <c r="E2665" s="43">
        <f>IF(B2664=B2665,0,MAX(E$4:E2664)+1)</f>
        <v>0</v>
      </c>
      <c r="F2665" s="43">
        <f t="shared" si="437"/>
        <v>4</v>
      </c>
      <c r="G2665" s="43" t="str">
        <f t="shared" si="430"/>
        <v/>
      </c>
      <c r="H2665" s="43" t="str">
        <f t="shared" si="431"/>
        <v/>
      </c>
      <c r="I2665" s="64"/>
      <c r="J2665" s="64"/>
      <c r="K2665" s="64"/>
      <c r="L2665" s="64"/>
      <c r="M2665" s="64"/>
      <c r="N2665" s="44"/>
      <c r="O2665" s="44" t="str">
        <f t="shared" si="429"/>
        <v/>
      </c>
      <c r="P2665" s="68" t="str">
        <f t="shared" si="438"/>
        <v/>
      </c>
      <c r="Q2665" s="68" t="str">
        <f t="shared" si="438"/>
        <v/>
      </c>
      <c r="R2665" s="68" t="str">
        <f t="shared" si="438"/>
        <v/>
      </c>
      <c r="S2665" s="68" t="str">
        <f t="shared" si="438"/>
        <v/>
      </c>
      <c r="T2665" s="68" t="str">
        <f t="shared" si="438"/>
        <v/>
      </c>
      <c r="U2665" s="44"/>
      <c r="V2665" s="65" t="str">
        <f>IF(ISNUMBER(O2665),C2665,"")</f>
        <v/>
      </c>
      <c r="W2665" s="66" t="str">
        <f t="shared" si="432"/>
        <v/>
      </c>
      <c r="X2665" s="67" t="str">
        <f t="shared" si="433"/>
        <v/>
      </c>
      <c r="Y2665" s="67" t="str">
        <f t="shared" si="434"/>
        <v/>
      </c>
      <c r="Z2665" s="67" t="str">
        <f t="shared" si="435"/>
        <v/>
      </c>
      <c r="AA2665" s="67" t="str">
        <f t="shared" si="436"/>
        <v/>
      </c>
      <c r="AB2665" s="64"/>
      <c r="AC2665" s="54" t="str">
        <f>IF(ISNUMBER(O2665),C2665/M$15-M$11,"")</f>
        <v/>
      </c>
      <c r="AD2665" s="85" t="s">
        <v>1406</v>
      </c>
      <c r="AE2665" s="86"/>
      <c r="AF2665" s="64"/>
      <c r="AG2665" s="64"/>
      <c r="AH2665" s="64"/>
      <c r="AI2665" s="64"/>
      <c r="AJ2665" s="64"/>
      <c r="AK2665" s="64"/>
      <c r="AL2665" s="64"/>
      <c r="AM2665" s="64"/>
      <c r="AN2665" s="64"/>
    </row>
    <row r="2666" spans="1:40" x14ac:dyDescent="0.25">
      <c r="A2666" s="43"/>
      <c r="B2666" s="10" t="s">
        <v>3</v>
      </c>
      <c r="C2666" s="10">
        <v>4118.5</v>
      </c>
      <c r="D2666" s="10">
        <v>37.667589799815701</v>
      </c>
      <c r="E2666" s="43">
        <f>IF(B2665=B2666,0,MAX(E$4:E2665)+1)</f>
        <v>0</v>
      </c>
      <c r="F2666" s="43">
        <f t="shared" si="437"/>
        <v>4</v>
      </c>
      <c r="G2666" s="43" t="str">
        <f t="shared" si="430"/>
        <v/>
      </c>
      <c r="H2666" s="43" t="str">
        <f t="shared" si="431"/>
        <v/>
      </c>
      <c r="I2666" s="64"/>
      <c r="J2666" s="64"/>
      <c r="K2666" s="64"/>
      <c r="L2666" s="64"/>
      <c r="M2666" s="64"/>
      <c r="N2666" s="44"/>
      <c r="O2666" s="44" t="str">
        <f t="shared" si="429"/>
        <v/>
      </c>
      <c r="P2666" s="68" t="str">
        <f t="shared" si="438"/>
        <v/>
      </c>
      <c r="Q2666" s="68" t="str">
        <f t="shared" si="438"/>
        <v/>
      </c>
      <c r="R2666" s="68" t="str">
        <f t="shared" si="438"/>
        <v/>
      </c>
      <c r="S2666" s="68" t="str">
        <f t="shared" si="438"/>
        <v/>
      </c>
      <c r="T2666" s="68" t="str">
        <f t="shared" si="438"/>
        <v/>
      </c>
      <c r="U2666" s="44"/>
      <c r="V2666" s="65" t="str">
        <f>IF(ISNUMBER(O2666),C2666,"")</f>
        <v/>
      </c>
      <c r="W2666" s="66" t="str">
        <f t="shared" si="432"/>
        <v/>
      </c>
      <c r="X2666" s="67" t="str">
        <f t="shared" si="433"/>
        <v/>
      </c>
      <c r="Y2666" s="67" t="str">
        <f t="shared" si="434"/>
        <v/>
      </c>
      <c r="Z2666" s="67" t="str">
        <f t="shared" si="435"/>
        <v/>
      </c>
      <c r="AA2666" s="67" t="str">
        <f t="shared" si="436"/>
        <v/>
      </c>
      <c r="AB2666" s="64"/>
      <c r="AC2666" s="54" t="str">
        <f>IF(ISNUMBER(O2666),C2666/M$15-M$11,"")</f>
        <v/>
      </c>
      <c r="AD2666" s="85" t="s">
        <v>1406</v>
      </c>
      <c r="AE2666" s="86"/>
      <c r="AF2666" s="64"/>
      <c r="AG2666" s="64"/>
      <c r="AH2666" s="64"/>
      <c r="AI2666" s="64"/>
      <c r="AJ2666" s="64"/>
      <c r="AK2666" s="64"/>
      <c r="AL2666" s="64"/>
      <c r="AM2666" s="64"/>
      <c r="AN2666" s="64"/>
    </row>
    <row r="2667" spans="1:40" x14ac:dyDescent="0.25">
      <c r="A2667" s="43"/>
      <c r="B2667" s="10" t="s">
        <v>3</v>
      </c>
      <c r="C2667" s="10">
        <v>4119.5</v>
      </c>
      <c r="D2667" s="10">
        <v>37.7648930689842</v>
      </c>
      <c r="E2667" s="43">
        <f>IF(B2666=B2667,0,MAX(E$4:E2666)+1)</f>
        <v>0</v>
      </c>
      <c r="F2667" s="43">
        <f t="shared" si="437"/>
        <v>4</v>
      </c>
      <c r="G2667" s="43" t="str">
        <f t="shared" si="430"/>
        <v/>
      </c>
      <c r="H2667" s="43" t="str">
        <f t="shared" si="431"/>
        <v/>
      </c>
      <c r="I2667" s="64"/>
      <c r="J2667" s="64"/>
      <c r="K2667" s="64"/>
      <c r="L2667" s="64"/>
      <c r="M2667" s="64"/>
      <c r="N2667" s="44"/>
      <c r="O2667" s="44" t="str">
        <f t="shared" si="429"/>
        <v/>
      </c>
      <c r="P2667" s="68" t="str">
        <f t="shared" si="438"/>
        <v/>
      </c>
      <c r="Q2667" s="68" t="str">
        <f t="shared" si="438"/>
        <v/>
      </c>
      <c r="R2667" s="68" t="str">
        <f t="shared" si="438"/>
        <v/>
      </c>
      <c r="S2667" s="68" t="str">
        <f t="shared" si="438"/>
        <v/>
      </c>
      <c r="T2667" s="68" t="str">
        <f t="shared" si="438"/>
        <v/>
      </c>
      <c r="U2667" s="44"/>
      <c r="V2667" s="65" t="str">
        <f>IF(ISNUMBER(O2667),C2667,"")</f>
        <v/>
      </c>
      <c r="W2667" s="66" t="str">
        <f t="shared" si="432"/>
        <v/>
      </c>
      <c r="X2667" s="67" t="str">
        <f t="shared" si="433"/>
        <v/>
      </c>
      <c r="Y2667" s="67" t="str">
        <f t="shared" si="434"/>
        <v/>
      </c>
      <c r="Z2667" s="67" t="str">
        <f t="shared" si="435"/>
        <v/>
      </c>
      <c r="AA2667" s="67" t="str">
        <f t="shared" si="436"/>
        <v/>
      </c>
      <c r="AB2667" s="64"/>
      <c r="AC2667" s="54" t="str">
        <f>IF(ISNUMBER(O2667),C2667/M$15-M$11,"")</f>
        <v/>
      </c>
      <c r="AD2667" s="85" t="s">
        <v>1406</v>
      </c>
      <c r="AE2667" s="86"/>
      <c r="AF2667" s="64"/>
      <c r="AG2667" s="64"/>
      <c r="AH2667" s="64"/>
      <c r="AI2667" s="64"/>
      <c r="AJ2667" s="64"/>
      <c r="AK2667" s="64"/>
      <c r="AL2667" s="64"/>
      <c r="AM2667" s="64"/>
      <c r="AN2667" s="64"/>
    </row>
    <row r="2668" spans="1:40" x14ac:dyDescent="0.25">
      <c r="A2668" s="43"/>
      <c r="B2668" s="10" t="s">
        <v>3</v>
      </c>
      <c r="C2668" s="10">
        <v>4120.5</v>
      </c>
      <c r="D2668" s="10">
        <v>37.613237535352603</v>
      </c>
      <c r="E2668" s="43">
        <f>IF(B2667=B2668,0,MAX(E$4:E2667)+1)</f>
        <v>0</v>
      </c>
      <c r="F2668" s="43">
        <f t="shared" si="437"/>
        <v>4</v>
      </c>
      <c r="G2668" s="43" t="str">
        <f t="shared" si="430"/>
        <v/>
      </c>
      <c r="H2668" s="43" t="str">
        <f t="shared" si="431"/>
        <v/>
      </c>
      <c r="I2668" s="64"/>
      <c r="J2668" s="64"/>
      <c r="K2668" s="64"/>
      <c r="L2668" s="64"/>
      <c r="M2668" s="64"/>
      <c r="N2668" s="44"/>
      <c r="O2668" s="44" t="str">
        <f t="shared" si="429"/>
        <v/>
      </c>
      <c r="P2668" s="68" t="str">
        <f t="shared" si="438"/>
        <v/>
      </c>
      <c r="Q2668" s="68" t="str">
        <f t="shared" si="438"/>
        <v/>
      </c>
      <c r="R2668" s="68" t="str">
        <f t="shared" si="438"/>
        <v/>
      </c>
      <c r="S2668" s="68" t="str">
        <f t="shared" si="438"/>
        <v/>
      </c>
      <c r="T2668" s="68" t="str">
        <f t="shared" si="438"/>
        <v/>
      </c>
      <c r="U2668" s="44"/>
      <c r="V2668" s="65" t="str">
        <f>IF(ISNUMBER(O2668),C2668,"")</f>
        <v/>
      </c>
      <c r="W2668" s="66" t="str">
        <f t="shared" si="432"/>
        <v/>
      </c>
      <c r="X2668" s="67" t="str">
        <f t="shared" si="433"/>
        <v/>
      </c>
      <c r="Y2668" s="67" t="str">
        <f t="shared" si="434"/>
        <v/>
      </c>
      <c r="Z2668" s="67" t="str">
        <f t="shared" si="435"/>
        <v/>
      </c>
      <c r="AA2668" s="67" t="str">
        <f t="shared" si="436"/>
        <v/>
      </c>
      <c r="AB2668" s="64"/>
      <c r="AC2668" s="54" t="str">
        <f>IF(ISNUMBER(O2668),C2668/M$15-M$11,"")</f>
        <v/>
      </c>
      <c r="AD2668" s="85" t="s">
        <v>1406</v>
      </c>
      <c r="AE2668" s="86"/>
      <c r="AF2668" s="64"/>
      <c r="AG2668" s="64"/>
      <c r="AH2668" s="64"/>
      <c r="AI2668" s="64"/>
      <c r="AJ2668" s="64"/>
      <c r="AK2668" s="64"/>
      <c r="AL2668" s="64"/>
      <c r="AM2668" s="64"/>
      <c r="AN2668" s="64"/>
    </row>
    <row r="2669" spans="1:40" x14ac:dyDescent="0.25">
      <c r="A2669" s="43"/>
      <c r="B2669" s="10" t="s">
        <v>3</v>
      </c>
      <c r="C2669" s="10">
        <v>4121.5</v>
      </c>
      <c r="D2669" s="10">
        <v>37.934076876453197</v>
      </c>
      <c r="E2669" s="43">
        <f>IF(B2668=B2669,0,MAX(E$4:E2668)+1)</f>
        <v>0</v>
      </c>
      <c r="F2669" s="43">
        <f t="shared" si="437"/>
        <v>4</v>
      </c>
      <c r="G2669" s="43" t="str">
        <f t="shared" si="430"/>
        <v/>
      </c>
      <c r="H2669" s="43" t="str">
        <f t="shared" si="431"/>
        <v/>
      </c>
      <c r="I2669" s="64"/>
      <c r="J2669" s="64"/>
      <c r="K2669" s="64"/>
      <c r="L2669" s="64"/>
      <c r="M2669" s="64"/>
      <c r="N2669" s="44"/>
      <c r="O2669" s="44" t="str">
        <f t="shared" si="429"/>
        <v/>
      </c>
      <c r="P2669" s="68" t="str">
        <f t="shared" si="438"/>
        <v/>
      </c>
      <c r="Q2669" s="68" t="str">
        <f t="shared" si="438"/>
        <v/>
      </c>
      <c r="R2669" s="68" t="str">
        <f t="shared" si="438"/>
        <v/>
      </c>
      <c r="S2669" s="68" t="str">
        <f t="shared" si="438"/>
        <v/>
      </c>
      <c r="T2669" s="68" t="str">
        <f t="shared" si="438"/>
        <v/>
      </c>
      <c r="U2669" s="44"/>
      <c r="V2669" s="65" t="str">
        <f>IF(ISNUMBER(O2669),C2669,"")</f>
        <v/>
      </c>
      <c r="W2669" s="66" t="str">
        <f t="shared" si="432"/>
        <v/>
      </c>
      <c r="X2669" s="67" t="str">
        <f t="shared" si="433"/>
        <v/>
      </c>
      <c r="Y2669" s="67" t="str">
        <f t="shared" si="434"/>
        <v/>
      </c>
      <c r="Z2669" s="67" t="str">
        <f t="shared" si="435"/>
        <v/>
      </c>
      <c r="AA2669" s="67" t="str">
        <f t="shared" si="436"/>
        <v/>
      </c>
      <c r="AB2669" s="64"/>
      <c r="AC2669" s="54" t="str">
        <f>IF(ISNUMBER(O2669),C2669/M$15-M$11,"")</f>
        <v/>
      </c>
      <c r="AD2669" s="85" t="s">
        <v>1406</v>
      </c>
      <c r="AE2669" s="86"/>
      <c r="AF2669" s="64"/>
      <c r="AG2669" s="64"/>
      <c r="AH2669" s="64"/>
      <c r="AI2669" s="64"/>
      <c r="AJ2669" s="64"/>
      <c r="AK2669" s="64"/>
      <c r="AL2669" s="64"/>
      <c r="AM2669" s="64"/>
      <c r="AN2669" s="64"/>
    </row>
    <row r="2670" spans="1:40" x14ac:dyDescent="0.25">
      <c r="A2670" s="43"/>
      <c r="B2670" s="10" t="s">
        <v>3</v>
      </c>
      <c r="C2670" s="10">
        <v>4122.5</v>
      </c>
      <c r="D2670" s="10">
        <v>37.765366744090798</v>
      </c>
      <c r="E2670" s="43">
        <f>IF(B2669=B2670,0,MAX(E$4:E2669)+1)</f>
        <v>0</v>
      </c>
      <c r="F2670" s="43">
        <f t="shared" si="437"/>
        <v>4</v>
      </c>
      <c r="G2670" s="43" t="str">
        <f t="shared" si="430"/>
        <v/>
      </c>
      <c r="H2670" s="43" t="str">
        <f t="shared" si="431"/>
        <v/>
      </c>
      <c r="I2670" s="64"/>
      <c r="J2670" s="64"/>
      <c r="K2670" s="64"/>
      <c r="L2670" s="64"/>
      <c r="M2670" s="64"/>
      <c r="N2670" s="44"/>
      <c r="O2670" s="44" t="str">
        <f t="shared" si="429"/>
        <v/>
      </c>
      <c r="P2670" s="68" t="str">
        <f t="shared" si="438"/>
        <v/>
      </c>
      <c r="Q2670" s="68" t="str">
        <f t="shared" si="438"/>
        <v/>
      </c>
      <c r="R2670" s="68" t="str">
        <f t="shared" si="438"/>
        <v/>
      </c>
      <c r="S2670" s="68" t="str">
        <f t="shared" si="438"/>
        <v/>
      </c>
      <c r="T2670" s="68" t="str">
        <f t="shared" si="438"/>
        <v/>
      </c>
      <c r="U2670" s="44"/>
      <c r="V2670" s="65" t="str">
        <f>IF(ISNUMBER(O2670),C2670,"")</f>
        <v/>
      </c>
      <c r="W2670" s="66" t="str">
        <f t="shared" si="432"/>
        <v/>
      </c>
      <c r="X2670" s="67" t="str">
        <f t="shared" si="433"/>
        <v/>
      </c>
      <c r="Y2670" s="67" t="str">
        <f t="shared" si="434"/>
        <v/>
      </c>
      <c r="Z2670" s="67" t="str">
        <f t="shared" si="435"/>
        <v/>
      </c>
      <c r="AA2670" s="67" t="str">
        <f t="shared" si="436"/>
        <v/>
      </c>
      <c r="AB2670" s="64"/>
      <c r="AC2670" s="54" t="str">
        <f>IF(ISNUMBER(O2670),C2670/M$15-M$11,"")</f>
        <v/>
      </c>
      <c r="AD2670" s="85" t="s">
        <v>1406</v>
      </c>
      <c r="AE2670" s="86"/>
      <c r="AF2670" s="64"/>
      <c r="AG2670" s="64"/>
      <c r="AH2670" s="64"/>
      <c r="AI2670" s="64"/>
      <c r="AJ2670" s="64"/>
      <c r="AK2670" s="64"/>
      <c r="AL2670" s="64"/>
      <c r="AM2670" s="64"/>
      <c r="AN2670" s="64"/>
    </row>
    <row r="2671" spans="1:40" x14ac:dyDescent="0.25">
      <c r="A2671" s="43"/>
      <c r="B2671" s="10" t="s">
        <v>3</v>
      </c>
      <c r="C2671" s="10">
        <v>4123.5</v>
      </c>
      <c r="D2671" s="10">
        <v>37.8052118323644</v>
      </c>
      <c r="E2671" s="43">
        <f>IF(B2670=B2671,0,MAX(E$4:E2670)+1)</f>
        <v>0</v>
      </c>
      <c r="F2671" s="43">
        <f t="shared" si="437"/>
        <v>4</v>
      </c>
      <c r="G2671" s="43" t="str">
        <f t="shared" si="430"/>
        <v/>
      </c>
      <c r="H2671" s="43" t="str">
        <f t="shared" si="431"/>
        <v/>
      </c>
      <c r="I2671" s="64"/>
      <c r="J2671" s="64"/>
      <c r="K2671" s="64"/>
      <c r="L2671" s="64"/>
      <c r="M2671" s="64"/>
      <c r="N2671" s="44"/>
      <c r="O2671" s="44" t="str">
        <f t="shared" si="429"/>
        <v/>
      </c>
      <c r="P2671" s="68" t="str">
        <f t="shared" si="438"/>
        <v/>
      </c>
      <c r="Q2671" s="68" t="str">
        <f t="shared" si="438"/>
        <v/>
      </c>
      <c r="R2671" s="68" t="str">
        <f t="shared" si="438"/>
        <v/>
      </c>
      <c r="S2671" s="68" t="str">
        <f t="shared" si="438"/>
        <v/>
      </c>
      <c r="T2671" s="68" t="str">
        <f t="shared" si="438"/>
        <v/>
      </c>
      <c r="U2671" s="44"/>
      <c r="V2671" s="65" t="str">
        <f>IF(ISNUMBER(O2671),C2671,"")</f>
        <v/>
      </c>
      <c r="W2671" s="66" t="str">
        <f t="shared" si="432"/>
        <v/>
      </c>
      <c r="X2671" s="67" t="str">
        <f t="shared" si="433"/>
        <v/>
      </c>
      <c r="Y2671" s="67" t="str">
        <f t="shared" si="434"/>
        <v/>
      </c>
      <c r="Z2671" s="67" t="str">
        <f t="shared" si="435"/>
        <v/>
      </c>
      <c r="AA2671" s="67" t="str">
        <f t="shared" si="436"/>
        <v/>
      </c>
      <c r="AB2671" s="64"/>
      <c r="AC2671" s="54" t="str">
        <f>IF(ISNUMBER(O2671),C2671/M$15-M$11,"")</f>
        <v/>
      </c>
      <c r="AD2671" s="85" t="s">
        <v>1406</v>
      </c>
      <c r="AE2671" s="86"/>
      <c r="AF2671" s="64"/>
      <c r="AG2671" s="64"/>
      <c r="AH2671" s="64"/>
      <c r="AI2671" s="64"/>
      <c r="AJ2671" s="64"/>
      <c r="AK2671" s="64"/>
      <c r="AL2671" s="64"/>
      <c r="AM2671" s="64"/>
      <c r="AN2671" s="64"/>
    </row>
    <row r="2672" spans="1:40" x14ac:dyDescent="0.25">
      <c r="A2672" s="43"/>
      <c r="B2672" s="10" t="s">
        <v>3</v>
      </c>
      <c r="C2672" s="10">
        <v>4124.5</v>
      </c>
      <c r="D2672" s="10">
        <v>37.730077007980199</v>
      </c>
      <c r="E2672" s="43">
        <f>IF(B2671=B2672,0,MAX(E$4:E2671)+1)</f>
        <v>0</v>
      </c>
      <c r="F2672" s="43">
        <f t="shared" si="437"/>
        <v>4</v>
      </c>
      <c r="G2672" s="43" t="str">
        <f t="shared" si="430"/>
        <v/>
      </c>
      <c r="H2672" s="43" t="str">
        <f t="shared" si="431"/>
        <v/>
      </c>
      <c r="I2672" s="64"/>
      <c r="J2672" s="64"/>
      <c r="K2672" s="64"/>
      <c r="L2672" s="64"/>
      <c r="M2672" s="64"/>
      <c r="N2672" s="44"/>
      <c r="O2672" s="44" t="str">
        <f t="shared" si="429"/>
        <v/>
      </c>
      <c r="P2672" s="68" t="str">
        <f t="shared" si="438"/>
        <v/>
      </c>
      <c r="Q2672" s="68" t="str">
        <f t="shared" si="438"/>
        <v/>
      </c>
      <c r="R2672" s="68" t="str">
        <f t="shared" si="438"/>
        <v/>
      </c>
      <c r="S2672" s="68" t="str">
        <f t="shared" si="438"/>
        <v/>
      </c>
      <c r="T2672" s="68" t="str">
        <f t="shared" si="438"/>
        <v/>
      </c>
      <c r="U2672" s="44"/>
      <c r="V2672" s="65" t="str">
        <f>IF(ISNUMBER(O2672),C2672,"")</f>
        <v/>
      </c>
      <c r="W2672" s="66" t="str">
        <f t="shared" si="432"/>
        <v/>
      </c>
      <c r="X2672" s="67" t="str">
        <f t="shared" si="433"/>
        <v/>
      </c>
      <c r="Y2672" s="67" t="str">
        <f t="shared" si="434"/>
        <v/>
      </c>
      <c r="Z2672" s="67" t="str">
        <f t="shared" si="435"/>
        <v/>
      </c>
      <c r="AA2672" s="67" t="str">
        <f t="shared" si="436"/>
        <v/>
      </c>
      <c r="AB2672" s="64"/>
      <c r="AC2672" s="54" t="str">
        <f>IF(ISNUMBER(O2672),C2672/M$15-M$11,"")</f>
        <v/>
      </c>
      <c r="AD2672" s="85" t="s">
        <v>1406</v>
      </c>
      <c r="AE2672" s="86"/>
      <c r="AF2672" s="64"/>
      <c r="AG2672" s="64"/>
      <c r="AH2672" s="64"/>
      <c r="AI2672" s="64"/>
      <c r="AJ2672" s="64"/>
      <c r="AK2672" s="64"/>
      <c r="AL2672" s="64"/>
      <c r="AM2672" s="64"/>
      <c r="AN2672" s="64"/>
    </row>
    <row r="2673" spans="1:40" x14ac:dyDescent="0.25">
      <c r="A2673" s="43"/>
      <c r="B2673" s="10" t="s">
        <v>3</v>
      </c>
      <c r="C2673" s="10">
        <v>4125.5</v>
      </c>
      <c r="D2673" s="10">
        <v>37.682848305113502</v>
      </c>
      <c r="E2673" s="43">
        <f>IF(B2672=B2673,0,MAX(E$4:E2672)+1)</f>
        <v>0</v>
      </c>
      <c r="F2673" s="43">
        <f t="shared" si="437"/>
        <v>4</v>
      </c>
      <c r="G2673" s="43" t="str">
        <f t="shared" si="430"/>
        <v/>
      </c>
      <c r="H2673" s="43" t="str">
        <f t="shared" si="431"/>
        <v/>
      </c>
      <c r="I2673" s="64"/>
      <c r="J2673" s="64"/>
      <c r="K2673" s="64"/>
      <c r="L2673" s="64"/>
      <c r="M2673" s="64"/>
      <c r="N2673" s="44"/>
      <c r="O2673" s="44" t="str">
        <f t="shared" si="429"/>
        <v/>
      </c>
      <c r="P2673" s="68" t="str">
        <f t="shared" si="438"/>
        <v/>
      </c>
      <c r="Q2673" s="68" t="str">
        <f t="shared" si="438"/>
        <v/>
      </c>
      <c r="R2673" s="68" t="str">
        <f t="shared" si="438"/>
        <v/>
      </c>
      <c r="S2673" s="68" t="str">
        <f t="shared" si="438"/>
        <v/>
      </c>
      <c r="T2673" s="68" t="str">
        <f t="shared" si="438"/>
        <v/>
      </c>
      <c r="U2673" s="44"/>
      <c r="V2673" s="65" t="str">
        <f>IF(ISNUMBER(O2673),C2673,"")</f>
        <v/>
      </c>
      <c r="W2673" s="66" t="str">
        <f t="shared" si="432"/>
        <v/>
      </c>
      <c r="X2673" s="67" t="str">
        <f t="shared" si="433"/>
        <v/>
      </c>
      <c r="Y2673" s="67" t="str">
        <f t="shared" si="434"/>
        <v/>
      </c>
      <c r="Z2673" s="67" t="str">
        <f t="shared" si="435"/>
        <v/>
      </c>
      <c r="AA2673" s="67" t="str">
        <f t="shared" si="436"/>
        <v/>
      </c>
      <c r="AB2673" s="64"/>
      <c r="AC2673" s="54" t="str">
        <f>IF(ISNUMBER(O2673),C2673/M$15-M$11,"")</f>
        <v/>
      </c>
      <c r="AD2673" s="85" t="s">
        <v>1406</v>
      </c>
      <c r="AE2673" s="86"/>
      <c r="AF2673" s="64"/>
      <c r="AG2673" s="64"/>
      <c r="AH2673" s="64"/>
      <c r="AI2673" s="64"/>
      <c r="AJ2673" s="64"/>
      <c r="AK2673" s="64"/>
      <c r="AL2673" s="64"/>
      <c r="AM2673" s="64"/>
      <c r="AN2673" s="64"/>
    </row>
    <row r="2674" spans="1:40" x14ac:dyDescent="0.25">
      <c r="A2674" s="43"/>
      <c r="B2674" s="10" t="s">
        <v>3</v>
      </c>
      <c r="C2674" s="10">
        <v>4126.5</v>
      </c>
      <c r="D2674" s="10">
        <v>37.7114389323254</v>
      </c>
      <c r="E2674" s="43">
        <f>IF(B2673=B2674,0,MAX(E$4:E2673)+1)</f>
        <v>0</v>
      </c>
      <c r="F2674" s="43">
        <f t="shared" si="437"/>
        <v>4</v>
      </c>
      <c r="G2674" s="43" t="str">
        <f t="shared" si="430"/>
        <v/>
      </c>
      <c r="H2674" s="43" t="str">
        <f t="shared" si="431"/>
        <v/>
      </c>
      <c r="I2674" s="64"/>
      <c r="J2674" s="64"/>
      <c r="K2674" s="64"/>
      <c r="L2674" s="64"/>
      <c r="M2674" s="64"/>
      <c r="N2674" s="44"/>
      <c r="O2674" s="44" t="str">
        <f t="shared" si="429"/>
        <v/>
      </c>
      <c r="P2674" s="68" t="str">
        <f t="shared" si="438"/>
        <v/>
      </c>
      <c r="Q2674" s="68" t="str">
        <f t="shared" si="438"/>
        <v/>
      </c>
      <c r="R2674" s="68" t="str">
        <f t="shared" si="438"/>
        <v/>
      </c>
      <c r="S2674" s="68" t="str">
        <f t="shared" si="438"/>
        <v/>
      </c>
      <c r="T2674" s="68" t="str">
        <f t="shared" si="438"/>
        <v/>
      </c>
      <c r="U2674" s="44"/>
      <c r="V2674" s="65" t="str">
        <f>IF(ISNUMBER(O2674),C2674,"")</f>
        <v/>
      </c>
      <c r="W2674" s="66" t="str">
        <f t="shared" si="432"/>
        <v/>
      </c>
      <c r="X2674" s="67" t="str">
        <f t="shared" si="433"/>
        <v/>
      </c>
      <c r="Y2674" s="67" t="str">
        <f t="shared" si="434"/>
        <v/>
      </c>
      <c r="Z2674" s="67" t="str">
        <f t="shared" si="435"/>
        <v/>
      </c>
      <c r="AA2674" s="67" t="str">
        <f t="shared" si="436"/>
        <v/>
      </c>
      <c r="AB2674" s="64"/>
      <c r="AC2674" s="54" t="str">
        <f>IF(ISNUMBER(O2674),C2674/M$15-M$11,"")</f>
        <v/>
      </c>
      <c r="AD2674" s="85" t="s">
        <v>1406</v>
      </c>
      <c r="AE2674" s="86"/>
      <c r="AF2674" s="64"/>
      <c r="AG2674" s="64"/>
      <c r="AH2674" s="64"/>
      <c r="AI2674" s="64"/>
      <c r="AJ2674" s="64"/>
      <c r="AK2674" s="64"/>
      <c r="AL2674" s="64"/>
      <c r="AM2674" s="64"/>
      <c r="AN2674" s="64"/>
    </row>
    <row r="2675" spans="1:40" x14ac:dyDescent="0.25">
      <c r="A2675" s="43"/>
      <c r="B2675" s="10" t="s">
        <v>3</v>
      </c>
      <c r="C2675" s="10">
        <v>4127.5</v>
      </c>
      <c r="D2675" s="10">
        <v>37.861016069595699</v>
      </c>
      <c r="E2675" s="43">
        <f>IF(B2674=B2675,0,MAX(E$4:E2674)+1)</f>
        <v>0</v>
      </c>
      <c r="F2675" s="43">
        <f t="shared" si="437"/>
        <v>4</v>
      </c>
      <c r="G2675" s="43" t="str">
        <f t="shared" si="430"/>
        <v/>
      </c>
      <c r="H2675" s="43" t="str">
        <f t="shared" si="431"/>
        <v/>
      </c>
      <c r="I2675" s="64"/>
      <c r="J2675" s="64"/>
      <c r="K2675" s="64"/>
      <c r="L2675" s="64"/>
      <c r="M2675" s="64"/>
      <c r="N2675" s="44"/>
      <c r="O2675" s="44" t="str">
        <f t="shared" si="429"/>
        <v/>
      </c>
      <c r="P2675" s="68" t="str">
        <f t="shared" si="438"/>
        <v/>
      </c>
      <c r="Q2675" s="68" t="str">
        <f t="shared" si="438"/>
        <v/>
      </c>
      <c r="R2675" s="68" t="str">
        <f t="shared" si="438"/>
        <v/>
      </c>
      <c r="S2675" s="68" t="str">
        <f t="shared" si="438"/>
        <v/>
      </c>
      <c r="T2675" s="68" t="str">
        <f t="shared" si="438"/>
        <v/>
      </c>
      <c r="U2675" s="44"/>
      <c r="V2675" s="65" t="str">
        <f>IF(ISNUMBER(O2675),C2675,"")</f>
        <v/>
      </c>
      <c r="W2675" s="66" t="str">
        <f t="shared" si="432"/>
        <v/>
      </c>
      <c r="X2675" s="67" t="str">
        <f t="shared" si="433"/>
        <v/>
      </c>
      <c r="Y2675" s="67" t="str">
        <f t="shared" si="434"/>
        <v/>
      </c>
      <c r="Z2675" s="67" t="str">
        <f t="shared" si="435"/>
        <v/>
      </c>
      <c r="AA2675" s="67" t="str">
        <f t="shared" si="436"/>
        <v/>
      </c>
      <c r="AB2675" s="64"/>
      <c r="AC2675" s="54" t="str">
        <f>IF(ISNUMBER(O2675),C2675/M$15-M$11,"")</f>
        <v/>
      </c>
      <c r="AD2675" s="85" t="s">
        <v>1406</v>
      </c>
      <c r="AE2675" s="86"/>
      <c r="AF2675" s="64"/>
      <c r="AG2675" s="64"/>
      <c r="AH2675" s="64"/>
      <c r="AI2675" s="64"/>
      <c r="AJ2675" s="64"/>
      <c r="AK2675" s="64"/>
      <c r="AL2675" s="64"/>
      <c r="AM2675" s="64"/>
      <c r="AN2675" s="64"/>
    </row>
    <row r="2676" spans="1:40" x14ac:dyDescent="0.25">
      <c r="A2676" s="43"/>
      <c r="B2676" s="10" t="s">
        <v>3</v>
      </c>
      <c r="C2676" s="10">
        <v>4128.5</v>
      </c>
      <c r="D2676" s="10">
        <v>37.789603691984397</v>
      </c>
      <c r="E2676" s="43">
        <f>IF(B2675=B2676,0,MAX(E$4:E2675)+1)</f>
        <v>0</v>
      </c>
      <c r="F2676" s="43">
        <f t="shared" si="437"/>
        <v>4</v>
      </c>
      <c r="G2676" s="43" t="str">
        <f t="shared" si="430"/>
        <v/>
      </c>
      <c r="H2676" s="43" t="str">
        <f t="shared" si="431"/>
        <v/>
      </c>
      <c r="I2676" s="64"/>
      <c r="J2676" s="64"/>
      <c r="K2676" s="64"/>
      <c r="L2676" s="64"/>
      <c r="M2676" s="64"/>
      <c r="N2676" s="44"/>
      <c r="O2676" s="44" t="str">
        <f t="shared" si="429"/>
        <v/>
      </c>
      <c r="P2676" s="68" t="str">
        <f t="shared" si="438"/>
        <v/>
      </c>
      <c r="Q2676" s="68" t="str">
        <f t="shared" si="438"/>
        <v/>
      </c>
      <c r="R2676" s="68" t="str">
        <f t="shared" si="438"/>
        <v/>
      </c>
      <c r="S2676" s="68" t="str">
        <f t="shared" si="438"/>
        <v/>
      </c>
      <c r="T2676" s="68" t="str">
        <f t="shared" si="438"/>
        <v/>
      </c>
      <c r="U2676" s="44"/>
      <c r="V2676" s="65" t="str">
        <f>IF(ISNUMBER(O2676),C2676,"")</f>
        <v/>
      </c>
      <c r="W2676" s="66" t="str">
        <f t="shared" si="432"/>
        <v/>
      </c>
      <c r="X2676" s="67" t="str">
        <f t="shared" si="433"/>
        <v/>
      </c>
      <c r="Y2676" s="67" t="str">
        <f t="shared" si="434"/>
        <v/>
      </c>
      <c r="Z2676" s="67" t="str">
        <f t="shared" si="435"/>
        <v/>
      </c>
      <c r="AA2676" s="67" t="str">
        <f t="shared" si="436"/>
        <v/>
      </c>
      <c r="AB2676" s="64"/>
      <c r="AC2676" s="54" t="str">
        <f>IF(ISNUMBER(O2676),C2676/M$15-M$11,"")</f>
        <v/>
      </c>
      <c r="AD2676" s="85" t="s">
        <v>1406</v>
      </c>
      <c r="AE2676" s="86"/>
      <c r="AF2676" s="64"/>
      <c r="AG2676" s="64"/>
      <c r="AH2676" s="64"/>
      <c r="AI2676" s="64"/>
      <c r="AJ2676" s="64"/>
      <c r="AK2676" s="64"/>
      <c r="AL2676" s="64"/>
      <c r="AM2676" s="64"/>
      <c r="AN2676" s="64"/>
    </row>
    <row r="2677" spans="1:40" x14ac:dyDescent="0.25">
      <c r="A2677" s="43"/>
      <c r="B2677" s="10" t="s">
        <v>3</v>
      </c>
      <c r="C2677" s="10">
        <v>4129.5</v>
      </c>
      <c r="D2677" s="10">
        <v>37.956715357501899</v>
      </c>
      <c r="E2677" s="43">
        <f>IF(B2676=B2677,0,MAX(E$4:E2676)+1)</f>
        <v>0</v>
      </c>
      <c r="F2677" s="43">
        <f t="shared" si="437"/>
        <v>4</v>
      </c>
      <c r="G2677" s="43" t="str">
        <f t="shared" si="430"/>
        <v/>
      </c>
      <c r="H2677" s="43" t="str">
        <f t="shared" si="431"/>
        <v/>
      </c>
      <c r="I2677" s="64"/>
      <c r="J2677" s="64"/>
      <c r="K2677" s="64"/>
      <c r="L2677" s="64"/>
      <c r="M2677" s="64"/>
      <c r="N2677" s="44"/>
      <c r="O2677" s="44" t="str">
        <f t="shared" si="429"/>
        <v/>
      </c>
      <c r="P2677" s="68" t="str">
        <f t="shared" si="438"/>
        <v/>
      </c>
      <c r="Q2677" s="68" t="str">
        <f t="shared" si="438"/>
        <v/>
      </c>
      <c r="R2677" s="68" t="str">
        <f t="shared" si="438"/>
        <v/>
      </c>
      <c r="S2677" s="68" t="str">
        <f t="shared" si="438"/>
        <v/>
      </c>
      <c r="T2677" s="68" t="str">
        <f t="shared" si="438"/>
        <v/>
      </c>
      <c r="U2677" s="44"/>
      <c r="V2677" s="65" t="str">
        <f>IF(ISNUMBER(O2677),C2677,"")</f>
        <v/>
      </c>
      <c r="W2677" s="66" t="str">
        <f t="shared" si="432"/>
        <v/>
      </c>
      <c r="X2677" s="67" t="str">
        <f t="shared" si="433"/>
        <v/>
      </c>
      <c r="Y2677" s="67" t="str">
        <f t="shared" si="434"/>
        <v/>
      </c>
      <c r="Z2677" s="67" t="str">
        <f t="shared" si="435"/>
        <v/>
      </c>
      <c r="AA2677" s="67" t="str">
        <f t="shared" si="436"/>
        <v/>
      </c>
      <c r="AB2677" s="64"/>
      <c r="AC2677" s="54" t="str">
        <f>IF(ISNUMBER(O2677),C2677/M$15-M$11,"")</f>
        <v/>
      </c>
      <c r="AD2677" s="85" t="s">
        <v>1406</v>
      </c>
      <c r="AE2677" s="86"/>
      <c r="AF2677" s="64"/>
      <c r="AG2677" s="64"/>
      <c r="AH2677" s="64"/>
      <c r="AI2677" s="64"/>
      <c r="AJ2677" s="64"/>
      <c r="AK2677" s="64"/>
      <c r="AL2677" s="64"/>
      <c r="AM2677" s="64"/>
      <c r="AN2677" s="64"/>
    </row>
    <row r="2678" spans="1:40" x14ac:dyDescent="0.25">
      <c r="A2678" s="43"/>
      <c r="B2678" s="10" t="s">
        <v>3</v>
      </c>
      <c r="C2678" s="10">
        <v>4130.5</v>
      </c>
      <c r="D2678" s="10">
        <v>37.792278063245597</v>
      </c>
      <c r="E2678" s="43">
        <f>IF(B2677=B2678,0,MAX(E$4:E2677)+1)</f>
        <v>0</v>
      </c>
      <c r="F2678" s="43">
        <f t="shared" si="437"/>
        <v>4</v>
      </c>
      <c r="G2678" s="43" t="str">
        <f t="shared" si="430"/>
        <v/>
      </c>
      <c r="H2678" s="43" t="str">
        <f t="shared" si="431"/>
        <v/>
      </c>
      <c r="I2678" s="64"/>
      <c r="J2678" s="64"/>
      <c r="K2678" s="64"/>
      <c r="L2678" s="64"/>
      <c r="M2678" s="64"/>
      <c r="N2678" s="44"/>
      <c r="O2678" s="44" t="str">
        <f t="shared" si="429"/>
        <v/>
      </c>
      <c r="P2678" s="68" t="str">
        <f t="shared" si="438"/>
        <v/>
      </c>
      <c r="Q2678" s="68" t="str">
        <f t="shared" si="438"/>
        <v/>
      </c>
      <c r="R2678" s="68" t="str">
        <f t="shared" si="438"/>
        <v/>
      </c>
      <c r="S2678" s="68" t="str">
        <f t="shared" si="438"/>
        <v/>
      </c>
      <c r="T2678" s="68" t="str">
        <f t="shared" si="438"/>
        <v/>
      </c>
      <c r="U2678" s="44"/>
      <c r="V2678" s="65" t="str">
        <f>IF(ISNUMBER(O2678),C2678,"")</f>
        <v/>
      </c>
      <c r="W2678" s="66" t="str">
        <f t="shared" si="432"/>
        <v/>
      </c>
      <c r="X2678" s="67" t="str">
        <f t="shared" si="433"/>
        <v/>
      </c>
      <c r="Y2678" s="67" t="str">
        <f t="shared" si="434"/>
        <v/>
      </c>
      <c r="Z2678" s="67" t="str">
        <f t="shared" si="435"/>
        <v/>
      </c>
      <c r="AA2678" s="67" t="str">
        <f t="shared" si="436"/>
        <v/>
      </c>
      <c r="AB2678" s="64"/>
      <c r="AC2678" s="54" t="str">
        <f>IF(ISNUMBER(O2678),C2678/M$15-M$11,"")</f>
        <v/>
      </c>
      <c r="AD2678" s="85" t="s">
        <v>1406</v>
      </c>
      <c r="AE2678" s="86"/>
      <c r="AF2678" s="64"/>
      <c r="AG2678" s="64"/>
      <c r="AH2678" s="64"/>
      <c r="AI2678" s="64"/>
      <c r="AJ2678" s="64"/>
      <c r="AK2678" s="64"/>
      <c r="AL2678" s="64"/>
      <c r="AM2678" s="64"/>
      <c r="AN2678" s="64"/>
    </row>
    <row r="2679" spans="1:40" x14ac:dyDescent="0.25">
      <c r="A2679" s="43"/>
      <c r="B2679" s="10" t="s">
        <v>3</v>
      </c>
      <c r="C2679" s="10">
        <v>4131.5</v>
      </c>
      <c r="D2679" s="10">
        <v>37.9595971928835</v>
      </c>
      <c r="E2679" s="43">
        <f>IF(B2678=B2679,0,MAX(E$4:E2678)+1)</f>
        <v>0</v>
      </c>
      <c r="F2679" s="43">
        <f t="shared" si="437"/>
        <v>4</v>
      </c>
      <c r="G2679" s="43" t="str">
        <f t="shared" si="430"/>
        <v/>
      </c>
      <c r="H2679" s="43" t="str">
        <f t="shared" si="431"/>
        <v/>
      </c>
      <c r="I2679" s="64"/>
      <c r="J2679" s="64"/>
      <c r="K2679" s="64"/>
      <c r="L2679" s="64"/>
      <c r="M2679" s="64"/>
      <c r="N2679" s="44"/>
      <c r="O2679" s="44" t="str">
        <f t="shared" si="429"/>
        <v/>
      </c>
      <c r="P2679" s="68" t="str">
        <f t="shared" si="438"/>
        <v/>
      </c>
      <c r="Q2679" s="68" t="str">
        <f t="shared" si="438"/>
        <v/>
      </c>
      <c r="R2679" s="68" t="str">
        <f t="shared" si="438"/>
        <v/>
      </c>
      <c r="S2679" s="68" t="str">
        <f t="shared" si="438"/>
        <v/>
      </c>
      <c r="T2679" s="68" t="str">
        <f t="shared" si="438"/>
        <v/>
      </c>
      <c r="U2679" s="44"/>
      <c r="V2679" s="65" t="str">
        <f>IF(ISNUMBER(O2679),C2679,"")</f>
        <v/>
      </c>
      <c r="W2679" s="66" t="str">
        <f t="shared" si="432"/>
        <v/>
      </c>
      <c r="X2679" s="67" t="str">
        <f t="shared" si="433"/>
        <v/>
      </c>
      <c r="Y2679" s="67" t="str">
        <f t="shared" si="434"/>
        <v/>
      </c>
      <c r="Z2679" s="67" t="str">
        <f t="shared" si="435"/>
        <v/>
      </c>
      <c r="AA2679" s="67" t="str">
        <f t="shared" si="436"/>
        <v/>
      </c>
      <c r="AB2679" s="64"/>
      <c r="AC2679" s="54" t="str">
        <f>IF(ISNUMBER(O2679),C2679/M$15-M$11,"")</f>
        <v/>
      </c>
      <c r="AD2679" s="85" t="s">
        <v>1406</v>
      </c>
      <c r="AE2679" s="86"/>
      <c r="AF2679" s="64"/>
      <c r="AG2679" s="64"/>
      <c r="AH2679" s="64"/>
      <c r="AI2679" s="64"/>
      <c r="AJ2679" s="64"/>
      <c r="AK2679" s="64"/>
      <c r="AL2679" s="64"/>
      <c r="AM2679" s="64"/>
      <c r="AN2679" s="64"/>
    </row>
    <row r="2680" spans="1:40" x14ac:dyDescent="0.25">
      <c r="A2680" s="43"/>
      <c r="B2680" s="10" t="s">
        <v>3</v>
      </c>
      <c r="C2680" s="10">
        <v>4132.5</v>
      </c>
      <c r="D2680" s="10">
        <v>37.648970563500299</v>
      </c>
      <c r="E2680" s="43">
        <f>IF(B2679=B2680,0,MAX(E$4:E2679)+1)</f>
        <v>0</v>
      </c>
      <c r="F2680" s="43">
        <f t="shared" si="437"/>
        <v>4</v>
      </c>
      <c r="G2680" s="43" t="str">
        <f t="shared" si="430"/>
        <v/>
      </c>
      <c r="H2680" s="43" t="str">
        <f t="shared" si="431"/>
        <v/>
      </c>
      <c r="I2680" s="64"/>
      <c r="J2680" s="64"/>
      <c r="K2680" s="64"/>
      <c r="L2680" s="64"/>
      <c r="M2680" s="64"/>
      <c r="N2680" s="44"/>
      <c r="O2680" s="44" t="str">
        <f t="shared" si="429"/>
        <v/>
      </c>
      <c r="P2680" s="68" t="str">
        <f t="shared" si="438"/>
        <v/>
      </c>
      <c r="Q2680" s="68" t="str">
        <f t="shared" si="438"/>
        <v/>
      </c>
      <c r="R2680" s="68" t="str">
        <f t="shared" si="438"/>
        <v/>
      </c>
      <c r="S2680" s="68" t="str">
        <f t="shared" si="438"/>
        <v/>
      </c>
      <c r="T2680" s="68" t="str">
        <f t="shared" si="438"/>
        <v/>
      </c>
      <c r="U2680" s="44"/>
      <c r="V2680" s="65" t="str">
        <f>IF(ISNUMBER(O2680),C2680,"")</f>
        <v/>
      </c>
      <c r="W2680" s="66" t="str">
        <f t="shared" si="432"/>
        <v/>
      </c>
      <c r="X2680" s="67" t="str">
        <f t="shared" si="433"/>
        <v/>
      </c>
      <c r="Y2680" s="67" t="str">
        <f t="shared" si="434"/>
        <v/>
      </c>
      <c r="Z2680" s="67" t="str">
        <f t="shared" si="435"/>
        <v/>
      </c>
      <c r="AA2680" s="67" t="str">
        <f t="shared" si="436"/>
        <v/>
      </c>
      <c r="AB2680" s="64"/>
      <c r="AC2680" s="54" t="str">
        <f>IF(ISNUMBER(O2680),C2680/M$15-M$11,"")</f>
        <v/>
      </c>
      <c r="AD2680" s="85" t="s">
        <v>1406</v>
      </c>
      <c r="AE2680" s="86"/>
      <c r="AF2680" s="64"/>
      <c r="AG2680" s="64"/>
      <c r="AH2680" s="64"/>
      <c r="AI2680" s="64"/>
      <c r="AJ2680" s="64"/>
      <c r="AK2680" s="64"/>
      <c r="AL2680" s="64"/>
      <c r="AM2680" s="64"/>
      <c r="AN2680" s="64"/>
    </row>
    <row r="2681" spans="1:40" x14ac:dyDescent="0.25">
      <c r="A2681" s="43"/>
      <c r="B2681" s="10" t="s">
        <v>3</v>
      </c>
      <c r="C2681" s="10">
        <v>4133.5</v>
      </c>
      <c r="D2681" s="10">
        <v>37.868560275190198</v>
      </c>
      <c r="E2681" s="43">
        <f>IF(B2680=B2681,0,MAX(E$4:E2680)+1)</f>
        <v>0</v>
      </c>
      <c r="F2681" s="43">
        <f t="shared" si="437"/>
        <v>4</v>
      </c>
      <c r="G2681" s="43" t="str">
        <f t="shared" si="430"/>
        <v/>
      </c>
      <c r="H2681" s="43" t="str">
        <f t="shared" si="431"/>
        <v/>
      </c>
      <c r="I2681" s="64"/>
      <c r="J2681" s="64"/>
      <c r="K2681" s="64"/>
      <c r="L2681" s="64"/>
      <c r="M2681" s="64"/>
      <c r="N2681" s="44"/>
      <c r="O2681" s="44" t="str">
        <f t="shared" si="429"/>
        <v/>
      </c>
      <c r="P2681" s="68" t="str">
        <f t="shared" si="438"/>
        <v/>
      </c>
      <c r="Q2681" s="68" t="str">
        <f t="shared" si="438"/>
        <v/>
      </c>
      <c r="R2681" s="68" t="str">
        <f t="shared" si="438"/>
        <v/>
      </c>
      <c r="S2681" s="68" t="str">
        <f t="shared" si="438"/>
        <v/>
      </c>
      <c r="T2681" s="68" t="str">
        <f t="shared" si="438"/>
        <v/>
      </c>
      <c r="U2681" s="44"/>
      <c r="V2681" s="65" t="str">
        <f>IF(ISNUMBER(O2681),C2681,"")</f>
        <v/>
      </c>
      <c r="W2681" s="66" t="str">
        <f t="shared" si="432"/>
        <v/>
      </c>
      <c r="X2681" s="67" t="str">
        <f t="shared" si="433"/>
        <v/>
      </c>
      <c r="Y2681" s="67" t="str">
        <f t="shared" si="434"/>
        <v/>
      </c>
      <c r="Z2681" s="67" t="str">
        <f t="shared" si="435"/>
        <v/>
      </c>
      <c r="AA2681" s="67" t="str">
        <f t="shared" si="436"/>
        <v/>
      </c>
      <c r="AB2681" s="64"/>
      <c r="AC2681" s="54" t="str">
        <f>IF(ISNUMBER(O2681),C2681/M$15-M$11,"")</f>
        <v/>
      </c>
      <c r="AD2681" s="85" t="s">
        <v>1406</v>
      </c>
      <c r="AE2681" s="86"/>
      <c r="AF2681" s="64"/>
      <c r="AG2681" s="64"/>
      <c r="AH2681" s="64"/>
      <c r="AI2681" s="64"/>
      <c r="AJ2681" s="64"/>
      <c r="AK2681" s="64"/>
      <c r="AL2681" s="64"/>
      <c r="AM2681" s="64"/>
      <c r="AN2681" s="64"/>
    </row>
    <row r="2682" spans="1:40" x14ac:dyDescent="0.25">
      <c r="A2682" s="43"/>
      <c r="B2682" s="10" t="s">
        <v>3</v>
      </c>
      <c r="C2682" s="10">
        <v>4134.5</v>
      </c>
      <c r="D2682" s="10">
        <v>37.835926960928802</v>
      </c>
      <c r="E2682" s="43">
        <f>IF(B2681=B2682,0,MAX(E$4:E2681)+1)</f>
        <v>0</v>
      </c>
      <c r="F2682" s="43">
        <f t="shared" si="437"/>
        <v>4</v>
      </c>
      <c r="G2682" s="43" t="str">
        <f t="shared" si="430"/>
        <v/>
      </c>
      <c r="H2682" s="43" t="str">
        <f t="shared" si="431"/>
        <v/>
      </c>
      <c r="I2682" s="64"/>
      <c r="J2682" s="64"/>
      <c r="K2682" s="64"/>
      <c r="L2682" s="64"/>
      <c r="M2682" s="64"/>
      <c r="N2682" s="44"/>
      <c r="O2682" s="44" t="str">
        <f t="shared" si="429"/>
        <v/>
      </c>
      <c r="P2682" s="68" t="str">
        <f t="shared" si="438"/>
        <v/>
      </c>
      <c r="Q2682" s="68" t="str">
        <f t="shared" si="438"/>
        <v/>
      </c>
      <c r="R2682" s="68" t="str">
        <f t="shared" si="438"/>
        <v/>
      </c>
      <c r="S2682" s="68" t="str">
        <f t="shared" si="438"/>
        <v/>
      </c>
      <c r="T2682" s="68" t="str">
        <f t="shared" si="438"/>
        <v/>
      </c>
      <c r="U2682" s="44"/>
      <c r="V2682" s="65" t="str">
        <f>IF(ISNUMBER(O2682),C2682,"")</f>
        <v/>
      </c>
      <c r="W2682" s="66" t="str">
        <f t="shared" si="432"/>
        <v/>
      </c>
      <c r="X2682" s="67" t="str">
        <f t="shared" si="433"/>
        <v/>
      </c>
      <c r="Y2682" s="67" t="str">
        <f t="shared" si="434"/>
        <v/>
      </c>
      <c r="Z2682" s="67" t="str">
        <f t="shared" si="435"/>
        <v/>
      </c>
      <c r="AA2682" s="67" t="str">
        <f t="shared" si="436"/>
        <v/>
      </c>
      <c r="AB2682" s="64"/>
      <c r="AC2682" s="54" t="str">
        <f>IF(ISNUMBER(O2682),C2682/M$15-M$11,"")</f>
        <v/>
      </c>
      <c r="AD2682" s="85" t="s">
        <v>1406</v>
      </c>
      <c r="AE2682" s="86"/>
      <c r="AF2682" s="64"/>
      <c r="AG2682" s="64"/>
      <c r="AH2682" s="64"/>
      <c r="AI2682" s="64"/>
      <c r="AJ2682" s="64"/>
      <c r="AK2682" s="64"/>
      <c r="AL2682" s="64"/>
      <c r="AM2682" s="64"/>
      <c r="AN2682" s="64"/>
    </row>
    <row r="2683" spans="1:40" x14ac:dyDescent="0.25">
      <c r="A2683" s="43"/>
      <c r="B2683" s="10" t="s">
        <v>3</v>
      </c>
      <c r="C2683" s="10">
        <v>4135.5</v>
      </c>
      <c r="D2683" s="10">
        <v>37.844385158322297</v>
      </c>
      <c r="E2683" s="43">
        <f>IF(B2682=B2683,0,MAX(E$4:E2682)+1)</f>
        <v>0</v>
      </c>
      <c r="F2683" s="43">
        <f t="shared" si="437"/>
        <v>4</v>
      </c>
      <c r="G2683" s="43" t="str">
        <f t="shared" si="430"/>
        <v/>
      </c>
      <c r="H2683" s="43" t="str">
        <f t="shared" si="431"/>
        <v/>
      </c>
      <c r="I2683" s="64"/>
      <c r="J2683" s="64"/>
      <c r="K2683" s="64"/>
      <c r="L2683" s="64"/>
      <c r="M2683" s="64"/>
      <c r="N2683" s="44"/>
      <c r="O2683" s="44" t="str">
        <f t="shared" si="429"/>
        <v/>
      </c>
      <c r="P2683" s="68" t="str">
        <f t="shared" si="438"/>
        <v/>
      </c>
      <c r="Q2683" s="68" t="str">
        <f t="shared" si="438"/>
        <v/>
      </c>
      <c r="R2683" s="68" t="str">
        <f t="shared" si="438"/>
        <v/>
      </c>
      <c r="S2683" s="68" t="str">
        <f t="shared" si="438"/>
        <v/>
      </c>
      <c r="T2683" s="68" t="str">
        <f t="shared" si="438"/>
        <v/>
      </c>
      <c r="U2683" s="44"/>
      <c r="V2683" s="65" t="str">
        <f>IF(ISNUMBER(O2683),C2683,"")</f>
        <v/>
      </c>
      <c r="W2683" s="66" t="str">
        <f t="shared" si="432"/>
        <v/>
      </c>
      <c r="X2683" s="67" t="str">
        <f t="shared" si="433"/>
        <v/>
      </c>
      <c r="Y2683" s="67" t="str">
        <f t="shared" si="434"/>
        <v/>
      </c>
      <c r="Z2683" s="67" t="str">
        <f t="shared" si="435"/>
        <v/>
      </c>
      <c r="AA2683" s="67" t="str">
        <f t="shared" si="436"/>
        <v/>
      </c>
      <c r="AB2683" s="64"/>
      <c r="AC2683" s="54" t="str">
        <f>IF(ISNUMBER(O2683),C2683/M$15-M$11,"")</f>
        <v/>
      </c>
      <c r="AD2683" s="85" t="s">
        <v>1406</v>
      </c>
      <c r="AE2683" s="86"/>
      <c r="AF2683" s="64"/>
      <c r="AG2683" s="64"/>
      <c r="AH2683" s="64"/>
      <c r="AI2683" s="64"/>
      <c r="AJ2683" s="64"/>
      <c r="AK2683" s="64"/>
      <c r="AL2683" s="64"/>
      <c r="AM2683" s="64"/>
      <c r="AN2683" s="64"/>
    </row>
    <row r="2684" spans="1:40" x14ac:dyDescent="0.25">
      <c r="A2684" s="43"/>
      <c r="B2684" s="10" t="s">
        <v>3</v>
      </c>
      <c r="C2684" s="10">
        <v>4136.5</v>
      </c>
      <c r="D2684" s="10">
        <v>37.766922252026198</v>
      </c>
      <c r="E2684" s="43">
        <f>IF(B2683=B2684,0,MAX(E$4:E2683)+1)</f>
        <v>0</v>
      </c>
      <c r="F2684" s="43">
        <f t="shared" si="437"/>
        <v>4</v>
      </c>
      <c r="G2684" s="43" t="str">
        <f t="shared" si="430"/>
        <v/>
      </c>
      <c r="H2684" s="43" t="str">
        <f t="shared" si="431"/>
        <v/>
      </c>
      <c r="I2684" s="64"/>
      <c r="J2684" s="64"/>
      <c r="K2684" s="64"/>
      <c r="L2684" s="64"/>
      <c r="M2684" s="64"/>
      <c r="N2684" s="44"/>
      <c r="O2684" s="44" t="str">
        <f t="shared" si="429"/>
        <v/>
      </c>
      <c r="P2684" s="68" t="str">
        <f t="shared" si="438"/>
        <v/>
      </c>
      <c r="Q2684" s="68" t="str">
        <f t="shared" si="438"/>
        <v/>
      </c>
      <c r="R2684" s="68" t="str">
        <f t="shared" si="438"/>
        <v/>
      </c>
      <c r="S2684" s="68" t="str">
        <f t="shared" si="438"/>
        <v/>
      </c>
      <c r="T2684" s="68" t="str">
        <f t="shared" si="438"/>
        <v/>
      </c>
      <c r="U2684" s="44"/>
      <c r="V2684" s="65" t="str">
        <f>IF(ISNUMBER(O2684),C2684,"")</f>
        <v/>
      </c>
      <c r="W2684" s="66" t="str">
        <f t="shared" si="432"/>
        <v/>
      </c>
      <c r="X2684" s="67" t="str">
        <f t="shared" si="433"/>
        <v/>
      </c>
      <c r="Y2684" s="67" t="str">
        <f t="shared" si="434"/>
        <v/>
      </c>
      <c r="Z2684" s="67" t="str">
        <f t="shared" si="435"/>
        <v/>
      </c>
      <c r="AA2684" s="67" t="str">
        <f t="shared" si="436"/>
        <v/>
      </c>
      <c r="AB2684" s="64"/>
      <c r="AC2684" s="54" t="str">
        <f>IF(ISNUMBER(O2684),C2684/M$15-M$11,"")</f>
        <v/>
      </c>
      <c r="AD2684" s="85" t="s">
        <v>1406</v>
      </c>
      <c r="AE2684" s="86"/>
      <c r="AF2684" s="64"/>
      <c r="AG2684" s="64"/>
      <c r="AH2684" s="64"/>
      <c r="AI2684" s="64"/>
      <c r="AJ2684" s="64"/>
      <c r="AK2684" s="64"/>
      <c r="AL2684" s="64"/>
      <c r="AM2684" s="64"/>
      <c r="AN2684" s="64"/>
    </row>
    <row r="2685" spans="1:40" x14ac:dyDescent="0.25">
      <c r="A2685" s="43"/>
      <c r="B2685" s="10" t="s">
        <v>3</v>
      </c>
      <c r="C2685" s="10">
        <v>4137.5</v>
      </c>
      <c r="D2685" s="10">
        <v>37.739638139419199</v>
      </c>
      <c r="E2685" s="43">
        <f>IF(B2684=B2685,0,MAX(E$4:E2684)+1)</f>
        <v>0</v>
      </c>
      <c r="F2685" s="43">
        <f t="shared" si="437"/>
        <v>4</v>
      </c>
      <c r="G2685" s="43" t="str">
        <f t="shared" si="430"/>
        <v/>
      </c>
      <c r="H2685" s="43" t="str">
        <f t="shared" si="431"/>
        <v/>
      </c>
      <c r="I2685" s="64"/>
      <c r="J2685" s="64"/>
      <c r="K2685" s="64"/>
      <c r="L2685" s="64"/>
      <c r="M2685" s="64"/>
      <c r="N2685" s="44"/>
      <c r="O2685" s="44" t="str">
        <f t="shared" si="429"/>
        <v/>
      </c>
      <c r="P2685" s="68" t="str">
        <f t="shared" si="438"/>
        <v/>
      </c>
      <c r="Q2685" s="68" t="str">
        <f t="shared" si="438"/>
        <v/>
      </c>
      <c r="R2685" s="68" t="str">
        <f t="shared" si="438"/>
        <v/>
      </c>
      <c r="S2685" s="68" t="str">
        <f t="shared" si="438"/>
        <v/>
      </c>
      <c r="T2685" s="68" t="str">
        <f t="shared" si="438"/>
        <v/>
      </c>
      <c r="U2685" s="44"/>
      <c r="V2685" s="65" t="str">
        <f>IF(ISNUMBER(O2685),C2685,"")</f>
        <v/>
      </c>
      <c r="W2685" s="66" t="str">
        <f t="shared" si="432"/>
        <v/>
      </c>
      <c r="X2685" s="67" t="str">
        <f t="shared" si="433"/>
        <v/>
      </c>
      <c r="Y2685" s="67" t="str">
        <f t="shared" si="434"/>
        <v/>
      </c>
      <c r="Z2685" s="67" t="str">
        <f t="shared" si="435"/>
        <v/>
      </c>
      <c r="AA2685" s="67" t="str">
        <f t="shared" si="436"/>
        <v/>
      </c>
      <c r="AB2685" s="64"/>
      <c r="AC2685" s="54" t="str">
        <f>IF(ISNUMBER(O2685),C2685/M$15-M$11,"")</f>
        <v/>
      </c>
      <c r="AD2685" s="85" t="s">
        <v>1406</v>
      </c>
      <c r="AE2685" s="86"/>
      <c r="AF2685" s="64"/>
      <c r="AG2685" s="64"/>
      <c r="AH2685" s="64"/>
      <c r="AI2685" s="64"/>
      <c r="AJ2685" s="64"/>
      <c r="AK2685" s="64"/>
      <c r="AL2685" s="64"/>
      <c r="AM2685" s="64"/>
      <c r="AN2685" s="64"/>
    </row>
    <row r="2686" spans="1:40" x14ac:dyDescent="0.25">
      <c r="A2686" s="43"/>
      <c r="B2686" s="10" t="s">
        <v>3</v>
      </c>
      <c r="C2686" s="10">
        <v>4138.5</v>
      </c>
      <c r="D2686" s="10">
        <v>37.766181368812397</v>
      </c>
      <c r="E2686" s="43">
        <f>IF(B2685=B2686,0,MAX(E$4:E2685)+1)</f>
        <v>0</v>
      </c>
      <c r="F2686" s="43">
        <f t="shared" si="437"/>
        <v>4</v>
      </c>
      <c r="G2686" s="43" t="str">
        <f t="shared" si="430"/>
        <v/>
      </c>
      <c r="H2686" s="43" t="str">
        <f t="shared" si="431"/>
        <v/>
      </c>
      <c r="I2686" s="64"/>
      <c r="J2686" s="64"/>
      <c r="K2686" s="64"/>
      <c r="L2686" s="64"/>
      <c r="M2686" s="64"/>
      <c r="N2686" s="44"/>
      <c r="O2686" s="44" t="str">
        <f t="shared" si="429"/>
        <v/>
      </c>
      <c r="P2686" s="68" t="str">
        <f t="shared" si="438"/>
        <v/>
      </c>
      <c r="Q2686" s="68" t="str">
        <f t="shared" si="438"/>
        <v/>
      </c>
      <c r="R2686" s="68" t="str">
        <f t="shared" si="438"/>
        <v/>
      </c>
      <c r="S2686" s="68" t="str">
        <f t="shared" si="438"/>
        <v/>
      </c>
      <c r="T2686" s="68" t="str">
        <f t="shared" si="438"/>
        <v/>
      </c>
      <c r="U2686" s="44"/>
      <c r="V2686" s="65" t="str">
        <f>IF(ISNUMBER(O2686),C2686,"")</f>
        <v/>
      </c>
      <c r="W2686" s="66" t="str">
        <f t="shared" si="432"/>
        <v/>
      </c>
      <c r="X2686" s="67" t="str">
        <f t="shared" si="433"/>
        <v/>
      </c>
      <c r="Y2686" s="67" t="str">
        <f t="shared" si="434"/>
        <v/>
      </c>
      <c r="Z2686" s="67" t="str">
        <f t="shared" si="435"/>
        <v/>
      </c>
      <c r="AA2686" s="67" t="str">
        <f t="shared" si="436"/>
        <v/>
      </c>
      <c r="AB2686" s="64"/>
      <c r="AC2686" s="54" t="str">
        <f>IF(ISNUMBER(O2686),C2686/M$15-M$11,"")</f>
        <v/>
      </c>
      <c r="AD2686" s="85" t="s">
        <v>1406</v>
      </c>
      <c r="AE2686" s="86"/>
      <c r="AF2686" s="64"/>
      <c r="AG2686" s="64"/>
      <c r="AH2686" s="64"/>
      <c r="AI2686" s="64"/>
      <c r="AJ2686" s="64"/>
      <c r="AK2686" s="64"/>
      <c r="AL2686" s="64"/>
      <c r="AM2686" s="64"/>
      <c r="AN2686" s="64"/>
    </row>
    <row r="2687" spans="1:40" x14ac:dyDescent="0.25">
      <c r="A2687" s="43"/>
      <c r="B2687" s="10" t="s">
        <v>3</v>
      </c>
      <c r="C2687" s="10">
        <v>4139.5</v>
      </c>
      <c r="D2687" s="10">
        <v>37.612209915045099</v>
      </c>
      <c r="E2687" s="43">
        <f>IF(B2686=B2687,0,MAX(E$4:E2686)+1)</f>
        <v>0</v>
      </c>
      <c r="F2687" s="43">
        <f t="shared" si="437"/>
        <v>4</v>
      </c>
      <c r="G2687" s="43" t="str">
        <f t="shared" si="430"/>
        <v/>
      </c>
      <c r="H2687" s="43" t="str">
        <f t="shared" si="431"/>
        <v/>
      </c>
      <c r="I2687" s="64"/>
      <c r="J2687" s="64"/>
      <c r="K2687" s="64"/>
      <c r="L2687" s="64"/>
      <c r="M2687" s="64"/>
      <c r="N2687" s="44"/>
      <c r="O2687" s="44" t="str">
        <f t="shared" si="429"/>
        <v/>
      </c>
      <c r="P2687" s="68" t="str">
        <f t="shared" si="438"/>
        <v/>
      </c>
      <c r="Q2687" s="68" t="str">
        <f t="shared" si="438"/>
        <v/>
      </c>
      <c r="R2687" s="68" t="str">
        <f t="shared" si="438"/>
        <v/>
      </c>
      <c r="S2687" s="68" t="str">
        <f t="shared" si="438"/>
        <v/>
      </c>
      <c r="T2687" s="68" t="str">
        <f t="shared" si="438"/>
        <v/>
      </c>
      <c r="U2687" s="44"/>
      <c r="V2687" s="65" t="str">
        <f>IF(ISNUMBER(O2687),C2687,"")</f>
        <v/>
      </c>
      <c r="W2687" s="66" t="str">
        <f t="shared" si="432"/>
        <v/>
      </c>
      <c r="X2687" s="67" t="str">
        <f t="shared" si="433"/>
        <v/>
      </c>
      <c r="Y2687" s="67" t="str">
        <f t="shared" si="434"/>
        <v/>
      </c>
      <c r="Z2687" s="67" t="str">
        <f t="shared" si="435"/>
        <v/>
      </c>
      <c r="AA2687" s="67" t="str">
        <f t="shared" si="436"/>
        <v/>
      </c>
      <c r="AB2687" s="64"/>
      <c r="AC2687" s="54" t="str">
        <f>IF(ISNUMBER(O2687),C2687/M$15-M$11,"")</f>
        <v/>
      </c>
      <c r="AD2687" s="85" t="s">
        <v>1406</v>
      </c>
      <c r="AE2687" s="86"/>
      <c r="AF2687" s="64"/>
      <c r="AG2687" s="64"/>
      <c r="AH2687" s="64"/>
      <c r="AI2687" s="64"/>
      <c r="AJ2687" s="64"/>
      <c r="AK2687" s="64"/>
      <c r="AL2687" s="64"/>
      <c r="AM2687" s="64"/>
      <c r="AN2687" s="64"/>
    </row>
    <row r="2688" spans="1:40" x14ac:dyDescent="0.25">
      <c r="A2688" s="43"/>
      <c r="B2688" s="10" t="s">
        <v>3</v>
      </c>
      <c r="C2688" s="10">
        <v>4140.5</v>
      </c>
      <c r="D2688" s="10">
        <v>37.941326249571503</v>
      </c>
      <c r="E2688" s="43">
        <f>IF(B2687=B2688,0,MAX(E$4:E2687)+1)</f>
        <v>0</v>
      </c>
      <c r="F2688" s="43">
        <f t="shared" si="437"/>
        <v>4</v>
      </c>
      <c r="G2688" s="43" t="str">
        <f t="shared" si="430"/>
        <v/>
      </c>
      <c r="H2688" s="43" t="str">
        <f t="shared" si="431"/>
        <v/>
      </c>
      <c r="I2688" s="64"/>
      <c r="J2688" s="64"/>
      <c r="K2688" s="64"/>
      <c r="L2688" s="64"/>
      <c r="M2688" s="64"/>
      <c r="N2688" s="44"/>
      <c r="O2688" s="44" t="str">
        <f t="shared" si="429"/>
        <v/>
      </c>
      <c r="P2688" s="68" t="str">
        <f t="shared" si="438"/>
        <v/>
      </c>
      <c r="Q2688" s="68" t="str">
        <f t="shared" si="438"/>
        <v/>
      </c>
      <c r="R2688" s="68" t="str">
        <f t="shared" si="438"/>
        <v/>
      </c>
      <c r="S2688" s="68" t="str">
        <f t="shared" si="438"/>
        <v/>
      </c>
      <c r="T2688" s="68" t="str">
        <f t="shared" si="438"/>
        <v/>
      </c>
      <c r="U2688" s="44"/>
      <c r="V2688" s="65" t="str">
        <f>IF(ISNUMBER(O2688),C2688,"")</f>
        <v/>
      </c>
      <c r="W2688" s="66" t="str">
        <f t="shared" si="432"/>
        <v/>
      </c>
      <c r="X2688" s="67" t="str">
        <f t="shared" si="433"/>
        <v/>
      </c>
      <c r="Y2688" s="67" t="str">
        <f t="shared" si="434"/>
        <v/>
      </c>
      <c r="Z2688" s="67" t="str">
        <f t="shared" si="435"/>
        <v/>
      </c>
      <c r="AA2688" s="67" t="str">
        <f t="shared" si="436"/>
        <v/>
      </c>
      <c r="AB2688" s="64"/>
      <c r="AC2688" s="54" t="str">
        <f>IF(ISNUMBER(O2688),C2688/M$15-M$11,"")</f>
        <v/>
      </c>
      <c r="AD2688" s="85" t="s">
        <v>1406</v>
      </c>
      <c r="AE2688" s="86"/>
      <c r="AF2688" s="64"/>
      <c r="AG2688" s="64"/>
      <c r="AH2688" s="64"/>
      <c r="AI2688" s="64"/>
      <c r="AJ2688" s="64"/>
      <c r="AK2688" s="64"/>
      <c r="AL2688" s="64"/>
      <c r="AM2688" s="64"/>
      <c r="AN2688" s="64"/>
    </row>
    <row r="2689" spans="1:40" x14ac:dyDescent="0.25">
      <c r="A2689" s="43"/>
      <c r="B2689" s="10" t="s">
        <v>3</v>
      </c>
      <c r="C2689" s="10">
        <v>4141.5</v>
      </c>
      <c r="D2689" s="10">
        <v>37.889215961663297</v>
      </c>
      <c r="E2689" s="43">
        <f>IF(B2688=B2689,0,MAX(E$4:E2688)+1)</f>
        <v>0</v>
      </c>
      <c r="F2689" s="43">
        <f t="shared" si="437"/>
        <v>4</v>
      </c>
      <c r="G2689" s="43" t="str">
        <f t="shared" si="430"/>
        <v/>
      </c>
      <c r="H2689" s="43" t="str">
        <f t="shared" si="431"/>
        <v/>
      </c>
      <c r="I2689" s="64"/>
      <c r="J2689" s="64"/>
      <c r="K2689" s="64"/>
      <c r="L2689" s="64"/>
      <c r="M2689" s="64"/>
      <c r="N2689" s="44"/>
      <c r="O2689" s="44" t="str">
        <f t="shared" si="429"/>
        <v/>
      </c>
      <c r="P2689" s="68" t="str">
        <f t="shared" si="438"/>
        <v/>
      </c>
      <c r="Q2689" s="68" t="str">
        <f t="shared" si="438"/>
        <v/>
      </c>
      <c r="R2689" s="68" t="str">
        <f t="shared" si="438"/>
        <v/>
      </c>
      <c r="S2689" s="68" t="str">
        <f t="shared" si="438"/>
        <v/>
      </c>
      <c r="T2689" s="68" t="str">
        <f t="shared" si="438"/>
        <v/>
      </c>
      <c r="U2689" s="44"/>
      <c r="V2689" s="65" t="str">
        <f>IF(ISNUMBER(O2689),C2689,"")</f>
        <v/>
      </c>
      <c r="W2689" s="66" t="str">
        <f t="shared" si="432"/>
        <v/>
      </c>
      <c r="X2689" s="67" t="str">
        <f t="shared" si="433"/>
        <v/>
      </c>
      <c r="Y2689" s="67" t="str">
        <f t="shared" si="434"/>
        <v/>
      </c>
      <c r="Z2689" s="67" t="str">
        <f t="shared" si="435"/>
        <v/>
      </c>
      <c r="AA2689" s="67" t="str">
        <f t="shared" si="436"/>
        <v/>
      </c>
      <c r="AB2689" s="64"/>
      <c r="AC2689" s="54" t="str">
        <f>IF(ISNUMBER(O2689),C2689/M$15-M$11,"")</f>
        <v/>
      </c>
      <c r="AD2689" s="85" t="s">
        <v>1406</v>
      </c>
      <c r="AE2689" s="86"/>
      <c r="AF2689" s="64"/>
      <c r="AG2689" s="64"/>
      <c r="AH2689" s="64"/>
      <c r="AI2689" s="64"/>
      <c r="AJ2689" s="64"/>
      <c r="AK2689" s="64"/>
      <c r="AL2689" s="64"/>
      <c r="AM2689" s="64"/>
      <c r="AN2689" s="64"/>
    </row>
    <row r="2690" spans="1:40" x14ac:dyDescent="0.25">
      <c r="A2690" s="43"/>
      <c r="B2690" s="10" t="s">
        <v>3</v>
      </c>
      <c r="C2690" s="10">
        <v>4142.5</v>
      </c>
      <c r="D2690" s="10">
        <v>37.866931990951599</v>
      </c>
      <c r="E2690" s="43">
        <f>IF(B2689=B2690,0,MAX(E$4:E2689)+1)</f>
        <v>0</v>
      </c>
      <c r="F2690" s="43">
        <f t="shared" si="437"/>
        <v>4</v>
      </c>
      <c r="G2690" s="43" t="str">
        <f t="shared" si="430"/>
        <v/>
      </c>
      <c r="H2690" s="43" t="str">
        <f t="shared" si="431"/>
        <v/>
      </c>
      <c r="I2690" s="64"/>
      <c r="J2690" s="64"/>
      <c r="K2690" s="64"/>
      <c r="L2690" s="64"/>
      <c r="M2690" s="64"/>
      <c r="N2690" s="44"/>
      <c r="O2690" s="44" t="str">
        <f t="shared" si="429"/>
        <v/>
      </c>
      <c r="P2690" s="68" t="str">
        <f t="shared" si="438"/>
        <v/>
      </c>
      <c r="Q2690" s="68" t="str">
        <f t="shared" si="438"/>
        <v/>
      </c>
      <c r="R2690" s="68" t="str">
        <f t="shared" si="438"/>
        <v/>
      </c>
      <c r="S2690" s="68" t="str">
        <f t="shared" si="438"/>
        <v/>
      </c>
      <c r="T2690" s="68" t="str">
        <f t="shared" si="438"/>
        <v/>
      </c>
      <c r="U2690" s="44"/>
      <c r="V2690" s="65" t="str">
        <f>IF(ISNUMBER(O2690),C2690,"")</f>
        <v/>
      </c>
      <c r="W2690" s="66" t="str">
        <f t="shared" si="432"/>
        <v/>
      </c>
      <c r="X2690" s="67" t="str">
        <f t="shared" si="433"/>
        <v/>
      </c>
      <c r="Y2690" s="67" t="str">
        <f t="shared" si="434"/>
        <v/>
      </c>
      <c r="Z2690" s="67" t="str">
        <f t="shared" si="435"/>
        <v/>
      </c>
      <c r="AA2690" s="67" t="str">
        <f t="shared" si="436"/>
        <v/>
      </c>
      <c r="AB2690" s="64"/>
      <c r="AC2690" s="54" t="str">
        <f>IF(ISNUMBER(O2690),C2690/M$15-M$11,"")</f>
        <v/>
      </c>
      <c r="AD2690" s="85" t="s">
        <v>1406</v>
      </c>
      <c r="AE2690" s="86"/>
      <c r="AF2690" s="64"/>
      <c r="AG2690" s="64"/>
      <c r="AH2690" s="64"/>
      <c r="AI2690" s="64"/>
      <c r="AJ2690" s="64"/>
      <c r="AK2690" s="64"/>
      <c r="AL2690" s="64"/>
      <c r="AM2690" s="64"/>
      <c r="AN2690" s="64"/>
    </row>
    <row r="2691" spans="1:40" x14ac:dyDescent="0.25">
      <c r="A2691" s="43"/>
      <c r="B2691" s="10" t="s">
        <v>3</v>
      </c>
      <c r="C2691" s="10">
        <v>4143.5</v>
      </c>
      <c r="D2691" s="10">
        <v>37.855230395375699</v>
      </c>
      <c r="E2691" s="43">
        <f>IF(B2690=B2691,0,MAX(E$4:E2690)+1)</f>
        <v>0</v>
      </c>
      <c r="F2691" s="43">
        <f t="shared" si="437"/>
        <v>4</v>
      </c>
      <c r="G2691" s="43" t="str">
        <f t="shared" si="430"/>
        <v/>
      </c>
      <c r="H2691" s="43" t="str">
        <f t="shared" si="431"/>
        <v/>
      </c>
      <c r="I2691" s="64"/>
      <c r="J2691" s="64"/>
      <c r="K2691" s="64"/>
      <c r="L2691" s="64"/>
      <c r="M2691" s="64"/>
      <c r="N2691" s="44"/>
      <c r="O2691" s="44" t="str">
        <f t="shared" si="429"/>
        <v/>
      </c>
      <c r="P2691" s="68" t="str">
        <f t="shared" si="438"/>
        <v/>
      </c>
      <c r="Q2691" s="68" t="str">
        <f t="shared" si="438"/>
        <v/>
      </c>
      <c r="R2691" s="68" t="str">
        <f t="shared" si="438"/>
        <v/>
      </c>
      <c r="S2691" s="68" t="str">
        <f t="shared" si="438"/>
        <v/>
      </c>
      <c r="T2691" s="68" t="str">
        <f t="shared" si="438"/>
        <v/>
      </c>
      <c r="U2691" s="44"/>
      <c r="V2691" s="65" t="str">
        <f>IF(ISNUMBER(O2691),C2691,"")</f>
        <v/>
      </c>
      <c r="W2691" s="66" t="str">
        <f t="shared" si="432"/>
        <v/>
      </c>
      <c r="X2691" s="67" t="str">
        <f t="shared" si="433"/>
        <v/>
      </c>
      <c r="Y2691" s="67" t="str">
        <f t="shared" si="434"/>
        <v/>
      </c>
      <c r="Z2691" s="67" t="str">
        <f t="shared" si="435"/>
        <v/>
      </c>
      <c r="AA2691" s="67" t="str">
        <f t="shared" si="436"/>
        <v/>
      </c>
      <c r="AB2691" s="64"/>
      <c r="AC2691" s="54" t="str">
        <f>IF(ISNUMBER(O2691),C2691/M$15-M$11,"")</f>
        <v/>
      </c>
      <c r="AD2691" s="85" t="s">
        <v>1406</v>
      </c>
      <c r="AE2691" s="86"/>
      <c r="AF2691" s="64"/>
      <c r="AG2691" s="64"/>
      <c r="AH2691" s="64"/>
      <c r="AI2691" s="64"/>
      <c r="AJ2691" s="64"/>
      <c r="AK2691" s="64"/>
      <c r="AL2691" s="64"/>
      <c r="AM2691" s="64"/>
      <c r="AN2691" s="64"/>
    </row>
    <row r="2692" spans="1:40" x14ac:dyDescent="0.25">
      <c r="A2692" s="43"/>
      <c r="B2692" s="10" t="s">
        <v>3</v>
      </c>
      <c r="C2692" s="10">
        <v>4144.5</v>
      </c>
      <c r="D2692" s="10">
        <v>37.928741670139601</v>
      </c>
      <c r="E2692" s="43">
        <f>IF(B2691=B2692,0,MAX(E$4:E2691)+1)</f>
        <v>0</v>
      </c>
      <c r="F2692" s="43">
        <f t="shared" si="437"/>
        <v>4</v>
      </c>
      <c r="G2692" s="43" t="str">
        <f t="shared" si="430"/>
        <v/>
      </c>
      <c r="H2692" s="43" t="str">
        <f t="shared" si="431"/>
        <v/>
      </c>
      <c r="I2692" s="64"/>
      <c r="J2692" s="64"/>
      <c r="K2692" s="64"/>
      <c r="L2692" s="64"/>
      <c r="M2692" s="64"/>
      <c r="N2692" s="44"/>
      <c r="O2692" s="44" t="str">
        <f t="shared" ref="O2692:O2755" si="439">IF(H2692=1,C2692-MIN(C$4:C$3663),"")</f>
        <v/>
      </c>
      <c r="P2692" s="68" t="str">
        <f t="shared" si="438"/>
        <v/>
      </c>
      <c r="Q2692" s="68" t="str">
        <f t="shared" si="438"/>
        <v/>
      </c>
      <c r="R2692" s="68" t="str">
        <f t="shared" si="438"/>
        <v/>
      </c>
      <c r="S2692" s="68" t="str">
        <f t="shared" si="438"/>
        <v/>
      </c>
      <c r="T2692" s="68" t="str">
        <f t="shared" si="438"/>
        <v/>
      </c>
      <c r="U2692" s="44"/>
      <c r="V2692" s="65" t="str">
        <f>IF(ISNUMBER(O2692),C2692,"")</f>
        <v/>
      </c>
      <c r="W2692" s="66" t="str">
        <f t="shared" si="432"/>
        <v/>
      </c>
      <c r="X2692" s="67" t="str">
        <f t="shared" si="433"/>
        <v/>
      </c>
      <c r="Y2692" s="67" t="str">
        <f t="shared" si="434"/>
        <v/>
      </c>
      <c r="Z2692" s="67" t="str">
        <f t="shared" si="435"/>
        <v/>
      </c>
      <c r="AA2692" s="67" t="str">
        <f t="shared" si="436"/>
        <v/>
      </c>
      <c r="AB2692" s="64"/>
      <c r="AC2692" s="54" t="str">
        <f>IF(ISNUMBER(O2692),C2692/M$15-M$11,"")</f>
        <v/>
      </c>
      <c r="AD2692" s="85" t="s">
        <v>1406</v>
      </c>
      <c r="AE2692" s="86"/>
      <c r="AF2692" s="64"/>
      <c r="AG2692" s="64"/>
      <c r="AH2692" s="64"/>
      <c r="AI2692" s="64"/>
      <c r="AJ2692" s="64"/>
      <c r="AK2692" s="64"/>
      <c r="AL2692" s="64"/>
      <c r="AM2692" s="64"/>
      <c r="AN2692" s="64"/>
    </row>
    <row r="2693" spans="1:40" x14ac:dyDescent="0.25">
      <c r="A2693" s="43"/>
      <c r="B2693" s="10" t="s">
        <v>3</v>
      </c>
      <c r="C2693" s="10">
        <v>4145.5</v>
      </c>
      <c r="D2693" s="10">
        <v>37.900836717577498</v>
      </c>
      <c r="E2693" s="43">
        <f>IF(B2692=B2693,0,MAX(E$4:E2692)+1)</f>
        <v>0</v>
      </c>
      <c r="F2693" s="43">
        <f t="shared" si="437"/>
        <v>4</v>
      </c>
      <c r="G2693" s="43" t="str">
        <f t="shared" ref="G2693:G2756" si="440">IF(E2693&gt;0,ROW(),"")</f>
        <v/>
      </c>
      <c r="H2693" s="43" t="str">
        <f t="shared" ref="H2693:H2756" si="441">IF(B2693=B$4,1,"")</f>
        <v/>
      </c>
      <c r="I2693" s="64"/>
      <c r="J2693" s="64"/>
      <c r="K2693" s="64"/>
      <c r="L2693" s="64"/>
      <c r="M2693" s="64"/>
      <c r="N2693" s="44"/>
      <c r="O2693" s="44" t="str">
        <f t="shared" si="439"/>
        <v/>
      </c>
      <c r="P2693" s="68" t="str">
        <f t="shared" si="438"/>
        <v/>
      </c>
      <c r="Q2693" s="68" t="str">
        <f t="shared" si="438"/>
        <v/>
      </c>
      <c r="R2693" s="68" t="str">
        <f t="shared" si="438"/>
        <v/>
      </c>
      <c r="S2693" s="68" t="str">
        <f t="shared" si="438"/>
        <v/>
      </c>
      <c r="T2693" s="68" t="str">
        <f t="shared" si="438"/>
        <v/>
      </c>
      <c r="U2693" s="44"/>
      <c r="V2693" s="65" t="str">
        <f>IF(ISNUMBER(O2693),C2693,"")</f>
        <v/>
      </c>
      <c r="W2693" s="66" t="str">
        <f t="shared" ref="W2693:W2756" si="442">IF(ISNUMBER($O2693),INDEX($D$1:$D$3663,P2693,1),"")</f>
        <v/>
      </c>
      <c r="X2693" s="67" t="str">
        <f t="shared" ref="X2693:X2756" si="443">IF(ISNUMBER($O2693),INDEX($D$1:$D$3663,Q2693,1),"")</f>
        <v/>
      </c>
      <c r="Y2693" s="67" t="str">
        <f t="shared" ref="Y2693:Y2756" si="444">IF(ISNUMBER($O2693),INDEX($D$1:$D$3663,R2693,1),"")</f>
        <v/>
      </c>
      <c r="Z2693" s="67" t="str">
        <f t="shared" ref="Z2693:Z2756" si="445">IF(ISNUMBER($O2693),INDEX($D$1:$D$3663,S2693,1),"")</f>
        <v/>
      </c>
      <c r="AA2693" s="67" t="str">
        <f t="shared" ref="AA2693:AA2756" si="446">IF(ISNUMBER($O2693),INDEX($D$1:$D$3663,T2693,1),"")</f>
        <v/>
      </c>
      <c r="AB2693" s="64"/>
      <c r="AC2693" s="54" t="str">
        <f>IF(ISNUMBER(O2693),C2693/M$15-M$11,"")</f>
        <v/>
      </c>
      <c r="AD2693" s="85" t="s">
        <v>1406</v>
      </c>
      <c r="AE2693" s="86"/>
      <c r="AF2693" s="64"/>
      <c r="AG2693" s="64"/>
      <c r="AH2693" s="64"/>
      <c r="AI2693" s="64"/>
      <c r="AJ2693" s="64"/>
      <c r="AK2693" s="64"/>
      <c r="AL2693" s="64"/>
      <c r="AM2693" s="64"/>
      <c r="AN2693" s="64"/>
    </row>
    <row r="2694" spans="1:40" x14ac:dyDescent="0.25">
      <c r="A2694" s="43"/>
      <c r="B2694" s="10" t="s">
        <v>3</v>
      </c>
      <c r="C2694" s="10">
        <v>4146.5</v>
      </c>
      <c r="D2694" s="10">
        <v>37.7750641900356</v>
      </c>
      <c r="E2694" s="43">
        <f>IF(B2693=B2694,0,MAX(E$4:E2693)+1)</f>
        <v>0</v>
      </c>
      <c r="F2694" s="43">
        <f t="shared" si="437"/>
        <v>4</v>
      </c>
      <c r="G2694" s="43" t="str">
        <f t="shared" si="440"/>
        <v/>
      </c>
      <c r="H2694" s="43" t="str">
        <f t="shared" si="441"/>
        <v/>
      </c>
      <c r="I2694" s="64"/>
      <c r="J2694" s="64"/>
      <c r="K2694" s="64"/>
      <c r="L2694" s="64"/>
      <c r="M2694" s="64"/>
      <c r="N2694" s="44"/>
      <c r="O2694" s="44" t="str">
        <f t="shared" si="439"/>
        <v/>
      </c>
      <c r="P2694" s="68" t="str">
        <f t="shared" si="438"/>
        <v/>
      </c>
      <c r="Q2694" s="68" t="str">
        <f t="shared" si="438"/>
        <v/>
      </c>
      <c r="R2694" s="68" t="str">
        <f t="shared" si="438"/>
        <v/>
      </c>
      <c r="S2694" s="68" t="str">
        <f t="shared" si="438"/>
        <v/>
      </c>
      <c r="T2694" s="68" t="str">
        <f t="shared" si="438"/>
        <v/>
      </c>
      <c r="U2694" s="44"/>
      <c r="V2694" s="65" t="str">
        <f>IF(ISNUMBER(O2694),C2694,"")</f>
        <v/>
      </c>
      <c r="W2694" s="66" t="str">
        <f t="shared" si="442"/>
        <v/>
      </c>
      <c r="X2694" s="67" t="str">
        <f t="shared" si="443"/>
        <v/>
      </c>
      <c r="Y2694" s="67" t="str">
        <f t="shared" si="444"/>
        <v/>
      </c>
      <c r="Z2694" s="67" t="str">
        <f t="shared" si="445"/>
        <v/>
      </c>
      <c r="AA2694" s="67" t="str">
        <f t="shared" si="446"/>
        <v/>
      </c>
      <c r="AB2694" s="64"/>
      <c r="AC2694" s="54" t="str">
        <f>IF(ISNUMBER(O2694),C2694/M$15-M$11,"")</f>
        <v/>
      </c>
      <c r="AD2694" s="85" t="s">
        <v>1406</v>
      </c>
      <c r="AE2694" s="86"/>
      <c r="AF2694" s="64"/>
      <c r="AG2694" s="64"/>
      <c r="AH2694" s="64"/>
      <c r="AI2694" s="64"/>
      <c r="AJ2694" s="64"/>
      <c r="AK2694" s="64"/>
      <c r="AL2694" s="64"/>
      <c r="AM2694" s="64"/>
      <c r="AN2694" s="64"/>
    </row>
    <row r="2695" spans="1:40" x14ac:dyDescent="0.25">
      <c r="A2695" s="43"/>
      <c r="B2695" s="10" t="s">
        <v>3</v>
      </c>
      <c r="C2695" s="10">
        <v>4147.5</v>
      </c>
      <c r="D2695" s="10">
        <v>37.854395694131803</v>
      </c>
      <c r="E2695" s="43">
        <f>IF(B2694=B2695,0,MAX(E$4:E2694)+1)</f>
        <v>0</v>
      </c>
      <c r="F2695" s="43">
        <f t="shared" ref="F2695:F2758" si="447">IF(E2695=0,F2694,E2695)</f>
        <v>4</v>
      </c>
      <c r="G2695" s="43" t="str">
        <f t="shared" si="440"/>
        <v/>
      </c>
      <c r="H2695" s="43" t="str">
        <f t="shared" si="441"/>
        <v/>
      </c>
      <c r="I2695" s="64"/>
      <c r="J2695" s="64"/>
      <c r="K2695" s="64"/>
      <c r="L2695" s="64"/>
      <c r="M2695" s="64"/>
      <c r="N2695" s="44"/>
      <c r="O2695" s="44" t="str">
        <f t="shared" si="439"/>
        <v/>
      </c>
      <c r="P2695" s="68" t="str">
        <f t="shared" si="438"/>
        <v/>
      </c>
      <c r="Q2695" s="68" t="str">
        <f t="shared" si="438"/>
        <v/>
      </c>
      <c r="R2695" s="68" t="str">
        <f t="shared" si="438"/>
        <v/>
      </c>
      <c r="S2695" s="68" t="str">
        <f t="shared" si="438"/>
        <v/>
      </c>
      <c r="T2695" s="68" t="str">
        <f t="shared" si="438"/>
        <v/>
      </c>
      <c r="U2695" s="44"/>
      <c r="V2695" s="65" t="str">
        <f>IF(ISNUMBER(O2695),C2695,"")</f>
        <v/>
      </c>
      <c r="W2695" s="66" t="str">
        <f t="shared" si="442"/>
        <v/>
      </c>
      <c r="X2695" s="67" t="str">
        <f t="shared" si="443"/>
        <v/>
      </c>
      <c r="Y2695" s="67" t="str">
        <f t="shared" si="444"/>
        <v/>
      </c>
      <c r="Z2695" s="67" t="str">
        <f t="shared" si="445"/>
        <v/>
      </c>
      <c r="AA2695" s="67" t="str">
        <f t="shared" si="446"/>
        <v/>
      </c>
      <c r="AB2695" s="64"/>
      <c r="AC2695" s="54" t="str">
        <f>IF(ISNUMBER(O2695),C2695/M$15-M$11,"")</f>
        <v/>
      </c>
      <c r="AD2695" s="85" t="s">
        <v>1406</v>
      </c>
      <c r="AE2695" s="86"/>
      <c r="AF2695" s="64"/>
      <c r="AG2695" s="64"/>
      <c r="AH2695" s="64"/>
      <c r="AI2695" s="64"/>
      <c r="AJ2695" s="64"/>
      <c r="AK2695" s="64"/>
      <c r="AL2695" s="64"/>
      <c r="AM2695" s="64"/>
      <c r="AN2695" s="64"/>
    </row>
    <row r="2696" spans="1:40" x14ac:dyDescent="0.25">
      <c r="A2696" s="43"/>
      <c r="B2696" s="10" t="s">
        <v>3</v>
      </c>
      <c r="C2696" s="10">
        <v>4148.5</v>
      </c>
      <c r="D2696" s="10">
        <v>37.9331584604639</v>
      </c>
      <c r="E2696" s="43">
        <f>IF(B2695=B2696,0,MAX(E$4:E2695)+1)</f>
        <v>0</v>
      </c>
      <c r="F2696" s="43">
        <f t="shared" si="447"/>
        <v>4</v>
      </c>
      <c r="G2696" s="43" t="str">
        <f t="shared" si="440"/>
        <v/>
      </c>
      <c r="H2696" s="43" t="str">
        <f t="shared" si="441"/>
        <v/>
      </c>
      <c r="I2696" s="64"/>
      <c r="J2696" s="64"/>
      <c r="K2696" s="64"/>
      <c r="L2696" s="64"/>
      <c r="M2696" s="64"/>
      <c r="N2696" s="44"/>
      <c r="O2696" s="44" t="str">
        <f t="shared" si="439"/>
        <v/>
      </c>
      <c r="P2696" s="68" t="str">
        <f t="shared" si="438"/>
        <v/>
      </c>
      <c r="Q2696" s="68" t="str">
        <f t="shared" si="438"/>
        <v/>
      </c>
      <c r="R2696" s="68" t="str">
        <f t="shared" si="438"/>
        <v/>
      </c>
      <c r="S2696" s="68" t="str">
        <f t="shared" si="438"/>
        <v/>
      </c>
      <c r="T2696" s="68" t="str">
        <f t="shared" si="438"/>
        <v/>
      </c>
      <c r="U2696" s="44"/>
      <c r="V2696" s="65" t="str">
        <f>IF(ISNUMBER(O2696),C2696,"")</f>
        <v/>
      </c>
      <c r="W2696" s="66" t="str">
        <f t="shared" si="442"/>
        <v/>
      </c>
      <c r="X2696" s="67" t="str">
        <f t="shared" si="443"/>
        <v/>
      </c>
      <c r="Y2696" s="67" t="str">
        <f t="shared" si="444"/>
        <v/>
      </c>
      <c r="Z2696" s="67" t="str">
        <f t="shared" si="445"/>
        <v/>
      </c>
      <c r="AA2696" s="67" t="str">
        <f t="shared" si="446"/>
        <v/>
      </c>
      <c r="AB2696" s="64"/>
      <c r="AC2696" s="54" t="str">
        <f>IF(ISNUMBER(O2696),C2696/M$15-M$11,"")</f>
        <v/>
      </c>
      <c r="AD2696" s="85" t="s">
        <v>1406</v>
      </c>
      <c r="AE2696" s="86"/>
      <c r="AF2696" s="64"/>
      <c r="AG2696" s="64"/>
      <c r="AH2696" s="64"/>
      <c r="AI2696" s="64"/>
      <c r="AJ2696" s="64"/>
      <c r="AK2696" s="64"/>
      <c r="AL2696" s="64"/>
      <c r="AM2696" s="64"/>
      <c r="AN2696" s="64"/>
    </row>
    <row r="2697" spans="1:40" x14ac:dyDescent="0.25">
      <c r="A2697" s="43"/>
      <c r="B2697" s="10" t="s">
        <v>3</v>
      </c>
      <c r="C2697" s="10">
        <v>4149.5</v>
      </c>
      <c r="D2697" s="10">
        <v>37.683229655707002</v>
      </c>
      <c r="E2697" s="43">
        <f>IF(B2696=B2697,0,MAX(E$4:E2696)+1)</f>
        <v>0</v>
      </c>
      <c r="F2697" s="43">
        <f t="shared" si="447"/>
        <v>4</v>
      </c>
      <c r="G2697" s="43" t="str">
        <f t="shared" si="440"/>
        <v/>
      </c>
      <c r="H2697" s="43" t="str">
        <f t="shared" si="441"/>
        <v/>
      </c>
      <c r="I2697" s="64"/>
      <c r="J2697" s="64"/>
      <c r="K2697" s="64"/>
      <c r="L2697" s="64"/>
      <c r="M2697" s="64"/>
      <c r="N2697" s="44"/>
      <c r="O2697" s="44" t="str">
        <f t="shared" si="439"/>
        <v/>
      </c>
      <c r="P2697" s="68" t="str">
        <f t="shared" si="438"/>
        <v/>
      </c>
      <c r="Q2697" s="68" t="str">
        <f t="shared" si="438"/>
        <v/>
      </c>
      <c r="R2697" s="68" t="str">
        <f t="shared" si="438"/>
        <v/>
      </c>
      <c r="S2697" s="68" t="str">
        <f t="shared" si="438"/>
        <v/>
      </c>
      <c r="T2697" s="68" t="str">
        <f t="shared" si="438"/>
        <v/>
      </c>
      <c r="U2697" s="44"/>
      <c r="V2697" s="65" t="str">
        <f>IF(ISNUMBER(O2697),C2697,"")</f>
        <v/>
      </c>
      <c r="W2697" s="66" t="str">
        <f t="shared" si="442"/>
        <v/>
      </c>
      <c r="X2697" s="67" t="str">
        <f t="shared" si="443"/>
        <v/>
      </c>
      <c r="Y2697" s="67" t="str">
        <f t="shared" si="444"/>
        <v/>
      </c>
      <c r="Z2697" s="67" t="str">
        <f t="shared" si="445"/>
        <v/>
      </c>
      <c r="AA2697" s="67" t="str">
        <f t="shared" si="446"/>
        <v/>
      </c>
      <c r="AB2697" s="64"/>
      <c r="AC2697" s="54" t="str">
        <f>IF(ISNUMBER(O2697),C2697/M$15-M$11,"")</f>
        <v/>
      </c>
      <c r="AD2697" s="85" t="s">
        <v>1406</v>
      </c>
      <c r="AE2697" s="86"/>
      <c r="AF2697" s="64"/>
      <c r="AG2697" s="64"/>
      <c r="AH2697" s="64"/>
      <c r="AI2697" s="64"/>
      <c r="AJ2697" s="64"/>
      <c r="AK2697" s="64"/>
      <c r="AL2697" s="64"/>
      <c r="AM2697" s="64"/>
      <c r="AN2697" s="64"/>
    </row>
    <row r="2698" spans="1:40" x14ac:dyDescent="0.25">
      <c r="A2698" s="43"/>
      <c r="B2698" s="10" t="s">
        <v>3</v>
      </c>
      <c r="C2698" s="10">
        <v>4150.5</v>
      </c>
      <c r="D2698" s="10">
        <v>37.785418666216998</v>
      </c>
      <c r="E2698" s="43">
        <f>IF(B2697=B2698,0,MAX(E$4:E2697)+1)</f>
        <v>0</v>
      </c>
      <c r="F2698" s="43">
        <f t="shared" si="447"/>
        <v>4</v>
      </c>
      <c r="G2698" s="43" t="str">
        <f t="shared" si="440"/>
        <v/>
      </c>
      <c r="H2698" s="43" t="str">
        <f t="shared" si="441"/>
        <v/>
      </c>
      <c r="I2698" s="64"/>
      <c r="J2698" s="64"/>
      <c r="K2698" s="64"/>
      <c r="L2698" s="64"/>
      <c r="M2698" s="64"/>
      <c r="N2698" s="44"/>
      <c r="O2698" s="44" t="str">
        <f t="shared" si="439"/>
        <v/>
      </c>
      <c r="P2698" s="68" t="str">
        <f t="shared" si="438"/>
        <v/>
      </c>
      <c r="Q2698" s="68" t="str">
        <f t="shared" si="438"/>
        <v/>
      </c>
      <c r="R2698" s="68" t="str">
        <f t="shared" si="438"/>
        <v/>
      </c>
      <c r="S2698" s="68" t="str">
        <f t="shared" si="438"/>
        <v/>
      </c>
      <c r="T2698" s="68" t="str">
        <f t="shared" si="438"/>
        <v/>
      </c>
      <c r="U2698" s="44"/>
      <c r="V2698" s="65" t="str">
        <f>IF(ISNUMBER(O2698),C2698,"")</f>
        <v/>
      </c>
      <c r="W2698" s="66" t="str">
        <f t="shared" si="442"/>
        <v/>
      </c>
      <c r="X2698" s="67" t="str">
        <f t="shared" si="443"/>
        <v/>
      </c>
      <c r="Y2698" s="67" t="str">
        <f t="shared" si="444"/>
        <v/>
      </c>
      <c r="Z2698" s="67" t="str">
        <f t="shared" si="445"/>
        <v/>
      </c>
      <c r="AA2698" s="67" t="str">
        <f t="shared" si="446"/>
        <v/>
      </c>
      <c r="AB2698" s="64"/>
      <c r="AC2698" s="54" t="str">
        <f>IF(ISNUMBER(O2698),C2698/M$15-M$11,"")</f>
        <v/>
      </c>
      <c r="AD2698" s="85" t="s">
        <v>1406</v>
      </c>
      <c r="AE2698" s="86"/>
      <c r="AF2698" s="64"/>
      <c r="AG2698" s="64"/>
      <c r="AH2698" s="64"/>
      <c r="AI2698" s="64"/>
      <c r="AJ2698" s="64"/>
      <c r="AK2698" s="64"/>
      <c r="AL2698" s="64"/>
      <c r="AM2698" s="64"/>
      <c r="AN2698" s="64"/>
    </row>
    <row r="2699" spans="1:40" x14ac:dyDescent="0.25">
      <c r="A2699" s="43"/>
      <c r="B2699" s="10" t="s">
        <v>3</v>
      </c>
      <c r="C2699" s="10">
        <v>4151.5</v>
      </c>
      <c r="D2699" s="10">
        <v>38.082093996779399</v>
      </c>
      <c r="E2699" s="43">
        <f>IF(B2698=B2699,0,MAX(E$4:E2698)+1)</f>
        <v>0</v>
      </c>
      <c r="F2699" s="43">
        <f t="shared" si="447"/>
        <v>4</v>
      </c>
      <c r="G2699" s="43" t="str">
        <f t="shared" si="440"/>
        <v/>
      </c>
      <c r="H2699" s="43" t="str">
        <f t="shared" si="441"/>
        <v/>
      </c>
      <c r="I2699" s="64"/>
      <c r="J2699" s="64"/>
      <c r="K2699" s="64"/>
      <c r="L2699" s="64"/>
      <c r="M2699" s="64"/>
      <c r="N2699" s="44"/>
      <c r="O2699" s="44" t="str">
        <f t="shared" si="439"/>
        <v/>
      </c>
      <c r="P2699" s="68" t="str">
        <f t="shared" si="438"/>
        <v/>
      </c>
      <c r="Q2699" s="68" t="str">
        <f t="shared" si="438"/>
        <v/>
      </c>
      <c r="R2699" s="68" t="str">
        <f t="shared" si="438"/>
        <v/>
      </c>
      <c r="S2699" s="68" t="str">
        <f t="shared" si="438"/>
        <v/>
      </c>
      <c r="T2699" s="68" t="str">
        <f t="shared" si="438"/>
        <v/>
      </c>
      <c r="U2699" s="44"/>
      <c r="V2699" s="65" t="str">
        <f>IF(ISNUMBER(O2699),C2699,"")</f>
        <v/>
      </c>
      <c r="W2699" s="66" t="str">
        <f t="shared" si="442"/>
        <v/>
      </c>
      <c r="X2699" s="67" t="str">
        <f t="shared" si="443"/>
        <v/>
      </c>
      <c r="Y2699" s="67" t="str">
        <f t="shared" si="444"/>
        <v/>
      </c>
      <c r="Z2699" s="67" t="str">
        <f t="shared" si="445"/>
        <v/>
      </c>
      <c r="AA2699" s="67" t="str">
        <f t="shared" si="446"/>
        <v/>
      </c>
      <c r="AB2699" s="64"/>
      <c r="AC2699" s="54" t="str">
        <f>IF(ISNUMBER(O2699),C2699/M$15-M$11,"")</f>
        <v/>
      </c>
      <c r="AD2699" s="85" t="s">
        <v>1406</v>
      </c>
      <c r="AE2699" s="86"/>
      <c r="AF2699" s="64"/>
      <c r="AG2699" s="64"/>
      <c r="AH2699" s="64"/>
      <c r="AI2699" s="64"/>
      <c r="AJ2699" s="64"/>
      <c r="AK2699" s="64"/>
      <c r="AL2699" s="64"/>
      <c r="AM2699" s="64"/>
      <c r="AN2699" s="64"/>
    </row>
    <row r="2700" spans="1:40" x14ac:dyDescent="0.25">
      <c r="A2700" s="43"/>
      <c r="B2700" s="10" t="s">
        <v>3</v>
      </c>
      <c r="C2700" s="10">
        <v>4152.5</v>
      </c>
      <c r="D2700" s="10">
        <v>37.905164591094803</v>
      </c>
      <c r="E2700" s="43">
        <f>IF(B2699=B2700,0,MAX(E$4:E2699)+1)</f>
        <v>0</v>
      </c>
      <c r="F2700" s="43">
        <f t="shared" si="447"/>
        <v>4</v>
      </c>
      <c r="G2700" s="43" t="str">
        <f t="shared" si="440"/>
        <v/>
      </c>
      <c r="H2700" s="43" t="str">
        <f t="shared" si="441"/>
        <v/>
      </c>
      <c r="I2700" s="64"/>
      <c r="J2700" s="64"/>
      <c r="K2700" s="64"/>
      <c r="L2700" s="64"/>
      <c r="M2700" s="64"/>
      <c r="N2700" s="44"/>
      <c r="O2700" s="44" t="str">
        <f t="shared" si="439"/>
        <v/>
      </c>
      <c r="P2700" s="68" t="str">
        <f t="shared" si="438"/>
        <v/>
      </c>
      <c r="Q2700" s="68" t="str">
        <f t="shared" si="438"/>
        <v/>
      </c>
      <c r="R2700" s="68" t="str">
        <f t="shared" si="438"/>
        <v/>
      </c>
      <c r="S2700" s="68" t="str">
        <f t="shared" si="438"/>
        <v/>
      </c>
      <c r="T2700" s="68" t="str">
        <f t="shared" si="438"/>
        <v/>
      </c>
      <c r="U2700" s="44"/>
      <c r="V2700" s="65" t="str">
        <f>IF(ISNUMBER(O2700),C2700,"")</f>
        <v/>
      </c>
      <c r="W2700" s="66" t="str">
        <f t="shared" si="442"/>
        <v/>
      </c>
      <c r="X2700" s="67" t="str">
        <f t="shared" si="443"/>
        <v/>
      </c>
      <c r="Y2700" s="67" t="str">
        <f t="shared" si="444"/>
        <v/>
      </c>
      <c r="Z2700" s="67" t="str">
        <f t="shared" si="445"/>
        <v/>
      </c>
      <c r="AA2700" s="67" t="str">
        <f t="shared" si="446"/>
        <v/>
      </c>
      <c r="AB2700" s="64"/>
      <c r="AC2700" s="54" t="str">
        <f>IF(ISNUMBER(O2700),C2700/M$15-M$11,"")</f>
        <v/>
      </c>
      <c r="AD2700" s="85" t="s">
        <v>1406</v>
      </c>
      <c r="AE2700" s="86"/>
      <c r="AF2700" s="64"/>
      <c r="AG2700" s="64"/>
      <c r="AH2700" s="64"/>
      <c r="AI2700" s="64"/>
      <c r="AJ2700" s="64"/>
      <c r="AK2700" s="64"/>
      <c r="AL2700" s="64"/>
      <c r="AM2700" s="64"/>
      <c r="AN2700" s="64"/>
    </row>
    <row r="2701" spans="1:40" x14ac:dyDescent="0.25">
      <c r="A2701" s="43"/>
      <c r="B2701" s="10" t="s">
        <v>3</v>
      </c>
      <c r="C2701" s="10">
        <v>4153.5</v>
      </c>
      <c r="D2701" s="10">
        <v>37.730023620328701</v>
      </c>
      <c r="E2701" s="43">
        <f>IF(B2700=B2701,0,MAX(E$4:E2700)+1)</f>
        <v>0</v>
      </c>
      <c r="F2701" s="43">
        <f t="shared" si="447"/>
        <v>4</v>
      </c>
      <c r="G2701" s="43" t="str">
        <f t="shared" si="440"/>
        <v/>
      </c>
      <c r="H2701" s="43" t="str">
        <f t="shared" si="441"/>
        <v/>
      </c>
      <c r="I2701" s="64"/>
      <c r="J2701" s="64"/>
      <c r="K2701" s="64"/>
      <c r="L2701" s="64"/>
      <c r="M2701" s="64"/>
      <c r="N2701" s="44"/>
      <c r="O2701" s="44" t="str">
        <f t="shared" si="439"/>
        <v/>
      </c>
      <c r="P2701" s="68" t="str">
        <f t="shared" si="438"/>
        <v/>
      </c>
      <c r="Q2701" s="68" t="str">
        <f t="shared" si="438"/>
        <v/>
      </c>
      <c r="R2701" s="68" t="str">
        <f t="shared" si="438"/>
        <v/>
      </c>
      <c r="S2701" s="68" t="str">
        <f t="shared" si="438"/>
        <v/>
      </c>
      <c r="T2701" s="68" t="str">
        <f t="shared" si="438"/>
        <v/>
      </c>
      <c r="U2701" s="44"/>
      <c r="V2701" s="65" t="str">
        <f>IF(ISNUMBER(O2701),C2701,"")</f>
        <v/>
      </c>
      <c r="W2701" s="66" t="str">
        <f t="shared" si="442"/>
        <v/>
      </c>
      <c r="X2701" s="67" t="str">
        <f t="shared" si="443"/>
        <v/>
      </c>
      <c r="Y2701" s="67" t="str">
        <f t="shared" si="444"/>
        <v/>
      </c>
      <c r="Z2701" s="67" t="str">
        <f t="shared" si="445"/>
        <v/>
      </c>
      <c r="AA2701" s="67" t="str">
        <f t="shared" si="446"/>
        <v/>
      </c>
      <c r="AB2701" s="64"/>
      <c r="AC2701" s="54" t="str">
        <f>IF(ISNUMBER(O2701),C2701/M$15-M$11,"")</f>
        <v/>
      </c>
      <c r="AD2701" s="85" t="s">
        <v>1406</v>
      </c>
      <c r="AE2701" s="86"/>
      <c r="AF2701" s="64"/>
      <c r="AG2701" s="64"/>
      <c r="AH2701" s="64"/>
      <c r="AI2701" s="64"/>
      <c r="AJ2701" s="64"/>
      <c r="AK2701" s="64"/>
      <c r="AL2701" s="64"/>
      <c r="AM2701" s="64"/>
      <c r="AN2701" s="64"/>
    </row>
    <row r="2702" spans="1:40" x14ac:dyDescent="0.25">
      <c r="A2702" s="43"/>
      <c r="B2702" s="10" t="s">
        <v>3</v>
      </c>
      <c r="C2702" s="10">
        <v>4154.5</v>
      </c>
      <c r="D2702" s="10">
        <v>37.989675887530801</v>
      </c>
      <c r="E2702" s="43">
        <f>IF(B2701=B2702,0,MAX(E$4:E2701)+1)</f>
        <v>0</v>
      </c>
      <c r="F2702" s="43">
        <f t="shared" si="447"/>
        <v>4</v>
      </c>
      <c r="G2702" s="43" t="str">
        <f t="shared" si="440"/>
        <v/>
      </c>
      <c r="H2702" s="43" t="str">
        <f t="shared" si="441"/>
        <v/>
      </c>
      <c r="I2702" s="64"/>
      <c r="J2702" s="64"/>
      <c r="K2702" s="64"/>
      <c r="L2702" s="64"/>
      <c r="M2702" s="64"/>
      <c r="N2702" s="44"/>
      <c r="O2702" s="44" t="str">
        <f t="shared" si="439"/>
        <v/>
      </c>
      <c r="P2702" s="68" t="str">
        <f t="shared" si="438"/>
        <v/>
      </c>
      <c r="Q2702" s="68" t="str">
        <f t="shared" si="438"/>
        <v/>
      </c>
      <c r="R2702" s="68" t="str">
        <f t="shared" si="438"/>
        <v/>
      </c>
      <c r="S2702" s="68" t="str">
        <f t="shared" si="438"/>
        <v/>
      </c>
      <c r="T2702" s="68" t="str">
        <f t="shared" si="438"/>
        <v/>
      </c>
      <c r="U2702" s="44"/>
      <c r="V2702" s="65" t="str">
        <f>IF(ISNUMBER(O2702),C2702,"")</f>
        <v/>
      </c>
      <c r="W2702" s="66" t="str">
        <f t="shared" si="442"/>
        <v/>
      </c>
      <c r="X2702" s="67" t="str">
        <f t="shared" si="443"/>
        <v/>
      </c>
      <c r="Y2702" s="67" t="str">
        <f t="shared" si="444"/>
        <v/>
      </c>
      <c r="Z2702" s="67" t="str">
        <f t="shared" si="445"/>
        <v/>
      </c>
      <c r="AA2702" s="67" t="str">
        <f t="shared" si="446"/>
        <v/>
      </c>
      <c r="AB2702" s="64"/>
      <c r="AC2702" s="54" t="str">
        <f>IF(ISNUMBER(O2702),C2702/M$15-M$11,"")</f>
        <v/>
      </c>
      <c r="AD2702" s="85" t="s">
        <v>1406</v>
      </c>
      <c r="AE2702" s="86"/>
      <c r="AF2702" s="64"/>
      <c r="AG2702" s="64"/>
      <c r="AH2702" s="64"/>
      <c r="AI2702" s="64"/>
      <c r="AJ2702" s="64"/>
      <c r="AK2702" s="64"/>
      <c r="AL2702" s="64"/>
      <c r="AM2702" s="64"/>
      <c r="AN2702" s="64"/>
    </row>
    <row r="2703" spans="1:40" x14ac:dyDescent="0.25">
      <c r="A2703" s="43"/>
      <c r="B2703" s="10" t="s">
        <v>3</v>
      </c>
      <c r="C2703" s="10">
        <v>4155.5</v>
      </c>
      <c r="D2703" s="10">
        <v>37.863129161238902</v>
      </c>
      <c r="E2703" s="43">
        <f>IF(B2702=B2703,0,MAX(E$4:E2702)+1)</f>
        <v>0</v>
      </c>
      <c r="F2703" s="43">
        <f t="shared" si="447"/>
        <v>4</v>
      </c>
      <c r="G2703" s="43" t="str">
        <f t="shared" si="440"/>
        <v/>
      </c>
      <c r="H2703" s="43" t="str">
        <f t="shared" si="441"/>
        <v/>
      </c>
      <c r="I2703" s="64"/>
      <c r="J2703" s="64"/>
      <c r="K2703" s="64"/>
      <c r="L2703" s="64"/>
      <c r="M2703" s="64"/>
      <c r="N2703" s="44"/>
      <c r="O2703" s="44" t="str">
        <f t="shared" si="439"/>
        <v/>
      </c>
      <c r="P2703" s="68" t="str">
        <f t="shared" si="438"/>
        <v/>
      </c>
      <c r="Q2703" s="68" t="str">
        <f t="shared" si="438"/>
        <v/>
      </c>
      <c r="R2703" s="68" t="str">
        <f t="shared" si="438"/>
        <v/>
      </c>
      <c r="S2703" s="68" t="str">
        <f t="shared" si="438"/>
        <v/>
      </c>
      <c r="T2703" s="68" t="str">
        <f t="shared" si="438"/>
        <v/>
      </c>
      <c r="U2703" s="44"/>
      <c r="V2703" s="65" t="str">
        <f>IF(ISNUMBER(O2703),C2703,"")</f>
        <v/>
      </c>
      <c r="W2703" s="66" t="str">
        <f t="shared" si="442"/>
        <v/>
      </c>
      <c r="X2703" s="67" t="str">
        <f t="shared" si="443"/>
        <v/>
      </c>
      <c r="Y2703" s="67" t="str">
        <f t="shared" si="444"/>
        <v/>
      </c>
      <c r="Z2703" s="67" t="str">
        <f t="shared" si="445"/>
        <v/>
      </c>
      <c r="AA2703" s="67" t="str">
        <f t="shared" si="446"/>
        <v/>
      </c>
      <c r="AB2703" s="64"/>
      <c r="AC2703" s="54" t="str">
        <f>IF(ISNUMBER(O2703),C2703/M$15-M$11,"")</f>
        <v/>
      </c>
      <c r="AD2703" s="85" t="s">
        <v>1406</v>
      </c>
      <c r="AE2703" s="86"/>
      <c r="AF2703" s="64"/>
      <c r="AG2703" s="64"/>
      <c r="AH2703" s="64"/>
      <c r="AI2703" s="64"/>
      <c r="AJ2703" s="64"/>
      <c r="AK2703" s="64"/>
      <c r="AL2703" s="64"/>
      <c r="AM2703" s="64"/>
      <c r="AN2703" s="64"/>
    </row>
    <row r="2704" spans="1:40" x14ac:dyDescent="0.25">
      <c r="A2704" s="43"/>
      <c r="B2704" s="10" t="s">
        <v>3</v>
      </c>
      <c r="C2704" s="10">
        <v>4156.5</v>
      </c>
      <c r="D2704" s="10">
        <v>38.106319506585599</v>
      </c>
      <c r="E2704" s="43">
        <f>IF(B2703=B2704,0,MAX(E$4:E2703)+1)</f>
        <v>0</v>
      </c>
      <c r="F2704" s="43">
        <f t="shared" si="447"/>
        <v>4</v>
      </c>
      <c r="G2704" s="43" t="str">
        <f t="shared" si="440"/>
        <v/>
      </c>
      <c r="H2704" s="43" t="str">
        <f t="shared" si="441"/>
        <v/>
      </c>
      <c r="I2704" s="64"/>
      <c r="J2704" s="64"/>
      <c r="K2704" s="64"/>
      <c r="L2704" s="64"/>
      <c r="M2704" s="64"/>
      <c r="N2704" s="44"/>
      <c r="O2704" s="44" t="str">
        <f t="shared" si="439"/>
        <v/>
      </c>
      <c r="P2704" s="68" t="str">
        <f t="shared" si="438"/>
        <v/>
      </c>
      <c r="Q2704" s="68" t="str">
        <f t="shared" si="438"/>
        <v/>
      </c>
      <c r="R2704" s="68" t="str">
        <f t="shared" si="438"/>
        <v/>
      </c>
      <c r="S2704" s="68" t="str">
        <f t="shared" si="438"/>
        <v/>
      </c>
      <c r="T2704" s="68" t="str">
        <f t="shared" si="438"/>
        <v/>
      </c>
      <c r="U2704" s="44"/>
      <c r="V2704" s="65" t="str">
        <f>IF(ISNUMBER(O2704),C2704,"")</f>
        <v/>
      </c>
      <c r="W2704" s="66" t="str">
        <f t="shared" si="442"/>
        <v/>
      </c>
      <c r="X2704" s="67" t="str">
        <f t="shared" si="443"/>
        <v/>
      </c>
      <c r="Y2704" s="67" t="str">
        <f t="shared" si="444"/>
        <v/>
      </c>
      <c r="Z2704" s="67" t="str">
        <f t="shared" si="445"/>
        <v/>
      </c>
      <c r="AA2704" s="67" t="str">
        <f t="shared" si="446"/>
        <v/>
      </c>
      <c r="AB2704" s="64"/>
      <c r="AC2704" s="54" t="str">
        <f>IF(ISNUMBER(O2704),C2704/M$15-M$11,"")</f>
        <v/>
      </c>
      <c r="AD2704" s="85" t="s">
        <v>1406</v>
      </c>
      <c r="AE2704" s="86"/>
      <c r="AF2704" s="64"/>
      <c r="AG2704" s="64"/>
      <c r="AH2704" s="64"/>
      <c r="AI2704" s="64"/>
      <c r="AJ2704" s="64"/>
      <c r="AK2704" s="64"/>
      <c r="AL2704" s="64"/>
      <c r="AM2704" s="64"/>
      <c r="AN2704" s="64"/>
    </row>
    <row r="2705" spans="1:40" x14ac:dyDescent="0.25">
      <c r="A2705" s="43"/>
      <c r="B2705" s="10" t="s">
        <v>3</v>
      </c>
      <c r="C2705" s="10">
        <v>4157.5</v>
      </c>
      <c r="D2705" s="10">
        <v>37.8835432660237</v>
      </c>
      <c r="E2705" s="43">
        <f>IF(B2704=B2705,0,MAX(E$4:E2704)+1)</f>
        <v>0</v>
      </c>
      <c r="F2705" s="43">
        <f t="shared" si="447"/>
        <v>4</v>
      </c>
      <c r="G2705" s="43" t="str">
        <f t="shared" si="440"/>
        <v/>
      </c>
      <c r="H2705" s="43" t="str">
        <f t="shared" si="441"/>
        <v/>
      </c>
      <c r="I2705" s="64"/>
      <c r="J2705" s="64"/>
      <c r="K2705" s="64"/>
      <c r="L2705" s="64"/>
      <c r="M2705" s="64"/>
      <c r="N2705" s="44"/>
      <c r="O2705" s="44" t="str">
        <f t="shared" si="439"/>
        <v/>
      </c>
      <c r="P2705" s="68" t="str">
        <f t="shared" si="438"/>
        <v/>
      </c>
      <c r="Q2705" s="68" t="str">
        <f t="shared" si="438"/>
        <v/>
      </c>
      <c r="R2705" s="68" t="str">
        <f t="shared" si="438"/>
        <v/>
      </c>
      <c r="S2705" s="68" t="str">
        <f t="shared" si="438"/>
        <v/>
      </c>
      <c r="T2705" s="68" t="str">
        <f t="shared" si="438"/>
        <v/>
      </c>
      <c r="U2705" s="44"/>
      <c r="V2705" s="65" t="str">
        <f>IF(ISNUMBER(O2705),C2705,"")</f>
        <v/>
      </c>
      <c r="W2705" s="66" t="str">
        <f t="shared" si="442"/>
        <v/>
      </c>
      <c r="X2705" s="67" t="str">
        <f t="shared" si="443"/>
        <v/>
      </c>
      <c r="Y2705" s="67" t="str">
        <f t="shared" si="444"/>
        <v/>
      </c>
      <c r="Z2705" s="67" t="str">
        <f t="shared" si="445"/>
        <v/>
      </c>
      <c r="AA2705" s="67" t="str">
        <f t="shared" si="446"/>
        <v/>
      </c>
      <c r="AB2705" s="64"/>
      <c r="AC2705" s="54" t="str">
        <f>IF(ISNUMBER(O2705),C2705/M$15-M$11,"")</f>
        <v/>
      </c>
      <c r="AD2705" s="85" t="s">
        <v>1406</v>
      </c>
      <c r="AE2705" s="86"/>
      <c r="AF2705" s="64"/>
      <c r="AG2705" s="64"/>
      <c r="AH2705" s="64"/>
      <c r="AI2705" s="64"/>
      <c r="AJ2705" s="64"/>
      <c r="AK2705" s="64"/>
      <c r="AL2705" s="64"/>
      <c r="AM2705" s="64"/>
      <c r="AN2705" s="64"/>
    </row>
    <row r="2706" spans="1:40" x14ac:dyDescent="0.25">
      <c r="A2706" s="43"/>
      <c r="B2706" s="10" t="s">
        <v>3</v>
      </c>
      <c r="C2706" s="10">
        <v>4158.5</v>
      </c>
      <c r="D2706" s="10">
        <v>38.078022734883398</v>
      </c>
      <c r="E2706" s="43">
        <f>IF(B2705=B2706,0,MAX(E$4:E2705)+1)</f>
        <v>0</v>
      </c>
      <c r="F2706" s="43">
        <f t="shared" si="447"/>
        <v>4</v>
      </c>
      <c r="G2706" s="43" t="str">
        <f t="shared" si="440"/>
        <v/>
      </c>
      <c r="H2706" s="43" t="str">
        <f t="shared" si="441"/>
        <v/>
      </c>
      <c r="I2706" s="64"/>
      <c r="J2706" s="64"/>
      <c r="K2706" s="64"/>
      <c r="L2706" s="64"/>
      <c r="M2706" s="64"/>
      <c r="N2706" s="44"/>
      <c r="O2706" s="44" t="str">
        <f t="shared" si="439"/>
        <v/>
      </c>
      <c r="P2706" s="68" t="str">
        <f t="shared" si="438"/>
        <v/>
      </c>
      <c r="Q2706" s="68" t="str">
        <f t="shared" si="438"/>
        <v/>
      </c>
      <c r="R2706" s="68" t="str">
        <f t="shared" si="438"/>
        <v/>
      </c>
      <c r="S2706" s="68" t="str">
        <f t="shared" si="438"/>
        <v/>
      </c>
      <c r="T2706" s="68" t="str">
        <f t="shared" si="438"/>
        <v/>
      </c>
      <c r="U2706" s="44"/>
      <c r="V2706" s="65" t="str">
        <f>IF(ISNUMBER(O2706),C2706,"")</f>
        <v/>
      </c>
      <c r="W2706" s="66" t="str">
        <f t="shared" si="442"/>
        <v/>
      </c>
      <c r="X2706" s="67" t="str">
        <f t="shared" si="443"/>
        <v/>
      </c>
      <c r="Y2706" s="67" t="str">
        <f t="shared" si="444"/>
        <v/>
      </c>
      <c r="Z2706" s="67" t="str">
        <f t="shared" si="445"/>
        <v/>
      </c>
      <c r="AA2706" s="67" t="str">
        <f t="shared" si="446"/>
        <v/>
      </c>
      <c r="AB2706" s="64"/>
      <c r="AC2706" s="54" t="str">
        <f>IF(ISNUMBER(O2706),C2706/M$15-M$11,"")</f>
        <v/>
      </c>
      <c r="AD2706" s="85" t="s">
        <v>1406</v>
      </c>
      <c r="AE2706" s="86"/>
      <c r="AF2706" s="64"/>
      <c r="AG2706" s="64"/>
      <c r="AH2706" s="64"/>
      <c r="AI2706" s="64"/>
      <c r="AJ2706" s="64"/>
      <c r="AK2706" s="64"/>
      <c r="AL2706" s="64"/>
      <c r="AM2706" s="64"/>
      <c r="AN2706" s="64"/>
    </row>
    <row r="2707" spans="1:40" x14ac:dyDescent="0.25">
      <c r="A2707" s="43"/>
      <c r="B2707" s="10" t="s">
        <v>3</v>
      </c>
      <c r="C2707" s="10">
        <v>4159.5</v>
      </c>
      <c r="D2707" s="10">
        <v>37.817346759584296</v>
      </c>
      <c r="E2707" s="43">
        <f>IF(B2706=B2707,0,MAX(E$4:E2706)+1)</f>
        <v>0</v>
      </c>
      <c r="F2707" s="43">
        <f t="shared" si="447"/>
        <v>4</v>
      </c>
      <c r="G2707" s="43" t="str">
        <f t="shared" si="440"/>
        <v/>
      </c>
      <c r="H2707" s="43" t="str">
        <f t="shared" si="441"/>
        <v/>
      </c>
      <c r="I2707" s="64"/>
      <c r="J2707" s="64"/>
      <c r="K2707" s="64"/>
      <c r="L2707" s="64"/>
      <c r="M2707" s="64"/>
      <c r="N2707" s="44"/>
      <c r="O2707" s="44" t="str">
        <f t="shared" si="439"/>
        <v/>
      </c>
      <c r="P2707" s="68" t="str">
        <f t="shared" si="438"/>
        <v/>
      </c>
      <c r="Q2707" s="68" t="str">
        <f t="shared" si="438"/>
        <v/>
      </c>
      <c r="R2707" s="68" t="str">
        <f t="shared" si="438"/>
        <v/>
      </c>
      <c r="S2707" s="68" t="str">
        <f t="shared" si="438"/>
        <v/>
      </c>
      <c r="T2707" s="68" t="str">
        <f t="shared" si="438"/>
        <v/>
      </c>
      <c r="U2707" s="44"/>
      <c r="V2707" s="65" t="str">
        <f>IF(ISNUMBER(O2707),C2707,"")</f>
        <v/>
      </c>
      <c r="W2707" s="66" t="str">
        <f t="shared" si="442"/>
        <v/>
      </c>
      <c r="X2707" s="67" t="str">
        <f t="shared" si="443"/>
        <v/>
      </c>
      <c r="Y2707" s="67" t="str">
        <f t="shared" si="444"/>
        <v/>
      </c>
      <c r="Z2707" s="67" t="str">
        <f t="shared" si="445"/>
        <v/>
      </c>
      <c r="AA2707" s="67" t="str">
        <f t="shared" si="446"/>
        <v/>
      </c>
      <c r="AB2707" s="64"/>
      <c r="AC2707" s="54" t="str">
        <f>IF(ISNUMBER(O2707),C2707/M$15-M$11,"")</f>
        <v/>
      </c>
      <c r="AD2707" s="85" t="s">
        <v>1406</v>
      </c>
      <c r="AE2707" s="86"/>
      <c r="AF2707" s="64"/>
      <c r="AG2707" s="64"/>
      <c r="AH2707" s="64"/>
      <c r="AI2707" s="64"/>
      <c r="AJ2707" s="64"/>
      <c r="AK2707" s="64"/>
      <c r="AL2707" s="64"/>
      <c r="AM2707" s="64"/>
      <c r="AN2707" s="64"/>
    </row>
    <row r="2708" spans="1:40" x14ac:dyDescent="0.25">
      <c r="A2708" s="43"/>
      <c r="B2708" s="10" t="s">
        <v>3</v>
      </c>
      <c r="C2708" s="10">
        <v>4160.5</v>
      </c>
      <c r="D2708" s="10">
        <v>37.936726634087798</v>
      </c>
      <c r="E2708" s="43">
        <f>IF(B2707=B2708,0,MAX(E$4:E2707)+1)</f>
        <v>0</v>
      </c>
      <c r="F2708" s="43">
        <f t="shared" si="447"/>
        <v>4</v>
      </c>
      <c r="G2708" s="43" t="str">
        <f t="shared" si="440"/>
        <v/>
      </c>
      <c r="H2708" s="43" t="str">
        <f t="shared" si="441"/>
        <v/>
      </c>
      <c r="I2708" s="64"/>
      <c r="J2708" s="64"/>
      <c r="K2708" s="64"/>
      <c r="L2708" s="64"/>
      <c r="M2708" s="64"/>
      <c r="N2708" s="44"/>
      <c r="O2708" s="44" t="str">
        <f t="shared" si="439"/>
        <v/>
      </c>
      <c r="P2708" s="68" t="str">
        <f t="shared" ref="P2708:T2758" si="448">IF(ISNUMBER($O2708),IF($O2708=0,P2707,P2707+1),"")</f>
        <v/>
      </c>
      <c r="Q2708" s="68" t="str">
        <f t="shared" si="448"/>
        <v/>
      </c>
      <c r="R2708" s="68" t="str">
        <f t="shared" si="448"/>
        <v/>
      </c>
      <c r="S2708" s="68" t="str">
        <f t="shared" si="448"/>
        <v/>
      </c>
      <c r="T2708" s="68" t="str">
        <f t="shared" si="448"/>
        <v/>
      </c>
      <c r="U2708" s="44"/>
      <c r="V2708" s="65" t="str">
        <f>IF(ISNUMBER(O2708),C2708,"")</f>
        <v/>
      </c>
      <c r="W2708" s="66" t="str">
        <f t="shared" si="442"/>
        <v/>
      </c>
      <c r="X2708" s="67" t="str">
        <f t="shared" si="443"/>
        <v/>
      </c>
      <c r="Y2708" s="67" t="str">
        <f t="shared" si="444"/>
        <v/>
      </c>
      <c r="Z2708" s="67" t="str">
        <f t="shared" si="445"/>
        <v/>
      </c>
      <c r="AA2708" s="67" t="str">
        <f t="shared" si="446"/>
        <v/>
      </c>
      <c r="AB2708" s="64"/>
      <c r="AC2708" s="54" t="str">
        <f>IF(ISNUMBER(O2708),C2708/M$15-M$11,"")</f>
        <v/>
      </c>
      <c r="AD2708" s="85" t="s">
        <v>1406</v>
      </c>
      <c r="AE2708" s="86"/>
      <c r="AF2708" s="64"/>
      <c r="AG2708" s="64"/>
      <c r="AH2708" s="64"/>
      <c r="AI2708" s="64"/>
      <c r="AJ2708" s="64"/>
      <c r="AK2708" s="64"/>
      <c r="AL2708" s="64"/>
      <c r="AM2708" s="64"/>
      <c r="AN2708" s="64"/>
    </row>
    <row r="2709" spans="1:40" x14ac:dyDescent="0.25">
      <c r="A2709" s="43"/>
      <c r="B2709" s="10" t="s">
        <v>3</v>
      </c>
      <c r="C2709" s="10">
        <v>4161.5</v>
      </c>
      <c r="D2709" s="10">
        <v>37.944795695255401</v>
      </c>
      <c r="E2709" s="43">
        <f>IF(B2708=B2709,0,MAX(E$4:E2708)+1)</f>
        <v>0</v>
      </c>
      <c r="F2709" s="43">
        <f t="shared" si="447"/>
        <v>4</v>
      </c>
      <c r="G2709" s="43" t="str">
        <f t="shared" si="440"/>
        <v/>
      </c>
      <c r="H2709" s="43" t="str">
        <f t="shared" si="441"/>
        <v/>
      </c>
      <c r="I2709" s="64"/>
      <c r="J2709" s="64"/>
      <c r="K2709" s="64"/>
      <c r="L2709" s="64"/>
      <c r="M2709" s="64"/>
      <c r="N2709" s="44"/>
      <c r="O2709" s="44" t="str">
        <f t="shared" si="439"/>
        <v/>
      </c>
      <c r="P2709" s="68" t="str">
        <f t="shared" si="448"/>
        <v/>
      </c>
      <c r="Q2709" s="68" t="str">
        <f t="shared" si="448"/>
        <v/>
      </c>
      <c r="R2709" s="68" t="str">
        <f t="shared" si="448"/>
        <v/>
      </c>
      <c r="S2709" s="68" t="str">
        <f t="shared" si="448"/>
        <v/>
      </c>
      <c r="T2709" s="68" t="str">
        <f t="shared" si="448"/>
        <v/>
      </c>
      <c r="U2709" s="44"/>
      <c r="V2709" s="65" t="str">
        <f>IF(ISNUMBER(O2709),C2709,"")</f>
        <v/>
      </c>
      <c r="W2709" s="66" t="str">
        <f t="shared" si="442"/>
        <v/>
      </c>
      <c r="X2709" s="67" t="str">
        <f t="shared" si="443"/>
        <v/>
      </c>
      <c r="Y2709" s="67" t="str">
        <f t="shared" si="444"/>
        <v/>
      </c>
      <c r="Z2709" s="67" t="str">
        <f t="shared" si="445"/>
        <v/>
      </c>
      <c r="AA2709" s="67" t="str">
        <f t="shared" si="446"/>
        <v/>
      </c>
      <c r="AB2709" s="64"/>
      <c r="AC2709" s="54" t="str">
        <f>IF(ISNUMBER(O2709),C2709/M$15-M$11,"")</f>
        <v/>
      </c>
      <c r="AD2709" s="85" t="s">
        <v>1406</v>
      </c>
      <c r="AE2709" s="86"/>
      <c r="AF2709" s="64"/>
      <c r="AG2709" s="64"/>
      <c r="AH2709" s="64"/>
      <c r="AI2709" s="64"/>
      <c r="AJ2709" s="64"/>
      <c r="AK2709" s="64"/>
      <c r="AL2709" s="64"/>
      <c r="AM2709" s="64"/>
      <c r="AN2709" s="64"/>
    </row>
    <row r="2710" spans="1:40" x14ac:dyDescent="0.25">
      <c r="A2710" s="43"/>
      <c r="B2710" s="10" t="s">
        <v>3</v>
      </c>
      <c r="C2710" s="10">
        <v>4162.5</v>
      </c>
      <c r="D2710" s="10">
        <v>37.775283565535197</v>
      </c>
      <c r="E2710" s="43">
        <f>IF(B2709=B2710,0,MAX(E$4:E2709)+1)</f>
        <v>0</v>
      </c>
      <c r="F2710" s="43">
        <f t="shared" si="447"/>
        <v>4</v>
      </c>
      <c r="G2710" s="43" t="str">
        <f t="shared" si="440"/>
        <v/>
      </c>
      <c r="H2710" s="43" t="str">
        <f t="shared" si="441"/>
        <v/>
      </c>
      <c r="I2710" s="64"/>
      <c r="J2710" s="64"/>
      <c r="K2710" s="64"/>
      <c r="L2710" s="64"/>
      <c r="M2710" s="64"/>
      <c r="N2710" s="44"/>
      <c r="O2710" s="44" t="str">
        <f t="shared" si="439"/>
        <v/>
      </c>
      <c r="P2710" s="68" t="str">
        <f t="shared" si="448"/>
        <v/>
      </c>
      <c r="Q2710" s="68" t="str">
        <f t="shared" si="448"/>
        <v/>
      </c>
      <c r="R2710" s="68" t="str">
        <f t="shared" si="448"/>
        <v/>
      </c>
      <c r="S2710" s="68" t="str">
        <f t="shared" si="448"/>
        <v/>
      </c>
      <c r="T2710" s="68" t="str">
        <f t="shared" si="448"/>
        <v/>
      </c>
      <c r="U2710" s="44"/>
      <c r="V2710" s="65" t="str">
        <f>IF(ISNUMBER(O2710),C2710,"")</f>
        <v/>
      </c>
      <c r="W2710" s="66" t="str">
        <f t="shared" si="442"/>
        <v/>
      </c>
      <c r="X2710" s="67" t="str">
        <f t="shared" si="443"/>
        <v/>
      </c>
      <c r="Y2710" s="67" t="str">
        <f t="shared" si="444"/>
        <v/>
      </c>
      <c r="Z2710" s="67" t="str">
        <f t="shared" si="445"/>
        <v/>
      </c>
      <c r="AA2710" s="67" t="str">
        <f t="shared" si="446"/>
        <v/>
      </c>
      <c r="AB2710" s="64"/>
      <c r="AC2710" s="54" t="str">
        <f>IF(ISNUMBER(O2710),C2710/M$15-M$11,"")</f>
        <v/>
      </c>
      <c r="AD2710" s="85" t="s">
        <v>1406</v>
      </c>
      <c r="AE2710" s="86"/>
      <c r="AF2710" s="64"/>
      <c r="AG2710" s="64"/>
      <c r="AH2710" s="64"/>
      <c r="AI2710" s="64"/>
      <c r="AJ2710" s="64"/>
      <c r="AK2710" s="64"/>
      <c r="AL2710" s="64"/>
      <c r="AM2710" s="64"/>
      <c r="AN2710" s="64"/>
    </row>
    <row r="2711" spans="1:40" x14ac:dyDescent="0.25">
      <c r="A2711" s="43"/>
      <c r="B2711" s="10" t="s">
        <v>3</v>
      </c>
      <c r="C2711" s="10">
        <v>4163.5</v>
      </c>
      <c r="D2711" s="10">
        <v>37.842378851200102</v>
      </c>
      <c r="E2711" s="43">
        <f>IF(B2710=B2711,0,MAX(E$4:E2710)+1)</f>
        <v>0</v>
      </c>
      <c r="F2711" s="43">
        <f t="shared" si="447"/>
        <v>4</v>
      </c>
      <c r="G2711" s="43" t="str">
        <f t="shared" si="440"/>
        <v/>
      </c>
      <c r="H2711" s="43" t="str">
        <f t="shared" si="441"/>
        <v/>
      </c>
      <c r="I2711" s="64"/>
      <c r="J2711" s="64"/>
      <c r="K2711" s="64"/>
      <c r="L2711" s="64"/>
      <c r="M2711" s="64"/>
      <c r="N2711" s="44"/>
      <c r="O2711" s="44" t="str">
        <f t="shared" si="439"/>
        <v/>
      </c>
      <c r="P2711" s="68" t="str">
        <f t="shared" si="448"/>
        <v/>
      </c>
      <c r="Q2711" s="68" t="str">
        <f t="shared" si="448"/>
        <v/>
      </c>
      <c r="R2711" s="68" t="str">
        <f t="shared" si="448"/>
        <v/>
      </c>
      <c r="S2711" s="68" t="str">
        <f t="shared" si="448"/>
        <v/>
      </c>
      <c r="T2711" s="68" t="str">
        <f t="shared" si="448"/>
        <v/>
      </c>
      <c r="U2711" s="44"/>
      <c r="V2711" s="65" t="str">
        <f>IF(ISNUMBER(O2711),C2711,"")</f>
        <v/>
      </c>
      <c r="W2711" s="66" t="str">
        <f t="shared" si="442"/>
        <v/>
      </c>
      <c r="X2711" s="67" t="str">
        <f t="shared" si="443"/>
        <v/>
      </c>
      <c r="Y2711" s="67" t="str">
        <f t="shared" si="444"/>
        <v/>
      </c>
      <c r="Z2711" s="67" t="str">
        <f t="shared" si="445"/>
        <v/>
      </c>
      <c r="AA2711" s="67" t="str">
        <f t="shared" si="446"/>
        <v/>
      </c>
      <c r="AB2711" s="64"/>
      <c r="AC2711" s="54" t="str">
        <f>IF(ISNUMBER(O2711),C2711/M$15-M$11,"")</f>
        <v/>
      </c>
      <c r="AD2711" s="85" t="s">
        <v>1406</v>
      </c>
      <c r="AE2711" s="86"/>
      <c r="AF2711" s="64"/>
      <c r="AG2711" s="64"/>
      <c r="AH2711" s="64"/>
      <c r="AI2711" s="64"/>
      <c r="AJ2711" s="64"/>
      <c r="AK2711" s="64"/>
      <c r="AL2711" s="64"/>
      <c r="AM2711" s="64"/>
      <c r="AN2711" s="64"/>
    </row>
    <row r="2712" spans="1:40" x14ac:dyDescent="0.25">
      <c r="A2712" s="43"/>
      <c r="B2712" s="10" t="s">
        <v>3</v>
      </c>
      <c r="C2712" s="10">
        <v>4164.5</v>
      </c>
      <c r="D2712" s="10">
        <v>38.026661395668299</v>
      </c>
      <c r="E2712" s="43">
        <f>IF(B2711=B2712,0,MAX(E$4:E2711)+1)</f>
        <v>0</v>
      </c>
      <c r="F2712" s="43">
        <f t="shared" si="447"/>
        <v>4</v>
      </c>
      <c r="G2712" s="43" t="str">
        <f t="shared" si="440"/>
        <v/>
      </c>
      <c r="H2712" s="43" t="str">
        <f t="shared" si="441"/>
        <v/>
      </c>
      <c r="I2712" s="64"/>
      <c r="J2712" s="64"/>
      <c r="K2712" s="64"/>
      <c r="L2712" s="64"/>
      <c r="M2712" s="64"/>
      <c r="N2712" s="44"/>
      <c r="O2712" s="44" t="str">
        <f t="shared" si="439"/>
        <v/>
      </c>
      <c r="P2712" s="68" t="str">
        <f t="shared" si="448"/>
        <v/>
      </c>
      <c r="Q2712" s="68" t="str">
        <f t="shared" si="448"/>
        <v/>
      </c>
      <c r="R2712" s="68" t="str">
        <f t="shared" si="448"/>
        <v/>
      </c>
      <c r="S2712" s="68" t="str">
        <f t="shared" si="448"/>
        <v/>
      </c>
      <c r="T2712" s="68" t="str">
        <f t="shared" si="448"/>
        <v/>
      </c>
      <c r="U2712" s="44"/>
      <c r="V2712" s="65" t="str">
        <f>IF(ISNUMBER(O2712),C2712,"")</f>
        <v/>
      </c>
      <c r="W2712" s="66" t="str">
        <f t="shared" si="442"/>
        <v/>
      </c>
      <c r="X2712" s="67" t="str">
        <f t="shared" si="443"/>
        <v/>
      </c>
      <c r="Y2712" s="67" t="str">
        <f t="shared" si="444"/>
        <v/>
      </c>
      <c r="Z2712" s="67" t="str">
        <f t="shared" si="445"/>
        <v/>
      </c>
      <c r="AA2712" s="67" t="str">
        <f t="shared" si="446"/>
        <v/>
      </c>
      <c r="AB2712" s="64"/>
      <c r="AC2712" s="54" t="str">
        <f>IF(ISNUMBER(O2712),C2712/M$15-M$11,"")</f>
        <v/>
      </c>
      <c r="AD2712" s="85" t="s">
        <v>1406</v>
      </c>
      <c r="AE2712" s="86"/>
      <c r="AF2712" s="64"/>
      <c r="AG2712" s="64"/>
      <c r="AH2712" s="64"/>
      <c r="AI2712" s="64"/>
      <c r="AJ2712" s="64"/>
      <c r="AK2712" s="64"/>
      <c r="AL2712" s="64"/>
      <c r="AM2712" s="64"/>
      <c r="AN2712" s="64"/>
    </row>
    <row r="2713" spans="1:40" x14ac:dyDescent="0.25">
      <c r="A2713" s="43"/>
      <c r="B2713" s="10" t="s">
        <v>3</v>
      </c>
      <c r="C2713" s="10">
        <v>4165.5</v>
      </c>
      <c r="D2713" s="10">
        <v>37.953853604393601</v>
      </c>
      <c r="E2713" s="43">
        <f>IF(B2712=B2713,0,MAX(E$4:E2712)+1)</f>
        <v>0</v>
      </c>
      <c r="F2713" s="43">
        <f t="shared" si="447"/>
        <v>4</v>
      </c>
      <c r="G2713" s="43" t="str">
        <f t="shared" si="440"/>
        <v/>
      </c>
      <c r="H2713" s="43" t="str">
        <f t="shared" si="441"/>
        <v/>
      </c>
      <c r="I2713" s="64"/>
      <c r="J2713" s="64"/>
      <c r="K2713" s="64"/>
      <c r="L2713" s="64"/>
      <c r="M2713" s="64"/>
      <c r="N2713" s="44"/>
      <c r="O2713" s="44" t="str">
        <f t="shared" si="439"/>
        <v/>
      </c>
      <c r="P2713" s="68" t="str">
        <f t="shared" si="448"/>
        <v/>
      </c>
      <c r="Q2713" s="68" t="str">
        <f t="shared" si="448"/>
        <v/>
      </c>
      <c r="R2713" s="68" t="str">
        <f t="shared" si="448"/>
        <v/>
      </c>
      <c r="S2713" s="68" t="str">
        <f t="shared" si="448"/>
        <v/>
      </c>
      <c r="T2713" s="68" t="str">
        <f t="shared" si="448"/>
        <v/>
      </c>
      <c r="U2713" s="44"/>
      <c r="V2713" s="65" t="str">
        <f>IF(ISNUMBER(O2713),C2713,"")</f>
        <v/>
      </c>
      <c r="W2713" s="66" t="str">
        <f t="shared" si="442"/>
        <v/>
      </c>
      <c r="X2713" s="67" t="str">
        <f t="shared" si="443"/>
        <v/>
      </c>
      <c r="Y2713" s="67" t="str">
        <f t="shared" si="444"/>
        <v/>
      </c>
      <c r="Z2713" s="67" t="str">
        <f t="shared" si="445"/>
        <v/>
      </c>
      <c r="AA2713" s="67" t="str">
        <f t="shared" si="446"/>
        <v/>
      </c>
      <c r="AB2713" s="64"/>
      <c r="AC2713" s="54" t="str">
        <f>IF(ISNUMBER(O2713),C2713/M$15-M$11,"")</f>
        <v/>
      </c>
      <c r="AD2713" s="85" t="s">
        <v>1406</v>
      </c>
      <c r="AE2713" s="86"/>
      <c r="AF2713" s="64"/>
      <c r="AG2713" s="64"/>
      <c r="AH2713" s="64"/>
      <c r="AI2713" s="64"/>
      <c r="AJ2713" s="64"/>
      <c r="AK2713" s="64"/>
      <c r="AL2713" s="64"/>
      <c r="AM2713" s="64"/>
      <c r="AN2713" s="64"/>
    </row>
    <row r="2714" spans="1:40" x14ac:dyDescent="0.25">
      <c r="A2714" s="43"/>
      <c r="B2714" s="10" t="s">
        <v>3</v>
      </c>
      <c r="C2714" s="10">
        <v>4166.5</v>
      </c>
      <c r="D2714" s="10">
        <v>37.953386544098201</v>
      </c>
      <c r="E2714" s="43">
        <f>IF(B2713=B2714,0,MAX(E$4:E2713)+1)</f>
        <v>0</v>
      </c>
      <c r="F2714" s="43">
        <f t="shared" si="447"/>
        <v>4</v>
      </c>
      <c r="G2714" s="43" t="str">
        <f t="shared" si="440"/>
        <v/>
      </c>
      <c r="H2714" s="43" t="str">
        <f t="shared" si="441"/>
        <v/>
      </c>
      <c r="I2714" s="64"/>
      <c r="J2714" s="64"/>
      <c r="K2714" s="64"/>
      <c r="L2714" s="64"/>
      <c r="M2714" s="64"/>
      <c r="N2714" s="44"/>
      <c r="O2714" s="44" t="str">
        <f t="shared" si="439"/>
        <v/>
      </c>
      <c r="P2714" s="68" t="str">
        <f t="shared" si="448"/>
        <v/>
      </c>
      <c r="Q2714" s="68" t="str">
        <f t="shared" si="448"/>
        <v/>
      </c>
      <c r="R2714" s="68" t="str">
        <f t="shared" si="448"/>
        <v/>
      </c>
      <c r="S2714" s="68" t="str">
        <f t="shared" si="448"/>
        <v/>
      </c>
      <c r="T2714" s="68" t="str">
        <f t="shared" si="448"/>
        <v/>
      </c>
      <c r="U2714" s="44"/>
      <c r="V2714" s="65" t="str">
        <f>IF(ISNUMBER(O2714),C2714,"")</f>
        <v/>
      </c>
      <c r="W2714" s="66" t="str">
        <f t="shared" si="442"/>
        <v/>
      </c>
      <c r="X2714" s="67" t="str">
        <f t="shared" si="443"/>
        <v/>
      </c>
      <c r="Y2714" s="67" t="str">
        <f t="shared" si="444"/>
        <v/>
      </c>
      <c r="Z2714" s="67" t="str">
        <f t="shared" si="445"/>
        <v/>
      </c>
      <c r="AA2714" s="67" t="str">
        <f t="shared" si="446"/>
        <v/>
      </c>
      <c r="AB2714" s="64"/>
      <c r="AC2714" s="54" t="str">
        <f>IF(ISNUMBER(O2714),C2714/M$15-M$11,"")</f>
        <v/>
      </c>
      <c r="AD2714" s="85" t="s">
        <v>1406</v>
      </c>
      <c r="AE2714" s="86"/>
      <c r="AF2714" s="64"/>
      <c r="AG2714" s="64"/>
      <c r="AH2714" s="64"/>
      <c r="AI2714" s="64"/>
      <c r="AJ2714" s="64"/>
      <c r="AK2714" s="64"/>
      <c r="AL2714" s="64"/>
      <c r="AM2714" s="64"/>
      <c r="AN2714" s="64"/>
    </row>
    <row r="2715" spans="1:40" x14ac:dyDescent="0.25">
      <c r="A2715" s="43"/>
      <c r="B2715" s="10" t="s">
        <v>3</v>
      </c>
      <c r="C2715" s="10">
        <v>4167.5</v>
      </c>
      <c r="D2715" s="10">
        <v>37.697952175359198</v>
      </c>
      <c r="E2715" s="43">
        <f>IF(B2714=B2715,0,MAX(E$4:E2714)+1)</f>
        <v>0</v>
      </c>
      <c r="F2715" s="43">
        <f t="shared" si="447"/>
        <v>4</v>
      </c>
      <c r="G2715" s="43" t="str">
        <f t="shared" si="440"/>
        <v/>
      </c>
      <c r="H2715" s="43" t="str">
        <f t="shared" si="441"/>
        <v/>
      </c>
      <c r="I2715" s="64"/>
      <c r="J2715" s="64"/>
      <c r="K2715" s="64"/>
      <c r="L2715" s="64"/>
      <c r="M2715" s="64"/>
      <c r="N2715" s="44"/>
      <c r="O2715" s="44" t="str">
        <f t="shared" si="439"/>
        <v/>
      </c>
      <c r="P2715" s="68" t="str">
        <f t="shared" si="448"/>
        <v/>
      </c>
      <c r="Q2715" s="68" t="str">
        <f t="shared" si="448"/>
        <v/>
      </c>
      <c r="R2715" s="68" t="str">
        <f t="shared" si="448"/>
        <v/>
      </c>
      <c r="S2715" s="68" t="str">
        <f t="shared" si="448"/>
        <v/>
      </c>
      <c r="T2715" s="68" t="str">
        <f t="shared" si="448"/>
        <v/>
      </c>
      <c r="U2715" s="44"/>
      <c r="V2715" s="65" t="str">
        <f>IF(ISNUMBER(O2715),C2715,"")</f>
        <v/>
      </c>
      <c r="W2715" s="66" t="str">
        <f t="shared" si="442"/>
        <v/>
      </c>
      <c r="X2715" s="67" t="str">
        <f t="shared" si="443"/>
        <v/>
      </c>
      <c r="Y2715" s="67" t="str">
        <f t="shared" si="444"/>
        <v/>
      </c>
      <c r="Z2715" s="67" t="str">
        <f t="shared" si="445"/>
        <v/>
      </c>
      <c r="AA2715" s="67" t="str">
        <f t="shared" si="446"/>
        <v/>
      </c>
      <c r="AB2715" s="64"/>
      <c r="AC2715" s="54" t="str">
        <f>IF(ISNUMBER(O2715),C2715/M$15-M$11,"")</f>
        <v/>
      </c>
      <c r="AD2715" s="85" t="s">
        <v>1406</v>
      </c>
      <c r="AE2715" s="86"/>
      <c r="AF2715" s="64"/>
      <c r="AG2715" s="64"/>
      <c r="AH2715" s="64"/>
      <c r="AI2715" s="64"/>
      <c r="AJ2715" s="64"/>
      <c r="AK2715" s="64"/>
      <c r="AL2715" s="64"/>
      <c r="AM2715" s="64"/>
      <c r="AN2715" s="64"/>
    </row>
    <row r="2716" spans="1:40" x14ac:dyDescent="0.25">
      <c r="A2716" s="43"/>
      <c r="B2716" s="10" t="s">
        <v>3</v>
      </c>
      <c r="C2716" s="10">
        <v>4168.5</v>
      </c>
      <c r="D2716" s="10">
        <v>37.968458535062403</v>
      </c>
      <c r="E2716" s="43">
        <f>IF(B2715=B2716,0,MAX(E$4:E2715)+1)</f>
        <v>0</v>
      </c>
      <c r="F2716" s="43">
        <f t="shared" si="447"/>
        <v>4</v>
      </c>
      <c r="G2716" s="43" t="str">
        <f t="shared" si="440"/>
        <v/>
      </c>
      <c r="H2716" s="43" t="str">
        <f t="shared" si="441"/>
        <v/>
      </c>
      <c r="I2716" s="64"/>
      <c r="J2716" s="64"/>
      <c r="K2716" s="64"/>
      <c r="L2716" s="64"/>
      <c r="M2716" s="64"/>
      <c r="N2716" s="44"/>
      <c r="O2716" s="44" t="str">
        <f t="shared" si="439"/>
        <v/>
      </c>
      <c r="P2716" s="68" t="str">
        <f t="shared" si="448"/>
        <v/>
      </c>
      <c r="Q2716" s="68" t="str">
        <f t="shared" si="448"/>
        <v/>
      </c>
      <c r="R2716" s="68" t="str">
        <f t="shared" si="448"/>
        <v/>
      </c>
      <c r="S2716" s="68" t="str">
        <f t="shared" si="448"/>
        <v/>
      </c>
      <c r="T2716" s="68" t="str">
        <f t="shared" si="448"/>
        <v/>
      </c>
      <c r="U2716" s="44"/>
      <c r="V2716" s="65" t="str">
        <f>IF(ISNUMBER(O2716),C2716,"")</f>
        <v/>
      </c>
      <c r="W2716" s="66" t="str">
        <f t="shared" si="442"/>
        <v/>
      </c>
      <c r="X2716" s="67" t="str">
        <f t="shared" si="443"/>
        <v/>
      </c>
      <c r="Y2716" s="67" t="str">
        <f t="shared" si="444"/>
        <v/>
      </c>
      <c r="Z2716" s="67" t="str">
        <f t="shared" si="445"/>
        <v/>
      </c>
      <c r="AA2716" s="67" t="str">
        <f t="shared" si="446"/>
        <v/>
      </c>
      <c r="AB2716" s="64"/>
      <c r="AC2716" s="54" t="str">
        <f>IF(ISNUMBER(O2716),C2716/M$15-M$11,"")</f>
        <v/>
      </c>
      <c r="AD2716" s="85" t="s">
        <v>1406</v>
      </c>
      <c r="AE2716" s="86"/>
      <c r="AF2716" s="64"/>
      <c r="AG2716" s="64"/>
      <c r="AH2716" s="64"/>
      <c r="AI2716" s="64"/>
      <c r="AJ2716" s="64"/>
      <c r="AK2716" s="64"/>
      <c r="AL2716" s="64"/>
      <c r="AM2716" s="64"/>
      <c r="AN2716" s="64"/>
    </row>
    <row r="2717" spans="1:40" x14ac:dyDescent="0.25">
      <c r="A2717" s="43"/>
      <c r="B2717" s="10" t="s">
        <v>3</v>
      </c>
      <c r="C2717" s="10">
        <v>4169.5</v>
      </c>
      <c r="D2717" s="10">
        <v>37.828413040347002</v>
      </c>
      <c r="E2717" s="43">
        <f>IF(B2716=B2717,0,MAX(E$4:E2716)+1)</f>
        <v>0</v>
      </c>
      <c r="F2717" s="43">
        <f t="shared" si="447"/>
        <v>4</v>
      </c>
      <c r="G2717" s="43" t="str">
        <f t="shared" si="440"/>
        <v/>
      </c>
      <c r="H2717" s="43" t="str">
        <f t="shared" si="441"/>
        <v/>
      </c>
      <c r="I2717" s="64"/>
      <c r="J2717" s="64"/>
      <c r="K2717" s="64"/>
      <c r="L2717" s="64"/>
      <c r="M2717" s="64"/>
      <c r="N2717" s="44"/>
      <c r="O2717" s="44" t="str">
        <f t="shared" si="439"/>
        <v/>
      </c>
      <c r="P2717" s="68" t="str">
        <f t="shared" si="448"/>
        <v/>
      </c>
      <c r="Q2717" s="68" t="str">
        <f t="shared" si="448"/>
        <v/>
      </c>
      <c r="R2717" s="68" t="str">
        <f t="shared" si="448"/>
        <v/>
      </c>
      <c r="S2717" s="68" t="str">
        <f t="shared" si="448"/>
        <v/>
      </c>
      <c r="T2717" s="68" t="str">
        <f t="shared" si="448"/>
        <v/>
      </c>
      <c r="U2717" s="44"/>
      <c r="V2717" s="65" t="str">
        <f>IF(ISNUMBER(O2717),C2717,"")</f>
        <v/>
      </c>
      <c r="W2717" s="66" t="str">
        <f t="shared" si="442"/>
        <v/>
      </c>
      <c r="X2717" s="67" t="str">
        <f t="shared" si="443"/>
        <v/>
      </c>
      <c r="Y2717" s="67" t="str">
        <f t="shared" si="444"/>
        <v/>
      </c>
      <c r="Z2717" s="67" t="str">
        <f t="shared" si="445"/>
        <v/>
      </c>
      <c r="AA2717" s="67" t="str">
        <f t="shared" si="446"/>
        <v/>
      </c>
      <c r="AB2717" s="64"/>
      <c r="AC2717" s="54" t="str">
        <f>IF(ISNUMBER(O2717),C2717/M$15-M$11,"")</f>
        <v/>
      </c>
      <c r="AD2717" s="85" t="s">
        <v>1406</v>
      </c>
      <c r="AE2717" s="86"/>
      <c r="AF2717" s="64"/>
      <c r="AG2717" s="64"/>
      <c r="AH2717" s="64"/>
      <c r="AI2717" s="64"/>
      <c r="AJ2717" s="64"/>
      <c r="AK2717" s="64"/>
      <c r="AL2717" s="64"/>
      <c r="AM2717" s="64"/>
      <c r="AN2717" s="64"/>
    </row>
    <row r="2718" spans="1:40" x14ac:dyDescent="0.25">
      <c r="A2718" s="43"/>
      <c r="B2718" s="10" t="s">
        <v>3</v>
      </c>
      <c r="C2718" s="10">
        <v>4170.5</v>
      </c>
      <c r="D2718" s="10">
        <v>37.945489786585298</v>
      </c>
      <c r="E2718" s="43">
        <f>IF(B2717=B2718,0,MAX(E$4:E2717)+1)</f>
        <v>0</v>
      </c>
      <c r="F2718" s="43">
        <f t="shared" si="447"/>
        <v>4</v>
      </c>
      <c r="G2718" s="43" t="str">
        <f t="shared" si="440"/>
        <v/>
      </c>
      <c r="H2718" s="43" t="str">
        <f t="shared" si="441"/>
        <v/>
      </c>
      <c r="I2718" s="64"/>
      <c r="J2718" s="64"/>
      <c r="K2718" s="64"/>
      <c r="L2718" s="64"/>
      <c r="M2718" s="64"/>
      <c r="N2718" s="44"/>
      <c r="O2718" s="44" t="str">
        <f t="shared" si="439"/>
        <v/>
      </c>
      <c r="P2718" s="68" t="str">
        <f t="shared" si="448"/>
        <v/>
      </c>
      <c r="Q2718" s="68" t="str">
        <f t="shared" si="448"/>
        <v/>
      </c>
      <c r="R2718" s="68" t="str">
        <f t="shared" si="448"/>
        <v/>
      </c>
      <c r="S2718" s="68" t="str">
        <f t="shared" si="448"/>
        <v/>
      </c>
      <c r="T2718" s="68" t="str">
        <f t="shared" si="448"/>
        <v/>
      </c>
      <c r="U2718" s="44"/>
      <c r="V2718" s="65" t="str">
        <f>IF(ISNUMBER(O2718),C2718,"")</f>
        <v/>
      </c>
      <c r="W2718" s="66" t="str">
        <f t="shared" si="442"/>
        <v/>
      </c>
      <c r="X2718" s="67" t="str">
        <f t="shared" si="443"/>
        <v/>
      </c>
      <c r="Y2718" s="67" t="str">
        <f t="shared" si="444"/>
        <v/>
      </c>
      <c r="Z2718" s="67" t="str">
        <f t="shared" si="445"/>
        <v/>
      </c>
      <c r="AA2718" s="67" t="str">
        <f t="shared" si="446"/>
        <v/>
      </c>
      <c r="AB2718" s="64"/>
      <c r="AC2718" s="54" t="str">
        <f>IF(ISNUMBER(O2718),C2718/M$15-M$11,"")</f>
        <v/>
      </c>
      <c r="AD2718" s="85" t="s">
        <v>1406</v>
      </c>
      <c r="AE2718" s="86"/>
      <c r="AF2718" s="64"/>
      <c r="AG2718" s="64"/>
      <c r="AH2718" s="64"/>
      <c r="AI2718" s="64"/>
      <c r="AJ2718" s="64"/>
      <c r="AK2718" s="64"/>
      <c r="AL2718" s="64"/>
      <c r="AM2718" s="64"/>
      <c r="AN2718" s="64"/>
    </row>
    <row r="2719" spans="1:40" x14ac:dyDescent="0.25">
      <c r="A2719" s="43"/>
      <c r="B2719" s="10" t="s">
        <v>3</v>
      </c>
      <c r="C2719" s="10">
        <v>4171.5</v>
      </c>
      <c r="D2719" s="10">
        <v>37.841431671141898</v>
      </c>
      <c r="E2719" s="43">
        <f>IF(B2718=B2719,0,MAX(E$4:E2718)+1)</f>
        <v>0</v>
      </c>
      <c r="F2719" s="43">
        <f t="shared" si="447"/>
        <v>4</v>
      </c>
      <c r="G2719" s="43" t="str">
        <f t="shared" si="440"/>
        <v/>
      </c>
      <c r="H2719" s="43" t="str">
        <f t="shared" si="441"/>
        <v/>
      </c>
      <c r="I2719" s="64"/>
      <c r="J2719" s="64"/>
      <c r="K2719" s="64"/>
      <c r="L2719" s="64"/>
      <c r="M2719" s="64"/>
      <c r="N2719" s="44"/>
      <c r="O2719" s="44" t="str">
        <f t="shared" si="439"/>
        <v/>
      </c>
      <c r="P2719" s="68" t="str">
        <f t="shared" si="448"/>
        <v/>
      </c>
      <c r="Q2719" s="68" t="str">
        <f t="shared" si="448"/>
        <v/>
      </c>
      <c r="R2719" s="68" t="str">
        <f t="shared" si="448"/>
        <v/>
      </c>
      <c r="S2719" s="68" t="str">
        <f t="shared" si="448"/>
        <v/>
      </c>
      <c r="T2719" s="68" t="str">
        <f t="shared" si="448"/>
        <v/>
      </c>
      <c r="U2719" s="44"/>
      <c r="V2719" s="65" t="str">
        <f>IF(ISNUMBER(O2719),C2719,"")</f>
        <v/>
      </c>
      <c r="W2719" s="66" t="str">
        <f t="shared" si="442"/>
        <v/>
      </c>
      <c r="X2719" s="67" t="str">
        <f t="shared" si="443"/>
        <v/>
      </c>
      <c r="Y2719" s="67" t="str">
        <f t="shared" si="444"/>
        <v/>
      </c>
      <c r="Z2719" s="67" t="str">
        <f t="shared" si="445"/>
        <v/>
      </c>
      <c r="AA2719" s="67" t="str">
        <f t="shared" si="446"/>
        <v/>
      </c>
      <c r="AB2719" s="64"/>
      <c r="AC2719" s="54" t="str">
        <f>IF(ISNUMBER(O2719),C2719/M$15-M$11,"")</f>
        <v/>
      </c>
      <c r="AD2719" s="85" t="s">
        <v>1406</v>
      </c>
      <c r="AE2719" s="86"/>
      <c r="AF2719" s="64"/>
      <c r="AG2719" s="64"/>
      <c r="AH2719" s="64"/>
      <c r="AI2719" s="64"/>
      <c r="AJ2719" s="64"/>
      <c r="AK2719" s="64"/>
      <c r="AL2719" s="64"/>
      <c r="AM2719" s="64"/>
      <c r="AN2719" s="64"/>
    </row>
    <row r="2720" spans="1:40" x14ac:dyDescent="0.25">
      <c r="A2720" s="43"/>
      <c r="B2720" s="10" t="s">
        <v>3</v>
      </c>
      <c r="C2720" s="10">
        <v>4172.5</v>
      </c>
      <c r="D2720" s="10">
        <v>37.874945821612499</v>
      </c>
      <c r="E2720" s="43">
        <f>IF(B2719=B2720,0,MAX(E$4:E2719)+1)</f>
        <v>0</v>
      </c>
      <c r="F2720" s="43">
        <f t="shared" si="447"/>
        <v>4</v>
      </c>
      <c r="G2720" s="43" t="str">
        <f t="shared" si="440"/>
        <v/>
      </c>
      <c r="H2720" s="43" t="str">
        <f t="shared" si="441"/>
        <v/>
      </c>
      <c r="I2720" s="64"/>
      <c r="J2720" s="64"/>
      <c r="K2720" s="64"/>
      <c r="L2720" s="64"/>
      <c r="M2720" s="64"/>
      <c r="N2720" s="44"/>
      <c r="O2720" s="44" t="str">
        <f t="shared" si="439"/>
        <v/>
      </c>
      <c r="P2720" s="68" t="str">
        <f t="shared" si="448"/>
        <v/>
      </c>
      <c r="Q2720" s="68" t="str">
        <f t="shared" si="448"/>
        <v/>
      </c>
      <c r="R2720" s="68" t="str">
        <f t="shared" si="448"/>
        <v/>
      </c>
      <c r="S2720" s="68" t="str">
        <f t="shared" si="448"/>
        <v/>
      </c>
      <c r="T2720" s="68" t="str">
        <f t="shared" si="448"/>
        <v/>
      </c>
      <c r="U2720" s="44"/>
      <c r="V2720" s="65" t="str">
        <f>IF(ISNUMBER(O2720),C2720,"")</f>
        <v/>
      </c>
      <c r="W2720" s="66" t="str">
        <f t="shared" si="442"/>
        <v/>
      </c>
      <c r="X2720" s="67" t="str">
        <f t="shared" si="443"/>
        <v/>
      </c>
      <c r="Y2720" s="67" t="str">
        <f t="shared" si="444"/>
        <v/>
      </c>
      <c r="Z2720" s="67" t="str">
        <f t="shared" si="445"/>
        <v/>
      </c>
      <c r="AA2720" s="67" t="str">
        <f t="shared" si="446"/>
        <v/>
      </c>
      <c r="AB2720" s="64"/>
      <c r="AC2720" s="54" t="str">
        <f>IF(ISNUMBER(O2720),C2720/M$15-M$11,"")</f>
        <v/>
      </c>
      <c r="AD2720" s="85" t="s">
        <v>1406</v>
      </c>
      <c r="AE2720" s="86"/>
      <c r="AF2720" s="64"/>
      <c r="AG2720" s="64"/>
      <c r="AH2720" s="64"/>
      <c r="AI2720" s="64"/>
      <c r="AJ2720" s="64"/>
      <c r="AK2720" s="64"/>
      <c r="AL2720" s="64"/>
      <c r="AM2720" s="64"/>
      <c r="AN2720" s="64"/>
    </row>
    <row r="2721" spans="1:40" x14ac:dyDescent="0.25">
      <c r="A2721" s="43"/>
      <c r="B2721" s="10" t="s">
        <v>3</v>
      </c>
      <c r="C2721" s="10">
        <v>4173.5</v>
      </c>
      <c r="D2721" s="10">
        <v>37.966426785978598</v>
      </c>
      <c r="E2721" s="43">
        <f>IF(B2720=B2721,0,MAX(E$4:E2720)+1)</f>
        <v>0</v>
      </c>
      <c r="F2721" s="43">
        <f t="shared" si="447"/>
        <v>4</v>
      </c>
      <c r="G2721" s="43" t="str">
        <f t="shared" si="440"/>
        <v/>
      </c>
      <c r="H2721" s="43" t="str">
        <f t="shared" si="441"/>
        <v/>
      </c>
      <c r="I2721" s="64"/>
      <c r="J2721" s="64"/>
      <c r="K2721" s="64"/>
      <c r="L2721" s="64"/>
      <c r="M2721" s="64"/>
      <c r="N2721" s="44"/>
      <c r="O2721" s="44" t="str">
        <f t="shared" si="439"/>
        <v/>
      </c>
      <c r="P2721" s="68" t="str">
        <f t="shared" si="448"/>
        <v/>
      </c>
      <c r="Q2721" s="68" t="str">
        <f t="shared" si="448"/>
        <v/>
      </c>
      <c r="R2721" s="68" t="str">
        <f t="shared" si="448"/>
        <v/>
      </c>
      <c r="S2721" s="68" t="str">
        <f t="shared" si="448"/>
        <v/>
      </c>
      <c r="T2721" s="68" t="str">
        <f t="shared" si="448"/>
        <v/>
      </c>
      <c r="U2721" s="44"/>
      <c r="V2721" s="65" t="str">
        <f>IF(ISNUMBER(O2721),C2721,"")</f>
        <v/>
      </c>
      <c r="W2721" s="66" t="str">
        <f t="shared" si="442"/>
        <v/>
      </c>
      <c r="X2721" s="67" t="str">
        <f t="shared" si="443"/>
        <v/>
      </c>
      <c r="Y2721" s="67" t="str">
        <f t="shared" si="444"/>
        <v/>
      </c>
      <c r="Z2721" s="67" t="str">
        <f t="shared" si="445"/>
        <v/>
      </c>
      <c r="AA2721" s="67" t="str">
        <f t="shared" si="446"/>
        <v/>
      </c>
      <c r="AB2721" s="64"/>
      <c r="AC2721" s="54" t="str">
        <f>IF(ISNUMBER(O2721),C2721/M$15-M$11,"")</f>
        <v/>
      </c>
      <c r="AD2721" s="85" t="s">
        <v>1406</v>
      </c>
      <c r="AE2721" s="86"/>
      <c r="AF2721" s="64"/>
      <c r="AG2721" s="64"/>
      <c r="AH2721" s="64"/>
      <c r="AI2721" s="64"/>
      <c r="AJ2721" s="64"/>
      <c r="AK2721" s="64"/>
      <c r="AL2721" s="64"/>
      <c r="AM2721" s="64"/>
      <c r="AN2721" s="64"/>
    </row>
    <row r="2722" spans="1:40" x14ac:dyDescent="0.25">
      <c r="A2722" s="43"/>
      <c r="B2722" s="10" t="s">
        <v>3</v>
      </c>
      <c r="C2722" s="10">
        <v>4174.5</v>
      </c>
      <c r="D2722" s="10">
        <v>37.917614028557303</v>
      </c>
      <c r="E2722" s="43">
        <f>IF(B2721=B2722,0,MAX(E$4:E2721)+1)</f>
        <v>0</v>
      </c>
      <c r="F2722" s="43">
        <f t="shared" si="447"/>
        <v>4</v>
      </c>
      <c r="G2722" s="43" t="str">
        <f t="shared" si="440"/>
        <v/>
      </c>
      <c r="H2722" s="43" t="str">
        <f t="shared" si="441"/>
        <v/>
      </c>
      <c r="I2722" s="64"/>
      <c r="J2722" s="64"/>
      <c r="K2722" s="64"/>
      <c r="L2722" s="64"/>
      <c r="M2722" s="64"/>
      <c r="N2722" s="44"/>
      <c r="O2722" s="44" t="str">
        <f t="shared" si="439"/>
        <v/>
      </c>
      <c r="P2722" s="68" t="str">
        <f t="shared" si="448"/>
        <v/>
      </c>
      <c r="Q2722" s="68" t="str">
        <f t="shared" si="448"/>
        <v/>
      </c>
      <c r="R2722" s="68" t="str">
        <f t="shared" si="448"/>
        <v/>
      </c>
      <c r="S2722" s="68" t="str">
        <f t="shared" si="448"/>
        <v/>
      </c>
      <c r="T2722" s="68" t="str">
        <f t="shared" si="448"/>
        <v/>
      </c>
      <c r="U2722" s="44"/>
      <c r="V2722" s="65" t="str">
        <f>IF(ISNUMBER(O2722),C2722,"")</f>
        <v/>
      </c>
      <c r="W2722" s="66" t="str">
        <f t="shared" si="442"/>
        <v/>
      </c>
      <c r="X2722" s="67" t="str">
        <f t="shared" si="443"/>
        <v/>
      </c>
      <c r="Y2722" s="67" t="str">
        <f t="shared" si="444"/>
        <v/>
      </c>
      <c r="Z2722" s="67" t="str">
        <f t="shared" si="445"/>
        <v/>
      </c>
      <c r="AA2722" s="67" t="str">
        <f t="shared" si="446"/>
        <v/>
      </c>
      <c r="AB2722" s="64"/>
      <c r="AC2722" s="54" t="str">
        <f>IF(ISNUMBER(O2722),C2722/M$15-M$11,"")</f>
        <v/>
      </c>
      <c r="AD2722" s="85" t="s">
        <v>1406</v>
      </c>
      <c r="AE2722" s="86"/>
      <c r="AF2722" s="64"/>
      <c r="AG2722" s="64"/>
      <c r="AH2722" s="64"/>
      <c r="AI2722" s="64"/>
      <c r="AJ2722" s="64"/>
      <c r="AK2722" s="64"/>
      <c r="AL2722" s="64"/>
      <c r="AM2722" s="64"/>
      <c r="AN2722" s="64"/>
    </row>
    <row r="2723" spans="1:40" x14ac:dyDescent="0.25">
      <c r="A2723" s="43"/>
      <c r="B2723" s="10" t="s">
        <v>3</v>
      </c>
      <c r="C2723" s="10">
        <v>4175.5</v>
      </c>
      <c r="D2723" s="10">
        <v>38.004224434833603</v>
      </c>
      <c r="E2723" s="43">
        <f>IF(B2722=B2723,0,MAX(E$4:E2722)+1)</f>
        <v>0</v>
      </c>
      <c r="F2723" s="43">
        <f t="shared" si="447"/>
        <v>4</v>
      </c>
      <c r="G2723" s="43" t="str">
        <f t="shared" si="440"/>
        <v/>
      </c>
      <c r="H2723" s="43" t="str">
        <f t="shared" si="441"/>
        <v/>
      </c>
      <c r="I2723" s="64"/>
      <c r="J2723" s="64"/>
      <c r="K2723" s="64"/>
      <c r="L2723" s="64"/>
      <c r="M2723" s="64"/>
      <c r="N2723" s="44"/>
      <c r="O2723" s="44" t="str">
        <f t="shared" si="439"/>
        <v/>
      </c>
      <c r="P2723" s="68" t="str">
        <f t="shared" si="448"/>
        <v/>
      </c>
      <c r="Q2723" s="68" t="str">
        <f t="shared" si="448"/>
        <v/>
      </c>
      <c r="R2723" s="68" t="str">
        <f t="shared" si="448"/>
        <v/>
      </c>
      <c r="S2723" s="68" t="str">
        <f t="shared" si="448"/>
        <v/>
      </c>
      <c r="T2723" s="68" t="str">
        <f t="shared" si="448"/>
        <v/>
      </c>
      <c r="U2723" s="44"/>
      <c r="V2723" s="65" t="str">
        <f>IF(ISNUMBER(O2723),C2723,"")</f>
        <v/>
      </c>
      <c r="W2723" s="66" t="str">
        <f t="shared" si="442"/>
        <v/>
      </c>
      <c r="X2723" s="67" t="str">
        <f t="shared" si="443"/>
        <v/>
      </c>
      <c r="Y2723" s="67" t="str">
        <f t="shared" si="444"/>
        <v/>
      </c>
      <c r="Z2723" s="67" t="str">
        <f t="shared" si="445"/>
        <v/>
      </c>
      <c r="AA2723" s="67" t="str">
        <f t="shared" si="446"/>
        <v/>
      </c>
      <c r="AB2723" s="64"/>
      <c r="AC2723" s="54" t="str">
        <f>IF(ISNUMBER(O2723),C2723/M$15-M$11,"")</f>
        <v/>
      </c>
      <c r="AD2723" s="85" t="s">
        <v>1406</v>
      </c>
      <c r="AE2723" s="86"/>
      <c r="AF2723" s="64"/>
      <c r="AG2723" s="64"/>
      <c r="AH2723" s="64"/>
      <c r="AI2723" s="64"/>
      <c r="AJ2723" s="64"/>
      <c r="AK2723" s="64"/>
      <c r="AL2723" s="64"/>
      <c r="AM2723" s="64"/>
      <c r="AN2723" s="64"/>
    </row>
    <row r="2724" spans="1:40" x14ac:dyDescent="0.25">
      <c r="A2724" s="43"/>
      <c r="B2724" s="10" t="s">
        <v>3</v>
      </c>
      <c r="C2724" s="10">
        <v>4176.5</v>
      </c>
      <c r="D2724" s="10">
        <v>37.827237247561598</v>
      </c>
      <c r="E2724" s="43">
        <f>IF(B2723=B2724,0,MAX(E$4:E2723)+1)</f>
        <v>0</v>
      </c>
      <c r="F2724" s="43">
        <f t="shared" si="447"/>
        <v>4</v>
      </c>
      <c r="G2724" s="43" t="str">
        <f t="shared" si="440"/>
        <v/>
      </c>
      <c r="H2724" s="43" t="str">
        <f t="shared" si="441"/>
        <v/>
      </c>
      <c r="I2724" s="64"/>
      <c r="J2724" s="64"/>
      <c r="K2724" s="64"/>
      <c r="L2724" s="64"/>
      <c r="M2724" s="64"/>
      <c r="N2724" s="44"/>
      <c r="O2724" s="44" t="str">
        <f t="shared" si="439"/>
        <v/>
      </c>
      <c r="P2724" s="68" t="str">
        <f t="shared" si="448"/>
        <v/>
      </c>
      <c r="Q2724" s="68" t="str">
        <f t="shared" si="448"/>
        <v/>
      </c>
      <c r="R2724" s="68" t="str">
        <f t="shared" si="448"/>
        <v/>
      </c>
      <c r="S2724" s="68" t="str">
        <f t="shared" si="448"/>
        <v/>
      </c>
      <c r="T2724" s="68" t="str">
        <f t="shared" si="448"/>
        <v/>
      </c>
      <c r="U2724" s="44"/>
      <c r="V2724" s="65" t="str">
        <f>IF(ISNUMBER(O2724),C2724,"")</f>
        <v/>
      </c>
      <c r="W2724" s="66" t="str">
        <f t="shared" si="442"/>
        <v/>
      </c>
      <c r="X2724" s="67" t="str">
        <f t="shared" si="443"/>
        <v/>
      </c>
      <c r="Y2724" s="67" t="str">
        <f t="shared" si="444"/>
        <v/>
      </c>
      <c r="Z2724" s="67" t="str">
        <f t="shared" si="445"/>
        <v/>
      </c>
      <c r="AA2724" s="67" t="str">
        <f t="shared" si="446"/>
        <v/>
      </c>
      <c r="AB2724" s="64"/>
      <c r="AC2724" s="54" t="str">
        <f>IF(ISNUMBER(O2724),C2724/M$15-M$11,"")</f>
        <v/>
      </c>
      <c r="AD2724" s="85" t="s">
        <v>1406</v>
      </c>
      <c r="AE2724" s="86"/>
      <c r="AF2724" s="64"/>
      <c r="AG2724" s="64"/>
      <c r="AH2724" s="64"/>
      <c r="AI2724" s="64"/>
      <c r="AJ2724" s="64"/>
      <c r="AK2724" s="64"/>
      <c r="AL2724" s="64"/>
      <c r="AM2724" s="64"/>
      <c r="AN2724" s="64"/>
    </row>
    <row r="2725" spans="1:40" x14ac:dyDescent="0.25">
      <c r="A2725" s="43"/>
      <c r="B2725" s="10" t="s">
        <v>3</v>
      </c>
      <c r="C2725" s="10">
        <v>4177.5</v>
      </c>
      <c r="D2725" s="10">
        <v>37.710193761289098</v>
      </c>
      <c r="E2725" s="43">
        <f>IF(B2724=B2725,0,MAX(E$4:E2724)+1)</f>
        <v>0</v>
      </c>
      <c r="F2725" s="43">
        <f t="shared" si="447"/>
        <v>4</v>
      </c>
      <c r="G2725" s="43" t="str">
        <f t="shared" si="440"/>
        <v/>
      </c>
      <c r="H2725" s="43" t="str">
        <f t="shared" si="441"/>
        <v/>
      </c>
      <c r="I2725" s="64"/>
      <c r="J2725" s="64"/>
      <c r="K2725" s="64"/>
      <c r="L2725" s="64"/>
      <c r="M2725" s="64"/>
      <c r="N2725" s="44"/>
      <c r="O2725" s="44" t="str">
        <f t="shared" si="439"/>
        <v/>
      </c>
      <c r="P2725" s="68" t="str">
        <f t="shared" si="448"/>
        <v/>
      </c>
      <c r="Q2725" s="68" t="str">
        <f t="shared" si="448"/>
        <v/>
      </c>
      <c r="R2725" s="68" t="str">
        <f t="shared" si="448"/>
        <v/>
      </c>
      <c r="S2725" s="68" t="str">
        <f t="shared" si="448"/>
        <v/>
      </c>
      <c r="T2725" s="68" t="str">
        <f t="shared" si="448"/>
        <v/>
      </c>
      <c r="U2725" s="44"/>
      <c r="V2725" s="65" t="str">
        <f>IF(ISNUMBER(O2725),C2725,"")</f>
        <v/>
      </c>
      <c r="W2725" s="66" t="str">
        <f t="shared" si="442"/>
        <v/>
      </c>
      <c r="X2725" s="67" t="str">
        <f t="shared" si="443"/>
        <v/>
      </c>
      <c r="Y2725" s="67" t="str">
        <f t="shared" si="444"/>
        <v/>
      </c>
      <c r="Z2725" s="67" t="str">
        <f t="shared" si="445"/>
        <v/>
      </c>
      <c r="AA2725" s="67" t="str">
        <f t="shared" si="446"/>
        <v/>
      </c>
      <c r="AB2725" s="64"/>
      <c r="AC2725" s="54" t="str">
        <f>IF(ISNUMBER(O2725),C2725/M$15-M$11,"")</f>
        <v/>
      </c>
      <c r="AD2725" s="85" t="s">
        <v>1406</v>
      </c>
      <c r="AE2725" s="86"/>
      <c r="AF2725" s="64"/>
      <c r="AG2725" s="64"/>
      <c r="AH2725" s="64"/>
      <c r="AI2725" s="64"/>
      <c r="AJ2725" s="64"/>
      <c r="AK2725" s="64"/>
      <c r="AL2725" s="64"/>
      <c r="AM2725" s="64"/>
      <c r="AN2725" s="64"/>
    </row>
    <row r="2726" spans="1:40" x14ac:dyDescent="0.25">
      <c r="A2726" s="43"/>
      <c r="B2726" s="10" t="s">
        <v>3</v>
      </c>
      <c r="C2726" s="10">
        <v>4178.5</v>
      </c>
      <c r="D2726" s="10">
        <v>38.152520477074802</v>
      </c>
      <c r="E2726" s="43">
        <f>IF(B2725=B2726,0,MAX(E$4:E2725)+1)</f>
        <v>0</v>
      </c>
      <c r="F2726" s="43">
        <f t="shared" si="447"/>
        <v>4</v>
      </c>
      <c r="G2726" s="43" t="str">
        <f t="shared" si="440"/>
        <v/>
      </c>
      <c r="H2726" s="43" t="str">
        <f t="shared" si="441"/>
        <v/>
      </c>
      <c r="I2726" s="64"/>
      <c r="J2726" s="64"/>
      <c r="K2726" s="64"/>
      <c r="L2726" s="64"/>
      <c r="M2726" s="64"/>
      <c r="N2726" s="44"/>
      <c r="O2726" s="44" t="str">
        <f t="shared" si="439"/>
        <v/>
      </c>
      <c r="P2726" s="68" t="str">
        <f t="shared" si="448"/>
        <v/>
      </c>
      <c r="Q2726" s="68" t="str">
        <f t="shared" si="448"/>
        <v/>
      </c>
      <c r="R2726" s="68" t="str">
        <f t="shared" si="448"/>
        <v/>
      </c>
      <c r="S2726" s="68" t="str">
        <f t="shared" si="448"/>
        <v/>
      </c>
      <c r="T2726" s="68" t="str">
        <f t="shared" si="448"/>
        <v/>
      </c>
      <c r="U2726" s="44"/>
      <c r="V2726" s="65" t="str">
        <f>IF(ISNUMBER(O2726),C2726,"")</f>
        <v/>
      </c>
      <c r="W2726" s="66" t="str">
        <f t="shared" si="442"/>
        <v/>
      </c>
      <c r="X2726" s="67" t="str">
        <f t="shared" si="443"/>
        <v/>
      </c>
      <c r="Y2726" s="67" t="str">
        <f t="shared" si="444"/>
        <v/>
      </c>
      <c r="Z2726" s="67" t="str">
        <f t="shared" si="445"/>
        <v/>
      </c>
      <c r="AA2726" s="67" t="str">
        <f t="shared" si="446"/>
        <v/>
      </c>
      <c r="AB2726" s="64"/>
      <c r="AC2726" s="54" t="str">
        <f>IF(ISNUMBER(O2726),C2726/M$15-M$11,"")</f>
        <v/>
      </c>
      <c r="AD2726" s="85" t="s">
        <v>1406</v>
      </c>
      <c r="AE2726" s="86"/>
      <c r="AF2726" s="64"/>
      <c r="AG2726" s="64"/>
      <c r="AH2726" s="64"/>
      <c r="AI2726" s="64"/>
      <c r="AJ2726" s="64"/>
      <c r="AK2726" s="64"/>
      <c r="AL2726" s="64"/>
      <c r="AM2726" s="64"/>
      <c r="AN2726" s="64"/>
    </row>
    <row r="2727" spans="1:40" x14ac:dyDescent="0.25">
      <c r="A2727" s="43"/>
      <c r="B2727" s="10" t="s">
        <v>3</v>
      </c>
      <c r="C2727" s="10">
        <v>4179.5</v>
      </c>
      <c r="D2727" s="10">
        <v>38.244676904607203</v>
      </c>
      <c r="E2727" s="43">
        <f>IF(B2726=B2727,0,MAX(E$4:E2726)+1)</f>
        <v>0</v>
      </c>
      <c r="F2727" s="43">
        <f t="shared" si="447"/>
        <v>4</v>
      </c>
      <c r="G2727" s="43" t="str">
        <f t="shared" si="440"/>
        <v/>
      </c>
      <c r="H2727" s="43" t="str">
        <f t="shared" si="441"/>
        <v/>
      </c>
      <c r="I2727" s="64"/>
      <c r="J2727" s="64"/>
      <c r="K2727" s="64"/>
      <c r="L2727" s="64"/>
      <c r="M2727" s="64"/>
      <c r="N2727" s="44"/>
      <c r="O2727" s="44" t="str">
        <f t="shared" si="439"/>
        <v/>
      </c>
      <c r="P2727" s="68" t="str">
        <f t="shared" si="448"/>
        <v/>
      </c>
      <c r="Q2727" s="68" t="str">
        <f t="shared" si="448"/>
        <v/>
      </c>
      <c r="R2727" s="68" t="str">
        <f t="shared" si="448"/>
        <v/>
      </c>
      <c r="S2727" s="68" t="str">
        <f t="shared" si="448"/>
        <v/>
      </c>
      <c r="T2727" s="68" t="str">
        <f t="shared" si="448"/>
        <v/>
      </c>
      <c r="U2727" s="44"/>
      <c r="V2727" s="65" t="str">
        <f>IF(ISNUMBER(O2727),C2727,"")</f>
        <v/>
      </c>
      <c r="W2727" s="66" t="str">
        <f t="shared" si="442"/>
        <v/>
      </c>
      <c r="X2727" s="67" t="str">
        <f t="shared" si="443"/>
        <v/>
      </c>
      <c r="Y2727" s="67" t="str">
        <f t="shared" si="444"/>
        <v/>
      </c>
      <c r="Z2727" s="67" t="str">
        <f t="shared" si="445"/>
        <v/>
      </c>
      <c r="AA2727" s="67" t="str">
        <f t="shared" si="446"/>
        <v/>
      </c>
      <c r="AB2727" s="64"/>
      <c r="AC2727" s="54" t="str">
        <f>IF(ISNUMBER(O2727),C2727/M$15-M$11,"")</f>
        <v/>
      </c>
      <c r="AD2727" s="85" t="s">
        <v>1406</v>
      </c>
      <c r="AE2727" s="86"/>
      <c r="AF2727" s="64"/>
      <c r="AG2727" s="64"/>
      <c r="AH2727" s="64"/>
      <c r="AI2727" s="64"/>
      <c r="AJ2727" s="64"/>
      <c r="AK2727" s="64"/>
      <c r="AL2727" s="64"/>
      <c r="AM2727" s="64"/>
      <c r="AN2727" s="64"/>
    </row>
    <row r="2728" spans="1:40" x14ac:dyDescent="0.25">
      <c r="A2728" s="43"/>
      <c r="B2728" s="10" t="s">
        <v>3</v>
      </c>
      <c r="C2728" s="10">
        <v>4180.5</v>
      </c>
      <c r="D2728" s="10">
        <v>37.810043775724097</v>
      </c>
      <c r="E2728" s="43">
        <f>IF(B2727=B2728,0,MAX(E$4:E2727)+1)</f>
        <v>0</v>
      </c>
      <c r="F2728" s="43">
        <f t="shared" si="447"/>
        <v>4</v>
      </c>
      <c r="G2728" s="43" t="str">
        <f t="shared" si="440"/>
        <v/>
      </c>
      <c r="H2728" s="43" t="str">
        <f t="shared" si="441"/>
        <v/>
      </c>
      <c r="I2728" s="64"/>
      <c r="J2728" s="64"/>
      <c r="K2728" s="64"/>
      <c r="L2728" s="64"/>
      <c r="M2728" s="64"/>
      <c r="N2728" s="44"/>
      <c r="O2728" s="44" t="str">
        <f t="shared" si="439"/>
        <v/>
      </c>
      <c r="P2728" s="68" t="str">
        <f t="shared" si="448"/>
        <v/>
      </c>
      <c r="Q2728" s="68" t="str">
        <f t="shared" si="448"/>
        <v/>
      </c>
      <c r="R2728" s="68" t="str">
        <f t="shared" si="448"/>
        <v/>
      </c>
      <c r="S2728" s="68" t="str">
        <f t="shared" si="448"/>
        <v/>
      </c>
      <c r="T2728" s="68" t="str">
        <f t="shared" si="448"/>
        <v/>
      </c>
      <c r="U2728" s="44"/>
      <c r="V2728" s="65" t="str">
        <f>IF(ISNUMBER(O2728),C2728,"")</f>
        <v/>
      </c>
      <c r="W2728" s="66" t="str">
        <f t="shared" si="442"/>
        <v/>
      </c>
      <c r="X2728" s="67" t="str">
        <f t="shared" si="443"/>
        <v/>
      </c>
      <c r="Y2728" s="67" t="str">
        <f t="shared" si="444"/>
        <v/>
      </c>
      <c r="Z2728" s="67" t="str">
        <f t="shared" si="445"/>
        <v/>
      </c>
      <c r="AA2728" s="67" t="str">
        <f t="shared" si="446"/>
        <v/>
      </c>
      <c r="AB2728" s="64"/>
      <c r="AC2728" s="54" t="str">
        <f>IF(ISNUMBER(O2728),C2728/M$15-M$11,"")</f>
        <v/>
      </c>
      <c r="AD2728" s="85" t="s">
        <v>1406</v>
      </c>
      <c r="AE2728" s="86"/>
      <c r="AF2728" s="64"/>
      <c r="AG2728" s="64"/>
      <c r="AH2728" s="64"/>
      <c r="AI2728" s="64"/>
      <c r="AJ2728" s="64"/>
      <c r="AK2728" s="64"/>
      <c r="AL2728" s="64"/>
      <c r="AM2728" s="64"/>
      <c r="AN2728" s="64"/>
    </row>
    <row r="2729" spans="1:40" x14ac:dyDescent="0.25">
      <c r="A2729" s="43"/>
      <c r="B2729" s="10" t="s">
        <v>3</v>
      </c>
      <c r="C2729" s="10">
        <v>4181.5</v>
      </c>
      <c r="D2729" s="10">
        <v>37.927252265512301</v>
      </c>
      <c r="E2729" s="43">
        <f>IF(B2728=B2729,0,MAX(E$4:E2728)+1)</f>
        <v>0</v>
      </c>
      <c r="F2729" s="43">
        <f t="shared" si="447"/>
        <v>4</v>
      </c>
      <c r="G2729" s="43" t="str">
        <f t="shared" si="440"/>
        <v/>
      </c>
      <c r="H2729" s="43" t="str">
        <f t="shared" si="441"/>
        <v/>
      </c>
      <c r="I2729" s="64"/>
      <c r="J2729" s="64"/>
      <c r="K2729" s="64"/>
      <c r="L2729" s="64"/>
      <c r="M2729" s="64"/>
      <c r="N2729" s="44"/>
      <c r="O2729" s="44" t="str">
        <f t="shared" si="439"/>
        <v/>
      </c>
      <c r="P2729" s="68" t="str">
        <f t="shared" si="448"/>
        <v/>
      </c>
      <c r="Q2729" s="68" t="str">
        <f t="shared" si="448"/>
        <v/>
      </c>
      <c r="R2729" s="68" t="str">
        <f t="shared" si="448"/>
        <v/>
      </c>
      <c r="S2729" s="68" t="str">
        <f t="shared" si="448"/>
        <v/>
      </c>
      <c r="T2729" s="68" t="str">
        <f t="shared" si="448"/>
        <v/>
      </c>
      <c r="U2729" s="44"/>
      <c r="V2729" s="65" t="str">
        <f>IF(ISNUMBER(O2729),C2729,"")</f>
        <v/>
      </c>
      <c r="W2729" s="66" t="str">
        <f t="shared" si="442"/>
        <v/>
      </c>
      <c r="X2729" s="67" t="str">
        <f t="shared" si="443"/>
        <v/>
      </c>
      <c r="Y2729" s="67" t="str">
        <f t="shared" si="444"/>
        <v/>
      </c>
      <c r="Z2729" s="67" t="str">
        <f t="shared" si="445"/>
        <v/>
      </c>
      <c r="AA2729" s="67" t="str">
        <f t="shared" si="446"/>
        <v/>
      </c>
      <c r="AB2729" s="64"/>
      <c r="AC2729" s="54" t="str">
        <f>IF(ISNUMBER(O2729),C2729/M$15-M$11,"")</f>
        <v/>
      </c>
      <c r="AD2729" s="85" t="s">
        <v>1406</v>
      </c>
      <c r="AE2729" s="86"/>
      <c r="AF2729" s="64"/>
      <c r="AG2729" s="64"/>
      <c r="AH2729" s="64"/>
      <c r="AI2729" s="64"/>
      <c r="AJ2729" s="64"/>
      <c r="AK2729" s="64"/>
      <c r="AL2729" s="64"/>
      <c r="AM2729" s="64"/>
      <c r="AN2729" s="64"/>
    </row>
    <row r="2730" spans="1:40" x14ac:dyDescent="0.25">
      <c r="A2730" s="43"/>
      <c r="B2730" s="10" t="s">
        <v>3</v>
      </c>
      <c r="C2730" s="10">
        <v>4182.5</v>
      </c>
      <c r="D2730" s="10">
        <v>37.936037051324199</v>
      </c>
      <c r="E2730" s="43">
        <f>IF(B2729=B2730,0,MAX(E$4:E2729)+1)</f>
        <v>0</v>
      </c>
      <c r="F2730" s="43">
        <f t="shared" si="447"/>
        <v>4</v>
      </c>
      <c r="G2730" s="43" t="str">
        <f t="shared" si="440"/>
        <v/>
      </c>
      <c r="H2730" s="43" t="str">
        <f t="shared" si="441"/>
        <v/>
      </c>
      <c r="I2730" s="64"/>
      <c r="J2730" s="64"/>
      <c r="K2730" s="64"/>
      <c r="L2730" s="64"/>
      <c r="M2730" s="64"/>
      <c r="N2730" s="44"/>
      <c r="O2730" s="44" t="str">
        <f t="shared" si="439"/>
        <v/>
      </c>
      <c r="P2730" s="68" t="str">
        <f t="shared" si="448"/>
        <v/>
      </c>
      <c r="Q2730" s="68" t="str">
        <f t="shared" si="448"/>
        <v/>
      </c>
      <c r="R2730" s="68" t="str">
        <f t="shared" si="448"/>
        <v/>
      </c>
      <c r="S2730" s="68" t="str">
        <f t="shared" si="448"/>
        <v/>
      </c>
      <c r="T2730" s="68" t="str">
        <f t="shared" si="448"/>
        <v/>
      </c>
      <c r="U2730" s="44"/>
      <c r="V2730" s="65" t="str">
        <f>IF(ISNUMBER(O2730),C2730,"")</f>
        <v/>
      </c>
      <c r="W2730" s="66" t="str">
        <f t="shared" si="442"/>
        <v/>
      </c>
      <c r="X2730" s="67" t="str">
        <f t="shared" si="443"/>
        <v/>
      </c>
      <c r="Y2730" s="67" t="str">
        <f t="shared" si="444"/>
        <v/>
      </c>
      <c r="Z2730" s="67" t="str">
        <f t="shared" si="445"/>
        <v/>
      </c>
      <c r="AA2730" s="67" t="str">
        <f t="shared" si="446"/>
        <v/>
      </c>
      <c r="AB2730" s="64"/>
      <c r="AC2730" s="54" t="str">
        <f>IF(ISNUMBER(O2730),C2730/M$15-M$11,"")</f>
        <v/>
      </c>
      <c r="AD2730" s="85" t="s">
        <v>1406</v>
      </c>
      <c r="AE2730" s="86"/>
      <c r="AF2730" s="64"/>
      <c r="AG2730" s="64"/>
      <c r="AH2730" s="64"/>
      <c r="AI2730" s="64"/>
      <c r="AJ2730" s="64"/>
      <c r="AK2730" s="64"/>
      <c r="AL2730" s="64"/>
      <c r="AM2730" s="64"/>
      <c r="AN2730" s="64"/>
    </row>
    <row r="2731" spans="1:40" x14ac:dyDescent="0.25">
      <c r="A2731" s="43"/>
      <c r="B2731" s="10" t="s">
        <v>3</v>
      </c>
      <c r="C2731" s="10">
        <v>4183.5</v>
      </c>
      <c r="D2731" s="10">
        <v>37.809381236460602</v>
      </c>
      <c r="E2731" s="43">
        <f>IF(B2730=B2731,0,MAX(E$4:E2730)+1)</f>
        <v>0</v>
      </c>
      <c r="F2731" s="43">
        <f t="shared" si="447"/>
        <v>4</v>
      </c>
      <c r="G2731" s="43" t="str">
        <f t="shared" si="440"/>
        <v/>
      </c>
      <c r="H2731" s="43" t="str">
        <f t="shared" si="441"/>
        <v/>
      </c>
      <c r="I2731" s="64"/>
      <c r="J2731" s="64"/>
      <c r="K2731" s="64"/>
      <c r="L2731" s="64"/>
      <c r="M2731" s="64"/>
      <c r="N2731" s="44"/>
      <c r="O2731" s="44" t="str">
        <f t="shared" si="439"/>
        <v/>
      </c>
      <c r="P2731" s="68" t="str">
        <f t="shared" si="448"/>
        <v/>
      </c>
      <c r="Q2731" s="68" t="str">
        <f t="shared" si="448"/>
        <v/>
      </c>
      <c r="R2731" s="68" t="str">
        <f t="shared" si="448"/>
        <v/>
      </c>
      <c r="S2731" s="68" t="str">
        <f t="shared" si="448"/>
        <v/>
      </c>
      <c r="T2731" s="68" t="str">
        <f t="shared" si="448"/>
        <v/>
      </c>
      <c r="U2731" s="44"/>
      <c r="V2731" s="65" t="str">
        <f>IF(ISNUMBER(O2731),C2731,"")</f>
        <v/>
      </c>
      <c r="W2731" s="66" t="str">
        <f t="shared" si="442"/>
        <v/>
      </c>
      <c r="X2731" s="67" t="str">
        <f t="shared" si="443"/>
        <v/>
      </c>
      <c r="Y2731" s="67" t="str">
        <f t="shared" si="444"/>
        <v/>
      </c>
      <c r="Z2731" s="67" t="str">
        <f t="shared" si="445"/>
        <v/>
      </c>
      <c r="AA2731" s="67" t="str">
        <f t="shared" si="446"/>
        <v/>
      </c>
      <c r="AB2731" s="64"/>
      <c r="AC2731" s="54" t="str">
        <f>IF(ISNUMBER(O2731),C2731/M$15-M$11,"")</f>
        <v/>
      </c>
      <c r="AD2731" s="85" t="s">
        <v>1406</v>
      </c>
      <c r="AE2731" s="86"/>
      <c r="AF2731" s="64"/>
      <c r="AG2731" s="64"/>
      <c r="AH2731" s="64"/>
      <c r="AI2731" s="64"/>
      <c r="AJ2731" s="64"/>
      <c r="AK2731" s="64"/>
      <c r="AL2731" s="64"/>
      <c r="AM2731" s="64"/>
      <c r="AN2731" s="64"/>
    </row>
    <row r="2732" spans="1:40" x14ac:dyDescent="0.25">
      <c r="A2732" s="43"/>
      <c r="B2732" s="10" t="s">
        <v>3</v>
      </c>
      <c r="C2732" s="10">
        <v>4184.5</v>
      </c>
      <c r="D2732" s="10">
        <v>37.871779205166298</v>
      </c>
      <c r="E2732" s="43">
        <f>IF(B2731=B2732,0,MAX(E$4:E2731)+1)</f>
        <v>0</v>
      </c>
      <c r="F2732" s="43">
        <f t="shared" si="447"/>
        <v>4</v>
      </c>
      <c r="G2732" s="43" t="str">
        <f t="shared" si="440"/>
        <v/>
      </c>
      <c r="H2732" s="43" t="str">
        <f t="shared" si="441"/>
        <v/>
      </c>
      <c r="I2732" s="64"/>
      <c r="J2732" s="64"/>
      <c r="K2732" s="64"/>
      <c r="L2732" s="64"/>
      <c r="M2732" s="64"/>
      <c r="N2732" s="44"/>
      <c r="O2732" s="44" t="str">
        <f t="shared" si="439"/>
        <v/>
      </c>
      <c r="P2732" s="68" t="str">
        <f t="shared" si="448"/>
        <v/>
      </c>
      <c r="Q2732" s="68" t="str">
        <f t="shared" si="448"/>
        <v/>
      </c>
      <c r="R2732" s="68" t="str">
        <f t="shared" si="448"/>
        <v/>
      </c>
      <c r="S2732" s="68" t="str">
        <f t="shared" si="448"/>
        <v/>
      </c>
      <c r="T2732" s="68" t="str">
        <f t="shared" si="448"/>
        <v/>
      </c>
      <c r="U2732" s="44"/>
      <c r="V2732" s="65" t="str">
        <f>IF(ISNUMBER(O2732),C2732,"")</f>
        <v/>
      </c>
      <c r="W2732" s="66" t="str">
        <f t="shared" si="442"/>
        <v/>
      </c>
      <c r="X2732" s="67" t="str">
        <f t="shared" si="443"/>
        <v/>
      </c>
      <c r="Y2732" s="67" t="str">
        <f t="shared" si="444"/>
        <v/>
      </c>
      <c r="Z2732" s="67" t="str">
        <f t="shared" si="445"/>
        <v/>
      </c>
      <c r="AA2732" s="67" t="str">
        <f t="shared" si="446"/>
        <v/>
      </c>
      <c r="AB2732" s="64"/>
      <c r="AC2732" s="54" t="str">
        <f>IF(ISNUMBER(O2732),C2732/M$15-M$11,"")</f>
        <v/>
      </c>
      <c r="AD2732" s="85" t="s">
        <v>1406</v>
      </c>
      <c r="AE2732" s="86"/>
      <c r="AF2732" s="64"/>
      <c r="AG2732" s="64"/>
      <c r="AH2732" s="64"/>
      <c r="AI2732" s="64"/>
      <c r="AJ2732" s="64"/>
      <c r="AK2732" s="64"/>
      <c r="AL2732" s="64"/>
      <c r="AM2732" s="64"/>
      <c r="AN2732" s="64"/>
    </row>
    <row r="2733" spans="1:40" x14ac:dyDescent="0.25">
      <c r="A2733" s="43"/>
      <c r="B2733" s="10" t="s">
        <v>3</v>
      </c>
      <c r="C2733" s="10">
        <v>4185.5</v>
      </c>
      <c r="D2733" s="10">
        <v>38.0266499346288</v>
      </c>
      <c r="E2733" s="43">
        <f>IF(B2732=B2733,0,MAX(E$4:E2732)+1)</f>
        <v>0</v>
      </c>
      <c r="F2733" s="43">
        <f t="shared" si="447"/>
        <v>4</v>
      </c>
      <c r="G2733" s="43" t="str">
        <f t="shared" si="440"/>
        <v/>
      </c>
      <c r="H2733" s="43" t="str">
        <f t="shared" si="441"/>
        <v/>
      </c>
      <c r="I2733" s="64"/>
      <c r="J2733" s="64"/>
      <c r="K2733" s="64"/>
      <c r="L2733" s="64"/>
      <c r="M2733" s="64"/>
      <c r="N2733" s="44"/>
      <c r="O2733" s="44" t="str">
        <f t="shared" si="439"/>
        <v/>
      </c>
      <c r="P2733" s="68" t="str">
        <f t="shared" si="448"/>
        <v/>
      </c>
      <c r="Q2733" s="68" t="str">
        <f t="shared" si="448"/>
        <v/>
      </c>
      <c r="R2733" s="68" t="str">
        <f t="shared" si="448"/>
        <v/>
      </c>
      <c r="S2733" s="68" t="str">
        <f t="shared" si="448"/>
        <v/>
      </c>
      <c r="T2733" s="68" t="str">
        <f t="shared" si="448"/>
        <v/>
      </c>
      <c r="U2733" s="44"/>
      <c r="V2733" s="65" t="str">
        <f>IF(ISNUMBER(O2733),C2733,"")</f>
        <v/>
      </c>
      <c r="W2733" s="66" t="str">
        <f t="shared" si="442"/>
        <v/>
      </c>
      <c r="X2733" s="67" t="str">
        <f t="shared" si="443"/>
        <v/>
      </c>
      <c r="Y2733" s="67" t="str">
        <f t="shared" si="444"/>
        <v/>
      </c>
      <c r="Z2733" s="67" t="str">
        <f t="shared" si="445"/>
        <v/>
      </c>
      <c r="AA2733" s="67" t="str">
        <f t="shared" si="446"/>
        <v/>
      </c>
      <c r="AB2733" s="64"/>
      <c r="AC2733" s="54" t="str">
        <f>IF(ISNUMBER(O2733),C2733/M$15-M$11,"")</f>
        <v/>
      </c>
      <c r="AD2733" s="85" t="s">
        <v>1406</v>
      </c>
      <c r="AE2733" s="86"/>
      <c r="AF2733" s="64"/>
      <c r="AG2733" s="64"/>
      <c r="AH2733" s="64"/>
      <c r="AI2733" s="64"/>
      <c r="AJ2733" s="64"/>
      <c r="AK2733" s="64"/>
      <c r="AL2733" s="64"/>
      <c r="AM2733" s="64"/>
      <c r="AN2733" s="64"/>
    </row>
    <row r="2734" spans="1:40" x14ac:dyDescent="0.25">
      <c r="A2734" s="43"/>
      <c r="B2734" s="10" t="s">
        <v>3</v>
      </c>
      <c r="C2734" s="10">
        <v>4186.5</v>
      </c>
      <c r="D2734" s="10">
        <v>37.9535657006844</v>
      </c>
      <c r="E2734" s="43">
        <f>IF(B2733=B2734,0,MAX(E$4:E2733)+1)</f>
        <v>0</v>
      </c>
      <c r="F2734" s="43">
        <f t="shared" si="447"/>
        <v>4</v>
      </c>
      <c r="G2734" s="43" t="str">
        <f t="shared" si="440"/>
        <v/>
      </c>
      <c r="H2734" s="43" t="str">
        <f t="shared" si="441"/>
        <v/>
      </c>
      <c r="I2734" s="64"/>
      <c r="J2734" s="64"/>
      <c r="K2734" s="64"/>
      <c r="L2734" s="64"/>
      <c r="M2734" s="64"/>
      <c r="N2734" s="44"/>
      <c r="O2734" s="44" t="str">
        <f t="shared" si="439"/>
        <v/>
      </c>
      <c r="P2734" s="68" t="str">
        <f t="shared" si="448"/>
        <v/>
      </c>
      <c r="Q2734" s="68" t="str">
        <f t="shared" si="448"/>
        <v/>
      </c>
      <c r="R2734" s="68" t="str">
        <f t="shared" si="448"/>
        <v/>
      </c>
      <c r="S2734" s="68" t="str">
        <f t="shared" si="448"/>
        <v/>
      </c>
      <c r="T2734" s="68" t="str">
        <f t="shared" si="448"/>
        <v/>
      </c>
      <c r="U2734" s="44"/>
      <c r="V2734" s="65" t="str">
        <f>IF(ISNUMBER(O2734),C2734,"")</f>
        <v/>
      </c>
      <c r="W2734" s="66" t="str">
        <f t="shared" si="442"/>
        <v/>
      </c>
      <c r="X2734" s="67" t="str">
        <f t="shared" si="443"/>
        <v/>
      </c>
      <c r="Y2734" s="67" t="str">
        <f t="shared" si="444"/>
        <v/>
      </c>
      <c r="Z2734" s="67" t="str">
        <f t="shared" si="445"/>
        <v/>
      </c>
      <c r="AA2734" s="67" t="str">
        <f t="shared" si="446"/>
        <v/>
      </c>
      <c r="AB2734" s="64"/>
      <c r="AC2734" s="54" t="str">
        <f>IF(ISNUMBER(O2734),C2734/M$15-M$11,"")</f>
        <v/>
      </c>
      <c r="AD2734" s="85" t="s">
        <v>1406</v>
      </c>
      <c r="AE2734" s="86"/>
      <c r="AF2734" s="64"/>
      <c r="AG2734" s="64"/>
      <c r="AH2734" s="64"/>
      <c r="AI2734" s="64"/>
      <c r="AJ2734" s="64"/>
      <c r="AK2734" s="64"/>
      <c r="AL2734" s="64"/>
      <c r="AM2734" s="64"/>
      <c r="AN2734" s="64"/>
    </row>
    <row r="2735" spans="1:40" x14ac:dyDescent="0.25">
      <c r="A2735" s="43"/>
      <c r="B2735" s="10" t="s">
        <v>3</v>
      </c>
      <c r="C2735" s="10">
        <v>4187.5</v>
      </c>
      <c r="D2735" s="10">
        <v>38.101770660094097</v>
      </c>
      <c r="E2735" s="43">
        <f>IF(B2734=B2735,0,MAX(E$4:E2734)+1)</f>
        <v>0</v>
      </c>
      <c r="F2735" s="43">
        <f t="shared" si="447"/>
        <v>4</v>
      </c>
      <c r="G2735" s="43" t="str">
        <f t="shared" si="440"/>
        <v/>
      </c>
      <c r="H2735" s="43" t="str">
        <f t="shared" si="441"/>
        <v/>
      </c>
      <c r="I2735" s="64"/>
      <c r="J2735" s="64"/>
      <c r="K2735" s="64"/>
      <c r="L2735" s="64"/>
      <c r="M2735" s="64"/>
      <c r="N2735" s="44"/>
      <c r="O2735" s="44" t="str">
        <f t="shared" si="439"/>
        <v/>
      </c>
      <c r="P2735" s="68" t="str">
        <f t="shared" si="448"/>
        <v/>
      </c>
      <c r="Q2735" s="68" t="str">
        <f t="shared" si="448"/>
        <v/>
      </c>
      <c r="R2735" s="68" t="str">
        <f t="shared" si="448"/>
        <v/>
      </c>
      <c r="S2735" s="68" t="str">
        <f t="shared" si="448"/>
        <v/>
      </c>
      <c r="T2735" s="68" t="str">
        <f t="shared" si="448"/>
        <v/>
      </c>
      <c r="U2735" s="44"/>
      <c r="V2735" s="65" t="str">
        <f>IF(ISNUMBER(O2735),C2735,"")</f>
        <v/>
      </c>
      <c r="W2735" s="66" t="str">
        <f t="shared" si="442"/>
        <v/>
      </c>
      <c r="X2735" s="67" t="str">
        <f t="shared" si="443"/>
        <v/>
      </c>
      <c r="Y2735" s="67" t="str">
        <f t="shared" si="444"/>
        <v/>
      </c>
      <c r="Z2735" s="67" t="str">
        <f t="shared" si="445"/>
        <v/>
      </c>
      <c r="AA2735" s="67" t="str">
        <f t="shared" si="446"/>
        <v/>
      </c>
      <c r="AB2735" s="64"/>
      <c r="AC2735" s="54" t="str">
        <f>IF(ISNUMBER(O2735),C2735/M$15-M$11,"")</f>
        <v/>
      </c>
      <c r="AD2735" s="85" t="s">
        <v>1406</v>
      </c>
      <c r="AE2735" s="86"/>
      <c r="AF2735" s="64"/>
      <c r="AG2735" s="64"/>
      <c r="AH2735" s="64"/>
      <c r="AI2735" s="64"/>
      <c r="AJ2735" s="64"/>
      <c r="AK2735" s="64"/>
      <c r="AL2735" s="64"/>
      <c r="AM2735" s="64"/>
      <c r="AN2735" s="64"/>
    </row>
    <row r="2736" spans="1:40" x14ac:dyDescent="0.25">
      <c r="A2736" s="43"/>
      <c r="B2736" s="10" t="s">
        <v>3</v>
      </c>
      <c r="C2736" s="10">
        <v>4188.5</v>
      </c>
      <c r="D2736" s="10">
        <v>38.119583970237898</v>
      </c>
      <c r="E2736" s="43">
        <f>IF(B2735=B2736,0,MAX(E$4:E2735)+1)</f>
        <v>0</v>
      </c>
      <c r="F2736" s="43">
        <f t="shared" si="447"/>
        <v>4</v>
      </c>
      <c r="G2736" s="43" t="str">
        <f t="shared" si="440"/>
        <v/>
      </c>
      <c r="H2736" s="43" t="str">
        <f t="shared" si="441"/>
        <v/>
      </c>
      <c r="I2736" s="64"/>
      <c r="J2736" s="64"/>
      <c r="K2736" s="64"/>
      <c r="L2736" s="64"/>
      <c r="M2736" s="64"/>
      <c r="N2736" s="44"/>
      <c r="O2736" s="44" t="str">
        <f t="shared" si="439"/>
        <v/>
      </c>
      <c r="P2736" s="68" t="str">
        <f t="shared" si="448"/>
        <v/>
      </c>
      <c r="Q2736" s="68" t="str">
        <f t="shared" si="448"/>
        <v/>
      </c>
      <c r="R2736" s="68" t="str">
        <f t="shared" si="448"/>
        <v/>
      </c>
      <c r="S2736" s="68" t="str">
        <f t="shared" si="448"/>
        <v/>
      </c>
      <c r="T2736" s="68" t="str">
        <f t="shared" si="448"/>
        <v/>
      </c>
      <c r="U2736" s="44"/>
      <c r="V2736" s="65" t="str">
        <f>IF(ISNUMBER(O2736),C2736,"")</f>
        <v/>
      </c>
      <c r="W2736" s="66" t="str">
        <f t="shared" si="442"/>
        <v/>
      </c>
      <c r="X2736" s="67" t="str">
        <f t="shared" si="443"/>
        <v/>
      </c>
      <c r="Y2736" s="67" t="str">
        <f t="shared" si="444"/>
        <v/>
      </c>
      <c r="Z2736" s="67" t="str">
        <f t="shared" si="445"/>
        <v/>
      </c>
      <c r="AA2736" s="67" t="str">
        <f t="shared" si="446"/>
        <v/>
      </c>
      <c r="AB2736" s="64"/>
      <c r="AC2736" s="54" t="str">
        <f>IF(ISNUMBER(O2736),C2736/M$15-M$11,"")</f>
        <v/>
      </c>
      <c r="AD2736" s="85" t="s">
        <v>1406</v>
      </c>
      <c r="AE2736" s="86"/>
      <c r="AF2736" s="64"/>
      <c r="AG2736" s="64"/>
      <c r="AH2736" s="64"/>
      <c r="AI2736" s="64"/>
      <c r="AJ2736" s="64"/>
      <c r="AK2736" s="64"/>
      <c r="AL2736" s="64"/>
      <c r="AM2736" s="64"/>
      <c r="AN2736" s="64"/>
    </row>
    <row r="2737" spans="1:40" x14ac:dyDescent="0.25">
      <c r="A2737" s="43"/>
      <c r="B2737" s="10" t="s">
        <v>3</v>
      </c>
      <c r="C2737" s="10">
        <v>4189.5</v>
      </c>
      <c r="D2737" s="10">
        <v>37.948346891785398</v>
      </c>
      <c r="E2737" s="43">
        <f>IF(B2736=B2737,0,MAX(E$4:E2736)+1)</f>
        <v>0</v>
      </c>
      <c r="F2737" s="43">
        <f t="shared" si="447"/>
        <v>4</v>
      </c>
      <c r="G2737" s="43" t="str">
        <f t="shared" si="440"/>
        <v/>
      </c>
      <c r="H2737" s="43" t="str">
        <f t="shared" si="441"/>
        <v/>
      </c>
      <c r="I2737" s="64"/>
      <c r="J2737" s="64"/>
      <c r="K2737" s="64"/>
      <c r="L2737" s="64"/>
      <c r="M2737" s="64"/>
      <c r="N2737" s="44"/>
      <c r="O2737" s="44" t="str">
        <f t="shared" si="439"/>
        <v/>
      </c>
      <c r="P2737" s="68" t="str">
        <f t="shared" si="448"/>
        <v/>
      </c>
      <c r="Q2737" s="68" t="str">
        <f t="shared" si="448"/>
        <v/>
      </c>
      <c r="R2737" s="68" t="str">
        <f t="shared" si="448"/>
        <v/>
      </c>
      <c r="S2737" s="68" t="str">
        <f t="shared" si="448"/>
        <v/>
      </c>
      <c r="T2737" s="68" t="str">
        <f t="shared" si="448"/>
        <v/>
      </c>
      <c r="U2737" s="44"/>
      <c r="V2737" s="65" t="str">
        <f>IF(ISNUMBER(O2737),C2737,"")</f>
        <v/>
      </c>
      <c r="W2737" s="66" t="str">
        <f t="shared" si="442"/>
        <v/>
      </c>
      <c r="X2737" s="67" t="str">
        <f t="shared" si="443"/>
        <v/>
      </c>
      <c r="Y2737" s="67" t="str">
        <f t="shared" si="444"/>
        <v/>
      </c>
      <c r="Z2737" s="67" t="str">
        <f t="shared" si="445"/>
        <v/>
      </c>
      <c r="AA2737" s="67" t="str">
        <f t="shared" si="446"/>
        <v/>
      </c>
      <c r="AB2737" s="64"/>
      <c r="AC2737" s="54" t="str">
        <f>IF(ISNUMBER(O2737),C2737/M$15-M$11,"")</f>
        <v/>
      </c>
      <c r="AD2737" s="85" t="s">
        <v>1406</v>
      </c>
      <c r="AE2737" s="86"/>
      <c r="AF2737" s="64"/>
      <c r="AG2737" s="64"/>
      <c r="AH2737" s="64"/>
      <c r="AI2737" s="64"/>
      <c r="AJ2737" s="64"/>
      <c r="AK2737" s="64"/>
      <c r="AL2737" s="64"/>
      <c r="AM2737" s="64"/>
      <c r="AN2737" s="64"/>
    </row>
    <row r="2738" spans="1:40" x14ac:dyDescent="0.25">
      <c r="A2738" s="43"/>
      <c r="B2738" s="10" t="s">
        <v>3</v>
      </c>
      <c r="C2738" s="10">
        <v>4190.5</v>
      </c>
      <c r="D2738" s="10">
        <v>38.029882673202202</v>
      </c>
      <c r="E2738" s="43">
        <f>IF(B2737=B2738,0,MAX(E$4:E2737)+1)</f>
        <v>0</v>
      </c>
      <c r="F2738" s="43">
        <f t="shared" si="447"/>
        <v>4</v>
      </c>
      <c r="G2738" s="43" t="str">
        <f t="shared" si="440"/>
        <v/>
      </c>
      <c r="H2738" s="43" t="str">
        <f t="shared" si="441"/>
        <v/>
      </c>
      <c r="I2738" s="64"/>
      <c r="J2738" s="64"/>
      <c r="K2738" s="64"/>
      <c r="L2738" s="64"/>
      <c r="M2738" s="64"/>
      <c r="N2738" s="44"/>
      <c r="O2738" s="44" t="str">
        <f t="shared" si="439"/>
        <v/>
      </c>
      <c r="P2738" s="68" t="str">
        <f t="shared" si="448"/>
        <v/>
      </c>
      <c r="Q2738" s="68" t="str">
        <f t="shared" si="448"/>
        <v/>
      </c>
      <c r="R2738" s="68" t="str">
        <f t="shared" si="448"/>
        <v/>
      </c>
      <c r="S2738" s="68" t="str">
        <f t="shared" si="448"/>
        <v/>
      </c>
      <c r="T2738" s="68" t="str">
        <f t="shared" si="448"/>
        <v/>
      </c>
      <c r="U2738" s="44"/>
      <c r="V2738" s="65" t="str">
        <f>IF(ISNUMBER(O2738),C2738,"")</f>
        <v/>
      </c>
      <c r="W2738" s="66" t="str">
        <f t="shared" si="442"/>
        <v/>
      </c>
      <c r="X2738" s="67" t="str">
        <f t="shared" si="443"/>
        <v/>
      </c>
      <c r="Y2738" s="67" t="str">
        <f t="shared" si="444"/>
        <v/>
      </c>
      <c r="Z2738" s="67" t="str">
        <f t="shared" si="445"/>
        <v/>
      </c>
      <c r="AA2738" s="67" t="str">
        <f t="shared" si="446"/>
        <v/>
      </c>
      <c r="AB2738" s="64"/>
      <c r="AC2738" s="54" t="str">
        <f>IF(ISNUMBER(O2738),C2738/M$15-M$11,"")</f>
        <v/>
      </c>
      <c r="AD2738" s="85" t="s">
        <v>1406</v>
      </c>
      <c r="AE2738" s="86"/>
      <c r="AF2738" s="64"/>
      <c r="AG2738" s="64"/>
      <c r="AH2738" s="64"/>
      <c r="AI2738" s="64"/>
      <c r="AJ2738" s="64"/>
      <c r="AK2738" s="64"/>
      <c r="AL2738" s="64"/>
      <c r="AM2738" s="64"/>
      <c r="AN2738" s="64"/>
    </row>
    <row r="2739" spans="1:40" x14ac:dyDescent="0.25">
      <c r="A2739" s="43"/>
      <c r="B2739" s="10" t="s">
        <v>3</v>
      </c>
      <c r="C2739" s="10">
        <v>4191.5</v>
      </c>
      <c r="D2739" s="10">
        <v>38.092735803538503</v>
      </c>
      <c r="E2739" s="43">
        <f>IF(B2738=B2739,0,MAX(E$4:E2738)+1)</f>
        <v>0</v>
      </c>
      <c r="F2739" s="43">
        <f t="shared" si="447"/>
        <v>4</v>
      </c>
      <c r="G2739" s="43" t="str">
        <f t="shared" si="440"/>
        <v/>
      </c>
      <c r="H2739" s="43" t="str">
        <f t="shared" si="441"/>
        <v/>
      </c>
      <c r="I2739" s="64"/>
      <c r="J2739" s="64"/>
      <c r="K2739" s="64"/>
      <c r="L2739" s="64"/>
      <c r="M2739" s="64"/>
      <c r="N2739" s="44"/>
      <c r="O2739" s="44" t="str">
        <f t="shared" si="439"/>
        <v/>
      </c>
      <c r="P2739" s="68" t="str">
        <f t="shared" si="448"/>
        <v/>
      </c>
      <c r="Q2739" s="68" t="str">
        <f t="shared" si="448"/>
        <v/>
      </c>
      <c r="R2739" s="68" t="str">
        <f t="shared" si="448"/>
        <v/>
      </c>
      <c r="S2739" s="68" t="str">
        <f t="shared" si="448"/>
        <v/>
      </c>
      <c r="T2739" s="68" t="str">
        <f t="shared" si="448"/>
        <v/>
      </c>
      <c r="U2739" s="44"/>
      <c r="V2739" s="65" t="str">
        <f>IF(ISNUMBER(O2739),C2739,"")</f>
        <v/>
      </c>
      <c r="W2739" s="66" t="str">
        <f t="shared" si="442"/>
        <v/>
      </c>
      <c r="X2739" s="67" t="str">
        <f t="shared" si="443"/>
        <v/>
      </c>
      <c r="Y2739" s="67" t="str">
        <f t="shared" si="444"/>
        <v/>
      </c>
      <c r="Z2739" s="67" t="str">
        <f t="shared" si="445"/>
        <v/>
      </c>
      <c r="AA2739" s="67" t="str">
        <f t="shared" si="446"/>
        <v/>
      </c>
      <c r="AB2739" s="64"/>
      <c r="AC2739" s="54" t="str">
        <f>IF(ISNUMBER(O2739),C2739/M$15-M$11,"")</f>
        <v/>
      </c>
      <c r="AD2739" s="85" t="s">
        <v>1406</v>
      </c>
      <c r="AE2739" s="86"/>
      <c r="AF2739" s="64"/>
      <c r="AG2739" s="64"/>
      <c r="AH2739" s="64"/>
      <c r="AI2739" s="64"/>
      <c r="AJ2739" s="64"/>
      <c r="AK2739" s="64"/>
      <c r="AL2739" s="64"/>
      <c r="AM2739" s="64"/>
      <c r="AN2739" s="64"/>
    </row>
    <row r="2740" spans="1:40" x14ac:dyDescent="0.25">
      <c r="A2740" s="43"/>
      <c r="B2740" s="10" t="s">
        <v>3</v>
      </c>
      <c r="C2740" s="10">
        <v>4192.5</v>
      </c>
      <c r="D2740" s="10">
        <v>38.000634997705099</v>
      </c>
      <c r="E2740" s="43">
        <f>IF(B2739=B2740,0,MAX(E$4:E2739)+1)</f>
        <v>0</v>
      </c>
      <c r="F2740" s="43">
        <f t="shared" si="447"/>
        <v>4</v>
      </c>
      <c r="G2740" s="43" t="str">
        <f t="shared" si="440"/>
        <v/>
      </c>
      <c r="H2740" s="43" t="str">
        <f t="shared" si="441"/>
        <v/>
      </c>
      <c r="I2740" s="64"/>
      <c r="J2740" s="64"/>
      <c r="K2740" s="64"/>
      <c r="L2740" s="64"/>
      <c r="M2740" s="64"/>
      <c r="N2740" s="44"/>
      <c r="O2740" s="44" t="str">
        <f t="shared" si="439"/>
        <v/>
      </c>
      <c r="P2740" s="68" t="str">
        <f t="shared" si="448"/>
        <v/>
      </c>
      <c r="Q2740" s="68" t="str">
        <f t="shared" si="448"/>
        <v/>
      </c>
      <c r="R2740" s="68" t="str">
        <f t="shared" si="448"/>
        <v/>
      </c>
      <c r="S2740" s="68" t="str">
        <f t="shared" si="448"/>
        <v/>
      </c>
      <c r="T2740" s="68" t="str">
        <f t="shared" si="448"/>
        <v/>
      </c>
      <c r="U2740" s="44"/>
      <c r="V2740" s="65" t="str">
        <f>IF(ISNUMBER(O2740),C2740,"")</f>
        <v/>
      </c>
      <c r="W2740" s="66" t="str">
        <f t="shared" si="442"/>
        <v/>
      </c>
      <c r="X2740" s="67" t="str">
        <f t="shared" si="443"/>
        <v/>
      </c>
      <c r="Y2740" s="67" t="str">
        <f t="shared" si="444"/>
        <v/>
      </c>
      <c r="Z2740" s="67" t="str">
        <f t="shared" si="445"/>
        <v/>
      </c>
      <c r="AA2740" s="67" t="str">
        <f t="shared" si="446"/>
        <v/>
      </c>
      <c r="AB2740" s="64"/>
      <c r="AC2740" s="54" t="str">
        <f>IF(ISNUMBER(O2740),C2740/M$15-M$11,"")</f>
        <v/>
      </c>
      <c r="AD2740" s="85" t="s">
        <v>1406</v>
      </c>
      <c r="AE2740" s="86"/>
      <c r="AF2740" s="64"/>
      <c r="AG2740" s="64"/>
      <c r="AH2740" s="64"/>
      <c r="AI2740" s="64"/>
      <c r="AJ2740" s="64"/>
      <c r="AK2740" s="64"/>
      <c r="AL2740" s="64"/>
      <c r="AM2740" s="64"/>
      <c r="AN2740" s="64"/>
    </row>
    <row r="2741" spans="1:40" x14ac:dyDescent="0.25">
      <c r="A2741" s="43"/>
      <c r="B2741" s="10" t="s">
        <v>3</v>
      </c>
      <c r="C2741" s="10">
        <v>4193.5</v>
      </c>
      <c r="D2741" s="10">
        <v>37.914212012325699</v>
      </c>
      <c r="E2741" s="43">
        <f>IF(B2740=B2741,0,MAX(E$4:E2740)+1)</f>
        <v>0</v>
      </c>
      <c r="F2741" s="43">
        <f t="shared" si="447"/>
        <v>4</v>
      </c>
      <c r="G2741" s="43" t="str">
        <f t="shared" si="440"/>
        <v/>
      </c>
      <c r="H2741" s="43" t="str">
        <f t="shared" si="441"/>
        <v/>
      </c>
      <c r="I2741" s="64"/>
      <c r="J2741" s="64"/>
      <c r="K2741" s="64"/>
      <c r="L2741" s="64"/>
      <c r="M2741" s="64"/>
      <c r="N2741" s="44"/>
      <c r="O2741" s="44" t="str">
        <f t="shared" si="439"/>
        <v/>
      </c>
      <c r="P2741" s="68" t="str">
        <f t="shared" si="448"/>
        <v/>
      </c>
      <c r="Q2741" s="68" t="str">
        <f t="shared" si="448"/>
        <v/>
      </c>
      <c r="R2741" s="68" t="str">
        <f t="shared" si="448"/>
        <v/>
      </c>
      <c r="S2741" s="68" t="str">
        <f t="shared" si="448"/>
        <v/>
      </c>
      <c r="T2741" s="68" t="str">
        <f t="shared" si="448"/>
        <v/>
      </c>
      <c r="U2741" s="44"/>
      <c r="V2741" s="65" t="str">
        <f>IF(ISNUMBER(O2741),C2741,"")</f>
        <v/>
      </c>
      <c r="W2741" s="66" t="str">
        <f t="shared" si="442"/>
        <v/>
      </c>
      <c r="X2741" s="67" t="str">
        <f t="shared" si="443"/>
        <v/>
      </c>
      <c r="Y2741" s="67" t="str">
        <f t="shared" si="444"/>
        <v/>
      </c>
      <c r="Z2741" s="67" t="str">
        <f t="shared" si="445"/>
        <v/>
      </c>
      <c r="AA2741" s="67" t="str">
        <f t="shared" si="446"/>
        <v/>
      </c>
      <c r="AB2741" s="64"/>
      <c r="AC2741" s="54" t="str">
        <f>IF(ISNUMBER(O2741),C2741/M$15-M$11,"")</f>
        <v/>
      </c>
      <c r="AD2741" s="85" t="s">
        <v>1406</v>
      </c>
      <c r="AE2741" s="86"/>
      <c r="AF2741" s="64"/>
      <c r="AG2741" s="64"/>
      <c r="AH2741" s="64"/>
      <c r="AI2741" s="64"/>
      <c r="AJ2741" s="64"/>
      <c r="AK2741" s="64"/>
      <c r="AL2741" s="64"/>
      <c r="AM2741" s="64"/>
      <c r="AN2741" s="64"/>
    </row>
    <row r="2742" spans="1:40" x14ac:dyDescent="0.25">
      <c r="A2742" s="43"/>
      <c r="B2742" s="10" t="s">
        <v>3</v>
      </c>
      <c r="C2742" s="10">
        <v>4194.5</v>
      </c>
      <c r="D2742" s="10">
        <v>37.961324466377299</v>
      </c>
      <c r="E2742" s="43">
        <f>IF(B2741=B2742,0,MAX(E$4:E2741)+1)</f>
        <v>0</v>
      </c>
      <c r="F2742" s="43">
        <f t="shared" si="447"/>
        <v>4</v>
      </c>
      <c r="G2742" s="43" t="str">
        <f t="shared" si="440"/>
        <v/>
      </c>
      <c r="H2742" s="43" t="str">
        <f t="shared" si="441"/>
        <v/>
      </c>
      <c r="I2742" s="64"/>
      <c r="J2742" s="64"/>
      <c r="K2742" s="64"/>
      <c r="L2742" s="64"/>
      <c r="M2742" s="64"/>
      <c r="N2742" s="44"/>
      <c r="O2742" s="44" t="str">
        <f t="shared" si="439"/>
        <v/>
      </c>
      <c r="P2742" s="68" t="str">
        <f t="shared" si="448"/>
        <v/>
      </c>
      <c r="Q2742" s="68" t="str">
        <f t="shared" si="448"/>
        <v/>
      </c>
      <c r="R2742" s="68" t="str">
        <f t="shared" si="448"/>
        <v/>
      </c>
      <c r="S2742" s="68" t="str">
        <f t="shared" si="448"/>
        <v/>
      </c>
      <c r="T2742" s="68" t="str">
        <f t="shared" si="448"/>
        <v/>
      </c>
      <c r="U2742" s="44"/>
      <c r="V2742" s="65" t="str">
        <f>IF(ISNUMBER(O2742),C2742,"")</f>
        <v/>
      </c>
      <c r="W2742" s="66" t="str">
        <f t="shared" si="442"/>
        <v/>
      </c>
      <c r="X2742" s="67" t="str">
        <f t="shared" si="443"/>
        <v/>
      </c>
      <c r="Y2742" s="67" t="str">
        <f t="shared" si="444"/>
        <v/>
      </c>
      <c r="Z2742" s="67" t="str">
        <f t="shared" si="445"/>
        <v/>
      </c>
      <c r="AA2742" s="67" t="str">
        <f t="shared" si="446"/>
        <v/>
      </c>
      <c r="AB2742" s="64"/>
      <c r="AC2742" s="54" t="str">
        <f>IF(ISNUMBER(O2742),C2742/M$15-M$11,"")</f>
        <v/>
      </c>
      <c r="AD2742" s="85" t="s">
        <v>1406</v>
      </c>
      <c r="AE2742" s="86"/>
      <c r="AF2742" s="64"/>
      <c r="AG2742" s="64"/>
      <c r="AH2742" s="64"/>
      <c r="AI2742" s="64"/>
      <c r="AJ2742" s="64"/>
      <c r="AK2742" s="64"/>
      <c r="AL2742" s="64"/>
      <c r="AM2742" s="64"/>
      <c r="AN2742" s="64"/>
    </row>
    <row r="2743" spans="1:40" x14ac:dyDescent="0.25">
      <c r="A2743" s="43"/>
      <c r="B2743" s="10" t="s">
        <v>3</v>
      </c>
      <c r="C2743" s="10">
        <v>4195.5</v>
      </c>
      <c r="D2743" s="10">
        <v>38.040659679129902</v>
      </c>
      <c r="E2743" s="43">
        <f>IF(B2742=B2743,0,MAX(E$4:E2742)+1)</f>
        <v>0</v>
      </c>
      <c r="F2743" s="43">
        <f t="shared" si="447"/>
        <v>4</v>
      </c>
      <c r="G2743" s="43" t="str">
        <f t="shared" si="440"/>
        <v/>
      </c>
      <c r="H2743" s="43" t="str">
        <f t="shared" si="441"/>
        <v/>
      </c>
      <c r="I2743" s="64"/>
      <c r="J2743" s="64"/>
      <c r="K2743" s="64"/>
      <c r="L2743" s="64"/>
      <c r="M2743" s="64"/>
      <c r="N2743" s="44"/>
      <c r="O2743" s="44" t="str">
        <f t="shared" si="439"/>
        <v/>
      </c>
      <c r="P2743" s="68" t="str">
        <f t="shared" si="448"/>
        <v/>
      </c>
      <c r="Q2743" s="68" t="str">
        <f t="shared" si="448"/>
        <v/>
      </c>
      <c r="R2743" s="68" t="str">
        <f t="shared" si="448"/>
        <v/>
      </c>
      <c r="S2743" s="68" t="str">
        <f t="shared" si="448"/>
        <v/>
      </c>
      <c r="T2743" s="68" t="str">
        <f t="shared" si="448"/>
        <v/>
      </c>
      <c r="U2743" s="44"/>
      <c r="V2743" s="65" t="str">
        <f>IF(ISNUMBER(O2743),C2743,"")</f>
        <v/>
      </c>
      <c r="W2743" s="66" t="str">
        <f t="shared" si="442"/>
        <v/>
      </c>
      <c r="X2743" s="67" t="str">
        <f t="shared" si="443"/>
        <v/>
      </c>
      <c r="Y2743" s="67" t="str">
        <f t="shared" si="444"/>
        <v/>
      </c>
      <c r="Z2743" s="67" t="str">
        <f t="shared" si="445"/>
        <v/>
      </c>
      <c r="AA2743" s="67" t="str">
        <f t="shared" si="446"/>
        <v/>
      </c>
      <c r="AB2743" s="64"/>
      <c r="AC2743" s="54" t="str">
        <f>IF(ISNUMBER(O2743),C2743/M$15-M$11,"")</f>
        <v/>
      </c>
      <c r="AD2743" s="85" t="s">
        <v>1406</v>
      </c>
      <c r="AE2743" s="86"/>
      <c r="AF2743" s="64"/>
      <c r="AG2743" s="64"/>
      <c r="AH2743" s="64"/>
      <c r="AI2743" s="64"/>
      <c r="AJ2743" s="64"/>
      <c r="AK2743" s="64"/>
      <c r="AL2743" s="64"/>
      <c r="AM2743" s="64"/>
      <c r="AN2743" s="64"/>
    </row>
    <row r="2744" spans="1:40" x14ac:dyDescent="0.25">
      <c r="A2744" s="43"/>
      <c r="B2744" s="10" t="s">
        <v>3</v>
      </c>
      <c r="C2744" s="10">
        <v>4196.5</v>
      </c>
      <c r="D2744" s="10">
        <v>37.938707906572198</v>
      </c>
      <c r="E2744" s="43">
        <f>IF(B2743=B2744,0,MAX(E$4:E2743)+1)</f>
        <v>0</v>
      </c>
      <c r="F2744" s="43">
        <f t="shared" si="447"/>
        <v>4</v>
      </c>
      <c r="G2744" s="43" t="str">
        <f t="shared" si="440"/>
        <v/>
      </c>
      <c r="H2744" s="43" t="str">
        <f t="shared" si="441"/>
        <v/>
      </c>
      <c r="I2744" s="64"/>
      <c r="J2744" s="64"/>
      <c r="K2744" s="64"/>
      <c r="L2744" s="64"/>
      <c r="M2744" s="64"/>
      <c r="N2744" s="44"/>
      <c r="O2744" s="44" t="str">
        <f t="shared" si="439"/>
        <v/>
      </c>
      <c r="P2744" s="68" t="str">
        <f t="shared" si="448"/>
        <v/>
      </c>
      <c r="Q2744" s="68" t="str">
        <f t="shared" si="448"/>
        <v/>
      </c>
      <c r="R2744" s="68" t="str">
        <f t="shared" si="448"/>
        <v/>
      </c>
      <c r="S2744" s="68" t="str">
        <f t="shared" si="448"/>
        <v/>
      </c>
      <c r="T2744" s="68" t="str">
        <f t="shared" si="448"/>
        <v/>
      </c>
      <c r="U2744" s="44"/>
      <c r="V2744" s="65" t="str">
        <f>IF(ISNUMBER(O2744),C2744,"")</f>
        <v/>
      </c>
      <c r="W2744" s="66" t="str">
        <f t="shared" si="442"/>
        <v/>
      </c>
      <c r="X2744" s="67" t="str">
        <f t="shared" si="443"/>
        <v/>
      </c>
      <c r="Y2744" s="67" t="str">
        <f t="shared" si="444"/>
        <v/>
      </c>
      <c r="Z2744" s="67" t="str">
        <f t="shared" si="445"/>
        <v/>
      </c>
      <c r="AA2744" s="67" t="str">
        <f t="shared" si="446"/>
        <v/>
      </c>
      <c r="AB2744" s="64"/>
      <c r="AC2744" s="54" t="str">
        <f>IF(ISNUMBER(O2744),C2744/M$15-M$11,"")</f>
        <v/>
      </c>
      <c r="AD2744" s="85" t="s">
        <v>1406</v>
      </c>
      <c r="AE2744" s="86"/>
      <c r="AF2744" s="64"/>
      <c r="AG2744" s="64"/>
      <c r="AH2744" s="64"/>
      <c r="AI2744" s="64"/>
      <c r="AJ2744" s="64"/>
      <c r="AK2744" s="64"/>
      <c r="AL2744" s="64"/>
      <c r="AM2744" s="64"/>
      <c r="AN2744" s="64"/>
    </row>
    <row r="2745" spans="1:40" x14ac:dyDescent="0.25">
      <c r="A2745" s="43"/>
      <c r="B2745" s="10" t="s">
        <v>3</v>
      </c>
      <c r="C2745" s="10">
        <v>4197.5</v>
      </c>
      <c r="D2745" s="10">
        <v>37.8262063381556</v>
      </c>
      <c r="E2745" s="43">
        <f>IF(B2744=B2745,0,MAX(E$4:E2744)+1)</f>
        <v>0</v>
      </c>
      <c r="F2745" s="43">
        <f t="shared" si="447"/>
        <v>4</v>
      </c>
      <c r="G2745" s="43" t="str">
        <f t="shared" si="440"/>
        <v/>
      </c>
      <c r="H2745" s="43" t="str">
        <f t="shared" si="441"/>
        <v/>
      </c>
      <c r="I2745" s="64"/>
      <c r="J2745" s="64"/>
      <c r="K2745" s="64"/>
      <c r="L2745" s="64"/>
      <c r="M2745" s="64"/>
      <c r="N2745" s="44"/>
      <c r="O2745" s="44" t="str">
        <f t="shared" si="439"/>
        <v/>
      </c>
      <c r="P2745" s="68" t="str">
        <f t="shared" si="448"/>
        <v/>
      </c>
      <c r="Q2745" s="68" t="str">
        <f t="shared" si="448"/>
        <v/>
      </c>
      <c r="R2745" s="68" t="str">
        <f t="shared" si="448"/>
        <v/>
      </c>
      <c r="S2745" s="68" t="str">
        <f t="shared" si="448"/>
        <v/>
      </c>
      <c r="T2745" s="68" t="str">
        <f t="shared" si="448"/>
        <v/>
      </c>
      <c r="U2745" s="44"/>
      <c r="V2745" s="65" t="str">
        <f>IF(ISNUMBER(O2745),C2745,"")</f>
        <v/>
      </c>
      <c r="W2745" s="66" t="str">
        <f t="shared" si="442"/>
        <v/>
      </c>
      <c r="X2745" s="67" t="str">
        <f t="shared" si="443"/>
        <v/>
      </c>
      <c r="Y2745" s="67" t="str">
        <f t="shared" si="444"/>
        <v/>
      </c>
      <c r="Z2745" s="67" t="str">
        <f t="shared" si="445"/>
        <v/>
      </c>
      <c r="AA2745" s="67" t="str">
        <f t="shared" si="446"/>
        <v/>
      </c>
      <c r="AB2745" s="64"/>
      <c r="AC2745" s="54" t="str">
        <f>IF(ISNUMBER(O2745),C2745/M$15-M$11,"")</f>
        <v/>
      </c>
      <c r="AD2745" s="85" t="s">
        <v>1406</v>
      </c>
      <c r="AE2745" s="86"/>
      <c r="AF2745" s="64"/>
      <c r="AG2745" s="64"/>
      <c r="AH2745" s="64"/>
      <c r="AI2745" s="64"/>
      <c r="AJ2745" s="64"/>
      <c r="AK2745" s="64"/>
      <c r="AL2745" s="64"/>
      <c r="AM2745" s="64"/>
      <c r="AN2745" s="64"/>
    </row>
    <row r="2746" spans="1:40" x14ac:dyDescent="0.25">
      <c r="A2746" s="43"/>
      <c r="B2746" s="10" t="s">
        <v>3</v>
      </c>
      <c r="C2746" s="10">
        <v>4198.5</v>
      </c>
      <c r="D2746" s="10">
        <v>38.060010686542398</v>
      </c>
      <c r="E2746" s="43">
        <f>IF(B2745=B2746,0,MAX(E$4:E2745)+1)</f>
        <v>0</v>
      </c>
      <c r="F2746" s="43">
        <f t="shared" si="447"/>
        <v>4</v>
      </c>
      <c r="G2746" s="43" t="str">
        <f t="shared" si="440"/>
        <v/>
      </c>
      <c r="H2746" s="43" t="str">
        <f t="shared" si="441"/>
        <v/>
      </c>
      <c r="I2746" s="64"/>
      <c r="J2746" s="64"/>
      <c r="K2746" s="64"/>
      <c r="L2746" s="64"/>
      <c r="M2746" s="64"/>
      <c r="N2746" s="44"/>
      <c r="O2746" s="44" t="str">
        <f t="shared" si="439"/>
        <v/>
      </c>
      <c r="P2746" s="68" t="str">
        <f t="shared" si="448"/>
        <v/>
      </c>
      <c r="Q2746" s="68" t="str">
        <f t="shared" si="448"/>
        <v/>
      </c>
      <c r="R2746" s="68" t="str">
        <f t="shared" si="448"/>
        <v/>
      </c>
      <c r="S2746" s="68" t="str">
        <f t="shared" si="448"/>
        <v/>
      </c>
      <c r="T2746" s="68" t="str">
        <f t="shared" si="448"/>
        <v/>
      </c>
      <c r="U2746" s="44"/>
      <c r="V2746" s="65" t="str">
        <f>IF(ISNUMBER(O2746),C2746,"")</f>
        <v/>
      </c>
      <c r="W2746" s="66" t="str">
        <f t="shared" si="442"/>
        <v/>
      </c>
      <c r="X2746" s="67" t="str">
        <f t="shared" si="443"/>
        <v/>
      </c>
      <c r="Y2746" s="67" t="str">
        <f t="shared" si="444"/>
        <v/>
      </c>
      <c r="Z2746" s="67" t="str">
        <f t="shared" si="445"/>
        <v/>
      </c>
      <c r="AA2746" s="67" t="str">
        <f t="shared" si="446"/>
        <v/>
      </c>
      <c r="AB2746" s="64"/>
      <c r="AC2746" s="54" t="str">
        <f>IF(ISNUMBER(O2746),C2746/M$15-M$11,"")</f>
        <v/>
      </c>
      <c r="AD2746" s="85" t="s">
        <v>1406</v>
      </c>
      <c r="AE2746" s="86"/>
      <c r="AF2746" s="64"/>
      <c r="AG2746" s="64"/>
      <c r="AH2746" s="64"/>
      <c r="AI2746" s="64"/>
      <c r="AJ2746" s="64"/>
      <c r="AK2746" s="64"/>
      <c r="AL2746" s="64"/>
      <c r="AM2746" s="64"/>
      <c r="AN2746" s="64"/>
    </row>
    <row r="2747" spans="1:40" x14ac:dyDescent="0.25">
      <c r="A2747" s="43"/>
      <c r="B2747" s="10" t="s">
        <v>3</v>
      </c>
      <c r="C2747" s="10">
        <v>4199.5</v>
      </c>
      <c r="D2747" s="10">
        <v>38.194053843247403</v>
      </c>
      <c r="E2747" s="43">
        <f>IF(B2746=B2747,0,MAX(E$4:E2746)+1)</f>
        <v>0</v>
      </c>
      <c r="F2747" s="43">
        <f t="shared" si="447"/>
        <v>4</v>
      </c>
      <c r="G2747" s="43" t="str">
        <f t="shared" si="440"/>
        <v/>
      </c>
      <c r="H2747" s="43" t="str">
        <f t="shared" si="441"/>
        <v/>
      </c>
      <c r="I2747" s="64"/>
      <c r="J2747" s="64"/>
      <c r="K2747" s="64"/>
      <c r="L2747" s="64"/>
      <c r="M2747" s="64"/>
      <c r="N2747" s="44"/>
      <c r="O2747" s="44" t="str">
        <f t="shared" si="439"/>
        <v/>
      </c>
      <c r="P2747" s="68" t="str">
        <f t="shared" si="448"/>
        <v/>
      </c>
      <c r="Q2747" s="68" t="str">
        <f t="shared" si="448"/>
        <v/>
      </c>
      <c r="R2747" s="68" t="str">
        <f t="shared" si="448"/>
        <v/>
      </c>
      <c r="S2747" s="68" t="str">
        <f t="shared" si="448"/>
        <v/>
      </c>
      <c r="T2747" s="68" t="str">
        <f t="shared" si="448"/>
        <v/>
      </c>
      <c r="U2747" s="44"/>
      <c r="V2747" s="65" t="str">
        <f>IF(ISNUMBER(O2747),C2747,"")</f>
        <v/>
      </c>
      <c r="W2747" s="66" t="str">
        <f t="shared" si="442"/>
        <v/>
      </c>
      <c r="X2747" s="67" t="str">
        <f t="shared" si="443"/>
        <v/>
      </c>
      <c r="Y2747" s="67" t="str">
        <f t="shared" si="444"/>
        <v/>
      </c>
      <c r="Z2747" s="67" t="str">
        <f t="shared" si="445"/>
        <v/>
      </c>
      <c r="AA2747" s="67" t="str">
        <f t="shared" si="446"/>
        <v/>
      </c>
      <c r="AB2747" s="64"/>
      <c r="AC2747" s="54" t="str">
        <f>IF(ISNUMBER(O2747),C2747/M$15-M$11,"")</f>
        <v/>
      </c>
      <c r="AD2747" s="85" t="s">
        <v>1406</v>
      </c>
      <c r="AE2747" s="86"/>
      <c r="AF2747" s="64"/>
      <c r="AG2747" s="64"/>
      <c r="AH2747" s="64"/>
      <c r="AI2747" s="64"/>
      <c r="AJ2747" s="64"/>
      <c r="AK2747" s="64"/>
      <c r="AL2747" s="64"/>
      <c r="AM2747" s="64"/>
      <c r="AN2747" s="64"/>
    </row>
    <row r="2748" spans="1:40" x14ac:dyDescent="0.25">
      <c r="A2748" s="43"/>
      <c r="B2748" s="10" t="s">
        <v>3</v>
      </c>
      <c r="C2748" s="10">
        <v>4200.5</v>
      </c>
      <c r="D2748" s="10">
        <v>37.9710289146959</v>
      </c>
      <c r="E2748" s="43">
        <f>IF(B2747=B2748,0,MAX(E$4:E2747)+1)</f>
        <v>0</v>
      </c>
      <c r="F2748" s="43">
        <f t="shared" si="447"/>
        <v>4</v>
      </c>
      <c r="G2748" s="43" t="str">
        <f t="shared" si="440"/>
        <v/>
      </c>
      <c r="H2748" s="43" t="str">
        <f t="shared" si="441"/>
        <v/>
      </c>
      <c r="I2748" s="64"/>
      <c r="J2748" s="64"/>
      <c r="K2748" s="64"/>
      <c r="L2748" s="64"/>
      <c r="M2748" s="64"/>
      <c r="N2748" s="44"/>
      <c r="O2748" s="44" t="str">
        <f t="shared" si="439"/>
        <v/>
      </c>
      <c r="P2748" s="68" t="str">
        <f t="shared" si="448"/>
        <v/>
      </c>
      <c r="Q2748" s="68" t="str">
        <f t="shared" si="448"/>
        <v/>
      </c>
      <c r="R2748" s="68" t="str">
        <f t="shared" si="448"/>
        <v/>
      </c>
      <c r="S2748" s="68" t="str">
        <f t="shared" si="448"/>
        <v/>
      </c>
      <c r="T2748" s="68" t="str">
        <f t="shared" si="448"/>
        <v/>
      </c>
      <c r="U2748" s="44"/>
      <c r="V2748" s="65" t="str">
        <f>IF(ISNUMBER(O2748),C2748,"")</f>
        <v/>
      </c>
      <c r="W2748" s="66" t="str">
        <f t="shared" si="442"/>
        <v/>
      </c>
      <c r="X2748" s="67" t="str">
        <f t="shared" si="443"/>
        <v/>
      </c>
      <c r="Y2748" s="67" t="str">
        <f t="shared" si="444"/>
        <v/>
      </c>
      <c r="Z2748" s="67" t="str">
        <f t="shared" si="445"/>
        <v/>
      </c>
      <c r="AA2748" s="67" t="str">
        <f t="shared" si="446"/>
        <v/>
      </c>
      <c r="AB2748" s="64"/>
      <c r="AC2748" s="54" t="str">
        <f>IF(ISNUMBER(O2748),C2748/M$15-M$11,"")</f>
        <v/>
      </c>
      <c r="AD2748" s="85" t="s">
        <v>1406</v>
      </c>
      <c r="AE2748" s="86"/>
      <c r="AF2748" s="64"/>
      <c r="AG2748" s="64"/>
      <c r="AH2748" s="64"/>
      <c r="AI2748" s="64"/>
      <c r="AJ2748" s="64"/>
      <c r="AK2748" s="64"/>
      <c r="AL2748" s="64"/>
      <c r="AM2748" s="64"/>
      <c r="AN2748" s="64"/>
    </row>
    <row r="2749" spans="1:40" x14ac:dyDescent="0.25">
      <c r="A2749" s="43"/>
      <c r="B2749" s="10" t="s">
        <v>3</v>
      </c>
      <c r="C2749" s="10">
        <v>4201.5</v>
      </c>
      <c r="D2749" s="10">
        <v>37.948910940573199</v>
      </c>
      <c r="E2749" s="43">
        <f>IF(B2748=B2749,0,MAX(E$4:E2748)+1)</f>
        <v>0</v>
      </c>
      <c r="F2749" s="43">
        <f t="shared" si="447"/>
        <v>4</v>
      </c>
      <c r="G2749" s="43" t="str">
        <f t="shared" si="440"/>
        <v/>
      </c>
      <c r="H2749" s="43" t="str">
        <f t="shared" si="441"/>
        <v/>
      </c>
      <c r="I2749" s="64"/>
      <c r="J2749" s="64"/>
      <c r="K2749" s="64"/>
      <c r="L2749" s="64"/>
      <c r="M2749" s="64"/>
      <c r="N2749" s="44"/>
      <c r="O2749" s="44" t="str">
        <f t="shared" si="439"/>
        <v/>
      </c>
      <c r="P2749" s="68" t="str">
        <f t="shared" si="448"/>
        <v/>
      </c>
      <c r="Q2749" s="68" t="str">
        <f t="shared" si="448"/>
        <v/>
      </c>
      <c r="R2749" s="68" t="str">
        <f t="shared" si="448"/>
        <v/>
      </c>
      <c r="S2749" s="68" t="str">
        <f t="shared" si="448"/>
        <v/>
      </c>
      <c r="T2749" s="68" t="str">
        <f t="shared" si="448"/>
        <v/>
      </c>
      <c r="U2749" s="44"/>
      <c r="V2749" s="65" t="str">
        <f>IF(ISNUMBER(O2749),C2749,"")</f>
        <v/>
      </c>
      <c r="W2749" s="66" t="str">
        <f t="shared" si="442"/>
        <v/>
      </c>
      <c r="X2749" s="67" t="str">
        <f t="shared" si="443"/>
        <v/>
      </c>
      <c r="Y2749" s="67" t="str">
        <f t="shared" si="444"/>
        <v/>
      </c>
      <c r="Z2749" s="67" t="str">
        <f t="shared" si="445"/>
        <v/>
      </c>
      <c r="AA2749" s="67" t="str">
        <f t="shared" si="446"/>
        <v/>
      </c>
      <c r="AB2749" s="64"/>
      <c r="AC2749" s="54" t="str">
        <f>IF(ISNUMBER(O2749),C2749/M$15-M$11,"")</f>
        <v/>
      </c>
      <c r="AD2749" s="85" t="s">
        <v>1406</v>
      </c>
      <c r="AE2749" s="86"/>
      <c r="AF2749" s="64"/>
      <c r="AG2749" s="64"/>
      <c r="AH2749" s="64"/>
      <c r="AI2749" s="64"/>
      <c r="AJ2749" s="64"/>
      <c r="AK2749" s="64"/>
      <c r="AL2749" s="64"/>
      <c r="AM2749" s="64"/>
      <c r="AN2749" s="64"/>
    </row>
    <row r="2750" spans="1:40" x14ac:dyDescent="0.25">
      <c r="A2750" s="43"/>
      <c r="B2750" s="10" t="s">
        <v>3</v>
      </c>
      <c r="C2750" s="10">
        <v>4202.5</v>
      </c>
      <c r="D2750" s="10">
        <v>37.860290119970202</v>
      </c>
      <c r="E2750" s="43">
        <f>IF(B2749=B2750,0,MAX(E$4:E2749)+1)</f>
        <v>0</v>
      </c>
      <c r="F2750" s="43">
        <f t="shared" si="447"/>
        <v>4</v>
      </c>
      <c r="G2750" s="43" t="str">
        <f t="shared" si="440"/>
        <v/>
      </c>
      <c r="H2750" s="43" t="str">
        <f t="shared" si="441"/>
        <v/>
      </c>
      <c r="I2750" s="64"/>
      <c r="J2750" s="64"/>
      <c r="K2750" s="64"/>
      <c r="L2750" s="64"/>
      <c r="M2750" s="64"/>
      <c r="N2750" s="44"/>
      <c r="O2750" s="44" t="str">
        <f t="shared" si="439"/>
        <v/>
      </c>
      <c r="P2750" s="68" t="str">
        <f t="shared" si="448"/>
        <v/>
      </c>
      <c r="Q2750" s="68" t="str">
        <f t="shared" si="448"/>
        <v/>
      </c>
      <c r="R2750" s="68" t="str">
        <f t="shared" si="448"/>
        <v/>
      </c>
      <c r="S2750" s="68" t="str">
        <f t="shared" si="448"/>
        <v/>
      </c>
      <c r="T2750" s="68" t="str">
        <f t="shared" si="448"/>
        <v/>
      </c>
      <c r="U2750" s="44"/>
      <c r="V2750" s="65" t="str">
        <f>IF(ISNUMBER(O2750),C2750,"")</f>
        <v/>
      </c>
      <c r="W2750" s="66" t="str">
        <f t="shared" si="442"/>
        <v/>
      </c>
      <c r="X2750" s="67" t="str">
        <f t="shared" si="443"/>
        <v/>
      </c>
      <c r="Y2750" s="67" t="str">
        <f t="shared" si="444"/>
        <v/>
      </c>
      <c r="Z2750" s="67" t="str">
        <f t="shared" si="445"/>
        <v/>
      </c>
      <c r="AA2750" s="67" t="str">
        <f t="shared" si="446"/>
        <v/>
      </c>
      <c r="AB2750" s="64"/>
      <c r="AC2750" s="54" t="str">
        <f>IF(ISNUMBER(O2750),C2750/M$15-M$11,"")</f>
        <v/>
      </c>
      <c r="AD2750" s="85" t="s">
        <v>1406</v>
      </c>
      <c r="AE2750" s="86"/>
      <c r="AF2750" s="64"/>
      <c r="AG2750" s="64"/>
      <c r="AH2750" s="64"/>
      <c r="AI2750" s="64"/>
      <c r="AJ2750" s="64"/>
      <c r="AK2750" s="64"/>
      <c r="AL2750" s="64"/>
      <c r="AM2750" s="64"/>
      <c r="AN2750" s="64"/>
    </row>
    <row r="2751" spans="1:40" x14ac:dyDescent="0.25">
      <c r="A2751" s="43"/>
      <c r="B2751" s="10" t="s">
        <v>3</v>
      </c>
      <c r="C2751" s="10">
        <v>4203.5</v>
      </c>
      <c r="D2751" s="10">
        <v>37.951161189202303</v>
      </c>
      <c r="E2751" s="43">
        <f>IF(B2750=B2751,0,MAX(E$4:E2750)+1)</f>
        <v>0</v>
      </c>
      <c r="F2751" s="43">
        <f t="shared" si="447"/>
        <v>4</v>
      </c>
      <c r="G2751" s="43" t="str">
        <f t="shared" si="440"/>
        <v/>
      </c>
      <c r="H2751" s="43" t="str">
        <f t="shared" si="441"/>
        <v/>
      </c>
      <c r="I2751" s="64"/>
      <c r="J2751" s="64"/>
      <c r="K2751" s="64"/>
      <c r="L2751" s="64"/>
      <c r="M2751" s="64"/>
      <c r="N2751" s="44"/>
      <c r="O2751" s="44" t="str">
        <f t="shared" si="439"/>
        <v/>
      </c>
      <c r="P2751" s="68" t="str">
        <f t="shared" si="448"/>
        <v/>
      </c>
      <c r="Q2751" s="68" t="str">
        <f t="shared" si="448"/>
        <v/>
      </c>
      <c r="R2751" s="68" t="str">
        <f t="shared" si="448"/>
        <v/>
      </c>
      <c r="S2751" s="68" t="str">
        <f t="shared" si="448"/>
        <v/>
      </c>
      <c r="T2751" s="68" t="str">
        <f t="shared" si="448"/>
        <v/>
      </c>
      <c r="U2751" s="44"/>
      <c r="V2751" s="65" t="str">
        <f>IF(ISNUMBER(O2751),C2751,"")</f>
        <v/>
      </c>
      <c r="W2751" s="66" t="str">
        <f t="shared" si="442"/>
        <v/>
      </c>
      <c r="X2751" s="67" t="str">
        <f t="shared" si="443"/>
        <v/>
      </c>
      <c r="Y2751" s="67" t="str">
        <f t="shared" si="444"/>
        <v/>
      </c>
      <c r="Z2751" s="67" t="str">
        <f t="shared" si="445"/>
        <v/>
      </c>
      <c r="AA2751" s="67" t="str">
        <f t="shared" si="446"/>
        <v/>
      </c>
      <c r="AB2751" s="64"/>
      <c r="AC2751" s="54" t="str">
        <f>IF(ISNUMBER(O2751),C2751/M$15-M$11,"")</f>
        <v/>
      </c>
      <c r="AD2751" s="85" t="s">
        <v>1406</v>
      </c>
      <c r="AE2751" s="86"/>
      <c r="AF2751" s="64"/>
      <c r="AG2751" s="64"/>
      <c r="AH2751" s="64"/>
      <c r="AI2751" s="64"/>
      <c r="AJ2751" s="64"/>
      <c r="AK2751" s="64"/>
      <c r="AL2751" s="64"/>
      <c r="AM2751" s="64"/>
      <c r="AN2751" s="64"/>
    </row>
    <row r="2752" spans="1:40" x14ac:dyDescent="0.25">
      <c r="A2752" s="43"/>
      <c r="B2752" s="10" t="s">
        <v>3</v>
      </c>
      <c r="C2752" s="10">
        <v>4204.5</v>
      </c>
      <c r="D2752" s="10">
        <v>38.261872927338899</v>
      </c>
      <c r="E2752" s="43">
        <f>IF(B2751=B2752,0,MAX(E$4:E2751)+1)</f>
        <v>0</v>
      </c>
      <c r="F2752" s="43">
        <f t="shared" si="447"/>
        <v>4</v>
      </c>
      <c r="G2752" s="43" t="str">
        <f t="shared" si="440"/>
        <v/>
      </c>
      <c r="H2752" s="43" t="str">
        <f t="shared" si="441"/>
        <v/>
      </c>
      <c r="I2752" s="64"/>
      <c r="J2752" s="64"/>
      <c r="K2752" s="64"/>
      <c r="L2752" s="64"/>
      <c r="M2752" s="64"/>
      <c r="N2752" s="44"/>
      <c r="O2752" s="44" t="str">
        <f t="shared" si="439"/>
        <v/>
      </c>
      <c r="P2752" s="68" t="str">
        <f t="shared" si="448"/>
        <v/>
      </c>
      <c r="Q2752" s="68" t="str">
        <f t="shared" si="448"/>
        <v/>
      </c>
      <c r="R2752" s="68" t="str">
        <f t="shared" si="448"/>
        <v/>
      </c>
      <c r="S2752" s="68" t="str">
        <f t="shared" si="448"/>
        <v/>
      </c>
      <c r="T2752" s="68" t="str">
        <f t="shared" si="448"/>
        <v/>
      </c>
      <c r="U2752" s="44"/>
      <c r="V2752" s="65" t="str">
        <f>IF(ISNUMBER(O2752),C2752,"")</f>
        <v/>
      </c>
      <c r="W2752" s="66" t="str">
        <f t="shared" si="442"/>
        <v/>
      </c>
      <c r="X2752" s="67" t="str">
        <f t="shared" si="443"/>
        <v/>
      </c>
      <c r="Y2752" s="67" t="str">
        <f t="shared" si="444"/>
        <v/>
      </c>
      <c r="Z2752" s="67" t="str">
        <f t="shared" si="445"/>
        <v/>
      </c>
      <c r="AA2752" s="67" t="str">
        <f t="shared" si="446"/>
        <v/>
      </c>
      <c r="AB2752" s="64"/>
      <c r="AC2752" s="54" t="str">
        <f>IF(ISNUMBER(O2752),C2752/M$15-M$11,"")</f>
        <v/>
      </c>
      <c r="AD2752" s="85" t="s">
        <v>1406</v>
      </c>
      <c r="AE2752" s="86"/>
      <c r="AF2752" s="64"/>
      <c r="AG2752" s="64"/>
      <c r="AH2752" s="64"/>
      <c r="AI2752" s="64"/>
      <c r="AJ2752" s="64"/>
      <c r="AK2752" s="64"/>
      <c r="AL2752" s="64"/>
      <c r="AM2752" s="64"/>
      <c r="AN2752" s="64"/>
    </row>
    <row r="2753" spans="1:40" x14ac:dyDescent="0.25">
      <c r="A2753" s="43"/>
      <c r="B2753" s="10" t="s">
        <v>3</v>
      </c>
      <c r="C2753" s="10">
        <v>4205.5</v>
      </c>
      <c r="D2753" s="10">
        <v>38.062578585664802</v>
      </c>
      <c r="E2753" s="43">
        <f>IF(B2752=B2753,0,MAX(E$4:E2752)+1)</f>
        <v>0</v>
      </c>
      <c r="F2753" s="43">
        <f t="shared" si="447"/>
        <v>4</v>
      </c>
      <c r="G2753" s="43" t="str">
        <f t="shared" si="440"/>
        <v/>
      </c>
      <c r="H2753" s="43" t="str">
        <f t="shared" si="441"/>
        <v/>
      </c>
      <c r="I2753" s="64"/>
      <c r="J2753" s="64"/>
      <c r="K2753" s="64"/>
      <c r="L2753" s="64"/>
      <c r="M2753" s="64"/>
      <c r="N2753" s="44"/>
      <c r="O2753" s="44" t="str">
        <f t="shared" si="439"/>
        <v/>
      </c>
      <c r="P2753" s="68" t="str">
        <f t="shared" si="448"/>
        <v/>
      </c>
      <c r="Q2753" s="68" t="str">
        <f t="shared" si="448"/>
        <v/>
      </c>
      <c r="R2753" s="68" t="str">
        <f t="shared" si="448"/>
        <v/>
      </c>
      <c r="S2753" s="68" t="str">
        <f t="shared" si="448"/>
        <v/>
      </c>
      <c r="T2753" s="68" t="str">
        <f t="shared" si="448"/>
        <v/>
      </c>
      <c r="U2753" s="44"/>
      <c r="V2753" s="65" t="str">
        <f>IF(ISNUMBER(O2753),C2753,"")</f>
        <v/>
      </c>
      <c r="W2753" s="66" t="str">
        <f t="shared" si="442"/>
        <v/>
      </c>
      <c r="X2753" s="67" t="str">
        <f t="shared" si="443"/>
        <v/>
      </c>
      <c r="Y2753" s="67" t="str">
        <f t="shared" si="444"/>
        <v/>
      </c>
      <c r="Z2753" s="67" t="str">
        <f t="shared" si="445"/>
        <v/>
      </c>
      <c r="AA2753" s="67" t="str">
        <f t="shared" si="446"/>
        <v/>
      </c>
      <c r="AB2753" s="64"/>
      <c r="AC2753" s="54" t="str">
        <f>IF(ISNUMBER(O2753),C2753/M$15-M$11,"")</f>
        <v/>
      </c>
      <c r="AD2753" s="85" t="s">
        <v>1406</v>
      </c>
      <c r="AE2753" s="86"/>
      <c r="AF2753" s="64"/>
      <c r="AG2753" s="64"/>
      <c r="AH2753" s="64"/>
      <c r="AI2753" s="64"/>
      <c r="AJ2753" s="64"/>
      <c r="AK2753" s="64"/>
      <c r="AL2753" s="64"/>
      <c r="AM2753" s="64"/>
      <c r="AN2753" s="64"/>
    </row>
    <row r="2754" spans="1:40" x14ac:dyDescent="0.25">
      <c r="A2754" s="43"/>
      <c r="B2754" s="10" t="s">
        <v>3</v>
      </c>
      <c r="C2754" s="10">
        <v>4206.5</v>
      </c>
      <c r="D2754" s="10">
        <v>37.879977281705798</v>
      </c>
      <c r="E2754" s="43">
        <f>IF(B2753=B2754,0,MAX(E$4:E2753)+1)</f>
        <v>0</v>
      </c>
      <c r="F2754" s="43">
        <f t="shared" si="447"/>
        <v>4</v>
      </c>
      <c r="G2754" s="43" t="str">
        <f t="shared" si="440"/>
        <v/>
      </c>
      <c r="H2754" s="43" t="str">
        <f t="shared" si="441"/>
        <v/>
      </c>
      <c r="I2754" s="64"/>
      <c r="J2754" s="64"/>
      <c r="K2754" s="64"/>
      <c r="L2754" s="64"/>
      <c r="M2754" s="64"/>
      <c r="N2754" s="44"/>
      <c r="O2754" s="44" t="str">
        <f t="shared" si="439"/>
        <v/>
      </c>
      <c r="P2754" s="68" t="str">
        <f t="shared" si="448"/>
        <v/>
      </c>
      <c r="Q2754" s="68" t="str">
        <f t="shared" si="448"/>
        <v/>
      </c>
      <c r="R2754" s="68" t="str">
        <f t="shared" si="448"/>
        <v/>
      </c>
      <c r="S2754" s="68" t="str">
        <f t="shared" si="448"/>
        <v/>
      </c>
      <c r="T2754" s="68" t="str">
        <f t="shared" si="448"/>
        <v/>
      </c>
      <c r="U2754" s="44"/>
      <c r="V2754" s="65" t="str">
        <f>IF(ISNUMBER(O2754),C2754,"")</f>
        <v/>
      </c>
      <c r="W2754" s="66" t="str">
        <f t="shared" si="442"/>
        <v/>
      </c>
      <c r="X2754" s="67" t="str">
        <f t="shared" si="443"/>
        <v/>
      </c>
      <c r="Y2754" s="67" t="str">
        <f t="shared" si="444"/>
        <v/>
      </c>
      <c r="Z2754" s="67" t="str">
        <f t="shared" si="445"/>
        <v/>
      </c>
      <c r="AA2754" s="67" t="str">
        <f t="shared" si="446"/>
        <v/>
      </c>
      <c r="AB2754" s="64"/>
      <c r="AC2754" s="54" t="str">
        <f>IF(ISNUMBER(O2754),C2754/M$15-M$11,"")</f>
        <v/>
      </c>
      <c r="AD2754" s="85" t="s">
        <v>1406</v>
      </c>
      <c r="AE2754" s="86"/>
      <c r="AF2754" s="64"/>
      <c r="AG2754" s="64"/>
      <c r="AH2754" s="64"/>
      <c r="AI2754" s="64"/>
      <c r="AJ2754" s="64"/>
      <c r="AK2754" s="64"/>
      <c r="AL2754" s="64"/>
      <c r="AM2754" s="64"/>
      <c r="AN2754" s="64"/>
    </row>
    <row r="2755" spans="1:40" x14ac:dyDescent="0.25">
      <c r="A2755" s="43"/>
      <c r="B2755" s="10" t="s">
        <v>3</v>
      </c>
      <c r="C2755" s="10">
        <v>4207.5</v>
      </c>
      <c r="D2755" s="10">
        <v>38.104273623638797</v>
      </c>
      <c r="E2755" s="43">
        <f>IF(B2754=B2755,0,MAX(E$4:E2754)+1)</f>
        <v>0</v>
      </c>
      <c r="F2755" s="43">
        <f t="shared" si="447"/>
        <v>4</v>
      </c>
      <c r="G2755" s="43" t="str">
        <f t="shared" si="440"/>
        <v/>
      </c>
      <c r="H2755" s="43" t="str">
        <f t="shared" si="441"/>
        <v/>
      </c>
      <c r="I2755" s="64"/>
      <c r="J2755" s="64"/>
      <c r="K2755" s="64"/>
      <c r="L2755" s="64"/>
      <c r="M2755" s="64"/>
      <c r="N2755" s="44"/>
      <c r="O2755" s="44" t="str">
        <f t="shared" si="439"/>
        <v/>
      </c>
      <c r="P2755" s="68" t="str">
        <f t="shared" si="448"/>
        <v/>
      </c>
      <c r="Q2755" s="68" t="str">
        <f t="shared" si="448"/>
        <v/>
      </c>
      <c r="R2755" s="68" t="str">
        <f t="shared" si="448"/>
        <v/>
      </c>
      <c r="S2755" s="68" t="str">
        <f t="shared" si="448"/>
        <v/>
      </c>
      <c r="T2755" s="68" t="str">
        <f t="shared" si="448"/>
        <v/>
      </c>
      <c r="U2755" s="44"/>
      <c r="V2755" s="65" t="str">
        <f>IF(ISNUMBER(O2755),C2755,"")</f>
        <v/>
      </c>
      <c r="W2755" s="66" t="str">
        <f t="shared" si="442"/>
        <v/>
      </c>
      <c r="X2755" s="67" t="str">
        <f t="shared" si="443"/>
        <v/>
      </c>
      <c r="Y2755" s="67" t="str">
        <f t="shared" si="444"/>
        <v/>
      </c>
      <c r="Z2755" s="67" t="str">
        <f t="shared" si="445"/>
        <v/>
      </c>
      <c r="AA2755" s="67" t="str">
        <f t="shared" si="446"/>
        <v/>
      </c>
      <c r="AB2755" s="64"/>
      <c r="AC2755" s="54" t="str">
        <f>IF(ISNUMBER(O2755),C2755/M$15-M$11,"")</f>
        <v/>
      </c>
      <c r="AD2755" s="85" t="s">
        <v>1406</v>
      </c>
      <c r="AE2755" s="86"/>
      <c r="AF2755" s="64"/>
      <c r="AG2755" s="64"/>
      <c r="AH2755" s="64"/>
      <c r="AI2755" s="64"/>
      <c r="AJ2755" s="64"/>
      <c r="AK2755" s="64"/>
      <c r="AL2755" s="64"/>
      <c r="AM2755" s="64"/>
      <c r="AN2755" s="64"/>
    </row>
    <row r="2756" spans="1:40" x14ac:dyDescent="0.25">
      <c r="A2756" s="43"/>
      <c r="B2756" s="10" t="s">
        <v>3</v>
      </c>
      <c r="C2756" s="10">
        <v>4208.5</v>
      </c>
      <c r="D2756" s="10">
        <v>38.0479562673872</v>
      </c>
      <c r="E2756" s="43">
        <f>IF(B2755=B2756,0,MAX(E$4:E2755)+1)</f>
        <v>0</v>
      </c>
      <c r="F2756" s="43">
        <f t="shared" si="447"/>
        <v>4</v>
      </c>
      <c r="G2756" s="43" t="str">
        <f t="shared" si="440"/>
        <v/>
      </c>
      <c r="H2756" s="43" t="str">
        <f t="shared" si="441"/>
        <v/>
      </c>
      <c r="I2756" s="64"/>
      <c r="J2756" s="64"/>
      <c r="K2756" s="64"/>
      <c r="L2756" s="64"/>
      <c r="M2756" s="64"/>
      <c r="N2756" s="44"/>
      <c r="O2756" s="44" t="str">
        <f t="shared" ref="O2756:O2819" si="449">IF(H2756=1,C2756-MIN(C$4:C$3663),"")</f>
        <v/>
      </c>
      <c r="P2756" s="68" t="str">
        <f t="shared" si="448"/>
        <v/>
      </c>
      <c r="Q2756" s="68" t="str">
        <f t="shared" si="448"/>
        <v/>
      </c>
      <c r="R2756" s="68" t="str">
        <f t="shared" si="448"/>
        <v/>
      </c>
      <c r="S2756" s="68" t="str">
        <f t="shared" si="448"/>
        <v/>
      </c>
      <c r="T2756" s="68" t="str">
        <f t="shared" si="448"/>
        <v/>
      </c>
      <c r="U2756" s="44"/>
      <c r="V2756" s="65" t="str">
        <f>IF(ISNUMBER(O2756),C2756,"")</f>
        <v/>
      </c>
      <c r="W2756" s="66" t="str">
        <f t="shared" si="442"/>
        <v/>
      </c>
      <c r="X2756" s="67" t="str">
        <f t="shared" si="443"/>
        <v/>
      </c>
      <c r="Y2756" s="67" t="str">
        <f t="shared" si="444"/>
        <v/>
      </c>
      <c r="Z2756" s="67" t="str">
        <f t="shared" si="445"/>
        <v/>
      </c>
      <c r="AA2756" s="67" t="str">
        <f t="shared" si="446"/>
        <v/>
      </c>
      <c r="AB2756" s="64"/>
      <c r="AC2756" s="54" t="str">
        <f>IF(ISNUMBER(O2756),C2756/M$15-M$11,"")</f>
        <v/>
      </c>
      <c r="AD2756" s="85" t="s">
        <v>1406</v>
      </c>
      <c r="AE2756" s="86"/>
      <c r="AF2756" s="64"/>
      <c r="AG2756" s="64"/>
      <c r="AH2756" s="64"/>
      <c r="AI2756" s="64"/>
      <c r="AJ2756" s="64"/>
      <c r="AK2756" s="64"/>
      <c r="AL2756" s="64"/>
      <c r="AM2756" s="64"/>
      <c r="AN2756" s="64"/>
    </row>
    <row r="2757" spans="1:40" x14ac:dyDescent="0.25">
      <c r="A2757" s="43"/>
      <c r="B2757" s="10" t="s">
        <v>3</v>
      </c>
      <c r="C2757" s="10">
        <v>4209.5</v>
      </c>
      <c r="D2757" s="10">
        <v>38.023181063454103</v>
      </c>
      <c r="E2757" s="43">
        <f>IF(B2756=B2757,0,MAX(E$4:E2756)+1)</f>
        <v>0</v>
      </c>
      <c r="F2757" s="43">
        <f t="shared" si="447"/>
        <v>4</v>
      </c>
      <c r="G2757" s="43" t="str">
        <f t="shared" ref="G2757:G2820" si="450">IF(E2757&gt;0,ROW(),"")</f>
        <v/>
      </c>
      <c r="H2757" s="43" t="str">
        <f t="shared" ref="H2757:H2820" si="451">IF(B2757=B$4,1,"")</f>
        <v/>
      </c>
      <c r="I2757" s="64"/>
      <c r="J2757" s="64"/>
      <c r="K2757" s="64"/>
      <c r="L2757" s="64"/>
      <c r="M2757" s="64"/>
      <c r="N2757" s="44"/>
      <c r="O2757" s="44" t="str">
        <f t="shared" si="449"/>
        <v/>
      </c>
      <c r="P2757" s="68" t="str">
        <f t="shared" si="448"/>
        <v/>
      </c>
      <c r="Q2757" s="68" t="str">
        <f t="shared" si="448"/>
        <v/>
      </c>
      <c r="R2757" s="68" t="str">
        <f t="shared" si="448"/>
        <v/>
      </c>
      <c r="S2757" s="68" t="str">
        <f t="shared" si="448"/>
        <v/>
      </c>
      <c r="T2757" s="68" t="str">
        <f t="shared" si="448"/>
        <v/>
      </c>
      <c r="U2757" s="44"/>
      <c r="V2757" s="65" t="str">
        <f>IF(ISNUMBER(O2757),C2757,"")</f>
        <v/>
      </c>
      <c r="W2757" s="66" t="str">
        <f t="shared" ref="W2757:W2820" si="452">IF(ISNUMBER($O2757),INDEX($D$1:$D$3663,P2757,1),"")</f>
        <v/>
      </c>
      <c r="X2757" s="67" t="str">
        <f t="shared" ref="X2757:X2820" si="453">IF(ISNUMBER($O2757),INDEX($D$1:$D$3663,Q2757,1),"")</f>
        <v/>
      </c>
      <c r="Y2757" s="67" t="str">
        <f t="shared" ref="Y2757:Y2820" si="454">IF(ISNUMBER($O2757),INDEX($D$1:$D$3663,R2757,1),"")</f>
        <v/>
      </c>
      <c r="Z2757" s="67" t="str">
        <f t="shared" ref="Z2757:Z2820" si="455">IF(ISNUMBER($O2757),INDEX($D$1:$D$3663,S2757,1),"")</f>
        <v/>
      </c>
      <c r="AA2757" s="67" t="str">
        <f t="shared" ref="AA2757:AA2820" si="456">IF(ISNUMBER($O2757),INDEX($D$1:$D$3663,T2757,1),"")</f>
        <v/>
      </c>
      <c r="AB2757" s="64"/>
      <c r="AC2757" s="54" t="str">
        <f>IF(ISNUMBER(O2757),C2757/M$15-M$11,"")</f>
        <v/>
      </c>
      <c r="AD2757" s="85" t="s">
        <v>1406</v>
      </c>
      <c r="AE2757" s="86"/>
      <c r="AF2757" s="64"/>
      <c r="AG2757" s="64"/>
      <c r="AH2757" s="64"/>
      <c r="AI2757" s="64"/>
      <c r="AJ2757" s="64"/>
      <c r="AK2757" s="64"/>
      <c r="AL2757" s="64"/>
      <c r="AM2757" s="64"/>
      <c r="AN2757" s="64"/>
    </row>
    <row r="2758" spans="1:40" x14ac:dyDescent="0.25">
      <c r="A2758" s="43"/>
      <c r="B2758" s="10" t="s">
        <v>3</v>
      </c>
      <c r="C2758" s="10">
        <v>4210.5</v>
      </c>
      <c r="D2758" s="10">
        <v>37.9754626073032</v>
      </c>
      <c r="E2758" s="43">
        <f>IF(B2757=B2758,0,MAX(E$4:E2757)+1)</f>
        <v>0</v>
      </c>
      <c r="F2758" s="43">
        <f t="shared" si="447"/>
        <v>4</v>
      </c>
      <c r="G2758" s="43" t="str">
        <f t="shared" si="450"/>
        <v/>
      </c>
      <c r="H2758" s="43" t="str">
        <f t="shared" si="451"/>
        <v/>
      </c>
      <c r="I2758" s="64"/>
      <c r="J2758" s="64"/>
      <c r="K2758" s="64"/>
      <c r="L2758" s="64"/>
      <c r="M2758" s="64"/>
      <c r="N2758" s="44"/>
      <c r="O2758" s="44" t="str">
        <f t="shared" si="449"/>
        <v/>
      </c>
      <c r="P2758" s="68" t="str">
        <f t="shared" si="448"/>
        <v/>
      </c>
      <c r="Q2758" s="68" t="str">
        <f t="shared" si="448"/>
        <v/>
      </c>
      <c r="R2758" s="68" t="str">
        <f t="shared" si="448"/>
        <v/>
      </c>
      <c r="S2758" s="68" t="str">
        <f t="shared" si="448"/>
        <v/>
      </c>
      <c r="T2758" s="68" t="str">
        <f t="shared" si="448"/>
        <v/>
      </c>
      <c r="U2758" s="44"/>
      <c r="V2758" s="65" t="str">
        <f>IF(ISNUMBER(O2758),C2758,"")</f>
        <v/>
      </c>
      <c r="W2758" s="66" t="str">
        <f t="shared" si="452"/>
        <v/>
      </c>
      <c r="X2758" s="67" t="str">
        <f t="shared" si="453"/>
        <v/>
      </c>
      <c r="Y2758" s="67" t="str">
        <f t="shared" si="454"/>
        <v/>
      </c>
      <c r="Z2758" s="67" t="str">
        <f t="shared" si="455"/>
        <v/>
      </c>
      <c r="AA2758" s="67" t="str">
        <f t="shared" si="456"/>
        <v/>
      </c>
      <c r="AB2758" s="64"/>
      <c r="AC2758" s="54" t="str">
        <f>IF(ISNUMBER(O2758),C2758/M$15-M$11,"")</f>
        <v/>
      </c>
      <c r="AD2758" s="85" t="s">
        <v>1406</v>
      </c>
      <c r="AE2758" s="86"/>
      <c r="AF2758" s="64"/>
      <c r="AG2758" s="64"/>
      <c r="AH2758" s="64"/>
      <c r="AI2758" s="64"/>
      <c r="AJ2758" s="64"/>
      <c r="AK2758" s="64"/>
      <c r="AL2758" s="64"/>
      <c r="AM2758" s="64"/>
      <c r="AN2758" s="64"/>
    </row>
    <row r="2759" spans="1:40" x14ac:dyDescent="0.25">
      <c r="A2759" s="43"/>
      <c r="B2759" s="10" t="s">
        <v>3</v>
      </c>
      <c r="C2759" s="10">
        <v>4211.5</v>
      </c>
      <c r="D2759" s="10">
        <v>38.1117839100135</v>
      </c>
      <c r="E2759" s="43">
        <f>IF(B2758=B2759,0,MAX(E$4:E2758)+1)</f>
        <v>0</v>
      </c>
      <c r="F2759" s="43">
        <f t="shared" ref="F2759:F2822" si="457">IF(E2759=0,F2758,E2759)</f>
        <v>4</v>
      </c>
      <c r="G2759" s="43" t="str">
        <f t="shared" si="450"/>
        <v/>
      </c>
      <c r="H2759" s="43" t="str">
        <f t="shared" si="451"/>
        <v/>
      </c>
      <c r="I2759" s="64"/>
      <c r="J2759" s="64"/>
      <c r="K2759" s="64"/>
      <c r="L2759" s="64"/>
      <c r="M2759" s="64"/>
      <c r="N2759" s="44"/>
      <c r="O2759" s="44" t="str">
        <f t="shared" si="449"/>
        <v/>
      </c>
      <c r="P2759" s="68" t="str">
        <f t="shared" ref="P2759:T2809" si="458">IF(ISNUMBER($O2759),IF($O2759=0,P2758,P2758+1),"")</f>
        <v/>
      </c>
      <c r="Q2759" s="68" t="str">
        <f t="shared" si="458"/>
        <v/>
      </c>
      <c r="R2759" s="68" t="str">
        <f t="shared" si="458"/>
        <v/>
      </c>
      <c r="S2759" s="68" t="str">
        <f t="shared" si="458"/>
        <v/>
      </c>
      <c r="T2759" s="68" t="str">
        <f t="shared" si="458"/>
        <v/>
      </c>
      <c r="U2759" s="44"/>
      <c r="V2759" s="65" t="str">
        <f>IF(ISNUMBER(O2759),C2759,"")</f>
        <v/>
      </c>
      <c r="W2759" s="66" t="str">
        <f t="shared" si="452"/>
        <v/>
      </c>
      <c r="X2759" s="67" t="str">
        <f t="shared" si="453"/>
        <v/>
      </c>
      <c r="Y2759" s="67" t="str">
        <f t="shared" si="454"/>
        <v/>
      </c>
      <c r="Z2759" s="67" t="str">
        <f t="shared" si="455"/>
        <v/>
      </c>
      <c r="AA2759" s="67" t="str">
        <f t="shared" si="456"/>
        <v/>
      </c>
      <c r="AB2759" s="64"/>
      <c r="AC2759" s="54" t="str">
        <f>IF(ISNUMBER(O2759),C2759/M$15-M$11,"")</f>
        <v/>
      </c>
      <c r="AD2759" s="85" t="s">
        <v>1406</v>
      </c>
      <c r="AE2759" s="86"/>
      <c r="AF2759" s="64"/>
      <c r="AG2759" s="64"/>
      <c r="AH2759" s="64"/>
      <c r="AI2759" s="64"/>
      <c r="AJ2759" s="64"/>
      <c r="AK2759" s="64"/>
      <c r="AL2759" s="64"/>
      <c r="AM2759" s="64"/>
      <c r="AN2759" s="64"/>
    </row>
    <row r="2760" spans="1:40" x14ac:dyDescent="0.25">
      <c r="A2760" s="43"/>
      <c r="B2760" s="10" t="s">
        <v>3</v>
      </c>
      <c r="C2760" s="10">
        <v>4212.5</v>
      </c>
      <c r="D2760" s="10">
        <v>37.901878618480502</v>
      </c>
      <c r="E2760" s="43">
        <f>IF(B2759=B2760,0,MAX(E$4:E2759)+1)</f>
        <v>0</v>
      </c>
      <c r="F2760" s="43">
        <f t="shared" si="457"/>
        <v>4</v>
      </c>
      <c r="G2760" s="43" t="str">
        <f t="shared" si="450"/>
        <v/>
      </c>
      <c r="H2760" s="43" t="str">
        <f t="shared" si="451"/>
        <v/>
      </c>
      <c r="I2760" s="64"/>
      <c r="J2760" s="64"/>
      <c r="K2760" s="64"/>
      <c r="L2760" s="64"/>
      <c r="M2760" s="64"/>
      <c r="N2760" s="44"/>
      <c r="O2760" s="44" t="str">
        <f t="shared" si="449"/>
        <v/>
      </c>
      <c r="P2760" s="68" t="str">
        <f t="shared" si="458"/>
        <v/>
      </c>
      <c r="Q2760" s="68" t="str">
        <f t="shared" si="458"/>
        <v/>
      </c>
      <c r="R2760" s="68" t="str">
        <f t="shared" si="458"/>
        <v/>
      </c>
      <c r="S2760" s="68" t="str">
        <f t="shared" si="458"/>
        <v/>
      </c>
      <c r="T2760" s="68" t="str">
        <f t="shared" si="458"/>
        <v/>
      </c>
      <c r="U2760" s="44"/>
      <c r="V2760" s="65" t="str">
        <f>IF(ISNUMBER(O2760),C2760,"")</f>
        <v/>
      </c>
      <c r="W2760" s="66" t="str">
        <f t="shared" si="452"/>
        <v/>
      </c>
      <c r="X2760" s="67" t="str">
        <f t="shared" si="453"/>
        <v/>
      </c>
      <c r="Y2760" s="67" t="str">
        <f t="shared" si="454"/>
        <v/>
      </c>
      <c r="Z2760" s="67" t="str">
        <f t="shared" si="455"/>
        <v/>
      </c>
      <c r="AA2760" s="67" t="str">
        <f t="shared" si="456"/>
        <v/>
      </c>
      <c r="AB2760" s="64"/>
      <c r="AC2760" s="54" t="str">
        <f>IF(ISNUMBER(O2760),C2760/M$15-M$11,"")</f>
        <v/>
      </c>
      <c r="AD2760" s="85" t="s">
        <v>1406</v>
      </c>
      <c r="AE2760" s="86"/>
      <c r="AF2760" s="64"/>
      <c r="AG2760" s="64"/>
      <c r="AH2760" s="64"/>
      <c r="AI2760" s="64"/>
      <c r="AJ2760" s="64"/>
      <c r="AK2760" s="64"/>
      <c r="AL2760" s="64"/>
      <c r="AM2760" s="64"/>
      <c r="AN2760" s="64"/>
    </row>
    <row r="2761" spans="1:40" x14ac:dyDescent="0.25">
      <c r="A2761" s="43"/>
      <c r="B2761" s="10" t="s">
        <v>3</v>
      </c>
      <c r="C2761" s="10">
        <v>4213.5</v>
      </c>
      <c r="D2761" s="10">
        <v>37.903447125719403</v>
      </c>
      <c r="E2761" s="43">
        <f>IF(B2760=B2761,0,MAX(E$4:E2760)+1)</f>
        <v>0</v>
      </c>
      <c r="F2761" s="43">
        <f t="shared" si="457"/>
        <v>4</v>
      </c>
      <c r="G2761" s="43" t="str">
        <f t="shared" si="450"/>
        <v/>
      </c>
      <c r="H2761" s="43" t="str">
        <f t="shared" si="451"/>
        <v/>
      </c>
      <c r="I2761" s="64"/>
      <c r="J2761" s="64"/>
      <c r="K2761" s="64"/>
      <c r="L2761" s="64"/>
      <c r="M2761" s="64"/>
      <c r="N2761" s="44"/>
      <c r="O2761" s="44" t="str">
        <f t="shared" si="449"/>
        <v/>
      </c>
      <c r="P2761" s="68" t="str">
        <f t="shared" si="458"/>
        <v/>
      </c>
      <c r="Q2761" s="68" t="str">
        <f t="shared" si="458"/>
        <v/>
      </c>
      <c r="R2761" s="68" t="str">
        <f t="shared" si="458"/>
        <v/>
      </c>
      <c r="S2761" s="68" t="str">
        <f t="shared" si="458"/>
        <v/>
      </c>
      <c r="T2761" s="68" t="str">
        <f t="shared" si="458"/>
        <v/>
      </c>
      <c r="U2761" s="44"/>
      <c r="V2761" s="65" t="str">
        <f>IF(ISNUMBER(O2761),C2761,"")</f>
        <v/>
      </c>
      <c r="W2761" s="66" t="str">
        <f t="shared" si="452"/>
        <v/>
      </c>
      <c r="X2761" s="67" t="str">
        <f t="shared" si="453"/>
        <v/>
      </c>
      <c r="Y2761" s="67" t="str">
        <f t="shared" si="454"/>
        <v/>
      </c>
      <c r="Z2761" s="67" t="str">
        <f t="shared" si="455"/>
        <v/>
      </c>
      <c r="AA2761" s="67" t="str">
        <f t="shared" si="456"/>
        <v/>
      </c>
      <c r="AB2761" s="64"/>
      <c r="AC2761" s="54" t="str">
        <f>IF(ISNUMBER(O2761),C2761/M$15-M$11,"")</f>
        <v/>
      </c>
      <c r="AD2761" s="85" t="s">
        <v>1406</v>
      </c>
      <c r="AE2761" s="86"/>
      <c r="AF2761" s="64"/>
      <c r="AG2761" s="64"/>
      <c r="AH2761" s="64"/>
      <c r="AI2761" s="64"/>
      <c r="AJ2761" s="64"/>
      <c r="AK2761" s="64"/>
      <c r="AL2761" s="64"/>
      <c r="AM2761" s="64"/>
      <c r="AN2761" s="64"/>
    </row>
    <row r="2762" spans="1:40" x14ac:dyDescent="0.25">
      <c r="A2762" s="43"/>
      <c r="B2762" s="10" t="s">
        <v>3</v>
      </c>
      <c r="C2762" s="10">
        <v>4214.5</v>
      </c>
      <c r="D2762" s="10">
        <v>37.962138534392203</v>
      </c>
      <c r="E2762" s="43">
        <f>IF(B2761=B2762,0,MAX(E$4:E2761)+1)</f>
        <v>0</v>
      </c>
      <c r="F2762" s="43">
        <f t="shared" si="457"/>
        <v>4</v>
      </c>
      <c r="G2762" s="43" t="str">
        <f t="shared" si="450"/>
        <v/>
      </c>
      <c r="H2762" s="43" t="str">
        <f t="shared" si="451"/>
        <v/>
      </c>
      <c r="I2762" s="64"/>
      <c r="J2762" s="64"/>
      <c r="K2762" s="64"/>
      <c r="L2762" s="64"/>
      <c r="M2762" s="64"/>
      <c r="N2762" s="44"/>
      <c r="O2762" s="44" t="str">
        <f t="shared" si="449"/>
        <v/>
      </c>
      <c r="P2762" s="68" t="str">
        <f t="shared" si="458"/>
        <v/>
      </c>
      <c r="Q2762" s="68" t="str">
        <f t="shared" si="458"/>
        <v/>
      </c>
      <c r="R2762" s="68" t="str">
        <f t="shared" si="458"/>
        <v/>
      </c>
      <c r="S2762" s="68" t="str">
        <f t="shared" si="458"/>
        <v/>
      </c>
      <c r="T2762" s="68" t="str">
        <f t="shared" si="458"/>
        <v/>
      </c>
      <c r="U2762" s="44"/>
      <c r="V2762" s="65" t="str">
        <f>IF(ISNUMBER(O2762),C2762,"")</f>
        <v/>
      </c>
      <c r="W2762" s="66" t="str">
        <f t="shared" si="452"/>
        <v/>
      </c>
      <c r="X2762" s="67" t="str">
        <f t="shared" si="453"/>
        <v/>
      </c>
      <c r="Y2762" s="67" t="str">
        <f t="shared" si="454"/>
        <v/>
      </c>
      <c r="Z2762" s="67" t="str">
        <f t="shared" si="455"/>
        <v/>
      </c>
      <c r="AA2762" s="67" t="str">
        <f t="shared" si="456"/>
        <v/>
      </c>
      <c r="AB2762" s="64"/>
      <c r="AC2762" s="54" t="str">
        <f>IF(ISNUMBER(O2762),C2762/M$15-M$11,"")</f>
        <v/>
      </c>
      <c r="AD2762" s="85" t="s">
        <v>1406</v>
      </c>
      <c r="AE2762" s="86"/>
      <c r="AF2762" s="64"/>
      <c r="AG2762" s="64"/>
      <c r="AH2762" s="64"/>
      <c r="AI2762" s="64"/>
      <c r="AJ2762" s="64"/>
      <c r="AK2762" s="64"/>
      <c r="AL2762" s="64"/>
      <c r="AM2762" s="64"/>
      <c r="AN2762" s="64"/>
    </row>
    <row r="2763" spans="1:40" x14ac:dyDescent="0.25">
      <c r="A2763" s="43"/>
      <c r="B2763" s="10" t="s">
        <v>3</v>
      </c>
      <c r="C2763" s="10">
        <v>4215.5</v>
      </c>
      <c r="D2763" s="10">
        <v>38.125261813004201</v>
      </c>
      <c r="E2763" s="43">
        <f>IF(B2762=B2763,0,MAX(E$4:E2762)+1)</f>
        <v>0</v>
      </c>
      <c r="F2763" s="43">
        <f t="shared" si="457"/>
        <v>4</v>
      </c>
      <c r="G2763" s="43" t="str">
        <f t="shared" si="450"/>
        <v/>
      </c>
      <c r="H2763" s="43" t="str">
        <f t="shared" si="451"/>
        <v/>
      </c>
      <c r="I2763" s="64"/>
      <c r="J2763" s="64"/>
      <c r="K2763" s="64"/>
      <c r="L2763" s="64"/>
      <c r="M2763" s="64"/>
      <c r="N2763" s="44"/>
      <c r="O2763" s="44" t="str">
        <f t="shared" si="449"/>
        <v/>
      </c>
      <c r="P2763" s="68" t="str">
        <f t="shared" si="458"/>
        <v/>
      </c>
      <c r="Q2763" s="68" t="str">
        <f t="shared" si="458"/>
        <v/>
      </c>
      <c r="R2763" s="68" t="str">
        <f t="shared" si="458"/>
        <v/>
      </c>
      <c r="S2763" s="68" t="str">
        <f t="shared" si="458"/>
        <v/>
      </c>
      <c r="T2763" s="68" t="str">
        <f t="shared" si="458"/>
        <v/>
      </c>
      <c r="U2763" s="44"/>
      <c r="V2763" s="65" t="str">
        <f>IF(ISNUMBER(O2763),C2763,"")</f>
        <v/>
      </c>
      <c r="W2763" s="66" t="str">
        <f t="shared" si="452"/>
        <v/>
      </c>
      <c r="X2763" s="67" t="str">
        <f t="shared" si="453"/>
        <v/>
      </c>
      <c r="Y2763" s="67" t="str">
        <f t="shared" si="454"/>
        <v/>
      </c>
      <c r="Z2763" s="67" t="str">
        <f t="shared" si="455"/>
        <v/>
      </c>
      <c r="AA2763" s="67" t="str">
        <f t="shared" si="456"/>
        <v/>
      </c>
      <c r="AB2763" s="64"/>
      <c r="AC2763" s="54" t="str">
        <f>IF(ISNUMBER(O2763),C2763/M$15-M$11,"")</f>
        <v/>
      </c>
      <c r="AD2763" s="85" t="s">
        <v>1406</v>
      </c>
      <c r="AE2763" s="86"/>
      <c r="AF2763" s="64"/>
      <c r="AG2763" s="64"/>
      <c r="AH2763" s="64"/>
      <c r="AI2763" s="64"/>
      <c r="AJ2763" s="64"/>
      <c r="AK2763" s="64"/>
      <c r="AL2763" s="64"/>
      <c r="AM2763" s="64"/>
      <c r="AN2763" s="64"/>
    </row>
    <row r="2764" spans="1:40" x14ac:dyDescent="0.25">
      <c r="A2764" s="43"/>
      <c r="B2764" s="10" t="s">
        <v>3</v>
      </c>
      <c r="C2764" s="10">
        <v>4216.5</v>
      </c>
      <c r="D2764" s="10">
        <v>38.054479796881402</v>
      </c>
      <c r="E2764" s="43">
        <f>IF(B2763=B2764,0,MAX(E$4:E2763)+1)</f>
        <v>0</v>
      </c>
      <c r="F2764" s="43">
        <f t="shared" si="457"/>
        <v>4</v>
      </c>
      <c r="G2764" s="43" t="str">
        <f t="shared" si="450"/>
        <v/>
      </c>
      <c r="H2764" s="43" t="str">
        <f t="shared" si="451"/>
        <v/>
      </c>
      <c r="I2764" s="64"/>
      <c r="J2764" s="64"/>
      <c r="K2764" s="64"/>
      <c r="L2764" s="64"/>
      <c r="M2764" s="64"/>
      <c r="N2764" s="44"/>
      <c r="O2764" s="44" t="str">
        <f t="shared" si="449"/>
        <v/>
      </c>
      <c r="P2764" s="68" t="str">
        <f t="shared" si="458"/>
        <v/>
      </c>
      <c r="Q2764" s="68" t="str">
        <f t="shared" si="458"/>
        <v/>
      </c>
      <c r="R2764" s="68" t="str">
        <f t="shared" si="458"/>
        <v/>
      </c>
      <c r="S2764" s="68" t="str">
        <f t="shared" si="458"/>
        <v/>
      </c>
      <c r="T2764" s="68" t="str">
        <f t="shared" si="458"/>
        <v/>
      </c>
      <c r="U2764" s="44"/>
      <c r="V2764" s="65" t="str">
        <f>IF(ISNUMBER(O2764),C2764,"")</f>
        <v/>
      </c>
      <c r="W2764" s="66" t="str">
        <f t="shared" si="452"/>
        <v/>
      </c>
      <c r="X2764" s="67" t="str">
        <f t="shared" si="453"/>
        <v/>
      </c>
      <c r="Y2764" s="67" t="str">
        <f t="shared" si="454"/>
        <v/>
      </c>
      <c r="Z2764" s="67" t="str">
        <f t="shared" si="455"/>
        <v/>
      </c>
      <c r="AA2764" s="67" t="str">
        <f t="shared" si="456"/>
        <v/>
      </c>
      <c r="AB2764" s="64"/>
      <c r="AC2764" s="54" t="str">
        <f>IF(ISNUMBER(O2764),C2764/M$15-M$11,"")</f>
        <v/>
      </c>
      <c r="AD2764" s="85" t="s">
        <v>1406</v>
      </c>
      <c r="AE2764" s="86"/>
      <c r="AF2764" s="64"/>
      <c r="AG2764" s="64"/>
      <c r="AH2764" s="64"/>
      <c r="AI2764" s="64"/>
      <c r="AJ2764" s="64"/>
      <c r="AK2764" s="64"/>
      <c r="AL2764" s="64"/>
      <c r="AM2764" s="64"/>
      <c r="AN2764" s="64"/>
    </row>
    <row r="2765" spans="1:40" x14ac:dyDescent="0.25">
      <c r="A2765" s="43"/>
      <c r="B2765" s="10" t="s">
        <v>3</v>
      </c>
      <c r="C2765" s="10">
        <v>4217.5</v>
      </c>
      <c r="D2765" s="10">
        <v>37.941732197306997</v>
      </c>
      <c r="E2765" s="43">
        <f>IF(B2764=B2765,0,MAX(E$4:E2764)+1)</f>
        <v>0</v>
      </c>
      <c r="F2765" s="43">
        <f t="shared" si="457"/>
        <v>4</v>
      </c>
      <c r="G2765" s="43" t="str">
        <f t="shared" si="450"/>
        <v/>
      </c>
      <c r="H2765" s="43" t="str">
        <f t="shared" si="451"/>
        <v/>
      </c>
      <c r="I2765" s="64"/>
      <c r="J2765" s="64"/>
      <c r="K2765" s="64"/>
      <c r="L2765" s="64"/>
      <c r="M2765" s="64"/>
      <c r="N2765" s="44"/>
      <c r="O2765" s="44" t="str">
        <f t="shared" si="449"/>
        <v/>
      </c>
      <c r="P2765" s="68" t="str">
        <f t="shared" si="458"/>
        <v/>
      </c>
      <c r="Q2765" s="68" t="str">
        <f t="shared" si="458"/>
        <v/>
      </c>
      <c r="R2765" s="68" t="str">
        <f t="shared" si="458"/>
        <v/>
      </c>
      <c r="S2765" s="68" t="str">
        <f t="shared" si="458"/>
        <v/>
      </c>
      <c r="T2765" s="68" t="str">
        <f t="shared" si="458"/>
        <v/>
      </c>
      <c r="U2765" s="44"/>
      <c r="V2765" s="65" t="str">
        <f>IF(ISNUMBER(O2765),C2765,"")</f>
        <v/>
      </c>
      <c r="W2765" s="66" t="str">
        <f t="shared" si="452"/>
        <v/>
      </c>
      <c r="X2765" s="67" t="str">
        <f t="shared" si="453"/>
        <v/>
      </c>
      <c r="Y2765" s="67" t="str">
        <f t="shared" si="454"/>
        <v/>
      </c>
      <c r="Z2765" s="67" t="str">
        <f t="shared" si="455"/>
        <v/>
      </c>
      <c r="AA2765" s="67" t="str">
        <f t="shared" si="456"/>
        <v/>
      </c>
      <c r="AB2765" s="64"/>
      <c r="AC2765" s="54" t="str">
        <f>IF(ISNUMBER(O2765),C2765/M$15-M$11,"")</f>
        <v/>
      </c>
      <c r="AD2765" s="85" t="s">
        <v>1406</v>
      </c>
      <c r="AE2765" s="86"/>
      <c r="AF2765" s="64"/>
      <c r="AG2765" s="64"/>
      <c r="AH2765" s="64"/>
      <c r="AI2765" s="64"/>
      <c r="AJ2765" s="64"/>
      <c r="AK2765" s="64"/>
      <c r="AL2765" s="64"/>
      <c r="AM2765" s="64"/>
      <c r="AN2765" s="64"/>
    </row>
    <row r="2766" spans="1:40" x14ac:dyDescent="0.25">
      <c r="A2766" s="43"/>
      <c r="B2766" s="10" t="s">
        <v>3</v>
      </c>
      <c r="C2766" s="10">
        <v>4218.5</v>
      </c>
      <c r="D2766" s="10">
        <v>37.856036122210398</v>
      </c>
      <c r="E2766" s="43">
        <f>IF(B2765=B2766,0,MAX(E$4:E2765)+1)</f>
        <v>0</v>
      </c>
      <c r="F2766" s="43">
        <f t="shared" si="457"/>
        <v>4</v>
      </c>
      <c r="G2766" s="43" t="str">
        <f t="shared" si="450"/>
        <v/>
      </c>
      <c r="H2766" s="43" t="str">
        <f t="shared" si="451"/>
        <v/>
      </c>
      <c r="I2766" s="64"/>
      <c r="J2766" s="64"/>
      <c r="K2766" s="64"/>
      <c r="L2766" s="64"/>
      <c r="M2766" s="64"/>
      <c r="N2766" s="44"/>
      <c r="O2766" s="44" t="str">
        <f t="shared" si="449"/>
        <v/>
      </c>
      <c r="P2766" s="68" t="str">
        <f t="shared" si="458"/>
        <v/>
      </c>
      <c r="Q2766" s="68" t="str">
        <f t="shared" si="458"/>
        <v/>
      </c>
      <c r="R2766" s="68" t="str">
        <f t="shared" si="458"/>
        <v/>
      </c>
      <c r="S2766" s="68" t="str">
        <f t="shared" si="458"/>
        <v/>
      </c>
      <c r="T2766" s="68" t="str">
        <f t="shared" si="458"/>
        <v/>
      </c>
      <c r="U2766" s="44"/>
      <c r="V2766" s="65" t="str">
        <f>IF(ISNUMBER(O2766),C2766,"")</f>
        <v/>
      </c>
      <c r="W2766" s="66" t="str">
        <f t="shared" si="452"/>
        <v/>
      </c>
      <c r="X2766" s="67" t="str">
        <f t="shared" si="453"/>
        <v/>
      </c>
      <c r="Y2766" s="67" t="str">
        <f t="shared" si="454"/>
        <v/>
      </c>
      <c r="Z2766" s="67" t="str">
        <f t="shared" si="455"/>
        <v/>
      </c>
      <c r="AA2766" s="67" t="str">
        <f t="shared" si="456"/>
        <v/>
      </c>
      <c r="AB2766" s="64"/>
      <c r="AC2766" s="54" t="str">
        <f>IF(ISNUMBER(O2766),C2766/M$15-M$11,"")</f>
        <v/>
      </c>
      <c r="AD2766" s="85" t="s">
        <v>1406</v>
      </c>
      <c r="AE2766" s="86"/>
      <c r="AF2766" s="64"/>
      <c r="AG2766" s="64"/>
      <c r="AH2766" s="64"/>
      <c r="AI2766" s="64"/>
      <c r="AJ2766" s="64"/>
      <c r="AK2766" s="64"/>
      <c r="AL2766" s="64"/>
      <c r="AM2766" s="64"/>
      <c r="AN2766" s="64"/>
    </row>
    <row r="2767" spans="1:40" x14ac:dyDescent="0.25">
      <c r="A2767" s="43"/>
      <c r="B2767" s="10" t="s">
        <v>3</v>
      </c>
      <c r="C2767" s="10">
        <v>4219.5</v>
      </c>
      <c r="D2767" s="10">
        <v>38.061864821564797</v>
      </c>
      <c r="E2767" s="43">
        <f>IF(B2766=B2767,0,MAX(E$4:E2766)+1)</f>
        <v>0</v>
      </c>
      <c r="F2767" s="43">
        <f t="shared" si="457"/>
        <v>4</v>
      </c>
      <c r="G2767" s="43" t="str">
        <f t="shared" si="450"/>
        <v/>
      </c>
      <c r="H2767" s="43" t="str">
        <f t="shared" si="451"/>
        <v/>
      </c>
      <c r="I2767" s="64"/>
      <c r="J2767" s="64"/>
      <c r="K2767" s="64"/>
      <c r="L2767" s="64"/>
      <c r="M2767" s="64"/>
      <c r="N2767" s="44"/>
      <c r="O2767" s="44" t="str">
        <f t="shared" si="449"/>
        <v/>
      </c>
      <c r="P2767" s="68" t="str">
        <f t="shared" si="458"/>
        <v/>
      </c>
      <c r="Q2767" s="68" t="str">
        <f t="shared" si="458"/>
        <v/>
      </c>
      <c r="R2767" s="68" t="str">
        <f t="shared" si="458"/>
        <v/>
      </c>
      <c r="S2767" s="68" t="str">
        <f t="shared" si="458"/>
        <v/>
      </c>
      <c r="T2767" s="68" t="str">
        <f t="shared" si="458"/>
        <v/>
      </c>
      <c r="U2767" s="44"/>
      <c r="V2767" s="65" t="str">
        <f>IF(ISNUMBER(O2767),C2767,"")</f>
        <v/>
      </c>
      <c r="W2767" s="66" t="str">
        <f t="shared" si="452"/>
        <v/>
      </c>
      <c r="X2767" s="67" t="str">
        <f t="shared" si="453"/>
        <v/>
      </c>
      <c r="Y2767" s="67" t="str">
        <f t="shared" si="454"/>
        <v/>
      </c>
      <c r="Z2767" s="67" t="str">
        <f t="shared" si="455"/>
        <v/>
      </c>
      <c r="AA2767" s="67" t="str">
        <f t="shared" si="456"/>
        <v/>
      </c>
      <c r="AB2767" s="64"/>
      <c r="AC2767" s="54" t="str">
        <f>IF(ISNUMBER(O2767),C2767/M$15-M$11,"")</f>
        <v/>
      </c>
      <c r="AD2767" s="85" t="s">
        <v>1406</v>
      </c>
      <c r="AE2767" s="86"/>
      <c r="AF2767" s="64"/>
      <c r="AG2767" s="64"/>
      <c r="AH2767" s="64"/>
      <c r="AI2767" s="64"/>
      <c r="AJ2767" s="64"/>
      <c r="AK2767" s="64"/>
      <c r="AL2767" s="64"/>
      <c r="AM2767" s="64"/>
      <c r="AN2767" s="64"/>
    </row>
    <row r="2768" spans="1:40" x14ac:dyDescent="0.25">
      <c r="A2768" s="43"/>
      <c r="B2768" s="10" t="s">
        <v>3</v>
      </c>
      <c r="C2768" s="10">
        <v>4220.5</v>
      </c>
      <c r="D2768" s="10">
        <v>38.175978570799401</v>
      </c>
      <c r="E2768" s="43">
        <f>IF(B2767=B2768,0,MAX(E$4:E2767)+1)</f>
        <v>0</v>
      </c>
      <c r="F2768" s="43">
        <f t="shared" si="457"/>
        <v>4</v>
      </c>
      <c r="G2768" s="43" t="str">
        <f t="shared" si="450"/>
        <v/>
      </c>
      <c r="H2768" s="43" t="str">
        <f t="shared" si="451"/>
        <v/>
      </c>
      <c r="I2768" s="64"/>
      <c r="J2768" s="64"/>
      <c r="K2768" s="64"/>
      <c r="L2768" s="64"/>
      <c r="M2768" s="64"/>
      <c r="N2768" s="44"/>
      <c r="O2768" s="44" t="str">
        <f t="shared" si="449"/>
        <v/>
      </c>
      <c r="P2768" s="68" t="str">
        <f t="shared" si="458"/>
        <v/>
      </c>
      <c r="Q2768" s="68" t="str">
        <f t="shared" si="458"/>
        <v/>
      </c>
      <c r="R2768" s="68" t="str">
        <f t="shared" si="458"/>
        <v/>
      </c>
      <c r="S2768" s="68" t="str">
        <f t="shared" si="458"/>
        <v/>
      </c>
      <c r="T2768" s="68" t="str">
        <f t="shared" si="458"/>
        <v/>
      </c>
      <c r="U2768" s="44"/>
      <c r="V2768" s="65" t="str">
        <f>IF(ISNUMBER(O2768),C2768,"")</f>
        <v/>
      </c>
      <c r="W2768" s="66" t="str">
        <f t="shared" si="452"/>
        <v/>
      </c>
      <c r="X2768" s="67" t="str">
        <f t="shared" si="453"/>
        <v/>
      </c>
      <c r="Y2768" s="67" t="str">
        <f t="shared" si="454"/>
        <v/>
      </c>
      <c r="Z2768" s="67" t="str">
        <f t="shared" si="455"/>
        <v/>
      </c>
      <c r="AA2768" s="67" t="str">
        <f t="shared" si="456"/>
        <v/>
      </c>
      <c r="AB2768" s="64"/>
      <c r="AC2768" s="54" t="str">
        <f>IF(ISNUMBER(O2768),C2768/M$15-M$11,"")</f>
        <v/>
      </c>
      <c r="AD2768" s="85" t="s">
        <v>1406</v>
      </c>
      <c r="AE2768" s="86"/>
      <c r="AF2768" s="64"/>
      <c r="AG2768" s="64"/>
      <c r="AH2768" s="64"/>
      <c r="AI2768" s="64"/>
      <c r="AJ2768" s="64"/>
      <c r="AK2768" s="64"/>
      <c r="AL2768" s="64"/>
      <c r="AM2768" s="64"/>
      <c r="AN2768" s="64"/>
    </row>
    <row r="2769" spans="1:40" x14ac:dyDescent="0.25">
      <c r="A2769" s="43"/>
      <c r="B2769" s="10" t="s">
        <v>3</v>
      </c>
      <c r="C2769" s="10">
        <v>4221.5</v>
      </c>
      <c r="D2769" s="10">
        <v>38.067906468491401</v>
      </c>
      <c r="E2769" s="43">
        <f>IF(B2768=B2769,0,MAX(E$4:E2768)+1)</f>
        <v>0</v>
      </c>
      <c r="F2769" s="43">
        <f t="shared" si="457"/>
        <v>4</v>
      </c>
      <c r="G2769" s="43" t="str">
        <f t="shared" si="450"/>
        <v/>
      </c>
      <c r="H2769" s="43" t="str">
        <f t="shared" si="451"/>
        <v/>
      </c>
      <c r="I2769" s="64"/>
      <c r="J2769" s="64"/>
      <c r="K2769" s="64"/>
      <c r="L2769" s="64"/>
      <c r="M2769" s="64"/>
      <c r="N2769" s="44"/>
      <c r="O2769" s="44" t="str">
        <f t="shared" si="449"/>
        <v/>
      </c>
      <c r="P2769" s="68" t="str">
        <f t="shared" si="458"/>
        <v/>
      </c>
      <c r="Q2769" s="68" t="str">
        <f t="shared" si="458"/>
        <v/>
      </c>
      <c r="R2769" s="68" t="str">
        <f t="shared" si="458"/>
        <v/>
      </c>
      <c r="S2769" s="68" t="str">
        <f t="shared" si="458"/>
        <v/>
      </c>
      <c r="T2769" s="68" t="str">
        <f t="shared" si="458"/>
        <v/>
      </c>
      <c r="U2769" s="44"/>
      <c r="V2769" s="65" t="str">
        <f>IF(ISNUMBER(O2769),C2769,"")</f>
        <v/>
      </c>
      <c r="W2769" s="66" t="str">
        <f t="shared" si="452"/>
        <v/>
      </c>
      <c r="X2769" s="67" t="str">
        <f t="shared" si="453"/>
        <v/>
      </c>
      <c r="Y2769" s="67" t="str">
        <f t="shared" si="454"/>
        <v/>
      </c>
      <c r="Z2769" s="67" t="str">
        <f t="shared" si="455"/>
        <v/>
      </c>
      <c r="AA2769" s="67" t="str">
        <f t="shared" si="456"/>
        <v/>
      </c>
      <c r="AB2769" s="64"/>
      <c r="AC2769" s="54" t="str">
        <f>IF(ISNUMBER(O2769),C2769/M$15-M$11,"")</f>
        <v/>
      </c>
      <c r="AD2769" s="85" t="s">
        <v>1406</v>
      </c>
      <c r="AE2769" s="86"/>
      <c r="AF2769" s="64"/>
      <c r="AG2769" s="64"/>
      <c r="AH2769" s="64"/>
      <c r="AI2769" s="64"/>
      <c r="AJ2769" s="64"/>
      <c r="AK2769" s="64"/>
      <c r="AL2769" s="64"/>
      <c r="AM2769" s="64"/>
      <c r="AN2769" s="64"/>
    </row>
    <row r="2770" spans="1:40" x14ac:dyDescent="0.25">
      <c r="A2770" s="43"/>
      <c r="B2770" s="10" t="s">
        <v>3</v>
      </c>
      <c r="C2770" s="10">
        <v>4222.5</v>
      </c>
      <c r="D2770" s="10">
        <v>38.102440491926401</v>
      </c>
      <c r="E2770" s="43">
        <f>IF(B2769=B2770,0,MAX(E$4:E2769)+1)</f>
        <v>0</v>
      </c>
      <c r="F2770" s="43">
        <f t="shared" si="457"/>
        <v>4</v>
      </c>
      <c r="G2770" s="43" t="str">
        <f t="shared" si="450"/>
        <v/>
      </c>
      <c r="H2770" s="43" t="str">
        <f t="shared" si="451"/>
        <v/>
      </c>
      <c r="I2770" s="64"/>
      <c r="J2770" s="64"/>
      <c r="K2770" s="64"/>
      <c r="L2770" s="64"/>
      <c r="M2770" s="64"/>
      <c r="N2770" s="44"/>
      <c r="O2770" s="44" t="str">
        <f t="shared" si="449"/>
        <v/>
      </c>
      <c r="P2770" s="68" t="str">
        <f t="shared" si="458"/>
        <v/>
      </c>
      <c r="Q2770" s="68" t="str">
        <f t="shared" si="458"/>
        <v/>
      </c>
      <c r="R2770" s="68" t="str">
        <f t="shared" si="458"/>
        <v/>
      </c>
      <c r="S2770" s="68" t="str">
        <f t="shared" si="458"/>
        <v/>
      </c>
      <c r="T2770" s="68" t="str">
        <f t="shared" si="458"/>
        <v/>
      </c>
      <c r="U2770" s="44"/>
      <c r="V2770" s="65" t="str">
        <f>IF(ISNUMBER(O2770),C2770,"")</f>
        <v/>
      </c>
      <c r="W2770" s="66" t="str">
        <f t="shared" si="452"/>
        <v/>
      </c>
      <c r="X2770" s="67" t="str">
        <f t="shared" si="453"/>
        <v/>
      </c>
      <c r="Y2770" s="67" t="str">
        <f t="shared" si="454"/>
        <v/>
      </c>
      <c r="Z2770" s="67" t="str">
        <f t="shared" si="455"/>
        <v/>
      </c>
      <c r="AA2770" s="67" t="str">
        <f t="shared" si="456"/>
        <v/>
      </c>
      <c r="AB2770" s="64"/>
      <c r="AC2770" s="54" t="str">
        <f>IF(ISNUMBER(O2770),C2770/M$15-M$11,"")</f>
        <v/>
      </c>
      <c r="AD2770" s="85" t="s">
        <v>1406</v>
      </c>
      <c r="AE2770" s="86"/>
      <c r="AF2770" s="64"/>
      <c r="AG2770" s="64"/>
      <c r="AH2770" s="64"/>
      <c r="AI2770" s="64"/>
      <c r="AJ2770" s="64"/>
      <c r="AK2770" s="64"/>
      <c r="AL2770" s="64"/>
      <c r="AM2770" s="64"/>
      <c r="AN2770" s="64"/>
    </row>
    <row r="2771" spans="1:40" x14ac:dyDescent="0.25">
      <c r="A2771" s="43"/>
      <c r="B2771" s="10" t="s">
        <v>3</v>
      </c>
      <c r="C2771" s="10">
        <v>4223.5</v>
      </c>
      <c r="D2771" s="10">
        <v>38.204786399698598</v>
      </c>
      <c r="E2771" s="43">
        <f>IF(B2770=B2771,0,MAX(E$4:E2770)+1)</f>
        <v>0</v>
      </c>
      <c r="F2771" s="43">
        <f t="shared" si="457"/>
        <v>4</v>
      </c>
      <c r="G2771" s="43" t="str">
        <f t="shared" si="450"/>
        <v/>
      </c>
      <c r="H2771" s="43" t="str">
        <f t="shared" si="451"/>
        <v/>
      </c>
      <c r="I2771" s="64"/>
      <c r="J2771" s="64"/>
      <c r="K2771" s="64"/>
      <c r="L2771" s="64"/>
      <c r="M2771" s="64"/>
      <c r="N2771" s="44"/>
      <c r="O2771" s="44" t="str">
        <f t="shared" si="449"/>
        <v/>
      </c>
      <c r="P2771" s="68" t="str">
        <f t="shared" si="458"/>
        <v/>
      </c>
      <c r="Q2771" s="68" t="str">
        <f t="shared" si="458"/>
        <v/>
      </c>
      <c r="R2771" s="68" t="str">
        <f t="shared" si="458"/>
        <v/>
      </c>
      <c r="S2771" s="68" t="str">
        <f t="shared" si="458"/>
        <v/>
      </c>
      <c r="T2771" s="68" t="str">
        <f t="shared" si="458"/>
        <v/>
      </c>
      <c r="U2771" s="44"/>
      <c r="V2771" s="65" t="str">
        <f>IF(ISNUMBER(O2771),C2771,"")</f>
        <v/>
      </c>
      <c r="W2771" s="66" t="str">
        <f t="shared" si="452"/>
        <v/>
      </c>
      <c r="X2771" s="67" t="str">
        <f t="shared" si="453"/>
        <v/>
      </c>
      <c r="Y2771" s="67" t="str">
        <f t="shared" si="454"/>
        <v/>
      </c>
      <c r="Z2771" s="67" t="str">
        <f t="shared" si="455"/>
        <v/>
      </c>
      <c r="AA2771" s="67" t="str">
        <f t="shared" si="456"/>
        <v/>
      </c>
      <c r="AB2771" s="64"/>
      <c r="AC2771" s="54" t="str">
        <f>IF(ISNUMBER(O2771),C2771/M$15-M$11,"")</f>
        <v/>
      </c>
      <c r="AD2771" s="85" t="s">
        <v>1406</v>
      </c>
      <c r="AE2771" s="86"/>
      <c r="AF2771" s="64"/>
      <c r="AG2771" s="64"/>
      <c r="AH2771" s="64"/>
      <c r="AI2771" s="64"/>
      <c r="AJ2771" s="64"/>
      <c r="AK2771" s="64"/>
      <c r="AL2771" s="64"/>
      <c r="AM2771" s="64"/>
      <c r="AN2771" s="64"/>
    </row>
    <row r="2772" spans="1:40" x14ac:dyDescent="0.25">
      <c r="A2772" s="43"/>
      <c r="B2772" s="10" t="s">
        <v>3</v>
      </c>
      <c r="C2772" s="10">
        <v>4224.5</v>
      </c>
      <c r="D2772" s="10">
        <v>38.232255404973699</v>
      </c>
      <c r="E2772" s="43">
        <f>IF(B2771=B2772,0,MAX(E$4:E2771)+1)</f>
        <v>0</v>
      </c>
      <c r="F2772" s="43">
        <f t="shared" si="457"/>
        <v>4</v>
      </c>
      <c r="G2772" s="43" t="str">
        <f t="shared" si="450"/>
        <v/>
      </c>
      <c r="H2772" s="43" t="str">
        <f t="shared" si="451"/>
        <v/>
      </c>
      <c r="I2772" s="64"/>
      <c r="J2772" s="64"/>
      <c r="K2772" s="64"/>
      <c r="L2772" s="64"/>
      <c r="M2772" s="64"/>
      <c r="N2772" s="44"/>
      <c r="O2772" s="44" t="str">
        <f t="shared" si="449"/>
        <v/>
      </c>
      <c r="P2772" s="68" t="str">
        <f t="shared" si="458"/>
        <v/>
      </c>
      <c r="Q2772" s="68" t="str">
        <f t="shared" si="458"/>
        <v/>
      </c>
      <c r="R2772" s="68" t="str">
        <f t="shared" si="458"/>
        <v/>
      </c>
      <c r="S2772" s="68" t="str">
        <f t="shared" si="458"/>
        <v/>
      </c>
      <c r="T2772" s="68" t="str">
        <f t="shared" si="458"/>
        <v/>
      </c>
      <c r="U2772" s="44"/>
      <c r="V2772" s="65" t="str">
        <f>IF(ISNUMBER(O2772),C2772,"")</f>
        <v/>
      </c>
      <c r="W2772" s="66" t="str">
        <f t="shared" si="452"/>
        <v/>
      </c>
      <c r="X2772" s="67" t="str">
        <f t="shared" si="453"/>
        <v/>
      </c>
      <c r="Y2772" s="67" t="str">
        <f t="shared" si="454"/>
        <v/>
      </c>
      <c r="Z2772" s="67" t="str">
        <f t="shared" si="455"/>
        <v/>
      </c>
      <c r="AA2772" s="67" t="str">
        <f t="shared" si="456"/>
        <v/>
      </c>
      <c r="AB2772" s="64"/>
      <c r="AC2772" s="54" t="str">
        <f>IF(ISNUMBER(O2772),C2772/M$15-M$11,"")</f>
        <v/>
      </c>
      <c r="AD2772" s="85" t="s">
        <v>1406</v>
      </c>
      <c r="AE2772" s="86"/>
      <c r="AF2772" s="64"/>
      <c r="AG2772" s="64"/>
      <c r="AH2772" s="64"/>
      <c r="AI2772" s="64"/>
      <c r="AJ2772" s="64"/>
      <c r="AK2772" s="64"/>
      <c r="AL2772" s="64"/>
      <c r="AM2772" s="64"/>
      <c r="AN2772" s="64"/>
    </row>
    <row r="2773" spans="1:40" x14ac:dyDescent="0.25">
      <c r="A2773" s="43"/>
      <c r="B2773" s="10" t="s">
        <v>3</v>
      </c>
      <c r="C2773" s="10">
        <v>4225.5</v>
      </c>
      <c r="D2773" s="10">
        <v>38.021922047555002</v>
      </c>
      <c r="E2773" s="43">
        <f>IF(B2772=B2773,0,MAX(E$4:E2772)+1)</f>
        <v>0</v>
      </c>
      <c r="F2773" s="43">
        <f t="shared" si="457"/>
        <v>4</v>
      </c>
      <c r="G2773" s="43" t="str">
        <f t="shared" si="450"/>
        <v/>
      </c>
      <c r="H2773" s="43" t="str">
        <f t="shared" si="451"/>
        <v/>
      </c>
      <c r="I2773" s="64"/>
      <c r="J2773" s="64"/>
      <c r="K2773" s="64"/>
      <c r="L2773" s="64"/>
      <c r="M2773" s="64"/>
      <c r="N2773" s="44"/>
      <c r="O2773" s="44" t="str">
        <f t="shared" si="449"/>
        <v/>
      </c>
      <c r="P2773" s="68" t="str">
        <f t="shared" si="458"/>
        <v/>
      </c>
      <c r="Q2773" s="68" t="str">
        <f t="shared" si="458"/>
        <v/>
      </c>
      <c r="R2773" s="68" t="str">
        <f t="shared" si="458"/>
        <v/>
      </c>
      <c r="S2773" s="68" t="str">
        <f t="shared" si="458"/>
        <v/>
      </c>
      <c r="T2773" s="68" t="str">
        <f t="shared" si="458"/>
        <v/>
      </c>
      <c r="U2773" s="44"/>
      <c r="V2773" s="65" t="str">
        <f>IF(ISNUMBER(O2773),C2773,"")</f>
        <v/>
      </c>
      <c r="W2773" s="66" t="str">
        <f t="shared" si="452"/>
        <v/>
      </c>
      <c r="X2773" s="67" t="str">
        <f t="shared" si="453"/>
        <v/>
      </c>
      <c r="Y2773" s="67" t="str">
        <f t="shared" si="454"/>
        <v/>
      </c>
      <c r="Z2773" s="67" t="str">
        <f t="shared" si="455"/>
        <v/>
      </c>
      <c r="AA2773" s="67" t="str">
        <f t="shared" si="456"/>
        <v/>
      </c>
      <c r="AB2773" s="64"/>
      <c r="AC2773" s="54" t="str">
        <f>IF(ISNUMBER(O2773),C2773/M$15-M$11,"")</f>
        <v/>
      </c>
      <c r="AD2773" s="85" t="s">
        <v>1406</v>
      </c>
      <c r="AE2773" s="86"/>
      <c r="AF2773" s="64"/>
      <c r="AG2773" s="64"/>
      <c r="AH2773" s="64"/>
      <c r="AI2773" s="64"/>
      <c r="AJ2773" s="64"/>
      <c r="AK2773" s="64"/>
      <c r="AL2773" s="64"/>
      <c r="AM2773" s="64"/>
      <c r="AN2773" s="64"/>
    </row>
    <row r="2774" spans="1:40" x14ac:dyDescent="0.25">
      <c r="A2774" s="43"/>
      <c r="B2774" s="10" t="s">
        <v>3</v>
      </c>
      <c r="C2774" s="10">
        <v>4226.5</v>
      </c>
      <c r="D2774" s="10">
        <v>38.021509312648298</v>
      </c>
      <c r="E2774" s="43">
        <f>IF(B2773=B2774,0,MAX(E$4:E2773)+1)</f>
        <v>0</v>
      </c>
      <c r="F2774" s="43">
        <f t="shared" si="457"/>
        <v>4</v>
      </c>
      <c r="G2774" s="43" t="str">
        <f t="shared" si="450"/>
        <v/>
      </c>
      <c r="H2774" s="43" t="str">
        <f t="shared" si="451"/>
        <v/>
      </c>
      <c r="I2774" s="64"/>
      <c r="J2774" s="64"/>
      <c r="K2774" s="64"/>
      <c r="L2774" s="64"/>
      <c r="M2774" s="64"/>
      <c r="N2774" s="44"/>
      <c r="O2774" s="44" t="str">
        <f t="shared" si="449"/>
        <v/>
      </c>
      <c r="P2774" s="68" t="str">
        <f t="shared" si="458"/>
        <v/>
      </c>
      <c r="Q2774" s="68" t="str">
        <f t="shared" si="458"/>
        <v/>
      </c>
      <c r="R2774" s="68" t="str">
        <f t="shared" si="458"/>
        <v/>
      </c>
      <c r="S2774" s="68" t="str">
        <f t="shared" si="458"/>
        <v/>
      </c>
      <c r="T2774" s="68" t="str">
        <f t="shared" si="458"/>
        <v/>
      </c>
      <c r="U2774" s="44"/>
      <c r="V2774" s="65" t="str">
        <f>IF(ISNUMBER(O2774),C2774,"")</f>
        <v/>
      </c>
      <c r="W2774" s="66" t="str">
        <f t="shared" si="452"/>
        <v/>
      </c>
      <c r="X2774" s="67" t="str">
        <f t="shared" si="453"/>
        <v/>
      </c>
      <c r="Y2774" s="67" t="str">
        <f t="shared" si="454"/>
        <v/>
      </c>
      <c r="Z2774" s="67" t="str">
        <f t="shared" si="455"/>
        <v/>
      </c>
      <c r="AA2774" s="67" t="str">
        <f t="shared" si="456"/>
        <v/>
      </c>
      <c r="AB2774" s="64"/>
      <c r="AC2774" s="54" t="str">
        <f>IF(ISNUMBER(O2774),C2774/M$15-M$11,"")</f>
        <v/>
      </c>
      <c r="AD2774" s="85" t="s">
        <v>1406</v>
      </c>
      <c r="AE2774" s="86"/>
      <c r="AF2774" s="64"/>
      <c r="AG2774" s="64"/>
      <c r="AH2774" s="64"/>
      <c r="AI2774" s="64"/>
      <c r="AJ2774" s="64"/>
      <c r="AK2774" s="64"/>
      <c r="AL2774" s="64"/>
      <c r="AM2774" s="64"/>
      <c r="AN2774" s="64"/>
    </row>
    <row r="2775" spans="1:40" x14ac:dyDescent="0.25">
      <c r="A2775" s="43"/>
      <c r="B2775" s="10" t="s">
        <v>3</v>
      </c>
      <c r="C2775" s="10">
        <v>4227.5</v>
      </c>
      <c r="D2775" s="10">
        <v>37.922852971277003</v>
      </c>
      <c r="E2775" s="43">
        <f>IF(B2774=B2775,0,MAX(E$4:E2774)+1)</f>
        <v>0</v>
      </c>
      <c r="F2775" s="43">
        <f t="shared" si="457"/>
        <v>4</v>
      </c>
      <c r="G2775" s="43" t="str">
        <f t="shared" si="450"/>
        <v/>
      </c>
      <c r="H2775" s="43" t="str">
        <f t="shared" si="451"/>
        <v/>
      </c>
      <c r="I2775" s="64"/>
      <c r="J2775" s="64"/>
      <c r="K2775" s="64"/>
      <c r="L2775" s="64"/>
      <c r="M2775" s="64"/>
      <c r="N2775" s="44"/>
      <c r="O2775" s="44" t="str">
        <f t="shared" si="449"/>
        <v/>
      </c>
      <c r="P2775" s="68" t="str">
        <f t="shared" si="458"/>
        <v/>
      </c>
      <c r="Q2775" s="68" t="str">
        <f t="shared" si="458"/>
        <v/>
      </c>
      <c r="R2775" s="68" t="str">
        <f t="shared" si="458"/>
        <v/>
      </c>
      <c r="S2775" s="68" t="str">
        <f t="shared" si="458"/>
        <v/>
      </c>
      <c r="T2775" s="68" t="str">
        <f t="shared" si="458"/>
        <v/>
      </c>
      <c r="U2775" s="44"/>
      <c r="V2775" s="65" t="str">
        <f>IF(ISNUMBER(O2775),C2775,"")</f>
        <v/>
      </c>
      <c r="W2775" s="66" t="str">
        <f t="shared" si="452"/>
        <v/>
      </c>
      <c r="X2775" s="67" t="str">
        <f t="shared" si="453"/>
        <v/>
      </c>
      <c r="Y2775" s="67" t="str">
        <f t="shared" si="454"/>
        <v/>
      </c>
      <c r="Z2775" s="67" t="str">
        <f t="shared" si="455"/>
        <v/>
      </c>
      <c r="AA2775" s="67" t="str">
        <f t="shared" si="456"/>
        <v/>
      </c>
      <c r="AB2775" s="64"/>
      <c r="AC2775" s="54" t="str">
        <f>IF(ISNUMBER(O2775),C2775/M$15-M$11,"")</f>
        <v/>
      </c>
      <c r="AD2775" s="85" t="s">
        <v>1406</v>
      </c>
      <c r="AE2775" s="86"/>
      <c r="AF2775" s="64"/>
      <c r="AG2775" s="64"/>
      <c r="AH2775" s="64"/>
      <c r="AI2775" s="64"/>
      <c r="AJ2775" s="64"/>
      <c r="AK2775" s="64"/>
      <c r="AL2775" s="64"/>
      <c r="AM2775" s="64"/>
      <c r="AN2775" s="64"/>
    </row>
    <row r="2776" spans="1:40" x14ac:dyDescent="0.25">
      <c r="A2776" s="43"/>
      <c r="B2776" s="10" t="s">
        <v>3</v>
      </c>
      <c r="C2776" s="10">
        <v>4228.5</v>
      </c>
      <c r="D2776" s="10">
        <v>38.017447058741404</v>
      </c>
      <c r="E2776" s="43">
        <f>IF(B2775=B2776,0,MAX(E$4:E2775)+1)</f>
        <v>0</v>
      </c>
      <c r="F2776" s="43">
        <f t="shared" si="457"/>
        <v>4</v>
      </c>
      <c r="G2776" s="43" t="str">
        <f t="shared" si="450"/>
        <v/>
      </c>
      <c r="H2776" s="43" t="str">
        <f t="shared" si="451"/>
        <v/>
      </c>
      <c r="I2776" s="64"/>
      <c r="J2776" s="64"/>
      <c r="K2776" s="64"/>
      <c r="L2776" s="64"/>
      <c r="M2776" s="64"/>
      <c r="N2776" s="44"/>
      <c r="O2776" s="44" t="str">
        <f t="shared" si="449"/>
        <v/>
      </c>
      <c r="P2776" s="68" t="str">
        <f t="shared" si="458"/>
        <v/>
      </c>
      <c r="Q2776" s="68" t="str">
        <f t="shared" si="458"/>
        <v/>
      </c>
      <c r="R2776" s="68" t="str">
        <f t="shared" si="458"/>
        <v/>
      </c>
      <c r="S2776" s="68" t="str">
        <f t="shared" si="458"/>
        <v/>
      </c>
      <c r="T2776" s="68" t="str">
        <f t="shared" si="458"/>
        <v/>
      </c>
      <c r="U2776" s="44"/>
      <c r="V2776" s="65" t="str">
        <f>IF(ISNUMBER(O2776),C2776,"")</f>
        <v/>
      </c>
      <c r="W2776" s="66" t="str">
        <f t="shared" si="452"/>
        <v/>
      </c>
      <c r="X2776" s="67" t="str">
        <f t="shared" si="453"/>
        <v/>
      </c>
      <c r="Y2776" s="67" t="str">
        <f t="shared" si="454"/>
        <v/>
      </c>
      <c r="Z2776" s="67" t="str">
        <f t="shared" si="455"/>
        <v/>
      </c>
      <c r="AA2776" s="67" t="str">
        <f t="shared" si="456"/>
        <v/>
      </c>
      <c r="AB2776" s="64"/>
      <c r="AC2776" s="54" t="str">
        <f>IF(ISNUMBER(O2776),C2776/M$15-M$11,"")</f>
        <v/>
      </c>
      <c r="AD2776" s="85" t="s">
        <v>1406</v>
      </c>
      <c r="AE2776" s="86"/>
      <c r="AF2776" s="64"/>
      <c r="AG2776" s="64"/>
      <c r="AH2776" s="64"/>
      <c r="AI2776" s="64"/>
      <c r="AJ2776" s="64"/>
      <c r="AK2776" s="64"/>
      <c r="AL2776" s="64"/>
      <c r="AM2776" s="64"/>
      <c r="AN2776" s="64"/>
    </row>
    <row r="2777" spans="1:40" x14ac:dyDescent="0.25">
      <c r="A2777" s="43"/>
      <c r="B2777" s="10" t="s">
        <v>3</v>
      </c>
      <c r="C2777" s="10">
        <v>4229.5</v>
      </c>
      <c r="D2777" s="10">
        <v>38.203781885091203</v>
      </c>
      <c r="E2777" s="43">
        <f>IF(B2776=B2777,0,MAX(E$4:E2776)+1)</f>
        <v>0</v>
      </c>
      <c r="F2777" s="43">
        <f t="shared" si="457"/>
        <v>4</v>
      </c>
      <c r="G2777" s="43" t="str">
        <f t="shared" si="450"/>
        <v/>
      </c>
      <c r="H2777" s="43" t="str">
        <f t="shared" si="451"/>
        <v/>
      </c>
      <c r="I2777" s="64"/>
      <c r="J2777" s="64"/>
      <c r="K2777" s="64"/>
      <c r="L2777" s="64"/>
      <c r="M2777" s="64"/>
      <c r="N2777" s="44"/>
      <c r="O2777" s="44" t="str">
        <f t="shared" si="449"/>
        <v/>
      </c>
      <c r="P2777" s="68" t="str">
        <f t="shared" si="458"/>
        <v/>
      </c>
      <c r="Q2777" s="68" t="str">
        <f t="shared" si="458"/>
        <v/>
      </c>
      <c r="R2777" s="68" t="str">
        <f t="shared" si="458"/>
        <v/>
      </c>
      <c r="S2777" s="68" t="str">
        <f t="shared" si="458"/>
        <v/>
      </c>
      <c r="T2777" s="68" t="str">
        <f t="shared" si="458"/>
        <v/>
      </c>
      <c r="U2777" s="44"/>
      <c r="V2777" s="65" t="str">
        <f>IF(ISNUMBER(O2777),C2777,"")</f>
        <v/>
      </c>
      <c r="W2777" s="66" t="str">
        <f t="shared" si="452"/>
        <v/>
      </c>
      <c r="X2777" s="67" t="str">
        <f t="shared" si="453"/>
        <v/>
      </c>
      <c r="Y2777" s="67" t="str">
        <f t="shared" si="454"/>
        <v/>
      </c>
      <c r="Z2777" s="67" t="str">
        <f t="shared" si="455"/>
        <v/>
      </c>
      <c r="AA2777" s="67" t="str">
        <f t="shared" si="456"/>
        <v/>
      </c>
      <c r="AB2777" s="64"/>
      <c r="AC2777" s="54" t="str">
        <f>IF(ISNUMBER(O2777),C2777/M$15-M$11,"")</f>
        <v/>
      </c>
      <c r="AD2777" s="85" t="s">
        <v>1406</v>
      </c>
      <c r="AE2777" s="86"/>
      <c r="AF2777" s="64"/>
      <c r="AG2777" s="64"/>
      <c r="AH2777" s="64"/>
      <c r="AI2777" s="64"/>
      <c r="AJ2777" s="64"/>
      <c r="AK2777" s="64"/>
      <c r="AL2777" s="64"/>
      <c r="AM2777" s="64"/>
      <c r="AN2777" s="64"/>
    </row>
    <row r="2778" spans="1:40" x14ac:dyDescent="0.25">
      <c r="A2778" s="43"/>
      <c r="B2778" s="10" t="s">
        <v>3</v>
      </c>
      <c r="C2778" s="10">
        <v>4230.5</v>
      </c>
      <c r="D2778" s="10">
        <v>38.035050315954699</v>
      </c>
      <c r="E2778" s="43">
        <f>IF(B2777=B2778,0,MAX(E$4:E2777)+1)</f>
        <v>0</v>
      </c>
      <c r="F2778" s="43">
        <f t="shared" si="457"/>
        <v>4</v>
      </c>
      <c r="G2778" s="43" t="str">
        <f t="shared" si="450"/>
        <v/>
      </c>
      <c r="H2778" s="43" t="str">
        <f t="shared" si="451"/>
        <v/>
      </c>
      <c r="I2778" s="64"/>
      <c r="J2778" s="64"/>
      <c r="K2778" s="64"/>
      <c r="L2778" s="64"/>
      <c r="M2778" s="64"/>
      <c r="N2778" s="44"/>
      <c r="O2778" s="44" t="str">
        <f t="shared" si="449"/>
        <v/>
      </c>
      <c r="P2778" s="68" t="str">
        <f t="shared" si="458"/>
        <v/>
      </c>
      <c r="Q2778" s="68" t="str">
        <f t="shared" si="458"/>
        <v/>
      </c>
      <c r="R2778" s="68" t="str">
        <f t="shared" si="458"/>
        <v/>
      </c>
      <c r="S2778" s="68" t="str">
        <f t="shared" si="458"/>
        <v/>
      </c>
      <c r="T2778" s="68" t="str">
        <f t="shared" si="458"/>
        <v/>
      </c>
      <c r="U2778" s="44"/>
      <c r="V2778" s="65" t="str">
        <f>IF(ISNUMBER(O2778),C2778,"")</f>
        <v/>
      </c>
      <c r="W2778" s="66" t="str">
        <f t="shared" si="452"/>
        <v/>
      </c>
      <c r="X2778" s="67" t="str">
        <f t="shared" si="453"/>
        <v/>
      </c>
      <c r="Y2778" s="67" t="str">
        <f t="shared" si="454"/>
        <v/>
      </c>
      <c r="Z2778" s="67" t="str">
        <f t="shared" si="455"/>
        <v/>
      </c>
      <c r="AA2778" s="67" t="str">
        <f t="shared" si="456"/>
        <v/>
      </c>
      <c r="AB2778" s="64"/>
      <c r="AC2778" s="54" t="str">
        <f>IF(ISNUMBER(O2778),C2778/M$15-M$11,"")</f>
        <v/>
      </c>
      <c r="AD2778" s="85" t="s">
        <v>1406</v>
      </c>
      <c r="AE2778" s="86"/>
      <c r="AF2778" s="64"/>
      <c r="AG2778" s="64"/>
      <c r="AH2778" s="64"/>
      <c r="AI2778" s="64"/>
      <c r="AJ2778" s="64"/>
      <c r="AK2778" s="64"/>
      <c r="AL2778" s="64"/>
      <c r="AM2778" s="64"/>
      <c r="AN2778" s="64"/>
    </row>
    <row r="2779" spans="1:40" x14ac:dyDescent="0.25">
      <c r="A2779" s="43"/>
      <c r="B2779" s="10" t="s">
        <v>3</v>
      </c>
      <c r="C2779" s="10">
        <v>4231.5</v>
      </c>
      <c r="D2779" s="10">
        <v>37.925216014388603</v>
      </c>
      <c r="E2779" s="43">
        <f>IF(B2778=B2779,0,MAX(E$4:E2778)+1)</f>
        <v>0</v>
      </c>
      <c r="F2779" s="43">
        <f t="shared" si="457"/>
        <v>4</v>
      </c>
      <c r="G2779" s="43" t="str">
        <f t="shared" si="450"/>
        <v/>
      </c>
      <c r="H2779" s="43" t="str">
        <f t="shared" si="451"/>
        <v/>
      </c>
      <c r="I2779" s="64"/>
      <c r="J2779" s="64"/>
      <c r="K2779" s="64"/>
      <c r="L2779" s="64"/>
      <c r="M2779" s="64"/>
      <c r="N2779" s="44"/>
      <c r="O2779" s="44" t="str">
        <f t="shared" si="449"/>
        <v/>
      </c>
      <c r="P2779" s="68" t="str">
        <f t="shared" si="458"/>
        <v/>
      </c>
      <c r="Q2779" s="68" t="str">
        <f t="shared" si="458"/>
        <v/>
      </c>
      <c r="R2779" s="68" t="str">
        <f t="shared" si="458"/>
        <v/>
      </c>
      <c r="S2779" s="68" t="str">
        <f t="shared" si="458"/>
        <v/>
      </c>
      <c r="T2779" s="68" t="str">
        <f t="shared" si="458"/>
        <v/>
      </c>
      <c r="U2779" s="44"/>
      <c r="V2779" s="65" t="str">
        <f>IF(ISNUMBER(O2779),C2779,"")</f>
        <v/>
      </c>
      <c r="W2779" s="66" t="str">
        <f t="shared" si="452"/>
        <v/>
      </c>
      <c r="X2779" s="67" t="str">
        <f t="shared" si="453"/>
        <v/>
      </c>
      <c r="Y2779" s="67" t="str">
        <f t="shared" si="454"/>
        <v/>
      </c>
      <c r="Z2779" s="67" t="str">
        <f t="shared" si="455"/>
        <v/>
      </c>
      <c r="AA2779" s="67" t="str">
        <f t="shared" si="456"/>
        <v/>
      </c>
      <c r="AB2779" s="64"/>
      <c r="AC2779" s="54" t="str">
        <f>IF(ISNUMBER(O2779),C2779/M$15-M$11,"")</f>
        <v/>
      </c>
      <c r="AD2779" s="85" t="s">
        <v>1406</v>
      </c>
      <c r="AE2779" s="86"/>
      <c r="AF2779" s="64"/>
      <c r="AG2779" s="64"/>
      <c r="AH2779" s="64"/>
      <c r="AI2779" s="64"/>
      <c r="AJ2779" s="64"/>
      <c r="AK2779" s="64"/>
      <c r="AL2779" s="64"/>
      <c r="AM2779" s="64"/>
      <c r="AN2779" s="64"/>
    </row>
    <row r="2780" spans="1:40" x14ac:dyDescent="0.25">
      <c r="A2780" s="43"/>
      <c r="B2780" s="10" t="s">
        <v>3</v>
      </c>
      <c r="C2780" s="10">
        <v>4232.5</v>
      </c>
      <c r="D2780" s="10">
        <v>38.113908919982499</v>
      </c>
      <c r="E2780" s="43">
        <f>IF(B2779=B2780,0,MAX(E$4:E2779)+1)</f>
        <v>0</v>
      </c>
      <c r="F2780" s="43">
        <f t="shared" si="457"/>
        <v>4</v>
      </c>
      <c r="G2780" s="43" t="str">
        <f t="shared" si="450"/>
        <v/>
      </c>
      <c r="H2780" s="43" t="str">
        <f t="shared" si="451"/>
        <v/>
      </c>
      <c r="I2780" s="64"/>
      <c r="J2780" s="64"/>
      <c r="K2780" s="64"/>
      <c r="L2780" s="64"/>
      <c r="M2780" s="64"/>
      <c r="N2780" s="44"/>
      <c r="O2780" s="44" t="str">
        <f t="shared" si="449"/>
        <v/>
      </c>
      <c r="P2780" s="68" t="str">
        <f t="shared" si="458"/>
        <v/>
      </c>
      <c r="Q2780" s="68" t="str">
        <f t="shared" si="458"/>
        <v/>
      </c>
      <c r="R2780" s="68" t="str">
        <f t="shared" si="458"/>
        <v/>
      </c>
      <c r="S2780" s="68" t="str">
        <f t="shared" si="458"/>
        <v/>
      </c>
      <c r="T2780" s="68" t="str">
        <f t="shared" si="458"/>
        <v/>
      </c>
      <c r="U2780" s="44"/>
      <c r="V2780" s="65" t="str">
        <f>IF(ISNUMBER(O2780),C2780,"")</f>
        <v/>
      </c>
      <c r="W2780" s="66" t="str">
        <f t="shared" si="452"/>
        <v/>
      </c>
      <c r="X2780" s="67" t="str">
        <f t="shared" si="453"/>
        <v/>
      </c>
      <c r="Y2780" s="67" t="str">
        <f t="shared" si="454"/>
        <v/>
      </c>
      <c r="Z2780" s="67" t="str">
        <f t="shared" si="455"/>
        <v/>
      </c>
      <c r="AA2780" s="67" t="str">
        <f t="shared" si="456"/>
        <v/>
      </c>
      <c r="AB2780" s="64"/>
      <c r="AC2780" s="54" t="str">
        <f>IF(ISNUMBER(O2780),C2780/M$15-M$11,"")</f>
        <v/>
      </c>
      <c r="AD2780" s="85" t="s">
        <v>1406</v>
      </c>
      <c r="AE2780" s="86"/>
      <c r="AF2780" s="64"/>
      <c r="AG2780" s="64"/>
      <c r="AH2780" s="64"/>
      <c r="AI2780" s="64"/>
      <c r="AJ2780" s="64"/>
      <c r="AK2780" s="64"/>
      <c r="AL2780" s="64"/>
      <c r="AM2780" s="64"/>
      <c r="AN2780" s="64"/>
    </row>
    <row r="2781" spans="1:40" x14ac:dyDescent="0.25">
      <c r="A2781" s="43"/>
      <c r="B2781" s="10" t="s">
        <v>3</v>
      </c>
      <c r="C2781" s="10">
        <v>4233.5</v>
      </c>
      <c r="D2781" s="10">
        <v>37.968009503704799</v>
      </c>
      <c r="E2781" s="43">
        <f>IF(B2780=B2781,0,MAX(E$4:E2780)+1)</f>
        <v>0</v>
      </c>
      <c r="F2781" s="43">
        <f t="shared" si="457"/>
        <v>4</v>
      </c>
      <c r="G2781" s="43" t="str">
        <f t="shared" si="450"/>
        <v/>
      </c>
      <c r="H2781" s="43" t="str">
        <f t="shared" si="451"/>
        <v/>
      </c>
      <c r="I2781" s="64"/>
      <c r="J2781" s="64"/>
      <c r="K2781" s="64"/>
      <c r="L2781" s="64"/>
      <c r="M2781" s="64"/>
      <c r="N2781" s="44"/>
      <c r="O2781" s="44" t="str">
        <f t="shared" si="449"/>
        <v/>
      </c>
      <c r="P2781" s="68" t="str">
        <f t="shared" si="458"/>
        <v/>
      </c>
      <c r="Q2781" s="68" t="str">
        <f t="shared" si="458"/>
        <v/>
      </c>
      <c r="R2781" s="68" t="str">
        <f t="shared" si="458"/>
        <v/>
      </c>
      <c r="S2781" s="68" t="str">
        <f t="shared" si="458"/>
        <v/>
      </c>
      <c r="T2781" s="68" t="str">
        <f t="shared" si="458"/>
        <v/>
      </c>
      <c r="U2781" s="44"/>
      <c r="V2781" s="65" t="str">
        <f>IF(ISNUMBER(O2781),C2781,"")</f>
        <v/>
      </c>
      <c r="W2781" s="66" t="str">
        <f t="shared" si="452"/>
        <v/>
      </c>
      <c r="X2781" s="67" t="str">
        <f t="shared" si="453"/>
        <v/>
      </c>
      <c r="Y2781" s="67" t="str">
        <f t="shared" si="454"/>
        <v/>
      </c>
      <c r="Z2781" s="67" t="str">
        <f t="shared" si="455"/>
        <v/>
      </c>
      <c r="AA2781" s="67" t="str">
        <f t="shared" si="456"/>
        <v/>
      </c>
      <c r="AB2781" s="64"/>
      <c r="AC2781" s="54" t="str">
        <f>IF(ISNUMBER(O2781),C2781/M$15-M$11,"")</f>
        <v/>
      </c>
      <c r="AD2781" s="85" t="s">
        <v>1406</v>
      </c>
      <c r="AE2781" s="86"/>
      <c r="AF2781" s="64"/>
      <c r="AG2781" s="64"/>
      <c r="AH2781" s="64"/>
      <c r="AI2781" s="64"/>
      <c r="AJ2781" s="64"/>
      <c r="AK2781" s="64"/>
      <c r="AL2781" s="64"/>
      <c r="AM2781" s="64"/>
      <c r="AN2781" s="64"/>
    </row>
    <row r="2782" spans="1:40" x14ac:dyDescent="0.25">
      <c r="A2782" s="43"/>
      <c r="B2782" s="10" t="s">
        <v>3</v>
      </c>
      <c r="C2782" s="10">
        <v>4234.5</v>
      </c>
      <c r="D2782" s="10">
        <v>38.093994987530699</v>
      </c>
      <c r="E2782" s="43">
        <f>IF(B2781=B2782,0,MAX(E$4:E2781)+1)</f>
        <v>0</v>
      </c>
      <c r="F2782" s="43">
        <f t="shared" si="457"/>
        <v>4</v>
      </c>
      <c r="G2782" s="43" t="str">
        <f t="shared" si="450"/>
        <v/>
      </c>
      <c r="H2782" s="43" t="str">
        <f t="shared" si="451"/>
        <v/>
      </c>
      <c r="I2782" s="64"/>
      <c r="J2782" s="64"/>
      <c r="K2782" s="64"/>
      <c r="L2782" s="64"/>
      <c r="M2782" s="64"/>
      <c r="N2782" s="44"/>
      <c r="O2782" s="44" t="str">
        <f t="shared" si="449"/>
        <v/>
      </c>
      <c r="P2782" s="68" t="str">
        <f t="shared" si="458"/>
        <v/>
      </c>
      <c r="Q2782" s="68" t="str">
        <f t="shared" si="458"/>
        <v/>
      </c>
      <c r="R2782" s="68" t="str">
        <f t="shared" si="458"/>
        <v/>
      </c>
      <c r="S2782" s="68" t="str">
        <f t="shared" si="458"/>
        <v/>
      </c>
      <c r="T2782" s="68" t="str">
        <f t="shared" si="458"/>
        <v/>
      </c>
      <c r="U2782" s="44"/>
      <c r="V2782" s="65" t="str">
        <f>IF(ISNUMBER(O2782),C2782,"")</f>
        <v/>
      </c>
      <c r="W2782" s="66" t="str">
        <f t="shared" si="452"/>
        <v/>
      </c>
      <c r="X2782" s="67" t="str">
        <f t="shared" si="453"/>
        <v/>
      </c>
      <c r="Y2782" s="67" t="str">
        <f t="shared" si="454"/>
        <v/>
      </c>
      <c r="Z2782" s="67" t="str">
        <f t="shared" si="455"/>
        <v/>
      </c>
      <c r="AA2782" s="67" t="str">
        <f t="shared" si="456"/>
        <v/>
      </c>
      <c r="AB2782" s="64"/>
      <c r="AC2782" s="54" t="str">
        <f>IF(ISNUMBER(O2782),C2782/M$15-M$11,"")</f>
        <v/>
      </c>
      <c r="AD2782" s="85" t="s">
        <v>1406</v>
      </c>
      <c r="AE2782" s="86"/>
      <c r="AF2782" s="64"/>
      <c r="AG2782" s="64"/>
      <c r="AH2782" s="64"/>
      <c r="AI2782" s="64"/>
      <c r="AJ2782" s="64"/>
      <c r="AK2782" s="64"/>
      <c r="AL2782" s="64"/>
      <c r="AM2782" s="64"/>
      <c r="AN2782" s="64"/>
    </row>
    <row r="2783" spans="1:40" x14ac:dyDescent="0.25">
      <c r="A2783" s="43"/>
      <c r="B2783" s="10" t="s">
        <v>3</v>
      </c>
      <c r="C2783" s="10">
        <v>4235.5</v>
      </c>
      <c r="D2783" s="10">
        <v>37.966146371244399</v>
      </c>
      <c r="E2783" s="43">
        <f>IF(B2782=B2783,0,MAX(E$4:E2782)+1)</f>
        <v>0</v>
      </c>
      <c r="F2783" s="43">
        <f t="shared" si="457"/>
        <v>4</v>
      </c>
      <c r="G2783" s="43" t="str">
        <f t="shared" si="450"/>
        <v/>
      </c>
      <c r="H2783" s="43" t="str">
        <f t="shared" si="451"/>
        <v/>
      </c>
      <c r="I2783" s="64"/>
      <c r="J2783" s="64"/>
      <c r="K2783" s="64"/>
      <c r="L2783" s="64"/>
      <c r="M2783" s="64"/>
      <c r="N2783" s="44"/>
      <c r="O2783" s="44" t="str">
        <f t="shared" si="449"/>
        <v/>
      </c>
      <c r="P2783" s="68" t="str">
        <f t="shared" si="458"/>
        <v/>
      </c>
      <c r="Q2783" s="68" t="str">
        <f t="shared" si="458"/>
        <v/>
      </c>
      <c r="R2783" s="68" t="str">
        <f t="shared" si="458"/>
        <v/>
      </c>
      <c r="S2783" s="68" t="str">
        <f t="shared" si="458"/>
        <v/>
      </c>
      <c r="T2783" s="68" t="str">
        <f t="shared" si="458"/>
        <v/>
      </c>
      <c r="U2783" s="44"/>
      <c r="V2783" s="65" t="str">
        <f>IF(ISNUMBER(O2783),C2783,"")</f>
        <v/>
      </c>
      <c r="W2783" s="66" t="str">
        <f t="shared" si="452"/>
        <v/>
      </c>
      <c r="X2783" s="67" t="str">
        <f t="shared" si="453"/>
        <v/>
      </c>
      <c r="Y2783" s="67" t="str">
        <f t="shared" si="454"/>
        <v/>
      </c>
      <c r="Z2783" s="67" t="str">
        <f t="shared" si="455"/>
        <v/>
      </c>
      <c r="AA2783" s="67" t="str">
        <f t="shared" si="456"/>
        <v/>
      </c>
      <c r="AB2783" s="64"/>
      <c r="AC2783" s="54" t="str">
        <f>IF(ISNUMBER(O2783),C2783/M$15-M$11,"")</f>
        <v/>
      </c>
      <c r="AD2783" s="85" t="s">
        <v>1406</v>
      </c>
      <c r="AE2783" s="86"/>
      <c r="AF2783" s="64"/>
      <c r="AG2783" s="64"/>
      <c r="AH2783" s="64"/>
      <c r="AI2783" s="64"/>
      <c r="AJ2783" s="64"/>
      <c r="AK2783" s="64"/>
      <c r="AL2783" s="64"/>
      <c r="AM2783" s="64"/>
      <c r="AN2783" s="64"/>
    </row>
    <row r="2784" spans="1:40" x14ac:dyDescent="0.25">
      <c r="A2784" s="43"/>
      <c r="B2784" s="10" t="s">
        <v>3</v>
      </c>
      <c r="C2784" s="10">
        <v>4236.5</v>
      </c>
      <c r="D2784" s="10">
        <v>37.874427464626599</v>
      </c>
      <c r="E2784" s="43">
        <f>IF(B2783=B2784,0,MAX(E$4:E2783)+1)</f>
        <v>0</v>
      </c>
      <c r="F2784" s="43">
        <f t="shared" si="457"/>
        <v>4</v>
      </c>
      <c r="G2784" s="43" t="str">
        <f t="shared" si="450"/>
        <v/>
      </c>
      <c r="H2784" s="43" t="str">
        <f t="shared" si="451"/>
        <v/>
      </c>
      <c r="I2784" s="64"/>
      <c r="J2784" s="64"/>
      <c r="K2784" s="64"/>
      <c r="L2784" s="64"/>
      <c r="M2784" s="64"/>
      <c r="N2784" s="44"/>
      <c r="O2784" s="44" t="str">
        <f t="shared" si="449"/>
        <v/>
      </c>
      <c r="P2784" s="68" t="str">
        <f t="shared" si="458"/>
        <v/>
      </c>
      <c r="Q2784" s="68" t="str">
        <f t="shared" si="458"/>
        <v/>
      </c>
      <c r="R2784" s="68" t="str">
        <f t="shared" si="458"/>
        <v/>
      </c>
      <c r="S2784" s="68" t="str">
        <f t="shared" si="458"/>
        <v/>
      </c>
      <c r="T2784" s="68" t="str">
        <f t="shared" si="458"/>
        <v/>
      </c>
      <c r="U2784" s="44"/>
      <c r="V2784" s="65" t="str">
        <f>IF(ISNUMBER(O2784),C2784,"")</f>
        <v/>
      </c>
      <c r="W2784" s="66" t="str">
        <f t="shared" si="452"/>
        <v/>
      </c>
      <c r="X2784" s="67" t="str">
        <f t="shared" si="453"/>
        <v/>
      </c>
      <c r="Y2784" s="67" t="str">
        <f t="shared" si="454"/>
        <v/>
      </c>
      <c r="Z2784" s="67" t="str">
        <f t="shared" si="455"/>
        <v/>
      </c>
      <c r="AA2784" s="67" t="str">
        <f t="shared" si="456"/>
        <v/>
      </c>
      <c r="AB2784" s="64"/>
      <c r="AC2784" s="54" t="str">
        <f>IF(ISNUMBER(O2784),C2784/M$15-M$11,"")</f>
        <v/>
      </c>
      <c r="AD2784" s="85" t="s">
        <v>1406</v>
      </c>
      <c r="AE2784" s="86"/>
      <c r="AF2784" s="64"/>
      <c r="AG2784" s="64"/>
      <c r="AH2784" s="64"/>
      <c r="AI2784" s="64"/>
      <c r="AJ2784" s="64"/>
      <c r="AK2784" s="64"/>
      <c r="AL2784" s="64"/>
      <c r="AM2784" s="64"/>
      <c r="AN2784" s="64"/>
    </row>
    <row r="2785" spans="1:40" x14ac:dyDescent="0.25">
      <c r="A2785" s="43"/>
      <c r="B2785" s="10" t="s">
        <v>3</v>
      </c>
      <c r="C2785" s="10">
        <v>4237.5</v>
      </c>
      <c r="D2785" s="10">
        <v>37.9837299045859</v>
      </c>
      <c r="E2785" s="43">
        <f>IF(B2784=B2785,0,MAX(E$4:E2784)+1)</f>
        <v>0</v>
      </c>
      <c r="F2785" s="43">
        <f t="shared" si="457"/>
        <v>4</v>
      </c>
      <c r="G2785" s="43" t="str">
        <f t="shared" si="450"/>
        <v/>
      </c>
      <c r="H2785" s="43" t="str">
        <f t="shared" si="451"/>
        <v/>
      </c>
      <c r="I2785" s="64"/>
      <c r="J2785" s="64"/>
      <c r="K2785" s="64"/>
      <c r="L2785" s="64"/>
      <c r="M2785" s="64"/>
      <c r="N2785" s="44"/>
      <c r="O2785" s="44" t="str">
        <f t="shared" si="449"/>
        <v/>
      </c>
      <c r="P2785" s="68" t="str">
        <f t="shared" si="458"/>
        <v/>
      </c>
      <c r="Q2785" s="68" t="str">
        <f t="shared" si="458"/>
        <v/>
      </c>
      <c r="R2785" s="68" t="str">
        <f t="shared" si="458"/>
        <v/>
      </c>
      <c r="S2785" s="68" t="str">
        <f t="shared" si="458"/>
        <v/>
      </c>
      <c r="T2785" s="68" t="str">
        <f t="shared" si="458"/>
        <v/>
      </c>
      <c r="U2785" s="44"/>
      <c r="V2785" s="65" t="str">
        <f>IF(ISNUMBER(O2785),C2785,"")</f>
        <v/>
      </c>
      <c r="W2785" s="66" t="str">
        <f t="shared" si="452"/>
        <v/>
      </c>
      <c r="X2785" s="67" t="str">
        <f t="shared" si="453"/>
        <v/>
      </c>
      <c r="Y2785" s="67" t="str">
        <f t="shared" si="454"/>
        <v/>
      </c>
      <c r="Z2785" s="67" t="str">
        <f t="shared" si="455"/>
        <v/>
      </c>
      <c r="AA2785" s="67" t="str">
        <f t="shared" si="456"/>
        <v/>
      </c>
      <c r="AB2785" s="64"/>
      <c r="AC2785" s="54" t="str">
        <f>IF(ISNUMBER(O2785),C2785/M$15-M$11,"")</f>
        <v/>
      </c>
      <c r="AD2785" s="85" t="s">
        <v>1406</v>
      </c>
      <c r="AE2785" s="86"/>
      <c r="AF2785" s="64"/>
      <c r="AG2785" s="64"/>
      <c r="AH2785" s="64"/>
      <c r="AI2785" s="64"/>
      <c r="AJ2785" s="64"/>
      <c r="AK2785" s="64"/>
      <c r="AL2785" s="64"/>
      <c r="AM2785" s="64"/>
      <c r="AN2785" s="64"/>
    </row>
    <row r="2786" spans="1:40" x14ac:dyDescent="0.25">
      <c r="A2786" s="43"/>
      <c r="B2786" s="10" t="s">
        <v>3</v>
      </c>
      <c r="C2786" s="10">
        <v>4238.5</v>
      </c>
      <c r="D2786" s="10">
        <v>38.029602201693798</v>
      </c>
      <c r="E2786" s="43">
        <f>IF(B2785=B2786,0,MAX(E$4:E2785)+1)</f>
        <v>0</v>
      </c>
      <c r="F2786" s="43">
        <f t="shared" si="457"/>
        <v>4</v>
      </c>
      <c r="G2786" s="43" t="str">
        <f t="shared" si="450"/>
        <v/>
      </c>
      <c r="H2786" s="43" t="str">
        <f t="shared" si="451"/>
        <v/>
      </c>
      <c r="I2786" s="64"/>
      <c r="J2786" s="64"/>
      <c r="K2786" s="64"/>
      <c r="L2786" s="64"/>
      <c r="M2786" s="64"/>
      <c r="N2786" s="44"/>
      <c r="O2786" s="44" t="str">
        <f t="shared" si="449"/>
        <v/>
      </c>
      <c r="P2786" s="68" t="str">
        <f t="shared" si="458"/>
        <v/>
      </c>
      <c r="Q2786" s="68" t="str">
        <f t="shared" si="458"/>
        <v/>
      </c>
      <c r="R2786" s="68" t="str">
        <f t="shared" si="458"/>
        <v/>
      </c>
      <c r="S2786" s="68" t="str">
        <f t="shared" si="458"/>
        <v/>
      </c>
      <c r="T2786" s="68" t="str">
        <f t="shared" si="458"/>
        <v/>
      </c>
      <c r="U2786" s="44"/>
      <c r="V2786" s="65" t="str">
        <f>IF(ISNUMBER(O2786),C2786,"")</f>
        <v/>
      </c>
      <c r="W2786" s="66" t="str">
        <f t="shared" si="452"/>
        <v/>
      </c>
      <c r="X2786" s="67" t="str">
        <f t="shared" si="453"/>
        <v/>
      </c>
      <c r="Y2786" s="67" t="str">
        <f t="shared" si="454"/>
        <v/>
      </c>
      <c r="Z2786" s="67" t="str">
        <f t="shared" si="455"/>
        <v/>
      </c>
      <c r="AA2786" s="67" t="str">
        <f t="shared" si="456"/>
        <v/>
      </c>
      <c r="AB2786" s="64"/>
      <c r="AC2786" s="54" t="str">
        <f>IF(ISNUMBER(O2786),C2786/M$15-M$11,"")</f>
        <v/>
      </c>
      <c r="AD2786" s="85" t="s">
        <v>1406</v>
      </c>
      <c r="AE2786" s="86"/>
      <c r="AF2786" s="64"/>
      <c r="AG2786" s="64"/>
      <c r="AH2786" s="64"/>
      <c r="AI2786" s="64"/>
      <c r="AJ2786" s="64"/>
      <c r="AK2786" s="64"/>
      <c r="AL2786" s="64"/>
      <c r="AM2786" s="64"/>
      <c r="AN2786" s="64"/>
    </row>
    <row r="2787" spans="1:40" x14ac:dyDescent="0.25">
      <c r="A2787" s="43"/>
      <c r="B2787" s="10" t="s">
        <v>3</v>
      </c>
      <c r="C2787" s="10">
        <v>4239.5</v>
      </c>
      <c r="D2787" s="10">
        <v>38.161475855148197</v>
      </c>
      <c r="E2787" s="43">
        <f>IF(B2786=B2787,0,MAX(E$4:E2786)+1)</f>
        <v>0</v>
      </c>
      <c r="F2787" s="43">
        <f t="shared" si="457"/>
        <v>4</v>
      </c>
      <c r="G2787" s="43" t="str">
        <f t="shared" si="450"/>
        <v/>
      </c>
      <c r="H2787" s="43" t="str">
        <f t="shared" si="451"/>
        <v/>
      </c>
      <c r="I2787" s="64"/>
      <c r="J2787" s="64"/>
      <c r="K2787" s="64"/>
      <c r="L2787" s="64"/>
      <c r="M2787" s="64"/>
      <c r="N2787" s="44"/>
      <c r="O2787" s="44" t="str">
        <f t="shared" si="449"/>
        <v/>
      </c>
      <c r="P2787" s="68" t="str">
        <f t="shared" si="458"/>
        <v/>
      </c>
      <c r="Q2787" s="68" t="str">
        <f t="shared" si="458"/>
        <v/>
      </c>
      <c r="R2787" s="68" t="str">
        <f t="shared" si="458"/>
        <v/>
      </c>
      <c r="S2787" s="68" t="str">
        <f t="shared" si="458"/>
        <v/>
      </c>
      <c r="T2787" s="68" t="str">
        <f t="shared" si="458"/>
        <v/>
      </c>
      <c r="U2787" s="44"/>
      <c r="V2787" s="65" t="str">
        <f>IF(ISNUMBER(O2787),C2787,"")</f>
        <v/>
      </c>
      <c r="W2787" s="66" t="str">
        <f t="shared" si="452"/>
        <v/>
      </c>
      <c r="X2787" s="67" t="str">
        <f t="shared" si="453"/>
        <v/>
      </c>
      <c r="Y2787" s="67" t="str">
        <f t="shared" si="454"/>
        <v/>
      </c>
      <c r="Z2787" s="67" t="str">
        <f t="shared" si="455"/>
        <v/>
      </c>
      <c r="AA2787" s="67" t="str">
        <f t="shared" si="456"/>
        <v/>
      </c>
      <c r="AB2787" s="64"/>
      <c r="AC2787" s="54" t="str">
        <f>IF(ISNUMBER(O2787),C2787/M$15-M$11,"")</f>
        <v/>
      </c>
      <c r="AD2787" s="85" t="s">
        <v>1406</v>
      </c>
      <c r="AE2787" s="86"/>
      <c r="AF2787" s="64"/>
      <c r="AG2787" s="64"/>
      <c r="AH2787" s="64"/>
      <c r="AI2787" s="64"/>
      <c r="AJ2787" s="64"/>
      <c r="AK2787" s="64"/>
      <c r="AL2787" s="64"/>
      <c r="AM2787" s="64"/>
      <c r="AN2787" s="64"/>
    </row>
    <row r="2788" spans="1:40" x14ac:dyDescent="0.25">
      <c r="A2788" s="43"/>
      <c r="B2788" s="10" t="s">
        <v>3</v>
      </c>
      <c r="C2788" s="10">
        <v>4240.5</v>
      </c>
      <c r="D2788" s="10">
        <v>37.876245681536197</v>
      </c>
      <c r="E2788" s="43">
        <f>IF(B2787=B2788,0,MAX(E$4:E2787)+1)</f>
        <v>0</v>
      </c>
      <c r="F2788" s="43">
        <f t="shared" si="457"/>
        <v>4</v>
      </c>
      <c r="G2788" s="43" t="str">
        <f t="shared" si="450"/>
        <v/>
      </c>
      <c r="H2788" s="43" t="str">
        <f t="shared" si="451"/>
        <v/>
      </c>
      <c r="I2788" s="64"/>
      <c r="J2788" s="64"/>
      <c r="K2788" s="64"/>
      <c r="L2788" s="64"/>
      <c r="M2788" s="64"/>
      <c r="N2788" s="44"/>
      <c r="O2788" s="44" t="str">
        <f t="shared" si="449"/>
        <v/>
      </c>
      <c r="P2788" s="68" t="str">
        <f t="shared" si="458"/>
        <v/>
      </c>
      <c r="Q2788" s="68" t="str">
        <f t="shared" si="458"/>
        <v/>
      </c>
      <c r="R2788" s="68" t="str">
        <f t="shared" si="458"/>
        <v/>
      </c>
      <c r="S2788" s="68" t="str">
        <f t="shared" si="458"/>
        <v/>
      </c>
      <c r="T2788" s="68" t="str">
        <f t="shared" si="458"/>
        <v/>
      </c>
      <c r="U2788" s="44"/>
      <c r="V2788" s="65" t="str">
        <f>IF(ISNUMBER(O2788),C2788,"")</f>
        <v/>
      </c>
      <c r="W2788" s="66" t="str">
        <f t="shared" si="452"/>
        <v/>
      </c>
      <c r="X2788" s="67" t="str">
        <f t="shared" si="453"/>
        <v/>
      </c>
      <c r="Y2788" s="67" t="str">
        <f t="shared" si="454"/>
        <v/>
      </c>
      <c r="Z2788" s="67" t="str">
        <f t="shared" si="455"/>
        <v/>
      </c>
      <c r="AA2788" s="67" t="str">
        <f t="shared" si="456"/>
        <v/>
      </c>
      <c r="AB2788" s="64"/>
      <c r="AC2788" s="54" t="str">
        <f>IF(ISNUMBER(O2788),C2788/M$15-M$11,"")</f>
        <v/>
      </c>
      <c r="AD2788" s="85" t="s">
        <v>1406</v>
      </c>
      <c r="AE2788" s="86"/>
      <c r="AF2788" s="64"/>
      <c r="AG2788" s="64"/>
      <c r="AH2788" s="64"/>
      <c r="AI2788" s="64"/>
      <c r="AJ2788" s="64"/>
      <c r="AK2788" s="64"/>
      <c r="AL2788" s="64"/>
      <c r="AM2788" s="64"/>
      <c r="AN2788" s="64"/>
    </row>
    <row r="2789" spans="1:40" x14ac:dyDescent="0.25">
      <c r="A2789" s="43"/>
      <c r="B2789" s="10" t="s">
        <v>3</v>
      </c>
      <c r="C2789" s="10">
        <v>4241.5</v>
      </c>
      <c r="D2789" s="10">
        <v>38.059434097645003</v>
      </c>
      <c r="E2789" s="43">
        <f>IF(B2788=B2789,0,MAX(E$4:E2788)+1)</f>
        <v>0</v>
      </c>
      <c r="F2789" s="43">
        <f t="shared" si="457"/>
        <v>4</v>
      </c>
      <c r="G2789" s="43" t="str">
        <f t="shared" si="450"/>
        <v/>
      </c>
      <c r="H2789" s="43" t="str">
        <f t="shared" si="451"/>
        <v/>
      </c>
      <c r="I2789" s="64"/>
      <c r="J2789" s="64"/>
      <c r="K2789" s="64"/>
      <c r="L2789" s="64"/>
      <c r="M2789" s="64"/>
      <c r="N2789" s="44"/>
      <c r="O2789" s="44" t="str">
        <f t="shared" si="449"/>
        <v/>
      </c>
      <c r="P2789" s="68" t="str">
        <f t="shared" si="458"/>
        <v/>
      </c>
      <c r="Q2789" s="68" t="str">
        <f t="shared" si="458"/>
        <v/>
      </c>
      <c r="R2789" s="68" t="str">
        <f t="shared" si="458"/>
        <v/>
      </c>
      <c r="S2789" s="68" t="str">
        <f t="shared" si="458"/>
        <v/>
      </c>
      <c r="T2789" s="68" t="str">
        <f t="shared" si="458"/>
        <v/>
      </c>
      <c r="U2789" s="44"/>
      <c r="V2789" s="65" t="str">
        <f>IF(ISNUMBER(O2789),C2789,"")</f>
        <v/>
      </c>
      <c r="W2789" s="66" t="str">
        <f t="shared" si="452"/>
        <v/>
      </c>
      <c r="X2789" s="67" t="str">
        <f t="shared" si="453"/>
        <v/>
      </c>
      <c r="Y2789" s="67" t="str">
        <f t="shared" si="454"/>
        <v/>
      </c>
      <c r="Z2789" s="67" t="str">
        <f t="shared" si="455"/>
        <v/>
      </c>
      <c r="AA2789" s="67" t="str">
        <f t="shared" si="456"/>
        <v/>
      </c>
      <c r="AB2789" s="64"/>
      <c r="AC2789" s="54" t="str">
        <f>IF(ISNUMBER(O2789),C2789/M$15-M$11,"")</f>
        <v/>
      </c>
      <c r="AD2789" s="85" t="s">
        <v>1406</v>
      </c>
      <c r="AE2789" s="86"/>
      <c r="AF2789" s="64"/>
      <c r="AG2789" s="64"/>
      <c r="AH2789" s="64"/>
      <c r="AI2789" s="64"/>
      <c r="AJ2789" s="64"/>
      <c r="AK2789" s="64"/>
      <c r="AL2789" s="64"/>
      <c r="AM2789" s="64"/>
      <c r="AN2789" s="64"/>
    </row>
    <row r="2790" spans="1:40" x14ac:dyDescent="0.25">
      <c r="A2790" s="43"/>
      <c r="B2790" s="10" t="s">
        <v>3</v>
      </c>
      <c r="C2790" s="10">
        <v>4242.5</v>
      </c>
      <c r="D2790" s="10">
        <v>38.180093234131498</v>
      </c>
      <c r="E2790" s="43">
        <f>IF(B2789=B2790,0,MAX(E$4:E2789)+1)</f>
        <v>0</v>
      </c>
      <c r="F2790" s="43">
        <f t="shared" si="457"/>
        <v>4</v>
      </c>
      <c r="G2790" s="43" t="str">
        <f t="shared" si="450"/>
        <v/>
      </c>
      <c r="H2790" s="43" t="str">
        <f t="shared" si="451"/>
        <v/>
      </c>
      <c r="I2790" s="64"/>
      <c r="J2790" s="64"/>
      <c r="K2790" s="64"/>
      <c r="L2790" s="64"/>
      <c r="M2790" s="64"/>
      <c r="N2790" s="44"/>
      <c r="O2790" s="44" t="str">
        <f t="shared" si="449"/>
        <v/>
      </c>
      <c r="P2790" s="68" t="str">
        <f t="shared" si="458"/>
        <v/>
      </c>
      <c r="Q2790" s="68" t="str">
        <f t="shared" si="458"/>
        <v/>
      </c>
      <c r="R2790" s="68" t="str">
        <f t="shared" si="458"/>
        <v/>
      </c>
      <c r="S2790" s="68" t="str">
        <f t="shared" si="458"/>
        <v/>
      </c>
      <c r="T2790" s="68" t="str">
        <f t="shared" si="458"/>
        <v/>
      </c>
      <c r="U2790" s="44"/>
      <c r="V2790" s="65" t="str">
        <f>IF(ISNUMBER(O2790),C2790,"")</f>
        <v/>
      </c>
      <c r="W2790" s="66" t="str">
        <f t="shared" si="452"/>
        <v/>
      </c>
      <c r="X2790" s="67" t="str">
        <f t="shared" si="453"/>
        <v/>
      </c>
      <c r="Y2790" s="67" t="str">
        <f t="shared" si="454"/>
        <v/>
      </c>
      <c r="Z2790" s="67" t="str">
        <f t="shared" si="455"/>
        <v/>
      </c>
      <c r="AA2790" s="67" t="str">
        <f t="shared" si="456"/>
        <v/>
      </c>
      <c r="AB2790" s="64"/>
      <c r="AC2790" s="54" t="str">
        <f>IF(ISNUMBER(O2790),C2790/M$15-M$11,"")</f>
        <v/>
      </c>
      <c r="AD2790" s="85" t="s">
        <v>1406</v>
      </c>
      <c r="AE2790" s="86"/>
      <c r="AF2790" s="64"/>
      <c r="AG2790" s="64"/>
      <c r="AH2790" s="64"/>
      <c r="AI2790" s="64"/>
      <c r="AJ2790" s="64"/>
      <c r="AK2790" s="64"/>
      <c r="AL2790" s="64"/>
      <c r="AM2790" s="64"/>
      <c r="AN2790" s="64"/>
    </row>
    <row r="2791" spans="1:40" x14ac:dyDescent="0.25">
      <c r="A2791" s="43"/>
      <c r="B2791" s="10" t="s">
        <v>3</v>
      </c>
      <c r="C2791" s="10">
        <v>4243.5</v>
      </c>
      <c r="D2791" s="10">
        <v>38.023328604283499</v>
      </c>
      <c r="E2791" s="43">
        <f>IF(B2790=B2791,0,MAX(E$4:E2790)+1)</f>
        <v>0</v>
      </c>
      <c r="F2791" s="43">
        <f t="shared" si="457"/>
        <v>4</v>
      </c>
      <c r="G2791" s="43" t="str">
        <f t="shared" si="450"/>
        <v/>
      </c>
      <c r="H2791" s="43" t="str">
        <f t="shared" si="451"/>
        <v/>
      </c>
      <c r="I2791" s="64"/>
      <c r="J2791" s="64"/>
      <c r="K2791" s="64"/>
      <c r="L2791" s="64"/>
      <c r="M2791" s="64"/>
      <c r="N2791" s="44"/>
      <c r="O2791" s="44" t="str">
        <f t="shared" si="449"/>
        <v/>
      </c>
      <c r="P2791" s="68" t="str">
        <f t="shared" si="458"/>
        <v/>
      </c>
      <c r="Q2791" s="68" t="str">
        <f t="shared" si="458"/>
        <v/>
      </c>
      <c r="R2791" s="68" t="str">
        <f t="shared" si="458"/>
        <v/>
      </c>
      <c r="S2791" s="68" t="str">
        <f t="shared" si="458"/>
        <v/>
      </c>
      <c r="T2791" s="68" t="str">
        <f t="shared" si="458"/>
        <v/>
      </c>
      <c r="U2791" s="44"/>
      <c r="V2791" s="65" t="str">
        <f>IF(ISNUMBER(O2791),C2791,"")</f>
        <v/>
      </c>
      <c r="W2791" s="66" t="str">
        <f t="shared" si="452"/>
        <v/>
      </c>
      <c r="X2791" s="67" t="str">
        <f t="shared" si="453"/>
        <v/>
      </c>
      <c r="Y2791" s="67" t="str">
        <f t="shared" si="454"/>
        <v/>
      </c>
      <c r="Z2791" s="67" t="str">
        <f t="shared" si="455"/>
        <v/>
      </c>
      <c r="AA2791" s="67" t="str">
        <f t="shared" si="456"/>
        <v/>
      </c>
      <c r="AB2791" s="64"/>
      <c r="AC2791" s="54" t="str">
        <f>IF(ISNUMBER(O2791),C2791/M$15-M$11,"")</f>
        <v/>
      </c>
      <c r="AD2791" s="85" t="s">
        <v>1406</v>
      </c>
      <c r="AE2791" s="86"/>
      <c r="AF2791" s="64"/>
      <c r="AG2791" s="64"/>
      <c r="AH2791" s="64"/>
      <c r="AI2791" s="64"/>
      <c r="AJ2791" s="64"/>
      <c r="AK2791" s="64"/>
      <c r="AL2791" s="64"/>
      <c r="AM2791" s="64"/>
      <c r="AN2791" s="64"/>
    </row>
    <row r="2792" spans="1:40" x14ac:dyDescent="0.25">
      <c r="A2792" s="43"/>
      <c r="B2792" s="10" t="s">
        <v>3</v>
      </c>
      <c r="C2792" s="10">
        <v>4244.5</v>
      </c>
      <c r="D2792" s="10">
        <v>38.066773958563097</v>
      </c>
      <c r="E2792" s="43">
        <f>IF(B2791=B2792,0,MAX(E$4:E2791)+1)</f>
        <v>0</v>
      </c>
      <c r="F2792" s="43">
        <f t="shared" si="457"/>
        <v>4</v>
      </c>
      <c r="G2792" s="43" t="str">
        <f t="shared" si="450"/>
        <v/>
      </c>
      <c r="H2792" s="43" t="str">
        <f t="shared" si="451"/>
        <v/>
      </c>
      <c r="I2792" s="64"/>
      <c r="J2792" s="64"/>
      <c r="K2792" s="64"/>
      <c r="L2792" s="64"/>
      <c r="M2792" s="64"/>
      <c r="N2792" s="44"/>
      <c r="O2792" s="44" t="str">
        <f t="shared" si="449"/>
        <v/>
      </c>
      <c r="P2792" s="68" t="str">
        <f t="shared" si="458"/>
        <v/>
      </c>
      <c r="Q2792" s="68" t="str">
        <f t="shared" si="458"/>
        <v/>
      </c>
      <c r="R2792" s="68" t="str">
        <f t="shared" si="458"/>
        <v/>
      </c>
      <c r="S2792" s="68" t="str">
        <f t="shared" si="458"/>
        <v/>
      </c>
      <c r="T2792" s="68" t="str">
        <f t="shared" si="458"/>
        <v/>
      </c>
      <c r="U2792" s="44"/>
      <c r="V2792" s="65" t="str">
        <f>IF(ISNUMBER(O2792),C2792,"")</f>
        <v/>
      </c>
      <c r="W2792" s="66" t="str">
        <f t="shared" si="452"/>
        <v/>
      </c>
      <c r="X2792" s="67" t="str">
        <f t="shared" si="453"/>
        <v/>
      </c>
      <c r="Y2792" s="67" t="str">
        <f t="shared" si="454"/>
        <v/>
      </c>
      <c r="Z2792" s="67" t="str">
        <f t="shared" si="455"/>
        <v/>
      </c>
      <c r="AA2792" s="67" t="str">
        <f t="shared" si="456"/>
        <v/>
      </c>
      <c r="AB2792" s="64"/>
      <c r="AC2792" s="54" t="str">
        <f>IF(ISNUMBER(O2792),C2792/M$15-M$11,"")</f>
        <v/>
      </c>
      <c r="AD2792" s="85" t="s">
        <v>1406</v>
      </c>
      <c r="AE2792" s="86"/>
      <c r="AF2792" s="64"/>
      <c r="AG2792" s="64"/>
      <c r="AH2792" s="64"/>
      <c r="AI2792" s="64"/>
      <c r="AJ2792" s="64"/>
      <c r="AK2792" s="64"/>
      <c r="AL2792" s="64"/>
      <c r="AM2792" s="64"/>
      <c r="AN2792" s="64"/>
    </row>
    <row r="2793" spans="1:40" x14ac:dyDescent="0.25">
      <c r="A2793" s="43"/>
      <c r="B2793" s="10" t="s">
        <v>3</v>
      </c>
      <c r="C2793" s="10">
        <v>4245.5</v>
      </c>
      <c r="D2793" s="10">
        <v>38.005114194134698</v>
      </c>
      <c r="E2793" s="43">
        <f>IF(B2792=B2793,0,MAX(E$4:E2792)+1)</f>
        <v>0</v>
      </c>
      <c r="F2793" s="43">
        <f t="shared" si="457"/>
        <v>4</v>
      </c>
      <c r="G2793" s="43" t="str">
        <f t="shared" si="450"/>
        <v/>
      </c>
      <c r="H2793" s="43" t="str">
        <f t="shared" si="451"/>
        <v/>
      </c>
      <c r="I2793" s="64"/>
      <c r="J2793" s="64"/>
      <c r="K2793" s="64"/>
      <c r="L2793" s="64"/>
      <c r="M2793" s="64"/>
      <c r="N2793" s="44"/>
      <c r="O2793" s="44" t="str">
        <f t="shared" si="449"/>
        <v/>
      </c>
      <c r="P2793" s="68" t="str">
        <f t="shared" si="458"/>
        <v/>
      </c>
      <c r="Q2793" s="68" t="str">
        <f t="shared" si="458"/>
        <v/>
      </c>
      <c r="R2793" s="68" t="str">
        <f t="shared" si="458"/>
        <v/>
      </c>
      <c r="S2793" s="68" t="str">
        <f t="shared" si="458"/>
        <v/>
      </c>
      <c r="T2793" s="68" t="str">
        <f t="shared" si="458"/>
        <v/>
      </c>
      <c r="U2793" s="44"/>
      <c r="V2793" s="65" t="str">
        <f>IF(ISNUMBER(O2793),C2793,"")</f>
        <v/>
      </c>
      <c r="W2793" s="66" t="str">
        <f t="shared" si="452"/>
        <v/>
      </c>
      <c r="X2793" s="67" t="str">
        <f t="shared" si="453"/>
        <v/>
      </c>
      <c r="Y2793" s="67" t="str">
        <f t="shared" si="454"/>
        <v/>
      </c>
      <c r="Z2793" s="67" t="str">
        <f t="shared" si="455"/>
        <v/>
      </c>
      <c r="AA2793" s="67" t="str">
        <f t="shared" si="456"/>
        <v/>
      </c>
      <c r="AB2793" s="64"/>
      <c r="AC2793" s="54" t="str">
        <f>IF(ISNUMBER(O2793),C2793/M$15-M$11,"")</f>
        <v/>
      </c>
      <c r="AD2793" s="85" t="s">
        <v>1406</v>
      </c>
      <c r="AE2793" s="86"/>
      <c r="AF2793" s="64"/>
      <c r="AG2793" s="64"/>
      <c r="AH2793" s="64"/>
      <c r="AI2793" s="64"/>
      <c r="AJ2793" s="64"/>
      <c r="AK2793" s="64"/>
      <c r="AL2793" s="64"/>
      <c r="AM2793" s="64"/>
      <c r="AN2793" s="64"/>
    </row>
    <row r="2794" spans="1:40" x14ac:dyDescent="0.25">
      <c r="A2794" s="43"/>
      <c r="B2794" s="10" t="s">
        <v>3</v>
      </c>
      <c r="C2794" s="10">
        <v>4246.5</v>
      </c>
      <c r="D2794" s="10">
        <v>37.911746419895401</v>
      </c>
      <c r="E2794" s="43">
        <f>IF(B2793=B2794,0,MAX(E$4:E2793)+1)</f>
        <v>0</v>
      </c>
      <c r="F2794" s="43">
        <f t="shared" si="457"/>
        <v>4</v>
      </c>
      <c r="G2794" s="43" t="str">
        <f t="shared" si="450"/>
        <v/>
      </c>
      <c r="H2794" s="43" t="str">
        <f t="shared" si="451"/>
        <v/>
      </c>
      <c r="I2794" s="64"/>
      <c r="J2794" s="64"/>
      <c r="K2794" s="64"/>
      <c r="L2794" s="64"/>
      <c r="M2794" s="64"/>
      <c r="N2794" s="44"/>
      <c r="O2794" s="44" t="str">
        <f t="shared" si="449"/>
        <v/>
      </c>
      <c r="P2794" s="68" t="str">
        <f t="shared" si="458"/>
        <v/>
      </c>
      <c r="Q2794" s="68" t="str">
        <f t="shared" si="458"/>
        <v/>
      </c>
      <c r="R2794" s="68" t="str">
        <f t="shared" si="458"/>
        <v/>
      </c>
      <c r="S2794" s="68" t="str">
        <f t="shared" si="458"/>
        <v/>
      </c>
      <c r="T2794" s="68" t="str">
        <f t="shared" si="458"/>
        <v/>
      </c>
      <c r="U2794" s="44"/>
      <c r="V2794" s="65" t="str">
        <f>IF(ISNUMBER(O2794),C2794,"")</f>
        <v/>
      </c>
      <c r="W2794" s="66" t="str">
        <f t="shared" si="452"/>
        <v/>
      </c>
      <c r="X2794" s="67" t="str">
        <f t="shared" si="453"/>
        <v/>
      </c>
      <c r="Y2794" s="67" t="str">
        <f t="shared" si="454"/>
        <v/>
      </c>
      <c r="Z2794" s="67" t="str">
        <f t="shared" si="455"/>
        <v/>
      </c>
      <c r="AA2794" s="67" t="str">
        <f t="shared" si="456"/>
        <v/>
      </c>
      <c r="AB2794" s="64"/>
      <c r="AC2794" s="54" t="str">
        <f>IF(ISNUMBER(O2794),C2794/M$15-M$11,"")</f>
        <v/>
      </c>
      <c r="AD2794" s="85" t="s">
        <v>1406</v>
      </c>
      <c r="AE2794" s="86"/>
      <c r="AF2794" s="64"/>
      <c r="AG2794" s="64"/>
      <c r="AH2794" s="64"/>
      <c r="AI2794" s="64"/>
      <c r="AJ2794" s="64"/>
      <c r="AK2794" s="64"/>
      <c r="AL2794" s="64"/>
      <c r="AM2794" s="64"/>
      <c r="AN2794" s="64"/>
    </row>
    <row r="2795" spans="1:40" x14ac:dyDescent="0.25">
      <c r="A2795" s="43"/>
      <c r="B2795" s="10" t="s">
        <v>3</v>
      </c>
      <c r="C2795" s="10">
        <v>4247.5</v>
      </c>
      <c r="D2795" s="10">
        <v>38.176985176491101</v>
      </c>
      <c r="E2795" s="43">
        <f>IF(B2794=B2795,0,MAX(E$4:E2794)+1)</f>
        <v>0</v>
      </c>
      <c r="F2795" s="43">
        <f t="shared" si="457"/>
        <v>4</v>
      </c>
      <c r="G2795" s="43" t="str">
        <f t="shared" si="450"/>
        <v/>
      </c>
      <c r="H2795" s="43" t="str">
        <f t="shared" si="451"/>
        <v/>
      </c>
      <c r="I2795" s="64"/>
      <c r="J2795" s="64"/>
      <c r="K2795" s="64"/>
      <c r="L2795" s="64"/>
      <c r="M2795" s="64"/>
      <c r="N2795" s="44"/>
      <c r="O2795" s="44" t="str">
        <f t="shared" si="449"/>
        <v/>
      </c>
      <c r="P2795" s="68" t="str">
        <f t="shared" si="458"/>
        <v/>
      </c>
      <c r="Q2795" s="68" t="str">
        <f t="shared" si="458"/>
        <v/>
      </c>
      <c r="R2795" s="68" t="str">
        <f t="shared" si="458"/>
        <v/>
      </c>
      <c r="S2795" s="68" t="str">
        <f t="shared" si="458"/>
        <v/>
      </c>
      <c r="T2795" s="68" t="str">
        <f t="shared" si="458"/>
        <v/>
      </c>
      <c r="U2795" s="44"/>
      <c r="V2795" s="65" t="str">
        <f>IF(ISNUMBER(O2795),C2795,"")</f>
        <v/>
      </c>
      <c r="W2795" s="66" t="str">
        <f t="shared" si="452"/>
        <v/>
      </c>
      <c r="X2795" s="67" t="str">
        <f t="shared" si="453"/>
        <v/>
      </c>
      <c r="Y2795" s="67" t="str">
        <f t="shared" si="454"/>
        <v/>
      </c>
      <c r="Z2795" s="67" t="str">
        <f t="shared" si="455"/>
        <v/>
      </c>
      <c r="AA2795" s="67" t="str">
        <f t="shared" si="456"/>
        <v/>
      </c>
      <c r="AB2795" s="64"/>
      <c r="AC2795" s="54" t="str">
        <f>IF(ISNUMBER(O2795),C2795/M$15-M$11,"")</f>
        <v/>
      </c>
      <c r="AD2795" s="85" t="s">
        <v>1406</v>
      </c>
      <c r="AE2795" s="86"/>
      <c r="AF2795" s="64"/>
      <c r="AG2795" s="64"/>
      <c r="AH2795" s="64"/>
      <c r="AI2795" s="64"/>
      <c r="AJ2795" s="64"/>
      <c r="AK2795" s="64"/>
      <c r="AL2795" s="64"/>
      <c r="AM2795" s="64"/>
      <c r="AN2795" s="64"/>
    </row>
    <row r="2796" spans="1:40" x14ac:dyDescent="0.25">
      <c r="A2796" s="43"/>
      <c r="B2796" s="10" t="s">
        <v>3</v>
      </c>
      <c r="C2796" s="10">
        <v>4248.5</v>
      </c>
      <c r="D2796" s="10">
        <v>38.160817375211501</v>
      </c>
      <c r="E2796" s="43">
        <f>IF(B2795=B2796,0,MAX(E$4:E2795)+1)</f>
        <v>0</v>
      </c>
      <c r="F2796" s="43">
        <f t="shared" si="457"/>
        <v>4</v>
      </c>
      <c r="G2796" s="43" t="str">
        <f t="shared" si="450"/>
        <v/>
      </c>
      <c r="H2796" s="43" t="str">
        <f t="shared" si="451"/>
        <v/>
      </c>
      <c r="I2796" s="64"/>
      <c r="J2796" s="64"/>
      <c r="K2796" s="64"/>
      <c r="L2796" s="64"/>
      <c r="M2796" s="64"/>
      <c r="N2796" s="44"/>
      <c r="O2796" s="44" t="str">
        <f t="shared" si="449"/>
        <v/>
      </c>
      <c r="P2796" s="68" t="str">
        <f t="shared" si="458"/>
        <v/>
      </c>
      <c r="Q2796" s="68" t="str">
        <f t="shared" si="458"/>
        <v/>
      </c>
      <c r="R2796" s="68" t="str">
        <f t="shared" si="458"/>
        <v/>
      </c>
      <c r="S2796" s="68" t="str">
        <f t="shared" si="458"/>
        <v/>
      </c>
      <c r="T2796" s="68" t="str">
        <f t="shared" si="458"/>
        <v/>
      </c>
      <c r="U2796" s="44"/>
      <c r="V2796" s="65" t="str">
        <f>IF(ISNUMBER(O2796),C2796,"")</f>
        <v/>
      </c>
      <c r="W2796" s="66" t="str">
        <f t="shared" si="452"/>
        <v/>
      </c>
      <c r="X2796" s="67" t="str">
        <f t="shared" si="453"/>
        <v/>
      </c>
      <c r="Y2796" s="67" t="str">
        <f t="shared" si="454"/>
        <v/>
      </c>
      <c r="Z2796" s="67" t="str">
        <f t="shared" si="455"/>
        <v/>
      </c>
      <c r="AA2796" s="67" t="str">
        <f t="shared" si="456"/>
        <v/>
      </c>
      <c r="AB2796" s="64"/>
      <c r="AC2796" s="54" t="str">
        <f>IF(ISNUMBER(O2796),C2796/M$15-M$11,"")</f>
        <v/>
      </c>
      <c r="AD2796" s="85" t="s">
        <v>1406</v>
      </c>
      <c r="AE2796" s="86"/>
      <c r="AF2796" s="64"/>
      <c r="AG2796" s="64"/>
      <c r="AH2796" s="64"/>
      <c r="AI2796" s="64"/>
      <c r="AJ2796" s="64"/>
      <c r="AK2796" s="64"/>
      <c r="AL2796" s="64"/>
      <c r="AM2796" s="64"/>
      <c r="AN2796" s="64"/>
    </row>
    <row r="2797" spans="1:40" x14ac:dyDescent="0.25">
      <c r="A2797" s="43"/>
      <c r="B2797" s="10" t="s">
        <v>3</v>
      </c>
      <c r="C2797" s="10">
        <v>4249.5</v>
      </c>
      <c r="D2797" s="10">
        <v>38.040365600957301</v>
      </c>
      <c r="E2797" s="43">
        <f>IF(B2796=B2797,0,MAX(E$4:E2796)+1)</f>
        <v>0</v>
      </c>
      <c r="F2797" s="43">
        <f t="shared" si="457"/>
        <v>4</v>
      </c>
      <c r="G2797" s="43" t="str">
        <f t="shared" si="450"/>
        <v/>
      </c>
      <c r="H2797" s="43" t="str">
        <f t="shared" si="451"/>
        <v/>
      </c>
      <c r="I2797" s="64"/>
      <c r="J2797" s="64"/>
      <c r="K2797" s="64"/>
      <c r="L2797" s="64"/>
      <c r="M2797" s="64"/>
      <c r="N2797" s="44"/>
      <c r="O2797" s="44" t="str">
        <f t="shared" si="449"/>
        <v/>
      </c>
      <c r="P2797" s="68" t="str">
        <f t="shared" si="458"/>
        <v/>
      </c>
      <c r="Q2797" s="68" t="str">
        <f t="shared" si="458"/>
        <v/>
      </c>
      <c r="R2797" s="68" t="str">
        <f t="shared" si="458"/>
        <v/>
      </c>
      <c r="S2797" s="68" t="str">
        <f t="shared" si="458"/>
        <v/>
      </c>
      <c r="T2797" s="68" t="str">
        <f t="shared" si="458"/>
        <v/>
      </c>
      <c r="U2797" s="44"/>
      <c r="V2797" s="65" t="str">
        <f>IF(ISNUMBER(O2797),C2797,"")</f>
        <v/>
      </c>
      <c r="W2797" s="66" t="str">
        <f t="shared" si="452"/>
        <v/>
      </c>
      <c r="X2797" s="67" t="str">
        <f t="shared" si="453"/>
        <v/>
      </c>
      <c r="Y2797" s="67" t="str">
        <f t="shared" si="454"/>
        <v/>
      </c>
      <c r="Z2797" s="67" t="str">
        <f t="shared" si="455"/>
        <v/>
      </c>
      <c r="AA2797" s="67" t="str">
        <f t="shared" si="456"/>
        <v/>
      </c>
      <c r="AB2797" s="64"/>
      <c r="AC2797" s="54" t="str">
        <f>IF(ISNUMBER(O2797),C2797/M$15-M$11,"")</f>
        <v/>
      </c>
      <c r="AD2797" s="85" t="s">
        <v>1406</v>
      </c>
      <c r="AE2797" s="86"/>
      <c r="AF2797" s="64"/>
      <c r="AG2797" s="64"/>
      <c r="AH2797" s="64"/>
      <c r="AI2797" s="64"/>
      <c r="AJ2797" s="64"/>
      <c r="AK2797" s="64"/>
      <c r="AL2797" s="64"/>
      <c r="AM2797" s="64"/>
      <c r="AN2797" s="64"/>
    </row>
    <row r="2798" spans="1:40" x14ac:dyDescent="0.25">
      <c r="A2798" s="43"/>
      <c r="B2798" s="10" t="s">
        <v>3</v>
      </c>
      <c r="C2798" s="10">
        <v>4250.5</v>
      </c>
      <c r="D2798" s="10">
        <v>37.940189378430503</v>
      </c>
      <c r="E2798" s="43">
        <f>IF(B2797=B2798,0,MAX(E$4:E2797)+1)</f>
        <v>0</v>
      </c>
      <c r="F2798" s="43">
        <f t="shared" si="457"/>
        <v>4</v>
      </c>
      <c r="G2798" s="43" t="str">
        <f t="shared" si="450"/>
        <v/>
      </c>
      <c r="H2798" s="43" t="str">
        <f t="shared" si="451"/>
        <v/>
      </c>
      <c r="I2798" s="64"/>
      <c r="J2798" s="64"/>
      <c r="K2798" s="64"/>
      <c r="L2798" s="64"/>
      <c r="M2798" s="64"/>
      <c r="N2798" s="44"/>
      <c r="O2798" s="44" t="str">
        <f t="shared" si="449"/>
        <v/>
      </c>
      <c r="P2798" s="68" t="str">
        <f t="shared" si="458"/>
        <v/>
      </c>
      <c r="Q2798" s="68" t="str">
        <f t="shared" si="458"/>
        <v/>
      </c>
      <c r="R2798" s="68" t="str">
        <f t="shared" si="458"/>
        <v/>
      </c>
      <c r="S2798" s="68" t="str">
        <f t="shared" si="458"/>
        <v/>
      </c>
      <c r="T2798" s="68" t="str">
        <f t="shared" si="458"/>
        <v/>
      </c>
      <c r="U2798" s="44"/>
      <c r="V2798" s="65" t="str">
        <f>IF(ISNUMBER(O2798),C2798,"")</f>
        <v/>
      </c>
      <c r="W2798" s="66" t="str">
        <f t="shared" si="452"/>
        <v/>
      </c>
      <c r="X2798" s="67" t="str">
        <f t="shared" si="453"/>
        <v/>
      </c>
      <c r="Y2798" s="67" t="str">
        <f t="shared" si="454"/>
        <v/>
      </c>
      <c r="Z2798" s="67" t="str">
        <f t="shared" si="455"/>
        <v/>
      </c>
      <c r="AA2798" s="67" t="str">
        <f t="shared" si="456"/>
        <v/>
      </c>
      <c r="AB2798" s="64"/>
      <c r="AC2798" s="54" t="str">
        <f>IF(ISNUMBER(O2798),C2798/M$15-M$11,"")</f>
        <v/>
      </c>
      <c r="AD2798" s="85" t="s">
        <v>1406</v>
      </c>
      <c r="AE2798" s="86"/>
      <c r="AF2798" s="64"/>
      <c r="AG2798" s="64"/>
      <c r="AH2798" s="64"/>
      <c r="AI2798" s="64"/>
      <c r="AJ2798" s="64"/>
      <c r="AK2798" s="64"/>
      <c r="AL2798" s="64"/>
      <c r="AM2798" s="64"/>
      <c r="AN2798" s="64"/>
    </row>
    <row r="2799" spans="1:40" x14ac:dyDescent="0.25">
      <c r="A2799" s="43"/>
      <c r="B2799" s="10" t="s">
        <v>3</v>
      </c>
      <c r="C2799" s="10">
        <v>4251.5</v>
      </c>
      <c r="D2799" s="10">
        <v>38.032166188895403</v>
      </c>
      <c r="E2799" s="43">
        <f>IF(B2798=B2799,0,MAX(E$4:E2798)+1)</f>
        <v>0</v>
      </c>
      <c r="F2799" s="43">
        <f t="shared" si="457"/>
        <v>4</v>
      </c>
      <c r="G2799" s="43" t="str">
        <f t="shared" si="450"/>
        <v/>
      </c>
      <c r="H2799" s="43" t="str">
        <f t="shared" si="451"/>
        <v/>
      </c>
      <c r="I2799" s="64"/>
      <c r="J2799" s="64"/>
      <c r="K2799" s="64"/>
      <c r="L2799" s="64"/>
      <c r="M2799" s="64"/>
      <c r="N2799" s="44"/>
      <c r="O2799" s="44" t="str">
        <f t="shared" si="449"/>
        <v/>
      </c>
      <c r="P2799" s="68" t="str">
        <f t="shared" si="458"/>
        <v/>
      </c>
      <c r="Q2799" s="68" t="str">
        <f t="shared" si="458"/>
        <v/>
      </c>
      <c r="R2799" s="68" t="str">
        <f t="shared" si="458"/>
        <v/>
      </c>
      <c r="S2799" s="68" t="str">
        <f t="shared" si="458"/>
        <v/>
      </c>
      <c r="T2799" s="68" t="str">
        <f t="shared" si="458"/>
        <v/>
      </c>
      <c r="U2799" s="44"/>
      <c r="V2799" s="65" t="str">
        <f>IF(ISNUMBER(O2799),C2799,"")</f>
        <v/>
      </c>
      <c r="W2799" s="66" t="str">
        <f t="shared" si="452"/>
        <v/>
      </c>
      <c r="X2799" s="67" t="str">
        <f t="shared" si="453"/>
        <v/>
      </c>
      <c r="Y2799" s="67" t="str">
        <f t="shared" si="454"/>
        <v/>
      </c>
      <c r="Z2799" s="67" t="str">
        <f t="shared" si="455"/>
        <v/>
      </c>
      <c r="AA2799" s="67" t="str">
        <f t="shared" si="456"/>
        <v/>
      </c>
      <c r="AB2799" s="64"/>
      <c r="AC2799" s="54" t="str">
        <f>IF(ISNUMBER(O2799),C2799/M$15-M$11,"")</f>
        <v/>
      </c>
      <c r="AD2799" s="85" t="s">
        <v>1406</v>
      </c>
      <c r="AE2799" s="86"/>
      <c r="AF2799" s="64"/>
      <c r="AG2799" s="64"/>
      <c r="AH2799" s="64"/>
      <c r="AI2799" s="64"/>
      <c r="AJ2799" s="64"/>
      <c r="AK2799" s="64"/>
      <c r="AL2799" s="64"/>
      <c r="AM2799" s="64"/>
      <c r="AN2799" s="64"/>
    </row>
    <row r="2800" spans="1:40" x14ac:dyDescent="0.25">
      <c r="A2800" s="43"/>
      <c r="B2800" s="10" t="s">
        <v>3</v>
      </c>
      <c r="C2800" s="10">
        <v>4252.5</v>
      </c>
      <c r="D2800" s="10">
        <v>37.818566487707201</v>
      </c>
      <c r="E2800" s="43">
        <f>IF(B2799=B2800,0,MAX(E$4:E2799)+1)</f>
        <v>0</v>
      </c>
      <c r="F2800" s="43">
        <f t="shared" si="457"/>
        <v>4</v>
      </c>
      <c r="G2800" s="43" t="str">
        <f t="shared" si="450"/>
        <v/>
      </c>
      <c r="H2800" s="43" t="str">
        <f t="shared" si="451"/>
        <v/>
      </c>
      <c r="I2800" s="64"/>
      <c r="J2800" s="64"/>
      <c r="K2800" s="64"/>
      <c r="L2800" s="64"/>
      <c r="M2800" s="64"/>
      <c r="N2800" s="44"/>
      <c r="O2800" s="44" t="str">
        <f t="shared" si="449"/>
        <v/>
      </c>
      <c r="P2800" s="68" t="str">
        <f t="shared" si="458"/>
        <v/>
      </c>
      <c r="Q2800" s="68" t="str">
        <f t="shared" si="458"/>
        <v/>
      </c>
      <c r="R2800" s="68" t="str">
        <f t="shared" si="458"/>
        <v/>
      </c>
      <c r="S2800" s="68" t="str">
        <f t="shared" si="458"/>
        <v/>
      </c>
      <c r="T2800" s="68" t="str">
        <f t="shared" si="458"/>
        <v/>
      </c>
      <c r="U2800" s="44"/>
      <c r="V2800" s="65" t="str">
        <f>IF(ISNUMBER(O2800),C2800,"")</f>
        <v/>
      </c>
      <c r="W2800" s="66" t="str">
        <f t="shared" si="452"/>
        <v/>
      </c>
      <c r="X2800" s="67" t="str">
        <f t="shared" si="453"/>
        <v/>
      </c>
      <c r="Y2800" s="67" t="str">
        <f t="shared" si="454"/>
        <v/>
      </c>
      <c r="Z2800" s="67" t="str">
        <f t="shared" si="455"/>
        <v/>
      </c>
      <c r="AA2800" s="67" t="str">
        <f t="shared" si="456"/>
        <v/>
      </c>
      <c r="AB2800" s="64"/>
      <c r="AC2800" s="54" t="str">
        <f>IF(ISNUMBER(O2800),C2800/M$15-M$11,"")</f>
        <v/>
      </c>
      <c r="AD2800" s="85" t="s">
        <v>1406</v>
      </c>
      <c r="AE2800" s="86"/>
      <c r="AF2800" s="64"/>
      <c r="AG2800" s="64"/>
      <c r="AH2800" s="64"/>
      <c r="AI2800" s="64"/>
      <c r="AJ2800" s="64"/>
      <c r="AK2800" s="64"/>
      <c r="AL2800" s="64"/>
      <c r="AM2800" s="64"/>
      <c r="AN2800" s="64"/>
    </row>
    <row r="2801" spans="1:40" x14ac:dyDescent="0.25">
      <c r="A2801" s="43"/>
      <c r="B2801" s="10" t="s">
        <v>3</v>
      </c>
      <c r="C2801" s="10">
        <v>4253.5</v>
      </c>
      <c r="D2801" s="10">
        <v>38.062908280030904</v>
      </c>
      <c r="E2801" s="43">
        <f>IF(B2800=B2801,0,MAX(E$4:E2800)+1)</f>
        <v>0</v>
      </c>
      <c r="F2801" s="43">
        <f t="shared" si="457"/>
        <v>4</v>
      </c>
      <c r="G2801" s="43" t="str">
        <f t="shared" si="450"/>
        <v/>
      </c>
      <c r="H2801" s="43" t="str">
        <f t="shared" si="451"/>
        <v/>
      </c>
      <c r="I2801" s="64"/>
      <c r="J2801" s="64"/>
      <c r="K2801" s="64"/>
      <c r="L2801" s="64"/>
      <c r="M2801" s="64"/>
      <c r="N2801" s="44"/>
      <c r="O2801" s="44" t="str">
        <f t="shared" si="449"/>
        <v/>
      </c>
      <c r="P2801" s="68" t="str">
        <f t="shared" si="458"/>
        <v/>
      </c>
      <c r="Q2801" s="68" t="str">
        <f t="shared" si="458"/>
        <v/>
      </c>
      <c r="R2801" s="68" t="str">
        <f t="shared" si="458"/>
        <v/>
      </c>
      <c r="S2801" s="68" t="str">
        <f t="shared" si="458"/>
        <v/>
      </c>
      <c r="T2801" s="68" t="str">
        <f t="shared" si="458"/>
        <v/>
      </c>
      <c r="U2801" s="44"/>
      <c r="V2801" s="65" t="str">
        <f>IF(ISNUMBER(O2801),C2801,"")</f>
        <v/>
      </c>
      <c r="W2801" s="66" t="str">
        <f t="shared" si="452"/>
        <v/>
      </c>
      <c r="X2801" s="67" t="str">
        <f t="shared" si="453"/>
        <v/>
      </c>
      <c r="Y2801" s="67" t="str">
        <f t="shared" si="454"/>
        <v/>
      </c>
      <c r="Z2801" s="67" t="str">
        <f t="shared" si="455"/>
        <v/>
      </c>
      <c r="AA2801" s="67" t="str">
        <f t="shared" si="456"/>
        <v/>
      </c>
      <c r="AB2801" s="64"/>
      <c r="AC2801" s="54" t="str">
        <f>IF(ISNUMBER(O2801),C2801/M$15-M$11,"")</f>
        <v/>
      </c>
      <c r="AD2801" s="85" t="s">
        <v>1406</v>
      </c>
      <c r="AE2801" s="86"/>
      <c r="AF2801" s="64"/>
      <c r="AG2801" s="64"/>
      <c r="AH2801" s="64"/>
      <c r="AI2801" s="64"/>
      <c r="AJ2801" s="64"/>
      <c r="AK2801" s="64"/>
      <c r="AL2801" s="64"/>
      <c r="AM2801" s="64"/>
      <c r="AN2801" s="64"/>
    </row>
    <row r="2802" spans="1:40" x14ac:dyDescent="0.25">
      <c r="A2802" s="43"/>
      <c r="B2802" s="10" t="s">
        <v>3</v>
      </c>
      <c r="C2802" s="10">
        <v>4254.5</v>
      </c>
      <c r="D2802" s="10">
        <v>38.101024468315401</v>
      </c>
      <c r="E2802" s="43">
        <f>IF(B2801=B2802,0,MAX(E$4:E2801)+1)</f>
        <v>0</v>
      </c>
      <c r="F2802" s="43">
        <f t="shared" si="457"/>
        <v>4</v>
      </c>
      <c r="G2802" s="43" t="str">
        <f t="shared" si="450"/>
        <v/>
      </c>
      <c r="H2802" s="43" t="str">
        <f t="shared" si="451"/>
        <v/>
      </c>
      <c r="I2802" s="64"/>
      <c r="J2802" s="64"/>
      <c r="K2802" s="64"/>
      <c r="L2802" s="64"/>
      <c r="M2802" s="64"/>
      <c r="N2802" s="44"/>
      <c r="O2802" s="44" t="str">
        <f t="shared" si="449"/>
        <v/>
      </c>
      <c r="P2802" s="68" t="str">
        <f t="shared" si="458"/>
        <v/>
      </c>
      <c r="Q2802" s="68" t="str">
        <f t="shared" si="458"/>
        <v/>
      </c>
      <c r="R2802" s="68" t="str">
        <f t="shared" si="458"/>
        <v/>
      </c>
      <c r="S2802" s="68" t="str">
        <f t="shared" si="458"/>
        <v/>
      </c>
      <c r="T2802" s="68" t="str">
        <f t="shared" si="458"/>
        <v/>
      </c>
      <c r="U2802" s="44"/>
      <c r="V2802" s="65" t="str">
        <f>IF(ISNUMBER(O2802),C2802,"")</f>
        <v/>
      </c>
      <c r="W2802" s="66" t="str">
        <f t="shared" si="452"/>
        <v/>
      </c>
      <c r="X2802" s="67" t="str">
        <f t="shared" si="453"/>
        <v/>
      </c>
      <c r="Y2802" s="67" t="str">
        <f t="shared" si="454"/>
        <v/>
      </c>
      <c r="Z2802" s="67" t="str">
        <f t="shared" si="455"/>
        <v/>
      </c>
      <c r="AA2802" s="67" t="str">
        <f t="shared" si="456"/>
        <v/>
      </c>
      <c r="AB2802" s="64"/>
      <c r="AC2802" s="54" t="str">
        <f>IF(ISNUMBER(O2802),C2802/M$15-M$11,"")</f>
        <v/>
      </c>
      <c r="AD2802" s="85" t="s">
        <v>1406</v>
      </c>
      <c r="AE2802" s="86"/>
      <c r="AF2802" s="64"/>
      <c r="AG2802" s="64"/>
      <c r="AH2802" s="64"/>
      <c r="AI2802" s="64"/>
      <c r="AJ2802" s="64"/>
      <c r="AK2802" s="64"/>
      <c r="AL2802" s="64"/>
      <c r="AM2802" s="64"/>
      <c r="AN2802" s="64"/>
    </row>
    <row r="2803" spans="1:40" x14ac:dyDescent="0.25">
      <c r="A2803" s="43"/>
      <c r="B2803" s="10" t="s">
        <v>3</v>
      </c>
      <c r="C2803" s="10">
        <v>4255.5</v>
      </c>
      <c r="D2803" s="10">
        <v>38.007723840234497</v>
      </c>
      <c r="E2803" s="43">
        <f>IF(B2802=B2803,0,MAX(E$4:E2802)+1)</f>
        <v>0</v>
      </c>
      <c r="F2803" s="43">
        <f t="shared" si="457"/>
        <v>4</v>
      </c>
      <c r="G2803" s="43" t="str">
        <f t="shared" si="450"/>
        <v/>
      </c>
      <c r="H2803" s="43" t="str">
        <f t="shared" si="451"/>
        <v/>
      </c>
      <c r="I2803" s="64"/>
      <c r="J2803" s="64"/>
      <c r="K2803" s="64"/>
      <c r="L2803" s="64"/>
      <c r="M2803" s="64"/>
      <c r="N2803" s="44"/>
      <c r="O2803" s="44" t="str">
        <f t="shared" si="449"/>
        <v/>
      </c>
      <c r="P2803" s="68" t="str">
        <f t="shared" si="458"/>
        <v/>
      </c>
      <c r="Q2803" s="68" t="str">
        <f t="shared" si="458"/>
        <v/>
      </c>
      <c r="R2803" s="68" t="str">
        <f t="shared" si="458"/>
        <v/>
      </c>
      <c r="S2803" s="68" t="str">
        <f t="shared" si="458"/>
        <v/>
      </c>
      <c r="T2803" s="68" t="str">
        <f t="shared" si="458"/>
        <v/>
      </c>
      <c r="U2803" s="44"/>
      <c r="V2803" s="65" t="str">
        <f>IF(ISNUMBER(O2803),C2803,"")</f>
        <v/>
      </c>
      <c r="W2803" s="66" t="str">
        <f t="shared" si="452"/>
        <v/>
      </c>
      <c r="X2803" s="67" t="str">
        <f t="shared" si="453"/>
        <v/>
      </c>
      <c r="Y2803" s="67" t="str">
        <f t="shared" si="454"/>
        <v/>
      </c>
      <c r="Z2803" s="67" t="str">
        <f t="shared" si="455"/>
        <v/>
      </c>
      <c r="AA2803" s="67" t="str">
        <f t="shared" si="456"/>
        <v/>
      </c>
      <c r="AB2803" s="64"/>
      <c r="AC2803" s="54" t="str">
        <f>IF(ISNUMBER(O2803),C2803/M$15-M$11,"")</f>
        <v/>
      </c>
      <c r="AD2803" s="85" t="s">
        <v>1406</v>
      </c>
      <c r="AE2803" s="86"/>
      <c r="AF2803" s="64"/>
      <c r="AG2803" s="64"/>
      <c r="AH2803" s="64"/>
      <c r="AI2803" s="64"/>
      <c r="AJ2803" s="64"/>
      <c r="AK2803" s="64"/>
      <c r="AL2803" s="64"/>
      <c r="AM2803" s="64"/>
      <c r="AN2803" s="64"/>
    </row>
    <row r="2804" spans="1:40" x14ac:dyDescent="0.25">
      <c r="A2804" s="43"/>
      <c r="B2804" s="10" t="s">
        <v>3</v>
      </c>
      <c r="C2804" s="10">
        <v>4256.5</v>
      </c>
      <c r="D2804" s="10">
        <v>37.885416433742201</v>
      </c>
      <c r="E2804" s="43">
        <f>IF(B2803=B2804,0,MAX(E$4:E2803)+1)</f>
        <v>0</v>
      </c>
      <c r="F2804" s="43">
        <f t="shared" si="457"/>
        <v>4</v>
      </c>
      <c r="G2804" s="43" t="str">
        <f t="shared" si="450"/>
        <v/>
      </c>
      <c r="H2804" s="43" t="str">
        <f t="shared" si="451"/>
        <v/>
      </c>
      <c r="I2804" s="64"/>
      <c r="J2804" s="64"/>
      <c r="K2804" s="64"/>
      <c r="L2804" s="64"/>
      <c r="M2804" s="64"/>
      <c r="N2804" s="44"/>
      <c r="O2804" s="44" t="str">
        <f t="shared" si="449"/>
        <v/>
      </c>
      <c r="P2804" s="68" t="str">
        <f t="shared" si="458"/>
        <v/>
      </c>
      <c r="Q2804" s="68" t="str">
        <f t="shared" si="458"/>
        <v/>
      </c>
      <c r="R2804" s="68" t="str">
        <f t="shared" si="458"/>
        <v/>
      </c>
      <c r="S2804" s="68" t="str">
        <f t="shared" si="458"/>
        <v/>
      </c>
      <c r="T2804" s="68" t="str">
        <f t="shared" si="458"/>
        <v/>
      </c>
      <c r="U2804" s="44"/>
      <c r="V2804" s="65" t="str">
        <f>IF(ISNUMBER(O2804),C2804,"")</f>
        <v/>
      </c>
      <c r="W2804" s="66" t="str">
        <f t="shared" si="452"/>
        <v/>
      </c>
      <c r="X2804" s="67" t="str">
        <f t="shared" si="453"/>
        <v/>
      </c>
      <c r="Y2804" s="67" t="str">
        <f t="shared" si="454"/>
        <v/>
      </c>
      <c r="Z2804" s="67" t="str">
        <f t="shared" si="455"/>
        <v/>
      </c>
      <c r="AA2804" s="67" t="str">
        <f t="shared" si="456"/>
        <v/>
      </c>
      <c r="AB2804" s="64"/>
      <c r="AC2804" s="54" t="str">
        <f>IF(ISNUMBER(O2804),C2804/M$15-M$11,"")</f>
        <v/>
      </c>
      <c r="AD2804" s="85" t="s">
        <v>1406</v>
      </c>
      <c r="AE2804" s="86"/>
      <c r="AF2804" s="64"/>
      <c r="AG2804" s="64"/>
      <c r="AH2804" s="64"/>
      <c r="AI2804" s="64"/>
      <c r="AJ2804" s="64"/>
      <c r="AK2804" s="64"/>
      <c r="AL2804" s="64"/>
      <c r="AM2804" s="64"/>
      <c r="AN2804" s="64"/>
    </row>
    <row r="2805" spans="1:40" x14ac:dyDescent="0.25">
      <c r="A2805" s="43"/>
      <c r="B2805" s="10" t="s">
        <v>3</v>
      </c>
      <c r="C2805" s="10">
        <v>4257.5</v>
      </c>
      <c r="D2805" s="10">
        <v>38.000724451950497</v>
      </c>
      <c r="E2805" s="43">
        <f>IF(B2804=B2805,0,MAX(E$4:E2804)+1)</f>
        <v>0</v>
      </c>
      <c r="F2805" s="43">
        <f t="shared" si="457"/>
        <v>4</v>
      </c>
      <c r="G2805" s="43" t="str">
        <f t="shared" si="450"/>
        <v/>
      </c>
      <c r="H2805" s="43" t="str">
        <f t="shared" si="451"/>
        <v/>
      </c>
      <c r="I2805" s="64"/>
      <c r="J2805" s="64"/>
      <c r="K2805" s="64"/>
      <c r="L2805" s="64"/>
      <c r="M2805" s="64"/>
      <c r="N2805" s="44"/>
      <c r="O2805" s="44" t="str">
        <f t="shared" si="449"/>
        <v/>
      </c>
      <c r="P2805" s="68" t="str">
        <f t="shared" si="458"/>
        <v/>
      </c>
      <c r="Q2805" s="68" t="str">
        <f t="shared" si="458"/>
        <v/>
      </c>
      <c r="R2805" s="68" t="str">
        <f t="shared" si="458"/>
        <v/>
      </c>
      <c r="S2805" s="68" t="str">
        <f t="shared" si="458"/>
        <v/>
      </c>
      <c r="T2805" s="68" t="str">
        <f t="shared" si="458"/>
        <v/>
      </c>
      <c r="U2805" s="44"/>
      <c r="V2805" s="65" t="str">
        <f>IF(ISNUMBER(O2805),C2805,"")</f>
        <v/>
      </c>
      <c r="W2805" s="66" t="str">
        <f t="shared" si="452"/>
        <v/>
      </c>
      <c r="X2805" s="67" t="str">
        <f t="shared" si="453"/>
        <v/>
      </c>
      <c r="Y2805" s="67" t="str">
        <f t="shared" si="454"/>
        <v/>
      </c>
      <c r="Z2805" s="67" t="str">
        <f t="shared" si="455"/>
        <v/>
      </c>
      <c r="AA2805" s="67" t="str">
        <f t="shared" si="456"/>
        <v/>
      </c>
      <c r="AB2805" s="64"/>
      <c r="AC2805" s="54" t="str">
        <f>IF(ISNUMBER(O2805),C2805/M$15-M$11,"")</f>
        <v/>
      </c>
      <c r="AD2805" s="85" t="s">
        <v>1406</v>
      </c>
      <c r="AE2805" s="86"/>
      <c r="AF2805" s="64"/>
      <c r="AG2805" s="64"/>
      <c r="AH2805" s="64"/>
      <c r="AI2805" s="64"/>
      <c r="AJ2805" s="64"/>
      <c r="AK2805" s="64"/>
      <c r="AL2805" s="64"/>
      <c r="AM2805" s="64"/>
      <c r="AN2805" s="64"/>
    </row>
    <row r="2806" spans="1:40" x14ac:dyDescent="0.25">
      <c r="A2806" s="43"/>
      <c r="B2806" s="10" t="s">
        <v>3</v>
      </c>
      <c r="C2806" s="10">
        <v>4258.5</v>
      </c>
      <c r="D2806" s="10">
        <v>37.951760497578597</v>
      </c>
      <c r="E2806" s="43">
        <f>IF(B2805=B2806,0,MAX(E$4:E2805)+1)</f>
        <v>0</v>
      </c>
      <c r="F2806" s="43">
        <f t="shared" si="457"/>
        <v>4</v>
      </c>
      <c r="G2806" s="43" t="str">
        <f t="shared" si="450"/>
        <v/>
      </c>
      <c r="H2806" s="43" t="str">
        <f t="shared" si="451"/>
        <v/>
      </c>
      <c r="I2806" s="64"/>
      <c r="J2806" s="64"/>
      <c r="K2806" s="64"/>
      <c r="L2806" s="64"/>
      <c r="M2806" s="64"/>
      <c r="N2806" s="44"/>
      <c r="O2806" s="44" t="str">
        <f t="shared" si="449"/>
        <v/>
      </c>
      <c r="P2806" s="68" t="str">
        <f t="shared" si="458"/>
        <v/>
      </c>
      <c r="Q2806" s="68" t="str">
        <f t="shared" si="458"/>
        <v/>
      </c>
      <c r="R2806" s="68" t="str">
        <f t="shared" si="458"/>
        <v/>
      </c>
      <c r="S2806" s="68" t="str">
        <f t="shared" si="458"/>
        <v/>
      </c>
      <c r="T2806" s="68" t="str">
        <f t="shared" si="458"/>
        <v/>
      </c>
      <c r="U2806" s="44"/>
      <c r="V2806" s="65" t="str">
        <f>IF(ISNUMBER(O2806),C2806,"")</f>
        <v/>
      </c>
      <c r="W2806" s="66" t="str">
        <f t="shared" si="452"/>
        <v/>
      </c>
      <c r="X2806" s="67" t="str">
        <f t="shared" si="453"/>
        <v/>
      </c>
      <c r="Y2806" s="67" t="str">
        <f t="shared" si="454"/>
        <v/>
      </c>
      <c r="Z2806" s="67" t="str">
        <f t="shared" si="455"/>
        <v/>
      </c>
      <c r="AA2806" s="67" t="str">
        <f t="shared" si="456"/>
        <v/>
      </c>
      <c r="AB2806" s="64"/>
      <c r="AC2806" s="54" t="str">
        <f>IF(ISNUMBER(O2806),C2806/M$15-M$11,"")</f>
        <v/>
      </c>
      <c r="AD2806" s="85" t="s">
        <v>1406</v>
      </c>
      <c r="AE2806" s="86"/>
      <c r="AF2806" s="64"/>
      <c r="AG2806" s="64"/>
      <c r="AH2806" s="64"/>
      <c r="AI2806" s="64"/>
      <c r="AJ2806" s="64"/>
      <c r="AK2806" s="64"/>
      <c r="AL2806" s="64"/>
      <c r="AM2806" s="64"/>
      <c r="AN2806" s="64"/>
    </row>
    <row r="2807" spans="1:40" x14ac:dyDescent="0.25">
      <c r="A2807" s="43"/>
      <c r="B2807" s="10" t="s">
        <v>3</v>
      </c>
      <c r="C2807" s="10">
        <v>4259.5</v>
      </c>
      <c r="D2807" s="10">
        <v>37.884594789395599</v>
      </c>
      <c r="E2807" s="43">
        <f>IF(B2806=B2807,0,MAX(E$4:E2806)+1)</f>
        <v>0</v>
      </c>
      <c r="F2807" s="43">
        <f t="shared" si="457"/>
        <v>4</v>
      </c>
      <c r="G2807" s="43" t="str">
        <f t="shared" si="450"/>
        <v/>
      </c>
      <c r="H2807" s="43" t="str">
        <f t="shared" si="451"/>
        <v/>
      </c>
      <c r="I2807" s="64"/>
      <c r="J2807" s="64"/>
      <c r="K2807" s="64"/>
      <c r="L2807" s="64"/>
      <c r="M2807" s="64"/>
      <c r="N2807" s="44"/>
      <c r="O2807" s="44" t="str">
        <f t="shared" si="449"/>
        <v/>
      </c>
      <c r="P2807" s="68" t="str">
        <f t="shared" si="458"/>
        <v/>
      </c>
      <c r="Q2807" s="68" t="str">
        <f t="shared" si="458"/>
        <v/>
      </c>
      <c r="R2807" s="68" t="str">
        <f t="shared" si="458"/>
        <v/>
      </c>
      <c r="S2807" s="68" t="str">
        <f t="shared" si="458"/>
        <v/>
      </c>
      <c r="T2807" s="68" t="str">
        <f t="shared" si="458"/>
        <v/>
      </c>
      <c r="U2807" s="44"/>
      <c r="V2807" s="65" t="str">
        <f>IF(ISNUMBER(O2807),C2807,"")</f>
        <v/>
      </c>
      <c r="W2807" s="66" t="str">
        <f t="shared" si="452"/>
        <v/>
      </c>
      <c r="X2807" s="67" t="str">
        <f t="shared" si="453"/>
        <v/>
      </c>
      <c r="Y2807" s="67" t="str">
        <f t="shared" si="454"/>
        <v/>
      </c>
      <c r="Z2807" s="67" t="str">
        <f t="shared" si="455"/>
        <v/>
      </c>
      <c r="AA2807" s="67" t="str">
        <f t="shared" si="456"/>
        <v/>
      </c>
      <c r="AB2807" s="64"/>
      <c r="AC2807" s="54" t="str">
        <f>IF(ISNUMBER(O2807),C2807/M$15-M$11,"")</f>
        <v/>
      </c>
      <c r="AD2807" s="85" t="s">
        <v>1406</v>
      </c>
      <c r="AE2807" s="86"/>
      <c r="AF2807" s="64"/>
      <c r="AG2807" s="64"/>
      <c r="AH2807" s="64"/>
      <c r="AI2807" s="64"/>
      <c r="AJ2807" s="64"/>
      <c r="AK2807" s="64"/>
      <c r="AL2807" s="64"/>
      <c r="AM2807" s="64"/>
      <c r="AN2807" s="64"/>
    </row>
    <row r="2808" spans="1:40" x14ac:dyDescent="0.25">
      <c r="A2808" s="43"/>
      <c r="B2808" s="10" t="s">
        <v>3</v>
      </c>
      <c r="C2808" s="10">
        <v>4260.5</v>
      </c>
      <c r="D2808" s="10">
        <v>37.902665572622702</v>
      </c>
      <c r="E2808" s="43">
        <f>IF(B2807=B2808,0,MAX(E$4:E2807)+1)</f>
        <v>0</v>
      </c>
      <c r="F2808" s="43">
        <f t="shared" si="457"/>
        <v>4</v>
      </c>
      <c r="G2808" s="43" t="str">
        <f t="shared" si="450"/>
        <v/>
      </c>
      <c r="H2808" s="43" t="str">
        <f t="shared" si="451"/>
        <v/>
      </c>
      <c r="I2808" s="64"/>
      <c r="J2808" s="64"/>
      <c r="K2808" s="64"/>
      <c r="L2808" s="64"/>
      <c r="M2808" s="64"/>
      <c r="N2808" s="44"/>
      <c r="O2808" s="44" t="str">
        <f t="shared" si="449"/>
        <v/>
      </c>
      <c r="P2808" s="68" t="str">
        <f t="shared" si="458"/>
        <v/>
      </c>
      <c r="Q2808" s="68" t="str">
        <f t="shared" si="458"/>
        <v/>
      </c>
      <c r="R2808" s="68" t="str">
        <f t="shared" si="458"/>
        <v/>
      </c>
      <c r="S2808" s="68" t="str">
        <f t="shared" si="458"/>
        <v/>
      </c>
      <c r="T2808" s="68" t="str">
        <f t="shared" si="458"/>
        <v/>
      </c>
      <c r="U2808" s="44"/>
      <c r="V2808" s="65" t="str">
        <f>IF(ISNUMBER(O2808),C2808,"")</f>
        <v/>
      </c>
      <c r="W2808" s="66" t="str">
        <f t="shared" si="452"/>
        <v/>
      </c>
      <c r="X2808" s="67" t="str">
        <f t="shared" si="453"/>
        <v/>
      </c>
      <c r="Y2808" s="67" t="str">
        <f t="shared" si="454"/>
        <v/>
      </c>
      <c r="Z2808" s="67" t="str">
        <f t="shared" si="455"/>
        <v/>
      </c>
      <c r="AA2808" s="67" t="str">
        <f t="shared" si="456"/>
        <v/>
      </c>
      <c r="AB2808" s="64"/>
      <c r="AC2808" s="54" t="str">
        <f>IF(ISNUMBER(O2808),C2808/M$15-M$11,"")</f>
        <v/>
      </c>
      <c r="AD2808" s="85" t="s">
        <v>1406</v>
      </c>
      <c r="AE2808" s="86"/>
      <c r="AF2808" s="64"/>
      <c r="AG2808" s="64"/>
      <c r="AH2808" s="64"/>
      <c r="AI2808" s="64"/>
      <c r="AJ2808" s="64"/>
      <c r="AK2808" s="64"/>
      <c r="AL2808" s="64"/>
      <c r="AM2808" s="64"/>
      <c r="AN2808" s="64"/>
    </row>
    <row r="2809" spans="1:40" x14ac:dyDescent="0.25">
      <c r="A2809" s="43"/>
      <c r="B2809" s="10" t="s">
        <v>3</v>
      </c>
      <c r="C2809" s="10">
        <v>4261.5</v>
      </c>
      <c r="D2809" s="10">
        <v>37.891511593297999</v>
      </c>
      <c r="E2809" s="43">
        <f>IF(B2808=B2809,0,MAX(E$4:E2808)+1)</f>
        <v>0</v>
      </c>
      <c r="F2809" s="43">
        <f t="shared" si="457"/>
        <v>4</v>
      </c>
      <c r="G2809" s="43" t="str">
        <f t="shared" si="450"/>
        <v/>
      </c>
      <c r="H2809" s="43" t="str">
        <f t="shared" si="451"/>
        <v/>
      </c>
      <c r="I2809" s="64"/>
      <c r="J2809" s="64"/>
      <c r="K2809" s="64"/>
      <c r="L2809" s="64"/>
      <c r="M2809" s="64"/>
      <c r="N2809" s="44"/>
      <c r="O2809" s="44" t="str">
        <f t="shared" si="449"/>
        <v/>
      </c>
      <c r="P2809" s="68" t="str">
        <f t="shared" si="458"/>
        <v/>
      </c>
      <c r="Q2809" s="68" t="str">
        <f t="shared" si="458"/>
        <v/>
      </c>
      <c r="R2809" s="68" t="str">
        <f t="shared" si="458"/>
        <v/>
      </c>
      <c r="S2809" s="68" t="str">
        <f t="shared" si="458"/>
        <v/>
      </c>
      <c r="T2809" s="68" t="str">
        <f t="shared" si="458"/>
        <v/>
      </c>
      <c r="U2809" s="44"/>
      <c r="V2809" s="65" t="str">
        <f>IF(ISNUMBER(O2809),C2809,"")</f>
        <v/>
      </c>
      <c r="W2809" s="66" t="str">
        <f t="shared" si="452"/>
        <v/>
      </c>
      <c r="X2809" s="67" t="str">
        <f t="shared" si="453"/>
        <v/>
      </c>
      <c r="Y2809" s="67" t="str">
        <f t="shared" si="454"/>
        <v/>
      </c>
      <c r="Z2809" s="67" t="str">
        <f t="shared" si="455"/>
        <v/>
      </c>
      <c r="AA2809" s="67" t="str">
        <f t="shared" si="456"/>
        <v/>
      </c>
      <c r="AB2809" s="64"/>
      <c r="AC2809" s="54" t="str">
        <f>IF(ISNUMBER(O2809),C2809/M$15-M$11,"")</f>
        <v/>
      </c>
      <c r="AD2809" s="85" t="s">
        <v>1406</v>
      </c>
      <c r="AE2809" s="86"/>
      <c r="AF2809" s="64"/>
      <c r="AG2809" s="64"/>
      <c r="AH2809" s="64"/>
      <c r="AI2809" s="64"/>
      <c r="AJ2809" s="64"/>
      <c r="AK2809" s="64"/>
      <c r="AL2809" s="64"/>
      <c r="AM2809" s="64"/>
      <c r="AN2809" s="64"/>
    </row>
    <row r="2810" spans="1:40" x14ac:dyDescent="0.25">
      <c r="A2810" s="43"/>
      <c r="B2810" s="10" t="s">
        <v>3</v>
      </c>
      <c r="C2810" s="10">
        <v>4262.5</v>
      </c>
      <c r="D2810" s="10">
        <v>37.996981701132398</v>
      </c>
      <c r="E2810" s="43">
        <f>IF(B2809=B2810,0,MAX(E$4:E2809)+1)</f>
        <v>0</v>
      </c>
      <c r="F2810" s="43">
        <f t="shared" si="457"/>
        <v>4</v>
      </c>
      <c r="G2810" s="43" t="str">
        <f t="shared" si="450"/>
        <v/>
      </c>
      <c r="H2810" s="43" t="str">
        <f t="shared" si="451"/>
        <v/>
      </c>
      <c r="I2810" s="64"/>
      <c r="J2810" s="64"/>
      <c r="K2810" s="64"/>
      <c r="L2810" s="64"/>
      <c r="M2810" s="64"/>
      <c r="N2810" s="44"/>
      <c r="O2810" s="44" t="str">
        <f t="shared" si="449"/>
        <v/>
      </c>
      <c r="P2810" s="68" t="str">
        <f t="shared" ref="P2810:T2860" si="459">IF(ISNUMBER($O2810),IF($O2810=0,P2809,P2809+1),"")</f>
        <v/>
      </c>
      <c r="Q2810" s="68" t="str">
        <f t="shared" si="459"/>
        <v/>
      </c>
      <c r="R2810" s="68" t="str">
        <f t="shared" si="459"/>
        <v/>
      </c>
      <c r="S2810" s="68" t="str">
        <f t="shared" si="459"/>
        <v/>
      </c>
      <c r="T2810" s="68" t="str">
        <f t="shared" si="459"/>
        <v/>
      </c>
      <c r="U2810" s="44"/>
      <c r="V2810" s="65" t="str">
        <f>IF(ISNUMBER(O2810),C2810,"")</f>
        <v/>
      </c>
      <c r="W2810" s="66" t="str">
        <f t="shared" si="452"/>
        <v/>
      </c>
      <c r="X2810" s="67" t="str">
        <f t="shared" si="453"/>
        <v/>
      </c>
      <c r="Y2810" s="67" t="str">
        <f t="shared" si="454"/>
        <v/>
      </c>
      <c r="Z2810" s="67" t="str">
        <f t="shared" si="455"/>
        <v/>
      </c>
      <c r="AA2810" s="67" t="str">
        <f t="shared" si="456"/>
        <v/>
      </c>
      <c r="AB2810" s="64"/>
      <c r="AC2810" s="54" t="str">
        <f>IF(ISNUMBER(O2810),C2810/M$15-M$11,"")</f>
        <v/>
      </c>
      <c r="AD2810" s="85" t="s">
        <v>1406</v>
      </c>
      <c r="AE2810" s="86"/>
      <c r="AF2810" s="64"/>
      <c r="AG2810" s="64"/>
      <c r="AH2810" s="64"/>
      <c r="AI2810" s="64"/>
      <c r="AJ2810" s="64"/>
      <c r="AK2810" s="64"/>
      <c r="AL2810" s="64"/>
      <c r="AM2810" s="64"/>
      <c r="AN2810" s="64"/>
    </row>
    <row r="2811" spans="1:40" x14ac:dyDescent="0.25">
      <c r="A2811" s="43"/>
      <c r="B2811" s="10" t="s">
        <v>3</v>
      </c>
      <c r="C2811" s="10">
        <v>4263.5</v>
      </c>
      <c r="D2811" s="10">
        <v>38.025213711394798</v>
      </c>
      <c r="E2811" s="43">
        <f>IF(B2810=B2811,0,MAX(E$4:E2810)+1)</f>
        <v>0</v>
      </c>
      <c r="F2811" s="43">
        <f t="shared" si="457"/>
        <v>4</v>
      </c>
      <c r="G2811" s="43" t="str">
        <f t="shared" si="450"/>
        <v/>
      </c>
      <c r="H2811" s="43" t="str">
        <f t="shared" si="451"/>
        <v/>
      </c>
      <c r="I2811" s="64"/>
      <c r="J2811" s="64"/>
      <c r="K2811" s="64"/>
      <c r="L2811" s="64"/>
      <c r="M2811" s="64"/>
      <c r="N2811" s="44"/>
      <c r="O2811" s="44" t="str">
        <f t="shared" si="449"/>
        <v/>
      </c>
      <c r="P2811" s="68" t="str">
        <f t="shared" si="459"/>
        <v/>
      </c>
      <c r="Q2811" s="68" t="str">
        <f t="shared" si="459"/>
        <v/>
      </c>
      <c r="R2811" s="68" t="str">
        <f t="shared" si="459"/>
        <v/>
      </c>
      <c r="S2811" s="68" t="str">
        <f t="shared" si="459"/>
        <v/>
      </c>
      <c r="T2811" s="68" t="str">
        <f t="shared" si="459"/>
        <v/>
      </c>
      <c r="U2811" s="44"/>
      <c r="V2811" s="65" t="str">
        <f>IF(ISNUMBER(O2811),C2811,"")</f>
        <v/>
      </c>
      <c r="W2811" s="66" t="str">
        <f t="shared" si="452"/>
        <v/>
      </c>
      <c r="X2811" s="67" t="str">
        <f t="shared" si="453"/>
        <v/>
      </c>
      <c r="Y2811" s="67" t="str">
        <f t="shared" si="454"/>
        <v/>
      </c>
      <c r="Z2811" s="67" t="str">
        <f t="shared" si="455"/>
        <v/>
      </c>
      <c r="AA2811" s="67" t="str">
        <f t="shared" si="456"/>
        <v/>
      </c>
      <c r="AB2811" s="64"/>
      <c r="AC2811" s="54" t="str">
        <f>IF(ISNUMBER(O2811),C2811/M$15-M$11,"")</f>
        <v/>
      </c>
      <c r="AD2811" s="85" t="s">
        <v>1406</v>
      </c>
      <c r="AE2811" s="86"/>
      <c r="AF2811" s="64"/>
      <c r="AG2811" s="64"/>
      <c r="AH2811" s="64"/>
      <c r="AI2811" s="64"/>
      <c r="AJ2811" s="64"/>
      <c r="AK2811" s="64"/>
      <c r="AL2811" s="64"/>
      <c r="AM2811" s="64"/>
      <c r="AN2811" s="64"/>
    </row>
    <row r="2812" spans="1:40" x14ac:dyDescent="0.25">
      <c r="A2812" s="43"/>
      <c r="B2812" s="10" t="s">
        <v>3</v>
      </c>
      <c r="C2812" s="10">
        <v>4264.5</v>
      </c>
      <c r="D2812" s="10">
        <v>38.018286528923497</v>
      </c>
      <c r="E2812" s="43">
        <f>IF(B2811=B2812,0,MAX(E$4:E2811)+1)</f>
        <v>0</v>
      </c>
      <c r="F2812" s="43">
        <f t="shared" si="457"/>
        <v>4</v>
      </c>
      <c r="G2812" s="43" t="str">
        <f t="shared" si="450"/>
        <v/>
      </c>
      <c r="H2812" s="43" t="str">
        <f t="shared" si="451"/>
        <v/>
      </c>
      <c r="I2812" s="64"/>
      <c r="J2812" s="64"/>
      <c r="K2812" s="64"/>
      <c r="L2812" s="64"/>
      <c r="M2812" s="64"/>
      <c r="N2812" s="44"/>
      <c r="O2812" s="44" t="str">
        <f t="shared" si="449"/>
        <v/>
      </c>
      <c r="P2812" s="68" t="str">
        <f t="shared" si="459"/>
        <v/>
      </c>
      <c r="Q2812" s="68" t="str">
        <f t="shared" si="459"/>
        <v/>
      </c>
      <c r="R2812" s="68" t="str">
        <f t="shared" si="459"/>
        <v/>
      </c>
      <c r="S2812" s="68" t="str">
        <f t="shared" si="459"/>
        <v/>
      </c>
      <c r="T2812" s="68" t="str">
        <f t="shared" si="459"/>
        <v/>
      </c>
      <c r="U2812" s="44"/>
      <c r="V2812" s="65" t="str">
        <f>IF(ISNUMBER(O2812),C2812,"")</f>
        <v/>
      </c>
      <c r="W2812" s="66" t="str">
        <f t="shared" si="452"/>
        <v/>
      </c>
      <c r="X2812" s="67" t="str">
        <f t="shared" si="453"/>
        <v/>
      </c>
      <c r="Y2812" s="67" t="str">
        <f t="shared" si="454"/>
        <v/>
      </c>
      <c r="Z2812" s="67" t="str">
        <f t="shared" si="455"/>
        <v/>
      </c>
      <c r="AA2812" s="67" t="str">
        <f t="shared" si="456"/>
        <v/>
      </c>
      <c r="AB2812" s="64"/>
      <c r="AC2812" s="54" t="str">
        <f>IF(ISNUMBER(O2812),C2812/M$15-M$11,"")</f>
        <v/>
      </c>
      <c r="AD2812" s="85" t="s">
        <v>1406</v>
      </c>
      <c r="AE2812" s="86"/>
      <c r="AF2812" s="64"/>
      <c r="AG2812" s="64"/>
      <c r="AH2812" s="64"/>
      <c r="AI2812" s="64"/>
      <c r="AJ2812" s="64"/>
      <c r="AK2812" s="64"/>
      <c r="AL2812" s="64"/>
      <c r="AM2812" s="64"/>
      <c r="AN2812" s="64"/>
    </row>
    <row r="2813" spans="1:40" x14ac:dyDescent="0.25">
      <c r="A2813" s="43"/>
      <c r="B2813" s="10" t="s">
        <v>3</v>
      </c>
      <c r="C2813" s="10">
        <v>4265.5</v>
      </c>
      <c r="D2813" s="10">
        <v>37.800668903541997</v>
      </c>
      <c r="E2813" s="43">
        <f>IF(B2812=B2813,0,MAX(E$4:E2812)+1)</f>
        <v>0</v>
      </c>
      <c r="F2813" s="43">
        <f t="shared" si="457"/>
        <v>4</v>
      </c>
      <c r="G2813" s="43" t="str">
        <f t="shared" si="450"/>
        <v/>
      </c>
      <c r="H2813" s="43" t="str">
        <f t="shared" si="451"/>
        <v/>
      </c>
      <c r="I2813" s="64"/>
      <c r="J2813" s="64"/>
      <c r="K2813" s="64"/>
      <c r="L2813" s="64"/>
      <c r="M2813" s="64"/>
      <c r="N2813" s="44"/>
      <c r="O2813" s="44" t="str">
        <f t="shared" si="449"/>
        <v/>
      </c>
      <c r="P2813" s="68" t="str">
        <f t="shared" si="459"/>
        <v/>
      </c>
      <c r="Q2813" s="68" t="str">
        <f t="shared" si="459"/>
        <v/>
      </c>
      <c r="R2813" s="68" t="str">
        <f t="shared" si="459"/>
        <v/>
      </c>
      <c r="S2813" s="68" t="str">
        <f t="shared" si="459"/>
        <v/>
      </c>
      <c r="T2813" s="68" t="str">
        <f t="shared" si="459"/>
        <v/>
      </c>
      <c r="U2813" s="44"/>
      <c r="V2813" s="65" t="str">
        <f>IF(ISNUMBER(O2813),C2813,"")</f>
        <v/>
      </c>
      <c r="W2813" s="66" t="str">
        <f t="shared" si="452"/>
        <v/>
      </c>
      <c r="X2813" s="67" t="str">
        <f t="shared" si="453"/>
        <v/>
      </c>
      <c r="Y2813" s="67" t="str">
        <f t="shared" si="454"/>
        <v/>
      </c>
      <c r="Z2813" s="67" t="str">
        <f t="shared" si="455"/>
        <v/>
      </c>
      <c r="AA2813" s="67" t="str">
        <f t="shared" si="456"/>
        <v/>
      </c>
      <c r="AB2813" s="64"/>
      <c r="AC2813" s="54" t="str">
        <f>IF(ISNUMBER(O2813),C2813/M$15-M$11,"")</f>
        <v/>
      </c>
      <c r="AD2813" s="85" t="s">
        <v>1406</v>
      </c>
      <c r="AE2813" s="86"/>
      <c r="AF2813" s="64"/>
      <c r="AG2813" s="64"/>
      <c r="AH2813" s="64"/>
      <c r="AI2813" s="64"/>
      <c r="AJ2813" s="64"/>
      <c r="AK2813" s="64"/>
      <c r="AL2813" s="64"/>
      <c r="AM2813" s="64"/>
      <c r="AN2813" s="64"/>
    </row>
    <row r="2814" spans="1:40" x14ac:dyDescent="0.25">
      <c r="A2814" s="43"/>
      <c r="B2814" s="10" t="s">
        <v>3</v>
      </c>
      <c r="C2814" s="10">
        <v>4266.5</v>
      </c>
      <c r="D2814" s="10">
        <v>37.897340605403301</v>
      </c>
      <c r="E2814" s="43">
        <f>IF(B2813=B2814,0,MAX(E$4:E2813)+1)</f>
        <v>0</v>
      </c>
      <c r="F2814" s="43">
        <f t="shared" si="457"/>
        <v>4</v>
      </c>
      <c r="G2814" s="43" t="str">
        <f t="shared" si="450"/>
        <v/>
      </c>
      <c r="H2814" s="43" t="str">
        <f t="shared" si="451"/>
        <v/>
      </c>
      <c r="I2814" s="64"/>
      <c r="J2814" s="64"/>
      <c r="K2814" s="64"/>
      <c r="L2814" s="64"/>
      <c r="M2814" s="64"/>
      <c r="N2814" s="44"/>
      <c r="O2814" s="44" t="str">
        <f t="shared" si="449"/>
        <v/>
      </c>
      <c r="P2814" s="68" t="str">
        <f t="shared" si="459"/>
        <v/>
      </c>
      <c r="Q2814" s="68" t="str">
        <f t="shared" si="459"/>
        <v/>
      </c>
      <c r="R2814" s="68" t="str">
        <f t="shared" si="459"/>
        <v/>
      </c>
      <c r="S2814" s="68" t="str">
        <f t="shared" si="459"/>
        <v/>
      </c>
      <c r="T2814" s="68" t="str">
        <f t="shared" si="459"/>
        <v/>
      </c>
      <c r="U2814" s="44"/>
      <c r="V2814" s="65" t="str">
        <f>IF(ISNUMBER(O2814),C2814,"")</f>
        <v/>
      </c>
      <c r="W2814" s="66" t="str">
        <f t="shared" si="452"/>
        <v/>
      </c>
      <c r="X2814" s="67" t="str">
        <f t="shared" si="453"/>
        <v/>
      </c>
      <c r="Y2814" s="67" t="str">
        <f t="shared" si="454"/>
        <v/>
      </c>
      <c r="Z2814" s="67" t="str">
        <f t="shared" si="455"/>
        <v/>
      </c>
      <c r="AA2814" s="67" t="str">
        <f t="shared" si="456"/>
        <v/>
      </c>
      <c r="AB2814" s="64"/>
      <c r="AC2814" s="54" t="str">
        <f>IF(ISNUMBER(O2814),C2814/M$15-M$11,"")</f>
        <v/>
      </c>
      <c r="AD2814" s="85" t="s">
        <v>1406</v>
      </c>
      <c r="AE2814" s="86"/>
      <c r="AF2814" s="64"/>
      <c r="AG2814" s="64"/>
      <c r="AH2814" s="64"/>
      <c r="AI2814" s="64"/>
      <c r="AJ2814" s="64"/>
      <c r="AK2814" s="64"/>
      <c r="AL2814" s="64"/>
      <c r="AM2814" s="64"/>
      <c r="AN2814" s="64"/>
    </row>
    <row r="2815" spans="1:40" x14ac:dyDescent="0.25">
      <c r="A2815" s="43"/>
      <c r="B2815" s="10" t="s">
        <v>3</v>
      </c>
      <c r="C2815" s="10">
        <v>4267.5</v>
      </c>
      <c r="D2815" s="10">
        <v>37.907891211115597</v>
      </c>
      <c r="E2815" s="43">
        <f>IF(B2814=B2815,0,MAX(E$4:E2814)+1)</f>
        <v>0</v>
      </c>
      <c r="F2815" s="43">
        <f t="shared" si="457"/>
        <v>4</v>
      </c>
      <c r="G2815" s="43" t="str">
        <f t="shared" si="450"/>
        <v/>
      </c>
      <c r="H2815" s="43" t="str">
        <f t="shared" si="451"/>
        <v/>
      </c>
      <c r="I2815" s="64"/>
      <c r="J2815" s="64"/>
      <c r="K2815" s="64"/>
      <c r="L2815" s="64"/>
      <c r="M2815" s="64"/>
      <c r="N2815" s="44"/>
      <c r="O2815" s="44" t="str">
        <f t="shared" si="449"/>
        <v/>
      </c>
      <c r="P2815" s="68" t="str">
        <f t="shared" si="459"/>
        <v/>
      </c>
      <c r="Q2815" s="68" t="str">
        <f t="shared" si="459"/>
        <v/>
      </c>
      <c r="R2815" s="68" t="str">
        <f t="shared" si="459"/>
        <v/>
      </c>
      <c r="S2815" s="68" t="str">
        <f t="shared" si="459"/>
        <v/>
      </c>
      <c r="T2815" s="68" t="str">
        <f t="shared" si="459"/>
        <v/>
      </c>
      <c r="U2815" s="44"/>
      <c r="V2815" s="65" t="str">
        <f>IF(ISNUMBER(O2815),C2815,"")</f>
        <v/>
      </c>
      <c r="W2815" s="66" t="str">
        <f t="shared" si="452"/>
        <v/>
      </c>
      <c r="X2815" s="67" t="str">
        <f t="shared" si="453"/>
        <v/>
      </c>
      <c r="Y2815" s="67" t="str">
        <f t="shared" si="454"/>
        <v/>
      </c>
      <c r="Z2815" s="67" t="str">
        <f t="shared" si="455"/>
        <v/>
      </c>
      <c r="AA2815" s="67" t="str">
        <f t="shared" si="456"/>
        <v/>
      </c>
      <c r="AB2815" s="64"/>
      <c r="AC2815" s="54" t="str">
        <f>IF(ISNUMBER(O2815),C2815/M$15-M$11,"")</f>
        <v/>
      </c>
      <c r="AD2815" s="85" t="s">
        <v>1406</v>
      </c>
      <c r="AE2815" s="86"/>
      <c r="AF2815" s="64"/>
      <c r="AG2815" s="64"/>
      <c r="AH2815" s="64"/>
      <c r="AI2815" s="64"/>
      <c r="AJ2815" s="64"/>
      <c r="AK2815" s="64"/>
      <c r="AL2815" s="64"/>
      <c r="AM2815" s="64"/>
      <c r="AN2815" s="64"/>
    </row>
    <row r="2816" spans="1:40" x14ac:dyDescent="0.25">
      <c r="A2816" s="43"/>
      <c r="B2816" s="10" t="s">
        <v>3</v>
      </c>
      <c r="C2816" s="10">
        <v>4268.5</v>
      </c>
      <c r="D2816" s="10">
        <v>37.998784187300402</v>
      </c>
      <c r="E2816" s="43">
        <f>IF(B2815=B2816,0,MAX(E$4:E2815)+1)</f>
        <v>0</v>
      </c>
      <c r="F2816" s="43">
        <f t="shared" si="457"/>
        <v>4</v>
      </c>
      <c r="G2816" s="43" t="str">
        <f t="shared" si="450"/>
        <v/>
      </c>
      <c r="H2816" s="43" t="str">
        <f t="shared" si="451"/>
        <v/>
      </c>
      <c r="I2816" s="64"/>
      <c r="J2816" s="64"/>
      <c r="K2816" s="64"/>
      <c r="L2816" s="64"/>
      <c r="M2816" s="64"/>
      <c r="N2816" s="44"/>
      <c r="O2816" s="44" t="str">
        <f t="shared" si="449"/>
        <v/>
      </c>
      <c r="P2816" s="68" t="str">
        <f t="shared" si="459"/>
        <v/>
      </c>
      <c r="Q2816" s="68" t="str">
        <f t="shared" si="459"/>
        <v/>
      </c>
      <c r="R2816" s="68" t="str">
        <f t="shared" si="459"/>
        <v/>
      </c>
      <c r="S2816" s="68" t="str">
        <f t="shared" si="459"/>
        <v/>
      </c>
      <c r="T2816" s="68" t="str">
        <f t="shared" si="459"/>
        <v/>
      </c>
      <c r="U2816" s="44"/>
      <c r="V2816" s="65" t="str">
        <f>IF(ISNUMBER(O2816),C2816,"")</f>
        <v/>
      </c>
      <c r="W2816" s="66" t="str">
        <f t="shared" si="452"/>
        <v/>
      </c>
      <c r="X2816" s="67" t="str">
        <f t="shared" si="453"/>
        <v/>
      </c>
      <c r="Y2816" s="67" t="str">
        <f t="shared" si="454"/>
        <v/>
      </c>
      <c r="Z2816" s="67" t="str">
        <f t="shared" si="455"/>
        <v/>
      </c>
      <c r="AA2816" s="67" t="str">
        <f t="shared" si="456"/>
        <v/>
      </c>
      <c r="AB2816" s="64"/>
      <c r="AC2816" s="54" t="str">
        <f>IF(ISNUMBER(O2816),C2816/M$15-M$11,"")</f>
        <v/>
      </c>
      <c r="AD2816" s="85" t="s">
        <v>1406</v>
      </c>
      <c r="AE2816" s="86"/>
      <c r="AF2816" s="64"/>
      <c r="AG2816" s="64"/>
      <c r="AH2816" s="64"/>
      <c r="AI2816" s="64"/>
      <c r="AJ2816" s="64"/>
      <c r="AK2816" s="64"/>
      <c r="AL2816" s="64"/>
      <c r="AM2816" s="64"/>
      <c r="AN2816" s="64"/>
    </row>
    <row r="2817" spans="1:40" x14ac:dyDescent="0.25">
      <c r="A2817" s="43"/>
      <c r="B2817" s="10" t="s">
        <v>3</v>
      </c>
      <c r="C2817" s="10">
        <v>4269.5</v>
      </c>
      <c r="D2817" s="10">
        <v>38.020386446683403</v>
      </c>
      <c r="E2817" s="43">
        <f>IF(B2816=B2817,0,MAX(E$4:E2816)+1)</f>
        <v>0</v>
      </c>
      <c r="F2817" s="43">
        <f t="shared" si="457"/>
        <v>4</v>
      </c>
      <c r="G2817" s="43" t="str">
        <f t="shared" si="450"/>
        <v/>
      </c>
      <c r="H2817" s="43" t="str">
        <f t="shared" si="451"/>
        <v/>
      </c>
      <c r="I2817" s="64"/>
      <c r="J2817" s="64"/>
      <c r="K2817" s="64"/>
      <c r="L2817" s="64"/>
      <c r="M2817" s="64"/>
      <c r="N2817" s="44"/>
      <c r="O2817" s="44" t="str">
        <f t="shared" si="449"/>
        <v/>
      </c>
      <c r="P2817" s="68" t="str">
        <f t="shared" si="459"/>
        <v/>
      </c>
      <c r="Q2817" s="68" t="str">
        <f t="shared" si="459"/>
        <v/>
      </c>
      <c r="R2817" s="68" t="str">
        <f t="shared" si="459"/>
        <v/>
      </c>
      <c r="S2817" s="68" t="str">
        <f t="shared" si="459"/>
        <v/>
      </c>
      <c r="T2817" s="68" t="str">
        <f t="shared" si="459"/>
        <v/>
      </c>
      <c r="U2817" s="44"/>
      <c r="V2817" s="65" t="str">
        <f>IF(ISNUMBER(O2817),C2817,"")</f>
        <v/>
      </c>
      <c r="W2817" s="66" t="str">
        <f t="shared" si="452"/>
        <v/>
      </c>
      <c r="X2817" s="67" t="str">
        <f t="shared" si="453"/>
        <v/>
      </c>
      <c r="Y2817" s="67" t="str">
        <f t="shared" si="454"/>
        <v/>
      </c>
      <c r="Z2817" s="67" t="str">
        <f t="shared" si="455"/>
        <v/>
      </c>
      <c r="AA2817" s="67" t="str">
        <f t="shared" si="456"/>
        <v/>
      </c>
      <c r="AB2817" s="64"/>
      <c r="AC2817" s="54" t="str">
        <f>IF(ISNUMBER(O2817),C2817/M$15-M$11,"")</f>
        <v/>
      </c>
      <c r="AD2817" s="85" t="s">
        <v>1406</v>
      </c>
      <c r="AE2817" s="86"/>
      <c r="AF2817" s="64"/>
      <c r="AG2817" s="64"/>
      <c r="AH2817" s="64"/>
      <c r="AI2817" s="64"/>
      <c r="AJ2817" s="64"/>
      <c r="AK2817" s="64"/>
      <c r="AL2817" s="64"/>
      <c r="AM2817" s="64"/>
      <c r="AN2817" s="64"/>
    </row>
    <row r="2818" spans="1:40" x14ac:dyDescent="0.25">
      <c r="A2818" s="43"/>
      <c r="B2818" s="10" t="s">
        <v>3</v>
      </c>
      <c r="C2818" s="10">
        <v>4270.5</v>
      </c>
      <c r="D2818" s="10">
        <v>38.0057998225681</v>
      </c>
      <c r="E2818" s="43">
        <f>IF(B2817=B2818,0,MAX(E$4:E2817)+1)</f>
        <v>0</v>
      </c>
      <c r="F2818" s="43">
        <f t="shared" si="457"/>
        <v>4</v>
      </c>
      <c r="G2818" s="43" t="str">
        <f t="shared" si="450"/>
        <v/>
      </c>
      <c r="H2818" s="43" t="str">
        <f t="shared" si="451"/>
        <v/>
      </c>
      <c r="I2818" s="64"/>
      <c r="J2818" s="64"/>
      <c r="K2818" s="64"/>
      <c r="L2818" s="64"/>
      <c r="M2818" s="64"/>
      <c r="N2818" s="44"/>
      <c r="O2818" s="44" t="str">
        <f t="shared" si="449"/>
        <v/>
      </c>
      <c r="P2818" s="68" t="str">
        <f t="shared" si="459"/>
        <v/>
      </c>
      <c r="Q2818" s="68" t="str">
        <f t="shared" si="459"/>
        <v/>
      </c>
      <c r="R2818" s="68" t="str">
        <f t="shared" si="459"/>
        <v/>
      </c>
      <c r="S2818" s="68" t="str">
        <f t="shared" si="459"/>
        <v/>
      </c>
      <c r="T2818" s="68" t="str">
        <f t="shared" si="459"/>
        <v/>
      </c>
      <c r="U2818" s="44"/>
      <c r="V2818" s="65" t="str">
        <f>IF(ISNUMBER(O2818),C2818,"")</f>
        <v/>
      </c>
      <c r="W2818" s="66" t="str">
        <f t="shared" si="452"/>
        <v/>
      </c>
      <c r="X2818" s="67" t="str">
        <f t="shared" si="453"/>
        <v/>
      </c>
      <c r="Y2818" s="67" t="str">
        <f t="shared" si="454"/>
        <v/>
      </c>
      <c r="Z2818" s="67" t="str">
        <f t="shared" si="455"/>
        <v/>
      </c>
      <c r="AA2818" s="67" t="str">
        <f t="shared" si="456"/>
        <v/>
      </c>
      <c r="AB2818" s="64"/>
      <c r="AC2818" s="54" t="str">
        <f>IF(ISNUMBER(O2818),C2818/M$15-M$11,"")</f>
        <v/>
      </c>
      <c r="AD2818" s="85" t="s">
        <v>1406</v>
      </c>
      <c r="AE2818" s="86"/>
      <c r="AF2818" s="64"/>
      <c r="AG2818" s="64"/>
      <c r="AH2818" s="64"/>
      <c r="AI2818" s="64"/>
      <c r="AJ2818" s="64"/>
      <c r="AK2818" s="64"/>
      <c r="AL2818" s="64"/>
      <c r="AM2818" s="64"/>
      <c r="AN2818" s="64"/>
    </row>
    <row r="2819" spans="1:40" x14ac:dyDescent="0.25">
      <c r="A2819" s="43"/>
      <c r="B2819" s="10" t="s">
        <v>3</v>
      </c>
      <c r="C2819" s="10">
        <v>4271.5</v>
      </c>
      <c r="D2819" s="10">
        <v>37.972764923211599</v>
      </c>
      <c r="E2819" s="43">
        <f>IF(B2818=B2819,0,MAX(E$4:E2818)+1)</f>
        <v>0</v>
      </c>
      <c r="F2819" s="43">
        <f t="shared" si="457"/>
        <v>4</v>
      </c>
      <c r="G2819" s="43" t="str">
        <f t="shared" si="450"/>
        <v/>
      </c>
      <c r="H2819" s="43" t="str">
        <f t="shared" si="451"/>
        <v/>
      </c>
      <c r="I2819" s="64"/>
      <c r="J2819" s="64"/>
      <c r="K2819" s="64"/>
      <c r="L2819" s="64"/>
      <c r="M2819" s="64"/>
      <c r="N2819" s="44"/>
      <c r="O2819" s="44" t="str">
        <f t="shared" si="449"/>
        <v/>
      </c>
      <c r="P2819" s="68" t="str">
        <f t="shared" si="459"/>
        <v/>
      </c>
      <c r="Q2819" s="68" t="str">
        <f t="shared" si="459"/>
        <v/>
      </c>
      <c r="R2819" s="68" t="str">
        <f t="shared" si="459"/>
        <v/>
      </c>
      <c r="S2819" s="68" t="str">
        <f t="shared" si="459"/>
        <v/>
      </c>
      <c r="T2819" s="68" t="str">
        <f t="shared" si="459"/>
        <v/>
      </c>
      <c r="U2819" s="44"/>
      <c r="V2819" s="65" t="str">
        <f>IF(ISNUMBER(O2819),C2819,"")</f>
        <v/>
      </c>
      <c r="W2819" s="66" t="str">
        <f t="shared" si="452"/>
        <v/>
      </c>
      <c r="X2819" s="67" t="str">
        <f t="shared" si="453"/>
        <v/>
      </c>
      <c r="Y2819" s="67" t="str">
        <f t="shared" si="454"/>
        <v/>
      </c>
      <c r="Z2819" s="67" t="str">
        <f t="shared" si="455"/>
        <v/>
      </c>
      <c r="AA2819" s="67" t="str">
        <f t="shared" si="456"/>
        <v/>
      </c>
      <c r="AB2819" s="64"/>
      <c r="AC2819" s="54" t="str">
        <f>IF(ISNUMBER(O2819),C2819/M$15-M$11,"")</f>
        <v/>
      </c>
      <c r="AD2819" s="85" t="s">
        <v>1406</v>
      </c>
      <c r="AE2819" s="86"/>
      <c r="AF2819" s="64"/>
      <c r="AG2819" s="64"/>
      <c r="AH2819" s="64"/>
      <c r="AI2819" s="64"/>
      <c r="AJ2819" s="64"/>
      <c r="AK2819" s="64"/>
      <c r="AL2819" s="64"/>
      <c r="AM2819" s="64"/>
      <c r="AN2819" s="64"/>
    </row>
    <row r="2820" spans="1:40" x14ac:dyDescent="0.25">
      <c r="A2820" s="43"/>
      <c r="B2820" s="10" t="s">
        <v>3</v>
      </c>
      <c r="C2820" s="10">
        <v>4272.5</v>
      </c>
      <c r="D2820" s="10">
        <v>37.891234898499697</v>
      </c>
      <c r="E2820" s="43">
        <f>IF(B2819=B2820,0,MAX(E$4:E2819)+1)</f>
        <v>0</v>
      </c>
      <c r="F2820" s="43">
        <f t="shared" si="457"/>
        <v>4</v>
      </c>
      <c r="G2820" s="43" t="str">
        <f t="shared" si="450"/>
        <v/>
      </c>
      <c r="H2820" s="43" t="str">
        <f t="shared" si="451"/>
        <v/>
      </c>
      <c r="I2820" s="64"/>
      <c r="J2820" s="64"/>
      <c r="K2820" s="64"/>
      <c r="L2820" s="64"/>
      <c r="M2820" s="64"/>
      <c r="N2820" s="44"/>
      <c r="O2820" s="44" t="str">
        <f t="shared" ref="O2820:O2883" si="460">IF(H2820=1,C2820-MIN(C$4:C$3663),"")</f>
        <v/>
      </c>
      <c r="P2820" s="68" t="str">
        <f t="shared" si="459"/>
        <v/>
      </c>
      <c r="Q2820" s="68" t="str">
        <f t="shared" si="459"/>
        <v/>
      </c>
      <c r="R2820" s="68" t="str">
        <f t="shared" si="459"/>
        <v/>
      </c>
      <c r="S2820" s="68" t="str">
        <f t="shared" si="459"/>
        <v/>
      </c>
      <c r="T2820" s="68" t="str">
        <f t="shared" si="459"/>
        <v/>
      </c>
      <c r="U2820" s="44"/>
      <c r="V2820" s="65" t="str">
        <f>IF(ISNUMBER(O2820),C2820,"")</f>
        <v/>
      </c>
      <c r="W2820" s="66" t="str">
        <f t="shared" si="452"/>
        <v/>
      </c>
      <c r="X2820" s="67" t="str">
        <f t="shared" si="453"/>
        <v/>
      </c>
      <c r="Y2820" s="67" t="str">
        <f t="shared" si="454"/>
        <v/>
      </c>
      <c r="Z2820" s="67" t="str">
        <f t="shared" si="455"/>
        <v/>
      </c>
      <c r="AA2820" s="67" t="str">
        <f t="shared" si="456"/>
        <v/>
      </c>
      <c r="AB2820" s="64"/>
      <c r="AC2820" s="54" t="str">
        <f>IF(ISNUMBER(O2820),C2820/M$15-M$11,"")</f>
        <v/>
      </c>
      <c r="AD2820" s="85" t="s">
        <v>1406</v>
      </c>
      <c r="AE2820" s="86"/>
      <c r="AF2820" s="64"/>
      <c r="AG2820" s="64"/>
      <c r="AH2820" s="64"/>
      <c r="AI2820" s="64"/>
      <c r="AJ2820" s="64"/>
      <c r="AK2820" s="64"/>
      <c r="AL2820" s="64"/>
      <c r="AM2820" s="64"/>
      <c r="AN2820" s="64"/>
    </row>
    <row r="2821" spans="1:40" x14ac:dyDescent="0.25">
      <c r="A2821" s="43"/>
      <c r="B2821" s="10" t="s">
        <v>3</v>
      </c>
      <c r="C2821" s="10">
        <v>4273.5</v>
      </c>
      <c r="D2821" s="10">
        <v>37.987451441572603</v>
      </c>
      <c r="E2821" s="43">
        <f>IF(B2820=B2821,0,MAX(E$4:E2820)+1)</f>
        <v>0</v>
      </c>
      <c r="F2821" s="43">
        <f t="shared" si="457"/>
        <v>4</v>
      </c>
      <c r="G2821" s="43" t="str">
        <f t="shared" ref="G2821:G2884" si="461">IF(E2821&gt;0,ROW(),"")</f>
        <v/>
      </c>
      <c r="H2821" s="43" t="str">
        <f t="shared" ref="H2821:H2884" si="462">IF(B2821=B$4,1,"")</f>
        <v/>
      </c>
      <c r="I2821" s="64"/>
      <c r="J2821" s="64"/>
      <c r="K2821" s="64"/>
      <c r="L2821" s="64"/>
      <c r="M2821" s="64"/>
      <c r="N2821" s="44"/>
      <c r="O2821" s="44" t="str">
        <f t="shared" si="460"/>
        <v/>
      </c>
      <c r="P2821" s="68" t="str">
        <f t="shared" si="459"/>
        <v/>
      </c>
      <c r="Q2821" s="68" t="str">
        <f t="shared" si="459"/>
        <v/>
      </c>
      <c r="R2821" s="68" t="str">
        <f t="shared" si="459"/>
        <v/>
      </c>
      <c r="S2821" s="68" t="str">
        <f t="shared" si="459"/>
        <v/>
      </c>
      <c r="T2821" s="68" t="str">
        <f t="shared" si="459"/>
        <v/>
      </c>
      <c r="U2821" s="44"/>
      <c r="V2821" s="65" t="str">
        <f>IF(ISNUMBER(O2821),C2821,"")</f>
        <v/>
      </c>
      <c r="W2821" s="66" t="str">
        <f t="shared" ref="W2821:W2884" si="463">IF(ISNUMBER($O2821),INDEX($D$1:$D$3663,P2821,1),"")</f>
        <v/>
      </c>
      <c r="X2821" s="67" t="str">
        <f t="shared" ref="X2821:X2884" si="464">IF(ISNUMBER($O2821),INDEX($D$1:$D$3663,Q2821,1),"")</f>
        <v/>
      </c>
      <c r="Y2821" s="67" t="str">
        <f t="shared" ref="Y2821:Y2884" si="465">IF(ISNUMBER($O2821),INDEX($D$1:$D$3663,R2821,1),"")</f>
        <v/>
      </c>
      <c r="Z2821" s="67" t="str">
        <f t="shared" ref="Z2821:Z2884" si="466">IF(ISNUMBER($O2821),INDEX($D$1:$D$3663,S2821,1),"")</f>
        <v/>
      </c>
      <c r="AA2821" s="67" t="str">
        <f t="shared" ref="AA2821:AA2884" si="467">IF(ISNUMBER($O2821),INDEX($D$1:$D$3663,T2821,1),"")</f>
        <v/>
      </c>
      <c r="AB2821" s="64"/>
      <c r="AC2821" s="54" t="str">
        <f>IF(ISNUMBER(O2821),C2821/M$15-M$11,"")</f>
        <v/>
      </c>
      <c r="AD2821" s="85" t="s">
        <v>1406</v>
      </c>
      <c r="AE2821" s="86"/>
      <c r="AF2821" s="64"/>
      <c r="AG2821" s="64"/>
      <c r="AH2821" s="64"/>
      <c r="AI2821" s="64"/>
      <c r="AJ2821" s="64"/>
      <c r="AK2821" s="64"/>
      <c r="AL2821" s="64"/>
      <c r="AM2821" s="64"/>
      <c r="AN2821" s="64"/>
    </row>
    <row r="2822" spans="1:40" x14ac:dyDescent="0.25">
      <c r="A2822" s="43"/>
      <c r="B2822" s="10" t="s">
        <v>3</v>
      </c>
      <c r="C2822" s="10">
        <v>4274.5</v>
      </c>
      <c r="D2822" s="10">
        <v>37.917338451653798</v>
      </c>
      <c r="E2822" s="43">
        <f>IF(B2821=B2822,0,MAX(E$4:E2821)+1)</f>
        <v>0</v>
      </c>
      <c r="F2822" s="43">
        <f t="shared" si="457"/>
        <v>4</v>
      </c>
      <c r="G2822" s="43" t="str">
        <f t="shared" si="461"/>
        <v/>
      </c>
      <c r="H2822" s="43" t="str">
        <f t="shared" si="462"/>
        <v/>
      </c>
      <c r="I2822" s="64"/>
      <c r="J2822" s="64"/>
      <c r="K2822" s="64"/>
      <c r="L2822" s="64"/>
      <c r="M2822" s="64"/>
      <c r="N2822" s="44"/>
      <c r="O2822" s="44" t="str">
        <f t="shared" si="460"/>
        <v/>
      </c>
      <c r="P2822" s="68" t="str">
        <f t="shared" si="459"/>
        <v/>
      </c>
      <c r="Q2822" s="68" t="str">
        <f t="shared" si="459"/>
        <v/>
      </c>
      <c r="R2822" s="68" t="str">
        <f t="shared" si="459"/>
        <v/>
      </c>
      <c r="S2822" s="68" t="str">
        <f t="shared" si="459"/>
        <v/>
      </c>
      <c r="T2822" s="68" t="str">
        <f t="shared" si="459"/>
        <v/>
      </c>
      <c r="U2822" s="44"/>
      <c r="V2822" s="65" t="str">
        <f>IF(ISNUMBER(O2822),C2822,"")</f>
        <v/>
      </c>
      <c r="W2822" s="66" t="str">
        <f t="shared" si="463"/>
        <v/>
      </c>
      <c r="X2822" s="67" t="str">
        <f t="shared" si="464"/>
        <v/>
      </c>
      <c r="Y2822" s="67" t="str">
        <f t="shared" si="465"/>
        <v/>
      </c>
      <c r="Z2822" s="67" t="str">
        <f t="shared" si="466"/>
        <v/>
      </c>
      <c r="AA2822" s="67" t="str">
        <f t="shared" si="467"/>
        <v/>
      </c>
      <c r="AB2822" s="64"/>
      <c r="AC2822" s="54" t="str">
        <f>IF(ISNUMBER(O2822),C2822/M$15-M$11,"")</f>
        <v/>
      </c>
      <c r="AD2822" s="85" t="s">
        <v>1406</v>
      </c>
      <c r="AE2822" s="86"/>
      <c r="AF2822" s="64"/>
      <c r="AG2822" s="64"/>
      <c r="AH2822" s="64"/>
      <c r="AI2822" s="64"/>
      <c r="AJ2822" s="64"/>
      <c r="AK2822" s="64"/>
      <c r="AL2822" s="64"/>
      <c r="AM2822" s="64"/>
      <c r="AN2822" s="64"/>
    </row>
    <row r="2823" spans="1:40" x14ac:dyDescent="0.25">
      <c r="A2823" s="43"/>
      <c r="B2823" s="10" t="s">
        <v>3</v>
      </c>
      <c r="C2823" s="10">
        <v>4275.5</v>
      </c>
      <c r="D2823" s="10">
        <v>37.8869384153328</v>
      </c>
      <c r="E2823" s="43">
        <f>IF(B2822=B2823,0,MAX(E$4:E2822)+1)</f>
        <v>0</v>
      </c>
      <c r="F2823" s="43">
        <f t="shared" ref="F2823:F2886" si="468">IF(E2823=0,F2822,E2823)</f>
        <v>4</v>
      </c>
      <c r="G2823" s="43" t="str">
        <f t="shared" si="461"/>
        <v/>
      </c>
      <c r="H2823" s="43" t="str">
        <f t="shared" si="462"/>
        <v/>
      </c>
      <c r="I2823" s="64"/>
      <c r="J2823" s="64"/>
      <c r="K2823" s="64"/>
      <c r="L2823" s="64"/>
      <c r="M2823" s="64"/>
      <c r="N2823" s="44"/>
      <c r="O2823" s="44" t="str">
        <f t="shared" si="460"/>
        <v/>
      </c>
      <c r="P2823" s="68" t="str">
        <f t="shared" si="459"/>
        <v/>
      </c>
      <c r="Q2823" s="68" t="str">
        <f t="shared" si="459"/>
        <v/>
      </c>
      <c r="R2823" s="68" t="str">
        <f t="shared" si="459"/>
        <v/>
      </c>
      <c r="S2823" s="68" t="str">
        <f t="shared" si="459"/>
        <v/>
      </c>
      <c r="T2823" s="68" t="str">
        <f t="shared" si="459"/>
        <v/>
      </c>
      <c r="U2823" s="44"/>
      <c r="V2823" s="65" t="str">
        <f>IF(ISNUMBER(O2823),C2823,"")</f>
        <v/>
      </c>
      <c r="W2823" s="66" t="str">
        <f t="shared" si="463"/>
        <v/>
      </c>
      <c r="X2823" s="67" t="str">
        <f t="shared" si="464"/>
        <v/>
      </c>
      <c r="Y2823" s="67" t="str">
        <f t="shared" si="465"/>
        <v/>
      </c>
      <c r="Z2823" s="67" t="str">
        <f t="shared" si="466"/>
        <v/>
      </c>
      <c r="AA2823" s="67" t="str">
        <f t="shared" si="467"/>
        <v/>
      </c>
      <c r="AB2823" s="64"/>
      <c r="AC2823" s="54" t="str">
        <f>IF(ISNUMBER(O2823),C2823/M$15-M$11,"")</f>
        <v/>
      </c>
      <c r="AD2823" s="85" t="s">
        <v>1406</v>
      </c>
      <c r="AE2823" s="86"/>
      <c r="AF2823" s="64"/>
      <c r="AG2823" s="64"/>
      <c r="AH2823" s="64"/>
      <c r="AI2823" s="64"/>
      <c r="AJ2823" s="64"/>
      <c r="AK2823" s="64"/>
      <c r="AL2823" s="64"/>
      <c r="AM2823" s="64"/>
      <c r="AN2823" s="64"/>
    </row>
    <row r="2824" spans="1:40" x14ac:dyDescent="0.25">
      <c r="A2824" s="43"/>
      <c r="B2824" s="10" t="s">
        <v>3</v>
      </c>
      <c r="C2824" s="10">
        <v>4276.5</v>
      </c>
      <c r="D2824" s="10">
        <v>37.952438806488097</v>
      </c>
      <c r="E2824" s="43">
        <f>IF(B2823=B2824,0,MAX(E$4:E2823)+1)</f>
        <v>0</v>
      </c>
      <c r="F2824" s="43">
        <f t="shared" si="468"/>
        <v>4</v>
      </c>
      <c r="G2824" s="43" t="str">
        <f t="shared" si="461"/>
        <v/>
      </c>
      <c r="H2824" s="43" t="str">
        <f t="shared" si="462"/>
        <v/>
      </c>
      <c r="I2824" s="64"/>
      <c r="J2824" s="64"/>
      <c r="K2824" s="64"/>
      <c r="L2824" s="64"/>
      <c r="M2824" s="64"/>
      <c r="N2824" s="44"/>
      <c r="O2824" s="44" t="str">
        <f t="shared" si="460"/>
        <v/>
      </c>
      <c r="P2824" s="68" t="str">
        <f t="shared" si="459"/>
        <v/>
      </c>
      <c r="Q2824" s="68" t="str">
        <f t="shared" si="459"/>
        <v/>
      </c>
      <c r="R2824" s="68" t="str">
        <f t="shared" si="459"/>
        <v/>
      </c>
      <c r="S2824" s="68" t="str">
        <f t="shared" si="459"/>
        <v/>
      </c>
      <c r="T2824" s="68" t="str">
        <f t="shared" si="459"/>
        <v/>
      </c>
      <c r="U2824" s="44"/>
      <c r="V2824" s="65" t="str">
        <f>IF(ISNUMBER(O2824),C2824,"")</f>
        <v/>
      </c>
      <c r="W2824" s="66" t="str">
        <f t="shared" si="463"/>
        <v/>
      </c>
      <c r="X2824" s="67" t="str">
        <f t="shared" si="464"/>
        <v/>
      </c>
      <c r="Y2824" s="67" t="str">
        <f t="shared" si="465"/>
        <v/>
      </c>
      <c r="Z2824" s="67" t="str">
        <f t="shared" si="466"/>
        <v/>
      </c>
      <c r="AA2824" s="67" t="str">
        <f t="shared" si="467"/>
        <v/>
      </c>
      <c r="AB2824" s="64"/>
      <c r="AC2824" s="54" t="str">
        <f>IF(ISNUMBER(O2824),C2824/M$15-M$11,"")</f>
        <v/>
      </c>
      <c r="AD2824" s="85" t="s">
        <v>1406</v>
      </c>
      <c r="AE2824" s="86"/>
      <c r="AF2824" s="64"/>
      <c r="AG2824" s="64"/>
      <c r="AH2824" s="64"/>
      <c r="AI2824" s="64"/>
      <c r="AJ2824" s="64"/>
      <c r="AK2824" s="64"/>
      <c r="AL2824" s="64"/>
      <c r="AM2824" s="64"/>
      <c r="AN2824" s="64"/>
    </row>
    <row r="2825" spans="1:40" x14ac:dyDescent="0.25">
      <c r="A2825" s="43"/>
      <c r="B2825" s="10" t="s">
        <v>3</v>
      </c>
      <c r="C2825" s="10">
        <v>4277.5</v>
      </c>
      <c r="D2825" s="10">
        <v>37.877887799622201</v>
      </c>
      <c r="E2825" s="43">
        <f>IF(B2824=B2825,0,MAX(E$4:E2824)+1)</f>
        <v>0</v>
      </c>
      <c r="F2825" s="43">
        <f t="shared" si="468"/>
        <v>4</v>
      </c>
      <c r="G2825" s="43" t="str">
        <f t="shared" si="461"/>
        <v/>
      </c>
      <c r="H2825" s="43" t="str">
        <f t="shared" si="462"/>
        <v/>
      </c>
      <c r="I2825" s="64"/>
      <c r="J2825" s="64"/>
      <c r="K2825" s="64"/>
      <c r="L2825" s="64"/>
      <c r="M2825" s="64"/>
      <c r="N2825" s="44"/>
      <c r="O2825" s="44" t="str">
        <f t="shared" si="460"/>
        <v/>
      </c>
      <c r="P2825" s="68" t="str">
        <f t="shared" si="459"/>
        <v/>
      </c>
      <c r="Q2825" s="68" t="str">
        <f t="shared" si="459"/>
        <v/>
      </c>
      <c r="R2825" s="68" t="str">
        <f t="shared" si="459"/>
        <v/>
      </c>
      <c r="S2825" s="68" t="str">
        <f t="shared" si="459"/>
        <v/>
      </c>
      <c r="T2825" s="68" t="str">
        <f t="shared" si="459"/>
        <v/>
      </c>
      <c r="U2825" s="44"/>
      <c r="V2825" s="65" t="str">
        <f>IF(ISNUMBER(O2825),C2825,"")</f>
        <v/>
      </c>
      <c r="W2825" s="66" t="str">
        <f t="shared" si="463"/>
        <v/>
      </c>
      <c r="X2825" s="67" t="str">
        <f t="shared" si="464"/>
        <v/>
      </c>
      <c r="Y2825" s="67" t="str">
        <f t="shared" si="465"/>
        <v/>
      </c>
      <c r="Z2825" s="67" t="str">
        <f t="shared" si="466"/>
        <v/>
      </c>
      <c r="AA2825" s="67" t="str">
        <f t="shared" si="467"/>
        <v/>
      </c>
      <c r="AB2825" s="64"/>
      <c r="AC2825" s="54" t="str">
        <f>IF(ISNUMBER(O2825),C2825/M$15-M$11,"")</f>
        <v/>
      </c>
      <c r="AD2825" s="85" t="s">
        <v>1406</v>
      </c>
      <c r="AE2825" s="86"/>
      <c r="AF2825" s="64"/>
      <c r="AG2825" s="64"/>
      <c r="AH2825" s="64"/>
      <c r="AI2825" s="64"/>
      <c r="AJ2825" s="64"/>
      <c r="AK2825" s="64"/>
      <c r="AL2825" s="64"/>
      <c r="AM2825" s="64"/>
      <c r="AN2825" s="64"/>
    </row>
    <row r="2826" spans="1:40" x14ac:dyDescent="0.25">
      <c r="A2826" s="43"/>
      <c r="B2826" s="10" t="s">
        <v>3</v>
      </c>
      <c r="C2826" s="10">
        <v>4278.5</v>
      </c>
      <c r="D2826" s="10">
        <v>37.728322733189998</v>
      </c>
      <c r="E2826" s="43">
        <f>IF(B2825=B2826,0,MAX(E$4:E2825)+1)</f>
        <v>0</v>
      </c>
      <c r="F2826" s="43">
        <f t="shared" si="468"/>
        <v>4</v>
      </c>
      <c r="G2826" s="43" t="str">
        <f t="shared" si="461"/>
        <v/>
      </c>
      <c r="H2826" s="43" t="str">
        <f t="shared" si="462"/>
        <v/>
      </c>
      <c r="I2826" s="64"/>
      <c r="J2826" s="64"/>
      <c r="K2826" s="64"/>
      <c r="L2826" s="64"/>
      <c r="M2826" s="64"/>
      <c r="N2826" s="44"/>
      <c r="O2826" s="44" t="str">
        <f t="shared" si="460"/>
        <v/>
      </c>
      <c r="P2826" s="68" t="str">
        <f t="shared" si="459"/>
        <v/>
      </c>
      <c r="Q2826" s="68" t="str">
        <f t="shared" si="459"/>
        <v/>
      </c>
      <c r="R2826" s="68" t="str">
        <f t="shared" si="459"/>
        <v/>
      </c>
      <c r="S2826" s="68" t="str">
        <f t="shared" si="459"/>
        <v/>
      </c>
      <c r="T2826" s="68" t="str">
        <f t="shared" si="459"/>
        <v/>
      </c>
      <c r="U2826" s="44"/>
      <c r="V2826" s="65" t="str">
        <f>IF(ISNUMBER(O2826),C2826,"")</f>
        <v/>
      </c>
      <c r="W2826" s="66" t="str">
        <f t="shared" si="463"/>
        <v/>
      </c>
      <c r="X2826" s="67" t="str">
        <f t="shared" si="464"/>
        <v/>
      </c>
      <c r="Y2826" s="67" t="str">
        <f t="shared" si="465"/>
        <v/>
      </c>
      <c r="Z2826" s="67" t="str">
        <f t="shared" si="466"/>
        <v/>
      </c>
      <c r="AA2826" s="67" t="str">
        <f t="shared" si="467"/>
        <v/>
      </c>
      <c r="AB2826" s="64"/>
      <c r="AC2826" s="54" t="str">
        <f>IF(ISNUMBER(O2826),C2826/M$15-M$11,"")</f>
        <v/>
      </c>
      <c r="AD2826" s="85" t="s">
        <v>1406</v>
      </c>
      <c r="AE2826" s="86"/>
      <c r="AF2826" s="64"/>
      <c r="AG2826" s="64"/>
      <c r="AH2826" s="64"/>
      <c r="AI2826" s="64"/>
      <c r="AJ2826" s="64"/>
      <c r="AK2826" s="64"/>
      <c r="AL2826" s="64"/>
      <c r="AM2826" s="64"/>
      <c r="AN2826" s="64"/>
    </row>
    <row r="2827" spans="1:40" x14ac:dyDescent="0.25">
      <c r="A2827" s="43"/>
      <c r="B2827" s="10" t="s">
        <v>3</v>
      </c>
      <c r="C2827" s="10">
        <v>4279.5</v>
      </c>
      <c r="D2827" s="10">
        <v>38.011348556057598</v>
      </c>
      <c r="E2827" s="43">
        <f>IF(B2826=B2827,0,MAX(E$4:E2826)+1)</f>
        <v>0</v>
      </c>
      <c r="F2827" s="43">
        <f t="shared" si="468"/>
        <v>4</v>
      </c>
      <c r="G2827" s="43" t="str">
        <f t="shared" si="461"/>
        <v/>
      </c>
      <c r="H2827" s="43" t="str">
        <f t="shared" si="462"/>
        <v/>
      </c>
      <c r="I2827" s="64"/>
      <c r="J2827" s="64"/>
      <c r="K2827" s="64"/>
      <c r="L2827" s="64"/>
      <c r="M2827" s="64"/>
      <c r="N2827" s="44"/>
      <c r="O2827" s="44" t="str">
        <f t="shared" si="460"/>
        <v/>
      </c>
      <c r="P2827" s="68" t="str">
        <f t="shared" si="459"/>
        <v/>
      </c>
      <c r="Q2827" s="68" t="str">
        <f t="shared" si="459"/>
        <v/>
      </c>
      <c r="R2827" s="68" t="str">
        <f t="shared" si="459"/>
        <v/>
      </c>
      <c r="S2827" s="68" t="str">
        <f t="shared" si="459"/>
        <v/>
      </c>
      <c r="T2827" s="68" t="str">
        <f t="shared" si="459"/>
        <v/>
      </c>
      <c r="U2827" s="44"/>
      <c r="V2827" s="65" t="str">
        <f>IF(ISNUMBER(O2827),C2827,"")</f>
        <v/>
      </c>
      <c r="W2827" s="66" t="str">
        <f t="shared" si="463"/>
        <v/>
      </c>
      <c r="X2827" s="67" t="str">
        <f t="shared" si="464"/>
        <v/>
      </c>
      <c r="Y2827" s="67" t="str">
        <f t="shared" si="465"/>
        <v/>
      </c>
      <c r="Z2827" s="67" t="str">
        <f t="shared" si="466"/>
        <v/>
      </c>
      <c r="AA2827" s="67" t="str">
        <f t="shared" si="467"/>
        <v/>
      </c>
      <c r="AB2827" s="64"/>
      <c r="AC2827" s="54" t="str">
        <f>IF(ISNUMBER(O2827),C2827/M$15-M$11,"")</f>
        <v/>
      </c>
      <c r="AD2827" s="85" t="s">
        <v>1406</v>
      </c>
      <c r="AE2827" s="86"/>
      <c r="AF2827" s="64"/>
      <c r="AG2827" s="64"/>
      <c r="AH2827" s="64"/>
      <c r="AI2827" s="64"/>
      <c r="AJ2827" s="64"/>
      <c r="AK2827" s="64"/>
      <c r="AL2827" s="64"/>
      <c r="AM2827" s="64"/>
      <c r="AN2827" s="64"/>
    </row>
    <row r="2828" spans="1:40" x14ac:dyDescent="0.25">
      <c r="A2828" s="43"/>
      <c r="B2828" s="10" t="s">
        <v>3</v>
      </c>
      <c r="C2828" s="10">
        <v>4280.5</v>
      </c>
      <c r="D2828" s="10">
        <v>37.854214431737702</v>
      </c>
      <c r="E2828" s="43">
        <f>IF(B2827=B2828,0,MAX(E$4:E2827)+1)</f>
        <v>0</v>
      </c>
      <c r="F2828" s="43">
        <f t="shared" si="468"/>
        <v>4</v>
      </c>
      <c r="G2828" s="43" t="str">
        <f t="shared" si="461"/>
        <v/>
      </c>
      <c r="H2828" s="43" t="str">
        <f t="shared" si="462"/>
        <v/>
      </c>
      <c r="I2828" s="64"/>
      <c r="J2828" s="64"/>
      <c r="K2828" s="64"/>
      <c r="L2828" s="64"/>
      <c r="M2828" s="64"/>
      <c r="N2828" s="44"/>
      <c r="O2828" s="44" t="str">
        <f t="shared" si="460"/>
        <v/>
      </c>
      <c r="P2828" s="68" t="str">
        <f t="shared" si="459"/>
        <v/>
      </c>
      <c r="Q2828" s="68" t="str">
        <f t="shared" si="459"/>
        <v/>
      </c>
      <c r="R2828" s="68" t="str">
        <f t="shared" si="459"/>
        <v/>
      </c>
      <c r="S2828" s="68" t="str">
        <f t="shared" si="459"/>
        <v/>
      </c>
      <c r="T2828" s="68" t="str">
        <f t="shared" si="459"/>
        <v/>
      </c>
      <c r="U2828" s="44"/>
      <c r="V2828" s="65" t="str">
        <f>IF(ISNUMBER(O2828),C2828,"")</f>
        <v/>
      </c>
      <c r="W2828" s="66" t="str">
        <f t="shared" si="463"/>
        <v/>
      </c>
      <c r="X2828" s="67" t="str">
        <f t="shared" si="464"/>
        <v/>
      </c>
      <c r="Y2828" s="67" t="str">
        <f t="shared" si="465"/>
        <v/>
      </c>
      <c r="Z2828" s="67" t="str">
        <f t="shared" si="466"/>
        <v/>
      </c>
      <c r="AA2828" s="67" t="str">
        <f t="shared" si="467"/>
        <v/>
      </c>
      <c r="AB2828" s="64"/>
      <c r="AC2828" s="54" t="str">
        <f>IF(ISNUMBER(O2828),C2828/M$15-M$11,"")</f>
        <v/>
      </c>
      <c r="AD2828" s="85" t="s">
        <v>1406</v>
      </c>
      <c r="AE2828" s="86"/>
      <c r="AF2828" s="64"/>
      <c r="AG2828" s="64"/>
      <c r="AH2828" s="64"/>
      <c r="AI2828" s="64"/>
      <c r="AJ2828" s="64"/>
      <c r="AK2828" s="64"/>
      <c r="AL2828" s="64"/>
      <c r="AM2828" s="64"/>
      <c r="AN2828" s="64"/>
    </row>
    <row r="2829" spans="1:40" x14ac:dyDescent="0.25">
      <c r="A2829" s="43"/>
      <c r="B2829" s="10" t="s">
        <v>3</v>
      </c>
      <c r="C2829" s="10">
        <v>4281.5</v>
      </c>
      <c r="D2829" s="10">
        <v>38.068424781572702</v>
      </c>
      <c r="E2829" s="43">
        <f>IF(B2828=B2829,0,MAX(E$4:E2828)+1)</f>
        <v>0</v>
      </c>
      <c r="F2829" s="43">
        <f t="shared" si="468"/>
        <v>4</v>
      </c>
      <c r="G2829" s="43" t="str">
        <f t="shared" si="461"/>
        <v/>
      </c>
      <c r="H2829" s="43" t="str">
        <f t="shared" si="462"/>
        <v/>
      </c>
      <c r="I2829" s="64"/>
      <c r="J2829" s="64"/>
      <c r="K2829" s="64"/>
      <c r="L2829" s="64"/>
      <c r="M2829" s="64"/>
      <c r="N2829" s="44"/>
      <c r="O2829" s="44" t="str">
        <f t="shared" si="460"/>
        <v/>
      </c>
      <c r="P2829" s="68" t="str">
        <f t="shared" si="459"/>
        <v/>
      </c>
      <c r="Q2829" s="68" t="str">
        <f t="shared" si="459"/>
        <v/>
      </c>
      <c r="R2829" s="68" t="str">
        <f t="shared" si="459"/>
        <v/>
      </c>
      <c r="S2829" s="68" t="str">
        <f t="shared" si="459"/>
        <v/>
      </c>
      <c r="T2829" s="68" t="str">
        <f t="shared" si="459"/>
        <v/>
      </c>
      <c r="U2829" s="44"/>
      <c r="V2829" s="65" t="str">
        <f>IF(ISNUMBER(O2829),C2829,"")</f>
        <v/>
      </c>
      <c r="W2829" s="66" t="str">
        <f t="shared" si="463"/>
        <v/>
      </c>
      <c r="X2829" s="67" t="str">
        <f t="shared" si="464"/>
        <v/>
      </c>
      <c r="Y2829" s="67" t="str">
        <f t="shared" si="465"/>
        <v/>
      </c>
      <c r="Z2829" s="67" t="str">
        <f t="shared" si="466"/>
        <v/>
      </c>
      <c r="AA2829" s="67" t="str">
        <f t="shared" si="467"/>
        <v/>
      </c>
      <c r="AB2829" s="64"/>
      <c r="AC2829" s="54" t="str">
        <f>IF(ISNUMBER(O2829),C2829/M$15-M$11,"")</f>
        <v/>
      </c>
      <c r="AD2829" s="85" t="s">
        <v>1406</v>
      </c>
      <c r="AE2829" s="86"/>
      <c r="AF2829" s="64"/>
      <c r="AG2829" s="64"/>
      <c r="AH2829" s="64"/>
      <c r="AI2829" s="64"/>
      <c r="AJ2829" s="64"/>
      <c r="AK2829" s="64"/>
      <c r="AL2829" s="64"/>
      <c r="AM2829" s="64"/>
      <c r="AN2829" s="64"/>
    </row>
    <row r="2830" spans="1:40" x14ac:dyDescent="0.25">
      <c r="A2830" s="43"/>
      <c r="B2830" s="10" t="s">
        <v>3</v>
      </c>
      <c r="C2830" s="10">
        <v>4282.5</v>
      </c>
      <c r="D2830" s="10">
        <v>38.047410641922603</v>
      </c>
      <c r="E2830" s="43">
        <f>IF(B2829=B2830,0,MAX(E$4:E2829)+1)</f>
        <v>0</v>
      </c>
      <c r="F2830" s="43">
        <f t="shared" si="468"/>
        <v>4</v>
      </c>
      <c r="G2830" s="43" t="str">
        <f t="shared" si="461"/>
        <v/>
      </c>
      <c r="H2830" s="43" t="str">
        <f t="shared" si="462"/>
        <v/>
      </c>
      <c r="I2830" s="64"/>
      <c r="J2830" s="64"/>
      <c r="K2830" s="64"/>
      <c r="L2830" s="64"/>
      <c r="M2830" s="64"/>
      <c r="N2830" s="44"/>
      <c r="O2830" s="44" t="str">
        <f t="shared" si="460"/>
        <v/>
      </c>
      <c r="P2830" s="68" t="str">
        <f t="shared" si="459"/>
        <v/>
      </c>
      <c r="Q2830" s="68" t="str">
        <f t="shared" si="459"/>
        <v/>
      </c>
      <c r="R2830" s="68" t="str">
        <f t="shared" si="459"/>
        <v/>
      </c>
      <c r="S2830" s="68" t="str">
        <f t="shared" si="459"/>
        <v/>
      </c>
      <c r="T2830" s="68" t="str">
        <f t="shared" si="459"/>
        <v/>
      </c>
      <c r="U2830" s="44"/>
      <c r="V2830" s="65" t="str">
        <f>IF(ISNUMBER(O2830),C2830,"")</f>
        <v/>
      </c>
      <c r="W2830" s="66" t="str">
        <f t="shared" si="463"/>
        <v/>
      </c>
      <c r="X2830" s="67" t="str">
        <f t="shared" si="464"/>
        <v/>
      </c>
      <c r="Y2830" s="67" t="str">
        <f t="shared" si="465"/>
        <v/>
      </c>
      <c r="Z2830" s="67" t="str">
        <f t="shared" si="466"/>
        <v/>
      </c>
      <c r="AA2830" s="67" t="str">
        <f t="shared" si="467"/>
        <v/>
      </c>
      <c r="AB2830" s="64"/>
      <c r="AC2830" s="54" t="str">
        <f>IF(ISNUMBER(O2830),C2830/M$15-M$11,"")</f>
        <v/>
      </c>
      <c r="AD2830" s="85" t="s">
        <v>1406</v>
      </c>
      <c r="AE2830" s="86"/>
      <c r="AF2830" s="64"/>
      <c r="AG2830" s="64"/>
      <c r="AH2830" s="64"/>
      <c r="AI2830" s="64"/>
      <c r="AJ2830" s="64"/>
      <c r="AK2830" s="64"/>
      <c r="AL2830" s="64"/>
      <c r="AM2830" s="64"/>
      <c r="AN2830" s="64"/>
    </row>
    <row r="2831" spans="1:40" x14ac:dyDescent="0.25">
      <c r="A2831" s="43"/>
      <c r="B2831" s="10" t="s">
        <v>3</v>
      </c>
      <c r="C2831" s="10">
        <v>4283.5</v>
      </c>
      <c r="D2831" s="10">
        <v>37.606396270052997</v>
      </c>
      <c r="E2831" s="43">
        <f>IF(B2830=B2831,0,MAX(E$4:E2830)+1)</f>
        <v>0</v>
      </c>
      <c r="F2831" s="43">
        <f t="shared" si="468"/>
        <v>4</v>
      </c>
      <c r="G2831" s="43" t="str">
        <f t="shared" si="461"/>
        <v/>
      </c>
      <c r="H2831" s="43" t="str">
        <f t="shared" si="462"/>
        <v/>
      </c>
      <c r="I2831" s="64"/>
      <c r="J2831" s="64"/>
      <c r="K2831" s="64"/>
      <c r="L2831" s="64"/>
      <c r="M2831" s="64"/>
      <c r="N2831" s="44"/>
      <c r="O2831" s="44" t="str">
        <f t="shared" si="460"/>
        <v/>
      </c>
      <c r="P2831" s="68" t="str">
        <f t="shared" si="459"/>
        <v/>
      </c>
      <c r="Q2831" s="68" t="str">
        <f t="shared" si="459"/>
        <v/>
      </c>
      <c r="R2831" s="68" t="str">
        <f t="shared" si="459"/>
        <v/>
      </c>
      <c r="S2831" s="68" t="str">
        <f t="shared" si="459"/>
        <v/>
      </c>
      <c r="T2831" s="68" t="str">
        <f t="shared" si="459"/>
        <v/>
      </c>
      <c r="U2831" s="44"/>
      <c r="V2831" s="65" t="str">
        <f>IF(ISNUMBER(O2831),C2831,"")</f>
        <v/>
      </c>
      <c r="W2831" s="66" t="str">
        <f t="shared" si="463"/>
        <v/>
      </c>
      <c r="X2831" s="67" t="str">
        <f t="shared" si="464"/>
        <v/>
      </c>
      <c r="Y2831" s="67" t="str">
        <f t="shared" si="465"/>
        <v/>
      </c>
      <c r="Z2831" s="67" t="str">
        <f t="shared" si="466"/>
        <v/>
      </c>
      <c r="AA2831" s="67" t="str">
        <f t="shared" si="467"/>
        <v/>
      </c>
      <c r="AB2831" s="64"/>
      <c r="AC2831" s="54" t="str">
        <f>IF(ISNUMBER(O2831),C2831/M$15-M$11,"")</f>
        <v/>
      </c>
      <c r="AD2831" s="85" t="s">
        <v>1406</v>
      </c>
      <c r="AE2831" s="86"/>
      <c r="AF2831" s="64"/>
      <c r="AG2831" s="64"/>
      <c r="AH2831" s="64"/>
      <c r="AI2831" s="64"/>
      <c r="AJ2831" s="64"/>
      <c r="AK2831" s="64"/>
      <c r="AL2831" s="64"/>
      <c r="AM2831" s="64"/>
      <c r="AN2831" s="64"/>
    </row>
    <row r="2832" spans="1:40" x14ac:dyDescent="0.25">
      <c r="A2832" s="43"/>
      <c r="B2832" s="10" t="s">
        <v>3</v>
      </c>
      <c r="C2832" s="10">
        <v>4284.5</v>
      </c>
      <c r="D2832" s="10">
        <v>37.899708053947002</v>
      </c>
      <c r="E2832" s="43">
        <f>IF(B2831=B2832,0,MAX(E$4:E2831)+1)</f>
        <v>0</v>
      </c>
      <c r="F2832" s="43">
        <f t="shared" si="468"/>
        <v>4</v>
      </c>
      <c r="G2832" s="43" t="str">
        <f t="shared" si="461"/>
        <v/>
      </c>
      <c r="H2832" s="43" t="str">
        <f t="shared" si="462"/>
        <v/>
      </c>
      <c r="I2832" s="64"/>
      <c r="J2832" s="64"/>
      <c r="K2832" s="64"/>
      <c r="L2832" s="64"/>
      <c r="M2832" s="64"/>
      <c r="N2832" s="44"/>
      <c r="O2832" s="44" t="str">
        <f t="shared" si="460"/>
        <v/>
      </c>
      <c r="P2832" s="68" t="str">
        <f t="shared" si="459"/>
        <v/>
      </c>
      <c r="Q2832" s="68" t="str">
        <f t="shared" si="459"/>
        <v/>
      </c>
      <c r="R2832" s="68" t="str">
        <f t="shared" si="459"/>
        <v/>
      </c>
      <c r="S2832" s="68" t="str">
        <f t="shared" si="459"/>
        <v/>
      </c>
      <c r="T2832" s="68" t="str">
        <f t="shared" si="459"/>
        <v/>
      </c>
      <c r="U2832" s="44"/>
      <c r="V2832" s="65" t="str">
        <f>IF(ISNUMBER(O2832),C2832,"")</f>
        <v/>
      </c>
      <c r="W2832" s="66" t="str">
        <f t="shared" si="463"/>
        <v/>
      </c>
      <c r="X2832" s="67" t="str">
        <f t="shared" si="464"/>
        <v/>
      </c>
      <c r="Y2832" s="67" t="str">
        <f t="shared" si="465"/>
        <v/>
      </c>
      <c r="Z2832" s="67" t="str">
        <f t="shared" si="466"/>
        <v/>
      </c>
      <c r="AA2832" s="67" t="str">
        <f t="shared" si="467"/>
        <v/>
      </c>
      <c r="AB2832" s="64"/>
      <c r="AC2832" s="54" t="str">
        <f>IF(ISNUMBER(O2832),C2832/M$15-M$11,"")</f>
        <v/>
      </c>
      <c r="AD2832" s="85" t="s">
        <v>1406</v>
      </c>
      <c r="AE2832" s="86"/>
      <c r="AF2832" s="64"/>
      <c r="AG2832" s="64"/>
      <c r="AH2832" s="64"/>
      <c r="AI2832" s="64"/>
      <c r="AJ2832" s="64"/>
      <c r="AK2832" s="64"/>
      <c r="AL2832" s="64"/>
      <c r="AM2832" s="64"/>
      <c r="AN2832" s="64"/>
    </row>
    <row r="2833" spans="1:40" x14ac:dyDescent="0.25">
      <c r="A2833" s="43"/>
      <c r="B2833" s="10" t="s">
        <v>3</v>
      </c>
      <c r="C2833" s="10">
        <v>4285.5</v>
      </c>
      <c r="D2833" s="10">
        <v>37.777622032264198</v>
      </c>
      <c r="E2833" s="43">
        <f>IF(B2832=B2833,0,MAX(E$4:E2832)+1)</f>
        <v>0</v>
      </c>
      <c r="F2833" s="43">
        <f t="shared" si="468"/>
        <v>4</v>
      </c>
      <c r="G2833" s="43" t="str">
        <f t="shared" si="461"/>
        <v/>
      </c>
      <c r="H2833" s="43" t="str">
        <f t="shared" si="462"/>
        <v/>
      </c>
      <c r="I2833" s="64"/>
      <c r="J2833" s="64"/>
      <c r="K2833" s="64"/>
      <c r="L2833" s="64"/>
      <c r="M2833" s="64"/>
      <c r="N2833" s="44"/>
      <c r="O2833" s="44" t="str">
        <f t="shared" si="460"/>
        <v/>
      </c>
      <c r="P2833" s="68" t="str">
        <f t="shared" si="459"/>
        <v/>
      </c>
      <c r="Q2833" s="68" t="str">
        <f t="shared" si="459"/>
        <v/>
      </c>
      <c r="R2833" s="68" t="str">
        <f t="shared" si="459"/>
        <v/>
      </c>
      <c r="S2833" s="68" t="str">
        <f t="shared" si="459"/>
        <v/>
      </c>
      <c r="T2833" s="68" t="str">
        <f t="shared" si="459"/>
        <v/>
      </c>
      <c r="U2833" s="44"/>
      <c r="V2833" s="65" t="str">
        <f>IF(ISNUMBER(O2833),C2833,"")</f>
        <v/>
      </c>
      <c r="W2833" s="66" t="str">
        <f t="shared" si="463"/>
        <v/>
      </c>
      <c r="X2833" s="67" t="str">
        <f t="shared" si="464"/>
        <v/>
      </c>
      <c r="Y2833" s="67" t="str">
        <f t="shared" si="465"/>
        <v/>
      </c>
      <c r="Z2833" s="67" t="str">
        <f t="shared" si="466"/>
        <v/>
      </c>
      <c r="AA2833" s="67" t="str">
        <f t="shared" si="467"/>
        <v/>
      </c>
      <c r="AB2833" s="64"/>
      <c r="AC2833" s="54" t="str">
        <f>IF(ISNUMBER(O2833),C2833/M$15-M$11,"")</f>
        <v/>
      </c>
      <c r="AD2833" s="85" t="s">
        <v>1406</v>
      </c>
      <c r="AE2833" s="86"/>
      <c r="AF2833" s="64"/>
      <c r="AG2833" s="64"/>
      <c r="AH2833" s="64"/>
      <c r="AI2833" s="64"/>
      <c r="AJ2833" s="64"/>
      <c r="AK2833" s="64"/>
      <c r="AL2833" s="64"/>
      <c r="AM2833" s="64"/>
      <c r="AN2833" s="64"/>
    </row>
    <row r="2834" spans="1:40" x14ac:dyDescent="0.25">
      <c r="A2834" s="43"/>
      <c r="B2834" s="10" t="s">
        <v>3</v>
      </c>
      <c r="C2834" s="10">
        <v>4286.5</v>
      </c>
      <c r="D2834" s="10">
        <v>37.870450442982602</v>
      </c>
      <c r="E2834" s="43">
        <f>IF(B2833=B2834,0,MAX(E$4:E2833)+1)</f>
        <v>0</v>
      </c>
      <c r="F2834" s="43">
        <f t="shared" si="468"/>
        <v>4</v>
      </c>
      <c r="G2834" s="43" t="str">
        <f t="shared" si="461"/>
        <v/>
      </c>
      <c r="H2834" s="43" t="str">
        <f t="shared" si="462"/>
        <v/>
      </c>
      <c r="I2834" s="64"/>
      <c r="J2834" s="64"/>
      <c r="K2834" s="64"/>
      <c r="L2834" s="64"/>
      <c r="M2834" s="64"/>
      <c r="N2834" s="44"/>
      <c r="O2834" s="44" t="str">
        <f t="shared" si="460"/>
        <v/>
      </c>
      <c r="P2834" s="68" t="str">
        <f t="shared" si="459"/>
        <v/>
      </c>
      <c r="Q2834" s="68" t="str">
        <f t="shared" si="459"/>
        <v/>
      </c>
      <c r="R2834" s="68" t="str">
        <f t="shared" si="459"/>
        <v/>
      </c>
      <c r="S2834" s="68" t="str">
        <f t="shared" si="459"/>
        <v/>
      </c>
      <c r="T2834" s="68" t="str">
        <f t="shared" si="459"/>
        <v/>
      </c>
      <c r="U2834" s="44"/>
      <c r="V2834" s="65" t="str">
        <f>IF(ISNUMBER(O2834),C2834,"")</f>
        <v/>
      </c>
      <c r="W2834" s="66" t="str">
        <f t="shared" si="463"/>
        <v/>
      </c>
      <c r="X2834" s="67" t="str">
        <f t="shared" si="464"/>
        <v/>
      </c>
      <c r="Y2834" s="67" t="str">
        <f t="shared" si="465"/>
        <v/>
      </c>
      <c r="Z2834" s="67" t="str">
        <f t="shared" si="466"/>
        <v/>
      </c>
      <c r="AA2834" s="67" t="str">
        <f t="shared" si="467"/>
        <v/>
      </c>
      <c r="AB2834" s="64"/>
      <c r="AC2834" s="54" t="str">
        <f>IF(ISNUMBER(O2834),C2834/M$15-M$11,"")</f>
        <v/>
      </c>
      <c r="AD2834" s="85" t="s">
        <v>1406</v>
      </c>
      <c r="AE2834" s="86"/>
      <c r="AF2834" s="64"/>
      <c r="AG2834" s="64"/>
      <c r="AH2834" s="64"/>
      <c r="AI2834" s="64"/>
      <c r="AJ2834" s="64"/>
      <c r="AK2834" s="64"/>
      <c r="AL2834" s="64"/>
      <c r="AM2834" s="64"/>
      <c r="AN2834" s="64"/>
    </row>
    <row r="2835" spans="1:40" x14ac:dyDescent="0.25">
      <c r="A2835" s="43"/>
      <c r="B2835" s="10" t="s">
        <v>3</v>
      </c>
      <c r="C2835" s="10">
        <v>4287.5</v>
      </c>
      <c r="D2835" s="10">
        <v>37.804075973559399</v>
      </c>
      <c r="E2835" s="43">
        <f>IF(B2834=B2835,0,MAX(E$4:E2834)+1)</f>
        <v>0</v>
      </c>
      <c r="F2835" s="43">
        <f t="shared" si="468"/>
        <v>4</v>
      </c>
      <c r="G2835" s="43" t="str">
        <f t="shared" si="461"/>
        <v/>
      </c>
      <c r="H2835" s="43" t="str">
        <f t="shared" si="462"/>
        <v/>
      </c>
      <c r="I2835" s="64"/>
      <c r="J2835" s="64"/>
      <c r="K2835" s="64"/>
      <c r="L2835" s="64"/>
      <c r="M2835" s="64"/>
      <c r="N2835" s="44"/>
      <c r="O2835" s="44" t="str">
        <f t="shared" si="460"/>
        <v/>
      </c>
      <c r="P2835" s="68" t="str">
        <f t="shared" si="459"/>
        <v/>
      </c>
      <c r="Q2835" s="68" t="str">
        <f t="shared" si="459"/>
        <v/>
      </c>
      <c r="R2835" s="68" t="str">
        <f t="shared" si="459"/>
        <v/>
      </c>
      <c r="S2835" s="68" t="str">
        <f t="shared" si="459"/>
        <v/>
      </c>
      <c r="T2835" s="68" t="str">
        <f t="shared" si="459"/>
        <v/>
      </c>
      <c r="U2835" s="44"/>
      <c r="V2835" s="65" t="str">
        <f>IF(ISNUMBER(O2835),C2835,"")</f>
        <v/>
      </c>
      <c r="W2835" s="66" t="str">
        <f t="shared" si="463"/>
        <v/>
      </c>
      <c r="X2835" s="67" t="str">
        <f t="shared" si="464"/>
        <v/>
      </c>
      <c r="Y2835" s="67" t="str">
        <f t="shared" si="465"/>
        <v/>
      </c>
      <c r="Z2835" s="67" t="str">
        <f t="shared" si="466"/>
        <v/>
      </c>
      <c r="AA2835" s="67" t="str">
        <f t="shared" si="467"/>
        <v/>
      </c>
      <c r="AB2835" s="64"/>
      <c r="AC2835" s="54" t="str">
        <f>IF(ISNUMBER(O2835),C2835/M$15-M$11,"")</f>
        <v/>
      </c>
      <c r="AD2835" s="85" t="s">
        <v>1406</v>
      </c>
      <c r="AE2835" s="86"/>
      <c r="AF2835" s="64"/>
      <c r="AG2835" s="64"/>
      <c r="AH2835" s="64"/>
      <c r="AI2835" s="64"/>
      <c r="AJ2835" s="64"/>
      <c r="AK2835" s="64"/>
      <c r="AL2835" s="64"/>
      <c r="AM2835" s="64"/>
      <c r="AN2835" s="64"/>
    </row>
    <row r="2836" spans="1:40" x14ac:dyDescent="0.25">
      <c r="A2836" s="43"/>
      <c r="B2836" s="10" t="s">
        <v>3</v>
      </c>
      <c r="C2836" s="10">
        <v>4288.5</v>
      </c>
      <c r="D2836" s="10">
        <v>37.724543486281704</v>
      </c>
      <c r="E2836" s="43">
        <f>IF(B2835=B2836,0,MAX(E$4:E2835)+1)</f>
        <v>0</v>
      </c>
      <c r="F2836" s="43">
        <f t="shared" si="468"/>
        <v>4</v>
      </c>
      <c r="G2836" s="43" t="str">
        <f t="shared" si="461"/>
        <v/>
      </c>
      <c r="H2836" s="43" t="str">
        <f t="shared" si="462"/>
        <v/>
      </c>
      <c r="I2836" s="64"/>
      <c r="J2836" s="64"/>
      <c r="K2836" s="64"/>
      <c r="L2836" s="64"/>
      <c r="M2836" s="64"/>
      <c r="N2836" s="44"/>
      <c r="O2836" s="44" t="str">
        <f t="shared" si="460"/>
        <v/>
      </c>
      <c r="P2836" s="68" t="str">
        <f t="shared" si="459"/>
        <v/>
      </c>
      <c r="Q2836" s="68" t="str">
        <f t="shared" si="459"/>
        <v/>
      </c>
      <c r="R2836" s="68" t="str">
        <f t="shared" si="459"/>
        <v/>
      </c>
      <c r="S2836" s="68" t="str">
        <f t="shared" si="459"/>
        <v/>
      </c>
      <c r="T2836" s="68" t="str">
        <f t="shared" si="459"/>
        <v/>
      </c>
      <c r="U2836" s="44"/>
      <c r="V2836" s="65" t="str">
        <f>IF(ISNUMBER(O2836),C2836,"")</f>
        <v/>
      </c>
      <c r="W2836" s="66" t="str">
        <f t="shared" si="463"/>
        <v/>
      </c>
      <c r="X2836" s="67" t="str">
        <f t="shared" si="464"/>
        <v/>
      </c>
      <c r="Y2836" s="67" t="str">
        <f t="shared" si="465"/>
        <v/>
      </c>
      <c r="Z2836" s="67" t="str">
        <f t="shared" si="466"/>
        <v/>
      </c>
      <c r="AA2836" s="67" t="str">
        <f t="shared" si="467"/>
        <v/>
      </c>
      <c r="AB2836" s="64"/>
      <c r="AC2836" s="54" t="str">
        <f>IF(ISNUMBER(O2836),C2836/M$15-M$11,"")</f>
        <v/>
      </c>
      <c r="AD2836" s="85" t="s">
        <v>1406</v>
      </c>
      <c r="AE2836" s="86"/>
      <c r="AF2836" s="64"/>
      <c r="AG2836" s="64"/>
      <c r="AH2836" s="64"/>
      <c r="AI2836" s="64"/>
      <c r="AJ2836" s="64"/>
      <c r="AK2836" s="64"/>
      <c r="AL2836" s="64"/>
      <c r="AM2836" s="64"/>
      <c r="AN2836" s="64"/>
    </row>
    <row r="2837" spans="1:40" x14ac:dyDescent="0.25">
      <c r="A2837" s="43"/>
      <c r="B2837" s="10" t="s">
        <v>3</v>
      </c>
      <c r="C2837" s="10">
        <v>4289.5</v>
      </c>
      <c r="D2837" s="10">
        <v>37.832855022696897</v>
      </c>
      <c r="E2837" s="43">
        <f>IF(B2836=B2837,0,MAX(E$4:E2836)+1)</f>
        <v>0</v>
      </c>
      <c r="F2837" s="43">
        <f t="shared" si="468"/>
        <v>4</v>
      </c>
      <c r="G2837" s="43" t="str">
        <f t="shared" si="461"/>
        <v/>
      </c>
      <c r="H2837" s="43" t="str">
        <f t="shared" si="462"/>
        <v/>
      </c>
      <c r="I2837" s="64"/>
      <c r="J2837" s="64"/>
      <c r="K2837" s="64"/>
      <c r="L2837" s="64"/>
      <c r="M2837" s="64"/>
      <c r="N2837" s="44"/>
      <c r="O2837" s="44" t="str">
        <f t="shared" si="460"/>
        <v/>
      </c>
      <c r="P2837" s="68" t="str">
        <f t="shared" si="459"/>
        <v/>
      </c>
      <c r="Q2837" s="68" t="str">
        <f t="shared" si="459"/>
        <v/>
      </c>
      <c r="R2837" s="68" t="str">
        <f t="shared" si="459"/>
        <v/>
      </c>
      <c r="S2837" s="68" t="str">
        <f t="shared" si="459"/>
        <v/>
      </c>
      <c r="T2837" s="68" t="str">
        <f t="shared" si="459"/>
        <v/>
      </c>
      <c r="U2837" s="44"/>
      <c r="V2837" s="65" t="str">
        <f>IF(ISNUMBER(O2837),C2837,"")</f>
        <v/>
      </c>
      <c r="W2837" s="66" t="str">
        <f t="shared" si="463"/>
        <v/>
      </c>
      <c r="X2837" s="67" t="str">
        <f t="shared" si="464"/>
        <v/>
      </c>
      <c r="Y2837" s="67" t="str">
        <f t="shared" si="465"/>
        <v/>
      </c>
      <c r="Z2837" s="67" t="str">
        <f t="shared" si="466"/>
        <v/>
      </c>
      <c r="AA2837" s="67" t="str">
        <f t="shared" si="467"/>
        <v/>
      </c>
      <c r="AB2837" s="64"/>
      <c r="AC2837" s="54" t="str">
        <f>IF(ISNUMBER(O2837),C2837/M$15-M$11,"")</f>
        <v/>
      </c>
      <c r="AD2837" s="85" t="s">
        <v>1406</v>
      </c>
      <c r="AE2837" s="86"/>
      <c r="AF2837" s="64"/>
      <c r="AG2837" s="64"/>
      <c r="AH2837" s="64"/>
      <c r="AI2837" s="64"/>
      <c r="AJ2837" s="64"/>
      <c r="AK2837" s="64"/>
      <c r="AL2837" s="64"/>
      <c r="AM2837" s="64"/>
      <c r="AN2837" s="64"/>
    </row>
    <row r="2838" spans="1:40" x14ac:dyDescent="0.25">
      <c r="A2838" s="43"/>
      <c r="B2838" s="10" t="s">
        <v>3</v>
      </c>
      <c r="C2838" s="10">
        <v>4290.5</v>
      </c>
      <c r="D2838" s="10">
        <v>37.720762773833599</v>
      </c>
      <c r="E2838" s="43">
        <f>IF(B2837=B2838,0,MAX(E$4:E2837)+1)</f>
        <v>0</v>
      </c>
      <c r="F2838" s="43">
        <f t="shared" si="468"/>
        <v>4</v>
      </c>
      <c r="G2838" s="43" t="str">
        <f t="shared" si="461"/>
        <v/>
      </c>
      <c r="H2838" s="43" t="str">
        <f t="shared" si="462"/>
        <v/>
      </c>
      <c r="I2838" s="64"/>
      <c r="J2838" s="64"/>
      <c r="K2838" s="64"/>
      <c r="L2838" s="64"/>
      <c r="M2838" s="64"/>
      <c r="N2838" s="44"/>
      <c r="O2838" s="44" t="str">
        <f t="shared" si="460"/>
        <v/>
      </c>
      <c r="P2838" s="68" t="str">
        <f t="shared" si="459"/>
        <v/>
      </c>
      <c r="Q2838" s="68" t="str">
        <f t="shared" si="459"/>
        <v/>
      </c>
      <c r="R2838" s="68" t="str">
        <f t="shared" si="459"/>
        <v/>
      </c>
      <c r="S2838" s="68" t="str">
        <f t="shared" si="459"/>
        <v/>
      </c>
      <c r="T2838" s="68" t="str">
        <f t="shared" si="459"/>
        <v/>
      </c>
      <c r="U2838" s="44"/>
      <c r="V2838" s="65" t="str">
        <f>IF(ISNUMBER(O2838),C2838,"")</f>
        <v/>
      </c>
      <c r="W2838" s="66" t="str">
        <f t="shared" si="463"/>
        <v/>
      </c>
      <c r="X2838" s="67" t="str">
        <f t="shared" si="464"/>
        <v/>
      </c>
      <c r="Y2838" s="67" t="str">
        <f t="shared" si="465"/>
        <v/>
      </c>
      <c r="Z2838" s="67" t="str">
        <f t="shared" si="466"/>
        <v/>
      </c>
      <c r="AA2838" s="67" t="str">
        <f t="shared" si="467"/>
        <v/>
      </c>
      <c r="AB2838" s="64"/>
      <c r="AC2838" s="54" t="str">
        <f>IF(ISNUMBER(O2838),C2838/M$15-M$11,"")</f>
        <v/>
      </c>
      <c r="AD2838" s="85" t="s">
        <v>1406</v>
      </c>
      <c r="AE2838" s="86"/>
      <c r="AF2838" s="64"/>
      <c r="AG2838" s="64"/>
      <c r="AH2838" s="64"/>
      <c r="AI2838" s="64"/>
      <c r="AJ2838" s="64"/>
      <c r="AK2838" s="64"/>
      <c r="AL2838" s="64"/>
      <c r="AM2838" s="64"/>
      <c r="AN2838" s="64"/>
    </row>
    <row r="2839" spans="1:40" x14ac:dyDescent="0.25">
      <c r="A2839" s="43"/>
      <c r="B2839" s="10" t="s">
        <v>3</v>
      </c>
      <c r="C2839" s="10">
        <v>4291.5</v>
      </c>
      <c r="D2839" s="10">
        <v>37.688694682823602</v>
      </c>
      <c r="E2839" s="43">
        <f>IF(B2838=B2839,0,MAX(E$4:E2838)+1)</f>
        <v>0</v>
      </c>
      <c r="F2839" s="43">
        <f t="shared" si="468"/>
        <v>4</v>
      </c>
      <c r="G2839" s="43" t="str">
        <f t="shared" si="461"/>
        <v/>
      </c>
      <c r="H2839" s="43" t="str">
        <f t="shared" si="462"/>
        <v/>
      </c>
      <c r="I2839" s="64"/>
      <c r="J2839" s="64"/>
      <c r="K2839" s="64"/>
      <c r="L2839" s="64"/>
      <c r="M2839" s="64"/>
      <c r="N2839" s="44"/>
      <c r="O2839" s="44" t="str">
        <f t="shared" si="460"/>
        <v/>
      </c>
      <c r="P2839" s="68" t="str">
        <f t="shared" si="459"/>
        <v/>
      </c>
      <c r="Q2839" s="68" t="str">
        <f t="shared" si="459"/>
        <v/>
      </c>
      <c r="R2839" s="68" t="str">
        <f t="shared" si="459"/>
        <v/>
      </c>
      <c r="S2839" s="68" t="str">
        <f t="shared" si="459"/>
        <v/>
      </c>
      <c r="T2839" s="68" t="str">
        <f t="shared" si="459"/>
        <v/>
      </c>
      <c r="U2839" s="44"/>
      <c r="V2839" s="65" t="str">
        <f>IF(ISNUMBER(O2839),C2839,"")</f>
        <v/>
      </c>
      <c r="W2839" s="66" t="str">
        <f t="shared" si="463"/>
        <v/>
      </c>
      <c r="X2839" s="67" t="str">
        <f t="shared" si="464"/>
        <v/>
      </c>
      <c r="Y2839" s="67" t="str">
        <f t="shared" si="465"/>
        <v/>
      </c>
      <c r="Z2839" s="67" t="str">
        <f t="shared" si="466"/>
        <v/>
      </c>
      <c r="AA2839" s="67" t="str">
        <f t="shared" si="467"/>
        <v/>
      </c>
      <c r="AB2839" s="64"/>
      <c r="AC2839" s="54" t="str">
        <f>IF(ISNUMBER(O2839),C2839/M$15-M$11,"")</f>
        <v/>
      </c>
      <c r="AD2839" s="85" t="s">
        <v>1406</v>
      </c>
      <c r="AE2839" s="86"/>
      <c r="AF2839" s="64"/>
      <c r="AG2839" s="64"/>
      <c r="AH2839" s="64"/>
      <c r="AI2839" s="64"/>
      <c r="AJ2839" s="64"/>
      <c r="AK2839" s="64"/>
      <c r="AL2839" s="64"/>
      <c r="AM2839" s="64"/>
      <c r="AN2839" s="64"/>
    </row>
    <row r="2840" spans="1:40" x14ac:dyDescent="0.25">
      <c r="A2840" s="43"/>
      <c r="B2840" s="10" t="s">
        <v>3</v>
      </c>
      <c r="C2840" s="10">
        <v>4292.5</v>
      </c>
      <c r="D2840" s="10">
        <v>37.861943683051102</v>
      </c>
      <c r="E2840" s="43">
        <f>IF(B2839=B2840,0,MAX(E$4:E2839)+1)</f>
        <v>0</v>
      </c>
      <c r="F2840" s="43">
        <f t="shared" si="468"/>
        <v>4</v>
      </c>
      <c r="G2840" s="43" t="str">
        <f t="shared" si="461"/>
        <v/>
      </c>
      <c r="H2840" s="43" t="str">
        <f t="shared" si="462"/>
        <v/>
      </c>
      <c r="I2840" s="64"/>
      <c r="J2840" s="64"/>
      <c r="K2840" s="64"/>
      <c r="L2840" s="64"/>
      <c r="M2840" s="64"/>
      <c r="N2840" s="44"/>
      <c r="O2840" s="44" t="str">
        <f t="shared" si="460"/>
        <v/>
      </c>
      <c r="P2840" s="68" t="str">
        <f t="shared" si="459"/>
        <v/>
      </c>
      <c r="Q2840" s="68" t="str">
        <f t="shared" si="459"/>
        <v/>
      </c>
      <c r="R2840" s="68" t="str">
        <f t="shared" si="459"/>
        <v/>
      </c>
      <c r="S2840" s="68" t="str">
        <f t="shared" si="459"/>
        <v/>
      </c>
      <c r="T2840" s="68" t="str">
        <f t="shared" si="459"/>
        <v/>
      </c>
      <c r="U2840" s="44"/>
      <c r="V2840" s="65" t="str">
        <f>IF(ISNUMBER(O2840),C2840,"")</f>
        <v/>
      </c>
      <c r="W2840" s="66" t="str">
        <f t="shared" si="463"/>
        <v/>
      </c>
      <c r="X2840" s="67" t="str">
        <f t="shared" si="464"/>
        <v/>
      </c>
      <c r="Y2840" s="67" t="str">
        <f t="shared" si="465"/>
        <v/>
      </c>
      <c r="Z2840" s="67" t="str">
        <f t="shared" si="466"/>
        <v/>
      </c>
      <c r="AA2840" s="67" t="str">
        <f t="shared" si="467"/>
        <v/>
      </c>
      <c r="AB2840" s="64"/>
      <c r="AC2840" s="54" t="str">
        <f>IF(ISNUMBER(O2840),C2840/M$15-M$11,"")</f>
        <v/>
      </c>
      <c r="AD2840" s="85" t="s">
        <v>1406</v>
      </c>
      <c r="AE2840" s="86"/>
      <c r="AF2840" s="64"/>
      <c r="AG2840" s="64"/>
      <c r="AH2840" s="64"/>
      <c r="AI2840" s="64"/>
      <c r="AJ2840" s="64"/>
      <c r="AK2840" s="64"/>
      <c r="AL2840" s="64"/>
      <c r="AM2840" s="64"/>
      <c r="AN2840" s="64"/>
    </row>
    <row r="2841" spans="1:40" x14ac:dyDescent="0.25">
      <c r="A2841" s="43"/>
      <c r="B2841" s="10" t="s">
        <v>3</v>
      </c>
      <c r="C2841" s="10">
        <v>4293.5</v>
      </c>
      <c r="D2841" s="10">
        <v>37.7293400063405</v>
      </c>
      <c r="E2841" s="43">
        <f>IF(B2840=B2841,0,MAX(E$4:E2840)+1)</f>
        <v>0</v>
      </c>
      <c r="F2841" s="43">
        <f t="shared" si="468"/>
        <v>4</v>
      </c>
      <c r="G2841" s="43" t="str">
        <f t="shared" si="461"/>
        <v/>
      </c>
      <c r="H2841" s="43" t="str">
        <f t="shared" si="462"/>
        <v/>
      </c>
      <c r="I2841" s="64"/>
      <c r="J2841" s="64"/>
      <c r="K2841" s="64"/>
      <c r="L2841" s="64"/>
      <c r="M2841" s="64"/>
      <c r="N2841" s="44"/>
      <c r="O2841" s="44" t="str">
        <f t="shared" si="460"/>
        <v/>
      </c>
      <c r="P2841" s="68" t="str">
        <f t="shared" si="459"/>
        <v/>
      </c>
      <c r="Q2841" s="68" t="str">
        <f t="shared" si="459"/>
        <v/>
      </c>
      <c r="R2841" s="68" t="str">
        <f t="shared" si="459"/>
        <v/>
      </c>
      <c r="S2841" s="68" t="str">
        <f t="shared" si="459"/>
        <v/>
      </c>
      <c r="T2841" s="68" t="str">
        <f t="shared" si="459"/>
        <v/>
      </c>
      <c r="U2841" s="44"/>
      <c r="V2841" s="65" t="str">
        <f>IF(ISNUMBER(O2841),C2841,"")</f>
        <v/>
      </c>
      <c r="W2841" s="66" t="str">
        <f t="shared" si="463"/>
        <v/>
      </c>
      <c r="X2841" s="67" t="str">
        <f t="shared" si="464"/>
        <v/>
      </c>
      <c r="Y2841" s="67" t="str">
        <f t="shared" si="465"/>
        <v/>
      </c>
      <c r="Z2841" s="67" t="str">
        <f t="shared" si="466"/>
        <v/>
      </c>
      <c r="AA2841" s="67" t="str">
        <f t="shared" si="467"/>
        <v/>
      </c>
      <c r="AB2841" s="64"/>
      <c r="AC2841" s="54" t="str">
        <f>IF(ISNUMBER(O2841),C2841/M$15-M$11,"")</f>
        <v/>
      </c>
      <c r="AD2841" s="85" t="s">
        <v>1406</v>
      </c>
      <c r="AE2841" s="86"/>
      <c r="AF2841" s="64"/>
      <c r="AG2841" s="64"/>
      <c r="AH2841" s="64"/>
      <c r="AI2841" s="64"/>
      <c r="AJ2841" s="64"/>
      <c r="AK2841" s="64"/>
      <c r="AL2841" s="64"/>
      <c r="AM2841" s="64"/>
      <c r="AN2841" s="64"/>
    </row>
    <row r="2842" spans="1:40" x14ac:dyDescent="0.25">
      <c r="A2842" s="43"/>
      <c r="B2842" s="10" t="s">
        <v>3</v>
      </c>
      <c r="C2842" s="10">
        <v>4294.5</v>
      </c>
      <c r="D2842" s="10">
        <v>37.979360227157301</v>
      </c>
      <c r="E2842" s="43">
        <f>IF(B2841=B2842,0,MAX(E$4:E2841)+1)</f>
        <v>0</v>
      </c>
      <c r="F2842" s="43">
        <f t="shared" si="468"/>
        <v>4</v>
      </c>
      <c r="G2842" s="43" t="str">
        <f t="shared" si="461"/>
        <v/>
      </c>
      <c r="H2842" s="43" t="str">
        <f t="shared" si="462"/>
        <v/>
      </c>
      <c r="I2842" s="64"/>
      <c r="J2842" s="64"/>
      <c r="K2842" s="64"/>
      <c r="L2842" s="64"/>
      <c r="M2842" s="64"/>
      <c r="N2842" s="44"/>
      <c r="O2842" s="44" t="str">
        <f t="shared" si="460"/>
        <v/>
      </c>
      <c r="P2842" s="68" t="str">
        <f t="shared" si="459"/>
        <v/>
      </c>
      <c r="Q2842" s="68" t="str">
        <f t="shared" si="459"/>
        <v/>
      </c>
      <c r="R2842" s="68" t="str">
        <f t="shared" si="459"/>
        <v/>
      </c>
      <c r="S2842" s="68" t="str">
        <f t="shared" si="459"/>
        <v/>
      </c>
      <c r="T2842" s="68" t="str">
        <f t="shared" si="459"/>
        <v/>
      </c>
      <c r="U2842" s="44"/>
      <c r="V2842" s="65" t="str">
        <f>IF(ISNUMBER(O2842),C2842,"")</f>
        <v/>
      </c>
      <c r="W2842" s="66" t="str">
        <f t="shared" si="463"/>
        <v/>
      </c>
      <c r="X2842" s="67" t="str">
        <f t="shared" si="464"/>
        <v/>
      </c>
      <c r="Y2842" s="67" t="str">
        <f t="shared" si="465"/>
        <v/>
      </c>
      <c r="Z2842" s="67" t="str">
        <f t="shared" si="466"/>
        <v/>
      </c>
      <c r="AA2842" s="67" t="str">
        <f t="shared" si="467"/>
        <v/>
      </c>
      <c r="AB2842" s="64"/>
      <c r="AC2842" s="54" t="str">
        <f>IF(ISNUMBER(O2842),C2842/M$15-M$11,"")</f>
        <v/>
      </c>
      <c r="AD2842" s="85" t="s">
        <v>1406</v>
      </c>
      <c r="AE2842" s="86"/>
      <c r="AF2842" s="64"/>
      <c r="AG2842" s="64"/>
      <c r="AH2842" s="64"/>
      <c r="AI2842" s="64"/>
      <c r="AJ2842" s="64"/>
      <c r="AK2842" s="64"/>
      <c r="AL2842" s="64"/>
      <c r="AM2842" s="64"/>
      <c r="AN2842" s="64"/>
    </row>
    <row r="2843" spans="1:40" x14ac:dyDescent="0.25">
      <c r="A2843" s="43"/>
      <c r="B2843" s="10" t="s">
        <v>3</v>
      </c>
      <c r="C2843" s="10">
        <v>4295.5</v>
      </c>
      <c r="D2843" s="10">
        <v>37.695514794783399</v>
      </c>
      <c r="E2843" s="43">
        <f>IF(B2842=B2843,0,MAX(E$4:E2842)+1)</f>
        <v>0</v>
      </c>
      <c r="F2843" s="43">
        <f t="shared" si="468"/>
        <v>4</v>
      </c>
      <c r="G2843" s="43" t="str">
        <f t="shared" si="461"/>
        <v/>
      </c>
      <c r="H2843" s="43" t="str">
        <f t="shared" si="462"/>
        <v/>
      </c>
      <c r="I2843" s="64"/>
      <c r="J2843" s="64"/>
      <c r="K2843" s="64"/>
      <c r="L2843" s="64"/>
      <c r="M2843" s="64"/>
      <c r="N2843" s="44"/>
      <c r="O2843" s="44" t="str">
        <f t="shared" si="460"/>
        <v/>
      </c>
      <c r="P2843" s="68" t="str">
        <f t="shared" si="459"/>
        <v/>
      </c>
      <c r="Q2843" s="68" t="str">
        <f t="shared" si="459"/>
        <v/>
      </c>
      <c r="R2843" s="68" t="str">
        <f t="shared" si="459"/>
        <v/>
      </c>
      <c r="S2843" s="68" t="str">
        <f t="shared" si="459"/>
        <v/>
      </c>
      <c r="T2843" s="68" t="str">
        <f t="shared" si="459"/>
        <v/>
      </c>
      <c r="U2843" s="44"/>
      <c r="V2843" s="65" t="str">
        <f>IF(ISNUMBER(O2843),C2843,"")</f>
        <v/>
      </c>
      <c r="W2843" s="66" t="str">
        <f t="shared" si="463"/>
        <v/>
      </c>
      <c r="X2843" s="67" t="str">
        <f t="shared" si="464"/>
        <v/>
      </c>
      <c r="Y2843" s="67" t="str">
        <f t="shared" si="465"/>
        <v/>
      </c>
      <c r="Z2843" s="67" t="str">
        <f t="shared" si="466"/>
        <v/>
      </c>
      <c r="AA2843" s="67" t="str">
        <f t="shared" si="467"/>
        <v/>
      </c>
      <c r="AB2843" s="64"/>
      <c r="AC2843" s="54" t="str">
        <f>IF(ISNUMBER(O2843),C2843/M$15-M$11,"")</f>
        <v/>
      </c>
      <c r="AD2843" s="85" t="s">
        <v>1406</v>
      </c>
      <c r="AE2843" s="86"/>
      <c r="AF2843" s="64"/>
      <c r="AG2843" s="64"/>
      <c r="AH2843" s="64"/>
      <c r="AI2843" s="64"/>
      <c r="AJ2843" s="64"/>
      <c r="AK2843" s="64"/>
      <c r="AL2843" s="64"/>
      <c r="AM2843" s="64"/>
      <c r="AN2843" s="64"/>
    </row>
    <row r="2844" spans="1:40" x14ac:dyDescent="0.25">
      <c r="A2844" s="43"/>
      <c r="B2844" s="10" t="s">
        <v>3</v>
      </c>
      <c r="C2844" s="10">
        <v>4296.5</v>
      </c>
      <c r="D2844" s="10">
        <v>37.717423353114597</v>
      </c>
      <c r="E2844" s="43">
        <f>IF(B2843=B2844,0,MAX(E$4:E2843)+1)</f>
        <v>0</v>
      </c>
      <c r="F2844" s="43">
        <f t="shared" si="468"/>
        <v>4</v>
      </c>
      <c r="G2844" s="43" t="str">
        <f t="shared" si="461"/>
        <v/>
      </c>
      <c r="H2844" s="43" t="str">
        <f t="shared" si="462"/>
        <v/>
      </c>
      <c r="I2844" s="64"/>
      <c r="J2844" s="64"/>
      <c r="K2844" s="64"/>
      <c r="L2844" s="64"/>
      <c r="M2844" s="64"/>
      <c r="N2844" s="44"/>
      <c r="O2844" s="44" t="str">
        <f t="shared" si="460"/>
        <v/>
      </c>
      <c r="P2844" s="68" t="str">
        <f t="shared" si="459"/>
        <v/>
      </c>
      <c r="Q2844" s="68" t="str">
        <f t="shared" si="459"/>
        <v/>
      </c>
      <c r="R2844" s="68" t="str">
        <f t="shared" si="459"/>
        <v/>
      </c>
      <c r="S2844" s="68" t="str">
        <f t="shared" si="459"/>
        <v/>
      </c>
      <c r="T2844" s="68" t="str">
        <f t="shared" si="459"/>
        <v/>
      </c>
      <c r="U2844" s="44"/>
      <c r="V2844" s="65" t="str">
        <f>IF(ISNUMBER(O2844),C2844,"")</f>
        <v/>
      </c>
      <c r="W2844" s="66" t="str">
        <f t="shared" si="463"/>
        <v/>
      </c>
      <c r="X2844" s="67" t="str">
        <f t="shared" si="464"/>
        <v/>
      </c>
      <c r="Y2844" s="67" t="str">
        <f t="shared" si="465"/>
        <v/>
      </c>
      <c r="Z2844" s="67" t="str">
        <f t="shared" si="466"/>
        <v/>
      </c>
      <c r="AA2844" s="67" t="str">
        <f t="shared" si="467"/>
        <v/>
      </c>
      <c r="AB2844" s="64"/>
      <c r="AC2844" s="54" t="str">
        <f>IF(ISNUMBER(O2844),C2844/M$15-M$11,"")</f>
        <v/>
      </c>
      <c r="AD2844" s="85" t="s">
        <v>1406</v>
      </c>
      <c r="AE2844" s="86"/>
      <c r="AF2844" s="64"/>
      <c r="AG2844" s="64"/>
      <c r="AH2844" s="64"/>
      <c r="AI2844" s="64"/>
      <c r="AJ2844" s="64"/>
      <c r="AK2844" s="64"/>
      <c r="AL2844" s="64"/>
      <c r="AM2844" s="64"/>
      <c r="AN2844" s="64"/>
    </row>
    <row r="2845" spans="1:40" x14ac:dyDescent="0.25">
      <c r="A2845" s="43"/>
      <c r="B2845" s="10" t="s">
        <v>3</v>
      </c>
      <c r="C2845" s="10">
        <v>4297.5</v>
      </c>
      <c r="D2845" s="10">
        <v>37.883368513982603</v>
      </c>
      <c r="E2845" s="43">
        <f>IF(B2844=B2845,0,MAX(E$4:E2844)+1)</f>
        <v>0</v>
      </c>
      <c r="F2845" s="43">
        <f t="shared" si="468"/>
        <v>4</v>
      </c>
      <c r="G2845" s="43" t="str">
        <f t="shared" si="461"/>
        <v/>
      </c>
      <c r="H2845" s="43" t="str">
        <f t="shared" si="462"/>
        <v/>
      </c>
      <c r="I2845" s="64"/>
      <c r="J2845" s="64"/>
      <c r="K2845" s="64"/>
      <c r="L2845" s="64"/>
      <c r="M2845" s="64"/>
      <c r="N2845" s="44"/>
      <c r="O2845" s="44" t="str">
        <f t="shared" si="460"/>
        <v/>
      </c>
      <c r="P2845" s="68" t="str">
        <f t="shared" si="459"/>
        <v/>
      </c>
      <c r="Q2845" s="68" t="str">
        <f t="shared" si="459"/>
        <v/>
      </c>
      <c r="R2845" s="68" t="str">
        <f t="shared" si="459"/>
        <v/>
      </c>
      <c r="S2845" s="68" t="str">
        <f t="shared" si="459"/>
        <v/>
      </c>
      <c r="T2845" s="68" t="str">
        <f t="shared" si="459"/>
        <v/>
      </c>
      <c r="U2845" s="44"/>
      <c r="V2845" s="65" t="str">
        <f>IF(ISNUMBER(O2845),C2845,"")</f>
        <v/>
      </c>
      <c r="W2845" s="66" t="str">
        <f t="shared" si="463"/>
        <v/>
      </c>
      <c r="X2845" s="67" t="str">
        <f t="shared" si="464"/>
        <v/>
      </c>
      <c r="Y2845" s="67" t="str">
        <f t="shared" si="465"/>
        <v/>
      </c>
      <c r="Z2845" s="67" t="str">
        <f t="shared" si="466"/>
        <v/>
      </c>
      <c r="AA2845" s="67" t="str">
        <f t="shared" si="467"/>
        <v/>
      </c>
      <c r="AB2845" s="64"/>
      <c r="AC2845" s="54" t="str">
        <f>IF(ISNUMBER(O2845),C2845/M$15-M$11,"")</f>
        <v/>
      </c>
      <c r="AD2845" s="85" t="s">
        <v>1406</v>
      </c>
      <c r="AE2845" s="86"/>
      <c r="AF2845" s="64"/>
      <c r="AG2845" s="64"/>
      <c r="AH2845" s="64"/>
      <c r="AI2845" s="64"/>
      <c r="AJ2845" s="64"/>
      <c r="AK2845" s="64"/>
      <c r="AL2845" s="64"/>
      <c r="AM2845" s="64"/>
      <c r="AN2845" s="64"/>
    </row>
    <row r="2846" spans="1:40" x14ac:dyDescent="0.25">
      <c r="A2846" s="43"/>
      <c r="B2846" s="10" t="s">
        <v>3</v>
      </c>
      <c r="C2846" s="10">
        <v>4298.5</v>
      </c>
      <c r="D2846" s="10">
        <v>37.803893987716201</v>
      </c>
      <c r="E2846" s="43">
        <f>IF(B2845=B2846,0,MAX(E$4:E2845)+1)</f>
        <v>0</v>
      </c>
      <c r="F2846" s="43">
        <f t="shared" si="468"/>
        <v>4</v>
      </c>
      <c r="G2846" s="43" t="str">
        <f t="shared" si="461"/>
        <v/>
      </c>
      <c r="H2846" s="43" t="str">
        <f t="shared" si="462"/>
        <v/>
      </c>
      <c r="I2846" s="64"/>
      <c r="J2846" s="64"/>
      <c r="K2846" s="64"/>
      <c r="L2846" s="64"/>
      <c r="M2846" s="64"/>
      <c r="N2846" s="44"/>
      <c r="O2846" s="44" t="str">
        <f t="shared" si="460"/>
        <v/>
      </c>
      <c r="P2846" s="68" t="str">
        <f t="shared" si="459"/>
        <v/>
      </c>
      <c r="Q2846" s="68" t="str">
        <f t="shared" si="459"/>
        <v/>
      </c>
      <c r="R2846" s="68" t="str">
        <f t="shared" si="459"/>
        <v/>
      </c>
      <c r="S2846" s="68" t="str">
        <f t="shared" si="459"/>
        <v/>
      </c>
      <c r="T2846" s="68" t="str">
        <f t="shared" si="459"/>
        <v/>
      </c>
      <c r="U2846" s="44"/>
      <c r="V2846" s="65" t="str">
        <f>IF(ISNUMBER(O2846),C2846,"")</f>
        <v/>
      </c>
      <c r="W2846" s="66" t="str">
        <f t="shared" si="463"/>
        <v/>
      </c>
      <c r="X2846" s="67" t="str">
        <f t="shared" si="464"/>
        <v/>
      </c>
      <c r="Y2846" s="67" t="str">
        <f t="shared" si="465"/>
        <v/>
      </c>
      <c r="Z2846" s="67" t="str">
        <f t="shared" si="466"/>
        <v/>
      </c>
      <c r="AA2846" s="67" t="str">
        <f t="shared" si="467"/>
        <v/>
      </c>
      <c r="AB2846" s="64"/>
      <c r="AC2846" s="54" t="str">
        <f>IF(ISNUMBER(O2846),C2846/M$15-M$11,"")</f>
        <v/>
      </c>
      <c r="AD2846" s="85" t="s">
        <v>1406</v>
      </c>
      <c r="AE2846" s="86"/>
      <c r="AF2846" s="64"/>
      <c r="AG2846" s="64"/>
      <c r="AH2846" s="64"/>
      <c r="AI2846" s="64"/>
      <c r="AJ2846" s="64"/>
      <c r="AK2846" s="64"/>
      <c r="AL2846" s="64"/>
      <c r="AM2846" s="64"/>
      <c r="AN2846" s="64"/>
    </row>
    <row r="2847" spans="1:40" x14ac:dyDescent="0.25">
      <c r="A2847" s="43"/>
      <c r="B2847" s="10" t="s">
        <v>3</v>
      </c>
      <c r="C2847" s="10">
        <v>4299.5</v>
      </c>
      <c r="D2847" s="10">
        <v>37.968392979424301</v>
      </c>
      <c r="E2847" s="43">
        <f>IF(B2846=B2847,0,MAX(E$4:E2846)+1)</f>
        <v>0</v>
      </c>
      <c r="F2847" s="43">
        <f t="shared" si="468"/>
        <v>4</v>
      </c>
      <c r="G2847" s="43" t="str">
        <f t="shared" si="461"/>
        <v/>
      </c>
      <c r="H2847" s="43" t="str">
        <f t="shared" si="462"/>
        <v/>
      </c>
      <c r="I2847" s="64"/>
      <c r="J2847" s="64"/>
      <c r="K2847" s="64"/>
      <c r="L2847" s="64"/>
      <c r="M2847" s="64"/>
      <c r="N2847" s="44"/>
      <c r="O2847" s="44" t="str">
        <f t="shared" si="460"/>
        <v/>
      </c>
      <c r="P2847" s="68" t="str">
        <f t="shared" si="459"/>
        <v/>
      </c>
      <c r="Q2847" s="68" t="str">
        <f t="shared" si="459"/>
        <v/>
      </c>
      <c r="R2847" s="68" t="str">
        <f t="shared" si="459"/>
        <v/>
      </c>
      <c r="S2847" s="68" t="str">
        <f t="shared" si="459"/>
        <v/>
      </c>
      <c r="T2847" s="68" t="str">
        <f t="shared" si="459"/>
        <v/>
      </c>
      <c r="U2847" s="44"/>
      <c r="V2847" s="65" t="str">
        <f>IF(ISNUMBER(O2847),C2847,"")</f>
        <v/>
      </c>
      <c r="W2847" s="66" t="str">
        <f t="shared" si="463"/>
        <v/>
      </c>
      <c r="X2847" s="67" t="str">
        <f t="shared" si="464"/>
        <v/>
      </c>
      <c r="Y2847" s="67" t="str">
        <f t="shared" si="465"/>
        <v/>
      </c>
      <c r="Z2847" s="67" t="str">
        <f t="shared" si="466"/>
        <v/>
      </c>
      <c r="AA2847" s="67" t="str">
        <f t="shared" si="467"/>
        <v/>
      </c>
      <c r="AB2847" s="64"/>
      <c r="AC2847" s="54" t="str">
        <f>IF(ISNUMBER(O2847),C2847/M$15-M$11,"")</f>
        <v/>
      </c>
      <c r="AD2847" s="85" t="s">
        <v>1406</v>
      </c>
      <c r="AE2847" s="86"/>
      <c r="AF2847" s="64"/>
      <c r="AG2847" s="64"/>
      <c r="AH2847" s="64"/>
      <c r="AI2847" s="64"/>
      <c r="AJ2847" s="64"/>
      <c r="AK2847" s="64"/>
      <c r="AL2847" s="64"/>
      <c r="AM2847" s="64"/>
      <c r="AN2847" s="64"/>
    </row>
    <row r="2848" spans="1:40" x14ac:dyDescent="0.25">
      <c r="A2848" s="43"/>
      <c r="B2848" s="10" t="s">
        <v>3</v>
      </c>
      <c r="C2848" s="10">
        <v>4300.5</v>
      </c>
      <c r="D2848" s="10">
        <v>37.952629808582202</v>
      </c>
      <c r="E2848" s="43">
        <f>IF(B2847=B2848,0,MAX(E$4:E2847)+1)</f>
        <v>0</v>
      </c>
      <c r="F2848" s="43">
        <f t="shared" si="468"/>
        <v>4</v>
      </c>
      <c r="G2848" s="43" t="str">
        <f t="shared" si="461"/>
        <v/>
      </c>
      <c r="H2848" s="43" t="str">
        <f t="shared" si="462"/>
        <v/>
      </c>
      <c r="I2848" s="64"/>
      <c r="J2848" s="64"/>
      <c r="K2848" s="64"/>
      <c r="L2848" s="64"/>
      <c r="M2848" s="64"/>
      <c r="N2848" s="44"/>
      <c r="O2848" s="44" t="str">
        <f t="shared" si="460"/>
        <v/>
      </c>
      <c r="P2848" s="68" t="str">
        <f t="shared" si="459"/>
        <v/>
      </c>
      <c r="Q2848" s="68" t="str">
        <f t="shared" si="459"/>
        <v/>
      </c>
      <c r="R2848" s="68" t="str">
        <f t="shared" si="459"/>
        <v/>
      </c>
      <c r="S2848" s="68" t="str">
        <f t="shared" si="459"/>
        <v/>
      </c>
      <c r="T2848" s="68" t="str">
        <f t="shared" si="459"/>
        <v/>
      </c>
      <c r="U2848" s="44"/>
      <c r="V2848" s="65" t="str">
        <f>IF(ISNUMBER(O2848),C2848,"")</f>
        <v/>
      </c>
      <c r="W2848" s="66" t="str">
        <f t="shared" si="463"/>
        <v/>
      </c>
      <c r="X2848" s="67" t="str">
        <f t="shared" si="464"/>
        <v/>
      </c>
      <c r="Y2848" s="67" t="str">
        <f t="shared" si="465"/>
        <v/>
      </c>
      <c r="Z2848" s="67" t="str">
        <f t="shared" si="466"/>
        <v/>
      </c>
      <c r="AA2848" s="67" t="str">
        <f t="shared" si="467"/>
        <v/>
      </c>
      <c r="AB2848" s="64"/>
      <c r="AC2848" s="54" t="str">
        <f>IF(ISNUMBER(O2848),C2848/M$15-M$11,"")</f>
        <v/>
      </c>
      <c r="AD2848" s="85" t="s">
        <v>1406</v>
      </c>
      <c r="AE2848" s="86"/>
      <c r="AF2848" s="64"/>
      <c r="AG2848" s="64"/>
      <c r="AH2848" s="64"/>
      <c r="AI2848" s="64"/>
      <c r="AJ2848" s="64"/>
      <c r="AK2848" s="64"/>
      <c r="AL2848" s="64"/>
      <c r="AM2848" s="64"/>
      <c r="AN2848" s="64"/>
    </row>
    <row r="2849" spans="1:40" x14ac:dyDescent="0.25">
      <c r="A2849" s="43"/>
      <c r="B2849" s="10" t="s">
        <v>3</v>
      </c>
      <c r="C2849" s="10">
        <v>4301.5</v>
      </c>
      <c r="D2849" s="10">
        <v>37.805424716098599</v>
      </c>
      <c r="E2849" s="43">
        <f>IF(B2848=B2849,0,MAX(E$4:E2848)+1)</f>
        <v>0</v>
      </c>
      <c r="F2849" s="43">
        <f t="shared" si="468"/>
        <v>4</v>
      </c>
      <c r="G2849" s="43" t="str">
        <f t="shared" si="461"/>
        <v/>
      </c>
      <c r="H2849" s="43" t="str">
        <f t="shared" si="462"/>
        <v/>
      </c>
      <c r="I2849" s="64"/>
      <c r="J2849" s="64"/>
      <c r="K2849" s="64"/>
      <c r="L2849" s="64"/>
      <c r="M2849" s="64"/>
      <c r="N2849" s="44"/>
      <c r="O2849" s="44" t="str">
        <f t="shared" si="460"/>
        <v/>
      </c>
      <c r="P2849" s="68" t="str">
        <f t="shared" si="459"/>
        <v/>
      </c>
      <c r="Q2849" s="68" t="str">
        <f t="shared" si="459"/>
        <v/>
      </c>
      <c r="R2849" s="68" t="str">
        <f t="shared" si="459"/>
        <v/>
      </c>
      <c r="S2849" s="68" t="str">
        <f t="shared" si="459"/>
        <v/>
      </c>
      <c r="T2849" s="68" t="str">
        <f t="shared" si="459"/>
        <v/>
      </c>
      <c r="U2849" s="44"/>
      <c r="V2849" s="65" t="str">
        <f>IF(ISNUMBER(O2849),C2849,"")</f>
        <v/>
      </c>
      <c r="W2849" s="66" t="str">
        <f t="shared" si="463"/>
        <v/>
      </c>
      <c r="X2849" s="67" t="str">
        <f t="shared" si="464"/>
        <v/>
      </c>
      <c r="Y2849" s="67" t="str">
        <f t="shared" si="465"/>
        <v/>
      </c>
      <c r="Z2849" s="67" t="str">
        <f t="shared" si="466"/>
        <v/>
      </c>
      <c r="AA2849" s="67" t="str">
        <f t="shared" si="467"/>
        <v/>
      </c>
      <c r="AB2849" s="64"/>
      <c r="AC2849" s="54" t="str">
        <f>IF(ISNUMBER(O2849),C2849/M$15-M$11,"")</f>
        <v/>
      </c>
      <c r="AD2849" s="85" t="s">
        <v>1406</v>
      </c>
      <c r="AE2849" s="86"/>
      <c r="AF2849" s="64"/>
      <c r="AG2849" s="64"/>
      <c r="AH2849" s="64"/>
      <c r="AI2849" s="64"/>
      <c r="AJ2849" s="64"/>
      <c r="AK2849" s="64"/>
      <c r="AL2849" s="64"/>
      <c r="AM2849" s="64"/>
      <c r="AN2849" s="64"/>
    </row>
    <row r="2850" spans="1:40" x14ac:dyDescent="0.25">
      <c r="A2850" s="43"/>
      <c r="B2850" s="10" t="s">
        <v>3</v>
      </c>
      <c r="C2850" s="10">
        <v>4302.5</v>
      </c>
      <c r="D2850" s="10">
        <v>37.867620427994197</v>
      </c>
      <c r="E2850" s="43">
        <f>IF(B2849=B2850,0,MAX(E$4:E2849)+1)</f>
        <v>0</v>
      </c>
      <c r="F2850" s="43">
        <f t="shared" si="468"/>
        <v>4</v>
      </c>
      <c r="G2850" s="43" t="str">
        <f t="shared" si="461"/>
        <v/>
      </c>
      <c r="H2850" s="43" t="str">
        <f t="shared" si="462"/>
        <v/>
      </c>
      <c r="I2850" s="64"/>
      <c r="J2850" s="64"/>
      <c r="K2850" s="64"/>
      <c r="L2850" s="64"/>
      <c r="M2850" s="64"/>
      <c r="N2850" s="44"/>
      <c r="O2850" s="44" t="str">
        <f t="shared" si="460"/>
        <v/>
      </c>
      <c r="P2850" s="68" t="str">
        <f t="shared" si="459"/>
        <v/>
      </c>
      <c r="Q2850" s="68" t="str">
        <f t="shared" si="459"/>
        <v/>
      </c>
      <c r="R2850" s="68" t="str">
        <f t="shared" si="459"/>
        <v/>
      </c>
      <c r="S2850" s="68" t="str">
        <f t="shared" si="459"/>
        <v/>
      </c>
      <c r="T2850" s="68" t="str">
        <f t="shared" si="459"/>
        <v/>
      </c>
      <c r="U2850" s="44"/>
      <c r="V2850" s="65" t="str">
        <f>IF(ISNUMBER(O2850),C2850,"")</f>
        <v/>
      </c>
      <c r="W2850" s="66" t="str">
        <f t="shared" si="463"/>
        <v/>
      </c>
      <c r="X2850" s="67" t="str">
        <f t="shared" si="464"/>
        <v/>
      </c>
      <c r="Y2850" s="67" t="str">
        <f t="shared" si="465"/>
        <v/>
      </c>
      <c r="Z2850" s="67" t="str">
        <f t="shared" si="466"/>
        <v/>
      </c>
      <c r="AA2850" s="67" t="str">
        <f t="shared" si="467"/>
        <v/>
      </c>
      <c r="AB2850" s="64"/>
      <c r="AC2850" s="54" t="str">
        <f>IF(ISNUMBER(O2850),C2850/M$15-M$11,"")</f>
        <v/>
      </c>
      <c r="AD2850" s="85" t="s">
        <v>1406</v>
      </c>
      <c r="AE2850" s="86"/>
      <c r="AF2850" s="64"/>
      <c r="AG2850" s="64"/>
      <c r="AH2850" s="64"/>
      <c r="AI2850" s="64"/>
      <c r="AJ2850" s="64"/>
      <c r="AK2850" s="64"/>
      <c r="AL2850" s="64"/>
      <c r="AM2850" s="64"/>
      <c r="AN2850" s="64"/>
    </row>
    <row r="2851" spans="1:40" x14ac:dyDescent="0.25">
      <c r="A2851" s="43"/>
      <c r="B2851" s="10" t="s">
        <v>3</v>
      </c>
      <c r="C2851" s="10">
        <v>4303.5</v>
      </c>
      <c r="D2851" s="10">
        <v>37.603994042175103</v>
      </c>
      <c r="E2851" s="43">
        <f>IF(B2850=B2851,0,MAX(E$4:E2850)+1)</f>
        <v>0</v>
      </c>
      <c r="F2851" s="43">
        <f t="shared" si="468"/>
        <v>4</v>
      </c>
      <c r="G2851" s="43" t="str">
        <f t="shared" si="461"/>
        <v/>
      </c>
      <c r="H2851" s="43" t="str">
        <f t="shared" si="462"/>
        <v/>
      </c>
      <c r="I2851" s="64"/>
      <c r="J2851" s="64"/>
      <c r="K2851" s="64"/>
      <c r="L2851" s="64"/>
      <c r="M2851" s="64"/>
      <c r="N2851" s="44"/>
      <c r="O2851" s="44" t="str">
        <f t="shared" si="460"/>
        <v/>
      </c>
      <c r="P2851" s="68" t="str">
        <f t="shared" si="459"/>
        <v/>
      </c>
      <c r="Q2851" s="68" t="str">
        <f t="shared" si="459"/>
        <v/>
      </c>
      <c r="R2851" s="68" t="str">
        <f t="shared" si="459"/>
        <v/>
      </c>
      <c r="S2851" s="68" t="str">
        <f t="shared" si="459"/>
        <v/>
      </c>
      <c r="T2851" s="68" t="str">
        <f t="shared" si="459"/>
        <v/>
      </c>
      <c r="U2851" s="44"/>
      <c r="V2851" s="65" t="str">
        <f>IF(ISNUMBER(O2851),C2851,"")</f>
        <v/>
      </c>
      <c r="W2851" s="66" t="str">
        <f t="shared" si="463"/>
        <v/>
      </c>
      <c r="X2851" s="67" t="str">
        <f t="shared" si="464"/>
        <v/>
      </c>
      <c r="Y2851" s="67" t="str">
        <f t="shared" si="465"/>
        <v/>
      </c>
      <c r="Z2851" s="67" t="str">
        <f t="shared" si="466"/>
        <v/>
      </c>
      <c r="AA2851" s="67" t="str">
        <f t="shared" si="467"/>
        <v/>
      </c>
      <c r="AB2851" s="64"/>
      <c r="AC2851" s="54" t="str">
        <f>IF(ISNUMBER(O2851),C2851/M$15-M$11,"")</f>
        <v/>
      </c>
      <c r="AD2851" s="85" t="s">
        <v>1406</v>
      </c>
      <c r="AE2851" s="86"/>
      <c r="AF2851" s="64"/>
      <c r="AG2851" s="64"/>
      <c r="AH2851" s="64"/>
      <c r="AI2851" s="64"/>
      <c r="AJ2851" s="64"/>
      <c r="AK2851" s="64"/>
      <c r="AL2851" s="64"/>
      <c r="AM2851" s="64"/>
      <c r="AN2851" s="64"/>
    </row>
    <row r="2852" spans="1:40" x14ac:dyDescent="0.25">
      <c r="A2852" s="43"/>
      <c r="B2852" s="10" t="s">
        <v>3</v>
      </c>
      <c r="C2852" s="10">
        <v>4304.5</v>
      </c>
      <c r="D2852" s="10">
        <v>37.617831501491501</v>
      </c>
      <c r="E2852" s="43">
        <f>IF(B2851=B2852,0,MAX(E$4:E2851)+1)</f>
        <v>0</v>
      </c>
      <c r="F2852" s="43">
        <f t="shared" si="468"/>
        <v>4</v>
      </c>
      <c r="G2852" s="43" t="str">
        <f t="shared" si="461"/>
        <v/>
      </c>
      <c r="H2852" s="43" t="str">
        <f t="shared" si="462"/>
        <v/>
      </c>
      <c r="I2852" s="64"/>
      <c r="J2852" s="64"/>
      <c r="K2852" s="64"/>
      <c r="L2852" s="64"/>
      <c r="M2852" s="64"/>
      <c r="N2852" s="44"/>
      <c r="O2852" s="44" t="str">
        <f t="shared" si="460"/>
        <v/>
      </c>
      <c r="P2852" s="68" t="str">
        <f t="shared" si="459"/>
        <v/>
      </c>
      <c r="Q2852" s="68" t="str">
        <f t="shared" si="459"/>
        <v/>
      </c>
      <c r="R2852" s="68" t="str">
        <f t="shared" si="459"/>
        <v/>
      </c>
      <c r="S2852" s="68" t="str">
        <f t="shared" si="459"/>
        <v/>
      </c>
      <c r="T2852" s="68" t="str">
        <f t="shared" si="459"/>
        <v/>
      </c>
      <c r="U2852" s="44"/>
      <c r="V2852" s="65" t="str">
        <f>IF(ISNUMBER(O2852),C2852,"")</f>
        <v/>
      </c>
      <c r="W2852" s="66" t="str">
        <f t="shared" si="463"/>
        <v/>
      </c>
      <c r="X2852" s="67" t="str">
        <f t="shared" si="464"/>
        <v/>
      </c>
      <c r="Y2852" s="67" t="str">
        <f t="shared" si="465"/>
        <v/>
      </c>
      <c r="Z2852" s="67" t="str">
        <f t="shared" si="466"/>
        <v/>
      </c>
      <c r="AA2852" s="67" t="str">
        <f t="shared" si="467"/>
        <v/>
      </c>
      <c r="AB2852" s="64"/>
      <c r="AC2852" s="54" t="str">
        <f>IF(ISNUMBER(O2852),C2852/M$15-M$11,"")</f>
        <v/>
      </c>
      <c r="AD2852" s="85" t="s">
        <v>1406</v>
      </c>
      <c r="AE2852" s="86"/>
      <c r="AF2852" s="64"/>
      <c r="AG2852" s="64"/>
      <c r="AH2852" s="64"/>
      <c r="AI2852" s="64"/>
      <c r="AJ2852" s="64"/>
      <c r="AK2852" s="64"/>
      <c r="AL2852" s="64"/>
      <c r="AM2852" s="64"/>
      <c r="AN2852" s="64"/>
    </row>
    <row r="2853" spans="1:40" x14ac:dyDescent="0.25">
      <c r="A2853" s="43"/>
      <c r="B2853" s="10" t="s">
        <v>3</v>
      </c>
      <c r="C2853" s="10">
        <v>4305.5</v>
      </c>
      <c r="D2853" s="10">
        <v>37.864390598177302</v>
      </c>
      <c r="E2853" s="43">
        <f>IF(B2852=B2853,0,MAX(E$4:E2852)+1)</f>
        <v>0</v>
      </c>
      <c r="F2853" s="43">
        <f t="shared" si="468"/>
        <v>4</v>
      </c>
      <c r="G2853" s="43" t="str">
        <f t="shared" si="461"/>
        <v/>
      </c>
      <c r="H2853" s="43" t="str">
        <f t="shared" si="462"/>
        <v/>
      </c>
      <c r="I2853" s="64"/>
      <c r="J2853" s="64"/>
      <c r="K2853" s="64"/>
      <c r="L2853" s="64"/>
      <c r="M2853" s="64"/>
      <c r="N2853" s="44"/>
      <c r="O2853" s="44" t="str">
        <f t="shared" si="460"/>
        <v/>
      </c>
      <c r="P2853" s="68" t="str">
        <f t="shared" si="459"/>
        <v/>
      </c>
      <c r="Q2853" s="68" t="str">
        <f t="shared" si="459"/>
        <v/>
      </c>
      <c r="R2853" s="68" t="str">
        <f t="shared" si="459"/>
        <v/>
      </c>
      <c r="S2853" s="68" t="str">
        <f t="shared" si="459"/>
        <v/>
      </c>
      <c r="T2853" s="68" t="str">
        <f t="shared" si="459"/>
        <v/>
      </c>
      <c r="U2853" s="44"/>
      <c r="V2853" s="65" t="str">
        <f>IF(ISNUMBER(O2853),C2853,"")</f>
        <v/>
      </c>
      <c r="W2853" s="66" t="str">
        <f t="shared" si="463"/>
        <v/>
      </c>
      <c r="X2853" s="67" t="str">
        <f t="shared" si="464"/>
        <v/>
      </c>
      <c r="Y2853" s="67" t="str">
        <f t="shared" si="465"/>
        <v/>
      </c>
      <c r="Z2853" s="67" t="str">
        <f t="shared" si="466"/>
        <v/>
      </c>
      <c r="AA2853" s="67" t="str">
        <f t="shared" si="467"/>
        <v/>
      </c>
      <c r="AB2853" s="64"/>
      <c r="AC2853" s="54" t="str">
        <f>IF(ISNUMBER(O2853),C2853/M$15-M$11,"")</f>
        <v/>
      </c>
      <c r="AD2853" s="85" t="s">
        <v>1406</v>
      </c>
      <c r="AE2853" s="86"/>
      <c r="AF2853" s="64"/>
      <c r="AG2853" s="64"/>
      <c r="AH2853" s="64"/>
      <c r="AI2853" s="64"/>
      <c r="AJ2853" s="64"/>
      <c r="AK2853" s="64"/>
      <c r="AL2853" s="64"/>
      <c r="AM2853" s="64"/>
      <c r="AN2853" s="64"/>
    </row>
    <row r="2854" spans="1:40" x14ac:dyDescent="0.25">
      <c r="A2854" s="43"/>
      <c r="B2854" s="10" t="s">
        <v>3</v>
      </c>
      <c r="C2854" s="10">
        <v>4306.5</v>
      </c>
      <c r="D2854" s="10">
        <v>37.775523033971702</v>
      </c>
      <c r="E2854" s="43">
        <f>IF(B2853=B2854,0,MAX(E$4:E2853)+1)</f>
        <v>0</v>
      </c>
      <c r="F2854" s="43">
        <f t="shared" si="468"/>
        <v>4</v>
      </c>
      <c r="G2854" s="43" t="str">
        <f t="shared" si="461"/>
        <v/>
      </c>
      <c r="H2854" s="43" t="str">
        <f t="shared" si="462"/>
        <v/>
      </c>
      <c r="I2854" s="64"/>
      <c r="J2854" s="64"/>
      <c r="K2854" s="64"/>
      <c r="L2854" s="64"/>
      <c r="M2854" s="64"/>
      <c r="N2854" s="44"/>
      <c r="O2854" s="44" t="str">
        <f t="shared" si="460"/>
        <v/>
      </c>
      <c r="P2854" s="68" t="str">
        <f t="shared" si="459"/>
        <v/>
      </c>
      <c r="Q2854" s="68" t="str">
        <f t="shared" si="459"/>
        <v/>
      </c>
      <c r="R2854" s="68" t="str">
        <f t="shared" si="459"/>
        <v/>
      </c>
      <c r="S2854" s="68" t="str">
        <f t="shared" si="459"/>
        <v/>
      </c>
      <c r="T2854" s="68" t="str">
        <f t="shared" si="459"/>
        <v/>
      </c>
      <c r="U2854" s="44"/>
      <c r="V2854" s="65" t="str">
        <f>IF(ISNUMBER(O2854),C2854,"")</f>
        <v/>
      </c>
      <c r="W2854" s="66" t="str">
        <f t="shared" si="463"/>
        <v/>
      </c>
      <c r="X2854" s="67" t="str">
        <f t="shared" si="464"/>
        <v/>
      </c>
      <c r="Y2854" s="67" t="str">
        <f t="shared" si="465"/>
        <v/>
      </c>
      <c r="Z2854" s="67" t="str">
        <f t="shared" si="466"/>
        <v/>
      </c>
      <c r="AA2854" s="67" t="str">
        <f t="shared" si="467"/>
        <v/>
      </c>
      <c r="AB2854" s="64"/>
      <c r="AC2854" s="54" t="str">
        <f>IF(ISNUMBER(O2854),C2854/M$15-M$11,"")</f>
        <v/>
      </c>
      <c r="AD2854" s="85" t="s">
        <v>1406</v>
      </c>
      <c r="AE2854" s="86"/>
      <c r="AF2854" s="64"/>
      <c r="AG2854" s="64"/>
      <c r="AH2854" s="64"/>
      <c r="AI2854" s="64"/>
      <c r="AJ2854" s="64"/>
      <c r="AK2854" s="64"/>
      <c r="AL2854" s="64"/>
      <c r="AM2854" s="64"/>
      <c r="AN2854" s="64"/>
    </row>
    <row r="2855" spans="1:40" x14ac:dyDescent="0.25">
      <c r="A2855" s="43"/>
      <c r="B2855" s="10" t="s">
        <v>3</v>
      </c>
      <c r="C2855" s="10">
        <v>4307.5</v>
      </c>
      <c r="D2855" s="10">
        <v>37.872970656551601</v>
      </c>
      <c r="E2855" s="43">
        <f>IF(B2854=B2855,0,MAX(E$4:E2854)+1)</f>
        <v>0</v>
      </c>
      <c r="F2855" s="43">
        <f t="shared" si="468"/>
        <v>4</v>
      </c>
      <c r="G2855" s="43" t="str">
        <f t="shared" si="461"/>
        <v/>
      </c>
      <c r="H2855" s="43" t="str">
        <f t="shared" si="462"/>
        <v/>
      </c>
      <c r="I2855" s="64"/>
      <c r="J2855" s="64"/>
      <c r="K2855" s="64"/>
      <c r="L2855" s="64"/>
      <c r="M2855" s="64"/>
      <c r="N2855" s="44"/>
      <c r="O2855" s="44" t="str">
        <f t="shared" si="460"/>
        <v/>
      </c>
      <c r="P2855" s="68" t="str">
        <f t="shared" si="459"/>
        <v/>
      </c>
      <c r="Q2855" s="68" t="str">
        <f t="shared" si="459"/>
        <v/>
      </c>
      <c r="R2855" s="68" t="str">
        <f t="shared" si="459"/>
        <v/>
      </c>
      <c r="S2855" s="68" t="str">
        <f t="shared" si="459"/>
        <v/>
      </c>
      <c r="T2855" s="68" t="str">
        <f t="shared" si="459"/>
        <v/>
      </c>
      <c r="U2855" s="44"/>
      <c r="V2855" s="65" t="str">
        <f>IF(ISNUMBER(O2855),C2855,"")</f>
        <v/>
      </c>
      <c r="W2855" s="66" t="str">
        <f t="shared" si="463"/>
        <v/>
      </c>
      <c r="X2855" s="67" t="str">
        <f t="shared" si="464"/>
        <v/>
      </c>
      <c r="Y2855" s="67" t="str">
        <f t="shared" si="465"/>
        <v/>
      </c>
      <c r="Z2855" s="67" t="str">
        <f t="shared" si="466"/>
        <v/>
      </c>
      <c r="AA2855" s="67" t="str">
        <f t="shared" si="467"/>
        <v/>
      </c>
      <c r="AB2855" s="64"/>
      <c r="AC2855" s="54" t="str">
        <f>IF(ISNUMBER(O2855),C2855/M$15-M$11,"")</f>
        <v/>
      </c>
      <c r="AD2855" s="85" t="s">
        <v>1406</v>
      </c>
      <c r="AE2855" s="86"/>
      <c r="AF2855" s="64"/>
      <c r="AG2855" s="64"/>
      <c r="AH2855" s="64"/>
      <c r="AI2855" s="64"/>
      <c r="AJ2855" s="64"/>
      <c r="AK2855" s="64"/>
      <c r="AL2855" s="64"/>
      <c r="AM2855" s="64"/>
      <c r="AN2855" s="64"/>
    </row>
    <row r="2856" spans="1:40" x14ac:dyDescent="0.25">
      <c r="A2856" s="43"/>
      <c r="B2856" s="10" t="s">
        <v>3</v>
      </c>
      <c r="C2856" s="10">
        <v>4308.5</v>
      </c>
      <c r="D2856" s="10">
        <v>37.681276171964797</v>
      </c>
      <c r="E2856" s="43">
        <f>IF(B2855=B2856,0,MAX(E$4:E2855)+1)</f>
        <v>0</v>
      </c>
      <c r="F2856" s="43">
        <f t="shared" si="468"/>
        <v>4</v>
      </c>
      <c r="G2856" s="43" t="str">
        <f t="shared" si="461"/>
        <v/>
      </c>
      <c r="H2856" s="43" t="str">
        <f t="shared" si="462"/>
        <v/>
      </c>
      <c r="I2856" s="64"/>
      <c r="J2856" s="64"/>
      <c r="K2856" s="64"/>
      <c r="L2856" s="64"/>
      <c r="M2856" s="64"/>
      <c r="N2856" s="44"/>
      <c r="O2856" s="44" t="str">
        <f t="shared" si="460"/>
        <v/>
      </c>
      <c r="P2856" s="68" t="str">
        <f t="shared" si="459"/>
        <v/>
      </c>
      <c r="Q2856" s="68" t="str">
        <f t="shared" si="459"/>
        <v/>
      </c>
      <c r="R2856" s="68" t="str">
        <f t="shared" si="459"/>
        <v/>
      </c>
      <c r="S2856" s="68" t="str">
        <f t="shared" si="459"/>
        <v/>
      </c>
      <c r="T2856" s="68" t="str">
        <f t="shared" si="459"/>
        <v/>
      </c>
      <c r="U2856" s="44"/>
      <c r="V2856" s="65" t="str">
        <f>IF(ISNUMBER(O2856),C2856,"")</f>
        <v/>
      </c>
      <c r="W2856" s="66" t="str">
        <f t="shared" si="463"/>
        <v/>
      </c>
      <c r="X2856" s="67" t="str">
        <f t="shared" si="464"/>
        <v/>
      </c>
      <c r="Y2856" s="67" t="str">
        <f t="shared" si="465"/>
        <v/>
      </c>
      <c r="Z2856" s="67" t="str">
        <f t="shared" si="466"/>
        <v/>
      </c>
      <c r="AA2856" s="67" t="str">
        <f t="shared" si="467"/>
        <v/>
      </c>
      <c r="AB2856" s="64"/>
      <c r="AC2856" s="54" t="str">
        <f>IF(ISNUMBER(O2856),C2856/M$15-M$11,"")</f>
        <v/>
      </c>
      <c r="AD2856" s="85" t="s">
        <v>1406</v>
      </c>
      <c r="AE2856" s="86"/>
      <c r="AF2856" s="64"/>
      <c r="AG2856" s="64"/>
      <c r="AH2856" s="64"/>
      <c r="AI2856" s="64"/>
      <c r="AJ2856" s="64"/>
      <c r="AK2856" s="64"/>
      <c r="AL2856" s="64"/>
      <c r="AM2856" s="64"/>
      <c r="AN2856" s="64"/>
    </row>
    <row r="2857" spans="1:40" x14ac:dyDescent="0.25">
      <c r="A2857" s="43"/>
      <c r="B2857" s="10" t="s">
        <v>3</v>
      </c>
      <c r="C2857" s="10">
        <v>4309.5</v>
      </c>
      <c r="D2857" s="10">
        <v>37.7289440184638</v>
      </c>
      <c r="E2857" s="43">
        <f>IF(B2856=B2857,0,MAX(E$4:E2856)+1)</f>
        <v>0</v>
      </c>
      <c r="F2857" s="43">
        <f t="shared" si="468"/>
        <v>4</v>
      </c>
      <c r="G2857" s="43" t="str">
        <f t="shared" si="461"/>
        <v/>
      </c>
      <c r="H2857" s="43" t="str">
        <f t="shared" si="462"/>
        <v/>
      </c>
      <c r="I2857" s="64"/>
      <c r="J2857" s="64"/>
      <c r="K2857" s="64"/>
      <c r="L2857" s="64"/>
      <c r="M2857" s="64"/>
      <c r="N2857" s="44"/>
      <c r="O2857" s="44" t="str">
        <f t="shared" si="460"/>
        <v/>
      </c>
      <c r="P2857" s="68" t="str">
        <f t="shared" si="459"/>
        <v/>
      </c>
      <c r="Q2857" s="68" t="str">
        <f t="shared" si="459"/>
        <v/>
      </c>
      <c r="R2857" s="68" t="str">
        <f t="shared" si="459"/>
        <v/>
      </c>
      <c r="S2857" s="68" t="str">
        <f t="shared" si="459"/>
        <v/>
      </c>
      <c r="T2857" s="68" t="str">
        <f t="shared" si="459"/>
        <v/>
      </c>
      <c r="U2857" s="44"/>
      <c r="V2857" s="65" t="str">
        <f>IF(ISNUMBER(O2857),C2857,"")</f>
        <v/>
      </c>
      <c r="W2857" s="66" t="str">
        <f t="shared" si="463"/>
        <v/>
      </c>
      <c r="X2857" s="67" t="str">
        <f t="shared" si="464"/>
        <v/>
      </c>
      <c r="Y2857" s="67" t="str">
        <f t="shared" si="465"/>
        <v/>
      </c>
      <c r="Z2857" s="67" t="str">
        <f t="shared" si="466"/>
        <v/>
      </c>
      <c r="AA2857" s="67" t="str">
        <f t="shared" si="467"/>
        <v/>
      </c>
      <c r="AB2857" s="64"/>
      <c r="AC2857" s="54" t="str">
        <f>IF(ISNUMBER(O2857),C2857/M$15-M$11,"")</f>
        <v/>
      </c>
      <c r="AD2857" s="85" t="s">
        <v>1406</v>
      </c>
      <c r="AE2857" s="86"/>
      <c r="AF2857" s="64"/>
      <c r="AG2857" s="64"/>
      <c r="AH2857" s="64"/>
      <c r="AI2857" s="64"/>
      <c r="AJ2857" s="64"/>
      <c r="AK2857" s="64"/>
      <c r="AL2857" s="64"/>
      <c r="AM2857" s="64"/>
      <c r="AN2857" s="64"/>
    </row>
    <row r="2858" spans="1:40" x14ac:dyDescent="0.25">
      <c r="A2858" s="43"/>
      <c r="B2858" s="10" t="s">
        <v>3</v>
      </c>
      <c r="C2858" s="10">
        <v>4310.5</v>
      </c>
      <c r="D2858" s="10">
        <v>37.852186539756602</v>
      </c>
      <c r="E2858" s="43">
        <f>IF(B2857=B2858,0,MAX(E$4:E2857)+1)</f>
        <v>0</v>
      </c>
      <c r="F2858" s="43">
        <f t="shared" si="468"/>
        <v>4</v>
      </c>
      <c r="G2858" s="43" t="str">
        <f t="shared" si="461"/>
        <v/>
      </c>
      <c r="H2858" s="43" t="str">
        <f t="shared" si="462"/>
        <v/>
      </c>
      <c r="I2858" s="64"/>
      <c r="J2858" s="64"/>
      <c r="K2858" s="64"/>
      <c r="L2858" s="64"/>
      <c r="M2858" s="64"/>
      <c r="N2858" s="44"/>
      <c r="O2858" s="44" t="str">
        <f t="shared" si="460"/>
        <v/>
      </c>
      <c r="P2858" s="68" t="str">
        <f t="shared" si="459"/>
        <v/>
      </c>
      <c r="Q2858" s="68" t="str">
        <f t="shared" si="459"/>
        <v/>
      </c>
      <c r="R2858" s="68" t="str">
        <f t="shared" si="459"/>
        <v/>
      </c>
      <c r="S2858" s="68" t="str">
        <f t="shared" si="459"/>
        <v/>
      </c>
      <c r="T2858" s="68" t="str">
        <f t="shared" si="459"/>
        <v/>
      </c>
      <c r="U2858" s="44"/>
      <c r="V2858" s="65" t="str">
        <f>IF(ISNUMBER(O2858),C2858,"")</f>
        <v/>
      </c>
      <c r="W2858" s="66" t="str">
        <f t="shared" si="463"/>
        <v/>
      </c>
      <c r="X2858" s="67" t="str">
        <f t="shared" si="464"/>
        <v/>
      </c>
      <c r="Y2858" s="67" t="str">
        <f t="shared" si="465"/>
        <v/>
      </c>
      <c r="Z2858" s="67" t="str">
        <f t="shared" si="466"/>
        <v/>
      </c>
      <c r="AA2858" s="67" t="str">
        <f t="shared" si="467"/>
        <v/>
      </c>
      <c r="AB2858" s="64"/>
      <c r="AC2858" s="54" t="str">
        <f>IF(ISNUMBER(O2858),C2858/M$15-M$11,"")</f>
        <v/>
      </c>
      <c r="AD2858" s="85" t="s">
        <v>1406</v>
      </c>
      <c r="AE2858" s="86"/>
      <c r="AF2858" s="64"/>
      <c r="AG2858" s="64"/>
      <c r="AH2858" s="64"/>
      <c r="AI2858" s="64"/>
      <c r="AJ2858" s="64"/>
      <c r="AK2858" s="64"/>
      <c r="AL2858" s="64"/>
      <c r="AM2858" s="64"/>
      <c r="AN2858" s="64"/>
    </row>
    <row r="2859" spans="1:40" x14ac:dyDescent="0.25">
      <c r="A2859" s="43"/>
      <c r="B2859" s="10" t="s">
        <v>3</v>
      </c>
      <c r="C2859" s="10">
        <v>4311.5</v>
      </c>
      <c r="D2859" s="10">
        <v>37.758409906391201</v>
      </c>
      <c r="E2859" s="43">
        <f>IF(B2858=B2859,0,MAX(E$4:E2858)+1)</f>
        <v>0</v>
      </c>
      <c r="F2859" s="43">
        <f t="shared" si="468"/>
        <v>4</v>
      </c>
      <c r="G2859" s="43" t="str">
        <f t="shared" si="461"/>
        <v/>
      </c>
      <c r="H2859" s="43" t="str">
        <f t="shared" si="462"/>
        <v/>
      </c>
      <c r="I2859" s="64"/>
      <c r="J2859" s="64"/>
      <c r="K2859" s="64"/>
      <c r="L2859" s="64"/>
      <c r="M2859" s="64"/>
      <c r="N2859" s="44"/>
      <c r="O2859" s="44" t="str">
        <f t="shared" si="460"/>
        <v/>
      </c>
      <c r="P2859" s="68" t="str">
        <f t="shared" si="459"/>
        <v/>
      </c>
      <c r="Q2859" s="68" t="str">
        <f t="shared" si="459"/>
        <v/>
      </c>
      <c r="R2859" s="68" t="str">
        <f t="shared" si="459"/>
        <v/>
      </c>
      <c r="S2859" s="68" t="str">
        <f t="shared" si="459"/>
        <v/>
      </c>
      <c r="T2859" s="68" t="str">
        <f t="shared" si="459"/>
        <v/>
      </c>
      <c r="U2859" s="44"/>
      <c r="V2859" s="65" t="str">
        <f>IF(ISNUMBER(O2859),C2859,"")</f>
        <v/>
      </c>
      <c r="W2859" s="66" t="str">
        <f t="shared" si="463"/>
        <v/>
      </c>
      <c r="X2859" s="67" t="str">
        <f t="shared" si="464"/>
        <v/>
      </c>
      <c r="Y2859" s="67" t="str">
        <f t="shared" si="465"/>
        <v/>
      </c>
      <c r="Z2859" s="67" t="str">
        <f t="shared" si="466"/>
        <v/>
      </c>
      <c r="AA2859" s="67" t="str">
        <f t="shared" si="467"/>
        <v/>
      </c>
      <c r="AB2859" s="64"/>
      <c r="AC2859" s="54" t="str">
        <f>IF(ISNUMBER(O2859),C2859/M$15-M$11,"")</f>
        <v/>
      </c>
      <c r="AD2859" s="85" t="s">
        <v>1406</v>
      </c>
      <c r="AE2859" s="86"/>
      <c r="AF2859" s="64"/>
      <c r="AG2859" s="64"/>
      <c r="AH2859" s="64"/>
      <c r="AI2859" s="64"/>
      <c r="AJ2859" s="64"/>
      <c r="AK2859" s="64"/>
      <c r="AL2859" s="64"/>
      <c r="AM2859" s="64"/>
      <c r="AN2859" s="64"/>
    </row>
    <row r="2860" spans="1:40" x14ac:dyDescent="0.25">
      <c r="A2860" s="43"/>
      <c r="B2860" s="10" t="s">
        <v>3</v>
      </c>
      <c r="C2860" s="10">
        <v>4312.5</v>
      </c>
      <c r="D2860" s="10">
        <v>37.6330362351259</v>
      </c>
      <c r="E2860" s="43">
        <f>IF(B2859=B2860,0,MAX(E$4:E2859)+1)</f>
        <v>0</v>
      </c>
      <c r="F2860" s="43">
        <f t="shared" si="468"/>
        <v>4</v>
      </c>
      <c r="G2860" s="43" t="str">
        <f t="shared" si="461"/>
        <v/>
      </c>
      <c r="H2860" s="43" t="str">
        <f t="shared" si="462"/>
        <v/>
      </c>
      <c r="I2860" s="64"/>
      <c r="J2860" s="64"/>
      <c r="K2860" s="64"/>
      <c r="L2860" s="64"/>
      <c r="M2860" s="64"/>
      <c r="N2860" s="44"/>
      <c r="O2860" s="44" t="str">
        <f t="shared" si="460"/>
        <v/>
      </c>
      <c r="P2860" s="68" t="str">
        <f t="shared" si="459"/>
        <v/>
      </c>
      <c r="Q2860" s="68" t="str">
        <f t="shared" si="459"/>
        <v/>
      </c>
      <c r="R2860" s="68" t="str">
        <f t="shared" si="459"/>
        <v/>
      </c>
      <c r="S2860" s="68" t="str">
        <f t="shared" si="459"/>
        <v/>
      </c>
      <c r="T2860" s="68" t="str">
        <f t="shared" si="459"/>
        <v/>
      </c>
      <c r="U2860" s="44"/>
      <c r="V2860" s="65" t="str">
        <f>IF(ISNUMBER(O2860),C2860,"")</f>
        <v/>
      </c>
      <c r="W2860" s="66" t="str">
        <f t="shared" si="463"/>
        <v/>
      </c>
      <c r="X2860" s="67" t="str">
        <f t="shared" si="464"/>
        <v/>
      </c>
      <c r="Y2860" s="67" t="str">
        <f t="shared" si="465"/>
        <v/>
      </c>
      <c r="Z2860" s="67" t="str">
        <f t="shared" si="466"/>
        <v/>
      </c>
      <c r="AA2860" s="67" t="str">
        <f t="shared" si="467"/>
        <v/>
      </c>
      <c r="AB2860" s="64"/>
      <c r="AC2860" s="54" t="str">
        <f>IF(ISNUMBER(O2860),C2860/M$15-M$11,"")</f>
        <v/>
      </c>
      <c r="AD2860" s="85" t="s">
        <v>1406</v>
      </c>
      <c r="AE2860" s="86"/>
      <c r="AF2860" s="64"/>
      <c r="AG2860" s="64"/>
      <c r="AH2860" s="64"/>
      <c r="AI2860" s="64"/>
      <c r="AJ2860" s="64"/>
      <c r="AK2860" s="64"/>
      <c r="AL2860" s="64"/>
      <c r="AM2860" s="64"/>
      <c r="AN2860" s="64"/>
    </row>
    <row r="2861" spans="1:40" x14ac:dyDescent="0.25">
      <c r="A2861" s="43"/>
      <c r="B2861" s="10" t="s">
        <v>3</v>
      </c>
      <c r="C2861" s="10">
        <v>4313.5</v>
      </c>
      <c r="D2861" s="10">
        <v>37.535249757037498</v>
      </c>
      <c r="E2861" s="43">
        <f>IF(B2860=B2861,0,MAX(E$4:E2860)+1)</f>
        <v>0</v>
      </c>
      <c r="F2861" s="43">
        <f t="shared" si="468"/>
        <v>4</v>
      </c>
      <c r="G2861" s="43" t="str">
        <f t="shared" si="461"/>
        <v/>
      </c>
      <c r="H2861" s="43" t="str">
        <f t="shared" si="462"/>
        <v/>
      </c>
      <c r="I2861" s="64"/>
      <c r="J2861" s="64"/>
      <c r="K2861" s="64"/>
      <c r="L2861" s="64"/>
      <c r="M2861" s="64"/>
      <c r="N2861" s="44"/>
      <c r="O2861" s="44" t="str">
        <f t="shared" si="460"/>
        <v/>
      </c>
      <c r="P2861" s="68" t="str">
        <f t="shared" ref="P2861:T2911" si="469">IF(ISNUMBER($O2861),IF($O2861=0,P2860,P2860+1),"")</f>
        <v/>
      </c>
      <c r="Q2861" s="68" t="str">
        <f t="shared" si="469"/>
        <v/>
      </c>
      <c r="R2861" s="68" t="str">
        <f t="shared" si="469"/>
        <v/>
      </c>
      <c r="S2861" s="68" t="str">
        <f t="shared" si="469"/>
        <v/>
      </c>
      <c r="T2861" s="68" t="str">
        <f t="shared" si="469"/>
        <v/>
      </c>
      <c r="U2861" s="44"/>
      <c r="V2861" s="65" t="str">
        <f>IF(ISNUMBER(O2861),C2861,"")</f>
        <v/>
      </c>
      <c r="W2861" s="66" t="str">
        <f t="shared" si="463"/>
        <v/>
      </c>
      <c r="X2861" s="67" t="str">
        <f t="shared" si="464"/>
        <v/>
      </c>
      <c r="Y2861" s="67" t="str">
        <f t="shared" si="465"/>
        <v/>
      </c>
      <c r="Z2861" s="67" t="str">
        <f t="shared" si="466"/>
        <v/>
      </c>
      <c r="AA2861" s="67" t="str">
        <f t="shared" si="467"/>
        <v/>
      </c>
      <c r="AB2861" s="64"/>
      <c r="AC2861" s="54" t="str">
        <f>IF(ISNUMBER(O2861),C2861/M$15-M$11,"")</f>
        <v/>
      </c>
      <c r="AD2861" s="85" t="s">
        <v>1406</v>
      </c>
      <c r="AE2861" s="86"/>
      <c r="AF2861" s="64"/>
      <c r="AG2861" s="64"/>
      <c r="AH2861" s="64"/>
      <c r="AI2861" s="64"/>
      <c r="AJ2861" s="64"/>
      <c r="AK2861" s="64"/>
      <c r="AL2861" s="64"/>
      <c r="AM2861" s="64"/>
      <c r="AN2861" s="64"/>
    </row>
    <row r="2862" spans="1:40" x14ac:dyDescent="0.25">
      <c r="A2862" s="43"/>
      <c r="B2862" s="10" t="s">
        <v>3</v>
      </c>
      <c r="C2862" s="10">
        <v>4314.5</v>
      </c>
      <c r="D2862" s="10">
        <v>37.683983616145497</v>
      </c>
      <c r="E2862" s="43">
        <f>IF(B2861=B2862,0,MAX(E$4:E2861)+1)</f>
        <v>0</v>
      </c>
      <c r="F2862" s="43">
        <f t="shared" si="468"/>
        <v>4</v>
      </c>
      <c r="G2862" s="43" t="str">
        <f t="shared" si="461"/>
        <v/>
      </c>
      <c r="H2862" s="43" t="str">
        <f t="shared" si="462"/>
        <v/>
      </c>
      <c r="I2862" s="64"/>
      <c r="J2862" s="64"/>
      <c r="K2862" s="64"/>
      <c r="L2862" s="64"/>
      <c r="M2862" s="64"/>
      <c r="N2862" s="44"/>
      <c r="O2862" s="44" t="str">
        <f t="shared" si="460"/>
        <v/>
      </c>
      <c r="P2862" s="68" t="str">
        <f t="shared" si="469"/>
        <v/>
      </c>
      <c r="Q2862" s="68" t="str">
        <f t="shared" si="469"/>
        <v/>
      </c>
      <c r="R2862" s="68" t="str">
        <f t="shared" si="469"/>
        <v/>
      </c>
      <c r="S2862" s="68" t="str">
        <f t="shared" si="469"/>
        <v/>
      </c>
      <c r="T2862" s="68" t="str">
        <f t="shared" si="469"/>
        <v/>
      </c>
      <c r="U2862" s="44"/>
      <c r="V2862" s="65" t="str">
        <f>IF(ISNUMBER(O2862),C2862,"")</f>
        <v/>
      </c>
      <c r="W2862" s="66" t="str">
        <f t="shared" si="463"/>
        <v/>
      </c>
      <c r="X2862" s="67" t="str">
        <f t="shared" si="464"/>
        <v/>
      </c>
      <c r="Y2862" s="67" t="str">
        <f t="shared" si="465"/>
        <v/>
      </c>
      <c r="Z2862" s="67" t="str">
        <f t="shared" si="466"/>
        <v/>
      </c>
      <c r="AA2862" s="67" t="str">
        <f t="shared" si="467"/>
        <v/>
      </c>
      <c r="AB2862" s="64"/>
      <c r="AC2862" s="54" t="str">
        <f>IF(ISNUMBER(O2862),C2862/M$15-M$11,"")</f>
        <v/>
      </c>
      <c r="AD2862" s="85" t="s">
        <v>1406</v>
      </c>
      <c r="AE2862" s="86"/>
      <c r="AF2862" s="64"/>
      <c r="AG2862" s="64"/>
      <c r="AH2862" s="64"/>
      <c r="AI2862" s="64"/>
      <c r="AJ2862" s="64"/>
      <c r="AK2862" s="64"/>
      <c r="AL2862" s="64"/>
      <c r="AM2862" s="64"/>
      <c r="AN2862" s="64"/>
    </row>
    <row r="2863" spans="1:40" x14ac:dyDescent="0.25">
      <c r="A2863" s="43"/>
      <c r="B2863" s="10" t="s">
        <v>3</v>
      </c>
      <c r="C2863" s="10">
        <v>4315.5</v>
      </c>
      <c r="D2863" s="10">
        <v>37.6418446988189</v>
      </c>
      <c r="E2863" s="43">
        <f>IF(B2862=B2863,0,MAX(E$4:E2862)+1)</f>
        <v>0</v>
      </c>
      <c r="F2863" s="43">
        <f t="shared" si="468"/>
        <v>4</v>
      </c>
      <c r="G2863" s="43" t="str">
        <f t="shared" si="461"/>
        <v/>
      </c>
      <c r="H2863" s="43" t="str">
        <f t="shared" si="462"/>
        <v/>
      </c>
      <c r="I2863" s="64"/>
      <c r="J2863" s="64"/>
      <c r="K2863" s="64"/>
      <c r="L2863" s="64"/>
      <c r="M2863" s="64"/>
      <c r="N2863" s="44"/>
      <c r="O2863" s="44" t="str">
        <f t="shared" si="460"/>
        <v/>
      </c>
      <c r="P2863" s="68" t="str">
        <f t="shared" si="469"/>
        <v/>
      </c>
      <c r="Q2863" s="68" t="str">
        <f t="shared" si="469"/>
        <v/>
      </c>
      <c r="R2863" s="68" t="str">
        <f t="shared" si="469"/>
        <v/>
      </c>
      <c r="S2863" s="68" t="str">
        <f t="shared" si="469"/>
        <v/>
      </c>
      <c r="T2863" s="68" t="str">
        <f t="shared" si="469"/>
        <v/>
      </c>
      <c r="U2863" s="44"/>
      <c r="V2863" s="65" t="str">
        <f>IF(ISNUMBER(O2863),C2863,"")</f>
        <v/>
      </c>
      <c r="W2863" s="66" t="str">
        <f t="shared" si="463"/>
        <v/>
      </c>
      <c r="X2863" s="67" t="str">
        <f t="shared" si="464"/>
        <v/>
      </c>
      <c r="Y2863" s="67" t="str">
        <f t="shared" si="465"/>
        <v/>
      </c>
      <c r="Z2863" s="67" t="str">
        <f t="shared" si="466"/>
        <v/>
      </c>
      <c r="AA2863" s="67" t="str">
        <f t="shared" si="467"/>
        <v/>
      </c>
      <c r="AB2863" s="64"/>
      <c r="AC2863" s="54" t="str">
        <f>IF(ISNUMBER(O2863),C2863/M$15-M$11,"")</f>
        <v/>
      </c>
      <c r="AD2863" s="85" t="s">
        <v>1406</v>
      </c>
      <c r="AE2863" s="86"/>
      <c r="AF2863" s="64"/>
      <c r="AG2863" s="64"/>
      <c r="AH2863" s="64"/>
      <c r="AI2863" s="64"/>
      <c r="AJ2863" s="64"/>
      <c r="AK2863" s="64"/>
      <c r="AL2863" s="64"/>
      <c r="AM2863" s="64"/>
      <c r="AN2863" s="64"/>
    </row>
    <row r="2864" spans="1:40" x14ac:dyDescent="0.25">
      <c r="A2864" s="43"/>
      <c r="B2864" s="10" t="s">
        <v>3</v>
      </c>
      <c r="C2864" s="10">
        <v>4316.5</v>
      </c>
      <c r="D2864" s="10">
        <v>37.522515817295201</v>
      </c>
      <c r="E2864" s="43">
        <f>IF(B2863=B2864,0,MAX(E$4:E2863)+1)</f>
        <v>0</v>
      </c>
      <c r="F2864" s="43">
        <f t="shared" si="468"/>
        <v>4</v>
      </c>
      <c r="G2864" s="43" t="str">
        <f t="shared" si="461"/>
        <v/>
      </c>
      <c r="H2864" s="43" t="str">
        <f t="shared" si="462"/>
        <v/>
      </c>
      <c r="I2864" s="64"/>
      <c r="J2864" s="64"/>
      <c r="K2864" s="64"/>
      <c r="L2864" s="64"/>
      <c r="M2864" s="64"/>
      <c r="N2864" s="44"/>
      <c r="O2864" s="44" t="str">
        <f t="shared" si="460"/>
        <v/>
      </c>
      <c r="P2864" s="68" t="str">
        <f t="shared" si="469"/>
        <v/>
      </c>
      <c r="Q2864" s="68" t="str">
        <f t="shared" si="469"/>
        <v/>
      </c>
      <c r="R2864" s="68" t="str">
        <f t="shared" si="469"/>
        <v/>
      </c>
      <c r="S2864" s="68" t="str">
        <f t="shared" si="469"/>
        <v/>
      </c>
      <c r="T2864" s="68" t="str">
        <f t="shared" si="469"/>
        <v/>
      </c>
      <c r="U2864" s="44"/>
      <c r="V2864" s="65" t="str">
        <f>IF(ISNUMBER(O2864),C2864,"")</f>
        <v/>
      </c>
      <c r="W2864" s="66" t="str">
        <f t="shared" si="463"/>
        <v/>
      </c>
      <c r="X2864" s="67" t="str">
        <f t="shared" si="464"/>
        <v/>
      </c>
      <c r="Y2864" s="67" t="str">
        <f t="shared" si="465"/>
        <v/>
      </c>
      <c r="Z2864" s="67" t="str">
        <f t="shared" si="466"/>
        <v/>
      </c>
      <c r="AA2864" s="67" t="str">
        <f t="shared" si="467"/>
        <v/>
      </c>
      <c r="AB2864" s="64"/>
      <c r="AC2864" s="54" t="str">
        <f>IF(ISNUMBER(O2864),C2864/M$15-M$11,"")</f>
        <v/>
      </c>
      <c r="AD2864" s="85" t="s">
        <v>1406</v>
      </c>
      <c r="AE2864" s="86"/>
      <c r="AF2864" s="64"/>
      <c r="AG2864" s="64"/>
      <c r="AH2864" s="64"/>
      <c r="AI2864" s="64"/>
      <c r="AJ2864" s="64"/>
      <c r="AK2864" s="64"/>
      <c r="AL2864" s="64"/>
      <c r="AM2864" s="64"/>
      <c r="AN2864" s="64"/>
    </row>
    <row r="2865" spans="1:40" x14ac:dyDescent="0.25">
      <c r="A2865" s="43"/>
      <c r="B2865" s="10" t="s">
        <v>3</v>
      </c>
      <c r="C2865" s="10">
        <v>4317.5</v>
      </c>
      <c r="D2865" s="10">
        <v>37.702674275298499</v>
      </c>
      <c r="E2865" s="43">
        <f>IF(B2864=B2865,0,MAX(E$4:E2864)+1)</f>
        <v>0</v>
      </c>
      <c r="F2865" s="43">
        <f t="shared" si="468"/>
        <v>4</v>
      </c>
      <c r="G2865" s="43" t="str">
        <f t="shared" si="461"/>
        <v/>
      </c>
      <c r="H2865" s="43" t="str">
        <f t="shared" si="462"/>
        <v/>
      </c>
      <c r="I2865" s="64"/>
      <c r="J2865" s="64"/>
      <c r="K2865" s="64"/>
      <c r="L2865" s="64"/>
      <c r="M2865" s="64"/>
      <c r="N2865" s="44"/>
      <c r="O2865" s="44" t="str">
        <f t="shared" si="460"/>
        <v/>
      </c>
      <c r="P2865" s="68" t="str">
        <f t="shared" si="469"/>
        <v/>
      </c>
      <c r="Q2865" s="68" t="str">
        <f t="shared" si="469"/>
        <v/>
      </c>
      <c r="R2865" s="68" t="str">
        <f t="shared" si="469"/>
        <v/>
      </c>
      <c r="S2865" s="68" t="str">
        <f t="shared" si="469"/>
        <v/>
      </c>
      <c r="T2865" s="68" t="str">
        <f t="shared" si="469"/>
        <v/>
      </c>
      <c r="U2865" s="44"/>
      <c r="V2865" s="65" t="str">
        <f>IF(ISNUMBER(O2865),C2865,"")</f>
        <v/>
      </c>
      <c r="W2865" s="66" t="str">
        <f t="shared" si="463"/>
        <v/>
      </c>
      <c r="X2865" s="67" t="str">
        <f t="shared" si="464"/>
        <v/>
      </c>
      <c r="Y2865" s="67" t="str">
        <f t="shared" si="465"/>
        <v/>
      </c>
      <c r="Z2865" s="67" t="str">
        <f t="shared" si="466"/>
        <v/>
      </c>
      <c r="AA2865" s="67" t="str">
        <f t="shared" si="467"/>
        <v/>
      </c>
      <c r="AB2865" s="64"/>
      <c r="AC2865" s="54" t="str">
        <f>IF(ISNUMBER(O2865),C2865/M$15-M$11,"")</f>
        <v/>
      </c>
      <c r="AD2865" s="85" t="s">
        <v>1406</v>
      </c>
      <c r="AE2865" s="86"/>
      <c r="AF2865" s="64"/>
      <c r="AG2865" s="64"/>
      <c r="AH2865" s="64"/>
      <c r="AI2865" s="64"/>
      <c r="AJ2865" s="64"/>
      <c r="AK2865" s="64"/>
      <c r="AL2865" s="64"/>
      <c r="AM2865" s="64"/>
      <c r="AN2865" s="64"/>
    </row>
    <row r="2866" spans="1:40" x14ac:dyDescent="0.25">
      <c r="A2866" s="43"/>
      <c r="B2866" s="10" t="s">
        <v>3</v>
      </c>
      <c r="C2866" s="10">
        <v>4318.5</v>
      </c>
      <c r="D2866" s="10">
        <v>37.600207589072603</v>
      </c>
      <c r="E2866" s="43">
        <f>IF(B2865=B2866,0,MAX(E$4:E2865)+1)</f>
        <v>0</v>
      </c>
      <c r="F2866" s="43">
        <f t="shared" si="468"/>
        <v>4</v>
      </c>
      <c r="G2866" s="43" t="str">
        <f t="shared" si="461"/>
        <v/>
      </c>
      <c r="H2866" s="43" t="str">
        <f t="shared" si="462"/>
        <v/>
      </c>
      <c r="I2866" s="64"/>
      <c r="J2866" s="64"/>
      <c r="K2866" s="64"/>
      <c r="L2866" s="64"/>
      <c r="M2866" s="64"/>
      <c r="N2866" s="44"/>
      <c r="O2866" s="44" t="str">
        <f t="shared" si="460"/>
        <v/>
      </c>
      <c r="P2866" s="68" t="str">
        <f t="shared" si="469"/>
        <v/>
      </c>
      <c r="Q2866" s="68" t="str">
        <f t="shared" si="469"/>
        <v/>
      </c>
      <c r="R2866" s="68" t="str">
        <f t="shared" si="469"/>
        <v/>
      </c>
      <c r="S2866" s="68" t="str">
        <f t="shared" si="469"/>
        <v/>
      </c>
      <c r="T2866" s="68" t="str">
        <f t="shared" si="469"/>
        <v/>
      </c>
      <c r="U2866" s="44"/>
      <c r="V2866" s="65" t="str">
        <f>IF(ISNUMBER(O2866),C2866,"")</f>
        <v/>
      </c>
      <c r="W2866" s="66" t="str">
        <f t="shared" si="463"/>
        <v/>
      </c>
      <c r="X2866" s="67" t="str">
        <f t="shared" si="464"/>
        <v/>
      </c>
      <c r="Y2866" s="67" t="str">
        <f t="shared" si="465"/>
        <v/>
      </c>
      <c r="Z2866" s="67" t="str">
        <f t="shared" si="466"/>
        <v/>
      </c>
      <c r="AA2866" s="67" t="str">
        <f t="shared" si="467"/>
        <v/>
      </c>
      <c r="AB2866" s="64"/>
      <c r="AC2866" s="54" t="str">
        <f>IF(ISNUMBER(O2866),C2866/M$15-M$11,"")</f>
        <v/>
      </c>
      <c r="AD2866" s="85" t="s">
        <v>1406</v>
      </c>
      <c r="AE2866" s="86"/>
      <c r="AF2866" s="64"/>
      <c r="AG2866" s="64"/>
      <c r="AH2866" s="64"/>
      <c r="AI2866" s="64"/>
      <c r="AJ2866" s="64"/>
      <c r="AK2866" s="64"/>
      <c r="AL2866" s="64"/>
      <c r="AM2866" s="64"/>
      <c r="AN2866" s="64"/>
    </row>
    <row r="2867" spans="1:40" x14ac:dyDescent="0.25">
      <c r="A2867" s="43"/>
      <c r="B2867" s="10" t="s">
        <v>3</v>
      </c>
      <c r="C2867" s="10">
        <v>4319.5</v>
      </c>
      <c r="D2867" s="10">
        <v>37.647960182023802</v>
      </c>
      <c r="E2867" s="43">
        <f>IF(B2866=B2867,0,MAX(E$4:E2866)+1)</f>
        <v>0</v>
      </c>
      <c r="F2867" s="43">
        <f t="shared" si="468"/>
        <v>4</v>
      </c>
      <c r="G2867" s="43" t="str">
        <f t="shared" si="461"/>
        <v/>
      </c>
      <c r="H2867" s="43" t="str">
        <f t="shared" si="462"/>
        <v/>
      </c>
      <c r="I2867" s="64"/>
      <c r="J2867" s="64"/>
      <c r="K2867" s="64"/>
      <c r="L2867" s="64"/>
      <c r="M2867" s="64"/>
      <c r="N2867" s="44"/>
      <c r="O2867" s="44" t="str">
        <f t="shared" si="460"/>
        <v/>
      </c>
      <c r="P2867" s="68" t="str">
        <f t="shared" si="469"/>
        <v/>
      </c>
      <c r="Q2867" s="68" t="str">
        <f t="shared" si="469"/>
        <v/>
      </c>
      <c r="R2867" s="68" t="str">
        <f t="shared" si="469"/>
        <v/>
      </c>
      <c r="S2867" s="68" t="str">
        <f t="shared" si="469"/>
        <v/>
      </c>
      <c r="T2867" s="68" t="str">
        <f t="shared" si="469"/>
        <v/>
      </c>
      <c r="U2867" s="44"/>
      <c r="V2867" s="65" t="str">
        <f>IF(ISNUMBER(O2867),C2867,"")</f>
        <v/>
      </c>
      <c r="W2867" s="66" t="str">
        <f t="shared" si="463"/>
        <v/>
      </c>
      <c r="X2867" s="67" t="str">
        <f t="shared" si="464"/>
        <v/>
      </c>
      <c r="Y2867" s="67" t="str">
        <f t="shared" si="465"/>
        <v/>
      </c>
      <c r="Z2867" s="67" t="str">
        <f t="shared" si="466"/>
        <v/>
      </c>
      <c r="AA2867" s="67" t="str">
        <f t="shared" si="467"/>
        <v/>
      </c>
      <c r="AB2867" s="64"/>
      <c r="AC2867" s="54" t="str">
        <f>IF(ISNUMBER(O2867),C2867/M$15-M$11,"")</f>
        <v/>
      </c>
      <c r="AD2867" s="85" t="s">
        <v>1406</v>
      </c>
      <c r="AE2867" s="86"/>
      <c r="AF2867" s="64"/>
      <c r="AG2867" s="64"/>
      <c r="AH2867" s="64"/>
      <c r="AI2867" s="64"/>
      <c r="AJ2867" s="64"/>
      <c r="AK2867" s="64"/>
      <c r="AL2867" s="64"/>
      <c r="AM2867" s="64"/>
      <c r="AN2867" s="64"/>
    </row>
    <row r="2868" spans="1:40" x14ac:dyDescent="0.25">
      <c r="A2868" s="43"/>
      <c r="B2868" s="10" t="s">
        <v>3</v>
      </c>
      <c r="C2868" s="10">
        <v>4320.5</v>
      </c>
      <c r="D2868" s="10">
        <v>37.703740268868302</v>
      </c>
      <c r="E2868" s="43">
        <f>IF(B2867=B2868,0,MAX(E$4:E2867)+1)</f>
        <v>0</v>
      </c>
      <c r="F2868" s="43">
        <f t="shared" si="468"/>
        <v>4</v>
      </c>
      <c r="G2868" s="43" t="str">
        <f t="shared" si="461"/>
        <v/>
      </c>
      <c r="H2868" s="43" t="str">
        <f t="shared" si="462"/>
        <v/>
      </c>
      <c r="I2868" s="64"/>
      <c r="J2868" s="64"/>
      <c r="K2868" s="64"/>
      <c r="L2868" s="64"/>
      <c r="M2868" s="64"/>
      <c r="N2868" s="44"/>
      <c r="O2868" s="44" t="str">
        <f t="shared" si="460"/>
        <v/>
      </c>
      <c r="P2868" s="68" t="str">
        <f t="shared" si="469"/>
        <v/>
      </c>
      <c r="Q2868" s="68" t="str">
        <f t="shared" si="469"/>
        <v/>
      </c>
      <c r="R2868" s="68" t="str">
        <f t="shared" si="469"/>
        <v/>
      </c>
      <c r="S2868" s="68" t="str">
        <f t="shared" si="469"/>
        <v/>
      </c>
      <c r="T2868" s="68" t="str">
        <f t="shared" si="469"/>
        <v/>
      </c>
      <c r="U2868" s="44"/>
      <c r="V2868" s="65" t="str">
        <f>IF(ISNUMBER(O2868),C2868,"")</f>
        <v/>
      </c>
      <c r="W2868" s="66" t="str">
        <f t="shared" si="463"/>
        <v/>
      </c>
      <c r="X2868" s="67" t="str">
        <f t="shared" si="464"/>
        <v/>
      </c>
      <c r="Y2868" s="67" t="str">
        <f t="shared" si="465"/>
        <v/>
      </c>
      <c r="Z2868" s="67" t="str">
        <f t="shared" si="466"/>
        <v/>
      </c>
      <c r="AA2868" s="67" t="str">
        <f t="shared" si="467"/>
        <v/>
      </c>
      <c r="AB2868" s="64"/>
      <c r="AC2868" s="54" t="str">
        <f>IF(ISNUMBER(O2868),C2868/M$15-M$11,"")</f>
        <v/>
      </c>
      <c r="AD2868" s="85" t="s">
        <v>1406</v>
      </c>
      <c r="AE2868" s="86"/>
      <c r="AF2868" s="64"/>
      <c r="AG2868" s="64"/>
      <c r="AH2868" s="64"/>
      <c r="AI2868" s="64"/>
      <c r="AJ2868" s="64"/>
      <c r="AK2868" s="64"/>
      <c r="AL2868" s="64"/>
      <c r="AM2868" s="64"/>
      <c r="AN2868" s="64"/>
    </row>
    <row r="2869" spans="1:40" x14ac:dyDescent="0.25">
      <c r="A2869" s="43"/>
      <c r="B2869" s="10" t="s">
        <v>3</v>
      </c>
      <c r="C2869" s="10">
        <v>4321.5</v>
      </c>
      <c r="D2869" s="10">
        <v>37.680232665811197</v>
      </c>
      <c r="E2869" s="43">
        <f>IF(B2868=B2869,0,MAX(E$4:E2868)+1)</f>
        <v>0</v>
      </c>
      <c r="F2869" s="43">
        <f t="shared" si="468"/>
        <v>4</v>
      </c>
      <c r="G2869" s="43" t="str">
        <f t="shared" si="461"/>
        <v/>
      </c>
      <c r="H2869" s="43" t="str">
        <f t="shared" si="462"/>
        <v/>
      </c>
      <c r="I2869" s="64"/>
      <c r="J2869" s="64"/>
      <c r="K2869" s="64"/>
      <c r="L2869" s="64"/>
      <c r="M2869" s="64"/>
      <c r="N2869" s="44"/>
      <c r="O2869" s="44" t="str">
        <f t="shared" si="460"/>
        <v/>
      </c>
      <c r="P2869" s="68" t="str">
        <f t="shared" si="469"/>
        <v/>
      </c>
      <c r="Q2869" s="68" t="str">
        <f t="shared" si="469"/>
        <v/>
      </c>
      <c r="R2869" s="68" t="str">
        <f t="shared" si="469"/>
        <v/>
      </c>
      <c r="S2869" s="68" t="str">
        <f t="shared" si="469"/>
        <v/>
      </c>
      <c r="T2869" s="68" t="str">
        <f t="shared" si="469"/>
        <v/>
      </c>
      <c r="U2869" s="44"/>
      <c r="V2869" s="65" t="str">
        <f>IF(ISNUMBER(O2869),C2869,"")</f>
        <v/>
      </c>
      <c r="W2869" s="66" t="str">
        <f t="shared" si="463"/>
        <v/>
      </c>
      <c r="X2869" s="67" t="str">
        <f t="shared" si="464"/>
        <v/>
      </c>
      <c r="Y2869" s="67" t="str">
        <f t="shared" si="465"/>
        <v/>
      </c>
      <c r="Z2869" s="67" t="str">
        <f t="shared" si="466"/>
        <v/>
      </c>
      <c r="AA2869" s="67" t="str">
        <f t="shared" si="467"/>
        <v/>
      </c>
      <c r="AB2869" s="64"/>
      <c r="AC2869" s="54" t="str">
        <f>IF(ISNUMBER(O2869),C2869/M$15-M$11,"")</f>
        <v/>
      </c>
      <c r="AD2869" s="85" t="s">
        <v>1406</v>
      </c>
      <c r="AE2869" s="86"/>
      <c r="AF2869" s="64"/>
      <c r="AG2869" s="64"/>
      <c r="AH2869" s="64"/>
      <c r="AI2869" s="64"/>
      <c r="AJ2869" s="64"/>
      <c r="AK2869" s="64"/>
      <c r="AL2869" s="64"/>
      <c r="AM2869" s="64"/>
      <c r="AN2869" s="64"/>
    </row>
    <row r="2870" spans="1:40" x14ac:dyDescent="0.25">
      <c r="A2870" s="43"/>
      <c r="B2870" s="10" t="s">
        <v>3</v>
      </c>
      <c r="C2870" s="10">
        <v>4322.5</v>
      </c>
      <c r="D2870" s="10">
        <v>37.8081392507586</v>
      </c>
      <c r="E2870" s="43">
        <f>IF(B2869=B2870,0,MAX(E$4:E2869)+1)</f>
        <v>0</v>
      </c>
      <c r="F2870" s="43">
        <f t="shared" si="468"/>
        <v>4</v>
      </c>
      <c r="G2870" s="43" t="str">
        <f t="shared" si="461"/>
        <v/>
      </c>
      <c r="H2870" s="43" t="str">
        <f t="shared" si="462"/>
        <v/>
      </c>
      <c r="I2870" s="64"/>
      <c r="J2870" s="64"/>
      <c r="K2870" s="64"/>
      <c r="L2870" s="64"/>
      <c r="M2870" s="64"/>
      <c r="N2870" s="44"/>
      <c r="O2870" s="44" t="str">
        <f t="shared" si="460"/>
        <v/>
      </c>
      <c r="P2870" s="68" t="str">
        <f t="shared" si="469"/>
        <v/>
      </c>
      <c r="Q2870" s="68" t="str">
        <f t="shared" si="469"/>
        <v/>
      </c>
      <c r="R2870" s="68" t="str">
        <f t="shared" si="469"/>
        <v/>
      </c>
      <c r="S2870" s="68" t="str">
        <f t="shared" si="469"/>
        <v/>
      </c>
      <c r="T2870" s="68" t="str">
        <f t="shared" si="469"/>
        <v/>
      </c>
      <c r="U2870" s="44"/>
      <c r="V2870" s="65" t="str">
        <f>IF(ISNUMBER(O2870),C2870,"")</f>
        <v/>
      </c>
      <c r="W2870" s="66" t="str">
        <f t="shared" si="463"/>
        <v/>
      </c>
      <c r="X2870" s="67" t="str">
        <f t="shared" si="464"/>
        <v/>
      </c>
      <c r="Y2870" s="67" t="str">
        <f t="shared" si="465"/>
        <v/>
      </c>
      <c r="Z2870" s="67" t="str">
        <f t="shared" si="466"/>
        <v/>
      </c>
      <c r="AA2870" s="67" t="str">
        <f t="shared" si="467"/>
        <v/>
      </c>
      <c r="AB2870" s="64"/>
      <c r="AC2870" s="54" t="str">
        <f>IF(ISNUMBER(O2870),C2870/M$15-M$11,"")</f>
        <v/>
      </c>
      <c r="AD2870" s="85" t="s">
        <v>1406</v>
      </c>
      <c r="AE2870" s="86"/>
      <c r="AF2870" s="64"/>
      <c r="AG2870" s="64"/>
      <c r="AH2870" s="64"/>
      <c r="AI2870" s="64"/>
      <c r="AJ2870" s="64"/>
      <c r="AK2870" s="64"/>
      <c r="AL2870" s="64"/>
      <c r="AM2870" s="64"/>
      <c r="AN2870" s="64"/>
    </row>
    <row r="2871" spans="1:40" x14ac:dyDescent="0.25">
      <c r="A2871" s="43"/>
      <c r="B2871" s="10" t="s">
        <v>3</v>
      </c>
      <c r="C2871" s="10">
        <v>4323.5</v>
      </c>
      <c r="D2871" s="10">
        <v>37.566921053058799</v>
      </c>
      <c r="E2871" s="43">
        <f>IF(B2870=B2871,0,MAX(E$4:E2870)+1)</f>
        <v>0</v>
      </c>
      <c r="F2871" s="43">
        <f t="shared" si="468"/>
        <v>4</v>
      </c>
      <c r="G2871" s="43" t="str">
        <f t="shared" si="461"/>
        <v/>
      </c>
      <c r="H2871" s="43" t="str">
        <f t="shared" si="462"/>
        <v/>
      </c>
      <c r="I2871" s="64"/>
      <c r="J2871" s="64"/>
      <c r="K2871" s="64"/>
      <c r="L2871" s="64"/>
      <c r="M2871" s="64"/>
      <c r="N2871" s="44"/>
      <c r="O2871" s="44" t="str">
        <f t="shared" si="460"/>
        <v/>
      </c>
      <c r="P2871" s="68" t="str">
        <f t="shared" si="469"/>
        <v/>
      </c>
      <c r="Q2871" s="68" t="str">
        <f t="shared" si="469"/>
        <v/>
      </c>
      <c r="R2871" s="68" t="str">
        <f t="shared" si="469"/>
        <v/>
      </c>
      <c r="S2871" s="68" t="str">
        <f t="shared" si="469"/>
        <v/>
      </c>
      <c r="T2871" s="68" t="str">
        <f t="shared" si="469"/>
        <v/>
      </c>
      <c r="U2871" s="44"/>
      <c r="V2871" s="65" t="str">
        <f>IF(ISNUMBER(O2871),C2871,"")</f>
        <v/>
      </c>
      <c r="W2871" s="66" t="str">
        <f t="shared" si="463"/>
        <v/>
      </c>
      <c r="X2871" s="67" t="str">
        <f t="shared" si="464"/>
        <v/>
      </c>
      <c r="Y2871" s="67" t="str">
        <f t="shared" si="465"/>
        <v/>
      </c>
      <c r="Z2871" s="67" t="str">
        <f t="shared" si="466"/>
        <v/>
      </c>
      <c r="AA2871" s="67" t="str">
        <f t="shared" si="467"/>
        <v/>
      </c>
      <c r="AB2871" s="64"/>
      <c r="AC2871" s="54" t="str">
        <f>IF(ISNUMBER(O2871),C2871/M$15-M$11,"")</f>
        <v/>
      </c>
      <c r="AD2871" s="85" t="s">
        <v>1406</v>
      </c>
      <c r="AE2871" s="86"/>
      <c r="AF2871" s="64"/>
      <c r="AG2871" s="64"/>
      <c r="AH2871" s="64"/>
      <c r="AI2871" s="64"/>
      <c r="AJ2871" s="64"/>
      <c r="AK2871" s="64"/>
      <c r="AL2871" s="64"/>
      <c r="AM2871" s="64"/>
      <c r="AN2871" s="64"/>
    </row>
    <row r="2872" spans="1:40" x14ac:dyDescent="0.25">
      <c r="A2872" s="43"/>
      <c r="B2872" s="10" t="s">
        <v>3</v>
      </c>
      <c r="C2872" s="10">
        <v>4324.5</v>
      </c>
      <c r="D2872" s="10">
        <v>37.551307077832703</v>
      </c>
      <c r="E2872" s="43">
        <f>IF(B2871=B2872,0,MAX(E$4:E2871)+1)</f>
        <v>0</v>
      </c>
      <c r="F2872" s="43">
        <f t="shared" si="468"/>
        <v>4</v>
      </c>
      <c r="G2872" s="43" t="str">
        <f t="shared" si="461"/>
        <v/>
      </c>
      <c r="H2872" s="43" t="str">
        <f t="shared" si="462"/>
        <v/>
      </c>
      <c r="I2872" s="64"/>
      <c r="J2872" s="64"/>
      <c r="K2872" s="64"/>
      <c r="L2872" s="64"/>
      <c r="M2872" s="64"/>
      <c r="N2872" s="44"/>
      <c r="O2872" s="44" t="str">
        <f t="shared" si="460"/>
        <v/>
      </c>
      <c r="P2872" s="68" t="str">
        <f t="shared" si="469"/>
        <v/>
      </c>
      <c r="Q2872" s="68" t="str">
        <f t="shared" si="469"/>
        <v/>
      </c>
      <c r="R2872" s="68" t="str">
        <f t="shared" si="469"/>
        <v/>
      </c>
      <c r="S2872" s="68" t="str">
        <f t="shared" si="469"/>
        <v/>
      </c>
      <c r="T2872" s="68" t="str">
        <f t="shared" si="469"/>
        <v/>
      </c>
      <c r="U2872" s="44"/>
      <c r="V2872" s="65" t="str">
        <f>IF(ISNUMBER(O2872),C2872,"")</f>
        <v/>
      </c>
      <c r="W2872" s="66" t="str">
        <f t="shared" si="463"/>
        <v/>
      </c>
      <c r="X2872" s="67" t="str">
        <f t="shared" si="464"/>
        <v/>
      </c>
      <c r="Y2872" s="67" t="str">
        <f t="shared" si="465"/>
        <v/>
      </c>
      <c r="Z2872" s="67" t="str">
        <f t="shared" si="466"/>
        <v/>
      </c>
      <c r="AA2872" s="67" t="str">
        <f t="shared" si="467"/>
        <v/>
      </c>
      <c r="AB2872" s="64"/>
      <c r="AC2872" s="54" t="str">
        <f>IF(ISNUMBER(O2872),C2872/M$15-M$11,"")</f>
        <v/>
      </c>
      <c r="AD2872" s="85" t="s">
        <v>1406</v>
      </c>
      <c r="AE2872" s="86"/>
      <c r="AF2872" s="64"/>
      <c r="AG2872" s="64"/>
      <c r="AH2872" s="64"/>
      <c r="AI2872" s="64"/>
      <c r="AJ2872" s="64"/>
      <c r="AK2872" s="64"/>
      <c r="AL2872" s="64"/>
      <c r="AM2872" s="64"/>
      <c r="AN2872" s="64"/>
    </row>
    <row r="2873" spans="1:40" x14ac:dyDescent="0.25">
      <c r="A2873" s="43"/>
      <c r="B2873" s="10" t="s">
        <v>3</v>
      </c>
      <c r="C2873" s="10">
        <v>4325.5</v>
      </c>
      <c r="D2873" s="10">
        <v>37.480640794427899</v>
      </c>
      <c r="E2873" s="43">
        <f>IF(B2872=B2873,0,MAX(E$4:E2872)+1)</f>
        <v>0</v>
      </c>
      <c r="F2873" s="43">
        <f t="shared" si="468"/>
        <v>4</v>
      </c>
      <c r="G2873" s="43" t="str">
        <f t="shared" si="461"/>
        <v/>
      </c>
      <c r="H2873" s="43" t="str">
        <f t="shared" si="462"/>
        <v/>
      </c>
      <c r="I2873" s="64"/>
      <c r="J2873" s="64"/>
      <c r="K2873" s="64"/>
      <c r="L2873" s="64"/>
      <c r="M2873" s="64"/>
      <c r="N2873" s="44"/>
      <c r="O2873" s="44" t="str">
        <f t="shared" si="460"/>
        <v/>
      </c>
      <c r="P2873" s="68" t="str">
        <f t="shared" si="469"/>
        <v/>
      </c>
      <c r="Q2873" s="68" t="str">
        <f t="shared" si="469"/>
        <v/>
      </c>
      <c r="R2873" s="68" t="str">
        <f t="shared" si="469"/>
        <v/>
      </c>
      <c r="S2873" s="68" t="str">
        <f t="shared" si="469"/>
        <v/>
      </c>
      <c r="T2873" s="68" t="str">
        <f t="shared" si="469"/>
        <v/>
      </c>
      <c r="U2873" s="44"/>
      <c r="V2873" s="65" t="str">
        <f>IF(ISNUMBER(O2873),C2873,"")</f>
        <v/>
      </c>
      <c r="W2873" s="66" t="str">
        <f t="shared" si="463"/>
        <v/>
      </c>
      <c r="X2873" s="67" t="str">
        <f t="shared" si="464"/>
        <v/>
      </c>
      <c r="Y2873" s="67" t="str">
        <f t="shared" si="465"/>
        <v/>
      </c>
      <c r="Z2873" s="67" t="str">
        <f t="shared" si="466"/>
        <v/>
      </c>
      <c r="AA2873" s="67" t="str">
        <f t="shared" si="467"/>
        <v/>
      </c>
      <c r="AB2873" s="64"/>
      <c r="AC2873" s="54" t="str">
        <f>IF(ISNUMBER(O2873),C2873/M$15-M$11,"")</f>
        <v/>
      </c>
      <c r="AD2873" s="85" t="s">
        <v>1406</v>
      </c>
      <c r="AE2873" s="86"/>
      <c r="AF2873" s="64"/>
      <c r="AG2873" s="64"/>
      <c r="AH2873" s="64"/>
      <c r="AI2873" s="64"/>
      <c r="AJ2873" s="64"/>
      <c r="AK2873" s="64"/>
      <c r="AL2873" s="64"/>
      <c r="AM2873" s="64"/>
      <c r="AN2873" s="64"/>
    </row>
    <row r="2874" spans="1:40" x14ac:dyDescent="0.25">
      <c r="A2874" s="43"/>
      <c r="B2874" s="10" t="s">
        <v>3</v>
      </c>
      <c r="C2874" s="10">
        <v>4326.5</v>
      </c>
      <c r="D2874" s="10">
        <v>37.681292791307399</v>
      </c>
      <c r="E2874" s="43">
        <f>IF(B2873=B2874,0,MAX(E$4:E2873)+1)</f>
        <v>0</v>
      </c>
      <c r="F2874" s="43">
        <f t="shared" si="468"/>
        <v>4</v>
      </c>
      <c r="G2874" s="43" t="str">
        <f t="shared" si="461"/>
        <v/>
      </c>
      <c r="H2874" s="43" t="str">
        <f t="shared" si="462"/>
        <v/>
      </c>
      <c r="I2874" s="64"/>
      <c r="J2874" s="64"/>
      <c r="K2874" s="64"/>
      <c r="L2874" s="64"/>
      <c r="M2874" s="64"/>
      <c r="N2874" s="44"/>
      <c r="O2874" s="44" t="str">
        <f t="shared" si="460"/>
        <v/>
      </c>
      <c r="P2874" s="68" t="str">
        <f t="shared" si="469"/>
        <v/>
      </c>
      <c r="Q2874" s="68" t="str">
        <f t="shared" si="469"/>
        <v/>
      </c>
      <c r="R2874" s="68" t="str">
        <f t="shared" si="469"/>
        <v/>
      </c>
      <c r="S2874" s="68" t="str">
        <f t="shared" si="469"/>
        <v/>
      </c>
      <c r="T2874" s="68" t="str">
        <f t="shared" si="469"/>
        <v/>
      </c>
      <c r="U2874" s="44"/>
      <c r="V2874" s="65" t="str">
        <f>IF(ISNUMBER(O2874),C2874,"")</f>
        <v/>
      </c>
      <c r="W2874" s="66" t="str">
        <f t="shared" si="463"/>
        <v/>
      </c>
      <c r="X2874" s="67" t="str">
        <f t="shared" si="464"/>
        <v/>
      </c>
      <c r="Y2874" s="67" t="str">
        <f t="shared" si="465"/>
        <v/>
      </c>
      <c r="Z2874" s="67" t="str">
        <f t="shared" si="466"/>
        <v/>
      </c>
      <c r="AA2874" s="67" t="str">
        <f t="shared" si="467"/>
        <v/>
      </c>
      <c r="AB2874" s="64"/>
      <c r="AC2874" s="54" t="str">
        <f>IF(ISNUMBER(O2874),C2874/M$15-M$11,"")</f>
        <v/>
      </c>
      <c r="AD2874" s="85" t="s">
        <v>1406</v>
      </c>
      <c r="AE2874" s="86"/>
      <c r="AF2874" s="64"/>
      <c r="AG2874" s="64"/>
      <c r="AH2874" s="64"/>
      <c r="AI2874" s="64"/>
      <c r="AJ2874" s="64"/>
      <c r="AK2874" s="64"/>
      <c r="AL2874" s="64"/>
      <c r="AM2874" s="64"/>
      <c r="AN2874" s="64"/>
    </row>
    <row r="2875" spans="1:40" x14ac:dyDescent="0.25">
      <c r="A2875" s="43"/>
      <c r="B2875" s="10" t="s">
        <v>3</v>
      </c>
      <c r="C2875" s="10">
        <v>4327.5</v>
      </c>
      <c r="D2875" s="10">
        <v>37.675606818654998</v>
      </c>
      <c r="E2875" s="43">
        <f>IF(B2874=B2875,0,MAX(E$4:E2874)+1)</f>
        <v>0</v>
      </c>
      <c r="F2875" s="43">
        <f t="shared" si="468"/>
        <v>4</v>
      </c>
      <c r="G2875" s="43" t="str">
        <f t="shared" si="461"/>
        <v/>
      </c>
      <c r="H2875" s="43" t="str">
        <f t="shared" si="462"/>
        <v/>
      </c>
      <c r="I2875" s="64"/>
      <c r="J2875" s="64"/>
      <c r="K2875" s="64"/>
      <c r="L2875" s="64"/>
      <c r="M2875" s="64"/>
      <c r="N2875" s="44"/>
      <c r="O2875" s="44" t="str">
        <f t="shared" si="460"/>
        <v/>
      </c>
      <c r="P2875" s="68" t="str">
        <f t="shared" si="469"/>
        <v/>
      </c>
      <c r="Q2875" s="68" t="str">
        <f t="shared" si="469"/>
        <v/>
      </c>
      <c r="R2875" s="68" t="str">
        <f t="shared" si="469"/>
        <v/>
      </c>
      <c r="S2875" s="68" t="str">
        <f t="shared" si="469"/>
        <v/>
      </c>
      <c r="T2875" s="68" t="str">
        <f t="shared" si="469"/>
        <v/>
      </c>
      <c r="U2875" s="44"/>
      <c r="V2875" s="65" t="str">
        <f>IF(ISNUMBER(O2875),C2875,"")</f>
        <v/>
      </c>
      <c r="W2875" s="66" t="str">
        <f t="shared" si="463"/>
        <v/>
      </c>
      <c r="X2875" s="67" t="str">
        <f t="shared" si="464"/>
        <v/>
      </c>
      <c r="Y2875" s="67" t="str">
        <f t="shared" si="465"/>
        <v/>
      </c>
      <c r="Z2875" s="67" t="str">
        <f t="shared" si="466"/>
        <v/>
      </c>
      <c r="AA2875" s="67" t="str">
        <f t="shared" si="467"/>
        <v/>
      </c>
      <c r="AB2875" s="64"/>
      <c r="AC2875" s="54" t="str">
        <f>IF(ISNUMBER(O2875),C2875/M$15-M$11,"")</f>
        <v/>
      </c>
      <c r="AD2875" s="85" t="s">
        <v>1406</v>
      </c>
      <c r="AE2875" s="86"/>
      <c r="AF2875" s="64"/>
      <c r="AG2875" s="64"/>
      <c r="AH2875" s="64"/>
      <c r="AI2875" s="64"/>
      <c r="AJ2875" s="64"/>
      <c r="AK2875" s="64"/>
      <c r="AL2875" s="64"/>
      <c r="AM2875" s="64"/>
      <c r="AN2875" s="64"/>
    </row>
    <row r="2876" spans="1:40" x14ac:dyDescent="0.25">
      <c r="A2876" s="43"/>
      <c r="B2876" s="10" t="s">
        <v>3</v>
      </c>
      <c r="C2876" s="10">
        <v>4328.5</v>
      </c>
      <c r="D2876" s="10">
        <v>37.711018957452197</v>
      </c>
      <c r="E2876" s="43">
        <f>IF(B2875=B2876,0,MAX(E$4:E2875)+1)</f>
        <v>0</v>
      </c>
      <c r="F2876" s="43">
        <f t="shared" si="468"/>
        <v>4</v>
      </c>
      <c r="G2876" s="43" t="str">
        <f t="shared" si="461"/>
        <v/>
      </c>
      <c r="H2876" s="43" t="str">
        <f t="shared" si="462"/>
        <v/>
      </c>
      <c r="I2876" s="64"/>
      <c r="J2876" s="64"/>
      <c r="K2876" s="64"/>
      <c r="L2876" s="64"/>
      <c r="M2876" s="64"/>
      <c r="N2876" s="44"/>
      <c r="O2876" s="44" t="str">
        <f t="shared" si="460"/>
        <v/>
      </c>
      <c r="P2876" s="68" t="str">
        <f t="shared" si="469"/>
        <v/>
      </c>
      <c r="Q2876" s="68" t="str">
        <f t="shared" si="469"/>
        <v/>
      </c>
      <c r="R2876" s="68" t="str">
        <f t="shared" si="469"/>
        <v/>
      </c>
      <c r="S2876" s="68" t="str">
        <f t="shared" si="469"/>
        <v/>
      </c>
      <c r="T2876" s="68" t="str">
        <f t="shared" si="469"/>
        <v/>
      </c>
      <c r="U2876" s="44"/>
      <c r="V2876" s="65" t="str">
        <f>IF(ISNUMBER(O2876),C2876,"")</f>
        <v/>
      </c>
      <c r="W2876" s="66" t="str">
        <f t="shared" si="463"/>
        <v/>
      </c>
      <c r="X2876" s="67" t="str">
        <f t="shared" si="464"/>
        <v/>
      </c>
      <c r="Y2876" s="67" t="str">
        <f t="shared" si="465"/>
        <v/>
      </c>
      <c r="Z2876" s="67" t="str">
        <f t="shared" si="466"/>
        <v/>
      </c>
      <c r="AA2876" s="67" t="str">
        <f t="shared" si="467"/>
        <v/>
      </c>
      <c r="AB2876" s="64"/>
      <c r="AC2876" s="54" t="str">
        <f>IF(ISNUMBER(O2876),C2876/M$15-M$11,"")</f>
        <v/>
      </c>
      <c r="AD2876" s="85" t="s">
        <v>1406</v>
      </c>
      <c r="AE2876" s="86"/>
      <c r="AF2876" s="64"/>
      <c r="AG2876" s="64"/>
      <c r="AH2876" s="64"/>
      <c r="AI2876" s="64"/>
      <c r="AJ2876" s="64"/>
      <c r="AK2876" s="64"/>
      <c r="AL2876" s="64"/>
      <c r="AM2876" s="64"/>
      <c r="AN2876" s="64"/>
    </row>
    <row r="2877" spans="1:40" x14ac:dyDescent="0.25">
      <c r="A2877" s="43"/>
      <c r="B2877" s="10" t="s">
        <v>3</v>
      </c>
      <c r="C2877" s="10">
        <v>4329.5</v>
      </c>
      <c r="D2877" s="10">
        <v>37.412557517639399</v>
      </c>
      <c r="E2877" s="43">
        <f>IF(B2876=B2877,0,MAX(E$4:E2876)+1)</f>
        <v>0</v>
      </c>
      <c r="F2877" s="43">
        <f t="shared" si="468"/>
        <v>4</v>
      </c>
      <c r="G2877" s="43" t="str">
        <f t="shared" si="461"/>
        <v/>
      </c>
      <c r="H2877" s="43" t="str">
        <f t="shared" si="462"/>
        <v/>
      </c>
      <c r="I2877" s="64"/>
      <c r="J2877" s="64"/>
      <c r="K2877" s="64"/>
      <c r="L2877" s="64"/>
      <c r="M2877" s="64"/>
      <c r="N2877" s="44"/>
      <c r="O2877" s="44" t="str">
        <f t="shared" si="460"/>
        <v/>
      </c>
      <c r="P2877" s="68" t="str">
        <f t="shared" si="469"/>
        <v/>
      </c>
      <c r="Q2877" s="68" t="str">
        <f t="shared" si="469"/>
        <v/>
      </c>
      <c r="R2877" s="68" t="str">
        <f t="shared" si="469"/>
        <v/>
      </c>
      <c r="S2877" s="68" t="str">
        <f t="shared" si="469"/>
        <v/>
      </c>
      <c r="T2877" s="68" t="str">
        <f t="shared" si="469"/>
        <v/>
      </c>
      <c r="U2877" s="44"/>
      <c r="V2877" s="65" t="str">
        <f>IF(ISNUMBER(O2877),C2877,"")</f>
        <v/>
      </c>
      <c r="W2877" s="66" t="str">
        <f t="shared" si="463"/>
        <v/>
      </c>
      <c r="X2877" s="67" t="str">
        <f t="shared" si="464"/>
        <v/>
      </c>
      <c r="Y2877" s="67" t="str">
        <f t="shared" si="465"/>
        <v/>
      </c>
      <c r="Z2877" s="67" t="str">
        <f t="shared" si="466"/>
        <v/>
      </c>
      <c r="AA2877" s="67" t="str">
        <f t="shared" si="467"/>
        <v/>
      </c>
      <c r="AB2877" s="64"/>
      <c r="AC2877" s="54" t="str">
        <f>IF(ISNUMBER(O2877),C2877/M$15-M$11,"")</f>
        <v/>
      </c>
      <c r="AD2877" s="85" t="s">
        <v>1406</v>
      </c>
      <c r="AE2877" s="86"/>
      <c r="AF2877" s="64"/>
      <c r="AG2877" s="64"/>
      <c r="AH2877" s="64"/>
      <c r="AI2877" s="64"/>
      <c r="AJ2877" s="64"/>
      <c r="AK2877" s="64"/>
      <c r="AL2877" s="64"/>
      <c r="AM2877" s="64"/>
      <c r="AN2877" s="64"/>
    </row>
    <row r="2878" spans="1:40" x14ac:dyDescent="0.25">
      <c r="A2878" s="43"/>
      <c r="B2878" s="10" t="s">
        <v>3</v>
      </c>
      <c r="C2878" s="10">
        <v>4330.5</v>
      </c>
      <c r="D2878" s="10">
        <v>37.500221484416201</v>
      </c>
      <c r="E2878" s="43">
        <f>IF(B2877=B2878,0,MAX(E$4:E2877)+1)</f>
        <v>0</v>
      </c>
      <c r="F2878" s="43">
        <f t="shared" si="468"/>
        <v>4</v>
      </c>
      <c r="G2878" s="43" t="str">
        <f t="shared" si="461"/>
        <v/>
      </c>
      <c r="H2878" s="43" t="str">
        <f t="shared" si="462"/>
        <v/>
      </c>
      <c r="I2878" s="64"/>
      <c r="J2878" s="64"/>
      <c r="K2878" s="64"/>
      <c r="L2878" s="64"/>
      <c r="M2878" s="64"/>
      <c r="N2878" s="44"/>
      <c r="O2878" s="44" t="str">
        <f t="shared" si="460"/>
        <v/>
      </c>
      <c r="P2878" s="68" t="str">
        <f t="shared" si="469"/>
        <v/>
      </c>
      <c r="Q2878" s="68" t="str">
        <f t="shared" si="469"/>
        <v/>
      </c>
      <c r="R2878" s="68" t="str">
        <f t="shared" si="469"/>
        <v/>
      </c>
      <c r="S2878" s="68" t="str">
        <f t="shared" si="469"/>
        <v/>
      </c>
      <c r="T2878" s="68" t="str">
        <f t="shared" si="469"/>
        <v/>
      </c>
      <c r="U2878" s="44"/>
      <c r="V2878" s="65" t="str">
        <f>IF(ISNUMBER(O2878),C2878,"")</f>
        <v/>
      </c>
      <c r="W2878" s="66" t="str">
        <f t="shared" si="463"/>
        <v/>
      </c>
      <c r="X2878" s="67" t="str">
        <f t="shared" si="464"/>
        <v/>
      </c>
      <c r="Y2878" s="67" t="str">
        <f t="shared" si="465"/>
        <v/>
      </c>
      <c r="Z2878" s="67" t="str">
        <f t="shared" si="466"/>
        <v/>
      </c>
      <c r="AA2878" s="67" t="str">
        <f t="shared" si="467"/>
        <v/>
      </c>
      <c r="AB2878" s="64"/>
      <c r="AC2878" s="54" t="str">
        <f>IF(ISNUMBER(O2878),C2878/M$15-M$11,"")</f>
        <v/>
      </c>
      <c r="AD2878" s="85" t="s">
        <v>1406</v>
      </c>
      <c r="AE2878" s="86"/>
      <c r="AF2878" s="64"/>
      <c r="AG2878" s="64"/>
      <c r="AH2878" s="64"/>
      <c r="AI2878" s="64"/>
      <c r="AJ2878" s="64"/>
      <c r="AK2878" s="64"/>
      <c r="AL2878" s="64"/>
      <c r="AM2878" s="64"/>
      <c r="AN2878" s="64"/>
    </row>
    <row r="2879" spans="1:40" x14ac:dyDescent="0.25">
      <c r="A2879" s="43"/>
      <c r="B2879" s="10" t="s">
        <v>3</v>
      </c>
      <c r="C2879" s="10">
        <v>4331.5</v>
      </c>
      <c r="D2879" s="10">
        <v>37.606763143963597</v>
      </c>
      <c r="E2879" s="43">
        <f>IF(B2878=B2879,0,MAX(E$4:E2878)+1)</f>
        <v>0</v>
      </c>
      <c r="F2879" s="43">
        <f t="shared" si="468"/>
        <v>4</v>
      </c>
      <c r="G2879" s="43" t="str">
        <f t="shared" si="461"/>
        <v/>
      </c>
      <c r="H2879" s="43" t="str">
        <f t="shared" si="462"/>
        <v/>
      </c>
      <c r="I2879" s="64"/>
      <c r="J2879" s="64"/>
      <c r="K2879" s="64"/>
      <c r="L2879" s="64"/>
      <c r="M2879" s="64"/>
      <c r="N2879" s="44"/>
      <c r="O2879" s="44" t="str">
        <f t="shared" si="460"/>
        <v/>
      </c>
      <c r="P2879" s="68" t="str">
        <f t="shared" si="469"/>
        <v/>
      </c>
      <c r="Q2879" s="68" t="str">
        <f t="shared" si="469"/>
        <v/>
      </c>
      <c r="R2879" s="68" t="str">
        <f t="shared" si="469"/>
        <v/>
      </c>
      <c r="S2879" s="68" t="str">
        <f t="shared" si="469"/>
        <v/>
      </c>
      <c r="T2879" s="68" t="str">
        <f t="shared" si="469"/>
        <v/>
      </c>
      <c r="U2879" s="44"/>
      <c r="V2879" s="65" t="str">
        <f>IF(ISNUMBER(O2879),C2879,"")</f>
        <v/>
      </c>
      <c r="W2879" s="66" t="str">
        <f t="shared" si="463"/>
        <v/>
      </c>
      <c r="X2879" s="67" t="str">
        <f t="shared" si="464"/>
        <v/>
      </c>
      <c r="Y2879" s="67" t="str">
        <f t="shared" si="465"/>
        <v/>
      </c>
      <c r="Z2879" s="67" t="str">
        <f t="shared" si="466"/>
        <v/>
      </c>
      <c r="AA2879" s="67" t="str">
        <f t="shared" si="467"/>
        <v/>
      </c>
      <c r="AB2879" s="64"/>
      <c r="AC2879" s="54" t="str">
        <f>IF(ISNUMBER(O2879),C2879/M$15-M$11,"")</f>
        <v/>
      </c>
      <c r="AD2879" s="85" t="s">
        <v>1406</v>
      </c>
      <c r="AE2879" s="86"/>
      <c r="AF2879" s="64"/>
      <c r="AG2879" s="64"/>
      <c r="AH2879" s="64"/>
      <c r="AI2879" s="64"/>
      <c r="AJ2879" s="64"/>
      <c r="AK2879" s="64"/>
      <c r="AL2879" s="64"/>
      <c r="AM2879" s="64"/>
      <c r="AN2879" s="64"/>
    </row>
    <row r="2880" spans="1:40" x14ac:dyDescent="0.25">
      <c r="A2880" s="43"/>
      <c r="B2880" s="10" t="s">
        <v>3</v>
      </c>
      <c r="C2880" s="10">
        <v>4332.5</v>
      </c>
      <c r="D2880" s="10">
        <v>37.418572938577498</v>
      </c>
      <c r="E2880" s="43">
        <f>IF(B2879=B2880,0,MAX(E$4:E2879)+1)</f>
        <v>0</v>
      </c>
      <c r="F2880" s="43">
        <f t="shared" si="468"/>
        <v>4</v>
      </c>
      <c r="G2880" s="43" t="str">
        <f t="shared" si="461"/>
        <v/>
      </c>
      <c r="H2880" s="43" t="str">
        <f t="shared" si="462"/>
        <v/>
      </c>
      <c r="I2880" s="64"/>
      <c r="J2880" s="64"/>
      <c r="K2880" s="64"/>
      <c r="L2880" s="64"/>
      <c r="M2880" s="64"/>
      <c r="N2880" s="44"/>
      <c r="O2880" s="44" t="str">
        <f t="shared" si="460"/>
        <v/>
      </c>
      <c r="P2880" s="68" t="str">
        <f t="shared" si="469"/>
        <v/>
      </c>
      <c r="Q2880" s="68" t="str">
        <f t="shared" si="469"/>
        <v/>
      </c>
      <c r="R2880" s="68" t="str">
        <f t="shared" si="469"/>
        <v/>
      </c>
      <c r="S2880" s="68" t="str">
        <f t="shared" si="469"/>
        <v/>
      </c>
      <c r="T2880" s="68" t="str">
        <f t="shared" si="469"/>
        <v/>
      </c>
      <c r="U2880" s="44"/>
      <c r="V2880" s="65" t="str">
        <f>IF(ISNUMBER(O2880),C2880,"")</f>
        <v/>
      </c>
      <c r="W2880" s="66" t="str">
        <f t="shared" si="463"/>
        <v/>
      </c>
      <c r="X2880" s="67" t="str">
        <f t="shared" si="464"/>
        <v/>
      </c>
      <c r="Y2880" s="67" t="str">
        <f t="shared" si="465"/>
        <v/>
      </c>
      <c r="Z2880" s="67" t="str">
        <f t="shared" si="466"/>
        <v/>
      </c>
      <c r="AA2880" s="67" t="str">
        <f t="shared" si="467"/>
        <v/>
      </c>
      <c r="AB2880" s="64"/>
      <c r="AC2880" s="54" t="str">
        <f>IF(ISNUMBER(O2880),C2880/M$15-M$11,"")</f>
        <v/>
      </c>
      <c r="AD2880" s="85" t="s">
        <v>1406</v>
      </c>
      <c r="AE2880" s="86"/>
      <c r="AF2880" s="64"/>
      <c r="AG2880" s="64"/>
      <c r="AH2880" s="64"/>
      <c r="AI2880" s="64"/>
      <c r="AJ2880" s="64"/>
      <c r="AK2880" s="64"/>
      <c r="AL2880" s="64"/>
      <c r="AM2880" s="64"/>
      <c r="AN2880" s="64"/>
    </row>
    <row r="2881" spans="1:40" x14ac:dyDescent="0.25">
      <c r="A2881" s="43"/>
      <c r="B2881" s="10" t="s">
        <v>3</v>
      </c>
      <c r="C2881" s="10">
        <v>4333.5</v>
      </c>
      <c r="D2881" s="10">
        <v>37.556871667577603</v>
      </c>
      <c r="E2881" s="43">
        <f>IF(B2880=B2881,0,MAX(E$4:E2880)+1)</f>
        <v>0</v>
      </c>
      <c r="F2881" s="43">
        <f t="shared" si="468"/>
        <v>4</v>
      </c>
      <c r="G2881" s="43" t="str">
        <f t="shared" si="461"/>
        <v/>
      </c>
      <c r="H2881" s="43" t="str">
        <f t="shared" si="462"/>
        <v/>
      </c>
      <c r="I2881" s="64"/>
      <c r="J2881" s="64"/>
      <c r="K2881" s="64"/>
      <c r="L2881" s="64"/>
      <c r="M2881" s="64"/>
      <c r="N2881" s="44"/>
      <c r="O2881" s="44" t="str">
        <f t="shared" si="460"/>
        <v/>
      </c>
      <c r="P2881" s="68" t="str">
        <f t="shared" si="469"/>
        <v/>
      </c>
      <c r="Q2881" s="68" t="str">
        <f t="shared" si="469"/>
        <v/>
      </c>
      <c r="R2881" s="68" t="str">
        <f t="shared" si="469"/>
        <v/>
      </c>
      <c r="S2881" s="68" t="str">
        <f t="shared" si="469"/>
        <v/>
      </c>
      <c r="T2881" s="68" t="str">
        <f t="shared" si="469"/>
        <v/>
      </c>
      <c r="U2881" s="44"/>
      <c r="V2881" s="65" t="str">
        <f>IF(ISNUMBER(O2881),C2881,"")</f>
        <v/>
      </c>
      <c r="W2881" s="66" t="str">
        <f t="shared" si="463"/>
        <v/>
      </c>
      <c r="X2881" s="67" t="str">
        <f t="shared" si="464"/>
        <v/>
      </c>
      <c r="Y2881" s="67" t="str">
        <f t="shared" si="465"/>
        <v/>
      </c>
      <c r="Z2881" s="67" t="str">
        <f t="shared" si="466"/>
        <v/>
      </c>
      <c r="AA2881" s="67" t="str">
        <f t="shared" si="467"/>
        <v/>
      </c>
      <c r="AB2881" s="64"/>
      <c r="AC2881" s="54" t="str">
        <f>IF(ISNUMBER(O2881),C2881/M$15-M$11,"")</f>
        <v/>
      </c>
      <c r="AD2881" s="85" t="s">
        <v>1406</v>
      </c>
      <c r="AE2881" s="86"/>
      <c r="AF2881" s="64"/>
      <c r="AG2881" s="64"/>
      <c r="AH2881" s="64"/>
      <c r="AI2881" s="64"/>
      <c r="AJ2881" s="64"/>
      <c r="AK2881" s="64"/>
      <c r="AL2881" s="64"/>
      <c r="AM2881" s="64"/>
      <c r="AN2881" s="64"/>
    </row>
    <row r="2882" spans="1:40" x14ac:dyDescent="0.25">
      <c r="A2882" s="43"/>
      <c r="B2882" s="10" t="s">
        <v>3</v>
      </c>
      <c r="C2882" s="10">
        <v>4334.5</v>
      </c>
      <c r="D2882" s="10">
        <v>37.615799130739703</v>
      </c>
      <c r="E2882" s="43">
        <f>IF(B2881=B2882,0,MAX(E$4:E2881)+1)</f>
        <v>0</v>
      </c>
      <c r="F2882" s="43">
        <f t="shared" si="468"/>
        <v>4</v>
      </c>
      <c r="G2882" s="43" t="str">
        <f t="shared" si="461"/>
        <v/>
      </c>
      <c r="H2882" s="43" t="str">
        <f t="shared" si="462"/>
        <v/>
      </c>
      <c r="I2882" s="64"/>
      <c r="J2882" s="64"/>
      <c r="K2882" s="64"/>
      <c r="L2882" s="64"/>
      <c r="M2882" s="64"/>
      <c r="N2882" s="44"/>
      <c r="O2882" s="44" t="str">
        <f t="shared" si="460"/>
        <v/>
      </c>
      <c r="P2882" s="68" t="str">
        <f t="shared" si="469"/>
        <v/>
      </c>
      <c r="Q2882" s="68" t="str">
        <f t="shared" si="469"/>
        <v/>
      </c>
      <c r="R2882" s="68" t="str">
        <f t="shared" si="469"/>
        <v/>
      </c>
      <c r="S2882" s="68" t="str">
        <f t="shared" si="469"/>
        <v/>
      </c>
      <c r="T2882" s="68" t="str">
        <f t="shared" si="469"/>
        <v/>
      </c>
      <c r="U2882" s="44"/>
      <c r="V2882" s="65" t="str">
        <f>IF(ISNUMBER(O2882),C2882,"")</f>
        <v/>
      </c>
      <c r="W2882" s="66" t="str">
        <f t="shared" si="463"/>
        <v/>
      </c>
      <c r="X2882" s="67" t="str">
        <f t="shared" si="464"/>
        <v/>
      </c>
      <c r="Y2882" s="67" t="str">
        <f t="shared" si="465"/>
        <v/>
      </c>
      <c r="Z2882" s="67" t="str">
        <f t="shared" si="466"/>
        <v/>
      </c>
      <c r="AA2882" s="67" t="str">
        <f t="shared" si="467"/>
        <v/>
      </c>
      <c r="AB2882" s="64"/>
      <c r="AC2882" s="54" t="str">
        <f>IF(ISNUMBER(O2882),C2882/M$15-M$11,"")</f>
        <v/>
      </c>
      <c r="AD2882" s="85" t="s">
        <v>1406</v>
      </c>
      <c r="AE2882" s="86"/>
      <c r="AF2882" s="64"/>
      <c r="AG2882" s="64"/>
      <c r="AH2882" s="64"/>
      <c r="AI2882" s="64"/>
      <c r="AJ2882" s="64"/>
      <c r="AK2882" s="64"/>
      <c r="AL2882" s="64"/>
      <c r="AM2882" s="64"/>
      <c r="AN2882" s="64"/>
    </row>
    <row r="2883" spans="1:40" x14ac:dyDescent="0.25">
      <c r="A2883" s="43"/>
      <c r="B2883" s="10" t="s">
        <v>3</v>
      </c>
      <c r="C2883" s="10">
        <v>4335.5</v>
      </c>
      <c r="D2883" s="10">
        <v>37.420344423655997</v>
      </c>
      <c r="E2883" s="43">
        <f>IF(B2882=B2883,0,MAX(E$4:E2882)+1)</f>
        <v>0</v>
      </c>
      <c r="F2883" s="43">
        <f t="shared" si="468"/>
        <v>4</v>
      </c>
      <c r="G2883" s="43" t="str">
        <f t="shared" si="461"/>
        <v/>
      </c>
      <c r="H2883" s="43" t="str">
        <f t="shared" si="462"/>
        <v/>
      </c>
      <c r="I2883" s="64"/>
      <c r="J2883" s="64"/>
      <c r="K2883" s="64"/>
      <c r="L2883" s="64"/>
      <c r="M2883" s="64"/>
      <c r="N2883" s="44"/>
      <c r="O2883" s="44" t="str">
        <f t="shared" si="460"/>
        <v/>
      </c>
      <c r="P2883" s="68" t="str">
        <f t="shared" si="469"/>
        <v/>
      </c>
      <c r="Q2883" s="68" t="str">
        <f t="shared" si="469"/>
        <v/>
      </c>
      <c r="R2883" s="68" t="str">
        <f t="shared" si="469"/>
        <v/>
      </c>
      <c r="S2883" s="68" t="str">
        <f t="shared" si="469"/>
        <v/>
      </c>
      <c r="T2883" s="68" t="str">
        <f t="shared" si="469"/>
        <v/>
      </c>
      <c r="U2883" s="44"/>
      <c r="V2883" s="65" t="str">
        <f>IF(ISNUMBER(O2883),C2883,"")</f>
        <v/>
      </c>
      <c r="W2883" s="66" t="str">
        <f t="shared" si="463"/>
        <v/>
      </c>
      <c r="X2883" s="67" t="str">
        <f t="shared" si="464"/>
        <v/>
      </c>
      <c r="Y2883" s="67" t="str">
        <f t="shared" si="465"/>
        <v/>
      </c>
      <c r="Z2883" s="67" t="str">
        <f t="shared" si="466"/>
        <v/>
      </c>
      <c r="AA2883" s="67" t="str">
        <f t="shared" si="467"/>
        <v/>
      </c>
      <c r="AB2883" s="64"/>
      <c r="AC2883" s="54" t="str">
        <f>IF(ISNUMBER(O2883),C2883/M$15-M$11,"")</f>
        <v/>
      </c>
      <c r="AD2883" s="85" t="s">
        <v>1406</v>
      </c>
      <c r="AE2883" s="86"/>
      <c r="AF2883" s="64"/>
      <c r="AG2883" s="64"/>
      <c r="AH2883" s="64"/>
      <c r="AI2883" s="64"/>
      <c r="AJ2883" s="64"/>
      <c r="AK2883" s="64"/>
      <c r="AL2883" s="64"/>
      <c r="AM2883" s="64"/>
      <c r="AN2883" s="64"/>
    </row>
    <row r="2884" spans="1:40" x14ac:dyDescent="0.25">
      <c r="A2884" s="43"/>
      <c r="B2884" s="10" t="s">
        <v>3</v>
      </c>
      <c r="C2884" s="10">
        <v>4336.5</v>
      </c>
      <c r="D2884" s="10">
        <v>37.4443512778846</v>
      </c>
      <c r="E2884" s="43">
        <f>IF(B2883=B2884,0,MAX(E$4:E2883)+1)</f>
        <v>0</v>
      </c>
      <c r="F2884" s="43">
        <f t="shared" si="468"/>
        <v>4</v>
      </c>
      <c r="G2884" s="43" t="str">
        <f t="shared" si="461"/>
        <v/>
      </c>
      <c r="H2884" s="43" t="str">
        <f t="shared" si="462"/>
        <v/>
      </c>
      <c r="I2884" s="64"/>
      <c r="J2884" s="64"/>
      <c r="K2884" s="64"/>
      <c r="L2884" s="64"/>
      <c r="M2884" s="64"/>
      <c r="N2884" s="44"/>
      <c r="O2884" s="44" t="str">
        <f t="shared" ref="O2884:O2947" si="470">IF(H2884=1,C2884-MIN(C$4:C$3663),"")</f>
        <v/>
      </c>
      <c r="P2884" s="68" t="str">
        <f t="shared" si="469"/>
        <v/>
      </c>
      <c r="Q2884" s="68" t="str">
        <f t="shared" si="469"/>
        <v/>
      </c>
      <c r="R2884" s="68" t="str">
        <f t="shared" si="469"/>
        <v/>
      </c>
      <c r="S2884" s="68" t="str">
        <f t="shared" si="469"/>
        <v/>
      </c>
      <c r="T2884" s="68" t="str">
        <f t="shared" si="469"/>
        <v/>
      </c>
      <c r="U2884" s="44"/>
      <c r="V2884" s="65" t="str">
        <f>IF(ISNUMBER(O2884),C2884,"")</f>
        <v/>
      </c>
      <c r="W2884" s="66" t="str">
        <f t="shared" si="463"/>
        <v/>
      </c>
      <c r="X2884" s="67" t="str">
        <f t="shared" si="464"/>
        <v/>
      </c>
      <c r="Y2884" s="67" t="str">
        <f t="shared" si="465"/>
        <v/>
      </c>
      <c r="Z2884" s="67" t="str">
        <f t="shared" si="466"/>
        <v/>
      </c>
      <c r="AA2884" s="67" t="str">
        <f t="shared" si="467"/>
        <v/>
      </c>
      <c r="AB2884" s="64"/>
      <c r="AC2884" s="54" t="str">
        <f>IF(ISNUMBER(O2884),C2884/M$15-M$11,"")</f>
        <v/>
      </c>
      <c r="AD2884" s="85" t="s">
        <v>1406</v>
      </c>
      <c r="AE2884" s="86"/>
      <c r="AF2884" s="64"/>
      <c r="AG2884" s="64"/>
      <c r="AH2884" s="64"/>
      <c r="AI2884" s="64"/>
      <c r="AJ2884" s="64"/>
      <c r="AK2884" s="64"/>
      <c r="AL2884" s="64"/>
      <c r="AM2884" s="64"/>
      <c r="AN2884" s="64"/>
    </row>
    <row r="2885" spans="1:40" x14ac:dyDescent="0.25">
      <c r="A2885" s="43"/>
      <c r="B2885" s="10" t="s">
        <v>3</v>
      </c>
      <c r="C2885" s="10">
        <v>4337.5</v>
      </c>
      <c r="D2885" s="10">
        <v>37.466406775464399</v>
      </c>
      <c r="E2885" s="43">
        <f>IF(B2884=B2885,0,MAX(E$4:E2884)+1)</f>
        <v>0</v>
      </c>
      <c r="F2885" s="43">
        <f t="shared" si="468"/>
        <v>4</v>
      </c>
      <c r="G2885" s="43" t="str">
        <f t="shared" ref="G2885:G2948" si="471">IF(E2885&gt;0,ROW(),"")</f>
        <v/>
      </c>
      <c r="H2885" s="43" t="str">
        <f t="shared" ref="H2885:H2948" si="472">IF(B2885=B$4,1,"")</f>
        <v/>
      </c>
      <c r="I2885" s="64"/>
      <c r="J2885" s="64"/>
      <c r="K2885" s="64"/>
      <c r="L2885" s="64"/>
      <c r="M2885" s="64"/>
      <c r="N2885" s="44"/>
      <c r="O2885" s="44" t="str">
        <f t="shared" si="470"/>
        <v/>
      </c>
      <c r="P2885" s="68" t="str">
        <f t="shared" si="469"/>
        <v/>
      </c>
      <c r="Q2885" s="68" t="str">
        <f t="shared" si="469"/>
        <v/>
      </c>
      <c r="R2885" s="68" t="str">
        <f t="shared" si="469"/>
        <v/>
      </c>
      <c r="S2885" s="68" t="str">
        <f t="shared" si="469"/>
        <v/>
      </c>
      <c r="T2885" s="68" t="str">
        <f t="shared" si="469"/>
        <v/>
      </c>
      <c r="U2885" s="44"/>
      <c r="V2885" s="65" t="str">
        <f>IF(ISNUMBER(O2885),C2885,"")</f>
        <v/>
      </c>
      <c r="W2885" s="66" t="str">
        <f t="shared" ref="W2885:W2948" si="473">IF(ISNUMBER($O2885),INDEX($D$1:$D$3663,P2885,1),"")</f>
        <v/>
      </c>
      <c r="X2885" s="67" t="str">
        <f t="shared" ref="X2885:X2948" si="474">IF(ISNUMBER($O2885),INDEX($D$1:$D$3663,Q2885,1),"")</f>
        <v/>
      </c>
      <c r="Y2885" s="67" t="str">
        <f t="shared" ref="Y2885:Y2948" si="475">IF(ISNUMBER($O2885),INDEX($D$1:$D$3663,R2885,1),"")</f>
        <v/>
      </c>
      <c r="Z2885" s="67" t="str">
        <f t="shared" ref="Z2885:Z2948" si="476">IF(ISNUMBER($O2885),INDEX($D$1:$D$3663,S2885,1),"")</f>
        <v/>
      </c>
      <c r="AA2885" s="67" t="str">
        <f t="shared" ref="AA2885:AA2948" si="477">IF(ISNUMBER($O2885),INDEX($D$1:$D$3663,T2885,1),"")</f>
        <v/>
      </c>
      <c r="AB2885" s="64"/>
      <c r="AC2885" s="54" t="str">
        <f>IF(ISNUMBER(O2885),C2885/M$15-M$11,"")</f>
        <v/>
      </c>
      <c r="AD2885" s="85" t="s">
        <v>1406</v>
      </c>
      <c r="AE2885" s="86"/>
      <c r="AF2885" s="64"/>
      <c r="AG2885" s="64"/>
      <c r="AH2885" s="64"/>
      <c r="AI2885" s="64"/>
      <c r="AJ2885" s="64"/>
      <c r="AK2885" s="64"/>
      <c r="AL2885" s="64"/>
      <c r="AM2885" s="64"/>
      <c r="AN2885" s="64"/>
    </row>
    <row r="2886" spans="1:40" x14ac:dyDescent="0.25">
      <c r="A2886" s="43"/>
      <c r="B2886" s="10" t="s">
        <v>3</v>
      </c>
      <c r="C2886" s="10">
        <v>4338.5</v>
      </c>
      <c r="D2886" s="10">
        <v>37.703062252529001</v>
      </c>
      <c r="E2886" s="43">
        <f>IF(B2885=B2886,0,MAX(E$4:E2885)+1)</f>
        <v>0</v>
      </c>
      <c r="F2886" s="43">
        <f t="shared" si="468"/>
        <v>4</v>
      </c>
      <c r="G2886" s="43" t="str">
        <f t="shared" si="471"/>
        <v/>
      </c>
      <c r="H2886" s="43" t="str">
        <f t="shared" si="472"/>
        <v/>
      </c>
      <c r="I2886" s="64"/>
      <c r="J2886" s="64"/>
      <c r="K2886" s="64"/>
      <c r="L2886" s="64"/>
      <c r="M2886" s="64"/>
      <c r="N2886" s="44"/>
      <c r="O2886" s="44" t="str">
        <f t="shared" si="470"/>
        <v/>
      </c>
      <c r="P2886" s="68" t="str">
        <f t="shared" si="469"/>
        <v/>
      </c>
      <c r="Q2886" s="68" t="str">
        <f t="shared" si="469"/>
        <v/>
      </c>
      <c r="R2886" s="68" t="str">
        <f t="shared" si="469"/>
        <v/>
      </c>
      <c r="S2886" s="68" t="str">
        <f t="shared" si="469"/>
        <v/>
      </c>
      <c r="T2886" s="68" t="str">
        <f t="shared" si="469"/>
        <v/>
      </c>
      <c r="U2886" s="44"/>
      <c r="V2886" s="65" t="str">
        <f>IF(ISNUMBER(O2886),C2886,"")</f>
        <v/>
      </c>
      <c r="W2886" s="66" t="str">
        <f t="shared" si="473"/>
        <v/>
      </c>
      <c r="X2886" s="67" t="str">
        <f t="shared" si="474"/>
        <v/>
      </c>
      <c r="Y2886" s="67" t="str">
        <f t="shared" si="475"/>
        <v/>
      </c>
      <c r="Z2886" s="67" t="str">
        <f t="shared" si="476"/>
        <v/>
      </c>
      <c r="AA2886" s="67" t="str">
        <f t="shared" si="477"/>
        <v/>
      </c>
      <c r="AB2886" s="64"/>
      <c r="AC2886" s="54" t="str">
        <f>IF(ISNUMBER(O2886),C2886/M$15-M$11,"")</f>
        <v/>
      </c>
      <c r="AD2886" s="85" t="s">
        <v>1406</v>
      </c>
      <c r="AE2886" s="86"/>
      <c r="AF2886" s="64"/>
      <c r="AG2886" s="64"/>
      <c r="AH2886" s="64"/>
      <c r="AI2886" s="64"/>
      <c r="AJ2886" s="64"/>
      <c r="AK2886" s="64"/>
      <c r="AL2886" s="64"/>
      <c r="AM2886" s="64"/>
      <c r="AN2886" s="64"/>
    </row>
    <row r="2887" spans="1:40" x14ac:dyDescent="0.25">
      <c r="A2887" s="43"/>
      <c r="B2887" s="10" t="s">
        <v>3</v>
      </c>
      <c r="C2887" s="10">
        <v>4339.5</v>
      </c>
      <c r="D2887" s="10">
        <v>37.507098461295598</v>
      </c>
      <c r="E2887" s="43">
        <f>IF(B2886=B2887,0,MAX(E$4:E2886)+1)</f>
        <v>0</v>
      </c>
      <c r="F2887" s="43">
        <f t="shared" ref="F2887:F2950" si="478">IF(E2887=0,F2886,E2887)</f>
        <v>4</v>
      </c>
      <c r="G2887" s="43" t="str">
        <f t="shared" si="471"/>
        <v/>
      </c>
      <c r="H2887" s="43" t="str">
        <f t="shared" si="472"/>
        <v/>
      </c>
      <c r="I2887" s="64"/>
      <c r="J2887" s="64"/>
      <c r="K2887" s="64"/>
      <c r="L2887" s="64"/>
      <c r="M2887" s="64"/>
      <c r="N2887" s="44"/>
      <c r="O2887" s="44" t="str">
        <f t="shared" si="470"/>
        <v/>
      </c>
      <c r="P2887" s="68" t="str">
        <f t="shared" si="469"/>
        <v/>
      </c>
      <c r="Q2887" s="68" t="str">
        <f t="shared" si="469"/>
        <v/>
      </c>
      <c r="R2887" s="68" t="str">
        <f t="shared" si="469"/>
        <v/>
      </c>
      <c r="S2887" s="68" t="str">
        <f t="shared" si="469"/>
        <v/>
      </c>
      <c r="T2887" s="68" t="str">
        <f t="shared" si="469"/>
        <v/>
      </c>
      <c r="U2887" s="44"/>
      <c r="V2887" s="65" t="str">
        <f>IF(ISNUMBER(O2887),C2887,"")</f>
        <v/>
      </c>
      <c r="W2887" s="66" t="str">
        <f t="shared" si="473"/>
        <v/>
      </c>
      <c r="X2887" s="67" t="str">
        <f t="shared" si="474"/>
        <v/>
      </c>
      <c r="Y2887" s="67" t="str">
        <f t="shared" si="475"/>
        <v/>
      </c>
      <c r="Z2887" s="67" t="str">
        <f t="shared" si="476"/>
        <v/>
      </c>
      <c r="AA2887" s="67" t="str">
        <f t="shared" si="477"/>
        <v/>
      </c>
      <c r="AB2887" s="64"/>
      <c r="AC2887" s="54" t="str">
        <f>IF(ISNUMBER(O2887),C2887/M$15-M$11,"")</f>
        <v/>
      </c>
      <c r="AD2887" s="85" t="s">
        <v>1406</v>
      </c>
      <c r="AE2887" s="86"/>
      <c r="AF2887" s="64"/>
      <c r="AG2887" s="64"/>
      <c r="AH2887" s="64"/>
      <c r="AI2887" s="64"/>
      <c r="AJ2887" s="64"/>
      <c r="AK2887" s="64"/>
      <c r="AL2887" s="64"/>
      <c r="AM2887" s="64"/>
      <c r="AN2887" s="64"/>
    </row>
    <row r="2888" spans="1:40" x14ac:dyDescent="0.25">
      <c r="A2888" s="43"/>
      <c r="B2888" s="10" t="s">
        <v>3</v>
      </c>
      <c r="C2888" s="10">
        <v>4340.5</v>
      </c>
      <c r="D2888" s="10">
        <v>37.598802997544503</v>
      </c>
      <c r="E2888" s="43">
        <f>IF(B2887=B2888,0,MAX(E$4:E2887)+1)</f>
        <v>0</v>
      </c>
      <c r="F2888" s="43">
        <f t="shared" si="478"/>
        <v>4</v>
      </c>
      <c r="G2888" s="43" t="str">
        <f t="shared" si="471"/>
        <v/>
      </c>
      <c r="H2888" s="43" t="str">
        <f t="shared" si="472"/>
        <v/>
      </c>
      <c r="I2888" s="64"/>
      <c r="J2888" s="64"/>
      <c r="K2888" s="64"/>
      <c r="L2888" s="64"/>
      <c r="M2888" s="64"/>
      <c r="N2888" s="44"/>
      <c r="O2888" s="44" t="str">
        <f t="shared" si="470"/>
        <v/>
      </c>
      <c r="P2888" s="68" t="str">
        <f t="shared" si="469"/>
        <v/>
      </c>
      <c r="Q2888" s="68" t="str">
        <f t="shared" si="469"/>
        <v/>
      </c>
      <c r="R2888" s="68" t="str">
        <f t="shared" si="469"/>
        <v/>
      </c>
      <c r="S2888" s="68" t="str">
        <f t="shared" si="469"/>
        <v/>
      </c>
      <c r="T2888" s="68" t="str">
        <f t="shared" si="469"/>
        <v/>
      </c>
      <c r="U2888" s="44"/>
      <c r="V2888" s="65" t="str">
        <f>IF(ISNUMBER(O2888),C2888,"")</f>
        <v/>
      </c>
      <c r="W2888" s="66" t="str">
        <f t="shared" si="473"/>
        <v/>
      </c>
      <c r="X2888" s="67" t="str">
        <f t="shared" si="474"/>
        <v/>
      </c>
      <c r="Y2888" s="67" t="str">
        <f t="shared" si="475"/>
        <v/>
      </c>
      <c r="Z2888" s="67" t="str">
        <f t="shared" si="476"/>
        <v/>
      </c>
      <c r="AA2888" s="67" t="str">
        <f t="shared" si="477"/>
        <v/>
      </c>
      <c r="AB2888" s="64"/>
      <c r="AC2888" s="54" t="str">
        <f>IF(ISNUMBER(O2888),C2888/M$15-M$11,"")</f>
        <v/>
      </c>
      <c r="AD2888" s="85" t="s">
        <v>1406</v>
      </c>
      <c r="AE2888" s="86"/>
      <c r="AF2888" s="64"/>
      <c r="AG2888" s="64"/>
      <c r="AH2888" s="64"/>
      <c r="AI2888" s="64"/>
      <c r="AJ2888" s="64"/>
      <c r="AK2888" s="64"/>
      <c r="AL2888" s="64"/>
      <c r="AM2888" s="64"/>
      <c r="AN2888" s="64"/>
    </row>
    <row r="2889" spans="1:40" x14ac:dyDescent="0.25">
      <c r="A2889" s="43"/>
      <c r="B2889" s="10" t="s">
        <v>3</v>
      </c>
      <c r="C2889" s="10">
        <v>4341.5</v>
      </c>
      <c r="D2889" s="10">
        <v>37.596427496346102</v>
      </c>
      <c r="E2889" s="43">
        <f>IF(B2888=B2889,0,MAX(E$4:E2888)+1)</f>
        <v>0</v>
      </c>
      <c r="F2889" s="43">
        <f t="shared" si="478"/>
        <v>4</v>
      </c>
      <c r="G2889" s="43" t="str">
        <f t="shared" si="471"/>
        <v/>
      </c>
      <c r="H2889" s="43" t="str">
        <f t="shared" si="472"/>
        <v/>
      </c>
      <c r="I2889" s="64"/>
      <c r="J2889" s="64"/>
      <c r="K2889" s="64"/>
      <c r="L2889" s="64"/>
      <c r="M2889" s="64"/>
      <c r="N2889" s="44"/>
      <c r="O2889" s="44" t="str">
        <f t="shared" si="470"/>
        <v/>
      </c>
      <c r="P2889" s="68" t="str">
        <f t="shared" si="469"/>
        <v/>
      </c>
      <c r="Q2889" s="68" t="str">
        <f t="shared" si="469"/>
        <v/>
      </c>
      <c r="R2889" s="68" t="str">
        <f t="shared" si="469"/>
        <v/>
      </c>
      <c r="S2889" s="68" t="str">
        <f t="shared" si="469"/>
        <v/>
      </c>
      <c r="T2889" s="68" t="str">
        <f t="shared" si="469"/>
        <v/>
      </c>
      <c r="U2889" s="44"/>
      <c r="V2889" s="65" t="str">
        <f>IF(ISNUMBER(O2889),C2889,"")</f>
        <v/>
      </c>
      <c r="W2889" s="66" t="str">
        <f t="shared" si="473"/>
        <v/>
      </c>
      <c r="X2889" s="67" t="str">
        <f t="shared" si="474"/>
        <v/>
      </c>
      <c r="Y2889" s="67" t="str">
        <f t="shared" si="475"/>
        <v/>
      </c>
      <c r="Z2889" s="67" t="str">
        <f t="shared" si="476"/>
        <v/>
      </c>
      <c r="AA2889" s="67" t="str">
        <f t="shared" si="477"/>
        <v/>
      </c>
      <c r="AB2889" s="64"/>
      <c r="AC2889" s="54" t="str">
        <f>IF(ISNUMBER(O2889),C2889/M$15-M$11,"")</f>
        <v/>
      </c>
      <c r="AD2889" s="85" t="s">
        <v>1406</v>
      </c>
      <c r="AE2889" s="86"/>
      <c r="AF2889" s="64"/>
      <c r="AG2889" s="64"/>
      <c r="AH2889" s="64"/>
      <c r="AI2889" s="64"/>
      <c r="AJ2889" s="64"/>
      <c r="AK2889" s="64"/>
      <c r="AL2889" s="64"/>
      <c r="AM2889" s="64"/>
      <c r="AN2889" s="64"/>
    </row>
    <row r="2890" spans="1:40" x14ac:dyDescent="0.25">
      <c r="A2890" s="43"/>
      <c r="B2890" s="10" t="s">
        <v>3</v>
      </c>
      <c r="C2890" s="10">
        <v>4342.5</v>
      </c>
      <c r="D2890" s="10">
        <v>37.5813658188383</v>
      </c>
      <c r="E2890" s="43">
        <f>IF(B2889=B2890,0,MAX(E$4:E2889)+1)</f>
        <v>0</v>
      </c>
      <c r="F2890" s="43">
        <f t="shared" si="478"/>
        <v>4</v>
      </c>
      <c r="G2890" s="43" t="str">
        <f t="shared" si="471"/>
        <v/>
      </c>
      <c r="H2890" s="43" t="str">
        <f t="shared" si="472"/>
        <v/>
      </c>
      <c r="I2890" s="64"/>
      <c r="J2890" s="64"/>
      <c r="K2890" s="64"/>
      <c r="L2890" s="64"/>
      <c r="M2890" s="64"/>
      <c r="N2890" s="44"/>
      <c r="O2890" s="44" t="str">
        <f t="shared" si="470"/>
        <v/>
      </c>
      <c r="P2890" s="68" t="str">
        <f t="shared" si="469"/>
        <v/>
      </c>
      <c r="Q2890" s="68" t="str">
        <f t="shared" si="469"/>
        <v/>
      </c>
      <c r="R2890" s="68" t="str">
        <f t="shared" si="469"/>
        <v/>
      </c>
      <c r="S2890" s="68" t="str">
        <f t="shared" si="469"/>
        <v/>
      </c>
      <c r="T2890" s="68" t="str">
        <f t="shared" si="469"/>
        <v/>
      </c>
      <c r="U2890" s="44"/>
      <c r="V2890" s="65" t="str">
        <f>IF(ISNUMBER(O2890),C2890,"")</f>
        <v/>
      </c>
      <c r="W2890" s="66" t="str">
        <f t="shared" si="473"/>
        <v/>
      </c>
      <c r="X2890" s="67" t="str">
        <f t="shared" si="474"/>
        <v/>
      </c>
      <c r="Y2890" s="67" t="str">
        <f t="shared" si="475"/>
        <v/>
      </c>
      <c r="Z2890" s="67" t="str">
        <f t="shared" si="476"/>
        <v/>
      </c>
      <c r="AA2890" s="67" t="str">
        <f t="shared" si="477"/>
        <v/>
      </c>
      <c r="AB2890" s="64"/>
      <c r="AC2890" s="54" t="str">
        <f>IF(ISNUMBER(O2890),C2890/M$15-M$11,"")</f>
        <v/>
      </c>
      <c r="AD2890" s="85" t="s">
        <v>1406</v>
      </c>
      <c r="AE2890" s="86"/>
      <c r="AF2890" s="64"/>
      <c r="AG2890" s="64"/>
      <c r="AH2890" s="64"/>
      <c r="AI2890" s="64"/>
      <c r="AJ2890" s="64"/>
      <c r="AK2890" s="64"/>
      <c r="AL2890" s="64"/>
      <c r="AM2890" s="64"/>
      <c r="AN2890" s="64"/>
    </row>
    <row r="2891" spans="1:40" x14ac:dyDescent="0.25">
      <c r="A2891" s="43"/>
      <c r="B2891" s="10" t="s">
        <v>3</v>
      </c>
      <c r="C2891" s="10">
        <v>4343.5</v>
      </c>
      <c r="D2891" s="10">
        <v>37.484505456172798</v>
      </c>
      <c r="E2891" s="43">
        <f>IF(B2890=B2891,0,MAX(E$4:E2890)+1)</f>
        <v>0</v>
      </c>
      <c r="F2891" s="43">
        <f t="shared" si="478"/>
        <v>4</v>
      </c>
      <c r="G2891" s="43" t="str">
        <f t="shared" si="471"/>
        <v/>
      </c>
      <c r="H2891" s="43" t="str">
        <f t="shared" si="472"/>
        <v/>
      </c>
      <c r="I2891" s="64"/>
      <c r="J2891" s="64"/>
      <c r="K2891" s="64"/>
      <c r="L2891" s="64"/>
      <c r="M2891" s="64"/>
      <c r="N2891" s="44"/>
      <c r="O2891" s="44" t="str">
        <f t="shared" si="470"/>
        <v/>
      </c>
      <c r="P2891" s="68" t="str">
        <f t="shared" si="469"/>
        <v/>
      </c>
      <c r="Q2891" s="68" t="str">
        <f t="shared" si="469"/>
        <v/>
      </c>
      <c r="R2891" s="68" t="str">
        <f t="shared" si="469"/>
        <v/>
      </c>
      <c r="S2891" s="68" t="str">
        <f t="shared" si="469"/>
        <v/>
      </c>
      <c r="T2891" s="68" t="str">
        <f t="shared" si="469"/>
        <v/>
      </c>
      <c r="U2891" s="44"/>
      <c r="V2891" s="65" t="str">
        <f>IF(ISNUMBER(O2891),C2891,"")</f>
        <v/>
      </c>
      <c r="W2891" s="66" t="str">
        <f t="shared" si="473"/>
        <v/>
      </c>
      <c r="X2891" s="67" t="str">
        <f t="shared" si="474"/>
        <v/>
      </c>
      <c r="Y2891" s="67" t="str">
        <f t="shared" si="475"/>
        <v/>
      </c>
      <c r="Z2891" s="67" t="str">
        <f t="shared" si="476"/>
        <v/>
      </c>
      <c r="AA2891" s="67" t="str">
        <f t="shared" si="477"/>
        <v/>
      </c>
      <c r="AB2891" s="64"/>
      <c r="AC2891" s="54" t="str">
        <f>IF(ISNUMBER(O2891),C2891/M$15-M$11,"")</f>
        <v/>
      </c>
      <c r="AD2891" s="85" t="s">
        <v>1406</v>
      </c>
      <c r="AE2891" s="86"/>
      <c r="AF2891" s="64"/>
      <c r="AG2891" s="64"/>
      <c r="AH2891" s="64"/>
      <c r="AI2891" s="64"/>
      <c r="AJ2891" s="64"/>
      <c r="AK2891" s="64"/>
      <c r="AL2891" s="64"/>
      <c r="AM2891" s="64"/>
      <c r="AN2891" s="64"/>
    </row>
    <row r="2892" spans="1:40" x14ac:dyDescent="0.25">
      <c r="A2892" s="43"/>
      <c r="B2892" s="10" t="s">
        <v>3</v>
      </c>
      <c r="C2892" s="10">
        <v>4344.5</v>
      </c>
      <c r="D2892" s="10">
        <v>37.380733725907902</v>
      </c>
      <c r="E2892" s="43">
        <f>IF(B2891=B2892,0,MAX(E$4:E2891)+1)</f>
        <v>0</v>
      </c>
      <c r="F2892" s="43">
        <f t="shared" si="478"/>
        <v>4</v>
      </c>
      <c r="G2892" s="43" t="str">
        <f t="shared" si="471"/>
        <v/>
      </c>
      <c r="H2892" s="43" t="str">
        <f t="shared" si="472"/>
        <v/>
      </c>
      <c r="I2892" s="64"/>
      <c r="J2892" s="64"/>
      <c r="K2892" s="64"/>
      <c r="L2892" s="64"/>
      <c r="M2892" s="64"/>
      <c r="N2892" s="44"/>
      <c r="O2892" s="44" t="str">
        <f t="shared" si="470"/>
        <v/>
      </c>
      <c r="P2892" s="68" t="str">
        <f t="shared" si="469"/>
        <v/>
      </c>
      <c r="Q2892" s="68" t="str">
        <f t="shared" si="469"/>
        <v/>
      </c>
      <c r="R2892" s="68" t="str">
        <f t="shared" si="469"/>
        <v/>
      </c>
      <c r="S2892" s="68" t="str">
        <f t="shared" si="469"/>
        <v/>
      </c>
      <c r="T2892" s="68" t="str">
        <f t="shared" si="469"/>
        <v/>
      </c>
      <c r="U2892" s="44"/>
      <c r="V2892" s="65" t="str">
        <f>IF(ISNUMBER(O2892),C2892,"")</f>
        <v/>
      </c>
      <c r="W2892" s="66" t="str">
        <f t="shared" si="473"/>
        <v/>
      </c>
      <c r="X2892" s="67" t="str">
        <f t="shared" si="474"/>
        <v/>
      </c>
      <c r="Y2892" s="67" t="str">
        <f t="shared" si="475"/>
        <v/>
      </c>
      <c r="Z2892" s="67" t="str">
        <f t="shared" si="476"/>
        <v/>
      </c>
      <c r="AA2892" s="67" t="str">
        <f t="shared" si="477"/>
        <v/>
      </c>
      <c r="AB2892" s="64"/>
      <c r="AC2892" s="54" t="str">
        <f>IF(ISNUMBER(O2892),C2892/M$15-M$11,"")</f>
        <v/>
      </c>
      <c r="AD2892" s="85" t="s">
        <v>1406</v>
      </c>
      <c r="AE2892" s="86"/>
      <c r="AF2892" s="64"/>
      <c r="AG2892" s="64"/>
      <c r="AH2892" s="64"/>
      <c r="AI2892" s="64"/>
      <c r="AJ2892" s="64"/>
      <c r="AK2892" s="64"/>
      <c r="AL2892" s="64"/>
      <c r="AM2892" s="64"/>
      <c r="AN2892" s="64"/>
    </row>
    <row r="2893" spans="1:40" x14ac:dyDescent="0.25">
      <c r="A2893" s="43"/>
      <c r="B2893" s="10" t="s">
        <v>3</v>
      </c>
      <c r="C2893" s="10">
        <v>4345.5</v>
      </c>
      <c r="D2893" s="10">
        <v>37.446557712590497</v>
      </c>
      <c r="E2893" s="43">
        <f>IF(B2892=B2893,0,MAX(E$4:E2892)+1)</f>
        <v>0</v>
      </c>
      <c r="F2893" s="43">
        <f t="shared" si="478"/>
        <v>4</v>
      </c>
      <c r="G2893" s="43" t="str">
        <f t="shared" si="471"/>
        <v/>
      </c>
      <c r="H2893" s="43" t="str">
        <f t="shared" si="472"/>
        <v/>
      </c>
      <c r="I2893" s="64"/>
      <c r="J2893" s="64"/>
      <c r="K2893" s="64"/>
      <c r="L2893" s="64"/>
      <c r="M2893" s="64"/>
      <c r="N2893" s="44"/>
      <c r="O2893" s="44" t="str">
        <f t="shared" si="470"/>
        <v/>
      </c>
      <c r="P2893" s="68" t="str">
        <f t="shared" si="469"/>
        <v/>
      </c>
      <c r="Q2893" s="68" t="str">
        <f t="shared" si="469"/>
        <v/>
      </c>
      <c r="R2893" s="68" t="str">
        <f t="shared" si="469"/>
        <v/>
      </c>
      <c r="S2893" s="68" t="str">
        <f t="shared" si="469"/>
        <v/>
      </c>
      <c r="T2893" s="68" t="str">
        <f t="shared" si="469"/>
        <v/>
      </c>
      <c r="U2893" s="44"/>
      <c r="V2893" s="65" t="str">
        <f>IF(ISNUMBER(O2893),C2893,"")</f>
        <v/>
      </c>
      <c r="W2893" s="66" t="str">
        <f t="shared" si="473"/>
        <v/>
      </c>
      <c r="X2893" s="67" t="str">
        <f t="shared" si="474"/>
        <v/>
      </c>
      <c r="Y2893" s="67" t="str">
        <f t="shared" si="475"/>
        <v/>
      </c>
      <c r="Z2893" s="67" t="str">
        <f t="shared" si="476"/>
        <v/>
      </c>
      <c r="AA2893" s="67" t="str">
        <f t="shared" si="477"/>
        <v/>
      </c>
      <c r="AB2893" s="64"/>
      <c r="AC2893" s="54" t="str">
        <f>IF(ISNUMBER(O2893),C2893/M$15-M$11,"")</f>
        <v/>
      </c>
      <c r="AD2893" s="85" t="s">
        <v>1406</v>
      </c>
      <c r="AE2893" s="86"/>
      <c r="AF2893" s="64"/>
      <c r="AG2893" s="64"/>
      <c r="AH2893" s="64"/>
      <c r="AI2893" s="64"/>
      <c r="AJ2893" s="64"/>
      <c r="AK2893" s="64"/>
      <c r="AL2893" s="64"/>
      <c r="AM2893" s="64"/>
      <c r="AN2893" s="64"/>
    </row>
    <row r="2894" spans="1:40" x14ac:dyDescent="0.25">
      <c r="A2894" s="43"/>
      <c r="B2894" s="10" t="s">
        <v>3</v>
      </c>
      <c r="C2894" s="10">
        <v>4346.5</v>
      </c>
      <c r="D2894" s="10">
        <v>37.436801516269902</v>
      </c>
      <c r="E2894" s="43">
        <f>IF(B2893=B2894,0,MAX(E$4:E2893)+1)</f>
        <v>0</v>
      </c>
      <c r="F2894" s="43">
        <f t="shared" si="478"/>
        <v>4</v>
      </c>
      <c r="G2894" s="43" t="str">
        <f t="shared" si="471"/>
        <v/>
      </c>
      <c r="H2894" s="43" t="str">
        <f t="shared" si="472"/>
        <v/>
      </c>
      <c r="I2894" s="64"/>
      <c r="J2894" s="64"/>
      <c r="K2894" s="64"/>
      <c r="L2894" s="64"/>
      <c r="M2894" s="64"/>
      <c r="N2894" s="44"/>
      <c r="O2894" s="44" t="str">
        <f t="shared" si="470"/>
        <v/>
      </c>
      <c r="P2894" s="68" t="str">
        <f t="shared" si="469"/>
        <v/>
      </c>
      <c r="Q2894" s="68" t="str">
        <f t="shared" si="469"/>
        <v/>
      </c>
      <c r="R2894" s="68" t="str">
        <f t="shared" si="469"/>
        <v/>
      </c>
      <c r="S2894" s="68" t="str">
        <f t="shared" si="469"/>
        <v/>
      </c>
      <c r="T2894" s="68" t="str">
        <f t="shared" si="469"/>
        <v/>
      </c>
      <c r="U2894" s="44"/>
      <c r="V2894" s="65" t="str">
        <f>IF(ISNUMBER(O2894),C2894,"")</f>
        <v/>
      </c>
      <c r="W2894" s="66" t="str">
        <f t="shared" si="473"/>
        <v/>
      </c>
      <c r="X2894" s="67" t="str">
        <f t="shared" si="474"/>
        <v/>
      </c>
      <c r="Y2894" s="67" t="str">
        <f t="shared" si="475"/>
        <v/>
      </c>
      <c r="Z2894" s="67" t="str">
        <f t="shared" si="476"/>
        <v/>
      </c>
      <c r="AA2894" s="67" t="str">
        <f t="shared" si="477"/>
        <v/>
      </c>
      <c r="AB2894" s="64"/>
      <c r="AC2894" s="54" t="str">
        <f>IF(ISNUMBER(O2894),C2894/M$15-M$11,"")</f>
        <v/>
      </c>
      <c r="AD2894" s="85" t="s">
        <v>1406</v>
      </c>
      <c r="AE2894" s="86"/>
      <c r="AF2894" s="64"/>
      <c r="AG2894" s="64"/>
      <c r="AH2894" s="64"/>
      <c r="AI2894" s="64"/>
      <c r="AJ2894" s="64"/>
      <c r="AK2894" s="64"/>
      <c r="AL2894" s="64"/>
      <c r="AM2894" s="64"/>
      <c r="AN2894" s="64"/>
    </row>
    <row r="2895" spans="1:40" x14ac:dyDescent="0.25">
      <c r="A2895" s="43"/>
      <c r="B2895" s="10" t="s">
        <v>3</v>
      </c>
      <c r="C2895" s="10">
        <v>4347.5</v>
      </c>
      <c r="D2895" s="10">
        <v>37.393956956084502</v>
      </c>
      <c r="E2895" s="43">
        <f>IF(B2894=B2895,0,MAX(E$4:E2894)+1)</f>
        <v>0</v>
      </c>
      <c r="F2895" s="43">
        <f t="shared" si="478"/>
        <v>4</v>
      </c>
      <c r="G2895" s="43" t="str">
        <f t="shared" si="471"/>
        <v/>
      </c>
      <c r="H2895" s="43" t="str">
        <f t="shared" si="472"/>
        <v/>
      </c>
      <c r="I2895" s="64"/>
      <c r="J2895" s="64"/>
      <c r="K2895" s="64"/>
      <c r="L2895" s="64"/>
      <c r="M2895" s="64"/>
      <c r="N2895" s="44"/>
      <c r="O2895" s="44" t="str">
        <f t="shared" si="470"/>
        <v/>
      </c>
      <c r="P2895" s="68" t="str">
        <f t="shared" si="469"/>
        <v/>
      </c>
      <c r="Q2895" s="68" t="str">
        <f t="shared" si="469"/>
        <v/>
      </c>
      <c r="R2895" s="68" t="str">
        <f t="shared" si="469"/>
        <v/>
      </c>
      <c r="S2895" s="68" t="str">
        <f t="shared" si="469"/>
        <v/>
      </c>
      <c r="T2895" s="68" t="str">
        <f t="shared" si="469"/>
        <v/>
      </c>
      <c r="U2895" s="44"/>
      <c r="V2895" s="65" t="str">
        <f>IF(ISNUMBER(O2895),C2895,"")</f>
        <v/>
      </c>
      <c r="W2895" s="66" t="str">
        <f t="shared" si="473"/>
        <v/>
      </c>
      <c r="X2895" s="67" t="str">
        <f t="shared" si="474"/>
        <v/>
      </c>
      <c r="Y2895" s="67" t="str">
        <f t="shared" si="475"/>
        <v/>
      </c>
      <c r="Z2895" s="67" t="str">
        <f t="shared" si="476"/>
        <v/>
      </c>
      <c r="AA2895" s="67" t="str">
        <f t="shared" si="477"/>
        <v/>
      </c>
      <c r="AB2895" s="64"/>
      <c r="AC2895" s="54" t="str">
        <f>IF(ISNUMBER(O2895),C2895/M$15-M$11,"")</f>
        <v/>
      </c>
      <c r="AD2895" s="85" t="s">
        <v>1406</v>
      </c>
      <c r="AE2895" s="86"/>
      <c r="AF2895" s="64"/>
      <c r="AG2895" s="64"/>
      <c r="AH2895" s="64"/>
      <c r="AI2895" s="64"/>
      <c r="AJ2895" s="64"/>
      <c r="AK2895" s="64"/>
      <c r="AL2895" s="64"/>
      <c r="AM2895" s="64"/>
      <c r="AN2895" s="64"/>
    </row>
    <row r="2896" spans="1:40" x14ac:dyDescent="0.25">
      <c r="A2896" s="43"/>
      <c r="B2896" s="10" t="s">
        <v>3</v>
      </c>
      <c r="C2896" s="10">
        <v>4348.5</v>
      </c>
      <c r="D2896" s="10">
        <v>37.280558971742202</v>
      </c>
      <c r="E2896" s="43">
        <f>IF(B2895=B2896,0,MAX(E$4:E2895)+1)</f>
        <v>0</v>
      </c>
      <c r="F2896" s="43">
        <f t="shared" si="478"/>
        <v>4</v>
      </c>
      <c r="G2896" s="43" t="str">
        <f t="shared" si="471"/>
        <v/>
      </c>
      <c r="H2896" s="43" t="str">
        <f t="shared" si="472"/>
        <v/>
      </c>
      <c r="I2896" s="64"/>
      <c r="J2896" s="64"/>
      <c r="K2896" s="64"/>
      <c r="L2896" s="64"/>
      <c r="M2896" s="64"/>
      <c r="N2896" s="44"/>
      <c r="O2896" s="44" t="str">
        <f t="shared" si="470"/>
        <v/>
      </c>
      <c r="P2896" s="68" t="str">
        <f t="shared" si="469"/>
        <v/>
      </c>
      <c r="Q2896" s="68" t="str">
        <f t="shared" si="469"/>
        <v/>
      </c>
      <c r="R2896" s="68" t="str">
        <f t="shared" si="469"/>
        <v/>
      </c>
      <c r="S2896" s="68" t="str">
        <f t="shared" si="469"/>
        <v/>
      </c>
      <c r="T2896" s="68" t="str">
        <f t="shared" si="469"/>
        <v/>
      </c>
      <c r="U2896" s="44"/>
      <c r="V2896" s="65" t="str">
        <f>IF(ISNUMBER(O2896),C2896,"")</f>
        <v/>
      </c>
      <c r="W2896" s="66" t="str">
        <f t="shared" si="473"/>
        <v/>
      </c>
      <c r="X2896" s="67" t="str">
        <f t="shared" si="474"/>
        <v/>
      </c>
      <c r="Y2896" s="67" t="str">
        <f t="shared" si="475"/>
        <v/>
      </c>
      <c r="Z2896" s="67" t="str">
        <f t="shared" si="476"/>
        <v/>
      </c>
      <c r="AA2896" s="67" t="str">
        <f t="shared" si="477"/>
        <v/>
      </c>
      <c r="AB2896" s="64"/>
      <c r="AC2896" s="54" t="str">
        <f>IF(ISNUMBER(O2896),C2896/M$15-M$11,"")</f>
        <v/>
      </c>
      <c r="AD2896" s="85" t="s">
        <v>1406</v>
      </c>
      <c r="AE2896" s="86"/>
      <c r="AF2896" s="64"/>
      <c r="AG2896" s="64"/>
      <c r="AH2896" s="64"/>
      <c r="AI2896" s="64"/>
      <c r="AJ2896" s="64"/>
      <c r="AK2896" s="64"/>
      <c r="AL2896" s="64"/>
      <c r="AM2896" s="64"/>
      <c r="AN2896" s="64"/>
    </row>
    <row r="2897" spans="1:40" x14ac:dyDescent="0.25">
      <c r="A2897" s="43"/>
      <c r="B2897" s="10" t="s">
        <v>3</v>
      </c>
      <c r="C2897" s="10">
        <v>4349.5</v>
      </c>
      <c r="D2897" s="10">
        <v>37.504538327891701</v>
      </c>
      <c r="E2897" s="43">
        <f>IF(B2896=B2897,0,MAX(E$4:E2896)+1)</f>
        <v>0</v>
      </c>
      <c r="F2897" s="43">
        <f t="shared" si="478"/>
        <v>4</v>
      </c>
      <c r="G2897" s="43" t="str">
        <f t="shared" si="471"/>
        <v/>
      </c>
      <c r="H2897" s="43" t="str">
        <f t="shared" si="472"/>
        <v/>
      </c>
      <c r="I2897" s="64"/>
      <c r="J2897" s="64"/>
      <c r="K2897" s="64"/>
      <c r="L2897" s="64"/>
      <c r="M2897" s="64"/>
      <c r="N2897" s="44"/>
      <c r="O2897" s="44" t="str">
        <f t="shared" si="470"/>
        <v/>
      </c>
      <c r="P2897" s="68" t="str">
        <f t="shared" si="469"/>
        <v/>
      </c>
      <c r="Q2897" s="68" t="str">
        <f t="shared" si="469"/>
        <v/>
      </c>
      <c r="R2897" s="68" t="str">
        <f t="shared" si="469"/>
        <v/>
      </c>
      <c r="S2897" s="68" t="str">
        <f t="shared" si="469"/>
        <v/>
      </c>
      <c r="T2897" s="68" t="str">
        <f t="shared" si="469"/>
        <v/>
      </c>
      <c r="U2897" s="44"/>
      <c r="V2897" s="65" t="str">
        <f>IF(ISNUMBER(O2897),C2897,"")</f>
        <v/>
      </c>
      <c r="W2897" s="66" t="str">
        <f t="shared" si="473"/>
        <v/>
      </c>
      <c r="X2897" s="67" t="str">
        <f t="shared" si="474"/>
        <v/>
      </c>
      <c r="Y2897" s="67" t="str">
        <f t="shared" si="475"/>
        <v/>
      </c>
      <c r="Z2897" s="67" t="str">
        <f t="shared" si="476"/>
        <v/>
      </c>
      <c r="AA2897" s="67" t="str">
        <f t="shared" si="477"/>
        <v/>
      </c>
      <c r="AB2897" s="64"/>
      <c r="AC2897" s="54" t="str">
        <f>IF(ISNUMBER(O2897),C2897/M$15-M$11,"")</f>
        <v/>
      </c>
      <c r="AD2897" s="85" t="s">
        <v>1406</v>
      </c>
      <c r="AE2897" s="86"/>
      <c r="AF2897" s="64"/>
      <c r="AG2897" s="64"/>
      <c r="AH2897" s="64"/>
      <c r="AI2897" s="64"/>
      <c r="AJ2897" s="64"/>
      <c r="AK2897" s="64"/>
      <c r="AL2897" s="64"/>
      <c r="AM2897" s="64"/>
      <c r="AN2897" s="64"/>
    </row>
    <row r="2898" spans="1:40" x14ac:dyDescent="0.25">
      <c r="A2898" s="43"/>
      <c r="B2898" s="10" t="s">
        <v>3</v>
      </c>
      <c r="C2898" s="10">
        <v>4350.5</v>
      </c>
      <c r="D2898" s="10">
        <v>37.516619162095402</v>
      </c>
      <c r="E2898" s="43">
        <f>IF(B2897=B2898,0,MAX(E$4:E2897)+1)</f>
        <v>0</v>
      </c>
      <c r="F2898" s="43">
        <f t="shared" si="478"/>
        <v>4</v>
      </c>
      <c r="G2898" s="43" t="str">
        <f t="shared" si="471"/>
        <v/>
      </c>
      <c r="H2898" s="43" t="str">
        <f t="shared" si="472"/>
        <v/>
      </c>
      <c r="I2898" s="64"/>
      <c r="J2898" s="64"/>
      <c r="K2898" s="64"/>
      <c r="L2898" s="64"/>
      <c r="M2898" s="64"/>
      <c r="N2898" s="44"/>
      <c r="O2898" s="44" t="str">
        <f t="shared" si="470"/>
        <v/>
      </c>
      <c r="P2898" s="68" t="str">
        <f t="shared" si="469"/>
        <v/>
      </c>
      <c r="Q2898" s="68" t="str">
        <f t="shared" si="469"/>
        <v/>
      </c>
      <c r="R2898" s="68" t="str">
        <f t="shared" si="469"/>
        <v/>
      </c>
      <c r="S2898" s="68" t="str">
        <f t="shared" si="469"/>
        <v/>
      </c>
      <c r="T2898" s="68" t="str">
        <f t="shared" si="469"/>
        <v/>
      </c>
      <c r="U2898" s="44"/>
      <c r="V2898" s="65" t="str">
        <f>IF(ISNUMBER(O2898),C2898,"")</f>
        <v/>
      </c>
      <c r="W2898" s="66" t="str">
        <f t="shared" si="473"/>
        <v/>
      </c>
      <c r="X2898" s="67" t="str">
        <f t="shared" si="474"/>
        <v/>
      </c>
      <c r="Y2898" s="67" t="str">
        <f t="shared" si="475"/>
        <v/>
      </c>
      <c r="Z2898" s="67" t="str">
        <f t="shared" si="476"/>
        <v/>
      </c>
      <c r="AA2898" s="67" t="str">
        <f t="shared" si="477"/>
        <v/>
      </c>
      <c r="AB2898" s="64"/>
      <c r="AC2898" s="54" t="str">
        <f>IF(ISNUMBER(O2898),C2898/M$15-M$11,"")</f>
        <v/>
      </c>
      <c r="AD2898" s="85" t="s">
        <v>1406</v>
      </c>
      <c r="AE2898" s="86"/>
      <c r="AF2898" s="64"/>
      <c r="AG2898" s="64"/>
      <c r="AH2898" s="64"/>
      <c r="AI2898" s="64"/>
      <c r="AJ2898" s="64"/>
      <c r="AK2898" s="64"/>
      <c r="AL2898" s="64"/>
      <c r="AM2898" s="64"/>
      <c r="AN2898" s="64"/>
    </row>
    <row r="2899" spans="1:40" x14ac:dyDescent="0.25">
      <c r="A2899" s="43"/>
      <c r="B2899" s="10" t="s">
        <v>3</v>
      </c>
      <c r="C2899" s="10">
        <v>4351.5</v>
      </c>
      <c r="D2899" s="10">
        <v>37.420074200262199</v>
      </c>
      <c r="E2899" s="43">
        <f>IF(B2898=B2899,0,MAX(E$4:E2898)+1)</f>
        <v>0</v>
      </c>
      <c r="F2899" s="43">
        <f t="shared" si="478"/>
        <v>4</v>
      </c>
      <c r="G2899" s="43" t="str">
        <f t="shared" si="471"/>
        <v/>
      </c>
      <c r="H2899" s="43" t="str">
        <f t="shared" si="472"/>
        <v/>
      </c>
      <c r="I2899" s="64"/>
      <c r="J2899" s="64"/>
      <c r="K2899" s="64"/>
      <c r="L2899" s="64"/>
      <c r="M2899" s="64"/>
      <c r="N2899" s="44"/>
      <c r="O2899" s="44" t="str">
        <f t="shared" si="470"/>
        <v/>
      </c>
      <c r="P2899" s="68" t="str">
        <f t="shared" si="469"/>
        <v/>
      </c>
      <c r="Q2899" s="68" t="str">
        <f t="shared" si="469"/>
        <v/>
      </c>
      <c r="R2899" s="68" t="str">
        <f t="shared" si="469"/>
        <v/>
      </c>
      <c r="S2899" s="68" t="str">
        <f t="shared" si="469"/>
        <v/>
      </c>
      <c r="T2899" s="68" t="str">
        <f t="shared" si="469"/>
        <v/>
      </c>
      <c r="U2899" s="44"/>
      <c r="V2899" s="65" t="str">
        <f>IF(ISNUMBER(O2899),C2899,"")</f>
        <v/>
      </c>
      <c r="W2899" s="66" t="str">
        <f t="shared" si="473"/>
        <v/>
      </c>
      <c r="X2899" s="67" t="str">
        <f t="shared" si="474"/>
        <v/>
      </c>
      <c r="Y2899" s="67" t="str">
        <f t="shared" si="475"/>
        <v/>
      </c>
      <c r="Z2899" s="67" t="str">
        <f t="shared" si="476"/>
        <v/>
      </c>
      <c r="AA2899" s="67" t="str">
        <f t="shared" si="477"/>
        <v/>
      </c>
      <c r="AB2899" s="64"/>
      <c r="AC2899" s="54" t="str">
        <f>IF(ISNUMBER(O2899),C2899/M$15-M$11,"")</f>
        <v/>
      </c>
      <c r="AD2899" s="85" t="s">
        <v>1406</v>
      </c>
      <c r="AE2899" s="86"/>
      <c r="AF2899" s="64"/>
      <c r="AG2899" s="64"/>
      <c r="AH2899" s="64"/>
      <c r="AI2899" s="64"/>
      <c r="AJ2899" s="64"/>
      <c r="AK2899" s="64"/>
      <c r="AL2899" s="64"/>
      <c r="AM2899" s="64"/>
      <c r="AN2899" s="64"/>
    </row>
    <row r="2900" spans="1:40" x14ac:dyDescent="0.25">
      <c r="A2900" s="43"/>
      <c r="B2900" s="10" t="s">
        <v>3</v>
      </c>
      <c r="C2900" s="10">
        <v>4352.5</v>
      </c>
      <c r="D2900" s="10">
        <v>37.515008232997801</v>
      </c>
      <c r="E2900" s="43">
        <f>IF(B2899=B2900,0,MAX(E$4:E2899)+1)</f>
        <v>0</v>
      </c>
      <c r="F2900" s="43">
        <f t="shared" si="478"/>
        <v>4</v>
      </c>
      <c r="G2900" s="43" t="str">
        <f t="shared" si="471"/>
        <v/>
      </c>
      <c r="H2900" s="43" t="str">
        <f t="shared" si="472"/>
        <v/>
      </c>
      <c r="I2900" s="64"/>
      <c r="J2900" s="64"/>
      <c r="K2900" s="64"/>
      <c r="L2900" s="64"/>
      <c r="M2900" s="64"/>
      <c r="N2900" s="44"/>
      <c r="O2900" s="44" t="str">
        <f t="shared" si="470"/>
        <v/>
      </c>
      <c r="P2900" s="68" t="str">
        <f t="shared" si="469"/>
        <v/>
      </c>
      <c r="Q2900" s="68" t="str">
        <f t="shared" si="469"/>
        <v/>
      </c>
      <c r="R2900" s="68" t="str">
        <f t="shared" si="469"/>
        <v/>
      </c>
      <c r="S2900" s="68" t="str">
        <f t="shared" si="469"/>
        <v/>
      </c>
      <c r="T2900" s="68" t="str">
        <f t="shared" si="469"/>
        <v/>
      </c>
      <c r="U2900" s="44"/>
      <c r="V2900" s="65" t="str">
        <f>IF(ISNUMBER(O2900),C2900,"")</f>
        <v/>
      </c>
      <c r="W2900" s="66" t="str">
        <f t="shared" si="473"/>
        <v/>
      </c>
      <c r="X2900" s="67" t="str">
        <f t="shared" si="474"/>
        <v/>
      </c>
      <c r="Y2900" s="67" t="str">
        <f t="shared" si="475"/>
        <v/>
      </c>
      <c r="Z2900" s="67" t="str">
        <f t="shared" si="476"/>
        <v/>
      </c>
      <c r="AA2900" s="67" t="str">
        <f t="shared" si="477"/>
        <v/>
      </c>
      <c r="AB2900" s="64"/>
      <c r="AC2900" s="54" t="str">
        <f>IF(ISNUMBER(O2900),C2900/M$15-M$11,"")</f>
        <v/>
      </c>
      <c r="AD2900" s="85" t="s">
        <v>1406</v>
      </c>
      <c r="AE2900" s="86"/>
      <c r="AF2900" s="64"/>
      <c r="AG2900" s="64"/>
      <c r="AH2900" s="64"/>
      <c r="AI2900" s="64"/>
      <c r="AJ2900" s="64"/>
      <c r="AK2900" s="64"/>
      <c r="AL2900" s="64"/>
      <c r="AM2900" s="64"/>
      <c r="AN2900" s="64"/>
    </row>
    <row r="2901" spans="1:40" x14ac:dyDescent="0.25">
      <c r="A2901" s="43"/>
      <c r="B2901" s="10" t="s">
        <v>3</v>
      </c>
      <c r="C2901" s="10">
        <v>4353.5</v>
      </c>
      <c r="D2901" s="10">
        <v>37.316398878693199</v>
      </c>
      <c r="E2901" s="43">
        <f>IF(B2900=B2901,0,MAX(E$4:E2900)+1)</f>
        <v>0</v>
      </c>
      <c r="F2901" s="43">
        <f t="shared" si="478"/>
        <v>4</v>
      </c>
      <c r="G2901" s="43" t="str">
        <f t="shared" si="471"/>
        <v/>
      </c>
      <c r="H2901" s="43" t="str">
        <f t="shared" si="472"/>
        <v/>
      </c>
      <c r="I2901" s="64"/>
      <c r="J2901" s="64"/>
      <c r="K2901" s="64"/>
      <c r="L2901" s="64"/>
      <c r="M2901" s="64"/>
      <c r="N2901" s="44"/>
      <c r="O2901" s="44" t="str">
        <f t="shared" si="470"/>
        <v/>
      </c>
      <c r="P2901" s="68" t="str">
        <f t="shared" si="469"/>
        <v/>
      </c>
      <c r="Q2901" s="68" t="str">
        <f t="shared" si="469"/>
        <v/>
      </c>
      <c r="R2901" s="68" t="str">
        <f t="shared" si="469"/>
        <v/>
      </c>
      <c r="S2901" s="68" t="str">
        <f t="shared" si="469"/>
        <v/>
      </c>
      <c r="T2901" s="68" t="str">
        <f t="shared" si="469"/>
        <v/>
      </c>
      <c r="U2901" s="44"/>
      <c r="V2901" s="65" t="str">
        <f>IF(ISNUMBER(O2901),C2901,"")</f>
        <v/>
      </c>
      <c r="W2901" s="66" t="str">
        <f t="shared" si="473"/>
        <v/>
      </c>
      <c r="X2901" s="67" t="str">
        <f t="shared" si="474"/>
        <v/>
      </c>
      <c r="Y2901" s="67" t="str">
        <f t="shared" si="475"/>
        <v/>
      </c>
      <c r="Z2901" s="67" t="str">
        <f t="shared" si="476"/>
        <v/>
      </c>
      <c r="AA2901" s="67" t="str">
        <f t="shared" si="477"/>
        <v/>
      </c>
      <c r="AB2901" s="64"/>
      <c r="AC2901" s="54" t="str">
        <f>IF(ISNUMBER(O2901),C2901/M$15-M$11,"")</f>
        <v/>
      </c>
      <c r="AD2901" s="85" t="s">
        <v>1406</v>
      </c>
      <c r="AE2901" s="86"/>
      <c r="AF2901" s="64"/>
      <c r="AG2901" s="64"/>
      <c r="AH2901" s="64"/>
      <c r="AI2901" s="64"/>
      <c r="AJ2901" s="64"/>
      <c r="AK2901" s="64"/>
      <c r="AL2901" s="64"/>
      <c r="AM2901" s="64"/>
      <c r="AN2901" s="64"/>
    </row>
    <row r="2902" spans="1:40" x14ac:dyDescent="0.25">
      <c r="A2902" s="43"/>
      <c r="B2902" s="10" t="s">
        <v>3</v>
      </c>
      <c r="C2902" s="10">
        <v>4354.5</v>
      </c>
      <c r="D2902" s="10">
        <v>37.471426141232598</v>
      </c>
      <c r="E2902" s="43">
        <f>IF(B2901=B2902,0,MAX(E$4:E2901)+1)</f>
        <v>0</v>
      </c>
      <c r="F2902" s="43">
        <f t="shared" si="478"/>
        <v>4</v>
      </c>
      <c r="G2902" s="43" t="str">
        <f t="shared" si="471"/>
        <v/>
      </c>
      <c r="H2902" s="43" t="str">
        <f t="shared" si="472"/>
        <v/>
      </c>
      <c r="I2902" s="64"/>
      <c r="J2902" s="64"/>
      <c r="K2902" s="64"/>
      <c r="L2902" s="64"/>
      <c r="M2902" s="64"/>
      <c r="N2902" s="44"/>
      <c r="O2902" s="44" t="str">
        <f t="shared" si="470"/>
        <v/>
      </c>
      <c r="P2902" s="68" t="str">
        <f t="shared" si="469"/>
        <v/>
      </c>
      <c r="Q2902" s="68" t="str">
        <f t="shared" si="469"/>
        <v/>
      </c>
      <c r="R2902" s="68" t="str">
        <f t="shared" si="469"/>
        <v/>
      </c>
      <c r="S2902" s="68" t="str">
        <f t="shared" si="469"/>
        <v/>
      </c>
      <c r="T2902" s="68" t="str">
        <f t="shared" si="469"/>
        <v/>
      </c>
      <c r="U2902" s="44"/>
      <c r="V2902" s="65" t="str">
        <f>IF(ISNUMBER(O2902),C2902,"")</f>
        <v/>
      </c>
      <c r="W2902" s="66" t="str">
        <f t="shared" si="473"/>
        <v/>
      </c>
      <c r="X2902" s="67" t="str">
        <f t="shared" si="474"/>
        <v/>
      </c>
      <c r="Y2902" s="67" t="str">
        <f t="shared" si="475"/>
        <v/>
      </c>
      <c r="Z2902" s="67" t="str">
        <f t="shared" si="476"/>
        <v/>
      </c>
      <c r="AA2902" s="67" t="str">
        <f t="shared" si="477"/>
        <v/>
      </c>
      <c r="AB2902" s="64"/>
      <c r="AC2902" s="54" t="str">
        <f>IF(ISNUMBER(O2902),C2902/M$15-M$11,"")</f>
        <v/>
      </c>
      <c r="AD2902" s="85" t="s">
        <v>1406</v>
      </c>
      <c r="AE2902" s="86"/>
      <c r="AF2902" s="64"/>
      <c r="AG2902" s="64"/>
      <c r="AH2902" s="64"/>
      <c r="AI2902" s="64"/>
      <c r="AJ2902" s="64"/>
      <c r="AK2902" s="64"/>
      <c r="AL2902" s="64"/>
      <c r="AM2902" s="64"/>
      <c r="AN2902" s="64"/>
    </row>
    <row r="2903" spans="1:40" x14ac:dyDescent="0.25">
      <c r="A2903" s="43"/>
      <c r="B2903" s="10" t="s">
        <v>3</v>
      </c>
      <c r="C2903" s="10">
        <v>4355.5</v>
      </c>
      <c r="D2903" s="10">
        <v>37.468788851152503</v>
      </c>
      <c r="E2903" s="43">
        <f>IF(B2902=B2903,0,MAX(E$4:E2902)+1)</f>
        <v>0</v>
      </c>
      <c r="F2903" s="43">
        <f t="shared" si="478"/>
        <v>4</v>
      </c>
      <c r="G2903" s="43" t="str">
        <f t="shared" si="471"/>
        <v/>
      </c>
      <c r="H2903" s="43" t="str">
        <f t="shared" si="472"/>
        <v/>
      </c>
      <c r="I2903" s="64"/>
      <c r="J2903" s="64"/>
      <c r="K2903" s="64"/>
      <c r="L2903" s="64"/>
      <c r="M2903" s="64"/>
      <c r="N2903" s="44"/>
      <c r="O2903" s="44" t="str">
        <f t="shared" si="470"/>
        <v/>
      </c>
      <c r="P2903" s="68" t="str">
        <f t="shared" si="469"/>
        <v/>
      </c>
      <c r="Q2903" s="68" t="str">
        <f t="shared" si="469"/>
        <v/>
      </c>
      <c r="R2903" s="68" t="str">
        <f t="shared" si="469"/>
        <v/>
      </c>
      <c r="S2903" s="68" t="str">
        <f t="shared" si="469"/>
        <v/>
      </c>
      <c r="T2903" s="68" t="str">
        <f t="shared" si="469"/>
        <v/>
      </c>
      <c r="U2903" s="44"/>
      <c r="V2903" s="65" t="str">
        <f>IF(ISNUMBER(O2903),C2903,"")</f>
        <v/>
      </c>
      <c r="W2903" s="66" t="str">
        <f t="shared" si="473"/>
        <v/>
      </c>
      <c r="X2903" s="67" t="str">
        <f t="shared" si="474"/>
        <v/>
      </c>
      <c r="Y2903" s="67" t="str">
        <f t="shared" si="475"/>
        <v/>
      </c>
      <c r="Z2903" s="67" t="str">
        <f t="shared" si="476"/>
        <v/>
      </c>
      <c r="AA2903" s="67" t="str">
        <f t="shared" si="477"/>
        <v/>
      </c>
      <c r="AB2903" s="64"/>
      <c r="AC2903" s="54" t="str">
        <f>IF(ISNUMBER(O2903),C2903/M$15-M$11,"")</f>
        <v/>
      </c>
      <c r="AD2903" s="85" t="s">
        <v>1406</v>
      </c>
      <c r="AE2903" s="86"/>
      <c r="AF2903" s="64"/>
      <c r="AG2903" s="64"/>
      <c r="AH2903" s="64"/>
      <c r="AI2903" s="64"/>
      <c r="AJ2903" s="64"/>
      <c r="AK2903" s="64"/>
      <c r="AL2903" s="64"/>
      <c r="AM2903" s="64"/>
      <c r="AN2903" s="64"/>
    </row>
    <row r="2904" spans="1:40" x14ac:dyDescent="0.25">
      <c r="A2904" s="43"/>
      <c r="B2904" s="10" t="s">
        <v>3</v>
      </c>
      <c r="C2904" s="10">
        <v>4356.5</v>
      </c>
      <c r="D2904" s="10">
        <v>37.347147814400998</v>
      </c>
      <c r="E2904" s="43">
        <f>IF(B2903=B2904,0,MAX(E$4:E2903)+1)</f>
        <v>0</v>
      </c>
      <c r="F2904" s="43">
        <f t="shared" si="478"/>
        <v>4</v>
      </c>
      <c r="G2904" s="43" t="str">
        <f t="shared" si="471"/>
        <v/>
      </c>
      <c r="H2904" s="43" t="str">
        <f t="shared" si="472"/>
        <v/>
      </c>
      <c r="I2904" s="64"/>
      <c r="J2904" s="64"/>
      <c r="K2904" s="64"/>
      <c r="L2904" s="64"/>
      <c r="M2904" s="64"/>
      <c r="N2904" s="44"/>
      <c r="O2904" s="44" t="str">
        <f t="shared" si="470"/>
        <v/>
      </c>
      <c r="P2904" s="68" t="str">
        <f t="shared" si="469"/>
        <v/>
      </c>
      <c r="Q2904" s="68" t="str">
        <f t="shared" si="469"/>
        <v/>
      </c>
      <c r="R2904" s="68" t="str">
        <f t="shared" si="469"/>
        <v/>
      </c>
      <c r="S2904" s="68" t="str">
        <f t="shared" si="469"/>
        <v/>
      </c>
      <c r="T2904" s="68" t="str">
        <f t="shared" si="469"/>
        <v/>
      </c>
      <c r="U2904" s="44"/>
      <c r="V2904" s="65" t="str">
        <f>IF(ISNUMBER(O2904),C2904,"")</f>
        <v/>
      </c>
      <c r="W2904" s="66" t="str">
        <f t="shared" si="473"/>
        <v/>
      </c>
      <c r="X2904" s="67" t="str">
        <f t="shared" si="474"/>
        <v/>
      </c>
      <c r="Y2904" s="67" t="str">
        <f t="shared" si="475"/>
        <v/>
      </c>
      <c r="Z2904" s="67" t="str">
        <f t="shared" si="476"/>
        <v/>
      </c>
      <c r="AA2904" s="67" t="str">
        <f t="shared" si="477"/>
        <v/>
      </c>
      <c r="AB2904" s="64"/>
      <c r="AC2904" s="54" t="str">
        <f>IF(ISNUMBER(O2904),C2904/M$15-M$11,"")</f>
        <v/>
      </c>
      <c r="AD2904" s="85" t="s">
        <v>1406</v>
      </c>
      <c r="AE2904" s="86"/>
      <c r="AF2904" s="64"/>
      <c r="AG2904" s="64"/>
      <c r="AH2904" s="64"/>
      <c r="AI2904" s="64"/>
      <c r="AJ2904" s="64"/>
      <c r="AK2904" s="64"/>
      <c r="AL2904" s="64"/>
      <c r="AM2904" s="64"/>
      <c r="AN2904" s="64"/>
    </row>
    <row r="2905" spans="1:40" x14ac:dyDescent="0.25">
      <c r="A2905" s="43"/>
      <c r="B2905" s="10" t="s">
        <v>3</v>
      </c>
      <c r="C2905" s="10">
        <v>4357.5</v>
      </c>
      <c r="D2905" s="10">
        <v>37.369146680007603</v>
      </c>
      <c r="E2905" s="43">
        <f>IF(B2904=B2905,0,MAX(E$4:E2904)+1)</f>
        <v>0</v>
      </c>
      <c r="F2905" s="43">
        <f t="shared" si="478"/>
        <v>4</v>
      </c>
      <c r="G2905" s="43" t="str">
        <f t="shared" si="471"/>
        <v/>
      </c>
      <c r="H2905" s="43" t="str">
        <f t="shared" si="472"/>
        <v/>
      </c>
      <c r="I2905" s="64"/>
      <c r="J2905" s="64"/>
      <c r="K2905" s="64"/>
      <c r="L2905" s="64"/>
      <c r="M2905" s="64"/>
      <c r="N2905" s="44"/>
      <c r="O2905" s="44" t="str">
        <f t="shared" si="470"/>
        <v/>
      </c>
      <c r="P2905" s="68" t="str">
        <f t="shared" si="469"/>
        <v/>
      </c>
      <c r="Q2905" s="68" t="str">
        <f t="shared" si="469"/>
        <v/>
      </c>
      <c r="R2905" s="68" t="str">
        <f t="shared" si="469"/>
        <v/>
      </c>
      <c r="S2905" s="68" t="str">
        <f t="shared" si="469"/>
        <v/>
      </c>
      <c r="T2905" s="68" t="str">
        <f t="shared" si="469"/>
        <v/>
      </c>
      <c r="U2905" s="44"/>
      <c r="V2905" s="65" t="str">
        <f>IF(ISNUMBER(O2905),C2905,"")</f>
        <v/>
      </c>
      <c r="W2905" s="66" t="str">
        <f t="shared" si="473"/>
        <v/>
      </c>
      <c r="X2905" s="67" t="str">
        <f t="shared" si="474"/>
        <v/>
      </c>
      <c r="Y2905" s="67" t="str">
        <f t="shared" si="475"/>
        <v/>
      </c>
      <c r="Z2905" s="67" t="str">
        <f t="shared" si="476"/>
        <v/>
      </c>
      <c r="AA2905" s="67" t="str">
        <f t="shared" si="477"/>
        <v/>
      </c>
      <c r="AB2905" s="64"/>
      <c r="AC2905" s="54" t="str">
        <f>IF(ISNUMBER(O2905),C2905/M$15-M$11,"")</f>
        <v/>
      </c>
      <c r="AD2905" s="85" t="s">
        <v>1406</v>
      </c>
      <c r="AE2905" s="86"/>
      <c r="AF2905" s="64"/>
      <c r="AG2905" s="64"/>
      <c r="AH2905" s="64"/>
      <c r="AI2905" s="64"/>
      <c r="AJ2905" s="64"/>
      <c r="AK2905" s="64"/>
      <c r="AL2905" s="64"/>
      <c r="AM2905" s="64"/>
      <c r="AN2905" s="64"/>
    </row>
    <row r="2906" spans="1:40" x14ac:dyDescent="0.25">
      <c r="A2906" s="43"/>
      <c r="B2906" s="10" t="s">
        <v>3</v>
      </c>
      <c r="C2906" s="10">
        <v>4358.5</v>
      </c>
      <c r="D2906" s="10">
        <v>37.502950458587499</v>
      </c>
      <c r="E2906" s="43">
        <f>IF(B2905=B2906,0,MAX(E$4:E2905)+1)</f>
        <v>0</v>
      </c>
      <c r="F2906" s="43">
        <f t="shared" si="478"/>
        <v>4</v>
      </c>
      <c r="G2906" s="43" t="str">
        <f t="shared" si="471"/>
        <v/>
      </c>
      <c r="H2906" s="43" t="str">
        <f t="shared" si="472"/>
        <v/>
      </c>
      <c r="I2906" s="64"/>
      <c r="J2906" s="64"/>
      <c r="K2906" s="64"/>
      <c r="L2906" s="64"/>
      <c r="M2906" s="64"/>
      <c r="N2906" s="44"/>
      <c r="O2906" s="44" t="str">
        <f t="shared" si="470"/>
        <v/>
      </c>
      <c r="P2906" s="68" t="str">
        <f t="shared" si="469"/>
        <v/>
      </c>
      <c r="Q2906" s="68" t="str">
        <f t="shared" si="469"/>
        <v/>
      </c>
      <c r="R2906" s="68" t="str">
        <f t="shared" si="469"/>
        <v/>
      </c>
      <c r="S2906" s="68" t="str">
        <f t="shared" si="469"/>
        <v/>
      </c>
      <c r="T2906" s="68" t="str">
        <f t="shared" si="469"/>
        <v/>
      </c>
      <c r="U2906" s="44"/>
      <c r="V2906" s="65" t="str">
        <f>IF(ISNUMBER(O2906),C2906,"")</f>
        <v/>
      </c>
      <c r="W2906" s="66" t="str">
        <f t="shared" si="473"/>
        <v/>
      </c>
      <c r="X2906" s="67" t="str">
        <f t="shared" si="474"/>
        <v/>
      </c>
      <c r="Y2906" s="67" t="str">
        <f t="shared" si="475"/>
        <v/>
      </c>
      <c r="Z2906" s="67" t="str">
        <f t="shared" si="476"/>
        <v/>
      </c>
      <c r="AA2906" s="67" t="str">
        <f t="shared" si="477"/>
        <v/>
      </c>
      <c r="AB2906" s="64"/>
      <c r="AC2906" s="54" t="str">
        <f>IF(ISNUMBER(O2906),C2906/M$15-M$11,"")</f>
        <v/>
      </c>
      <c r="AD2906" s="85" t="s">
        <v>1406</v>
      </c>
      <c r="AE2906" s="86"/>
      <c r="AF2906" s="64"/>
      <c r="AG2906" s="64"/>
      <c r="AH2906" s="64"/>
      <c r="AI2906" s="64"/>
      <c r="AJ2906" s="64"/>
      <c r="AK2906" s="64"/>
      <c r="AL2906" s="64"/>
      <c r="AM2906" s="64"/>
      <c r="AN2906" s="64"/>
    </row>
    <row r="2907" spans="1:40" x14ac:dyDescent="0.25">
      <c r="A2907" s="43"/>
      <c r="B2907" s="10" t="s">
        <v>3</v>
      </c>
      <c r="C2907" s="10">
        <v>4359.5</v>
      </c>
      <c r="D2907" s="10">
        <v>37.357657140746802</v>
      </c>
      <c r="E2907" s="43">
        <f>IF(B2906=B2907,0,MAX(E$4:E2906)+1)</f>
        <v>0</v>
      </c>
      <c r="F2907" s="43">
        <f t="shared" si="478"/>
        <v>4</v>
      </c>
      <c r="G2907" s="43" t="str">
        <f t="shared" si="471"/>
        <v/>
      </c>
      <c r="H2907" s="43" t="str">
        <f t="shared" si="472"/>
        <v/>
      </c>
      <c r="I2907" s="64"/>
      <c r="J2907" s="64"/>
      <c r="K2907" s="64"/>
      <c r="L2907" s="64"/>
      <c r="M2907" s="64"/>
      <c r="N2907" s="44"/>
      <c r="O2907" s="44" t="str">
        <f t="shared" si="470"/>
        <v/>
      </c>
      <c r="P2907" s="68" t="str">
        <f t="shared" si="469"/>
        <v/>
      </c>
      <c r="Q2907" s="68" t="str">
        <f t="shared" si="469"/>
        <v/>
      </c>
      <c r="R2907" s="68" t="str">
        <f t="shared" si="469"/>
        <v/>
      </c>
      <c r="S2907" s="68" t="str">
        <f t="shared" si="469"/>
        <v/>
      </c>
      <c r="T2907" s="68" t="str">
        <f t="shared" si="469"/>
        <v/>
      </c>
      <c r="U2907" s="44"/>
      <c r="V2907" s="65" t="str">
        <f>IF(ISNUMBER(O2907),C2907,"")</f>
        <v/>
      </c>
      <c r="W2907" s="66" t="str">
        <f t="shared" si="473"/>
        <v/>
      </c>
      <c r="X2907" s="67" t="str">
        <f t="shared" si="474"/>
        <v/>
      </c>
      <c r="Y2907" s="67" t="str">
        <f t="shared" si="475"/>
        <v/>
      </c>
      <c r="Z2907" s="67" t="str">
        <f t="shared" si="476"/>
        <v/>
      </c>
      <c r="AA2907" s="67" t="str">
        <f t="shared" si="477"/>
        <v/>
      </c>
      <c r="AB2907" s="64"/>
      <c r="AC2907" s="54" t="str">
        <f>IF(ISNUMBER(O2907),C2907/M$15-M$11,"")</f>
        <v/>
      </c>
      <c r="AD2907" s="85" t="s">
        <v>1406</v>
      </c>
      <c r="AE2907" s="86"/>
      <c r="AF2907" s="64"/>
      <c r="AG2907" s="64"/>
      <c r="AH2907" s="64"/>
      <c r="AI2907" s="64"/>
      <c r="AJ2907" s="64"/>
      <c r="AK2907" s="64"/>
      <c r="AL2907" s="64"/>
      <c r="AM2907" s="64"/>
      <c r="AN2907" s="64"/>
    </row>
    <row r="2908" spans="1:40" x14ac:dyDescent="0.25">
      <c r="A2908" s="43"/>
      <c r="B2908" s="10" t="s">
        <v>3</v>
      </c>
      <c r="C2908" s="10">
        <v>4360.5</v>
      </c>
      <c r="D2908" s="10">
        <v>37.502669632834198</v>
      </c>
      <c r="E2908" s="43">
        <f>IF(B2907=B2908,0,MAX(E$4:E2907)+1)</f>
        <v>0</v>
      </c>
      <c r="F2908" s="43">
        <f t="shared" si="478"/>
        <v>4</v>
      </c>
      <c r="G2908" s="43" t="str">
        <f t="shared" si="471"/>
        <v/>
      </c>
      <c r="H2908" s="43" t="str">
        <f t="shared" si="472"/>
        <v/>
      </c>
      <c r="I2908" s="64"/>
      <c r="J2908" s="64"/>
      <c r="K2908" s="64"/>
      <c r="L2908" s="64"/>
      <c r="M2908" s="64"/>
      <c r="N2908" s="44"/>
      <c r="O2908" s="44" t="str">
        <f t="shared" si="470"/>
        <v/>
      </c>
      <c r="P2908" s="68" t="str">
        <f t="shared" si="469"/>
        <v/>
      </c>
      <c r="Q2908" s="68" t="str">
        <f t="shared" si="469"/>
        <v/>
      </c>
      <c r="R2908" s="68" t="str">
        <f t="shared" si="469"/>
        <v/>
      </c>
      <c r="S2908" s="68" t="str">
        <f t="shared" si="469"/>
        <v/>
      </c>
      <c r="T2908" s="68" t="str">
        <f t="shared" si="469"/>
        <v/>
      </c>
      <c r="U2908" s="44"/>
      <c r="V2908" s="65" t="str">
        <f>IF(ISNUMBER(O2908),C2908,"")</f>
        <v/>
      </c>
      <c r="W2908" s="66" t="str">
        <f t="shared" si="473"/>
        <v/>
      </c>
      <c r="X2908" s="67" t="str">
        <f t="shared" si="474"/>
        <v/>
      </c>
      <c r="Y2908" s="67" t="str">
        <f t="shared" si="475"/>
        <v/>
      </c>
      <c r="Z2908" s="67" t="str">
        <f t="shared" si="476"/>
        <v/>
      </c>
      <c r="AA2908" s="67" t="str">
        <f t="shared" si="477"/>
        <v/>
      </c>
      <c r="AB2908" s="64"/>
      <c r="AC2908" s="54" t="str">
        <f>IF(ISNUMBER(O2908),C2908/M$15-M$11,"")</f>
        <v/>
      </c>
      <c r="AD2908" s="85" t="s">
        <v>1406</v>
      </c>
      <c r="AE2908" s="86"/>
      <c r="AF2908" s="64"/>
      <c r="AG2908" s="64"/>
      <c r="AH2908" s="64"/>
      <c r="AI2908" s="64"/>
      <c r="AJ2908" s="64"/>
      <c r="AK2908" s="64"/>
      <c r="AL2908" s="64"/>
      <c r="AM2908" s="64"/>
      <c r="AN2908" s="64"/>
    </row>
    <row r="2909" spans="1:40" x14ac:dyDescent="0.25">
      <c r="A2909" s="43"/>
      <c r="B2909" s="10" t="s">
        <v>3</v>
      </c>
      <c r="C2909" s="10">
        <v>4361.5</v>
      </c>
      <c r="D2909" s="10">
        <v>37.482705172219397</v>
      </c>
      <c r="E2909" s="43">
        <f>IF(B2908=B2909,0,MAX(E$4:E2908)+1)</f>
        <v>0</v>
      </c>
      <c r="F2909" s="43">
        <f t="shared" si="478"/>
        <v>4</v>
      </c>
      <c r="G2909" s="43" t="str">
        <f t="shared" si="471"/>
        <v/>
      </c>
      <c r="H2909" s="43" t="str">
        <f t="shared" si="472"/>
        <v/>
      </c>
      <c r="I2909" s="64"/>
      <c r="J2909" s="64"/>
      <c r="K2909" s="64"/>
      <c r="L2909" s="64"/>
      <c r="M2909" s="64"/>
      <c r="N2909" s="44"/>
      <c r="O2909" s="44" t="str">
        <f t="shared" si="470"/>
        <v/>
      </c>
      <c r="P2909" s="68" t="str">
        <f t="shared" si="469"/>
        <v/>
      </c>
      <c r="Q2909" s="68" t="str">
        <f t="shared" si="469"/>
        <v/>
      </c>
      <c r="R2909" s="68" t="str">
        <f t="shared" si="469"/>
        <v/>
      </c>
      <c r="S2909" s="68" t="str">
        <f t="shared" si="469"/>
        <v/>
      </c>
      <c r="T2909" s="68" t="str">
        <f t="shared" si="469"/>
        <v/>
      </c>
      <c r="U2909" s="44"/>
      <c r="V2909" s="65" t="str">
        <f>IF(ISNUMBER(O2909),C2909,"")</f>
        <v/>
      </c>
      <c r="W2909" s="66" t="str">
        <f t="shared" si="473"/>
        <v/>
      </c>
      <c r="X2909" s="67" t="str">
        <f t="shared" si="474"/>
        <v/>
      </c>
      <c r="Y2909" s="67" t="str">
        <f t="shared" si="475"/>
        <v/>
      </c>
      <c r="Z2909" s="67" t="str">
        <f t="shared" si="476"/>
        <v/>
      </c>
      <c r="AA2909" s="67" t="str">
        <f t="shared" si="477"/>
        <v/>
      </c>
      <c r="AB2909" s="64"/>
      <c r="AC2909" s="54" t="str">
        <f>IF(ISNUMBER(O2909),C2909/M$15-M$11,"")</f>
        <v/>
      </c>
      <c r="AD2909" s="85" t="s">
        <v>1406</v>
      </c>
      <c r="AE2909" s="86"/>
      <c r="AF2909" s="64"/>
      <c r="AG2909" s="64"/>
      <c r="AH2909" s="64"/>
      <c r="AI2909" s="64"/>
      <c r="AJ2909" s="64"/>
      <c r="AK2909" s="64"/>
      <c r="AL2909" s="64"/>
      <c r="AM2909" s="64"/>
      <c r="AN2909" s="64"/>
    </row>
    <row r="2910" spans="1:40" x14ac:dyDescent="0.25">
      <c r="A2910" s="43"/>
      <c r="B2910" s="10" t="s">
        <v>3</v>
      </c>
      <c r="C2910" s="10">
        <v>4362.5</v>
      </c>
      <c r="D2910" s="10">
        <v>37.550586349421998</v>
      </c>
      <c r="E2910" s="43">
        <f>IF(B2909=B2910,0,MAX(E$4:E2909)+1)</f>
        <v>0</v>
      </c>
      <c r="F2910" s="43">
        <f t="shared" si="478"/>
        <v>4</v>
      </c>
      <c r="G2910" s="43" t="str">
        <f t="shared" si="471"/>
        <v/>
      </c>
      <c r="H2910" s="43" t="str">
        <f t="shared" si="472"/>
        <v/>
      </c>
      <c r="I2910" s="64"/>
      <c r="J2910" s="64"/>
      <c r="K2910" s="64"/>
      <c r="L2910" s="64"/>
      <c r="M2910" s="64"/>
      <c r="N2910" s="44"/>
      <c r="O2910" s="44" t="str">
        <f t="shared" si="470"/>
        <v/>
      </c>
      <c r="P2910" s="68" t="str">
        <f t="shared" si="469"/>
        <v/>
      </c>
      <c r="Q2910" s="68" t="str">
        <f t="shared" si="469"/>
        <v/>
      </c>
      <c r="R2910" s="68" t="str">
        <f t="shared" si="469"/>
        <v/>
      </c>
      <c r="S2910" s="68" t="str">
        <f t="shared" si="469"/>
        <v/>
      </c>
      <c r="T2910" s="68" t="str">
        <f t="shared" si="469"/>
        <v/>
      </c>
      <c r="U2910" s="44"/>
      <c r="V2910" s="65" t="str">
        <f>IF(ISNUMBER(O2910),C2910,"")</f>
        <v/>
      </c>
      <c r="W2910" s="66" t="str">
        <f t="shared" si="473"/>
        <v/>
      </c>
      <c r="X2910" s="67" t="str">
        <f t="shared" si="474"/>
        <v/>
      </c>
      <c r="Y2910" s="67" t="str">
        <f t="shared" si="475"/>
        <v/>
      </c>
      <c r="Z2910" s="67" t="str">
        <f t="shared" si="476"/>
        <v/>
      </c>
      <c r="AA2910" s="67" t="str">
        <f t="shared" si="477"/>
        <v/>
      </c>
      <c r="AB2910" s="64"/>
      <c r="AC2910" s="54" t="str">
        <f>IF(ISNUMBER(O2910),C2910/M$15-M$11,"")</f>
        <v/>
      </c>
      <c r="AD2910" s="85" t="s">
        <v>1406</v>
      </c>
      <c r="AE2910" s="86"/>
      <c r="AF2910" s="64"/>
      <c r="AG2910" s="64"/>
      <c r="AH2910" s="64"/>
      <c r="AI2910" s="64"/>
      <c r="AJ2910" s="64"/>
      <c r="AK2910" s="64"/>
      <c r="AL2910" s="64"/>
      <c r="AM2910" s="64"/>
      <c r="AN2910" s="64"/>
    </row>
    <row r="2911" spans="1:40" x14ac:dyDescent="0.25">
      <c r="A2911" s="43"/>
      <c r="B2911" s="10" t="s">
        <v>3</v>
      </c>
      <c r="C2911" s="10">
        <v>4363.5</v>
      </c>
      <c r="D2911" s="10">
        <v>37.278331066486103</v>
      </c>
      <c r="E2911" s="43">
        <f>IF(B2910=B2911,0,MAX(E$4:E2910)+1)</f>
        <v>0</v>
      </c>
      <c r="F2911" s="43">
        <f t="shared" si="478"/>
        <v>4</v>
      </c>
      <c r="G2911" s="43" t="str">
        <f t="shared" si="471"/>
        <v/>
      </c>
      <c r="H2911" s="43" t="str">
        <f t="shared" si="472"/>
        <v/>
      </c>
      <c r="I2911" s="64"/>
      <c r="J2911" s="64"/>
      <c r="K2911" s="64"/>
      <c r="L2911" s="64"/>
      <c r="M2911" s="64"/>
      <c r="N2911" s="44"/>
      <c r="O2911" s="44" t="str">
        <f t="shared" si="470"/>
        <v/>
      </c>
      <c r="P2911" s="68" t="str">
        <f t="shared" si="469"/>
        <v/>
      </c>
      <c r="Q2911" s="68" t="str">
        <f t="shared" si="469"/>
        <v/>
      </c>
      <c r="R2911" s="68" t="str">
        <f t="shared" si="469"/>
        <v/>
      </c>
      <c r="S2911" s="68" t="str">
        <f t="shared" si="469"/>
        <v/>
      </c>
      <c r="T2911" s="68" t="str">
        <f t="shared" si="469"/>
        <v/>
      </c>
      <c r="U2911" s="44"/>
      <c r="V2911" s="65" t="str">
        <f>IF(ISNUMBER(O2911),C2911,"")</f>
        <v/>
      </c>
      <c r="W2911" s="66" t="str">
        <f t="shared" si="473"/>
        <v/>
      </c>
      <c r="X2911" s="67" t="str">
        <f t="shared" si="474"/>
        <v/>
      </c>
      <c r="Y2911" s="67" t="str">
        <f t="shared" si="475"/>
        <v/>
      </c>
      <c r="Z2911" s="67" t="str">
        <f t="shared" si="476"/>
        <v/>
      </c>
      <c r="AA2911" s="67" t="str">
        <f t="shared" si="477"/>
        <v/>
      </c>
      <c r="AB2911" s="64"/>
      <c r="AC2911" s="54" t="str">
        <f>IF(ISNUMBER(O2911),C2911/M$15-M$11,"")</f>
        <v/>
      </c>
      <c r="AD2911" s="85" t="s">
        <v>1406</v>
      </c>
      <c r="AE2911" s="86"/>
      <c r="AF2911" s="64"/>
      <c r="AG2911" s="64"/>
      <c r="AH2911" s="64"/>
      <c r="AI2911" s="64"/>
      <c r="AJ2911" s="64"/>
      <c r="AK2911" s="64"/>
      <c r="AL2911" s="64"/>
      <c r="AM2911" s="64"/>
      <c r="AN2911" s="64"/>
    </row>
    <row r="2912" spans="1:40" x14ac:dyDescent="0.25">
      <c r="A2912" s="43"/>
      <c r="B2912" s="10" t="s">
        <v>3</v>
      </c>
      <c r="C2912" s="10">
        <v>4364.5</v>
      </c>
      <c r="D2912" s="10">
        <v>37.387846448267403</v>
      </c>
      <c r="E2912" s="43">
        <f>IF(B2911=B2912,0,MAX(E$4:E2911)+1)</f>
        <v>0</v>
      </c>
      <c r="F2912" s="43">
        <f t="shared" si="478"/>
        <v>4</v>
      </c>
      <c r="G2912" s="43" t="str">
        <f t="shared" si="471"/>
        <v/>
      </c>
      <c r="H2912" s="43" t="str">
        <f t="shared" si="472"/>
        <v/>
      </c>
      <c r="I2912" s="64"/>
      <c r="J2912" s="64"/>
      <c r="K2912" s="64"/>
      <c r="L2912" s="64"/>
      <c r="M2912" s="64"/>
      <c r="N2912" s="44"/>
      <c r="O2912" s="44" t="str">
        <f t="shared" si="470"/>
        <v/>
      </c>
      <c r="P2912" s="68" t="str">
        <f t="shared" ref="P2912:T2962" si="479">IF(ISNUMBER($O2912),IF($O2912=0,P2911,P2911+1),"")</f>
        <v/>
      </c>
      <c r="Q2912" s="68" t="str">
        <f t="shared" si="479"/>
        <v/>
      </c>
      <c r="R2912" s="68" t="str">
        <f t="shared" si="479"/>
        <v/>
      </c>
      <c r="S2912" s="68" t="str">
        <f t="shared" si="479"/>
        <v/>
      </c>
      <c r="T2912" s="68" t="str">
        <f t="shared" si="479"/>
        <v/>
      </c>
      <c r="U2912" s="44"/>
      <c r="V2912" s="65" t="str">
        <f>IF(ISNUMBER(O2912),C2912,"")</f>
        <v/>
      </c>
      <c r="W2912" s="66" t="str">
        <f t="shared" si="473"/>
        <v/>
      </c>
      <c r="X2912" s="67" t="str">
        <f t="shared" si="474"/>
        <v/>
      </c>
      <c r="Y2912" s="67" t="str">
        <f t="shared" si="475"/>
        <v/>
      </c>
      <c r="Z2912" s="67" t="str">
        <f t="shared" si="476"/>
        <v/>
      </c>
      <c r="AA2912" s="67" t="str">
        <f t="shared" si="477"/>
        <v/>
      </c>
      <c r="AB2912" s="64"/>
      <c r="AC2912" s="54" t="str">
        <f>IF(ISNUMBER(O2912),C2912/M$15-M$11,"")</f>
        <v/>
      </c>
      <c r="AD2912" s="85" t="s">
        <v>1406</v>
      </c>
      <c r="AE2912" s="86"/>
      <c r="AF2912" s="64"/>
      <c r="AG2912" s="64"/>
      <c r="AH2912" s="64"/>
      <c r="AI2912" s="64"/>
      <c r="AJ2912" s="64"/>
      <c r="AK2912" s="64"/>
      <c r="AL2912" s="64"/>
      <c r="AM2912" s="64"/>
      <c r="AN2912" s="64"/>
    </row>
    <row r="2913" spans="1:40" x14ac:dyDescent="0.25">
      <c r="A2913" s="43"/>
      <c r="B2913" s="10" t="s">
        <v>3</v>
      </c>
      <c r="C2913" s="10">
        <v>4365.5</v>
      </c>
      <c r="D2913" s="10">
        <v>37.317273791355198</v>
      </c>
      <c r="E2913" s="43">
        <f>IF(B2912=B2913,0,MAX(E$4:E2912)+1)</f>
        <v>0</v>
      </c>
      <c r="F2913" s="43">
        <f t="shared" si="478"/>
        <v>4</v>
      </c>
      <c r="G2913" s="43" t="str">
        <f t="shared" si="471"/>
        <v/>
      </c>
      <c r="H2913" s="43" t="str">
        <f t="shared" si="472"/>
        <v/>
      </c>
      <c r="I2913" s="64"/>
      <c r="J2913" s="64"/>
      <c r="K2913" s="64"/>
      <c r="L2913" s="64"/>
      <c r="M2913" s="64"/>
      <c r="N2913" s="44"/>
      <c r="O2913" s="44" t="str">
        <f t="shared" si="470"/>
        <v/>
      </c>
      <c r="P2913" s="68" t="str">
        <f t="shared" si="479"/>
        <v/>
      </c>
      <c r="Q2913" s="68" t="str">
        <f t="shared" si="479"/>
        <v/>
      </c>
      <c r="R2913" s="68" t="str">
        <f t="shared" si="479"/>
        <v/>
      </c>
      <c r="S2913" s="68" t="str">
        <f t="shared" si="479"/>
        <v/>
      </c>
      <c r="T2913" s="68" t="str">
        <f t="shared" si="479"/>
        <v/>
      </c>
      <c r="U2913" s="44"/>
      <c r="V2913" s="65" t="str">
        <f>IF(ISNUMBER(O2913),C2913,"")</f>
        <v/>
      </c>
      <c r="W2913" s="66" t="str">
        <f t="shared" si="473"/>
        <v/>
      </c>
      <c r="X2913" s="67" t="str">
        <f t="shared" si="474"/>
        <v/>
      </c>
      <c r="Y2913" s="67" t="str">
        <f t="shared" si="475"/>
        <v/>
      </c>
      <c r="Z2913" s="67" t="str">
        <f t="shared" si="476"/>
        <v/>
      </c>
      <c r="AA2913" s="67" t="str">
        <f t="shared" si="477"/>
        <v/>
      </c>
      <c r="AB2913" s="64"/>
      <c r="AC2913" s="54" t="str">
        <f>IF(ISNUMBER(O2913),C2913/M$15-M$11,"")</f>
        <v/>
      </c>
      <c r="AD2913" s="85" t="s">
        <v>1406</v>
      </c>
      <c r="AE2913" s="86"/>
      <c r="AF2913" s="64"/>
      <c r="AG2913" s="64"/>
      <c r="AH2913" s="64"/>
      <c r="AI2913" s="64"/>
      <c r="AJ2913" s="64"/>
      <c r="AK2913" s="64"/>
      <c r="AL2913" s="64"/>
      <c r="AM2913" s="64"/>
      <c r="AN2913" s="64"/>
    </row>
    <row r="2914" spans="1:40" x14ac:dyDescent="0.25">
      <c r="A2914" s="43"/>
      <c r="B2914" s="10" t="s">
        <v>3</v>
      </c>
      <c r="C2914" s="10">
        <v>4366.5</v>
      </c>
      <c r="D2914" s="10">
        <v>37.278199613969797</v>
      </c>
      <c r="E2914" s="43">
        <f>IF(B2913=B2914,0,MAX(E$4:E2913)+1)</f>
        <v>0</v>
      </c>
      <c r="F2914" s="43">
        <f t="shared" si="478"/>
        <v>4</v>
      </c>
      <c r="G2914" s="43" t="str">
        <f t="shared" si="471"/>
        <v/>
      </c>
      <c r="H2914" s="43" t="str">
        <f t="shared" si="472"/>
        <v/>
      </c>
      <c r="I2914" s="64"/>
      <c r="J2914" s="64"/>
      <c r="K2914" s="64"/>
      <c r="L2914" s="64"/>
      <c r="M2914" s="64"/>
      <c r="N2914" s="44"/>
      <c r="O2914" s="44" t="str">
        <f t="shared" si="470"/>
        <v/>
      </c>
      <c r="P2914" s="68" t="str">
        <f t="shared" si="479"/>
        <v/>
      </c>
      <c r="Q2914" s="68" t="str">
        <f t="shared" si="479"/>
        <v/>
      </c>
      <c r="R2914" s="68" t="str">
        <f t="shared" si="479"/>
        <v/>
      </c>
      <c r="S2914" s="68" t="str">
        <f t="shared" si="479"/>
        <v/>
      </c>
      <c r="T2914" s="68" t="str">
        <f t="shared" si="479"/>
        <v/>
      </c>
      <c r="U2914" s="44"/>
      <c r="V2914" s="65" t="str">
        <f>IF(ISNUMBER(O2914),C2914,"")</f>
        <v/>
      </c>
      <c r="W2914" s="66" t="str">
        <f t="shared" si="473"/>
        <v/>
      </c>
      <c r="X2914" s="67" t="str">
        <f t="shared" si="474"/>
        <v/>
      </c>
      <c r="Y2914" s="67" t="str">
        <f t="shared" si="475"/>
        <v/>
      </c>
      <c r="Z2914" s="67" t="str">
        <f t="shared" si="476"/>
        <v/>
      </c>
      <c r="AA2914" s="67" t="str">
        <f t="shared" si="477"/>
        <v/>
      </c>
      <c r="AB2914" s="64"/>
      <c r="AC2914" s="54" t="str">
        <f>IF(ISNUMBER(O2914),C2914/M$15-M$11,"")</f>
        <v/>
      </c>
      <c r="AD2914" s="85" t="s">
        <v>1406</v>
      </c>
      <c r="AE2914" s="86"/>
      <c r="AF2914" s="64"/>
      <c r="AG2914" s="64"/>
      <c r="AH2914" s="64"/>
      <c r="AI2914" s="64"/>
      <c r="AJ2914" s="64"/>
      <c r="AK2914" s="64"/>
      <c r="AL2914" s="64"/>
      <c r="AM2914" s="64"/>
      <c r="AN2914" s="64"/>
    </row>
    <row r="2915" spans="1:40" x14ac:dyDescent="0.25">
      <c r="A2915" s="43"/>
      <c r="B2915" s="10" t="s">
        <v>3</v>
      </c>
      <c r="C2915" s="10">
        <v>4367.5</v>
      </c>
      <c r="D2915" s="10">
        <v>37.435805963117502</v>
      </c>
      <c r="E2915" s="43">
        <f>IF(B2914=B2915,0,MAX(E$4:E2914)+1)</f>
        <v>0</v>
      </c>
      <c r="F2915" s="43">
        <f t="shared" si="478"/>
        <v>4</v>
      </c>
      <c r="G2915" s="43" t="str">
        <f t="shared" si="471"/>
        <v/>
      </c>
      <c r="H2915" s="43" t="str">
        <f t="shared" si="472"/>
        <v/>
      </c>
      <c r="I2915" s="64"/>
      <c r="J2915" s="64"/>
      <c r="K2915" s="64"/>
      <c r="L2915" s="64"/>
      <c r="M2915" s="64"/>
      <c r="N2915" s="44"/>
      <c r="O2915" s="44" t="str">
        <f t="shared" si="470"/>
        <v/>
      </c>
      <c r="P2915" s="68" t="str">
        <f t="shared" si="479"/>
        <v/>
      </c>
      <c r="Q2915" s="68" t="str">
        <f t="shared" si="479"/>
        <v/>
      </c>
      <c r="R2915" s="68" t="str">
        <f t="shared" si="479"/>
        <v/>
      </c>
      <c r="S2915" s="68" t="str">
        <f t="shared" si="479"/>
        <v/>
      </c>
      <c r="T2915" s="68" t="str">
        <f t="shared" si="479"/>
        <v/>
      </c>
      <c r="U2915" s="44"/>
      <c r="V2915" s="65" t="str">
        <f>IF(ISNUMBER(O2915),C2915,"")</f>
        <v/>
      </c>
      <c r="W2915" s="66" t="str">
        <f t="shared" si="473"/>
        <v/>
      </c>
      <c r="X2915" s="67" t="str">
        <f t="shared" si="474"/>
        <v/>
      </c>
      <c r="Y2915" s="67" t="str">
        <f t="shared" si="475"/>
        <v/>
      </c>
      <c r="Z2915" s="67" t="str">
        <f t="shared" si="476"/>
        <v/>
      </c>
      <c r="AA2915" s="67" t="str">
        <f t="shared" si="477"/>
        <v/>
      </c>
      <c r="AB2915" s="64"/>
      <c r="AC2915" s="54" t="str">
        <f>IF(ISNUMBER(O2915),C2915/M$15-M$11,"")</f>
        <v/>
      </c>
      <c r="AD2915" s="85" t="s">
        <v>1406</v>
      </c>
      <c r="AE2915" s="86"/>
      <c r="AF2915" s="64"/>
      <c r="AG2915" s="64"/>
      <c r="AH2915" s="64"/>
      <c r="AI2915" s="64"/>
      <c r="AJ2915" s="64"/>
      <c r="AK2915" s="64"/>
      <c r="AL2915" s="64"/>
      <c r="AM2915" s="64"/>
      <c r="AN2915" s="64"/>
    </row>
    <row r="2916" spans="1:40" x14ac:dyDescent="0.25">
      <c r="A2916" s="43"/>
      <c r="B2916" s="10" t="s">
        <v>3</v>
      </c>
      <c r="C2916" s="10">
        <v>4368.5</v>
      </c>
      <c r="D2916" s="10">
        <v>37.380236616314001</v>
      </c>
      <c r="E2916" s="43">
        <f>IF(B2915=B2916,0,MAX(E$4:E2915)+1)</f>
        <v>0</v>
      </c>
      <c r="F2916" s="43">
        <f t="shared" si="478"/>
        <v>4</v>
      </c>
      <c r="G2916" s="43" t="str">
        <f t="shared" si="471"/>
        <v/>
      </c>
      <c r="H2916" s="43" t="str">
        <f t="shared" si="472"/>
        <v/>
      </c>
      <c r="I2916" s="64"/>
      <c r="J2916" s="64"/>
      <c r="K2916" s="64"/>
      <c r="L2916" s="64"/>
      <c r="M2916" s="64"/>
      <c r="N2916" s="44"/>
      <c r="O2916" s="44" t="str">
        <f t="shared" si="470"/>
        <v/>
      </c>
      <c r="P2916" s="68" t="str">
        <f t="shared" si="479"/>
        <v/>
      </c>
      <c r="Q2916" s="68" t="str">
        <f t="shared" si="479"/>
        <v/>
      </c>
      <c r="R2916" s="68" t="str">
        <f t="shared" si="479"/>
        <v/>
      </c>
      <c r="S2916" s="68" t="str">
        <f t="shared" si="479"/>
        <v/>
      </c>
      <c r="T2916" s="68" t="str">
        <f t="shared" si="479"/>
        <v/>
      </c>
      <c r="U2916" s="44"/>
      <c r="V2916" s="65" t="str">
        <f>IF(ISNUMBER(O2916),C2916,"")</f>
        <v/>
      </c>
      <c r="W2916" s="66" t="str">
        <f t="shared" si="473"/>
        <v/>
      </c>
      <c r="X2916" s="67" t="str">
        <f t="shared" si="474"/>
        <v/>
      </c>
      <c r="Y2916" s="67" t="str">
        <f t="shared" si="475"/>
        <v/>
      </c>
      <c r="Z2916" s="67" t="str">
        <f t="shared" si="476"/>
        <v/>
      </c>
      <c r="AA2916" s="67" t="str">
        <f t="shared" si="477"/>
        <v/>
      </c>
      <c r="AB2916" s="64"/>
      <c r="AC2916" s="54" t="str">
        <f>IF(ISNUMBER(O2916),C2916/M$15-M$11,"")</f>
        <v/>
      </c>
      <c r="AD2916" s="85" t="s">
        <v>1406</v>
      </c>
      <c r="AE2916" s="86"/>
      <c r="AF2916" s="64"/>
      <c r="AG2916" s="64"/>
      <c r="AH2916" s="64"/>
      <c r="AI2916" s="64"/>
      <c r="AJ2916" s="64"/>
      <c r="AK2916" s="64"/>
      <c r="AL2916" s="64"/>
      <c r="AM2916" s="64"/>
      <c r="AN2916" s="64"/>
    </row>
    <row r="2917" spans="1:40" x14ac:dyDescent="0.25">
      <c r="A2917" s="43"/>
      <c r="B2917" s="10" t="s">
        <v>3</v>
      </c>
      <c r="C2917" s="10">
        <v>4369.5</v>
      </c>
      <c r="D2917" s="10">
        <v>37.338654860943798</v>
      </c>
      <c r="E2917" s="43">
        <f>IF(B2916=B2917,0,MAX(E$4:E2916)+1)</f>
        <v>0</v>
      </c>
      <c r="F2917" s="43">
        <f t="shared" si="478"/>
        <v>4</v>
      </c>
      <c r="G2917" s="43" t="str">
        <f t="shared" si="471"/>
        <v/>
      </c>
      <c r="H2917" s="43" t="str">
        <f t="shared" si="472"/>
        <v/>
      </c>
      <c r="I2917" s="64"/>
      <c r="J2917" s="64"/>
      <c r="K2917" s="64"/>
      <c r="L2917" s="64"/>
      <c r="M2917" s="64"/>
      <c r="N2917" s="44"/>
      <c r="O2917" s="44" t="str">
        <f t="shared" si="470"/>
        <v/>
      </c>
      <c r="P2917" s="68" t="str">
        <f t="shared" si="479"/>
        <v/>
      </c>
      <c r="Q2917" s="68" t="str">
        <f t="shared" si="479"/>
        <v/>
      </c>
      <c r="R2917" s="68" t="str">
        <f t="shared" si="479"/>
        <v/>
      </c>
      <c r="S2917" s="68" t="str">
        <f t="shared" si="479"/>
        <v/>
      </c>
      <c r="T2917" s="68" t="str">
        <f t="shared" si="479"/>
        <v/>
      </c>
      <c r="U2917" s="44"/>
      <c r="V2917" s="65" t="str">
        <f>IF(ISNUMBER(O2917),C2917,"")</f>
        <v/>
      </c>
      <c r="W2917" s="66" t="str">
        <f t="shared" si="473"/>
        <v/>
      </c>
      <c r="X2917" s="67" t="str">
        <f t="shared" si="474"/>
        <v/>
      </c>
      <c r="Y2917" s="67" t="str">
        <f t="shared" si="475"/>
        <v/>
      </c>
      <c r="Z2917" s="67" t="str">
        <f t="shared" si="476"/>
        <v/>
      </c>
      <c r="AA2917" s="67" t="str">
        <f t="shared" si="477"/>
        <v/>
      </c>
      <c r="AB2917" s="64"/>
      <c r="AC2917" s="54" t="str">
        <f>IF(ISNUMBER(O2917),C2917/M$15-M$11,"")</f>
        <v/>
      </c>
      <c r="AD2917" s="85" t="s">
        <v>1406</v>
      </c>
      <c r="AE2917" s="86"/>
      <c r="AF2917" s="64"/>
      <c r="AG2917" s="64"/>
      <c r="AH2917" s="64"/>
      <c r="AI2917" s="64"/>
      <c r="AJ2917" s="64"/>
      <c r="AK2917" s="64"/>
      <c r="AL2917" s="64"/>
      <c r="AM2917" s="64"/>
      <c r="AN2917" s="64"/>
    </row>
    <row r="2918" spans="1:40" x14ac:dyDescent="0.25">
      <c r="A2918" s="43"/>
      <c r="B2918" s="10" t="s">
        <v>3</v>
      </c>
      <c r="C2918" s="10">
        <v>4370.5</v>
      </c>
      <c r="D2918" s="10">
        <v>37.3805728283821</v>
      </c>
      <c r="E2918" s="43">
        <f>IF(B2917=B2918,0,MAX(E$4:E2917)+1)</f>
        <v>0</v>
      </c>
      <c r="F2918" s="43">
        <f t="shared" si="478"/>
        <v>4</v>
      </c>
      <c r="G2918" s="43" t="str">
        <f t="shared" si="471"/>
        <v/>
      </c>
      <c r="H2918" s="43" t="str">
        <f t="shared" si="472"/>
        <v/>
      </c>
      <c r="I2918" s="64"/>
      <c r="J2918" s="64"/>
      <c r="K2918" s="64"/>
      <c r="L2918" s="64"/>
      <c r="M2918" s="64"/>
      <c r="N2918" s="44"/>
      <c r="O2918" s="44" t="str">
        <f t="shared" si="470"/>
        <v/>
      </c>
      <c r="P2918" s="68" t="str">
        <f t="shared" si="479"/>
        <v/>
      </c>
      <c r="Q2918" s="68" t="str">
        <f t="shared" si="479"/>
        <v/>
      </c>
      <c r="R2918" s="68" t="str">
        <f t="shared" si="479"/>
        <v/>
      </c>
      <c r="S2918" s="68" t="str">
        <f t="shared" si="479"/>
        <v/>
      </c>
      <c r="T2918" s="68" t="str">
        <f t="shared" si="479"/>
        <v/>
      </c>
      <c r="U2918" s="44"/>
      <c r="V2918" s="65" t="str">
        <f>IF(ISNUMBER(O2918),C2918,"")</f>
        <v/>
      </c>
      <c r="W2918" s="66" t="str">
        <f t="shared" si="473"/>
        <v/>
      </c>
      <c r="X2918" s="67" t="str">
        <f t="shared" si="474"/>
        <v/>
      </c>
      <c r="Y2918" s="67" t="str">
        <f t="shared" si="475"/>
        <v/>
      </c>
      <c r="Z2918" s="67" t="str">
        <f t="shared" si="476"/>
        <v/>
      </c>
      <c r="AA2918" s="67" t="str">
        <f t="shared" si="477"/>
        <v/>
      </c>
      <c r="AB2918" s="64"/>
      <c r="AC2918" s="54" t="str">
        <f>IF(ISNUMBER(O2918),C2918/M$15-M$11,"")</f>
        <v/>
      </c>
      <c r="AD2918" s="85" t="s">
        <v>1406</v>
      </c>
      <c r="AE2918" s="86"/>
      <c r="AF2918" s="64"/>
      <c r="AG2918" s="64"/>
      <c r="AH2918" s="64"/>
      <c r="AI2918" s="64"/>
      <c r="AJ2918" s="64"/>
      <c r="AK2918" s="64"/>
      <c r="AL2918" s="64"/>
      <c r="AM2918" s="64"/>
      <c r="AN2918" s="64"/>
    </row>
    <row r="2919" spans="1:40" x14ac:dyDescent="0.25">
      <c r="A2919" s="43"/>
      <c r="B2919" s="10" t="s">
        <v>3</v>
      </c>
      <c r="C2919" s="10">
        <v>4371.5</v>
      </c>
      <c r="D2919" s="10">
        <v>37.279036837813301</v>
      </c>
      <c r="E2919" s="43">
        <f>IF(B2918=B2919,0,MAX(E$4:E2918)+1)</f>
        <v>0</v>
      </c>
      <c r="F2919" s="43">
        <f t="shared" si="478"/>
        <v>4</v>
      </c>
      <c r="G2919" s="43" t="str">
        <f t="shared" si="471"/>
        <v/>
      </c>
      <c r="H2919" s="43" t="str">
        <f t="shared" si="472"/>
        <v/>
      </c>
      <c r="I2919" s="64"/>
      <c r="J2919" s="64"/>
      <c r="K2919" s="64"/>
      <c r="L2919" s="64"/>
      <c r="M2919" s="64"/>
      <c r="N2919" s="44"/>
      <c r="O2919" s="44" t="str">
        <f t="shared" si="470"/>
        <v/>
      </c>
      <c r="P2919" s="68" t="str">
        <f t="shared" si="479"/>
        <v/>
      </c>
      <c r="Q2919" s="68" t="str">
        <f t="shared" si="479"/>
        <v/>
      </c>
      <c r="R2919" s="68" t="str">
        <f t="shared" si="479"/>
        <v/>
      </c>
      <c r="S2919" s="68" t="str">
        <f t="shared" si="479"/>
        <v/>
      </c>
      <c r="T2919" s="68" t="str">
        <f t="shared" si="479"/>
        <v/>
      </c>
      <c r="U2919" s="44"/>
      <c r="V2919" s="65" t="str">
        <f>IF(ISNUMBER(O2919),C2919,"")</f>
        <v/>
      </c>
      <c r="W2919" s="66" t="str">
        <f t="shared" si="473"/>
        <v/>
      </c>
      <c r="X2919" s="67" t="str">
        <f t="shared" si="474"/>
        <v/>
      </c>
      <c r="Y2919" s="67" t="str">
        <f t="shared" si="475"/>
        <v/>
      </c>
      <c r="Z2919" s="67" t="str">
        <f t="shared" si="476"/>
        <v/>
      </c>
      <c r="AA2919" s="67" t="str">
        <f t="shared" si="477"/>
        <v/>
      </c>
      <c r="AB2919" s="64"/>
      <c r="AC2919" s="54" t="str">
        <f>IF(ISNUMBER(O2919),C2919/M$15-M$11,"")</f>
        <v/>
      </c>
      <c r="AD2919" s="85" t="s">
        <v>1406</v>
      </c>
      <c r="AE2919" s="86"/>
      <c r="AF2919" s="64"/>
      <c r="AG2919" s="64"/>
      <c r="AH2919" s="64"/>
      <c r="AI2919" s="64"/>
      <c r="AJ2919" s="64"/>
      <c r="AK2919" s="64"/>
      <c r="AL2919" s="64"/>
      <c r="AM2919" s="64"/>
      <c r="AN2919" s="64"/>
    </row>
    <row r="2920" spans="1:40" x14ac:dyDescent="0.25">
      <c r="A2920" s="43"/>
      <c r="B2920" s="10" t="s">
        <v>3</v>
      </c>
      <c r="C2920" s="10">
        <v>4372.5</v>
      </c>
      <c r="D2920" s="10">
        <v>37.2673052270477</v>
      </c>
      <c r="E2920" s="43">
        <f>IF(B2919=B2920,0,MAX(E$4:E2919)+1)</f>
        <v>0</v>
      </c>
      <c r="F2920" s="43">
        <f t="shared" si="478"/>
        <v>4</v>
      </c>
      <c r="G2920" s="43" t="str">
        <f t="shared" si="471"/>
        <v/>
      </c>
      <c r="H2920" s="43" t="str">
        <f t="shared" si="472"/>
        <v/>
      </c>
      <c r="I2920" s="64"/>
      <c r="J2920" s="64"/>
      <c r="K2920" s="64"/>
      <c r="L2920" s="64"/>
      <c r="M2920" s="64"/>
      <c r="N2920" s="44"/>
      <c r="O2920" s="44" t="str">
        <f t="shared" si="470"/>
        <v/>
      </c>
      <c r="P2920" s="68" t="str">
        <f t="shared" si="479"/>
        <v/>
      </c>
      <c r="Q2920" s="68" t="str">
        <f t="shared" si="479"/>
        <v/>
      </c>
      <c r="R2920" s="68" t="str">
        <f t="shared" si="479"/>
        <v/>
      </c>
      <c r="S2920" s="68" t="str">
        <f t="shared" si="479"/>
        <v/>
      </c>
      <c r="T2920" s="68" t="str">
        <f t="shared" si="479"/>
        <v/>
      </c>
      <c r="U2920" s="44"/>
      <c r="V2920" s="65" t="str">
        <f>IF(ISNUMBER(O2920),C2920,"")</f>
        <v/>
      </c>
      <c r="W2920" s="66" t="str">
        <f t="shared" si="473"/>
        <v/>
      </c>
      <c r="X2920" s="67" t="str">
        <f t="shared" si="474"/>
        <v/>
      </c>
      <c r="Y2920" s="67" t="str">
        <f t="shared" si="475"/>
        <v/>
      </c>
      <c r="Z2920" s="67" t="str">
        <f t="shared" si="476"/>
        <v/>
      </c>
      <c r="AA2920" s="67" t="str">
        <f t="shared" si="477"/>
        <v/>
      </c>
      <c r="AB2920" s="64"/>
      <c r="AC2920" s="54" t="str">
        <f>IF(ISNUMBER(O2920),C2920/M$15-M$11,"")</f>
        <v/>
      </c>
      <c r="AD2920" s="85" t="s">
        <v>1406</v>
      </c>
      <c r="AE2920" s="86"/>
      <c r="AF2920" s="64"/>
      <c r="AG2920" s="64"/>
      <c r="AH2920" s="64"/>
      <c r="AI2920" s="64"/>
      <c r="AJ2920" s="64"/>
      <c r="AK2920" s="64"/>
      <c r="AL2920" s="64"/>
      <c r="AM2920" s="64"/>
      <c r="AN2920" s="64"/>
    </row>
    <row r="2921" spans="1:40" x14ac:dyDescent="0.25">
      <c r="A2921" s="43"/>
      <c r="B2921" s="10" t="s">
        <v>3</v>
      </c>
      <c r="C2921" s="10">
        <v>4373.5</v>
      </c>
      <c r="D2921" s="10">
        <v>37.312254344062502</v>
      </c>
      <c r="E2921" s="43">
        <f>IF(B2920=B2921,0,MAX(E$4:E2920)+1)</f>
        <v>0</v>
      </c>
      <c r="F2921" s="43">
        <f t="shared" si="478"/>
        <v>4</v>
      </c>
      <c r="G2921" s="43" t="str">
        <f t="shared" si="471"/>
        <v/>
      </c>
      <c r="H2921" s="43" t="str">
        <f t="shared" si="472"/>
        <v/>
      </c>
      <c r="I2921" s="64"/>
      <c r="J2921" s="64"/>
      <c r="K2921" s="64"/>
      <c r="L2921" s="64"/>
      <c r="M2921" s="64"/>
      <c r="N2921" s="44"/>
      <c r="O2921" s="44" t="str">
        <f t="shared" si="470"/>
        <v/>
      </c>
      <c r="P2921" s="68" t="str">
        <f t="shared" si="479"/>
        <v/>
      </c>
      <c r="Q2921" s="68" t="str">
        <f t="shared" si="479"/>
        <v/>
      </c>
      <c r="R2921" s="68" t="str">
        <f t="shared" si="479"/>
        <v/>
      </c>
      <c r="S2921" s="68" t="str">
        <f t="shared" si="479"/>
        <v/>
      </c>
      <c r="T2921" s="68" t="str">
        <f t="shared" si="479"/>
        <v/>
      </c>
      <c r="U2921" s="44"/>
      <c r="V2921" s="65" t="str">
        <f>IF(ISNUMBER(O2921),C2921,"")</f>
        <v/>
      </c>
      <c r="W2921" s="66" t="str">
        <f t="shared" si="473"/>
        <v/>
      </c>
      <c r="X2921" s="67" t="str">
        <f t="shared" si="474"/>
        <v/>
      </c>
      <c r="Y2921" s="67" t="str">
        <f t="shared" si="475"/>
        <v/>
      </c>
      <c r="Z2921" s="67" t="str">
        <f t="shared" si="476"/>
        <v/>
      </c>
      <c r="AA2921" s="67" t="str">
        <f t="shared" si="477"/>
        <v/>
      </c>
      <c r="AB2921" s="64"/>
      <c r="AC2921" s="54" t="str">
        <f>IF(ISNUMBER(O2921),C2921/M$15-M$11,"")</f>
        <v/>
      </c>
      <c r="AD2921" s="85" t="s">
        <v>1406</v>
      </c>
      <c r="AE2921" s="86"/>
      <c r="AF2921" s="64"/>
      <c r="AG2921" s="64"/>
      <c r="AH2921" s="64"/>
      <c r="AI2921" s="64"/>
      <c r="AJ2921" s="64"/>
      <c r="AK2921" s="64"/>
      <c r="AL2921" s="64"/>
      <c r="AM2921" s="64"/>
      <c r="AN2921" s="64"/>
    </row>
    <row r="2922" spans="1:40" x14ac:dyDescent="0.25">
      <c r="A2922" s="43"/>
      <c r="B2922" s="10" t="s">
        <v>3</v>
      </c>
      <c r="C2922" s="10">
        <v>4374.5</v>
      </c>
      <c r="D2922" s="10">
        <v>37.232985988158902</v>
      </c>
      <c r="E2922" s="43">
        <f>IF(B2921=B2922,0,MAX(E$4:E2921)+1)</f>
        <v>0</v>
      </c>
      <c r="F2922" s="43">
        <f t="shared" si="478"/>
        <v>4</v>
      </c>
      <c r="G2922" s="43" t="str">
        <f t="shared" si="471"/>
        <v/>
      </c>
      <c r="H2922" s="43" t="str">
        <f t="shared" si="472"/>
        <v/>
      </c>
      <c r="I2922" s="64"/>
      <c r="J2922" s="64"/>
      <c r="K2922" s="64"/>
      <c r="L2922" s="64"/>
      <c r="M2922" s="64"/>
      <c r="N2922" s="44"/>
      <c r="O2922" s="44" t="str">
        <f t="shared" si="470"/>
        <v/>
      </c>
      <c r="P2922" s="68" t="str">
        <f t="shared" si="479"/>
        <v/>
      </c>
      <c r="Q2922" s="68" t="str">
        <f t="shared" si="479"/>
        <v/>
      </c>
      <c r="R2922" s="68" t="str">
        <f t="shared" si="479"/>
        <v/>
      </c>
      <c r="S2922" s="68" t="str">
        <f t="shared" si="479"/>
        <v/>
      </c>
      <c r="T2922" s="68" t="str">
        <f t="shared" si="479"/>
        <v/>
      </c>
      <c r="U2922" s="44"/>
      <c r="V2922" s="65" t="str">
        <f>IF(ISNUMBER(O2922),C2922,"")</f>
        <v/>
      </c>
      <c r="W2922" s="66" t="str">
        <f t="shared" si="473"/>
        <v/>
      </c>
      <c r="X2922" s="67" t="str">
        <f t="shared" si="474"/>
        <v/>
      </c>
      <c r="Y2922" s="67" t="str">
        <f t="shared" si="475"/>
        <v/>
      </c>
      <c r="Z2922" s="67" t="str">
        <f t="shared" si="476"/>
        <v/>
      </c>
      <c r="AA2922" s="67" t="str">
        <f t="shared" si="477"/>
        <v/>
      </c>
      <c r="AB2922" s="64"/>
      <c r="AC2922" s="54" t="str">
        <f>IF(ISNUMBER(O2922),C2922/M$15-M$11,"")</f>
        <v/>
      </c>
      <c r="AD2922" s="85" t="s">
        <v>1406</v>
      </c>
      <c r="AE2922" s="86"/>
      <c r="AF2922" s="64"/>
      <c r="AG2922" s="64"/>
      <c r="AH2922" s="64"/>
      <c r="AI2922" s="64"/>
      <c r="AJ2922" s="64"/>
      <c r="AK2922" s="64"/>
      <c r="AL2922" s="64"/>
      <c r="AM2922" s="64"/>
      <c r="AN2922" s="64"/>
    </row>
    <row r="2923" spans="1:40" x14ac:dyDescent="0.25">
      <c r="A2923" s="43"/>
      <c r="B2923" s="10" t="s">
        <v>3</v>
      </c>
      <c r="C2923" s="10">
        <v>4375.5</v>
      </c>
      <c r="D2923" s="10">
        <v>37.179632840142503</v>
      </c>
      <c r="E2923" s="43">
        <f>IF(B2922=B2923,0,MAX(E$4:E2922)+1)</f>
        <v>0</v>
      </c>
      <c r="F2923" s="43">
        <f t="shared" si="478"/>
        <v>4</v>
      </c>
      <c r="G2923" s="43" t="str">
        <f t="shared" si="471"/>
        <v/>
      </c>
      <c r="H2923" s="43" t="str">
        <f t="shared" si="472"/>
        <v/>
      </c>
      <c r="I2923" s="64"/>
      <c r="J2923" s="64"/>
      <c r="K2923" s="64"/>
      <c r="L2923" s="64"/>
      <c r="M2923" s="64"/>
      <c r="N2923" s="44"/>
      <c r="O2923" s="44" t="str">
        <f t="shared" si="470"/>
        <v/>
      </c>
      <c r="P2923" s="68" t="str">
        <f t="shared" si="479"/>
        <v/>
      </c>
      <c r="Q2923" s="68" t="str">
        <f t="shared" si="479"/>
        <v/>
      </c>
      <c r="R2923" s="68" t="str">
        <f t="shared" si="479"/>
        <v/>
      </c>
      <c r="S2923" s="68" t="str">
        <f t="shared" si="479"/>
        <v/>
      </c>
      <c r="T2923" s="68" t="str">
        <f t="shared" si="479"/>
        <v/>
      </c>
      <c r="U2923" s="44"/>
      <c r="V2923" s="65" t="str">
        <f>IF(ISNUMBER(O2923),C2923,"")</f>
        <v/>
      </c>
      <c r="W2923" s="66" t="str">
        <f t="shared" si="473"/>
        <v/>
      </c>
      <c r="X2923" s="67" t="str">
        <f t="shared" si="474"/>
        <v/>
      </c>
      <c r="Y2923" s="67" t="str">
        <f t="shared" si="475"/>
        <v/>
      </c>
      <c r="Z2923" s="67" t="str">
        <f t="shared" si="476"/>
        <v/>
      </c>
      <c r="AA2923" s="67" t="str">
        <f t="shared" si="477"/>
        <v/>
      </c>
      <c r="AB2923" s="64"/>
      <c r="AC2923" s="54" t="str">
        <f>IF(ISNUMBER(O2923),C2923/M$15-M$11,"")</f>
        <v/>
      </c>
      <c r="AD2923" s="85" t="s">
        <v>1406</v>
      </c>
      <c r="AE2923" s="86"/>
      <c r="AF2923" s="64"/>
      <c r="AG2923" s="64"/>
      <c r="AH2923" s="64"/>
      <c r="AI2923" s="64"/>
      <c r="AJ2923" s="64"/>
      <c r="AK2923" s="64"/>
      <c r="AL2923" s="64"/>
      <c r="AM2923" s="64"/>
      <c r="AN2923" s="64"/>
    </row>
    <row r="2924" spans="1:40" x14ac:dyDescent="0.25">
      <c r="A2924" s="43"/>
      <c r="B2924" s="10" t="s">
        <v>3</v>
      </c>
      <c r="C2924" s="10">
        <v>4376.5</v>
      </c>
      <c r="D2924" s="10">
        <v>37.468751216565799</v>
      </c>
      <c r="E2924" s="43">
        <f>IF(B2923=B2924,0,MAX(E$4:E2923)+1)</f>
        <v>0</v>
      </c>
      <c r="F2924" s="43">
        <f t="shared" si="478"/>
        <v>4</v>
      </c>
      <c r="G2924" s="43" t="str">
        <f t="shared" si="471"/>
        <v/>
      </c>
      <c r="H2924" s="43" t="str">
        <f t="shared" si="472"/>
        <v/>
      </c>
      <c r="I2924" s="64"/>
      <c r="J2924" s="64"/>
      <c r="K2924" s="64"/>
      <c r="L2924" s="64"/>
      <c r="M2924" s="64"/>
      <c r="N2924" s="44"/>
      <c r="O2924" s="44" t="str">
        <f t="shared" si="470"/>
        <v/>
      </c>
      <c r="P2924" s="68" t="str">
        <f t="shared" si="479"/>
        <v/>
      </c>
      <c r="Q2924" s="68" t="str">
        <f t="shared" si="479"/>
        <v/>
      </c>
      <c r="R2924" s="68" t="str">
        <f t="shared" si="479"/>
        <v/>
      </c>
      <c r="S2924" s="68" t="str">
        <f t="shared" si="479"/>
        <v/>
      </c>
      <c r="T2924" s="68" t="str">
        <f t="shared" si="479"/>
        <v/>
      </c>
      <c r="U2924" s="44"/>
      <c r="V2924" s="65" t="str">
        <f>IF(ISNUMBER(O2924),C2924,"")</f>
        <v/>
      </c>
      <c r="W2924" s="66" t="str">
        <f t="shared" si="473"/>
        <v/>
      </c>
      <c r="X2924" s="67" t="str">
        <f t="shared" si="474"/>
        <v/>
      </c>
      <c r="Y2924" s="67" t="str">
        <f t="shared" si="475"/>
        <v/>
      </c>
      <c r="Z2924" s="67" t="str">
        <f t="shared" si="476"/>
        <v/>
      </c>
      <c r="AA2924" s="67" t="str">
        <f t="shared" si="477"/>
        <v/>
      </c>
      <c r="AB2924" s="64"/>
      <c r="AC2924" s="54" t="str">
        <f>IF(ISNUMBER(O2924),C2924/M$15-M$11,"")</f>
        <v/>
      </c>
      <c r="AD2924" s="85" t="s">
        <v>1406</v>
      </c>
      <c r="AE2924" s="86"/>
      <c r="AF2924" s="64"/>
      <c r="AG2924" s="64"/>
      <c r="AH2924" s="64"/>
      <c r="AI2924" s="64"/>
      <c r="AJ2924" s="64"/>
      <c r="AK2924" s="64"/>
      <c r="AL2924" s="64"/>
      <c r="AM2924" s="64"/>
      <c r="AN2924" s="64"/>
    </row>
    <row r="2925" spans="1:40" x14ac:dyDescent="0.25">
      <c r="A2925" s="43"/>
      <c r="B2925" s="10" t="s">
        <v>3</v>
      </c>
      <c r="C2925" s="10">
        <v>4377.5</v>
      </c>
      <c r="D2925" s="10">
        <v>37.324806406741303</v>
      </c>
      <c r="E2925" s="43">
        <f>IF(B2924=B2925,0,MAX(E$4:E2924)+1)</f>
        <v>0</v>
      </c>
      <c r="F2925" s="43">
        <f t="shared" si="478"/>
        <v>4</v>
      </c>
      <c r="G2925" s="43" t="str">
        <f t="shared" si="471"/>
        <v/>
      </c>
      <c r="H2925" s="43" t="str">
        <f t="shared" si="472"/>
        <v/>
      </c>
      <c r="I2925" s="64"/>
      <c r="J2925" s="64"/>
      <c r="K2925" s="64"/>
      <c r="L2925" s="64"/>
      <c r="M2925" s="64"/>
      <c r="N2925" s="44"/>
      <c r="O2925" s="44" t="str">
        <f t="shared" si="470"/>
        <v/>
      </c>
      <c r="P2925" s="68" t="str">
        <f t="shared" si="479"/>
        <v/>
      </c>
      <c r="Q2925" s="68" t="str">
        <f t="shared" si="479"/>
        <v/>
      </c>
      <c r="R2925" s="68" t="str">
        <f t="shared" si="479"/>
        <v/>
      </c>
      <c r="S2925" s="68" t="str">
        <f t="shared" si="479"/>
        <v/>
      </c>
      <c r="T2925" s="68" t="str">
        <f t="shared" si="479"/>
        <v/>
      </c>
      <c r="U2925" s="44"/>
      <c r="V2925" s="65" t="str">
        <f>IF(ISNUMBER(O2925),C2925,"")</f>
        <v/>
      </c>
      <c r="W2925" s="66" t="str">
        <f t="shared" si="473"/>
        <v/>
      </c>
      <c r="X2925" s="67" t="str">
        <f t="shared" si="474"/>
        <v/>
      </c>
      <c r="Y2925" s="67" t="str">
        <f t="shared" si="475"/>
        <v/>
      </c>
      <c r="Z2925" s="67" t="str">
        <f t="shared" si="476"/>
        <v/>
      </c>
      <c r="AA2925" s="67" t="str">
        <f t="shared" si="477"/>
        <v/>
      </c>
      <c r="AB2925" s="64"/>
      <c r="AC2925" s="54" t="str">
        <f>IF(ISNUMBER(O2925),C2925/M$15-M$11,"")</f>
        <v/>
      </c>
      <c r="AD2925" s="85" t="s">
        <v>1406</v>
      </c>
      <c r="AE2925" s="86"/>
      <c r="AF2925" s="64"/>
      <c r="AG2925" s="64"/>
      <c r="AH2925" s="64"/>
      <c r="AI2925" s="64"/>
      <c r="AJ2925" s="64"/>
      <c r="AK2925" s="64"/>
      <c r="AL2925" s="64"/>
      <c r="AM2925" s="64"/>
      <c r="AN2925" s="64"/>
    </row>
    <row r="2926" spans="1:40" x14ac:dyDescent="0.25">
      <c r="A2926" s="43"/>
      <c r="B2926" s="10" t="s">
        <v>3</v>
      </c>
      <c r="C2926" s="10">
        <v>4378.5</v>
      </c>
      <c r="D2926" s="10">
        <v>37.244800241693802</v>
      </c>
      <c r="E2926" s="43">
        <f>IF(B2925=B2926,0,MAX(E$4:E2925)+1)</f>
        <v>0</v>
      </c>
      <c r="F2926" s="43">
        <f t="shared" si="478"/>
        <v>4</v>
      </c>
      <c r="G2926" s="43" t="str">
        <f t="shared" si="471"/>
        <v/>
      </c>
      <c r="H2926" s="43" t="str">
        <f t="shared" si="472"/>
        <v/>
      </c>
      <c r="I2926" s="64"/>
      <c r="J2926" s="64"/>
      <c r="K2926" s="64"/>
      <c r="L2926" s="64"/>
      <c r="M2926" s="64"/>
      <c r="N2926" s="44"/>
      <c r="O2926" s="44" t="str">
        <f t="shared" si="470"/>
        <v/>
      </c>
      <c r="P2926" s="68" t="str">
        <f t="shared" si="479"/>
        <v/>
      </c>
      <c r="Q2926" s="68" t="str">
        <f t="shared" si="479"/>
        <v/>
      </c>
      <c r="R2926" s="68" t="str">
        <f t="shared" si="479"/>
        <v/>
      </c>
      <c r="S2926" s="68" t="str">
        <f t="shared" si="479"/>
        <v/>
      </c>
      <c r="T2926" s="68" t="str">
        <f t="shared" si="479"/>
        <v/>
      </c>
      <c r="U2926" s="44"/>
      <c r="V2926" s="65" t="str">
        <f>IF(ISNUMBER(O2926),C2926,"")</f>
        <v/>
      </c>
      <c r="W2926" s="66" t="str">
        <f t="shared" si="473"/>
        <v/>
      </c>
      <c r="X2926" s="67" t="str">
        <f t="shared" si="474"/>
        <v/>
      </c>
      <c r="Y2926" s="67" t="str">
        <f t="shared" si="475"/>
        <v/>
      </c>
      <c r="Z2926" s="67" t="str">
        <f t="shared" si="476"/>
        <v/>
      </c>
      <c r="AA2926" s="67" t="str">
        <f t="shared" si="477"/>
        <v/>
      </c>
      <c r="AB2926" s="64"/>
      <c r="AC2926" s="54" t="str">
        <f>IF(ISNUMBER(O2926),C2926/M$15-M$11,"")</f>
        <v/>
      </c>
      <c r="AD2926" s="85" t="s">
        <v>1406</v>
      </c>
      <c r="AE2926" s="86"/>
      <c r="AF2926" s="64"/>
      <c r="AG2926" s="64"/>
      <c r="AH2926" s="64"/>
      <c r="AI2926" s="64"/>
      <c r="AJ2926" s="64"/>
      <c r="AK2926" s="64"/>
      <c r="AL2926" s="64"/>
      <c r="AM2926" s="64"/>
      <c r="AN2926" s="64"/>
    </row>
    <row r="2927" spans="1:40" x14ac:dyDescent="0.25">
      <c r="A2927" s="43"/>
      <c r="B2927" s="10" t="s">
        <v>3</v>
      </c>
      <c r="C2927" s="10">
        <v>4379.5</v>
      </c>
      <c r="D2927" s="10">
        <v>37.119574960883398</v>
      </c>
      <c r="E2927" s="43">
        <f>IF(B2926=B2927,0,MAX(E$4:E2926)+1)</f>
        <v>0</v>
      </c>
      <c r="F2927" s="43">
        <f t="shared" si="478"/>
        <v>4</v>
      </c>
      <c r="G2927" s="43" t="str">
        <f t="shared" si="471"/>
        <v/>
      </c>
      <c r="H2927" s="43" t="str">
        <f t="shared" si="472"/>
        <v/>
      </c>
      <c r="I2927" s="64"/>
      <c r="J2927" s="64"/>
      <c r="K2927" s="64"/>
      <c r="L2927" s="64"/>
      <c r="M2927" s="64"/>
      <c r="N2927" s="44"/>
      <c r="O2927" s="44" t="str">
        <f t="shared" si="470"/>
        <v/>
      </c>
      <c r="P2927" s="68" t="str">
        <f t="shared" si="479"/>
        <v/>
      </c>
      <c r="Q2927" s="68" t="str">
        <f t="shared" si="479"/>
        <v/>
      </c>
      <c r="R2927" s="68" t="str">
        <f t="shared" si="479"/>
        <v/>
      </c>
      <c r="S2927" s="68" t="str">
        <f t="shared" si="479"/>
        <v/>
      </c>
      <c r="T2927" s="68" t="str">
        <f t="shared" si="479"/>
        <v/>
      </c>
      <c r="U2927" s="44"/>
      <c r="V2927" s="65" t="str">
        <f>IF(ISNUMBER(O2927),C2927,"")</f>
        <v/>
      </c>
      <c r="W2927" s="66" t="str">
        <f t="shared" si="473"/>
        <v/>
      </c>
      <c r="X2927" s="67" t="str">
        <f t="shared" si="474"/>
        <v/>
      </c>
      <c r="Y2927" s="67" t="str">
        <f t="shared" si="475"/>
        <v/>
      </c>
      <c r="Z2927" s="67" t="str">
        <f t="shared" si="476"/>
        <v/>
      </c>
      <c r="AA2927" s="67" t="str">
        <f t="shared" si="477"/>
        <v/>
      </c>
      <c r="AB2927" s="64"/>
      <c r="AC2927" s="54" t="str">
        <f>IF(ISNUMBER(O2927),C2927/M$15-M$11,"")</f>
        <v/>
      </c>
      <c r="AD2927" s="85" t="s">
        <v>1406</v>
      </c>
      <c r="AE2927" s="86"/>
      <c r="AF2927" s="64"/>
      <c r="AG2927" s="64"/>
      <c r="AH2927" s="64"/>
      <c r="AI2927" s="64"/>
      <c r="AJ2927" s="64"/>
      <c r="AK2927" s="64"/>
      <c r="AL2927" s="64"/>
      <c r="AM2927" s="64"/>
      <c r="AN2927" s="64"/>
    </row>
    <row r="2928" spans="1:40" x14ac:dyDescent="0.25">
      <c r="A2928" s="43"/>
      <c r="B2928" s="10" t="s">
        <v>3</v>
      </c>
      <c r="C2928" s="10">
        <v>4380.5</v>
      </c>
      <c r="D2928" s="10">
        <v>37.290965055538699</v>
      </c>
      <c r="E2928" s="43">
        <f>IF(B2927=B2928,0,MAX(E$4:E2927)+1)</f>
        <v>0</v>
      </c>
      <c r="F2928" s="43">
        <f t="shared" si="478"/>
        <v>4</v>
      </c>
      <c r="G2928" s="43" t="str">
        <f t="shared" si="471"/>
        <v/>
      </c>
      <c r="H2928" s="43" t="str">
        <f t="shared" si="472"/>
        <v/>
      </c>
      <c r="I2928" s="64"/>
      <c r="J2928" s="64"/>
      <c r="K2928" s="64"/>
      <c r="L2928" s="64"/>
      <c r="M2928" s="64"/>
      <c r="N2928" s="44"/>
      <c r="O2928" s="44" t="str">
        <f t="shared" si="470"/>
        <v/>
      </c>
      <c r="P2928" s="68" t="str">
        <f t="shared" si="479"/>
        <v/>
      </c>
      <c r="Q2928" s="68" t="str">
        <f t="shared" si="479"/>
        <v/>
      </c>
      <c r="R2928" s="68" t="str">
        <f t="shared" si="479"/>
        <v/>
      </c>
      <c r="S2928" s="68" t="str">
        <f t="shared" si="479"/>
        <v/>
      </c>
      <c r="T2928" s="68" t="str">
        <f t="shared" si="479"/>
        <v/>
      </c>
      <c r="U2928" s="44"/>
      <c r="V2928" s="65" t="str">
        <f>IF(ISNUMBER(O2928),C2928,"")</f>
        <v/>
      </c>
      <c r="W2928" s="66" t="str">
        <f t="shared" si="473"/>
        <v/>
      </c>
      <c r="X2928" s="67" t="str">
        <f t="shared" si="474"/>
        <v/>
      </c>
      <c r="Y2928" s="67" t="str">
        <f t="shared" si="475"/>
        <v/>
      </c>
      <c r="Z2928" s="67" t="str">
        <f t="shared" si="476"/>
        <v/>
      </c>
      <c r="AA2928" s="67" t="str">
        <f t="shared" si="477"/>
        <v/>
      </c>
      <c r="AB2928" s="64"/>
      <c r="AC2928" s="54" t="str">
        <f>IF(ISNUMBER(O2928),C2928/M$15-M$11,"")</f>
        <v/>
      </c>
      <c r="AD2928" s="85" t="s">
        <v>1406</v>
      </c>
      <c r="AE2928" s="86"/>
      <c r="AF2928" s="64"/>
      <c r="AG2928" s="64"/>
      <c r="AH2928" s="64"/>
      <c r="AI2928" s="64"/>
      <c r="AJ2928" s="64"/>
      <c r="AK2928" s="64"/>
      <c r="AL2928" s="64"/>
      <c r="AM2928" s="64"/>
      <c r="AN2928" s="64"/>
    </row>
    <row r="2929" spans="1:40" x14ac:dyDescent="0.25">
      <c r="A2929" s="43"/>
      <c r="B2929" s="10" t="s">
        <v>3</v>
      </c>
      <c r="C2929" s="10">
        <v>4381.5</v>
      </c>
      <c r="D2929" s="10">
        <v>37.200089715368499</v>
      </c>
      <c r="E2929" s="43">
        <f>IF(B2928=B2929,0,MAX(E$4:E2928)+1)</f>
        <v>0</v>
      </c>
      <c r="F2929" s="43">
        <f t="shared" si="478"/>
        <v>4</v>
      </c>
      <c r="G2929" s="43" t="str">
        <f t="shared" si="471"/>
        <v/>
      </c>
      <c r="H2929" s="43" t="str">
        <f t="shared" si="472"/>
        <v/>
      </c>
      <c r="I2929" s="64"/>
      <c r="J2929" s="64"/>
      <c r="K2929" s="64"/>
      <c r="L2929" s="64"/>
      <c r="M2929" s="64"/>
      <c r="N2929" s="44"/>
      <c r="O2929" s="44" t="str">
        <f t="shared" si="470"/>
        <v/>
      </c>
      <c r="P2929" s="68" t="str">
        <f t="shared" si="479"/>
        <v/>
      </c>
      <c r="Q2929" s="68" t="str">
        <f t="shared" si="479"/>
        <v/>
      </c>
      <c r="R2929" s="68" t="str">
        <f t="shared" si="479"/>
        <v/>
      </c>
      <c r="S2929" s="68" t="str">
        <f t="shared" si="479"/>
        <v/>
      </c>
      <c r="T2929" s="68" t="str">
        <f t="shared" si="479"/>
        <v/>
      </c>
      <c r="U2929" s="44"/>
      <c r="V2929" s="65" t="str">
        <f>IF(ISNUMBER(O2929),C2929,"")</f>
        <v/>
      </c>
      <c r="W2929" s="66" t="str">
        <f t="shared" si="473"/>
        <v/>
      </c>
      <c r="X2929" s="67" t="str">
        <f t="shared" si="474"/>
        <v/>
      </c>
      <c r="Y2929" s="67" t="str">
        <f t="shared" si="475"/>
        <v/>
      </c>
      <c r="Z2929" s="67" t="str">
        <f t="shared" si="476"/>
        <v/>
      </c>
      <c r="AA2929" s="67" t="str">
        <f t="shared" si="477"/>
        <v/>
      </c>
      <c r="AB2929" s="64"/>
      <c r="AC2929" s="54" t="str">
        <f>IF(ISNUMBER(O2929),C2929/M$15-M$11,"")</f>
        <v/>
      </c>
      <c r="AD2929" s="85" t="s">
        <v>1406</v>
      </c>
      <c r="AE2929" s="86"/>
      <c r="AF2929" s="64"/>
      <c r="AG2929" s="64"/>
      <c r="AH2929" s="64"/>
      <c r="AI2929" s="64"/>
      <c r="AJ2929" s="64"/>
      <c r="AK2929" s="64"/>
      <c r="AL2929" s="64"/>
      <c r="AM2929" s="64"/>
      <c r="AN2929" s="64"/>
    </row>
    <row r="2930" spans="1:40" x14ac:dyDescent="0.25">
      <c r="A2930" s="43"/>
      <c r="B2930" s="10" t="s">
        <v>3</v>
      </c>
      <c r="C2930" s="10">
        <v>4382.5</v>
      </c>
      <c r="D2930" s="10">
        <v>37.493406405895399</v>
      </c>
      <c r="E2930" s="43">
        <f>IF(B2929=B2930,0,MAX(E$4:E2929)+1)</f>
        <v>0</v>
      </c>
      <c r="F2930" s="43">
        <f t="shared" si="478"/>
        <v>4</v>
      </c>
      <c r="G2930" s="43" t="str">
        <f t="shared" si="471"/>
        <v/>
      </c>
      <c r="H2930" s="43" t="str">
        <f t="shared" si="472"/>
        <v/>
      </c>
      <c r="I2930" s="64"/>
      <c r="J2930" s="64"/>
      <c r="K2930" s="64"/>
      <c r="L2930" s="64"/>
      <c r="M2930" s="64"/>
      <c r="N2930" s="44"/>
      <c r="O2930" s="44" t="str">
        <f t="shared" si="470"/>
        <v/>
      </c>
      <c r="P2930" s="68" t="str">
        <f t="shared" si="479"/>
        <v/>
      </c>
      <c r="Q2930" s="68" t="str">
        <f t="shared" si="479"/>
        <v/>
      </c>
      <c r="R2930" s="68" t="str">
        <f t="shared" si="479"/>
        <v/>
      </c>
      <c r="S2930" s="68" t="str">
        <f t="shared" si="479"/>
        <v/>
      </c>
      <c r="T2930" s="68" t="str">
        <f t="shared" si="479"/>
        <v/>
      </c>
      <c r="U2930" s="44"/>
      <c r="V2930" s="65" t="str">
        <f>IF(ISNUMBER(O2930),C2930,"")</f>
        <v/>
      </c>
      <c r="W2930" s="66" t="str">
        <f t="shared" si="473"/>
        <v/>
      </c>
      <c r="X2930" s="67" t="str">
        <f t="shared" si="474"/>
        <v/>
      </c>
      <c r="Y2930" s="67" t="str">
        <f t="shared" si="475"/>
        <v/>
      </c>
      <c r="Z2930" s="67" t="str">
        <f t="shared" si="476"/>
        <v/>
      </c>
      <c r="AA2930" s="67" t="str">
        <f t="shared" si="477"/>
        <v/>
      </c>
      <c r="AB2930" s="64"/>
      <c r="AC2930" s="54" t="str">
        <f>IF(ISNUMBER(O2930),C2930/M$15-M$11,"")</f>
        <v/>
      </c>
      <c r="AD2930" s="85" t="s">
        <v>1406</v>
      </c>
      <c r="AE2930" s="86"/>
      <c r="AF2930" s="64"/>
      <c r="AG2930" s="64"/>
      <c r="AH2930" s="64"/>
      <c r="AI2930" s="64"/>
      <c r="AJ2930" s="64"/>
      <c r="AK2930" s="64"/>
      <c r="AL2930" s="64"/>
      <c r="AM2930" s="64"/>
      <c r="AN2930" s="64"/>
    </row>
    <row r="2931" spans="1:40" x14ac:dyDescent="0.25">
      <c r="A2931" s="43"/>
      <c r="B2931" s="10" t="s">
        <v>3</v>
      </c>
      <c r="C2931" s="10">
        <v>4383.5</v>
      </c>
      <c r="D2931" s="10">
        <v>37.358331944633498</v>
      </c>
      <c r="E2931" s="43">
        <f>IF(B2930=B2931,0,MAX(E$4:E2930)+1)</f>
        <v>0</v>
      </c>
      <c r="F2931" s="43">
        <f t="shared" si="478"/>
        <v>4</v>
      </c>
      <c r="G2931" s="43" t="str">
        <f t="shared" si="471"/>
        <v/>
      </c>
      <c r="H2931" s="43" t="str">
        <f t="shared" si="472"/>
        <v/>
      </c>
      <c r="I2931" s="64"/>
      <c r="J2931" s="64"/>
      <c r="K2931" s="64"/>
      <c r="L2931" s="64"/>
      <c r="M2931" s="64"/>
      <c r="N2931" s="44"/>
      <c r="O2931" s="44" t="str">
        <f t="shared" si="470"/>
        <v/>
      </c>
      <c r="P2931" s="68" t="str">
        <f t="shared" si="479"/>
        <v/>
      </c>
      <c r="Q2931" s="68" t="str">
        <f t="shared" si="479"/>
        <v/>
      </c>
      <c r="R2931" s="68" t="str">
        <f t="shared" si="479"/>
        <v/>
      </c>
      <c r="S2931" s="68" t="str">
        <f t="shared" si="479"/>
        <v/>
      </c>
      <c r="T2931" s="68" t="str">
        <f t="shared" si="479"/>
        <v/>
      </c>
      <c r="U2931" s="44"/>
      <c r="V2931" s="65" t="str">
        <f>IF(ISNUMBER(O2931),C2931,"")</f>
        <v/>
      </c>
      <c r="W2931" s="66" t="str">
        <f t="shared" si="473"/>
        <v/>
      </c>
      <c r="X2931" s="67" t="str">
        <f t="shared" si="474"/>
        <v/>
      </c>
      <c r="Y2931" s="67" t="str">
        <f t="shared" si="475"/>
        <v/>
      </c>
      <c r="Z2931" s="67" t="str">
        <f t="shared" si="476"/>
        <v/>
      </c>
      <c r="AA2931" s="67" t="str">
        <f t="shared" si="477"/>
        <v/>
      </c>
      <c r="AB2931" s="64"/>
      <c r="AC2931" s="54" t="str">
        <f>IF(ISNUMBER(O2931),C2931/M$15-M$11,"")</f>
        <v/>
      </c>
      <c r="AD2931" s="85" t="s">
        <v>1406</v>
      </c>
      <c r="AE2931" s="86"/>
      <c r="AF2931" s="64"/>
      <c r="AG2931" s="64"/>
      <c r="AH2931" s="64"/>
      <c r="AI2931" s="64"/>
      <c r="AJ2931" s="64"/>
      <c r="AK2931" s="64"/>
      <c r="AL2931" s="64"/>
      <c r="AM2931" s="64"/>
      <c r="AN2931" s="64"/>
    </row>
    <row r="2932" spans="1:40" x14ac:dyDescent="0.25">
      <c r="A2932" s="43"/>
      <c r="B2932" s="10" t="s">
        <v>1393</v>
      </c>
      <c r="C2932" s="10">
        <v>3652.5</v>
      </c>
      <c r="D2932" s="10">
        <v>38.271754067329397</v>
      </c>
      <c r="E2932" s="43">
        <f>IF(B2931=B2932,0,MAX(E$4:E2931)+1)</f>
        <v>5</v>
      </c>
      <c r="F2932" s="43">
        <f t="shared" si="478"/>
        <v>5</v>
      </c>
      <c r="G2932" s="43">
        <f t="shared" si="471"/>
        <v>2932</v>
      </c>
      <c r="H2932" s="43" t="str">
        <f t="shared" si="472"/>
        <v/>
      </c>
      <c r="I2932" s="64"/>
      <c r="J2932" s="64"/>
      <c r="K2932" s="64"/>
      <c r="L2932" s="64"/>
      <c r="M2932" s="64"/>
      <c r="N2932" s="44"/>
      <c r="O2932" s="44" t="str">
        <f t="shared" si="470"/>
        <v/>
      </c>
      <c r="P2932" s="68" t="str">
        <f t="shared" si="479"/>
        <v/>
      </c>
      <c r="Q2932" s="68" t="str">
        <f t="shared" si="479"/>
        <v/>
      </c>
      <c r="R2932" s="68" t="str">
        <f t="shared" si="479"/>
        <v/>
      </c>
      <c r="S2932" s="68" t="str">
        <f t="shared" si="479"/>
        <v/>
      </c>
      <c r="T2932" s="68" t="str">
        <f t="shared" si="479"/>
        <v/>
      </c>
      <c r="U2932" s="44"/>
      <c r="V2932" s="65" t="str">
        <f>IF(ISNUMBER(O2932),C2932,"")</f>
        <v/>
      </c>
      <c r="W2932" s="66" t="str">
        <f t="shared" si="473"/>
        <v/>
      </c>
      <c r="X2932" s="67" t="str">
        <f t="shared" si="474"/>
        <v/>
      </c>
      <c r="Y2932" s="67" t="str">
        <f t="shared" si="475"/>
        <v/>
      </c>
      <c r="Z2932" s="67" t="str">
        <f t="shared" si="476"/>
        <v/>
      </c>
      <c r="AA2932" s="67" t="str">
        <f t="shared" si="477"/>
        <v/>
      </c>
      <c r="AB2932" s="64"/>
      <c r="AC2932" s="54" t="str">
        <f>IF(ISNUMBER(O2932),C2932/M$15-M$11,"")</f>
        <v/>
      </c>
      <c r="AD2932" s="85" t="s">
        <v>1406</v>
      </c>
      <c r="AE2932" s="86"/>
      <c r="AF2932" s="64"/>
      <c r="AG2932" s="64"/>
      <c r="AH2932" s="64"/>
      <c r="AI2932" s="64"/>
      <c r="AJ2932" s="64"/>
      <c r="AK2932" s="64"/>
      <c r="AL2932" s="64"/>
      <c r="AM2932" s="64"/>
      <c r="AN2932" s="64"/>
    </row>
    <row r="2933" spans="1:40" x14ac:dyDescent="0.25">
      <c r="A2933" s="43"/>
      <c r="B2933" s="10" t="s">
        <v>1393</v>
      </c>
      <c r="C2933" s="10">
        <v>3653.5</v>
      </c>
      <c r="D2933" s="10">
        <v>37.918392120372303</v>
      </c>
      <c r="E2933" s="43">
        <f>IF(B2932=B2933,0,MAX(E$4:E2932)+1)</f>
        <v>0</v>
      </c>
      <c r="F2933" s="43">
        <f t="shared" si="478"/>
        <v>5</v>
      </c>
      <c r="G2933" s="43" t="str">
        <f t="shared" si="471"/>
        <v/>
      </c>
      <c r="H2933" s="43" t="str">
        <f t="shared" si="472"/>
        <v/>
      </c>
      <c r="I2933" s="64"/>
      <c r="J2933" s="64"/>
      <c r="K2933" s="64"/>
      <c r="L2933" s="64"/>
      <c r="M2933" s="64"/>
      <c r="N2933" s="44"/>
      <c r="O2933" s="44" t="str">
        <f t="shared" si="470"/>
        <v/>
      </c>
      <c r="P2933" s="68" t="str">
        <f t="shared" si="479"/>
        <v/>
      </c>
      <c r="Q2933" s="68" t="str">
        <f t="shared" si="479"/>
        <v/>
      </c>
      <c r="R2933" s="68" t="str">
        <f t="shared" si="479"/>
        <v/>
      </c>
      <c r="S2933" s="68" t="str">
        <f t="shared" si="479"/>
        <v/>
      </c>
      <c r="T2933" s="68" t="str">
        <f t="shared" si="479"/>
        <v/>
      </c>
      <c r="U2933" s="44"/>
      <c r="V2933" s="65" t="str">
        <f>IF(ISNUMBER(O2933),C2933,"")</f>
        <v/>
      </c>
      <c r="W2933" s="66" t="str">
        <f t="shared" si="473"/>
        <v/>
      </c>
      <c r="X2933" s="67" t="str">
        <f t="shared" si="474"/>
        <v/>
      </c>
      <c r="Y2933" s="67" t="str">
        <f t="shared" si="475"/>
        <v/>
      </c>
      <c r="Z2933" s="67" t="str">
        <f t="shared" si="476"/>
        <v/>
      </c>
      <c r="AA2933" s="67" t="str">
        <f t="shared" si="477"/>
        <v/>
      </c>
      <c r="AB2933" s="64"/>
      <c r="AC2933" s="54" t="str">
        <f>IF(ISNUMBER(O2933),C2933/M$15-M$11,"")</f>
        <v/>
      </c>
      <c r="AD2933" s="85" t="s">
        <v>1406</v>
      </c>
      <c r="AE2933" s="86"/>
      <c r="AF2933" s="64"/>
      <c r="AG2933" s="64"/>
      <c r="AH2933" s="64"/>
      <c r="AI2933" s="64"/>
      <c r="AJ2933" s="64"/>
      <c r="AK2933" s="64"/>
      <c r="AL2933" s="64"/>
      <c r="AM2933" s="64"/>
      <c r="AN2933" s="64"/>
    </row>
    <row r="2934" spans="1:40" x14ac:dyDescent="0.25">
      <c r="A2934" s="43"/>
      <c r="B2934" s="10" t="s">
        <v>1393</v>
      </c>
      <c r="C2934" s="10">
        <v>3654.5</v>
      </c>
      <c r="D2934" s="10">
        <v>37.942242494645001</v>
      </c>
      <c r="E2934" s="43">
        <f>IF(B2933=B2934,0,MAX(E$4:E2933)+1)</f>
        <v>0</v>
      </c>
      <c r="F2934" s="43">
        <f t="shared" si="478"/>
        <v>5</v>
      </c>
      <c r="G2934" s="43" t="str">
        <f t="shared" si="471"/>
        <v/>
      </c>
      <c r="H2934" s="43" t="str">
        <f t="shared" si="472"/>
        <v/>
      </c>
      <c r="I2934" s="64"/>
      <c r="J2934" s="64"/>
      <c r="K2934" s="64"/>
      <c r="L2934" s="64"/>
      <c r="M2934" s="64"/>
      <c r="N2934" s="44"/>
      <c r="O2934" s="44" t="str">
        <f t="shared" si="470"/>
        <v/>
      </c>
      <c r="P2934" s="68" t="str">
        <f t="shared" si="479"/>
        <v/>
      </c>
      <c r="Q2934" s="68" t="str">
        <f t="shared" si="479"/>
        <v/>
      </c>
      <c r="R2934" s="68" t="str">
        <f t="shared" si="479"/>
        <v/>
      </c>
      <c r="S2934" s="68" t="str">
        <f t="shared" si="479"/>
        <v/>
      </c>
      <c r="T2934" s="68" t="str">
        <f t="shared" si="479"/>
        <v/>
      </c>
      <c r="U2934" s="44"/>
      <c r="V2934" s="65" t="str">
        <f>IF(ISNUMBER(O2934),C2934,"")</f>
        <v/>
      </c>
      <c r="W2934" s="66" t="str">
        <f t="shared" si="473"/>
        <v/>
      </c>
      <c r="X2934" s="67" t="str">
        <f t="shared" si="474"/>
        <v/>
      </c>
      <c r="Y2934" s="67" t="str">
        <f t="shared" si="475"/>
        <v/>
      </c>
      <c r="Z2934" s="67" t="str">
        <f t="shared" si="476"/>
        <v/>
      </c>
      <c r="AA2934" s="67" t="str">
        <f t="shared" si="477"/>
        <v/>
      </c>
      <c r="AB2934" s="64"/>
      <c r="AC2934" s="54" t="str">
        <f>IF(ISNUMBER(O2934),C2934/M$15-M$11,"")</f>
        <v/>
      </c>
      <c r="AD2934" s="85" t="s">
        <v>1406</v>
      </c>
      <c r="AE2934" s="86"/>
      <c r="AF2934" s="64"/>
      <c r="AG2934" s="64"/>
      <c r="AH2934" s="64"/>
      <c r="AI2934" s="64"/>
      <c r="AJ2934" s="64"/>
      <c r="AK2934" s="64"/>
      <c r="AL2934" s="64"/>
      <c r="AM2934" s="64"/>
      <c r="AN2934" s="64"/>
    </row>
    <row r="2935" spans="1:40" x14ac:dyDescent="0.25">
      <c r="A2935" s="43"/>
      <c r="B2935" s="10" t="s">
        <v>1393</v>
      </c>
      <c r="C2935" s="10">
        <v>3655.5</v>
      </c>
      <c r="D2935" s="10">
        <v>38.056997757464799</v>
      </c>
      <c r="E2935" s="43">
        <f>IF(B2934=B2935,0,MAX(E$4:E2934)+1)</f>
        <v>0</v>
      </c>
      <c r="F2935" s="43">
        <f t="shared" si="478"/>
        <v>5</v>
      </c>
      <c r="G2935" s="43" t="str">
        <f t="shared" si="471"/>
        <v/>
      </c>
      <c r="H2935" s="43" t="str">
        <f t="shared" si="472"/>
        <v/>
      </c>
      <c r="I2935" s="64"/>
      <c r="J2935" s="64"/>
      <c r="K2935" s="64"/>
      <c r="L2935" s="64"/>
      <c r="M2935" s="64"/>
      <c r="N2935" s="44"/>
      <c r="O2935" s="44" t="str">
        <f t="shared" si="470"/>
        <v/>
      </c>
      <c r="P2935" s="68" t="str">
        <f t="shared" si="479"/>
        <v/>
      </c>
      <c r="Q2935" s="68" t="str">
        <f t="shared" si="479"/>
        <v/>
      </c>
      <c r="R2935" s="68" t="str">
        <f t="shared" si="479"/>
        <v/>
      </c>
      <c r="S2935" s="68" t="str">
        <f t="shared" si="479"/>
        <v/>
      </c>
      <c r="T2935" s="68" t="str">
        <f t="shared" si="479"/>
        <v/>
      </c>
      <c r="U2935" s="44"/>
      <c r="V2935" s="65" t="str">
        <f>IF(ISNUMBER(O2935),C2935,"")</f>
        <v/>
      </c>
      <c r="W2935" s="66" t="str">
        <f t="shared" si="473"/>
        <v/>
      </c>
      <c r="X2935" s="67" t="str">
        <f t="shared" si="474"/>
        <v/>
      </c>
      <c r="Y2935" s="67" t="str">
        <f t="shared" si="475"/>
        <v/>
      </c>
      <c r="Z2935" s="67" t="str">
        <f t="shared" si="476"/>
        <v/>
      </c>
      <c r="AA2935" s="67" t="str">
        <f t="shared" si="477"/>
        <v/>
      </c>
      <c r="AB2935" s="64"/>
      <c r="AC2935" s="54" t="str">
        <f>IF(ISNUMBER(O2935),C2935/M$15-M$11,"")</f>
        <v/>
      </c>
      <c r="AD2935" s="85" t="s">
        <v>1406</v>
      </c>
      <c r="AE2935" s="86"/>
      <c r="AF2935" s="64"/>
      <c r="AG2935" s="64"/>
      <c r="AH2935" s="64"/>
      <c r="AI2935" s="64"/>
      <c r="AJ2935" s="64"/>
      <c r="AK2935" s="64"/>
      <c r="AL2935" s="64"/>
      <c r="AM2935" s="64"/>
      <c r="AN2935" s="64"/>
    </row>
    <row r="2936" spans="1:40" x14ac:dyDescent="0.25">
      <c r="A2936" s="43"/>
      <c r="B2936" s="10" t="s">
        <v>1393</v>
      </c>
      <c r="C2936" s="10">
        <v>3656.5</v>
      </c>
      <c r="D2936" s="10">
        <v>37.909741854086299</v>
      </c>
      <c r="E2936" s="43">
        <f>IF(B2935=B2936,0,MAX(E$4:E2935)+1)</f>
        <v>0</v>
      </c>
      <c r="F2936" s="43">
        <f t="shared" si="478"/>
        <v>5</v>
      </c>
      <c r="G2936" s="43" t="str">
        <f t="shared" si="471"/>
        <v/>
      </c>
      <c r="H2936" s="43" t="str">
        <f t="shared" si="472"/>
        <v/>
      </c>
      <c r="I2936" s="64"/>
      <c r="J2936" s="64"/>
      <c r="K2936" s="64"/>
      <c r="L2936" s="64"/>
      <c r="M2936" s="64"/>
      <c r="N2936" s="44"/>
      <c r="O2936" s="44" t="str">
        <f t="shared" si="470"/>
        <v/>
      </c>
      <c r="P2936" s="68" t="str">
        <f t="shared" si="479"/>
        <v/>
      </c>
      <c r="Q2936" s="68" t="str">
        <f t="shared" si="479"/>
        <v/>
      </c>
      <c r="R2936" s="68" t="str">
        <f t="shared" si="479"/>
        <v/>
      </c>
      <c r="S2936" s="68" t="str">
        <f t="shared" si="479"/>
        <v/>
      </c>
      <c r="T2936" s="68" t="str">
        <f t="shared" si="479"/>
        <v/>
      </c>
      <c r="U2936" s="44"/>
      <c r="V2936" s="65" t="str">
        <f>IF(ISNUMBER(O2936),C2936,"")</f>
        <v/>
      </c>
      <c r="W2936" s="66" t="str">
        <f t="shared" si="473"/>
        <v/>
      </c>
      <c r="X2936" s="67" t="str">
        <f t="shared" si="474"/>
        <v/>
      </c>
      <c r="Y2936" s="67" t="str">
        <f t="shared" si="475"/>
        <v/>
      </c>
      <c r="Z2936" s="67" t="str">
        <f t="shared" si="476"/>
        <v/>
      </c>
      <c r="AA2936" s="67" t="str">
        <f t="shared" si="477"/>
        <v/>
      </c>
      <c r="AB2936" s="64"/>
      <c r="AC2936" s="54" t="str">
        <f>IF(ISNUMBER(O2936),C2936/M$15-M$11,"")</f>
        <v/>
      </c>
      <c r="AD2936" s="85" t="s">
        <v>1406</v>
      </c>
      <c r="AE2936" s="86"/>
      <c r="AF2936" s="64"/>
      <c r="AG2936" s="64"/>
      <c r="AH2936" s="64"/>
      <c r="AI2936" s="64"/>
      <c r="AJ2936" s="64"/>
      <c r="AK2936" s="64"/>
      <c r="AL2936" s="64"/>
      <c r="AM2936" s="64"/>
      <c r="AN2936" s="64"/>
    </row>
    <row r="2937" spans="1:40" x14ac:dyDescent="0.25">
      <c r="A2937" s="43"/>
      <c r="B2937" s="10" t="s">
        <v>1393</v>
      </c>
      <c r="C2937" s="10">
        <v>3657.5</v>
      </c>
      <c r="D2937" s="10">
        <v>37.8482463856202</v>
      </c>
      <c r="E2937" s="43">
        <f>IF(B2936=B2937,0,MAX(E$4:E2936)+1)</f>
        <v>0</v>
      </c>
      <c r="F2937" s="43">
        <f t="shared" si="478"/>
        <v>5</v>
      </c>
      <c r="G2937" s="43" t="str">
        <f t="shared" si="471"/>
        <v/>
      </c>
      <c r="H2937" s="43" t="str">
        <f t="shared" si="472"/>
        <v/>
      </c>
      <c r="I2937" s="64"/>
      <c r="J2937" s="64"/>
      <c r="K2937" s="64"/>
      <c r="L2937" s="64"/>
      <c r="M2937" s="64"/>
      <c r="N2937" s="44"/>
      <c r="O2937" s="44" t="str">
        <f t="shared" si="470"/>
        <v/>
      </c>
      <c r="P2937" s="68" t="str">
        <f t="shared" si="479"/>
        <v/>
      </c>
      <c r="Q2937" s="68" t="str">
        <f t="shared" si="479"/>
        <v/>
      </c>
      <c r="R2937" s="68" t="str">
        <f t="shared" si="479"/>
        <v/>
      </c>
      <c r="S2937" s="68" t="str">
        <f t="shared" si="479"/>
        <v/>
      </c>
      <c r="T2937" s="68" t="str">
        <f t="shared" si="479"/>
        <v/>
      </c>
      <c r="U2937" s="44"/>
      <c r="V2937" s="65" t="str">
        <f>IF(ISNUMBER(O2937),C2937,"")</f>
        <v/>
      </c>
      <c r="W2937" s="66" t="str">
        <f t="shared" si="473"/>
        <v/>
      </c>
      <c r="X2937" s="67" t="str">
        <f t="shared" si="474"/>
        <v/>
      </c>
      <c r="Y2937" s="67" t="str">
        <f t="shared" si="475"/>
        <v/>
      </c>
      <c r="Z2937" s="67" t="str">
        <f t="shared" si="476"/>
        <v/>
      </c>
      <c r="AA2937" s="67" t="str">
        <f t="shared" si="477"/>
        <v/>
      </c>
      <c r="AB2937" s="64"/>
      <c r="AC2937" s="54" t="str">
        <f>IF(ISNUMBER(O2937),C2937/M$15-M$11,"")</f>
        <v/>
      </c>
      <c r="AD2937" s="85" t="s">
        <v>1406</v>
      </c>
      <c r="AE2937" s="86"/>
      <c r="AF2937" s="64"/>
      <c r="AG2937" s="64"/>
      <c r="AH2937" s="64"/>
      <c r="AI2937" s="64"/>
      <c r="AJ2937" s="64"/>
      <c r="AK2937" s="64"/>
      <c r="AL2937" s="64"/>
      <c r="AM2937" s="64"/>
      <c r="AN2937" s="64"/>
    </row>
    <row r="2938" spans="1:40" x14ac:dyDescent="0.25">
      <c r="A2938" s="43"/>
      <c r="B2938" s="10" t="s">
        <v>1393</v>
      </c>
      <c r="C2938" s="10">
        <v>3658.5</v>
      </c>
      <c r="D2938" s="10">
        <v>38.065896150450598</v>
      </c>
      <c r="E2938" s="43">
        <f>IF(B2937=B2938,0,MAX(E$4:E2937)+1)</f>
        <v>0</v>
      </c>
      <c r="F2938" s="43">
        <f t="shared" si="478"/>
        <v>5</v>
      </c>
      <c r="G2938" s="43" t="str">
        <f t="shared" si="471"/>
        <v/>
      </c>
      <c r="H2938" s="43" t="str">
        <f t="shared" si="472"/>
        <v/>
      </c>
      <c r="I2938" s="64"/>
      <c r="J2938" s="64"/>
      <c r="K2938" s="64"/>
      <c r="L2938" s="64"/>
      <c r="M2938" s="64"/>
      <c r="N2938" s="44"/>
      <c r="O2938" s="44" t="str">
        <f t="shared" si="470"/>
        <v/>
      </c>
      <c r="P2938" s="68" t="str">
        <f t="shared" si="479"/>
        <v/>
      </c>
      <c r="Q2938" s="68" t="str">
        <f t="shared" si="479"/>
        <v/>
      </c>
      <c r="R2938" s="68" t="str">
        <f t="shared" si="479"/>
        <v/>
      </c>
      <c r="S2938" s="68" t="str">
        <f t="shared" si="479"/>
        <v/>
      </c>
      <c r="T2938" s="68" t="str">
        <f t="shared" si="479"/>
        <v/>
      </c>
      <c r="U2938" s="44"/>
      <c r="V2938" s="65" t="str">
        <f>IF(ISNUMBER(O2938),C2938,"")</f>
        <v/>
      </c>
      <c r="W2938" s="66" t="str">
        <f t="shared" si="473"/>
        <v/>
      </c>
      <c r="X2938" s="67" t="str">
        <f t="shared" si="474"/>
        <v/>
      </c>
      <c r="Y2938" s="67" t="str">
        <f t="shared" si="475"/>
        <v/>
      </c>
      <c r="Z2938" s="67" t="str">
        <f t="shared" si="476"/>
        <v/>
      </c>
      <c r="AA2938" s="67" t="str">
        <f t="shared" si="477"/>
        <v/>
      </c>
      <c r="AB2938" s="64"/>
      <c r="AC2938" s="54" t="str">
        <f>IF(ISNUMBER(O2938),C2938/M$15-M$11,"")</f>
        <v/>
      </c>
      <c r="AD2938" s="85" t="s">
        <v>1406</v>
      </c>
      <c r="AE2938" s="86"/>
      <c r="AF2938" s="64"/>
      <c r="AG2938" s="64"/>
      <c r="AH2938" s="64"/>
      <c r="AI2938" s="64"/>
      <c r="AJ2938" s="64"/>
      <c r="AK2938" s="64"/>
      <c r="AL2938" s="64"/>
      <c r="AM2938" s="64"/>
      <c r="AN2938" s="64"/>
    </row>
    <row r="2939" spans="1:40" x14ac:dyDescent="0.25">
      <c r="A2939" s="43"/>
      <c r="B2939" s="10" t="s">
        <v>1393</v>
      </c>
      <c r="C2939" s="10">
        <v>3659.5</v>
      </c>
      <c r="D2939" s="10">
        <v>38.0178722578312</v>
      </c>
      <c r="E2939" s="43">
        <f>IF(B2938=B2939,0,MAX(E$4:E2938)+1)</f>
        <v>0</v>
      </c>
      <c r="F2939" s="43">
        <f t="shared" si="478"/>
        <v>5</v>
      </c>
      <c r="G2939" s="43" t="str">
        <f t="shared" si="471"/>
        <v/>
      </c>
      <c r="H2939" s="43" t="str">
        <f t="shared" si="472"/>
        <v/>
      </c>
      <c r="I2939" s="64"/>
      <c r="J2939" s="64"/>
      <c r="K2939" s="64"/>
      <c r="L2939" s="64"/>
      <c r="M2939" s="64"/>
      <c r="N2939" s="44"/>
      <c r="O2939" s="44" t="str">
        <f t="shared" si="470"/>
        <v/>
      </c>
      <c r="P2939" s="68" t="str">
        <f t="shared" si="479"/>
        <v/>
      </c>
      <c r="Q2939" s="68" t="str">
        <f t="shared" si="479"/>
        <v/>
      </c>
      <c r="R2939" s="68" t="str">
        <f t="shared" si="479"/>
        <v/>
      </c>
      <c r="S2939" s="68" t="str">
        <f t="shared" si="479"/>
        <v/>
      </c>
      <c r="T2939" s="68" t="str">
        <f t="shared" si="479"/>
        <v/>
      </c>
      <c r="U2939" s="44"/>
      <c r="V2939" s="65" t="str">
        <f>IF(ISNUMBER(O2939),C2939,"")</f>
        <v/>
      </c>
      <c r="W2939" s="66" t="str">
        <f t="shared" si="473"/>
        <v/>
      </c>
      <c r="X2939" s="67" t="str">
        <f t="shared" si="474"/>
        <v/>
      </c>
      <c r="Y2939" s="67" t="str">
        <f t="shared" si="475"/>
        <v/>
      </c>
      <c r="Z2939" s="67" t="str">
        <f t="shared" si="476"/>
        <v/>
      </c>
      <c r="AA2939" s="67" t="str">
        <f t="shared" si="477"/>
        <v/>
      </c>
      <c r="AB2939" s="64"/>
      <c r="AC2939" s="54" t="str">
        <f>IF(ISNUMBER(O2939),C2939/M$15-M$11,"")</f>
        <v/>
      </c>
      <c r="AD2939" s="85" t="s">
        <v>1406</v>
      </c>
      <c r="AE2939" s="86"/>
      <c r="AF2939" s="64"/>
      <c r="AG2939" s="64"/>
      <c r="AH2939" s="64"/>
      <c r="AI2939" s="64"/>
      <c r="AJ2939" s="64"/>
      <c r="AK2939" s="64"/>
      <c r="AL2939" s="64"/>
      <c r="AM2939" s="64"/>
      <c r="AN2939" s="64"/>
    </row>
    <row r="2940" spans="1:40" x14ac:dyDescent="0.25">
      <c r="A2940" s="43"/>
      <c r="B2940" s="10" t="s">
        <v>1393</v>
      </c>
      <c r="C2940" s="10">
        <v>3660.5</v>
      </c>
      <c r="D2940" s="10">
        <v>37.9900058619017</v>
      </c>
      <c r="E2940" s="43">
        <f>IF(B2939=B2940,0,MAX(E$4:E2939)+1)</f>
        <v>0</v>
      </c>
      <c r="F2940" s="43">
        <f t="shared" si="478"/>
        <v>5</v>
      </c>
      <c r="G2940" s="43" t="str">
        <f t="shared" si="471"/>
        <v/>
      </c>
      <c r="H2940" s="43" t="str">
        <f t="shared" si="472"/>
        <v/>
      </c>
      <c r="I2940" s="64"/>
      <c r="J2940" s="64"/>
      <c r="K2940" s="64"/>
      <c r="L2940" s="64"/>
      <c r="M2940" s="64"/>
      <c r="N2940" s="44"/>
      <c r="O2940" s="44" t="str">
        <f t="shared" si="470"/>
        <v/>
      </c>
      <c r="P2940" s="68" t="str">
        <f t="shared" si="479"/>
        <v/>
      </c>
      <c r="Q2940" s="68" t="str">
        <f t="shared" si="479"/>
        <v/>
      </c>
      <c r="R2940" s="68" t="str">
        <f t="shared" si="479"/>
        <v/>
      </c>
      <c r="S2940" s="68" t="str">
        <f t="shared" si="479"/>
        <v/>
      </c>
      <c r="T2940" s="68" t="str">
        <f t="shared" si="479"/>
        <v/>
      </c>
      <c r="U2940" s="44"/>
      <c r="V2940" s="65" t="str">
        <f>IF(ISNUMBER(O2940),C2940,"")</f>
        <v/>
      </c>
      <c r="W2940" s="66" t="str">
        <f t="shared" si="473"/>
        <v/>
      </c>
      <c r="X2940" s="67" t="str">
        <f t="shared" si="474"/>
        <v/>
      </c>
      <c r="Y2940" s="67" t="str">
        <f t="shared" si="475"/>
        <v/>
      </c>
      <c r="Z2940" s="67" t="str">
        <f t="shared" si="476"/>
        <v/>
      </c>
      <c r="AA2940" s="67" t="str">
        <f t="shared" si="477"/>
        <v/>
      </c>
      <c r="AB2940" s="64"/>
      <c r="AC2940" s="54" t="str">
        <f>IF(ISNUMBER(O2940),C2940/M$15-M$11,"")</f>
        <v/>
      </c>
      <c r="AD2940" s="85" t="s">
        <v>1406</v>
      </c>
      <c r="AE2940" s="86"/>
      <c r="AF2940" s="64"/>
      <c r="AG2940" s="64"/>
      <c r="AH2940" s="64"/>
      <c r="AI2940" s="64"/>
      <c r="AJ2940" s="64"/>
      <c r="AK2940" s="64"/>
      <c r="AL2940" s="64"/>
      <c r="AM2940" s="64"/>
      <c r="AN2940" s="64"/>
    </row>
    <row r="2941" spans="1:40" x14ac:dyDescent="0.25">
      <c r="A2941" s="43"/>
      <c r="B2941" s="10" t="s">
        <v>1393</v>
      </c>
      <c r="C2941" s="10">
        <v>3661.5</v>
      </c>
      <c r="D2941" s="10">
        <v>37.851402776097103</v>
      </c>
      <c r="E2941" s="43">
        <f>IF(B2940=B2941,0,MAX(E$4:E2940)+1)</f>
        <v>0</v>
      </c>
      <c r="F2941" s="43">
        <f t="shared" si="478"/>
        <v>5</v>
      </c>
      <c r="G2941" s="43" t="str">
        <f t="shared" si="471"/>
        <v/>
      </c>
      <c r="H2941" s="43" t="str">
        <f t="shared" si="472"/>
        <v/>
      </c>
      <c r="I2941" s="64"/>
      <c r="J2941" s="64"/>
      <c r="K2941" s="64"/>
      <c r="L2941" s="64"/>
      <c r="M2941" s="64"/>
      <c r="N2941" s="44"/>
      <c r="O2941" s="44" t="str">
        <f t="shared" si="470"/>
        <v/>
      </c>
      <c r="P2941" s="68" t="str">
        <f t="shared" si="479"/>
        <v/>
      </c>
      <c r="Q2941" s="68" t="str">
        <f t="shared" si="479"/>
        <v/>
      </c>
      <c r="R2941" s="68" t="str">
        <f t="shared" si="479"/>
        <v/>
      </c>
      <c r="S2941" s="68" t="str">
        <f t="shared" si="479"/>
        <v/>
      </c>
      <c r="T2941" s="68" t="str">
        <f t="shared" si="479"/>
        <v/>
      </c>
      <c r="U2941" s="44"/>
      <c r="V2941" s="65" t="str">
        <f>IF(ISNUMBER(O2941),C2941,"")</f>
        <v/>
      </c>
      <c r="W2941" s="66" t="str">
        <f t="shared" si="473"/>
        <v/>
      </c>
      <c r="X2941" s="67" t="str">
        <f t="shared" si="474"/>
        <v/>
      </c>
      <c r="Y2941" s="67" t="str">
        <f t="shared" si="475"/>
        <v/>
      </c>
      <c r="Z2941" s="67" t="str">
        <f t="shared" si="476"/>
        <v/>
      </c>
      <c r="AA2941" s="67" t="str">
        <f t="shared" si="477"/>
        <v/>
      </c>
      <c r="AB2941" s="64"/>
      <c r="AC2941" s="54" t="str">
        <f>IF(ISNUMBER(O2941),C2941/M$15-M$11,"")</f>
        <v/>
      </c>
      <c r="AD2941" s="85" t="s">
        <v>1406</v>
      </c>
      <c r="AE2941" s="86"/>
      <c r="AF2941" s="64"/>
      <c r="AG2941" s="64"/>
      <c r="AH2941" s="64"/>
      <c r="AI2941" s="64"/>
      <c r="AJ2941" s="64"/>
      <c r="AK2941" s="64"/>
      <c r="AL2941" s="64"/>
      <c r="AM2941" s="64"/>
      <c r="AN2941" s="64"/>
    </row>
    <row r="2942" spans="1:40" x14ac:dyDescent="0.25">
      <c r="A2942" s="43"/>
      <c r="B2942" s="10" t="s">
        <v>1393</v>
      </c>
      <c r="C2942" s="10">
        <v>3662.5</v>
      </c>
      <c r="D2942" s="10">
        <v>37.988254524720602</v>
      </c>
      <c r="E2942" s="43">
        <f>IF(B2941=B2942,0,MAX(E$4:E2941)+1)</f>
        <v>0</v>
      </c>
      <c r="F2942" s="43">
        <f t="shared" si="478"/>
        <v>5</v>
      </c>
      <c r="G2942" s="43" t="str">
        <f t="shared" si="471"/>
        <v/>
      </c>
      <c r="H2942" s="43" t="str">
        <f t="shared" si="472"/>
        <v/>
      </c>
      <c r="I2942" s="64"/>
      <c r="J2942" s="64"/>
      <c r="K2942" s="64"/>
      <c r="L2942" s="64"/>
      <c r="M2942" s="64"/>
      <c r="N2942" s="44"/>
      <c r="O2942" s="44" t="str">
        <f t="shared" si="470"/>
        <v/>
      </c>
      <c r="P2942" s="68" t="str">
        <f t="shared" si="479"/>
        <v/>
      </c>
      <c r="Q2942" s="68" t="str">
        <f t="shared" si="479"/>
        <v/>
      </c>
      <c r="R2942" s="68" t="str">
        <f t="shared" si="479"/>
        <v/>
      </c>
      <c r="S2942" s="68" t="str">
        <f t="shared" si="479"/>
        <v/>
      </c>
      <c r="T2942" s="68" t="str">
        <f t="shared" si="479"/>
        <v/>
      </c>
      <c r="U2942" s="44"/>
      <c r="V2942" s="65" t="str">
        <f>IF(ISNUMBER(O2942),C2942,"")</f>
        <v/>
      </c>
      <c r="W2942" s="66" t="str">
        <f t="shared" si="473"/>
        <v/>
      </c>
      <c r="X2942" s="67" t="str">
        <f t="shared" si="474"/>
        <v/>
      </c>
      <c r="Y2942" s="67" t="str">
        <f t="shared" si="475"/>
        <v/>
      </c>
      <c r="Z2942" s="67" t="str">
        <f t="shared" si="476"/>
        <v/>
      </c>
      <c r="AA2942" s="67" t="str">
        <f t="shared" si="477"/>
        <v/>
      </c>
      <c r="AB2942" s="64"/>
      <c r="AC2942" s="54" t="str">
        <f>IF(ISNUMBER(O2942),C2942/M$15-M$11,"")</f>
        <v/>
      </c>
      <c r="AD2942" s="85" t="s">
        <v>1406</v>
      </c>
      <c r="AE2942" s="86"/>
      <c r="AF2942" s="64"/>
      <c r="AG2942" s="64"/>
      <c r="AH2942" s="64"/>
      <c r="AI2942" s="64"/>
      <c r="AJ2942" s="64"/>
      <c r="AK2942" s="64"/>
      <c r="AL2942" s="64"/>
      <c r="AM2942" s="64"/>
      <c r="AN2942" s="64"/>
    </row>
    <row r="2943" spans="1:40" x14ac:dyDescent="0.25">
      <c r="A2943" s="43"/>
      <c r="B2943" s="10" t="s">
        <v>1393</v>
      </c>
      <c r="C2943" s="10">
        <v>3663.5</v>
      </c>
      <c r="D2943" s="10">
        <v>37.967069303303603</v>
      </c>
      <c r="E2943" s="43">
        <f>IF(B2942=B2943,0,MAX(E$4:E2942)+1)</f>
        <v>0</v>
      </c>
      <c r="F2943" s="43">
        <f t="shared" si="478"/>
        <v>5</v>
      </c>
      <c r="G2943" s="43" t="str">
        <f t="shared" si="471"/>
        <v/>
      </c>
      <c r="H2943" s="43" t="str">
        <f t="shared" si="472"/>
        <v/>
      </c>
      <c r="I2943" s="64"/>
      <c r="J2943" s="64"/>
      <c r="K2943" s="64"/>
      <c r="L2943" s="64"/>
      <c r="M2943" s="64"/>
      <c r="N2943" s="44"/>
      <c r="O2943" s="44" t="str">
        <f t="shared" si="470"/>
        <v/>
      </c>
      <c r="P2943" s="68" t="str">
        <f t="shared" si="479"/>
        <v/>
      </c>
      <c r="Q2943" s="68" t="str">
        <f t="shared" si="479"/>
        <v/>
      </c>
      <c r="R2943" s="68" t="str">
        <f t="shared" si="479"/>
        <v/>
      </c>
      <c r="S2943" s="68" t="str">
        <f t="shared" si="479"/>
        <v/>
      </c>
      <c r="T2943" s="68" t="str">
        <f t="shared" si="479"/>
        <v/>
      </c>
      <c r="U2943" s="44"/>
      <c r="V2943" s="65" t="str">
        <f>IF(ISNUMBER(O2943),C2943,"")</f>
        <v/>
      </c>
      <c r="W2943" s="66" t="str">
        <f t="shared" si="473"/>
        <v/>
      </c>
      <c r="X2943" s="67" t="str">
        <f t="shared" si="474"/>
        <v/>
      </c>
      <c r="Y2943" s="67" t="str">
        <f t="shared" si="475"/>
        <v/>
      </c>
      <c r="Z2943" s="67" t="str">
        <f t="shared" si="476"/>
        <v/>
      </c>
      <c r="AA2943" s="67" t="str">
        <f t="shared" si="477"/>
        <v/>
      </c>
      <c r="AB2943" s="64"/>
      <c r="AC2943" s="54" t="str">
        <f>IF(ISNUMBER(O2943),C2943/M$15-M$11,"")</f>
        <v/>
      </c>
      <c r="AD2943" s="85" t="s">
        <v>1406</v>
      </c>
      <c r="AE2943" s="86"/>
      <c r="AF2943" s="64"/>
      <c r="AG2943" s="64"/>
      <c r="AH2943" s="64"/>
      <c r="AI2943" s="64"/>
      <c r="AJ2943" s="64"/>
      <c r="AK2943" s="64"/>
      <c r="AL2943" s="64"/>
      <c r="AM2943" s="64"/>
      <c r="AN2943" s="64"/>
    </row>
    <row r="2944" spans="1:40" x14ac:dyDescent="0.25">
      <c r="A2944" s="43"/>
      <c r="B2944" s="10" t="s">
        <v>1393</v>
      </c>
      <c r="C2944" s="10">
        <v>3664.5</v>
      </c>
      <c r="D2944" s="10">
        <v>37.852452332385703</v>
      </c>
      <c r="E2944" s="43">
        <f>IF(B2943=B2944,0,MAX(E$4:E2943)+1)</f>
        <v>0</v>
      </c>
      <c r="F2944" s="43">
        <f t="shared" si="478"/>
        <v>5</v>
      </c>
      <c r="G2944" s="43" t="str">
        <f t="shared" si="471"/>
        <v/>
      </c>
      <c r="H2944" s="43" t="str">
        <f t="shared" si="472"/>
        <v/>
      </c>
      <c r="I2944" s="64"/>
      <c r="J2944" s="64"/>
      <c r="K2944" s="64"/>
      <c r="L2944" s="64"/>
      <c r="M2944" s="64"/>
      <c r="N2944" s="44"/>
      <c r="O2944" s="44" t="str">
        <f t="shared" si="470"/>
        <v/>
      </c>
      <c r="P2944" s="68" t="str">
        <f t="shared" si="479"/>
        <v/>
      </c>
      <c r="Q2944" s="68" t="str">
        <f t="shared" si="479"/>
        <v/>
      </c>
      <c r="R2944" s="68" t="str">
        <f t="shared" si="479"/>
        <v/>
      </c>
      <c r="S2944" s="68" t="str">
        <f t="shared" si="479"/>
        <v/>
      </c>
      <c r="T2944" s="68" t="str">
        <f t="shared" si="479"/>
        <v/>
      </c>
      <c r="U2944" s="44"/>
      <c r="V2944" s="65" t="str">
        <f>IF(ISNUMBER(O2944),C2944,"")</f>
        <v/>
      </c>
      <c r="W2944" s="66" t="str">
        <f t="shared" si="473"/>
        <v/>
      </c>
      <c r="X2944" s="67" t="str">
        <f t="shared" si="474"/>
        <v/>
      </c>
      <c r="Y2944" s="67" t="str">
        <f t="shared" si="475"/>
        <v/>
      </c>
      <c r="Z2944" s="67" t="str">
        <f t="shared" si="476"/>
        <v/>
      </c>
      <c r="AA2944" s="67" t="str">
        <f t="shared" si="477"/>
        <v/>
      </c>
      <c r="AB2944" s="64"/>
      <c r="AC2944" s="54" t="str">
        <f>IF(ISNUMBER(O2944),C2944/M$15-M$11,"")</f>
        <v/>
      </c>
      <c r="AD2944" s="85" t="s">
        <v>1406</v>
      </c>
      <c r="AE2944" s="86"/>
      <c r="AF2944" s="64"/>
      <c r="AG2944" s="64"/>
      <c r="AH2944" s="64"/>
      <c r="AI2944" s="64"/>
      <c r="AJ2944" s="64"/>
      <c r="AK2944" s="64"/>
      <c r="AL2944" s="64"/>
      <c r="AM2944" s="64"/>
      <c r="AN2944" s="64"/>
    </row>
    <row r="2945" spans="1:40" x14ac:dyDescent="0.25">
      <c r="A2945" s="43"/>
      <c r="B2945" s="10" t="s">
        <v>1393</v>
      </c>
      <c r="C2945" s="10">
        <v>3665.5</v>
      </c>
      <c r="D2945" s="10">
        <v>37.844054649505203</v>
      </c>
      <c r="E2945" s="43">
        <f>IF(B2944=B2945,0,MAX(E$4:E2944)+1)</f>
        <v>0</v>
      </c>
      <c r="F2945" s="43">
        <f t="shared" si="478"/>
        <v>5</v>
      </c>
      <c r="G2945" s="43" t="str">
        <f t="shared" si="471"/>
        <v/>
      </c>
      <c r="H2945" s="43" t="str">
        <f t="shared" si="472"/>
        <v/>
      </c>
      <c r="I2945" s="64"/>
      <c r="J2945" s="64"/>
      <c r="K2945" s="64"/>
      <c r="L2945" s="64"/>
      <c r="M2945" s="64"/>
      <c r="N2945" s="44"/>
      <c r="O2945" s="44" t="str">
        <f t="shared" si="470"/>
        <v/>
      </c>
      <c r="P2945" s="68" t="str">
        <f t="shared" si="479"/>
        <v/>
      </c>
      <c r="Q2945" s="68" t="str">
        <f t="shared" si="479"/>
        <v/>
      </c>
      <c r="R2945" s="68" t="str">
        <f t="shared" si="479"/>
        <v/>
      </c>
      <c r="S2945" s="68" t="str">
        <f t="shared" si="479"/>
        <v/>
      </c>
      <c r="T2945" s="68" t="str">
        <f t="shared" si="479"/>
        <v/>
      </c>
      <c r="U2945" s="44"/>
      <c r="V2945" s="65" t="str">
        <f>IF(ISNUMBER(O2945),C2945,"")</f>
        <v/>
      </c>
      <c r="W2945" s="66" t="str">
        <f t="shared" si="473"/>
        <v/>
      </c>
      <c r="X2945" s="67" t="str">
        <f t="shared" si="474"/>
        <v/>
      </c>
      <c r="Y2945" s="67" t="str">
        <f t="shared" si="475"/>
        <v/>
      </c>
      <c r="Z2945" s="67" t="str">
        <f t="shared" si="476"/>
        <v/>
      </c>
      <c r="AA2945" s="67" t="str">
        <f t="shared" si="477"/>
        <v/>
      </c>
      <c r="AB2945" s="64"/>
      <c r="AC2945" s="54" t="str">
        <f>IF(ISNUMBER(O2945),C2945/M$15-M$11,"")</f>
        <v/>
      </c>
      <c r="AD2945" s="85" t="s">
        <v>1406</v>
      </c>
      <c r="AE2945" s="86"/>
      <c r="AF2945" s="64"/>
      <c r="AG2945" s="64"/>
      <c r="AH2945" s="64"/>
      <c r="AI2945" s="64"/>
      <c r="AJ2945" s="64"/>
      <c r="AK2945" s="64"/>
      <c r="AL2945" s="64"/>
      <c r="AM2945" s="64"/>
      <c r="AN2945" s="64"/>
    </row>
    <row r="2946" spans="1:40" x14ac:dyDescent="0.25">
      <c r="A2946" s="43"/>
      <c r="B2946" s="10" t="s">
        <v>1393</v>
      </c>
      <c r="C2946" s="10">
        <v>3666.5</v>
      </c>
      <c r="D2946" s="10">
        <v>38.074966049766999</v>
      </c>
      <c r="E2946" s="43">
        <f>IF(B2945=B2946,0,MAX(E$4:E2945)+1)</f>
        <v>0</v>
      </c>
      <c r="F2946" s="43">
        <f t="shared" si="478"/>
        <v>5</v>
      </c>
      <c r="G2946" s="43" t="str">
        <f t="shared" si="471"/>
        <v/>
      </c>
      <c r="H2946" s="43" t="str">
        <f t="shared" si="472"/>
        <v/>
      </c>
      <c r="I2946" s="64"/>
      <c r="J2946" s="64"/>
      <c r="K2946" s="64"/>
      <c r="L2946" s="64"/>
      <c r="M2946" s="64"/>
      <c r="N2946" s="44"/>
      <c r="O2946" s="44" t="str">
        <f t="shared" si="470"/>
        <v/>
      </c>
      <c r="P2946" s="68" t="str">
        <f t="shared" si="479"/>
        <v/>
      </c>
      <c r="Q2946" s="68" t="str">
        <f t="shared" si="479"/>
        <v/>
      </c>
      <c r="R2946" s="68" t="str">
        <f t="shared" si="479"/>
        <v/>
      </c>
      <c r="S2946" s="68" t="str">
        <f t="shared" si="479"/>
        <v/>
      </c>
      <c r="T2946" s="68" t="str">
        <f t="shared" si="479"/>
        <v/>
      </c>
      <c r="U2946" s="44"/>
      <c r="V2946" s="65" t="str">
        <f>IF(ISNUMBER(O2946),C2946,"")</f>
        <v/>
      </c>
      <c r="W2946" s="66" t="str">
        <f t="shared" si="473"/>
        <v/>
      </c>
      <c r="X2946" s="67" t="str">
        <f t="shared" si="474"/>
        <v/>
      </c>
      <c r="Y2946" s="67" t="str">
        <f t="shared" si="475"/>
        <v/>
      </c>
      <c r="Z2946" s="67" t="str">
        <f t="shared" si="476"/>
        <v/>
      </c>
      <c r="AA2946" s="67" t="str">
        <f t="shared" si="477"/>
        <v/>
      </c>
      <c r="AB2946" s="64"/>
      <c r="AC2946" s="54" t="str">
        <f>IF(ISNUMBER(O2946),C2946/M$15-M$11,"")</f>
        <v/>
      </c>
      <c r="AD2946" s="85" t="s">
        <v>1406</v>
      </c>
      <c r="AE2946" s="86"/>
      <c r="AF2946" s="64"/>
      <c r="AG2946" s="64"/>
      <c r="AH2946" s="64"/>
      <c r="AI2946" s="64"/>
      <c r="AJ2946" s="64"/>
      <c r="AK2946" s="64"/>
      <c r="AL2946" s="64"/>
      <c r="AM2946" s="64"/>
      <c r="AN2946" s="64"/>
    </row>
    <row r="2947" spans="1:40" x14ac:dyDescent="0.25">
      <c r="A2947" s="43"/>
      <c r="B2947" s="10" t="s">
        <v>1393</v>
      </c>
      <c r="C2947" s="10">
        <v>3667.5</v>
      </c>
      <c r="D2947" s="10">
        <v>37.951165743538098</v>
      </c>
      <c r="E2947" s="43">
        <f>IF(B2946=B2947,0,MAX(E$4:E2946)+1)</f>
        <v>0</v>
      </c>
      <c r="F2947" s="43">
        <f t="shared" si="478"/>
        <v>5</v>
      </c>
      <c r="G2947" s="43" t="str">
        <f t="shared" si="471"/>
        <v/>
      </c>
      <c r="H2947" s="43" t="str">
        <f t="shared" si="472"/>
        <v/>
      </c>
      <c r="I2947" s="64"/>
      <c r="J2947" s="64"/>
      <c r="K2947" s="64"/>
      <c r="L2947" s="64"/>
      <c r="M2947" s="64"/>
      <c r="N2947" s="44"/>
      <c r="O2947" s="44" t="str">
        <f t="shared" si="470"/>
        <v/>
      </c>
      <c r="P2947" s="68" t="str">
        <f t="shared" si="479"/>
        <v/>
      </c>
      <c r="Q2947" s="68" t="str">
        <f t="shared" si="479"/>
        <v/>
      </c>
      <c r="R2947" s="68" t="str">
        <f t="shared" si="479"/>
        <v/>
      </c>
      <c r="S2947" s="68" t="str">
        <f t="shared" si="479"/>
        <v/>
      </c>
      <c r="T2947" s="68" t="str">
        <f t="shared" si="479"/>
        <v/>
      </c>
      <c r="U2947" s="44"/>
      <c r="V2947" s="65" t="str">
        <f>IF(ISNUMBER(O2947),C2947,"")</f>
        <v/>
      </c>
      <c r="W2947" s="66" t="str">
        <f t="shared" si="473"/>
        <v/>
      </c>
      <c r="X2947" s="67" t="str">
        <f t="shared" si="474"/>
        <v/>
      </c>
      <c r="Y2947" s="67" t="str">
        <f t="shared" si="475"/>
        <v/>
      </c>
      <c r="Z2947" s="67" t="str">
        <f t="shared" si="476"/>
        <v/>
      </c>
      <c r="AA2947" s="67" t="str">
        <f t="shared" si="477"/>
        <v/>
      </c>
      <c r="AB2947" s="64"/>
      <c r="AC2947" s="54" t="str">
        <f>IF(ISNUMBER(O2947),C2947/M$15-M$11,"")</f>
        <v/>
      </c>
      <c r="AD2947" s="85" t="s">
        <v>1406</v>
      </c>
      <c r="AE2947" s="86"/>
      <c r="AF2947" s="64"/>
      <c r="AG2947" s="64"/>
      <c r="AH2947" s="64"/>
      <c r="AI2947" s="64"/>
      <c r="AJ2947" s="64"/>
      <c r="AK2947" s="64"/>
      <c r="AL2947" s="64"/>
      <c r="AM2947" s="64"/>
      <c r="AN2947" s="64"/>
    </row>
    <row r="2948" spans="1:40" x14ac:dyDescent="0.25">
      <c r="A2948" s="43"/>
      <c r="B2948" s="10" t="s">
        <v>1393</v>
      </c>
      <c r="C2948" s="10">
        <v>3668.5</v>
      </c>
      <c r="D2948" s="10">
        <v>38.050831185948297</v>
      </c>
      <c r="E2948" s="43">
        <f>IF(B2947=B2948,0,MAX(E$4:E2947)+1)</f>
        <v>0</v>
      </c>
      <c r="F2948" s="43">
        <f t="shared" si="478"/>
        <v>5</v>
      </c>
      <c r="G2948" s="43" t="str">
        <f t="shared" si="471"/>
        <v/>
      </c>
      <c r="H2948" s="43" t="str">
        <f t="shared" si="472"/>
        <v/>
      </c>
      <c r="I2948" s="64"/>
      <c r="J2948" s="64"/>
      <c r="K2948" s="64"/>
      <c r="L2948" s="64"/>
      <c r="M2948" s="64"/>
      <c r="N2948" s="44"/>
      <c r="O2948" s="44" t="str">
        <f t="shared" ref="O2948:O3011" si="480">IF(H2948=1,C2948-MIN(C$4:C$3663),"")</f>
        <v/>
      </c>
      <c r="P2948" s="68" t="str">
        <f t="shared" si="479"/>
        <v/>
      </c>
      <c r="Q2948" s="68" t="str">
        <f t="shared" si="479"/>
        <v/>
      </c>
      <c r="R2948" s="68" t="str">
        <f t="shared" si="479"/>
        <v/>
      </c>
      <c r="S2948" s="68" t="str">
        <f t="shared" si="479"/>
        <v/>
      </c>
      <c r="T2948" s="68" t="str">
        <f t="shared" si="479"/>
        <v/>
      </c>
      <c r="U2948" s="44"/>
      <c r="V2948" s="65" t="str">
        <f>IF(ISNUMBER(O2948),C2948,"")</f>
        <v/>
      </c>
      <c r="W2948" s="66" t="str">
        <f t="shared" si="473"/>
        <v/>
      </c>
      <c r="X2948" s="67" t="str">
        <f t="shared" si="474"/>
        <v/>
      </c>
      <c r="Y2948" s="67" t="str">
        <f t="shared" si="475"/>
        <v/>
      </c>
      <c r="Z2948" s="67" t="str">
        <f t="shared" si="476"/>
        <v/>
      </c>
      <c r="AA2948" s="67" t="str">
        <f t="shared" si="477"/>
        <v/>
      </c>
      <c r="AB2948" s="64"/>
      <c r="AC2948" s="54" t="str">
        <f>IF(ISNUMBER(O2948),C2948/M$15-M$11,"")</f>
        <v/>
      </c>
      <c r="AD2948" s="85" t="s">
        <v>1406</v>
      </c>
      <c r="AE2948" s="86"/>
      <c r="AF2948" s="64"/>
      <c r="AG2948" s="64"/>
      <c r="AH2948" s="64"/>
      <c r="AI2948" s="64"/>
      <c r="AJ2948" s="64"/>
      <c r="AK2948" s="64"/>
      <c r="AL2948" s="64"/>
      <c r="AM2948" s="64"/>
      <c r="AN2948" s="64"/>
    </row>
    <row r="2949" spans="1:40" x14ac:dyDescent="0.25">
      <c r="A2949" s="43"/>
      <c r="B2949" s="10" t="s">
        <v>1393</v>
      </c>
      <c r="C2949" s="10">
        <v>3669.5</v>
      </c>
      <c r="D2949" s="10">
        <v>37.9832678339369</v>
      </c>
      <c r="E2949" s="43">
        <f>IF(B2948=B2949,0,MAX(E$4:E2948)+1)</f>
        <v>0</v>
      </c>
      <c r="F2949" s="43">
        <f t="shared" si="478"/>
        <v>5</v>
      </c>
      <c r="G2949" s="43" t="str">
        <f t="shared" ref="G2949:G3012" si="481">IF(E2949&gt;0,ROW(),"")</f>
        <v/>
      </c>
      <c r="H2949" s="43" t="str">
        <f t="shared" ref="H2949:H3012" si="482">IF(B2949=B$4,1,"")</f>
        <v/>
      </c>
      <c r="I2949" s="64"/>
      <c r="J2949" s="64"/>
      <c r="K2949" s="64"/>
      <c r="L2949" s="64"/>
      <c r="M2949" s="64"/>
      <c r="N2949" s="44"/>
      <c r="O2949" s="44" t="str">
        <f t="shared" si="480"/>
        <v/>
      </c>
      <c r="P2949" s="68" t="str">
        <f t="shared" si="479"/>
        <v/>
      </c>
      <c r="Q2949" s="68" t="str">
        <f t="shared" si="479"/>
        <v/>
      </c>
      <c r="R2949" s="68" t="str">
        <f t="shared" si="479"/>
        <v/>
      </c>
      <c r="S2949" s="68" t="str">
        <f t="shared" si="479"/>
        <v/>
      </c>
      <c r="T2949" s="68" t="str">
        <f t="shared" si="479"/>
        <v/>
      </c>
      <c r="U2949" s="44"/>
      <c r="V2949" s="65" t="str">
        <f>IF(ISNUMBER(O2949),C2949,"")</f>
        <v/>
      </c>
      <c r="W2949" s="66" t="str">
        <f t="shared" ref="W2949:W3012" si="483">IF(ISNUMBER($O2949),INDEX($D$1:$D$3663,P2949,1),"")</f>
        <v/>
      </c>
      <c r="X2949" s="67" t="str">
        <f t="shared" ref="X2949:X3012" si="484">IF(ISNUMBER($O2949),INDEX($D$1:$D$3663,Q2949,1),"")</f>
        <v/>
      </c>
      <c r="Y2949" s="67" t="str">
        <f t="shared" ref="Y2949:Y3012" si="485">IF(ISNUMBER($O2949),INDEX($D$1:$D$3663,R2949,1),"")</f>
        <v/>
      </c>
      <c r="Z2949" s="67" t="str">
        <f t="shared" ref="Z2949:Z3012" si="486">IF(ISNUMBER($O2949),INDEX($D$1:$D$3663,S2949,1),"")</f>
        <v/>
      </c>
      <c r="AA2949" s="67" t="str">
        <f t="shared" ref="AA2949:AA3012" si="487">IF(ISNUMBER($O2949),INDEX($D$1:$D$3663,T2949,1),"")</f>
        <v/>
      </c>
      <c r="AB2949" s="64"/>
      <c r="AC2949" s="54" t="str">
        <f>IF(ISNUMBER(O2949),C2949/M$15-M$11,"")</f>
        <v/>
      </c>
      <c r="AD2949" s="85" t="s">
        <v>1406</v>
      </c>
      <c r="AE2949" s="86"/>
      <c r="AF2949" s="64"/>
      <c r="AG2949" s="64"/>
      <c r="AH2949" s="64"/>
      <c r="AI2949" s="64"/>
      <c r="AJ2949" s="64"/>
      <c r="AK2949" s="64"/>
      <c r="AL2949" s="64"/>
      <c r="AM2949" s="64"/>
      <c r="AN2949" s="64"/>
    </row>
    <row r="2950" spans="1:40" x14ac:dyDescent="0.25">
      <c r="A2950" s="43"/>
      <c r="B2950" s="10" t="s">
        <v>1393</v>
      </c>
      <c r="C2950" s="10">
        <v>3670.5</v>
      </c>
      <c r="D2950" s="10">
        <v>37.860090586116101</v>
      </c>
      <c r="E2950" s="43">
        <f>IF(B2949=B2950,0,MAX(E$4:E2949)+1)</f>
        <v>0</v>
      </c>
      <c r="F2950" s="43">
        <f t="shared" si="478"/>
        <v>5</v>
      </c>
      <c r="G2950" s="43" t="str">
        <f t="shared" si="481"/>
        <v/>
      </c>
      <c r="H2950" s="43" t="str">
        <f t="shared" si="482"/>
        <v/>
      </c>
      <c r="I2950" s="64"/>
      <c r="J2950" s="64"/>
      <c r="K2950" s="64"/>
      <c r="L2950" s="64"/>
      <c r="M2950" s="64"/>
      <c r="N2950" s="44"/>
      <c r="O2950" s="44" t="str">
        <f t="shared" si="480"/>
        <v/>
      </c>
      <c r="P2950" s="68" t="str">
        <f t="shared" si="479"/>
        <v/>
      </c>
      <c r="Q2950" s="68" t="str">
        <f t="shared" si="479"/>
        <v/>
      </c>
      <c r="R2950" s="68" t="str">
        <f t="shared" si="479"/>
        <v/>
      </c>
      <c r="S2950" s="68" t="str">
        <f t="shared" si="479"/>
        <v/>
      </c>
      <c r="T2950" s="68" t="str">
        <f t="shared" si="479"/>
        <v/>
      </c>
      <c r="U2950" s="44"/>
      <c r="V2950" s="65" t="str">
        <f>IF(ISNUMBER(O2950),C2950,"")</f>
        <v/>
      </c>
      <c r="W2950" s="66" t="str">
        <f t="shared" si="483"/>
        <v/>
      </c>
      <c r="X2950" s="67" t="str">
        <f t="shared" si="484"/>
        <v/>
      </c>
      <c r="Y2950" s="67" t="str">
        <f t="shared" si="485"/>
        <v/>
      </c>
      <c r="Z2950" s="67" t="str">
        <f t="shared" si="486"/>
        <v/>
      </c>
      <c r="AA2950" s="67" t="str">
        <f t="shared" si="487"/>
        <v/>
      </c>
      <c r="AB2950" s="64"/>
      <c r="AC2950" s="54" t="str">
        <f>IF(ISNUMBER(O2950),C2950/M$15-M$11,"")</f>
        <v/>
      </c>
      <c r="AD2950" s="85" t="s">
        <v>1406</v>
      </c>
      <c r="AE2950" s="86"/>
      <c r="AF2950" s="64"/>
      <c r="AG2950" s="64"/>
      <c r="AH2950" s="64"/>
      <c r="AI2950" s="64"/>
      <c r="AJ2950" s="64"/>
      <c r="AK2950" s="64"/>
      <c r="AL2950" s="64"/>
      <c r="AM2950" s="64"/>
      <c r="AN2950" s="64"/>
    </row>
    <row r="2951" spans="1:40" x14ac:dyDescent="0.25">
      <c r="A2951" s="43"/>
      <c r="B2951" s="10" t="s">
        <v>1393</v>
      </c>
      <c r="C2951" s="10">
        <v>3671.5</v>
      </c>
      <c r="D2951" s="10">
        <v>38.1398034752428</v>
      </c>
      <c r="E2951" s="43">
        <f>IF(B2950=B2951,0,MAX(E$4:E2950)+1)</f>
        <v>0</v>
      </c>
      <c r="F2951" s="43">
        <f t="shared" ref="F2951:F3014" si="488">IF(E2951=0,F2950,E2951)</f>
        <v>5</v>
      </c>
      <c r="G2951" s="43" t="str">
        <f t="shared" si="481"/>
        <v/>
      </c>
      <c r="H2951" s="43" t="str">
        <f t="shared" si="482"/>
        <v/>
      </c>
      <c r="I2951" s="64"/>
      <c r="J2951" s="64"/>
      <c r="K2951" s="64"/>
      <c r="L2951" s="64"/>
      <c r="M2951" s="64"/>
      <c r="N2951" s="44"/>
      <c r="O2951" s="44" t="str">
        <f t="shared" si="480"/>
        <v/>
      </c>
      <c r="P2951" s="68" t="str">
        <f t="shared" si="479"/>
        <v/>
      </c>
      <c r="Q2951" s="68" t="str">
        <f t="shared" si="479"/>
        <v/>
      </c>
      <c r="R2951" s="68" t="str">
        <f t="shared" si="479"/>
        <v/>
      </c>
      <c r="S2951" s="68" t="str">
        <f t="shared" si="479"/>
        <v/>
      </c>
      <c r="T2951" s="68" t="str">
        <f t="shared" si="479"/>
        <v/>
      </c>
      <c r="U2951" s="44"/>
      <c r="V2951" s="65" t="str">
        <f>IF(ISNUMBER(O2951),C2951,"")</f>
        <v/>
      </c>
      <c r="W2951" s="66" t="str">
        <f t="shared" si="483"/>
        <v/>
      </c>
      <c r="X2951" s="67" t="str">
        <f t="shared" si="484"/>
        <v/>
      </c>
      <c r="Y2951" s="67" t="str">
        <f t="shared" si="485"/>
        <v/>
      </c>
      <c r="Z2951" s="67" t="str">
        <f t="shared" si="486"/>
        <v/>
      </c>
      <c r="AA2951" s="67" t="str">
        <f t="shared" si="487"/>
        <v/>
      </c>
      <c r="AB2951" s="64"/>
      <c r="AC2951" s="54" t="str">
        <f>IF(ISNUMBER(O2951),C2951/M$15-M$11,"")</f>
        <v/>
      </c>
      <c r="AD2951" s="85" t="s">
        <v>1406</v>
      </c>
      <c r="AE2951" s="86"/>
      <c r="AF2951" s="64"/>
      <c r="AG2951" s="64"/>
      <c r="AH2951" s="64"/>
      <c r="AI2951" s="64"/>
      <c r="AJ2951" s="64"/>
      <c r="AK2951" s="64"/>
      <c r="AL2951" s="64"/>
      <c r="AM2951" s="64"/>
      <c r="AN2951" s="64"/>
    </row>
    <row r="2952" spans="1:40" x14ac:dyDescent="0.25">
      <c r="A2952" s="43"/>
      <c r="B2952" s="10" t="s">
        <v>1393</v>
      </c>
      <c r="C2952" s="10">
        <v>3672.5</v>
      </c>
      <c r="D2952" s="10">
        <v>38.104649617379202</v>
      </c>
      <c r="E2952" s="43">
        <f>IF(B2951=B2952,0,MAX(E$4:E2951)+1)</f>
        <v>0</v>
      </c>
      <c r="F2952" s="43">
        <f t="shared" si="488"/>
        <v>5</v>
      </c>
      <c r="G2952" s="43" t="str">
        <f t="shared" si="481"/>
        <v/>
      </c>
      <c r="H2952" s="43" t="str">
        <f t="shared" si="482"/>
        <v/>
      </c>
      <c r="I2952" s="64"/>
      <c r="J2952" s="64"/>
      <c r="K2952" s="64"/>
      <c r="L2952" s="64"/>
      <c r="M2952" s="64"/>
      <c r="N2952" s="44"/>
      <c r="O2952" s="44" t="str">
        <f t="shared" si="480"/>
        <v/>
      </c>
      <c r="P2952" s="68" t="str">
        <f t="shared" si="479"/>
        <v/>
      </c>
      <c r="Q2952" s="68" t="str">
        <f t="shared" si="479"/>
        <v/>
      </c>
      <c r="R2952" s="68" t="str">
        <f t="shared" si="479"/>
        <v/>
      </c>
      <c r="S2952" s="68" t="str">
        <f t="shared" si="479"/>
        <v/>
      </c>
      <c r="T2952" s="68" t="str">
        <f t="shared" si="479"/>
        <v/>
      </c>
      <c r="U2952" s="44"/>
      <c r="V2952" s="65" t="str">
        <f>IF(ISNUMBER(O2952),C2952,"")</f>
        <v/>
      </c>
      <c r="W2952" s="66" t="str">
        <f t="shared" si="483"/>
        <v/>
      </c>
      <c r="X2952" s="67" t="str">
        <f t="shared" si="484"/>
        <v/>
      </c>
      <c r="Y2952" s="67" t="str">
        <f t="shared" si="485"/>
        <v/>
      </c>
      <c r="Z2952" s="67" t="str">
        <f t="shared" si="486"/>
        <v/>
      </c>
      <c r="AA2952" s="67" t="str">
        <f t="shared" si="487"/>
        <v/>
      </c>
      <c r="AB2952" s="64"/>
      <c r="AC2952" s="54" t="str">
        <f>IF(ISNUMBER(O2952),C2952/M$15-M$11,"")</f>
        <v/>
      </c>
      <c r="AD2952" s="85" t="s">
        <v>1406</v>
      </c>
      <c r="AE2952" s="86"/>
      <c r="AF2952" s="64"/>
      <c r="AG2952" s="64"/>
      <c r="AH2952" s="64"/>
      <c r="AI2952" s="64"/>
      <c r="AJ2952" s="64"/>
      <c r="AK2952" s="64"/>
      <c r="AL2952" s="64"/>
      <c r="AM2952" s="64"/>
      <c r="AN2952" s="64"/>
    </row>
    <row r="2953" spans="1:40" x14ac:dyDescent="0.25">
      <c r="A2953" s="43"/>
      <c r="B2953" s="10" t="s">
        <v>1393</v>
      </c>
      <c r="C2953" s="10">
        <v>3673.5</v>
      </c>
      <c r="D2953" s="10">
        <v>37.997172366923998</v>
      </c>
      <c r="E2953" s="43">
        <f>IF(B2952=B2953,0,MAX(E$4:E2952)+1)</f>
        <v>0</v>
      </c>
      <c r="F2953" s="43">
        <f t="shared" si="488"/>
        <v>5</v>
      </c>
      <c r="G2953" s="43" t="str">
        <f t="shared" si="481"/>
        <v/>
      </c>
      <c r="H2953" s="43" t="str">
        <f t="shared" si="482"/>
        <v/>
      </c>
      <c r="I2953" s="64"/>
      <c r="J2953" s="64"/>
      <c r="K2953" s="64"/>
      <c r="L2953" s="64"/>
      <c r="M2953" s="64"/>
      <c r="N2953" s="44"/>
      <c r="O2953" s="44" t="str">
        <f t="shared" si="480"/>
        <v/>
      </c>
      <c r="P2953" s="68" t="str">
        <f t="shared" si="479"/>
        <v/>
      </c>
      <c r="Q2953" s="68" t="str">
        <f t="shared" si="479"/>
        <v/>
      </c>
      <c r="R2953" s="68" t="str">
        <f t="shared" si="479"/>
        <v/>
      </c>
      <c r="S2953" s="68" t="str">
        <f t="shared" si="479"/>
        <v/>
      </c>
      <c r="T2953" s="68" t="str">
        <f t="shared" si="479"/>
        <v/>
      </c>
      <c r="U2953" s="44"/>
      <c r="V2953" s="65" t="str">
        <f>IF(ISNUMBER(O2953),C2953,"")</f>
        <v/>
      </c>
      <c r="W2953" s="66" t="str">
        <f t="shared" si="483"/>
        <v/>
      </c>
      <c r="X2953" s="67" t="str">
        <f t="shared" si="484"/>
        <v/>
      </c>
      <c r="Y2953" s="67" t="str">
        <f t="shared" si="485"/>
        <v/>
      </c>
      <c r="Z2953" s="67" t="str">
        <f t="shared" si="486"/>
        <v/>
      </c>
      <c r="AA2953" s="67" t="str">
        <f t="shared" si="487"/>
        <v/>
      </c>
      <c r="AB2953" s="64"/>
      <c r="AC2953" s="54" t="str">
        <f>IF(ISNUMBER(O2953),C2953/M$15-M$11,"")</f>
        <v/>
      </c>
      <c r="AD2953" s="85" t="s">
        <v>1406</v>
      </c>
      <c r="AE2953" s="86"/>
      <c r="AF2953" s="64"/>
      <c r="AG2953" s="64"/>
      <c r="AH2953" s="64"/>
      <c r="AI2953" s="64"/>
      <c r="AJ2953" s="64"/>
      <c r="AK2953" s="64"/>
      <c r="AL2953" s="64"/>
      <c r="AM2953" s="64"/>
      <c r="AN2953" s="64"/>
    </row>
    <row r="2954" spans="1:40" x14ac:dyDescent="0.25">
      <c r="A2954" s="43"/>
      <c r="B2954" s="10" t="s">
        <v>1393</v>
      </c>
      <c r="C2954" s="10">
        <v>3674.5</v>
      </c>
      <c r="D2954" s="10">
        <v>37.922898748410198</v>
      </c>
      <c r="E2954" s="43">
        <f>IF(B2953=B2954,0,MAX(E$4:E2953)+1)</f>
        <v>0</v>
      </c>
      <c r="F2954" s="43">
        <f t="shared" si="488"/>
        <v>5</v>
      </c>
      <c r="G2954" s="43" t="str">
        <f t="shared" si="481"/>
        <v/>
      </c>
      <c r="H2954" s="43" t="str">
        <f t="shared" si="482"/>
        <v/>
      </c>
      <c r="I2954" s="64"/>
      <c r="J2954" s="64"/>
      <c r="K2954" s="64"/>
      <c r="L2954" s="64"/>
      <c r="M2954" s="64"/>
      <c r="N2954" s="44"/>
      <c r="O2954" s="44" t="str">
        <f t="shared" si="480"/>
        <v/>
      </c>
      <c r="P2954" s="68" t="str">
        <f t="shared" si="479"/>
        <v/>
      </c>
      <c r="Q2954" s="68" t="str">
        <f t="shared" si="479"/>
        <v/>
      </c>
      <c r="R2954" s="68" t="str">
        <f t="shared" si="479"/>
        <v/>
      </c>
      <c r="S2954" s="68" t="str">
        <f t="shared" si="479"/>
        <v/>
      </c>
      <c r="T2954" s="68" t="str">
        <f t="shared" si="479"/>
        <v/>
      </c>
      <c r="U2954" s="44"/>
      <c r="V2954" s="65" t="str">
        <f>IF(ISNUMBER(O2954),C2954,"")</f>
        <v/>
      </c>
      <c r="W2954" s="66" t="str">
        <f t="shared" si="483"/>
        <v/>
      </c>
      <c r="X2954" s="67" t="str">
        <f t="shared" si="484"/>
        <v/>
      </c>
      <c r="Y2954" s="67" t="str">
        <f t="shared" si="485"/>
        <v/>
      </c>
      <c r="Z2954" s="67" t="str">
        <f t="shared" si="486"/>
        <v/>
      </c>
      <c r="AA2954" s="67" t="str">
        <f t="shared" si="487"/>
        <v/>
      </c>
      <c r="AB2954" s="64"/>
      <c r="AC2954" s="54" t="str">
        <f>IF(ISNUMBER(O2954),C2954/M$15-M$11,"")</f>
        <v/>
      </c>
      <c r="AD2954" s="85" t="s">
        <v>1406</v>
      </c>
      <c r="AE2954" s="86"/>
      <c r="AF2954" s="64"/>
      <c r="AG2954" s="64"/>
      <c r="AH2954" s="64"/>
      <c r="AI2954" s="64"/>
      <c r="AJ2954" s="64"/>
      <c r="AK2954" s="64"/>
      <c r="AL2954" s="64"/>
      <c r="AM2954" s="64"/>
      <c r="AN2954" s="64"/>
    </row>
    <row r="2955" spans="1:40" x14ac:dyDescent="0.25">
      <c r="A2955" s="43"/>
      <c r="B2955" s="10" t="s">
        <v>1393</v>
      </c>
      <c r="C2955" s="10">
        <v>3675.5</v>
      </c>
      <c r="D2955" s="10">
        <v>37.965416683939303</v>
      </c>
      <c r="E2955" s="43">
        <f>IF(B2954=B2955,0,MAX(E$4:E2954)+1)</f>
        <v>0</v>
      </c>
      <c r="F2955" s="43">
        <f t="shared" si="488"/>
        <v>5</v>
      </c>
      <c r="G2955" s="43" t="str">
        <f t="shared" si="481"/>
        <v/>
      </c>
      <c r="H2955" s="43" t="str">
        <f t="shared" si="482"/>
        <v/>
      </c>
      <c r="I2955" s="64"/>
      <c r="J2955" s="64"/>
      <c r="K2955" s="64"/>
      <c r="L2955" s="64"/>
      <c r="M2955" s="64"/>
      <c r="N2955" s="44"/>
      <c r="O2955" s="44" t="str">
        <f t="shared" si="480"/>
        <v/>
      </c>
      <c r="P2955" s="68" t="str">
        <f t="shared" si="479"/>
        <v/>
      </c>
      <c r="Q2955" s="68" t="str">
        <f t="shared" si="479"/>
        <v/>
      </c>
      <c r="R2955" s="68" t="str">
        <f t="shared" si="479"/>
        <v/>
      </c>
      <c r="S2955" s="68" t="str">
        <f t="shared" si="479"/>
        <v/>
      </c>
      <c r="T2955" s="68" t="str">
        <f t="shared" si="479"/>
        <v/>
      </c>
      <c r="U2955" s="44"/>
      <c r="V2955" s="65" t="str">
        <f>IF(ISNUMBER(O2955),C2955,"")</f>
        <v/>
      </c>
      <c r="W2955" s="66" t="str">
        <f t="shared" si="483"/>
        <v/>
      </c>
      <c r="X2955" s="67" t="str">
        <f t="shared" si="484"/>
        <v/>
      </c>
      <c r="Y2955" s="67" t="str">
        <f t="shared" si="485"/>
        <v/>
      </c>
      <c r="Z2955" s="67" t="str">
        <f t="shared" si="486"/>
        <v/>
      </c>
      <c r="AA2955" s="67" t="str">
        <f t="shared" si="487"/>
        <v/>
      </c>
      <c r="AB2955" s="64"/>
      <c r="AC2955" s="54" t="str">
        <f>IF(ISNUMBER(O2955),C2955/M$15-M$11,"")</f>
        <v/>
      </c>
      <c r="AD2955" s="85" t="s">
        <v>1406</v>
      </c>
      <c r="AE2955" s="86"/>
      <c r="AF2955" s="64"/>
      <c r="AG2955" s="64"/>
      <c r="AH2955" s="64"/>
      <c r="AI2955" s="64"/>
      <c r="AJ2955" s="64"/>
      <c r="AK2955" s="64"/>
      <c r="AL2955" s="64"/>
      <c r="AM2955" s="64"/>
      <c r="AN2955" s="64"/>
    </row>
    <row r="2956" spans="1:40" x14ac:dyDescent="0.25">
      <c r="A2956" s="43"/>
      <c r="B2956" s="10" t="s">
        <v>1393</v>
      </c>
      <c r="C2956" s="10">
        <v>3676.5</v>
      </c>
      <c r="D2956" s="10">
        <v>37.996898275285602</v>
      </c>
      <c r="E2956" s="43">
        <f>IF(B2955=B2956,0,MAX(E$4:E2955)+1)</f>
        <v>0</v>
      </c>
      <c r="F2956" s="43">
        <f t="shared" si="488"/>
        <v>5</v>
      </c>
      <c r="G2956" s="43" t="str">
        <f t="shared" si="481"/>
        <v/>
      </c>
      <c r="H2956" s="43" t="str">
        <f t="shared" si="482"/>
        <v/>
      </c>
      <c r="I2956" s="64"/>
      <c r="J2956" s="64"/>
      <c r="K2956" s="64"/>
      <c r="L2956" s="64"/>
      <c r="M2956" s="64"/>
      <c r="N2956" s="44"/>
      <c r="O2956" s="44" t="str">
        <f t="shared" si="480"/>
        <v/>
      </c>
      <c r="P2956" s="68" t="str">
        <f t="shared" si="479"/>
        <v/>
      </c>
      <c r="Q2956" s="68" t="str">
        <f t="shared" si="479"/>
        <v/>
      </c>
      <c r="R2956" s="68" t="str">
        <f t="shared" si="479"/>
        <v/>
      </c>
      <c r="S2956" s="68" t="str">
        <f t="shared" si="479"/>
        <v/>
      </c>
      <c r="T2956" s="68" t="str">
        <f t="shared" si="479"/>
        <v/>
      </c>
      <c r="U2956" s="44"/>
      <c r="V2956" s="65" t="str">
        <f>IF(ISNUMBER(O2956),C2956,"")</f>
        <v/>
      </c>
      <c r="W2956" s="66" t="str">
        <f t="shared" si="483"/>
        <v/>
      </c>
      <c r="X2956" s="67" t="str">
        <f t="shared" si="484"/>
        <v/>
      </c>
      <c r="Y2956" s="67" t="str">
        <f t="shared" si="485"/>
        <v/>
      </c>
      <c r="Z2956" s="67" t="str">
        <f t="shared" si="486"/>
        <v/>
      </c>
      <c r="AA2956" s="67" t="str">
        <f t="shared" si="487"/>
        <v/>
      </c>
      <c r="AB2956" s="64"/>
      <c r="AC2956" s="54" t="str">
        <f>IF(ISNUMBER(O2956),C2956/M$15-M$11,"")</f>
        <v/>
      </c>
      <c r="AD2956" s="85" t="s">
        <v>1406</v>
      </c>
      <c r="AE2956" s="86"/>
      <c r="AF2956" s="64"/>
      <c r="AG2956" s="64"/>
      <c r="AH2956" s="64"/>
      <c r="AI2956" s="64"/>
      <c r="AJ2956" s="64"/>
      <c r="AK2956" s="64"/>
      <c r="AL2956" s="64"/>
      <c r="AM2956" s="64"/>
      <c r="AN2956" s="64"/>
    </row>
    <row r="2957" spans="1:40" x14ac:dyDescent="0.25">
      <c r="A2957" s="43"/>
      <c r="B2957" s="10" t="s">
        <v>1393</v>
      </c>
      <c r="C2957" s="10">
        <v>3677.5</v>
      </c>
      <c r="D2957" s="10">
        <v>38.032521319620002</v>
      </c>
      <c r="E2957" s="43">
        <f>IF(B2956=B2957,0,MAX(E$4:E2956)+1)</f>
        <v>0</v>
      </c>
      <c r="F2957" s="43">
        <f t="shared" si="488"/>
        <v>5</v>
      </c>
      <c r="G2957" s="43" t="str">
        <f t="shared" si="481"/>
        <v/>
      </c>
      <c r="H2957" s="43" t="str">
        <f t="shared" si="482"/>
        <v/>
      </c>
      <c r="I2957" s="64"/>
      <c r="J2957" s="64"/>
      <c r="K2957" s="64"/>
      <c r="L2957" s="64"/>
      <c r="M2957" s="64"/>
      <c r="N2957" s="44"/>
      <c r="O2957" s="44" t="str">
        <f t="shared" si="480"/>
        <v/>
      </c>
      <c r="P2957" s="68" t="str">
        <f t="shared" si="479"/>
        <v/>
      </c>
      <c r="Q2957" s="68" t="str">
        <f t="shared" si="479"/>
        <v/>
      </c>
      <c r="R2957" s="68" t="str">
        <f t="shared" si="479"/>
        <v/>
      </c>
      <c r="S2957" s="68" t="str">
        <f t="shared" si="479"/>
        <v/>
      </c>
      <c r="T2957" s="68" t="str">
        <f t="shared" si="479"/>
        <v/>
      </c>
      <c r="U2957" s="44"/>
      <c r="V2957" s="65" t="str">
        <f>IF(ISNUMBER(O2957),C2957,"")</f>
        <v/>
      </c>
      <c r="W2957" s="66" t="str">
        <f t="shared" si="483"/>
        <v/>
      </c>
      <c r="X2957" s="67" t="str">
        <f t="shared" si="484"/>
        <v/>
      </c>
      <c r="Y2957" s="67" t="str">
        <f t="shared" si="485"/>
        <v/>
      </c>
      <c r="Z2957" s="67" t="str">
        <f t="shared" si="486"/>
        <v/>
      </c>
      <c r="AA2957" s="67" t="str">
        <f t="shared" si="487"/>
        <v/>
      </c>
      <c r="AB2957" s="64"/>
      <c r="AC2957" s="54" t="str">
        <f>IF(ISNUMBER(O2957),C2957/M$15-M$11,"")</f>
        <v/>
      </c>
      <c r="AD2957" s="85" t="s">
        <v>1406</v>
      </c>
      <c r="AE2957" s="86"/>
      <c r="AF2957" s="64"/>
      <c r="AG2957" s="64"/>
      <c r="AH2957" s="64"/>
      <c r="AI2957" s="64"/>
      <c r="AJ2957" s="64"/>
      <c r="AK2957" s="64"/>
      <c r="AL2957" s="64"/>
      <c r="AM2957" s="64"/>
      <c r="AN2957" s="64"/>
    </row>
    <row r="2958" spans="1:40" x14ac:dyDescent="0.25">
      <c r="A2958" s="43"/>
      <c r="B2958" s="10" t="s">
        <v>1393</v>
      </c>
      <c r="C2958" s="10">
        <v>3678.5</v>
      </c>
      <c r="D2958" s="10">
        <v>37.942223428006798</v>
      </c>
      <c r="E2958" s="43">
        <f>IF(B2957=B2958,0,MAX(E$4:E2957)+1)</f>
        <v>0</v>
      </c>
      <c r="F2958" s="43">
        <f t="shared" si="488"/>
        <v>5</v>
      </c>
      <c r="G2958" s="43" t="str">
        <f t="shared" si="481"/>
        <v/>
      </c>
      <c r="H2958" s="43" t="str">
        <f t="shared" si="482"/>
        <v/>
      </c>
      <c r="I2958" s="64"/>
      <c r="J2958" s="64"/>
      <c r="K2958" s="64"/>
      <c r="L2958" s="64"/>
      <c r="M2958" s="64"/>
      <c r="N2958" s="44"/>
      <c r="O2958" s="44" t="str">
        <f t="shared" si="480"/>
        <v/>
      </c>
      <c r="P2958" s="68" t="str">
        <f t="shared" si="479"/>
        <v/>
      </c>
      <c r="Q2958" s="68" t="str">
        <f t="shared" si="479"/>
        <v/>
      </c>
      <c r="R2958" s="68" t="str">
        <f t="shared" si="479"/>
        <v/>
      </c>
      <c r="S2958" s="68" t="str">
        <f t="shared" si="479"/>
        <v/>
      </c>
      <c r="T2958" s="68" t="str">
        <f t="shared" si="479"/>
        <v/>
      </c>
      <c r="U2958" s="44"/>
      <c r="V2958" s="65" t="str">
        <f>IF(ISNUMBER(O2958),C2958,"")</f>
        <v/>
      </c>
      <c r="W2958" s="66" t="str">
        <f t="shared" si="483"/>
        <v/>
      </c>
      <c r="X2958" s="67" t="str">
        <f t="shared" si="484"/>
        <v/>
      </c>
      <c r="Y2958" s="67" t="str">
        <f t="shared" si="485"/>
        <v/>
      </c>
      <c r="Z2958" s="67" t="str">
        <f t="shared" si="486"/>
        <v/>
      </c>
      <c r="AA2958" s="67" t="str">
        <f t="shared" si="487"/>
        <v/>
      </c>
      <c r="AB2958" s="64"/>
      <c r="AC2958" s="54" t="str">
        <f>IF(ISNUMBER(O2958),C2958/M$15-M$11,"")</f>
        <v/>
      </c>
      <c r="AD2958" s="85" t="s">
        <v>1406</v>
      </c>
      <c r="AE2958" s="86"/>
      <c r="AF2958" s="64"/>
      <c r="AG2958" s="64"/>
      <c r="AH2958" s="64"/>
      <c r="AI2958" s="64"/>
      <c r="AJ2958" s="64"/>
      <c r="AK2958" s="64"/>
      <c r="AL2958" s="64"/>
      <c r="AM2958" s="64"/>
      <c r="AN2958" s="64"/>
    </row>
    <row r="2959" spans="1:40" x14ac:dyDescent="0.25">
      <c r="A2959" s="43"/>
      <c r="B2959" s="10" t="s">
        <v>1393</v>
      </c>
      <c r="C2959" s="10">
        <v>3679.5</v>
      </c>
      <c r="D2959" s="10">
        <v>37.935362252232899</v>
      </c>
      <c r="E2959" s="43">
        <f>IF(B2958=B2959,0,MAX(E$4:E2958)+1)</f>
        <v>0</v>
      </c>
      <c r="F2959" s="43">
        <f t="shared" si="488"/>
        <v>5</v>
      </c>
      <c r="G2959" s="43" t="str">
        <f t="shared" si="481"/>
        <v/>
      </c>
      <c r="H2959" s="43" t="str">
        <f t="shared" si="482"/>
        <v/>
      </c>
      <c r="I2959" s="64"/>
      <c r="J2959" s="64"/>
      <c r="K2959" s="64"/>
      <c r="L2959" s="64"/>
      <c r="M2959" s="64"/>
      <c r="N2959" s="44"/>
      <c r="O2959" s="44" t="str">
        <f t="shared" si="480"/>
        <v/>
      </c>
      <c r="P2959" s="68" t="str">
        <f t="shared" si="479"/>
        <v/>
      </c>
      <c r="Q2959" s="68" t="str">
        <f t="shared" si="479"/>
        <v/>
      </c>
      <c r="R2959" s="68" t="str">
        <f t="shared" si="479"/>
        <v/>
      </c>
      <c r="S2959" s="68" t="str">
        <f t="shared" si="479"/>
        <v/>
      </c>
      <c r="T2959" s="68" t="str">
        <f t="shared" si="479"/>
        <v/>
      </c>
      <c r="U2959" s="44"/>
      <c r="V2959" s="65" t="str">
        <f>IF(ISNUMBER(O2959),C2959,"")</f>
        <v/>
      </c>
      <c r="W2959" s="66" t="str">
        <f t="shared" si="483"/>
        <v/>
      </c>
      <c r="X2959" s="67" t="str">
        <f t="shared" si="484"/>
        <v/>
      </c>
      <c r="Y2959" s="67" t="str">
        <f t="shared" si="485"/>
        <v/>
      </c>
      <c r="Z2959" s="67" t="str">
        <f t="shared" si="486"/>
        <v/>
      </c>
      <c r="AA2959" s="67" t="str">
        <f t="shared" si="487"/>
        <v/>
      </c>
      <c r="AB2959" s="64"/>
      <c r="AC2959" s="54" t="str">
        <f>IF(ISNUMBER(O2959),C2959/M$15-M$11,"")</f>
        <v/>
      </c>
      <c r="AD2959" s="85" t="s">
        <v>1406</v>
      </c>
      <c r="AE2959" s="86"/>
      <c r="AF2959" s="64"/>
      <c r="AG2959" s="64"/>
      <c r="AH2959" s="64"/>
      <c r="AI2959" s="64"/>
      <c r="AJ2959" s="64"/>
      <c r="AK2959" s="64"/>
      <c r="AL2959" s="64"/>
      <c r="AM2959" s="64"/>
      <c r="AN2959" s="64"/>
    </row>
    <row r="2960" spans="1:40" x14ac:dyDescent="0.25">
      <c r="A2960" s="43"/>
      <c r="B2960" s="10" t="s">
        <v>1393</v>
      </c>
      <c r="C2960" s="10">
        <v>3680.5</v>
      </c>
      <c r="D2960" s="10">
        <v>38.021686856062097</v>
      </c>
      <c r="E2960" s="43">
        <f>IF(B2959=B2960,0,MAX(E$4:E2959)+1)</f>
        <v>0</v>
      </c>
      <c r="F2960" s="43">
        <f t="shared" si="488"/>
        <v>5</v>
      </c>
      <c r="G2960" s="43" t="str">
        <f t="shared" si="481"/>
        <v/>
      </c>
      <c r="H2960" s="43" t="str">
        <f t="shared" si="482"/>
        <v/>
      </c>
      <c r="I2960" s="64"/>
      <c r="J2960" s="64"/>
      <c r="K2960" s="64"/>
      <c r="L2960" s="64"/>
      <c r="M2960" s="64"/>
      <c r="N2960" s="44"/>
      <c r="O2960" s="44" t="str">
        <f t="shared" si="480"/>
        <v/>
      </c>
      <c r="P2960" s="68" t="str">
        <f t="shared" si="479"/>
        <v/>
      </c>
      <c r="Q2960" s="68" t="str">
        <f t="shared" si="479"/>
        <v/>
      </c>
      <c r="R2960" s="68" t="str">
        <f t="shared" si="479"/>
        <v/>
      </c>
      <c r="S2960" s="68" t="str">
        <f t="shared" si="479"/>
        <v/>
      </c>
      <c r="T2960" s="68" t="str">
        <f t="shared" si="479"/>
        <v/>
      </c>
      <c r="U2960" s="44"/>
      <c r="V2960" s="65" t="str">
        <f>IF(ISNUMBER(O2960),C2960,"")</f>
        <v/>
      </c>
      <c r="W2960" s="66" t="str">
        <f t="shared" si="483"/>
        <v/>
      </c>
      <c r="X2960" s="67" t="str">
        <f t="shared" si="484"/>
        <v/>
      </c>
      <c r="Y2960" s="67" t="str">
        <f t="shared" si="485"/>
        <v/>
      </c>
      <c r="Z2960" s="67" t="str">
        <f t="shared" si="486"/>
        <v/>
      </c>
      <c r="AA2960" s="67" t="str">
        <f t="shared" si="487"/>
        <v/>
      </c>
      <c r="AB2960" s="64"/>
      <c r="AC2960" s="54" t="str">
        <f>IF(ISNUMBER(O2960),C2960/M$15-M$11,"")</f>
        <v/>
      </c>
      <c r="AD2960" s="85" t="s">
        <v>1406</v>
      </c>
      <c r="AE2960" s="86"/>
      <c r="AF2960" s="64"/>
      <c r="AG2960" s="64"/>
      <c r="AH2960" s="64"/>
      <c r="AI2960" s="64"/>
      <c r="AJ2960" s="64"/>
      <c r="AK2960" s="64"/>
      <c r="AL2960" s="64"/>
      <c r="AM2960" s="64"/>
      <c r="AN2960" s="64"/>
    </row>
    <row r="2961" spans="1:40" x14ac:dyDescent="0.25">
      <c r="A2961" s="43"/>
      <c r="B2961" s="10" t="s">
        <v>1393</v>
      </c>
      <c r="C2961" s="10">
        <v>3681.5</v>
      </c>
      <c r="D2961" s="10">
        <v>37.837390366577203</v>
      </c>
      <c r="E2961" s="43">
        <f>IF(B2960=B2961,0,MAX(E$4:E2960)+1)</f>
        <v>0</v>
      </c>
      <c r="F2961" s="43">
        <f t="shared" si="488"/>
        <v>5</v>
      </c>
      <c r="G2961" s="43" t="str">
        <f t="shared" si="481"/>
        <v/>
      </c>
      <c r="H2961" s="43" t="str">
        <f t="shared" si="482"/>
        <v/>
      </c>
      <c r="I2961" s="64"/>
      <c r="J2961" s="64"/>
      <c r="K2961" s="64"/>
      <c r="L2961" s="64"/>
      <c r="M2961" s="64"/>
      <c r="N2961" s="44"/>
      <c r="O2961" s="44" t="str">
        <f t="shared" si="480"/>
        <v/>
      </c>
      <c r="P2961" s="68" t="str">
        <f t="shared" si="479"/>
        <v/>
      </c>
      <c r="Q2961" s="68" t="str">
        <f t="shared" si="479"/>
        <v/>
      </c>
      <c r="R2961" s="68" t="str">
        <f t="shared" si="479"/>
        <v/>
      </c>
      <c r="S2961" s="68" t="str">
        <f t="shared" si="479"/>
        <v/>
      </c>
      <c r="T2961" s="68" t="str">
        <f t="shared" si="479"/>
        <v/>
      </c>
      <c r="U2961" s="44"/>
      <c r="V2961" s="65" t="str">
        <f>IF(ISNUMBER(O2961),C2961,"")</f>
        <v/>
      </c>
      <c r="W2961" s="66" t="str">
        <f t="shared" si="483"/>
        <v/>
      </c>
      <c r="X2961" s="67" t="str">
        <f t="shared" si="484"/>
        <v/>
      </c>
      <c r="Y2961" s="67" t="str">
        <f t="shared" si="485"/>
        <v/>
      </c>
      <c r="Z2961" s="67" t="str">
        <f t="shared" si="486"/>
        <v/>
      </c>
      <c r="AA2961" s="67" t="str">
        <f t="shared" si="487"/>
        <v/>
      </c>
      <c r="AB2961" s="64"/>
      <c r="AC2961" s="54" t="str">
        <f>IF(ISNUMBER(O2961),C2961/M$15-M$11,"")</f>
        <v/>
      </c>
      <c r="AD2961" s="85" t="s">
        <v>1406</v>
      </c>
      <c r="AE2961" s="86"/>
      <c r="AF2961" s="64"/>
      <c r="AG2961" s="64"/>
      <c r="AH2961" s="64"/>
      <c r="AI2961" s="64"/>
      <c r="AJ2961" s="64"/>
      <c r="AK2961" s="64"/>
      <c r="AL2961" s="64"/>
      <c r="AM2961" s="64"/>
      <c r="AN2961" s="64"/>
    </row>
    <row r="2962" spans="1:40" x14ac:dyDescent="0.25">
      <c r="A2962" s="43"/>
      <c r="B2962" s="10" t="s">
        <v>1393</v>
      </c>
      <c r="C2962" s="10">
        <v>3682.5</v>
      </c>
      <c r="D2962" s="10">
        <v>38.049417841395403</v>
      </c>
      <c r="E2962" s="43">
        <f>IF(B2961=B2962,0,MAX(E$4:E2961)+1)</f>
        <v>0</v>
      </c>
      <c r="F2962" s="43">
        <f t="shared" si="488"/>
        <v>5</v>
      </c>
      <c r="G2962" s="43" t="str">
        <f t="shared" si="481"/>
        <v/>
      </c>
      <c r="H2962" s="43" t="str">
        <f t="shared" si="482"/>
        <v/>
      </c>
      <c r="I2962" s="64"/>
      <c r="J2962" s="64"/>
      <c r="K2962" s="64"/>
      <c r="L2962" s="64"/>
      <c r="M2962" s="64"/>
      <c r="N2962" s="44"/>
      <c r="O2962" s="44" t="str">
        <f t="shared" si="480"/>
        <v/>
      </c>
      <c r="P2962" s="68" t="str">
        <f t="shared" si="479"/>
        <v/>
      </c>
      <c r="Q2962" s="68" t="str">
        <f t="shared" si="479"/>
        <v/>
      </c>
      <c r="R2962" s="68" t="str">
        <f t="shared" si="479"/>
        <v/>
      </c>
      <c r="S2962" s="68" t="str">
        <f t="shared" si="479"/>
        <v/>
      </c>
      <c r="T2962" s="68" t="str">
        <f t="shared" si="479"/>
        <v/>
      </c>
      <c r="U2962" s="44"/>
      <c r="V2962" s="65" t="str">
        <f>IF(ISNUMBER(O2962),C2962,"")</f>
        <v/>
      </c>
      <c r="W2962" s="66" t="str">
        <f t="shared" si="483"/>
        <v/>
      </c>
      <c r="X2962" s="67" t="str">
        <f t="shared" si="484"/>
        <v/>
      </c>
      <c r="Y2962" s="67" t="str">
        <f t="shared" si="485"/>
        <v/>
      </c>
      <c r="Z2962" s="67" t="str">
        <f t="shared" si="486"/>
        <v/>
      </c>
      <c r="AA2962" s="67" t="str">
        <f t="shared" si="487"/>
        <v/>
      </c>
      <c r="AB2962" s="64"/>
      <c r="AC2962" s="54" t="str">
        <f>IF(ISNUMBER(O2962),C2962/M$15-M$11,"")</f>
        <v/>
      </c>
      <c r="AD2962" s="85" t="s">
        <v>1406</v>
      </c>
      <c r="AE2962" s="86"/>
      <c r="AF2962" s="64"/>
      <c r="AG2962" s="64"/>
      <c r="AH2962" s="64"/>
      <c r="AI2962" s="64"/>
      <c r="AJ2962" s="64"/>
      <c r="AK2962" s="64"/>
      <c r="AL2962" s="64"/>
      <c r="AM2962" s="64"/>
      <c r="AN2962" s="64"/>
    </row>
    <row r="2963" spans="1:40" x14ac:dyDescent="0.25">
      <c r="A2963" s="43"/>
      <c r="B2963" s="10" t="s">
        <v>1393</v>
      </c>
      <c r="C2963" s="10">
        <v>3683.5</v>
      </c>
      <c r="D2963" s="10">
        <v>38.098535991468701</v>
      </c>
      <c r="E2963" s="43">
        <f>IF(B2962=B2963,0,MAX(E$4:E2962)+1)</f>
        <v>0</v>
      </c>
      <c r="F2963" s="43">
        <f t="shared" si="488"/>
        <v>5</v>
      </c>
      <c r="G2963" s="43" t="str">
        <f t="shared" si="481"/>
        <v/>
      </c>
      <c r="H2963" s="43" t="str">
        <f t="shared" si="482"/>
        <v/>
      </c>
      <c r="I2963" s="64"/>
      <c r="J2963" s="64"/>
      <c r="K2963" s="64"/>
      <c r="L2963" s="64"/>
      <c r="M2963" s="64"/>
      <c r="N2963" s="44"/>
      <c r="O2963" s="44" t="str">
        <f t="shared" si="480"/>
        <v/>
      </c>
      <c r="P2963" s="68" t="str">
        <f t="shared" ref="P2963:T3013" si="489">IF(ISNUMBER($O2963),IF($O2963=0,P2962,P2962+1),"")</f>
        <v/>
      </c>
      <c r="Q2963" s="68" t="str">
        <f t="shared" si="489"/>
        <v/>
      </c>
      <c r="R2963" s="68" t="str">
        <f t="shared" si="489"/>
        <v/>
      </c>
      <c r="S2963" s="68" t="str">
        <f t="shared" si="489"/>
        <v/>
      </c>
      <c r="T2963" s="68" t="str">
        <f t="shared" si="489"/>
        <v/>
      </c>
      <c r="U2963" s="44"/>
      <c r="V2963" s="65" t="str">
        <f>IF(ISNUMBER(O2963),C2963,"")</f>
        <v/>
      </c>
      <c r="W2963" s="66" t="str">
        <f t="shared" si="483"/>
        <v/>
      </c>
      <c r="X2963" s="67" t="str">
        <f t="shared" si="484"/>
        <v/>
      </c>
      <c r="Y2963" s="67" t="str">
        <f t="shared" si="485"/>
        <v/>
      </c>
      <c r="Z2963" s="67" t="str">
        <f t="shared" si="486"/>
        <v/>
      </c>
      <c r="AA2963" s="67" t="str">
        <f t="shared" si="487"/>
        <v/>
      </c>
      <c r="AB2963" s="64"/>
      <c r="AC2963" s="54" t="str">
        <f>IF(ISNUMBER(O2963),C2963/M$15-M$11,"")</f>
        <v/>
      </c>
      <c r="AD2963" s="85" t="s">
        <v>1406</v>
      </c>
      <c r="AE2963" s="86"/>
      <c r="AF2963" s="64"/>
      <c r="AG2963" s="64"/>
      <c r="AH2963" s="64"/>
      <c r="AI2963" s="64"/>
      <c r="AJ2963" s="64"/>
      <c r="AK2963" s="64"/>
      <c r="AL2963" s="64"/>
      <c r="AM2963" s="64"/>
      <c r="AN2963" s="64"/>
    </row>
    <row r="2964" spans="1:40" x14ac:dyDescent="0.25">
      <c r="A2964" s="43"/>
      <c r="B2964" s="10" t="s">
        <v>1393</v>
      </c>
      <c r="C2964" s="10">
        <v>3684.5</v>
      </c>
      <c r="D2964" s="10">
        <v>38.113741905034203</v>
      </c>
      <c r="E2964" s="43">
        <f>IF(B2963=B2964,0,MAX(E$4:E2963)+1)</f>
        <v>0</v>
      </c>
      <c r="F2964" s="43">
        <f t="shared" si="488"/>
        <v>5</v>
      </c>
      <c r="G2964" s="43" t="str">
        <f t="shared" si="481"/>
        <v/>
      </c>
      <c r="H2964" s="43" t="str">
        <f t="shared" si="482"/>
        <v/>
      </c>
      <c r="I2964" s="64"/>
      <c r="J2964" s="64"/>
      <c r="K2964" s="64"/>
      <c r="L2964" s="64"/>
      <c r="M2964" s="64"/>
      <c r="N2964" s="44"/>
      <c r="O2964" s="44" t="str">
        <f t="shared" si="480"/>
        <v/>
      </c>
      <c r="P2964" s="68" t="str">
        <f t="shared" si="489"/>
        <v/>
      </c>
      <c r="Q2964" s="68" t="str">
        <f t="shared" si="489"/>
        <v/>
      </c>
      <c r="R2964" s="68" t="str">
        <f t="shared" si="489"/>
        <v/>
      </c>
      <c r="S2964" s="68" t="str">
        <f t="shared" si="489"/>
        <v/>
      </c>
      <c r="T2964" s="68" t="str">
        <f t="shared" si="489"/>
        <v/>
      </c>
      <c r="U2964" s="44"/>
      <c r="V2964" s="65" t="str">
        <f>IF(ISNUMBER(O2964),C2964,"")</f>
        <v/>
      </c>
      <c r="W2964" s="66" t="str">
        <f t="shared" si="483"/>
        <v/>
      </c>
      <c r="X2964" s="67" t="str">
        <f t="shared" si="484"/>
        <v/>
      </c>
      <c r="Y2964" s="67" t="str">
        <f t="shared" si="485"/>
        <v/>
      </c>
      <c r="Z2964" s="67" t="str">
        <f t="shared" si="486"/>
        <v/>
      </c>
      <c r="AA2964" s="67" t="str">
        <f t="shared" si="487"/>
        <v/>
      </c>
      <c r="AB2964" s="64"/>
      <c r="AC2964" s="54" t="str">
        <f>IF(ISNUMBER(O2964),C2964/M$15-M$11,"")</f>
        <v/>
      </c>
      <c r="AD2964" s="85" t="s">
        <v>1406</v>
      </c>
      <c r="AE2964" s="86"/>
      <c r="AF2964" s="64"/>
      <c r="AG2964" s="64"/>
      <c r="AH2964" s="64"/>
      <c r="AI2964" s="64"/>
      <c r="AJ2964" s="64"/>
      <c r="AK2964" s="64"/>
      <c r="AL2964" s="64"/>
      <c r="AM2964" s="64"/>
      <c r="AN2964" s="64"/>
    </row>
    <row r="2965" spans="1:40" x14ac:dyDescent="0.25">
      <c r="A2965" s="43"/>
      <c r="B2965" s="10" t="s">
        <v>1393</v>
      </c>
      <c r="C2965" s="10">
        <v>3685.5</v>
      </c>
      <c r="D2965" s="10">
        <v>37.992669469431497</v>
      </c>
      <c r="E2965" s="43">
        <f>IF(B2964=B2965,0,MAX(E$4:E2964)+1)</f>
        <v>0</v>
      </c>
      <c r="F2965" s="43">
        <f t="shared" si="488"/>
        <v>5</v>
      </c>
      <c r="G2965" s="43" t="str">
        <f t="shared" si="481"/>
        <v/>
      </c>
      <c r="H2965" s="43" t="str">
        <f t="shared" si="482"/>
        <v/>
      </c>
      <c r="I2965" s="64"/>
      <c r="J2965" s="64"/>
      <c r="K2965" s="64"/>
      <c r="L2965" s="64"/>
      <c r="M2965" s="64"/>
      <c r="N2965" s="44"/>
      <c r="O2965" s="44" t="str">
        <f t="shared" si="480"/>
        <v/>
      </c>
      <c r="P2965" s="68" t="str">
        <f t="shared" si="489"/>
        <v/>
      </c>
      <c r="Q2965" s="68" t="str">
        <f t="shared" si="489"/>
        <v/>
      </c>
      <c r="R2965" s="68" t="str">
        <f t="shared" si="489"/>
        <v/>
      </c>
      <c r="S2965" s="68" t="str">
        <f t="shared" si="489"/>
        <v/>
      </c>
      <c r="T2965" s="68" t="str">
        <f t="shared" si="489"/>
        <v/>
      </c>
      <c r="U2965" s="44"/>
      <c r="V2965" s="65" t="str">
        <f>IF(ISNUMBER(O2965),C2965,"")</f>
        <v/>
      </c>
      <c r="W2965" s="66" t="str">
        <f t="shared" si="483"/>
        <v/>
      </c>
      <c r="X2965" s="67" t="str">
        <f t="shared" si="484"/>
        <v/>
      </c>
      <c r="Y2965" s="67" t="str">
        <f t="shared" si="485"/>
        <v/>
      </c>
      <c r="Z2965" s="67" t="str">
        <f t="shared" si="486"/>
        <v/>
      </c>
      <c r="AA2965" s="67" t="str">
        <f t="shared" si="487"/>
        <v/>
      </c>
      <c r="AB2965" s="64"/>
      <c r="AC2965" s="54" t="str">
        <f>IF(ISNUMBER(O2965),C2965/M$15-M$11,"")</f>
        <v/>
      </c>
      <c r="AD2965" s="85" t="s">
        <v>1406</v>
      </c>
      <c r="AE2965" s="86"/>
      <c r="AF2965" s="64"/>
      <c r="AG2965" s="64"/>
      <c r="AH2965" s="64"/>
      <c r="AI2965" s="64"/>
      <c r="AJ2965" s="64"/>
      <c r="AK2965" s="64"/>
      <c r="AL2965" s="64"/>
      <c r="AM2965" s="64"/>
      <c r="AN2965" s="64"/>
    </row>
    <row r="2966" spans="1:40" x14ac:dyDescent="0.25">
      <c r="A2966" s="43"/>
      <c r="B2966" s="10" t="s">
        <v>1393</v>
      </c>
      <c r="C2966" s="10">
        <v>3686.5</v>
      </c>
      <c r="D2966" s="10">
        <v>37.985940347309104</v>
      </c>
      <c r="E2966" s="43">
        <f>IF(B2965=B2966,0,MAX(E$4:E2965)+1)</f>
        <v>0</v>
      </c>
      <c r="F2966" s="43">
        <f t="shared" si="488"/>
        <v>5</v>
      </c>
      <c r="G2966" s="43" t="str">
        <f t="shared" si="481"/>
        <v/>
      </c>
      <c r="H2966" s="43" t="str">
        <f t="shared" si="482"/>
        <v/>
      </c>
      <c r="I2966" s="64"/>
      <c r="J2966" s="64"/>
      <c r="K2966" s="64"/>
      <c r="L2966" s="64"/>
      <c r="M2966" s="64"/>
      <c r="N2966" s="44"/>
      <c r="O2966" s="44" t="str">
        <f t="shared" si="480"/>
        <v/>
      </c>
      <c r="P2966" s="68" t="str">
        <f t="shared" si="489"/>
        <v/>
      </c>
      <c r="Q2966" s="68" t="str">
        <f t="shared" si="489"/>
        <v/>
      </c>
      <c r="R2966" s="68" t="str">
        <f t="shared" si="489"/>
        <v/>
      </c>
      <c r="S2966" s="68" t="str">
        <f t="shared" si="489"/>
        <v/>
      </c>
      <c r="T2966" s="68" t="str">
        <f t="shared" si="489"/>
        <v/>
      </c>
      <c r="U2966" s="44"/>
      <c r="V2966" s="65" t="str">
        <f>IF(ISNUMBER(O2966),C2966,"")</f>
        <v/>
      </c>
      <c r="W2966" s="66" t="str">
        <f t="shared" si="483"/>
        <v/>
      </c>
      <c r="X2966" s="67" t="str">
        <f t="shared" si="484"/>
        <v/>
      </c>
      <c r="Y2966" s="67" t="str">
        <f t="shared" si="485"/>
        <v/>
      </c>
      <c r="Z2966" s="67" t="str">
        <f t="shared" si="486"/>
        <v/>
      </c>
      <c r="AA2966" s="67" t="str">
        <f t="shared" si="487"/>
        <v/>
      </c>
      <c r="AB2966" s="64"/>
      <c r="AC2966" s="54" t="str">
        <f>IF(ISNUMBER(O2966),C2966/M$15-M$11,"")</f>
        <v/>
      </c>
      <c r="AD2966" s="85" t="s">
        <v>1406</v>
      </c>
      <c r="AE2966" s="86"/>
      <c r="AF2966" s="64"/>
      <c r="AG2966" s="64"/>
      <c r="AH2966" s="64"/>
      <c r="AI2966" s="64"/>
      <c r="AJ2966" s="64"/>
      <c r="AK2966" s="64"/>
      <c r="AL2966" s="64"/>
      <c r="AM2966" s="64"/>
      <c r="AN2966" s="64"/>
    </row>
    <row r="2967" spans="1:40" x14ac:dyDescent="0.25">
      <c r="A2967" s="43"/>
      <c r="B2967" s="10" t="s">
        <v>1393</v>
      </c>
      <c r="C2967" s="10">
        <v>3687.5</v>
      </c>
      <c r="D2967" s="10">
        <v>38.106504230780502</v>
      </c>
      <c r="E2967" s="43">
        <f>IF(B2966=B2967,0,MAX(E$4:E2966)+1)</f>
        <v>0</v>
      </c>
      <c r="F2967" s="43">
        <f t="shared" si="488"/>
        <v>5</v>
      </c>
      <c r="G2967" s="43" t="str">
        <f t="shared" si="481"/>
        <v/>
      </c>
      <c r="H2967" s="43" t="str">
        <f t="shared" si="482"/>
        <v/>
      </c>
      <c r="I2967" s="64"/>
      <c r="J2967" s="64"/>
      <c r="K2967" s="64"/>
      <c r="L2967" s="64"/>
      <c r="M2967" s="64"/>
      <c r="N2967" s="44"/>
      <c r="O2967" s="44" t="str">
        <f t="shared" si="480"/>
        <v/>
      </c>
      <c r="P2967" s="68" t="str">
        <f t="shared" si="489"/>
        <v/>
      </c>
      <c r="Q2967" s="68" t="str">
        <f t="shared" si="489"/>
        <v/>
      </c>
      <c r="R2967" s="68" t="str">
        <f t="shared" si="489"/>
        <v/>
      </c>
      <c r="S2967" s="68" t="str">
        <f t="shared" si="489"/>
        <v/>
      </c>
      <c r="T2967" s="68" t="str">
        <f t="shared" si="489"/>
        <v/>
      </c>
      <c r="U2967" s="44"/>
      <c r="V2967" s="65" t="str">
        <f>IF(ISNUMBER(O2967),C2967,"")</f>
        <v/>
      </c>
      <c r="W2967" s="66" t="str">
        <f t="shared" si="483"/>
        <v/>
      </c>
      <c r="X2967" s="67" t="str">
        <f t="shared" si="484"/>
        <v/>
      </c>
      <c r="Y2967" s="67" t="str">
        <f t="shared" si="485"/>
        <v/>
      </c>
      <c r="Z2967" s="67" t="str">
        <f t="shared" si="486"/>
        <v/>
      </c>
      <c r="AA2967" s="67" t="str">
        <f t="shared" si="487"/>
        <v/>
      </c>
      <c r="AB2967" s="64"/>
      <c r="AC2967" s="54" t="str">
        <f>IF(ISNUMBER(O2967),C2967/M$15-M$11,"")</f>
        <v/>
      </c>
      <c r="AD2967" s="85" t="s">
        <v>1406</v>
      </c>
      <c r="AE2967" s="86"/>
      <c r="AF2967" s="64"/>
      <c r="AG2967" s="64"/>
      <c r="AH2967" s="64"/>
      <c r="AI2967" s="64"/>
      <c r="AJ2967" s="64"/>
      <c r="AK2967" s="64"/>
      <c r="AL2967" s="64"/>
      <c r="AM2967" s="64"/>
      <c r="AN2967" s="64"/>
    </row>
    <row r="2968" spans="1:40" x14ac:dyDescent="0.25">
      <c r="A2968" s="43"/>
      <c r="B2968" s="10" t="s">
        <v>1393</v>
      </c>
      <c r="C2968" s="10">
        <v>3688.5</v>
      </c>
      <c r="D2968" s="10">
        <v>38.043826193964698</v>
      </c>
      <c r="E2968" s="43">
        <f>IF(B2967=B2968,0,MAX(E$4:E2967)+1)</f>
        <v>0</v>
      </c>
      <c r="F2968" s="43">
        <f t="shared" si="488"/>
        <v>5</v>
      </c>
      <c r="G2968" s="43" t="str">
        <f t="shared" si="481"/>
        <v/>
      </c>
      <c r="H2968" s="43" t="str">
        <f t="shared" si="482"/>
        <v/>
      </c>
      <c r="I2968" s="64"/>
      <c r="J2968" s="64"/>
      <c r="K2968" s="64"/>
      <c r="L2968" s="64"/>
      <c r="M2968" s="64"/>
      <c r="N2968" s="44"/>
      <c r="O2968" s="44" t="str">
        <f t="shared" si="480"/>
        <v/>
      </c>
      <c r="P2968" s="68" t="str">
        <f t="shared" si="489"/>
        <v/>
      </c>
      <c r="Q2968" s="68" t="str">
        <f t="shared" si="489"/>
        <v/>
      </c>
      <c r="R2968" s="68" t="str">
        <f t="shared" si="489"/>
        <v/>
      </c>
      <c r="S2968" s="68" t="str">
        <f t="shared" si="489"/>
        <v/>
      </c>
      <c r="T2968" s="68" t="str">
        <f t="shared" si="489"/>
        <v/>
      </c>
      <c r="U2968" s="44"/>
      <c r="V2968" s="65" t="str">
        <f>IF(ISNUMBER(O2968),C2968,"")</f>
        <v/>
      </c>
      <c r="W2968" s="66" t="str">
        <f t="shared" si="483"/>
        <v/>
      </c>
      <c r="X2968" s="67" t="str">
        <f t="shared" si="484"/>
        <v/>
      </c>
      <c r="Y2968" s="67" t="str">
        <f t="shared" si="485"/>
        <v/>
      </c>
      <c r="Z2968" s="67" t="str">
        <f t="shared" si="486"/>
        <v/>
      </c>
      <c r="AA2968" s="67" t="str">
        <f t="shared" si="487"/>
        <v/>
      </c>
      <c r="AB2968" s="64"/>
      <c r="AC2968" s="54" t="str">
        <f>IF(ISNUMBER(O2968),C2968/M$15-M$11,"")</f>
        <v/>
      </c>
      <c r="AD2968" s="85" t="s">
        <v>1406</v>
      </c>
      <c r="AE2968" s="86"/>
      <c r="AF2968" s="64"/>
      <c r="AG2968" s="64"/>
      <c r="AH2968" s="64"/>
      <c r="AI2968" s="64"/>
      <c r="AJ2968" s="64"/>
      <c r="AK2968" s="64"/>
      <c r="AL2968" s="64"/>
      <c r="AM2968" s="64"/>
      <c r="AN2968" s="64"/>
    </row>
    <row r="2969" spans="1:40" x14ac:dyDescent="0.25">
      <c r="A2969" s="43"/>
      <c r="B2969" s="10" t="s">
        <v>1393</v>
      </c>
      <c r="C2969" s="10">
        <v>3689.5</v>
      </c>
      <c r="D2969" s="10">
        <v>37.864678952027397</v>
      </c>
      <c r="E2969" s="43">
        <f>IF(B2968=B2969,0,MAX(E$4:E2968)+1)</f>
        <v>0</v>
      </c>
      <c r="F2969" s="43">
        <f t="shared" si="488"/>
        <v>5</v>
      </c>
      <c r="G2969" s="43" t="str">
        <f t="shared" si="481"/>
        <v/>
      </c>
      <c r="H2969" s="43" t="str">
        <f t="shared" si="482"/>
        <v/>
      </c>
      <c r="I2969" s="64"/>
      <c r="J2969" s="64"/>
      <c r="K2969" s="64"/>
      <c r="L2969" s="64"/>
      <c r="M2969" s="64"/>
      <c r="N2969" s="44"/>
      <c r="O2969" s="44" t="str">
        <f t="shared" si="480"/>
        <v/>
      </c>
      <c r="P2969" s="68" t="str">
        <f t="shared" si="489"/>
        <v/>
      </c>
      <c r="Q2969" s="68" t="str">
        <f t="shared" si="489"/>
        <v/>
      </c>
      <c r="R2969" s="68" t="str">
        <f t="shared" si="489"/>
        <v/>
      </c>
      <c r="S2969" s="68" t="str">
        <f t="shared" si="489"/>
        <v/>
      </c>
      <c r="T2969" s="68" t="str">
        <f t="shared" si="489"/>
        <v/>
      </c>
      <c r="U2969" s="44"/>
      <c r="V2969" s="65" t="str">
        <f>IF(ISNUMBER(O2969),C2969,"")</f>
        <v/>
      </c>
      <c r="W2969" s="66" t="str">
        <f t="shared" si="483"/>
        <v/>
      </c>
      <c r="X2969" s="67" t="str">
        <f t="shared" si="484"/>
        <v/>
      </c>
      <c r="Y2969" s="67" t="str">
        <f t="shared" si="485"/>
        <v/>
      </c>
      <c r="Z2969" s="67" t="str">
        <f t="shared" si="486"/>
        <v/>
      </c>
      <c r="AA2969" s="67" t="str">
        <f t="shared" si="487"/>
        <v/>
      </c>
      <c r="AB2969" s="64"/>
      <c r="AC2969" s="54" t="str">
        <f>IF(ISNUMBER(O2969),C2969/M$15-M$11,"")</f>
        <v/>
      </c>
      <c r="AD2969" s="85" t="s">
        <v>1406</v>
      </c>
      <c r="AE2969" s="86"/>
      <c r="AF2969" s="64"/>
      <c r="AG2969" s="64"/>
      <c r="AH2969" s="64"/>
      <c r="AI2969" s="64"/>
      <c r="AJ2969" s="64"/>
      <c r="AK2969" s="64"/>
      <c r="AL2969" s="64"/>
      <c r="AM2969" s="64"/>
      <c r="AN2969" s="64"/>
    </row>
    <row r="2970" spans="1:40" x14ac:dyDescent="0.25">
      <c r="A2970" s="43"/>
      <c r="B2970" s="10" t="s">
        <v>1393</v>
      </c>
      <c r="C2970" s="10">
        <v>3690.5</v>
      </c>
      <c r="D2970" s="10">
        <v>38.141982841675002</v>
      </c>
      <c r="E2970" s="43">
        <f>IF(B2969=B2970,0,MAX(E$4:E2969)+1)</f>
        <v>0</v>
      </c>
      <c r="F2970" s="43">
        <f t="shared" si="488"/>
        <v>5</v>
      </c>
      <c r="G2970" s="43" t="str">
        <f t="shared" si="481"/>
        <v/>
      </c>
      <c r="H2970" s="43" t="str">
        <f t="shared" si="482"/>
        <v/>
      </c>
      <c r="I2970" s="64"/>
      <c r="J2970" s="64"/>
      <c r="K2970" s="64"/>
      <c r="L2970" s="64"/>
      <c r="M2970" s="64"/>
      <c r="N2970" s="44"/>
      <c r="O2970" s="44" t="str">
        <f t="shared" si="480"/>
        <v/>
      </c>
      <c r="P2970" s="68" t="str">
        <f t="shared" si="489"/>
        <v/>
      </c>
      <c r="Q2970" s="68" t="str">
        <f t="shared" si="489"/>
        <v/>
      </c>
      <c r="R2970" s="68" t="str">
        <f t="shared" si="489"/>
        <v/>
      </c>
      <c r="S2970" s="68" t="str">
        <f t="shared" si="489"/>
        <v/>
      </c>
      <c r="T2970" s="68" t="str">
        <f t="shared" si="489"/>
        <v/>
      </c>
      <c r="U2970" s="44"/>
      <c r="V2970" s="65" t="str">
        <f>IF(ISNUMBER(O2970),C2970,"")</f>
        <v/>
      </c>
      <c r="W2970" s="66" t="str">
        <f t="shared" si="483"/>
        <v/>
      </c>
      <c r="X2970" s="67" t="str">
        <f t="shared" si="484"/>
        <v/>
      </c>
      <c r="Y2970" s="67" t="str">
        <f t="shared" si="485"/>
        <v/>
      </c>
      <c r="Z2970" s="67" t="str">
        <f t="shared" si="486"/>
        <v/>
      </c>
      <c r="AA2970" s="67" t="str">
        <f t="shared" si="487"/>
        <v/>
      </c>
      <c r="AB2970" s="64"/>
      <c r="AC2970" s="54" t="str">
        <f>IF(ISNUMBER(O2970),C2970/M$15-M$11,"")</f>
        <v/>
      </c>
      <c r="AD2970" s="85" t="s">
        <v>1406</v>
      </c>
      <c r="AE2970" s="86"/>
      <c r="AF2970" s="64"/>
      <c r="AG2970" s="64"/>
      <c r="AH2970" s="64"/>
      <c r="AI2970" s="64"/>
      <c r="AJ2970" s="64"/>
      <c r="AK2970" s="64"/>
      <c r="AL2970" s="64"/>
      <c r="AM2970" s="64"/>
      <c r="AN2970" s="64"/>
    </row>
    <row r="2971" spans="1:40" x14ac:dyDescent="0.25">
      <c r="A2971" s="43"/>
      <c r="B2971" s="10" t="s">
        <v>1393</v>
      </c>
      <c r="C2971" s="10">
        <v>3691.5</v>
      </c>
      <c r="D2971" s="10">
        <v>37.858719213379402</v>
      </c>
      <c r="E2971" s="43">
        <f>IF(B2970=B2971,0,MAX(E$4:E2970)+1)</f>
        <v>0</v>
      </c>
      <c r="F2971" s="43">
        <f t="shared" si="488"/>
        <v>5</v>
      </c>
      <c r="G2971" s="43" t="str">
        <f t="shared" si="481"/>
        <v/>
      </c>
      <c r="H2971" s="43" t="str">
        <f t="shared" si="482"/>
        <v/>
      </c>
      <c r="I2971" s="64"/>
      <c r="J2971" s="64"/>
      <c r="K2971" s="64"/>
      <c r="L2971" s="64"/>
      <c r="M2971" s="64"/>
      <c r="N2971" s="44"/>
      <c r="O2971" s="44" t="str">
        <f t="shared" si="480"/>
        <v/>
      </c>
      <c r="P2971" s="68" t="str">
        <f t="shared" si="489"/>
        <v/>
      </c>
      <c r="Q2971" s="68" t="str">
        <f t="shared" si="489"/>
        <v/>
      </c>
      <c r="R2971" s="68" t="str">
        <f t="shared" si="489"/>
        <v/>
      </c>
      <c r="S2971" s="68" t="str">
        <f t="shared" si="489"/>
        <v/>
      </c>
      <c r="T2971" s="68" t="str">
        <f t="shared" si="489"/>
        <v/>
      </c>
      <c r="U2971" s="44"/>
      <c r="V2971" s="65" t="str">
        <f>IF(ISNUMBER(O2971),C2971,"")</f>
        <v/>
      </c>
      <c r="W2971" s="66" t="str">
        <f t="shared" si="483"/>
        <v/>
      </c>
      <c r="X2971" s="67" t="str">
        <f t="shared" si="484"/>
        <v/>
      </c>
      <c r="Y2971" s="67" t="str">
        <f t="shared" si="485"/>
        <v/>
      </c>
      <c r="Z2971" s="67" t="str">
        <f t="shared" si="486"/>
        <v/>
      </c>
      <c r="AA2971" s="67" t="str">
        <f t="shared" si="487"/>
        <v/>
      </c>
      <c r="AB2971" s="64"/>
      <c r="AC2971" s="54" t="str">
        <f>IF(ISNUMBER(O2971),C2971/M$15-M$11,"")</f>
        <v/>
      </c>
      <c r="AD2971" s="85" t="s">
        <v>1406</v>
      </c>
      <c r="AE2971" s="86"/>
      <c r="AF2971" s="64"/>
      <c r="AG2971" s="64"/>
      <c r="AH2971" s="64"/>
      <c r="AI2971" s="64"/>
      <c r="AJ2971" s="64"/>
      <c r="AK2971" s="64"/>
      <c r="AL2971" s="64"/>
      <c r="AM2971" s="64"/>
      <c r="AN2971" s="64"/>
    </row>
    <row r="2972" spans="1:40" x14ac:dyDescent="0.25">
      <c r="A2972" s="43"/>
      <c r="B2972" s="10" t="s">
        <v>1393</v>
      </c>
      <c r="C2972" s="10">
        <v>3692.5</v>
      </c>
      <c r="D2972" s="10">
        <v>37.8370393614777</v>
      </c>
      <c r="E2972" s="43">
        <f>IF(B2971=B2972,0,MAX(E$4:E2971)+1)</f>
        <v>0</v>
      </c>
      <c r="F2972" s="43">
        <f t="shared" si="488"/>
        <v>5</v>
      </c>
      <c r="G2972" s="43" t="str">
        <f t="shared" si="481"/>
        <v/>
      </c>
      <c r="H2972" s="43" t="str">
        <f t="shared" si="482"/>
        <v/>
      </c>
      <c r="I2972" s="64"/>
      <c r="J2972" s="64"/>
      <c r="K2972" s="64"/>
      <c r="L2972" s="64"/>
      <c r="M2972" s="64"/>
      <c r="N2972" s="44"/>
      <c r="O2972" s="44" t="str">
        <f t="shared" si="480"/>
        <v/>
      </c>
      <c r="P2972" s="68" t="str">
        <f t="shared" si="489"/>
        <v/>
      </c>
      <c r="Q2972" s="68" t="str">
        <f t="shared" si="489"/>
        <v/>
      </c>
      <c r="R2972" s="68" t="str">
        <f t="shared" si="489"/>
        <v/>
      </c>
      <c r="S2972" s="68" t="str">
        <f t="shared" si="489"/>
        <v/>
      </c>
      <c r="T2972" s="68" t="str">
        <f t="shared" si="489"/>
        <v/>
      </c>
      <c r="U2972" s="44"/>
      <c r="V2972" s="65" t="str">
        <f>IF(ISNUMBER(O2972),C2972,"")</f>
        <v/>
      </c>
      <c r="W2972" s="66" t="str">
        <f t="shared" si="483"/>
        <v/>
      </c>
      <c r="X2972" s="67" t="str">
        <f t="shared" si="484"/>
        <v/>
      </c>
      <c r="Y2972" s="67" t="str">
        <f t="shared" si="485"/>
        <v/>
      </c>
      <c r="Z2972" s="67" t="str">
        <f t="shared" si="486"/>
        <v/>
      </c>
      <c r="AA2972" s="67" t="str">
        <f t="shared" si="487"/>
        <v/>
      </c>
      <c r="AB2972" s="64"/>
      <c r="AC2972" s="54" t="str">
        <f>IF(ISNUMBER(O2972),C2972/M$15-M$11,"")</f>
        <v/>
      </c>
      <c r="AD2972" s="85" t="s">
        <v>1406</v>
      </c>
      <c r="AE2972" s="86"/>
      <c r="AF2972" s="64"/>
      <c r="AG2972" s="64"/>
      <c r="AH2972" s="64"/>
      <c r="AI2972" s="64"/>
      <c r="AJ2972" s="64"/>
      <c r="AK2972" s="64"/>
      <c r="AL2972" s="64"/>
      <c r="AM2972" s="64"/>
      <c r="AN2972" s="64"/>
    </row>
    <row r="2973" spans="1:40" x14ac:dyDescent="0.25">
      <c r="A2973" s="43"/>
      <c r="B2973" s="10" t="s">
        <v>1393</v>
      </c>
      <c r="C2973" s="10">
        <v>3693.5</v>
      </c>
      <c r="D2973" s="10">
        <v>37.996019129905498</v>
      </c>
      <c r="E2973" s="43">
        <f>IF(B2972=B2973,0,MAX(E$4:E2972)+1)</f>
        <v>0</v>
      </c>
      <c r="F2973" s="43">
        <f t="shared" si="488"/>
        <v>5</v>
      </c>
      <c r="G2973" s="43" t="str">
        <f t="shared" si="481"/>
        <v/>
      </c>
      <c r="H2973" s="43" t="str">
        <f t="shared" si="482"/>
        <v/>
      </c>
      <c r="I2973" s="64"/>
      <c r="J2973" s="64"/>
      <c r="K2973" s="64"/>
      <c r="L2973" s="64"/>
      <c r="M2973" s="64"/>
      <c r="N2973" s="44"/>
      <c r="O2973" s="44" t="str">
        <f t="shared" si="480"/>
        <v/>
      </c>
      <c r="P2973" s="68" t="str">
        <f t="shared" si="489"/>
        <v/>
      </c>
      <c r="Q2973" s="68" t="str">
        <f t="shared" si="489"/>
        <v/>
      </c>
      <c r="R2973" s="68" t="str">
        <f t="shared" si="489"/>
        <v/>
      </c>
      <c r="S2973" s="68" t="str">
        <f t="shared" si="489"/>
        <v/>
      </c>
      <c r="T2973" s="68" t="str">
        <f t="shared" si="489"/>
        <v/>
      </c>
      <c r="U2973" s="44"/>
      <c r="V2973" s="65" t="str">
        <f>IF(ISNUMBER(O2973),C2973,"")</f>
        <v/>
      </c>
      <c r="W2973" s="66" t="str">
        <f t="shared" si="483"/>
        <v/>
      </c>
      <c r="X2973" s="67" t="str">
        <f t="shared" si="484"/>
        <v/>
      </c>
      <c r="Y2973" s="67" t="str">
        <f t="shared" si="485"/>
        <v/>
      </c>
      <c r="Z2973" s="67" t="str">
        <f t="shared" si="486"/>
        <v/>
      </c>
      <c r="AA2973" s="67" t="str">
        <f t="shared" si="487"/>
        <v/>
      </c>
      <c r="AB2973" s="64"/>
      <c r="AC2973" s="54" t="str">
        <f>IF(ISNUMBER(O2973),C2973/M$15-M$11,"")</f>
        <v/>
      </c>
      <c r="AD2973" s="85" t="s">
        <v>1406</v>
      </c>
      <c r="AE2973" s="86"/>
      <c r="AF2973" s="64"/>
      <c r="AG2973" s="64"/>
      <c r="AH2973" s="64"/>
      <c r="AI2973" s="64"/>
      <c r="AJ2973" s="64"/>
      <c r="AK2973" s="64"/>
      <c r="AL2973" s="64"/>
      <c r="AM2973" s="64"/>
      <c r="AN2973" s="64"/>
    </row>
    <row r="2974" spans="1:40" x14ac:dyDescent="0.25">
      <c r="A2974" s="43"/>
      <c r="B2974" s="10" t="s">
        <v>1393</v>
      </c>
      <c r="C2974" s="10">
        <v>3694.5</v>
      </c>
      <c r="D2974" s="10">
        <v>37.992322035182802</v>
      </c>
      <c r="E2974" s="43">
        <f>IF(B2973=B2974,0,MAX(E$4:E2973)+1)</f>
        <v>0</v>
      </c>
      <c r="F2974" s="43">
        <f t="shared" si="488"/>
        <v>5</v>
      </c>
      <c r="G2974" s="43" t="str">
        <f t="shared" si="481"/>
        <v/>
      </c>
      <c r="H2974" s="43" t="str">
        <f t="shared" si="482"/>
        <v/>
      </c>
      <c r="I2974" s="64"/>
      <c r="J2974" s="64"/>
      <c r="K2974" s="64"/>
      <c r="L2974" s="64"/>
      <c r="M2974" s="64"/>
      <c r="N2974" s="44"/>
      <c r="O2974" s="44" t="str">
        <f t="shared" si="480"/>
        <v/>
      </c>
      <c r="P2974" s="68" t="str">
        <f t="shared" si="489"/>
        <v/>
      </c>
      <c r="Q2974" s="68" t="str">
        <f t="shared" si="489"/>
        <v/>
      </c>
      <c r="R2974" s="68" t="str">
        <f t="shared" si="489"/>
        <v/>
      </c>
      <c r="S2974" s="68" t="str">
        <f t="shared" si="489"/>
        <v/>
      </c>
      <c r="T2974" s="68" t="str">
        <f t="shared" si="489"/>
        <v/>
      </c>
      <c r="U2974" s="44"/>
      <c r="V2974" s="65" t="str">
        <f>IF(ISNUMBER(O2974),C2974,"")</f>
        <v/>
      </c>
      <c r="W2974" s="66" t="str">
        <f t="shared" si="483"/>
        <v/>
      </c>
      <c r="X2974" s="67" t="str">
        <f t="shared" si="484"/>
        <v/>
      </c>
      <c r="Y2974" s="67" t="str">
        <f t="shared" si="485"/>
        <v/>
      </c>
      <c r="Z2974" s="67" t="str">
        <f t="shared" si="486"/>
        <v/>
      </c>
      <c r="AA2974" s="67" t="str">
        <f t="shared" si="487"/>
        <v/>
      </c>
      <c r="AB2974" s="64"/>
      <c r="AC2974" s="54" t="str">
        <f>IF(ISNUMBER(O2974),C2974/M$15-M$11,"")</f>
        <v/>
      </c>
      <c r="AD2974" s="85" t="s">
        <v>1406</v>
      </c>
      <c r="AE2974" s="86"/>
      <c r="AF2974" s="64"/>
      <c r="AG2974" s="64"/>
      <c r="AH2974" s="64"/>
      <c r="AI2974" s="64"/>
      <c r="AJ2974" s="64"/>
      <c r="AK2974" s="64"/>
      <c r="AL2974" s="64"/>
      <c r="AM2974" s="64"/>
      <c r="AN2974" s="64"/>
    </row>
    <row r="2975" spans="1:40" x14ac:dyDescent="0.25">
      <c r="A2975" s="43"/>
      <c r="B2975" s="10" t="s">
        <v>1393</v>
      </c>
      <c r="C2975" s="10">
        <v>3695.5</v>
      </c>
      <c r="D2975" s="10">
        <v>38.203726479331998</v>
      </c>
      <c r="E2975" s="43">
        <f>IF(B2974=B2975,0,MAX(E$4:E2974)+1)</f>
        <v>0</v>
      </c>
      <c r="F2975" s="43">
        <f t="shared" si="488"/>
        <v>5</v>
      </c>
      <c r="G2975" s="43" t="str">
        <f t="shared" si="481"/>
        <v/>
      </c>
      <c r="H2975" s="43" t="str">
        <f t="shared" si="482"/>
        <v/>
      </c>
      <c r="I2975" s="64"/>
      <c r="J2975" s="64"/>
      <c r="K2975" s="64"/>
      <c r="L2975" s="64"/>
      <c r="M2975" s="64"/>
      <c r="N2975" s="44"/>
      <c r="O2975" s="44" t="str">
        <f t="shared" si="480"/>
        <v/>
      </c>
      <c r="P2975" s="68" t="str">
        <f t="shared" si="489"/>
        <v/>
      </c>
      <c r="Q2975" s="68" t="str">
        <f t="shared" si="489"/>
        <v/>
      </c>
      <c r="R2975" s="68" t="str">
        <f t="shared" si="489"/>
        <v/>
      </c>
      <c r="S2975" s="68" t="str">
        <f t="shared" si="489"/>
        <v/>
      </c>
      <c r="T2975" s="68" t="str">
        <f t="shared" si="489"/>
        <v/>
      </c>
      <c r="U2975" s="44"/>
      <c r="V2975" s="65" t="str">
        <f>IF(ISNUMBER(O2975),C2975,"")</f>
        <v/>
      </c>
      <c r="W2975" s="66" t="str">
        <f t="shared" si="483"/>
        <v/>
      </c>
      <c r="X2975" s="67" t="str">
        <f t="shared" si="484"/>
        <v/>
      </c>
      <c r="Y2975" s="67" t="str">
        <f t="shared" si="485"/>
        <v/>
      </c>
      <c r="Z2975" s="67" t="str">
        <f t="shared" si="486"/>
        <v/>
      </c>
      <c r="AA2975" s="67" t="str">
        <f t="shared" si="487"/>
        <v/>
      </c>
      <c r="AB2975" s="64"/>
      <c r="AC2975" s="54" t="str">
        <f>IF(ISNUMBER(O2975),C2975/M$15-M$11,"")</f>
        <v/>
      </c>
      <c r="AD2975" s="85" t="s">
        <v>1406</v>
      </c>
      <c r="AE2975" s="86"/>
      <c r="AF2975" s="64"/>
      <c r="AG2975" s="64"/>
      <c r="AH2975" s="64"/>
      <c r="AI2975" s="64"/>
      <c r="AJ2975" s="64"/>
      <c r="AK2975" s="64"/>
      <c r="AL2975" s="64"/>
      <c r="AM2975" s="64"/>
      <c r="AN2975" s="64"/>
    </row>
    <row r="2976" spans="1:40" x14ac:dyDescent="0.25">
      <c r="A2976" s="43"/>
      <c r="B2976" s="10" t="s">
        <v>1393</v>
      </c>
      <c r="C2976" s="10">
        <v>3696.5</v>
      </c>
      <c r="D2976" s="10">
        <v>37.955376901693299</v>
      </c>
      <c r="E2976" s="43">
        <f>IF(B2975=B2976,0,MAX(E$4:E2975)+1)</f>
        <v>0</v>
      </c>
      <c r="F2976" s="43">
        <f t="shared" si="488"/>
        <v>5</v>
      </c>
      <c r="G2976" s="43" t="str">
        <f t="shared" si="481"/>
        <v/>
      </c>
      <c r="H2976" s="43" t="str">
        <f t="shared" si="482"/>
        <v/>
      </c>
      <c r="I2976" s="64"/>
      <c r="J2976" s="64"/>
      <c r="K2976" s="64"/>
      <c r="L2976" s="64"/>
      <c r="M2976" s="64"/>
      <c r="N2976" s="44"/>
      <c r="O2976" s="44" t="str">
        <f t="shared" si="480"/>
        <v/>
      </c>
      <c r="P2976" s="68" t="str">
        <f t="shared" si="489"/>
        <v/>
      </c>
      <c r="Q2976" s="68" t="str">
        <f t="shared" si="489"/>
        <v/>
      </c>
      <c r="R2976" s="68" t="str">
        <f t="shared" si="489"/>
        <v/>
      </c>
      <c r="S2976" s="68" t="str">
        <f t="shared" si="489"/>
        <v/>
      </c>
      <c r="T2976" s="68" t="str">
        <f t="shared" si="489"/>
        <v/>
      </c>
      <c r="U2976" s="44"/>
      <c r="V2976" s="65" t="str">
        <f>IF(ISNUMBER(O2976),C2976,"")</f>
        <v/>
      </c>
      <c r="W2976" s="66" t="str">
        <f t="shared" si="483"/>
        <v/>
      </c>
      <c r="X2976" s="67" t="str">
        <f t="shared" si="484"/>
        <v/>
      </c>
      <c r="Y2976" s="67" t="str">
        <f t="shared" si="485"/>
        <v/>
      </c>
      <c r="Z2976" s="67" t="str">
        <f t="shared" si="486"/>
        <v/>
      </c>
      <c r="AA2976" s="67" t="str">
        <f t="shared" si="487"/>
        <v/>
      </c>
      <c r="AB2976" s="64"/>
      <c r="AC2976" s="54" t="str">
        <f>IF(ISNUMBER(O2976),C2976/M$15-M$11,"")</f>
        <v/>
      </c>
      <c r="AD2976" s="85" t="s">
        <v>1406</v>
      </c>
      <c r="AE2976" s="86"/>
      <c r="AF2976" s="64"/>
      <c r="AG2976" s="64"/>
      <c r="AH2976" s="64"/>
      <c r="AI2976" s="64"/>
      <c r="AJ2976" s="64"/>
      <c r="AK2976" s="64"/>
      <c r="AL2976" s="64"/>
      <c r="AM2976" s="64"/>
      <c r="AN2976" s="64"/>
    </row>
    <row r="2977" spans="1:40" x14ac:dyDescent="0.25">
      <c r="A2977" s="43"/>
      <c r="B2977" s="10" t="s">
        <v>1393</v>
      </c>
      <c r="C2977" s="10">
        <v>3697.5</v>
      </c>
      <c r="D2977" s="10">
        <v>38.0356406775918</v>
      </c>
      <c r="E2977" s="43">
        <f>IF(B2976=B2977,0,MAX(E$4:E2976)+1)</f>
        <v>0</v>
      </c>
      <c r="F2977" s="43">
        <f t="shared" si="488"/>
        <v>5</v>
      </c>
      <c r="G2977" s="43" t="str">
        <f t="shared" si="481"/>
        <v/>
      </c>
      <c r="H2977" s="43" t="str">
        <f t="shared" si="482"/>
        <v/>
      </c>
      <c r="I2977" s="64"/>
      <c r="J2977" s="64"/>
      <c r="K2977" s="64"/>
      <c r="L2977" s="64"/>
      <c r="M2977" s="64"/>
      <c r="N2977" s="44"/>
      <c r="O2977" s="44" t="str">
        <f t="shared" si="480"/>
        <v/>
      </c>
      <c r="P2977" s="68" t="str">
        <f t="shared" si="489"/>
        <v/>
      </c>
      <c r="Q2977" s="68" t="str">
        <f t="shared" si="489"/>
        <v/>
      </c>
      <c r="R2977" s="68" t="str">
        <f t="shared" si="489"/>
        <v/>
      </c>
      <c r="S2977" s="68" t="str">
        <f t="shared" si="489"/>
        <v/>
      </c>
      <c r="T2977" s="68" t="str">
        <f t="shared" si="489"/>
        <v/>
      </c>
      <c r="U2977" s="44"/>
      <c r="V2977" s="65" t="str">
        <f>IF(ISNUMBER(O2977),C2977,"")</f>
        <v/>
      </c>
      <c r="W2977" s="66" t="str">
        <f t="shared" si="483"/>
        <v/>
      </c>
      <c r="X2977" s="67" t="str">
        <f t="shared" si="484"/>
        <v/>
      </c>
      <c r="Y2977" s="67" t="str">
        <f t="shared" si="485"/>
        <v/>
      </c>
      <c r="Z2977" s="67" t="str">
        <f t="shared" si="486"/>
        <v/>
      </c>
      <c r="AA2977" s="67" t="str">
        <f t="shared" si="487"/>
        <v/>
      </c>
      <c r="AB2977" s="64"/>
      <c r="AC2977" s="54" t="str">
        <f>IF(ISNUMBER(O2977),C2977/M$15-M$11,"")</f>
        <v/>
      </c>
      <c r="AD2977" s="85" t="s">
        <v>1406</v>
      </c>
      <c r="AE2977" s="86"/>
      <c r="AF2977" s="64"/>
      <c r="AG2977" s="64"/>
      <c r="AH2977" s="64"/>
      <c r="AI2977" s="64"/>
      <c r="AJ2977" s="64"/>
      <c r="AK2977" s="64"/>
      <c r="AL2977" s="64"/>
      <c r="AM2977" s="64"/>
      <c r="AN2977" s="64"/>
    </row>
    <row r="2978" spans="1:40" x14ac:dyDescent="0.25">
      <c r="A2978" s="43"/>
      <c r="B2978" s="10" t="s">
        <v>1393</v>
      </c>
      <c r="C2978" s="10">
        <v>3698.5</v>
      </c>
      <c r="D2978" s="10">
        <v>37.890239676915499</v>
      </c>
      <c r="E2978" s="43">
        <f>IF(B2977=B2978,0,MAX(E$4:E2977)+1)</f>
        <v>0</v>
      </c>
      <c r="F2978" s="43">
        <f t="shared" si="488"/>
        <v>5</v>
      </c>
      <c r="G2978" s="43" t="str">
        <f t="shared" si="481"/>
        <v/>
      </c>
      <c r="H2978" s="43" t="str">
        <f t="shared" si="482"/>
        <v/>
      </c>
      <c r="I2978" s="64"/>
      <c r="J2978" s="64"/>
      <c r="K2978" s="64"/>
      <c r="L2978" s="64"/>
      <c r="M2978" s="64"/>
      <c r="N2978" s="44"/>
      <c r="O2978" s="44" t="str">
        <f t="shared" si="480"/>
        <v/>
      </c>
      <c r="P2978" s="68" t="str">
        <f t="shared" si="489"/>
        <v/>
      </c>
      <c r="Q2978" s="68" t="str">
        <f t="shared" si="489"/>
        <v/>
      </c>
      <c r="R2978" s="68" t="str">
        <f t="shared" si="489"/>
        <v/>
      </c>
      <c r="S2978" s="68" t="str">
        <f t="shared" si="489"/>
        <v/>
      </c>
      <c r="T2978" s="68" t="str">
        <f t="shared" si="489"/>
        <v/>
      </c>
      <c r="U2978" s="44"/>
      <c r="V2978" s="65" t="str">
        <f>IF(ISNUMBER(O2978),C2978,"")</f>
        <v/>
      </c>
      <c r="W2978" s="66" t="str">
        <f t="shared" si="483"/>
        <v/>
      </c>
      <c r="X2978" s="67" t="str">
        <f t="shared" si="484"/>
        <v/>
      </c>
      <c r="Y2978" s="67" t="str">
        <f t="shared" si="485"/>
        <v/>
      </c>
      <c r="Z2978" s="67" t="str">
        <f t="shared" si="486"/>
        <v/>
      </c>
      <c r="AA2978" s="67" t="str">
        <f t="shared" si="487"/>
        <v/>
      </c>
      <c r="AB2978" s="64"/>
      <c r="AC2978" s="54" t="str">
        <f>IF(ISNUMBER(O2978),C2978/M$15-M$11,"")</f>
        <v/>
      </c>
      <c r="AD2978" s="85" t="s">
        <v>1406</v>
      </c>
      <c r="AE2978" s="86"/>
      <c r="AF2978" s="64"/>
      <c r="AG2978" s="64"/>
      <c r="AH2978" s="64"/>
      <c r="AI2978" s="64"/>
      <c r="AJ2978" s="64"/>
      <c r="AK2978" s="64"/>
      <c r="AL2978" s="64"/>
      <c r="AM2978" s="64"/>
      <c r="AN2978" s="64"/>
    </row>
    <row r="2979" spans="1:40" x14ac:dyDescent="0.25">
      <c r="A2979" s="43"/>
      <c r="B2979" s="10" t="s">
        <v>1393</v>
      </c>
      <c r="C2979" s="10">
        <v>3699.5</v>
      </c>
      <c r="D2979" s="10">
        <v>37.882438628166398</v>
      </c>
      <c r="E2979" s="43">
        <f>IF(B2978=B2979,0,MAX(E$4:E2978)+1)</f>
        <v>0</v>
      </c>
      <c r="F2979" s="43">
        <f t="shared" si="488"/>
        <v>5</v>
      </c>
      <c r="G2979" s="43" t="str">
        <f t="shared" si="481"/>
        <v/>
      </c>
      <c r="H2979" s="43" t="str">
        <f t="shared" si="482"/>
        <v/>
      </c>
      <c r="I2979" s="64"/>
      <c r="J2979" s="64"/>
      <c r="K2979" s="64"/>
      <c r="L2979" s="64"/>
      <c r="M2979" s="64"/>
      <c r="N2979" s="44"/>
      <c r="O2979" s="44" t="str">
        <f t="shared" si="480"/>
        <v/>
      </c>
      <c r="P2979" s="68" t="str">
        <f t="shared" si="489"/>
        <v/>
      </c>
      <c r="Q2979" s="68" t="str">
        <f t="shared" si="489"/>
        <v/>
      </c>
      <c r="R2979" s="68" t="str">
        <f t="shared" si="489"/>
        <v/>
      </c>
      <c r="S2979" s="68" t="str">
        <f t="shared" si="489"/>
        <v/>
      </c>
      <c r="T2979" s="68" t="str">
        <f t="shared" si="489"/>
        <v/>
      </c>
      <c r="U2979" s="44"/>
      <c r="V2979" s="65" t="str">
        <f>IF(ISNUMBER(O2979),C2979,"")</f>
        <v/>
      </c>
      <c r="W2979" s="66" t="str">
        <f t="shared" si="483"/>
        <v/>
      </c>
      <c r="X2979" s="67" t="str">
        <f t="shared" si="484"/>
        <v/>
      </c>
      <c r="Y2979" s="67" t="str">
        <f t="shared" si="485"/>
        <v/>
      </c>
      <c r="Z2979" s="67" t="str">
        <f t="shared" si="486"/>
        <v/>
      </c>
      <c r="AA2979" s="67" t="str">
        <f t="shared" si="487"/>
        <v/>
      </c>
      <c r="AB2979" s="64"/>
      <c r="AC2979" s="54" t="str">
        <f>IF(ISNUMBER(O2979),C2979/M$15-M$11,"")</f>
        <v/>
      </c>
      <c r="AD2979" s="85" t="s">
        <v>1406</v>
      </c>
      <c r="AE2979" s="86"/>
      <c r="AF2979" s="64"/>
      <c r="AG2979" s="64"/>
      <c r="AH2979" s="64"/>
      <c r="AI2979" s="64"/>
      <c r="AJ2979" s="64"/>
      <c r="AK2979" s="64"/>
      <c r="AL2979" s="64"/>
      <c r="AM2979" s="64"/>
      <c r="AN2979" s="64"/>
    </row>
    <row r="2980" spans="1:40" x14ac:dyDescent="0.25">
      <c r="A2980" s="43"/>
      <c r="B2980" s="10" t="s">
        <v>1393</v>
      </c>
      <c r="C2980" s="10">
        <v>3700.5</v>
      </c>
      <c r="D2980" s="10">
        <v>37.937418126849501</v>
      </c>
      <c r="E2980" s="43">
        <f>IF(B2979=B2980,0,MAX(E$4:E2979)+1)</f>
        <v>0</v>
      </c>
      <c r="F2980" s="43">
        <f t="shared" si="488"/>
        <v>5</v>
      </c>
      <c r="G2980" s="43" t="str">
        <f t="shared" si="481"/>
        <v/>
      </c>
      <c r="H2980" s="43" t="str">
        <f t="shared" si="482"/>
        <v/>
      </c>
      <c r="I2980" s="64"/>
      <c r="J2980" s="64"/>
      <c r="K2980" s="64"/>
      <c r="L2980" s="64"/>
      <c r="M2980" s="64"/>
      <c r="N2980" s="44"/>
      <c r="O2980" s="44" t="str">
        <f t="shared" si="480"/>
        <v/>
      </c>
      <c r="P2980" s="68" t="str">
        <f t="shared" si="489"/>
        <v/>
      </c>
      <c r="Q2980" s="68" t="str">
        <f t="shared" si="489"/>
        <v/>
      </c>
      <c r="R2980" s="68" t="str">
        <f t="shared" si="489"/>
        <v/>
      </c>
      <c r="S2980" s="68" t="str">
        <f t="shared" si="489"/>
        <v/>
      </c>
      <c r="T2980" s="68" t="str">
        <f t="shared" si="489"/>
        <v/>
      </c>
      <c r="U2980" s="44"/>
      <c r="V2980" s="65" t="str">
        <f>IF(ISNUMBER(O2980),C2980,"")</f>
        <v/>
      </c>
      <c r="W2980" s="66" t="str">
        <f t="shared" si="483"/>
        <v/>
      </c>
      <c r="X2980" s="67" t="str">
        <f t="shared" si="484"/>
        <v/>
      </c>
      <c r="Y2980" s="67" t="str">
        <f t="shared" si="485"/>
        <v/>
      </c>
      <c r="Z2980" s="67" t="str">
        <f t="shared" si="486"/>
        <v/>
      </c>
      <c r="AA2980" s="67" t="str">
        <f t="shared" si="487"/>
        <v/>
      </c>
      <c r="AB2980" s="64"/>
      <c r="AC2980" s="54" t="str">
        <f>IF(ISNUMBER(O2980),C2980/M$15-M$11,"")</f>
        <v/>
      </c>
      <c r="AD2980" s="85" t="s">
        <v>1406</v>
      </c>
      <c r="AE2980" s="86"/>
      <c r="AF2980" s="64"/>
      <c r="AG2980" s="64"/>
      <c r="AH2980" s="64"/>
      <c r="AI2980" s="64"/>
      <c r="AJ2980" s="64"/>
      <c r="AK2980" s="64"/>
      <c r="AL2980" s="64"/>
      <c r="AM2980" s="64"/>
      <c r="AN2980" s="64"/>
    </row>
    <row r="2981" spans="1:40" x14ac:dyDescent="0.25">
      <c r="A2981" s="43"/>
      <c r="B2981" s="10" t="s">
        <v>1393</v>
      </c>
      <c r="C2981" s="10">
        <v>3701.5</v>
      </c>
      <c r="D2981" s="10">
        <v>38.095299468023903</v>
      </c>
      <c r="E2981" s="43">
        <f>IF(B2980=B2981,0,MAX(E$4:E2980)+1)</f>
        <v>0</v>
      </c>
      <c r="F2981" s="43">
        <f t="shared" si="488"/>
        <v>5</v>
      </c>
      <c r="G2981" s="43" t="str">
        <f t="shared" si="481"/>
        <v/>
      </c>
      <c r="H2981" s="43" t="str">
        <f t="shared" si="482"/>
        <v/>
      </c>
      <c r="I2981" s="64"/>
      <c r="J2981" s="64"/>
      <c r="K2981" s="64"/>
      <c r="L2981" s="64"/>
      <c r="M2981" s="64"/>
      <c r="N2981" s="44"/>
      <c r="O2981" s="44" t="str">
        <f t="shared" si="480"/>
        <v/>
      </c>
      <c r="P2981" s="68" t="str">
        <f t="shared" si="489"/>
        <v/>
      </c>
      <c r="Q2981" s="68" t="str">
        <f t="shared" si="489"/>
        <v/>
      </c>
      <c r="R2981" s="68" t="str">
        <f t="shared" si="489"/>
        <v/>
      </c>
      <c r="S2981" s="68" t="str">
        <f t="shared" si="489"/>
        <v/>
      </c>
      <c r="T2981" s="68" t="str">
        <f t="shared" si="489"/>
        <v/>
      </c>
      <c r="U2981" s="44"/>
      <c r="V2981" s="65" t="str">
        <f>IF(ISNUMBER(O2981),C2981,"")</f>
        <v/>
      </c>
      <c r="W2981" s="66" t="str">
        <f t="shared" si="483"/>
        <v/>
      </c>
      <c r="X2981" s="67" t="str">
        <f t="shared" si="484"/>
        <v/>
      </c>
      <c r="Y2981" s="67" t="str">
        <f t="shared" si="485"/>
        <v/>
      </c>
      <c r="Z2981" s="67" t="str">
        <f t="shared" si="486"/>
        <v/>
      </c>
      <c r="AA2981" s="67" t="str">
        <f t="shared" si="487"/>
        <v/>
      </c>
      <c r="AB2981" s="64"/>
      <c r="AC2981" s="54" t="str">
        <f>IF(ISNUMBER(O2981),C2981/M$15-M$11,"")</f>
        <v/>
      </c>
      <c r="AD2981" s="85" t="s">
        <v>1406</v>
      </c>
      <c r="AE2981" s="86"/>
      <c r="AF2981" s="64"/>
      <c r="AG2981" s="64"/>
      <c r="AH2981" s="64"/>
      <c r="AI2981" s="64"/>
      <c r="AJ2981" s="64"/>
      <c r="AK2981" s="64"/>
      <c r="AL2981" s="64"/>
      <c r="AM2981" s="64"/>
      <c r="AN2981" s="64"/>
    </row>
    <row r="2982" spans="1:40" x14ac:dyDescent="0.25">
      <c r="A2982" s="43"/>
      <c r="B2982" s="10" t="s">
        <v>1393</v>
      </c>
      <c r="C2982" s="10">
        <v>3702.5</v>
      </c>
      <c r="D2982" s="10">
        <v>38.0213921247028</v>
      </c>
      <c r="E2982" s="43">
        <f>IF(B2981=B2982,0,MAX(E$4:E2981)+1)</f>
        <v>0</v>
      </c>
      <c r="F2982" s="43">
        <f t="shared" si="488"/>
        <v>5</v>
      </c>
      <c r="G2982" s="43" t="str">
        <f t="shared" si="481"/>
        <v/>
      </c>
      <c r="H2982" s="43" t="str">
        <f t="shared" si="482"/>
        <v/>
      </c>
      <c r="I2982" s="64"/>
      <c r="J2982" s="64"/>
      <c r="K2982" s="64"/>
      <c r="L2982" s="64"/>
      <c r="M2982" s="64"/>
      <c r="N2982" s="44"/>
      <c r="O2982" s="44" t="str">
        <f t="shared" si="480"/>
        <v/>
      </c>
      <c r="P2982" s="68" t="str">
        <f t="shared" si="489"/>
        <v/>
      </c>
      <c r="Q2982" s="68" t="str">
        <f t="shared" si="489"/>
        <v/>
      </c>
      <c r="R2982" s="68" t="str">
        <f t="shared" si="489"/>
        <v/>
      </c>
      <c r="S2982" s="68" t="str">
        <f t="shared" si="489"/>
        <v/>
      </c>
      <c r="T2982" s="68" t="str">
        <f t="shared" si="489"/>
        <v/>
      </c>
      <c r="U2982" s="44"/>
      <c r="V2982" s="65" t="str">
        <f>IF(ISNUMBER(O2982),C2982,"")</f>
        <v/>
      </c>
      <c r="W2982" s="66" t="str">
        <f t="shared" si="483"/>
        <v/>
      </c>
      <c r="X2982" s="67" t="str">
        <f t="shared" si="484"/>
        <v/>
      </c>
      <c r="Y2982" s="67" t="str">
        <f t="shared" si="485"/>
        <v/>
      </c>
      <c r="Z2982" s="67" t="str">
        <f t="shared" si="486"/>
        <v/>
      </c>
      <c r="AA2982" s="67" t="str">
        <f t="shared" si="487"/>
        <v/>
      </c>
      <c r="AB2982" s="64"/>
      <c r="AC2982" s="54" t="str">
        <f>IF(ISNUMBER(O2982),C2982/M$15-M$11,"")</f>
        <v/>
      </c>
      <c r="AD2982" s="85" t="s">
        <v>1406</v>
      </c>
      <c r="AE2982" s="86"/>
      <c r="AF2982" s="64"/>
      <c r="AG2982" s="64"/>
      <c r="AH2982" s="64"/>
      <c r="AI2982" s="64"/>
      <c r="AJ2982" s="64"/>
      <c r="AK2982" s="64"/>
      <c r="AL2982" s="64"/>
      <c r="AM2982" s="64"/>
      <c r="AN2982" s="64"/>
    </row>
    <row r="2983" spans="1:40" x14ac:dyDescent="0.25">
      <c r="A2983" s="43"/>
      <c r="B2983" s="10" t="s">
        <v>1393</v>
      </c>
      <c r="C2983" s="10">
        <v>3703.5</v>
      </c>
      <c r="D2983" s="10">
        <v>38.124809330831802</v>
      </c>
      <c r="E2983" s="43">
        <f>IF(B2982=B2983,0,MAX(E$4:E2982)+1)</f>
        <v>0</v>
      </c>
      <c r="F2983" s="43">
        <f t="shared" si="488"/>
        <v>5</v>
      </c>
      <c r="G2983" s="43" t="str">
        <f t="shared" si="481"/>
        <v/>
      </c>
      <c r="H2983" s="43" t="str">
        <f t="shared" si="482"/>
        <v/>
      </c>
      <c r="I2983" s="64"/>
      <c r="J2983" s="64"/>
      <c r="K2983" s="64"/>
      <c r="L2983" s="64"/>
      <c r="M2983" s="64"/>
      <c r="N2983" s="44"/>
      <c r="O2983" s="44" t="str">
        <f t="shared" si="480"/>
        <v/>
      </c>
      <c r="P2983" s="68" t="str">
        <f t="shared" si="489"/>
        <v/>
      </c>
      <c r="Q2983" s="68" t="str">
        <f t="shared" si="489"/>
        <v/>
      </c>
      <c r="R2983" s="68" t="str">
        <f t="shared" si="489"/>
        <v/>
      </c>
      <c r="S2983" s="68" t="str">
        <f t="shared" si="489"/>
        <v/>
      </c>
      <c r="T2983" s="68" t="str">
        <f t="shared" si="489"/>
        <v/>
      </c>
      <c r="U2983" s="44"/>
      <c r="V2983" s="65" t="str">
        <f>IF(ISNUMBER(O2983),C2983,"")</f>
        <v/>
      </c>
      <c r="W2983" s="66" t="str">
        <f t="shared" si="483"/>
        <v/>
      </c>
      <c r="X2983" s="67" t="str">
        <f t="shared" si="484"/>
        <v/>
      </c>
      <c r="Y2983" s="67" t="str">
        <f t="shared" si="485"/>
        <v/>
      </c>
      <c r="Z2983" s="67" t="str">
        <f t="shared" si="486"/>
        <v/>
      </c>
      <c r="AA2983" s="67" t="str">
        <f t="shared" si="487"/>
        <v/>
      </c>
      <c r="AB2983" s="64"/>
      <c r="AC2983" s="54" t="str">
        <f>IF(ISNUMBER(O2983),C2983/M$15-M$11,"")</f>
        <v/>
      </c>
      <c r="AD2983" s="85" t="s">
        <v>1406</v>
      </c>
      <c r="AE2983" s="86"/>
      <c r="AF2983" s="64"/>
      <c r="AG2983" s="64"/>
      <c r="AH2983" s="64"/>
      <c r="AI2983" s="64"/>
      <c r="AJ2983" s="64"/>
      <c r="AK2983" s="64"/>
      <c r="AL2983" s="64"/>
      <c r="AM2983" s="64"/>
      <c r="AN2983" s="64"/>
    </row>
    <row r="2984" spans="1:40" x14ac:dyDescent="0.25">
      <c r="A2984" s="43"/>
      <c r="B2984" s="10" t="s">
        <v>1393</v>
      </c>
      <c r="C2984" s="10">
        <v>3704.5</v>
      </c>
      <c r="D2984" s="10">
        <v>38.005434096643597</v>
      </c>
      <c r="E2984" s="43">
        <f>IF(B2983=B2984,0,MAX(E$4:E2983)+1)</f>
        <v>0</v>
      </c>
      <c r="F2984" s="43">
        <f t="shared" si="488"/>
        <v>5</v>
      </c>
      <c r="G2984" s="43" t="str">
        <f t="shared" si="481"/>
        <v/>
      </c>
      <c r="H2984" s="43" t="str">
        <f t="shared" si="482"/>
        <v/>
      </c>
      <c r="I2984" s="64"/>
      <c r="J2984" s="64"/>
      <c r="K2984" s="64"/>
      <c r="L2984" s="64"/>
      <c r="M2984" s="64"/>
      <c r="N2984" s="44"/>
      <c r="O2984" s="44" t="str">
        <f t="shared" si="480"/>
        <v/>
      </c>
      <c r="P2984" s="68" t="str">
        <f t="shared" si="489"/>
        <v/>
      </c>
      <c r="Q2984" s="68" t="str">
        <f t="shared" si="489"/>
        <v/>
      </c>
      <c r="R2984" s="68" t="str">
        <f t="shared" si="489"/>
        <v/>
      </c>
      <c r="S2984" s="68" t="str">
        <f t="shared" si="489"/>
        <v/>
      </c>
      <c r="T2984" s="68" t="str">
        <f t="shared" si="489"/>
        <v/>
      </c>
      <c r="U2984" s="44"/>
      <c r="V2984" s="65" t="str">
        <f>IF(ISNUMBER(O2984),C2984,"")</f>
        <v/>
      </c>
      <c r="W2984" s="66" t="str">
        <f t="shared" si="483"/>
        <v/>
      </c>
      <c r="X2984" s="67" t="str">
        <f t="shared" si="484"/>
        <v/>
      </c>
      <c r="Y2984" s="67" t="str">
        <f t="shared" si="485"/>
        <v/>
      </c>
      <c r="Z2984" s="67" t="str">
        <f t="shared" si="486"/>
        <v/>
      </c>
      <c r="AA2984" s="67" t="str">
        <f t="shared" si="487"/>
        <v/>
      </c>
      <c r="AB2984" s="64"/>
      <c r="AC2984" s="54" t="str">
        <f>IF(ISNUMBER(O2984),C2984/M$15-M$11,"")</f>
        <v/>
      </c>
      <c r="AD2984" s="85" t="s">
        <v>1406</v>
      </c>
      <c r="AE2984" s="86"/>
      <c r="AF2984" s="64"/>
      <c r="AG2984" s="64"/>
      <c r="AH2984" s="64"/>
      <c r="AI2984" s="64"/>
      <c r="AJ2984" s="64"/>
      <c r="AK2984" s="64"/>
      <c r="AL2984" s="64"/>
      <c r="AM2984" s="64"/>
      <c r="AN2984" s="64"/>
    </row>
    <row r="2985" spans="1:40" x14ac:dyDescent="0.25">
      <c r="A2985" s="43"/>
      <c r="B2985" s="10" t="s">
        <v>1393</v>
      </c>
      <c r="C2985" s="10">
        <v>3705.5</v>
      </c>
      <c r="D2985" s="10">
        <v>38.103881252936198</v>
      </c>
      <c r="E2985" s="43">
        <f>IF(B2984=B2985,0,MAX(E$4:E2984)+1)</f>
        <v>0</v>
      </c>
      <c r="F2985" s="43">
        <f t="shared" si="488"/>
        <v>5</v>
      </c>
      <c r="G2985" s="43" t="str">
        <f t="shared" si="481"/>
        <v/>
      </c>
      <c r="H2985" s="43" t="str">
        <f t="shared" si="482"/>
        <v/>
      </c>
      <c r="I2985" s="64"/>
      <c r="J2985" s="64"/>
      <c r="K2985" s="64"/>
      <c r="L2985" s="64"/>
      <c r="M2985" s="64"/>
      <c r="N2985" s="44"/>
      <c r="O2985" s="44" t="str">
        <f t="shared" si="480"/>
        <v/>
      </c>
      <c r="P2985" s="68" t="str">
        <f t="shared" si="489"/>
        <v/>
      </c>
      <c r="Q2985" s="68" t="str">
        <f t="shared" si="489"/>
        <v/>
      </c>
      <c r="R2985" s="68" t="str">
        <f t="shared" si="489"/>
        <v/>
      </c>
      <c r="S2985" s="68" t="str">
        <f t="shared" si="489"/>
        <v/>
      </c>
      <c r="T2985" s="68" t="str">
        <f t="shared" si="489"/>
        <v/>
      </c>
      <c r="U2985" s="44"/>
      <c r="V2985" s="65" t="str">
        <f>IF(ISNUMBER(O2985),C2985,"")</f>
        <v/>
      </c>
      <c r="W2985" s="66" t="str">
        <f t="shared" si="483"/>
        <v/>
      </c>
      <c r="X2985" s="67" t="str">
        <f t="shared" si="484"/>
        <v/>
      </c>
      <c r="Y2985" s="67" t="str">
        <f t="shared" si="485"/>
        <v/>
      </c>
      <c r="Z2985" s="67" t="str">
        <f t="shared" si="486"/>
        <v/>
      </c>
      <c r="AA2985" s="67" t="str">
        <f t="shared" si="487"/>
        <v/>
      </c>
      <c r="AB2985" s="64"/>
      <c r="AC2985" s="54" t="str">
        <f>IF(ISNUMBER(O2985),C2985/M$15-M$11,"")</f>
        <v/>
      </c>
      <c r="AD2985" s="85" t="s">
        <v>1406</v>
      </c>
      <c r="AE2985" s="86"/>
      <c r="AF2985" s="64"/>
      <c r="AG2985" s="64"/>
      <c r="AH2985" s="64"/>
      <c r="AI2985" s="64"/>
      <c r="AJ2985" s="64"/>
      <c r="AK2985" s="64"/>
      <c r="AL2985" s="64"/>
      <c r="AM2985" s="64"/>
      <c r="AN2985" s="64"/>
    </row>
    <row r="2986" spans="1:40" x14ac:dyDescent="0.25">
      <c r="A2986" s="43"/>
      <c r="B2986" s="10" t="s">
        <v>1393</v>
      </c>
      <c r="C2986" s="10">
        <v>3706.5</v>
      </c>
      <c r="D2986" s="10">
        <v>37.918568566302703</v>
      </c>
      <c r="E2986" s="43">
        <f>IF(B2985=B2986,0,MAX(E$4:E2985)+1)</f>
        <v>0</v>
      </c>
      <c r="F2986" s="43">
        <f t="shared" si="488"/>
        <v>5</v>
      </c>
      <c r="G2986" s="43" t="str">
        <f t="shared" si="481"/>
        <v/>
      </c>
      <c r="H2986" s="43" t="str">
        <f t="shared" si="482"/>
        <v/>
      </c>
      <c r="I2986" s="64"/>
      <c r="J2986" s="64"/>
      <c r="K2986" s="64"/>
      <c r="L2986" s="64"/>
      <c r="M2986" s="64"/>
      <c r="N2986" s="44"/>
      <c r="O2986" s="44" t="str">
        <f t="shared" si="480"/>
        <v/>
      </c>
      <c r="P2986" s="68" t="str">
        <f t="shared" si="489"/>
        <v/>
      </c>
      <c r="Q2986" s="68" t="str">
        <f t="shared" si="489"/>
        <v/>
      </c>
      <c r="R2986" s="68" t="str">
        <f t="shared" si="489"/>
        <v/>
      </c>
      <c r="S2986" s="68" t="str">
        <f t="shared" si="489"/>
        <v/>
      </c>
      <c r="T2986" s="68" t="str">
        <f t="shared" si="489"/>
        <v/>
      </c>
      <c r="U2986" s="44"/>
      <c r="V2986" s="65" t="str">
        <f>IF(ISNUMBER(O2986),C2986,"")</f>
        <v/>
      </c>
      <c r="W2986" s="66" t="str">
        <f t="shared" si="483"/>
        <v/>
      </c>
      <c r="X2986" s="67" t="str">
        <f t="shared" si="484"/>
        <v/>
      </c>
      <c r="Y2986" s="67" t="str">
        <f t="shared" si="485"/>
        <v/>
      </c>
      <c r="Z2986" s="67" t="str">
        <f t="shared" si="486"/>
        <v/>
      </c>
      <c r="AA2986" s="67" t="str">
        <f t="shared" si="487"/>
        <v/>
      </c>
      <c r="AB2986" s="64"/>
      <c r="AC2986" s="54" t="str">
        <f>IF(ISNUMBER(O2986),C2986/M$15-M$11,"")</f>
        <v/>
      </c>
      <c r="AD2986" s="85" t="s">
        <v>1406</v>
      </c>
      <c r="AE2986" s="86"/>
      <c r="AF2986" s="64"/>
      <c r="AG2986" s="64"/>
      <c r="AH2986" s="64"/>
      <c r="AI2986" s="64"/>
      <c r="AJ2986" s="64"/>
      <c r="AK2986" s="64"/>
      <c r="AL2986" s="64"/>
      <c r="AM2986" s="64"/>
      <c r="AN2986" s="64"/>
    </row>
    <row r="2987" spans="1:40" x14ac:dyDescent="0.25">
      <c r="A2987" s="43"/>
      <c r="B2987" s="10" t="s">
        <v>1393</v>
      </c>
      <c r="C2987" s="10">
        <v>3707.5</v>
      </c>
      <c r="D2987" s="10">
        <v>38.061850814472898</v>
      </c>
      <c r="E2987" s="43">
        <f>IF(B2986=B2987,0,MAX(E$4:E2986)+1)</f>
        <v>0</v>
      </c>
      <c r="F2987" s="43">
        <f t="shared" si="488"/>
        <v>5</v>
      </c>
      <c r="G2987" s="43" t="str">
        <f t="shared" si="481"/>
        <v/>
      </c>
      <c r="H2987" s="43" t="str">
        <f t="shared" si="482"/>
        <v/>
      </c>
      <c r="I2987" s="64"/>
      <c r="J2987" s="64"/>
      <c r="K2987" s="64"/>
      <c r="L2987" s="64"/>
      <c r="M2987" s="64"/>
      <c r="N2987" s="44"/>
      <c r="O2987" s="44" t="str">
        <f t="shared" si="480"/>
        <v/>
      </c>
      <c r="P2987" s="68" t="str">
        <f t="shared" si="489"/>
        <v/>
      </c>
      <c r="Q2987" s="68" t="str">
        <f t="shared" si="489"/>
        <v/>
      </c>
      <c r="R2987" s="68" t="str">
        <f t="shared" si="489"/>
        <v/>
      </c>
      <c r="S2987" s="68" t="str">
        <f t="shared" si="489"/>
        <v/>
      </c>
      <c r="T2987" s="68" t="str">
        <f t="shared" si="489"/>
        <v/>
      </c>
      <c r="U2987" s="44"/>
      <c r="V2987" s="65" t="str">
        <f>IF(ISNUMBER(O2987),C2987,"")</f>
        <v/>
      </c>
      <c r="W2987" s="66" t="str">
        <f t="shared" si="483"/>
        <v/>
      </c>
      <c r="X2987" s="67" t="str">
        <f t="shared" si="484"/>
        <v/>
      </c>
      <c r="Y2987" s="67" t="str">
        <f t="shared" si="485"/>
        <v/>
      </c>
      <c r="Z2987" s="67" t="str">
        <f t="shared" si="486"/>
        <v/>
      </c>
      <c r="AA2987" s="67" t="str">
        <f t="shared" si="487"/>
        <v/>
      </c>
      <c r="AB2987" s="64"/>
      <c r="AC2987" s="54" t="str">
        <f>IF(ISNUMBER(O2987),C2987/M$15-M$11,"")</f>
        <v/>
      </c>
      <c r="AD2987" s="85" t="s">
        <v>1406</v>
      </c>
      <c r="AE2987" s="86"/>
      <c r="AF2987" s="64"/>
      <c r="AG2987" s="64"/>
      <c r="AH2987" s="64"/>
      <c r="AI2987" s="64"/>
      <c r="AJ2987" s="64"/>
      <c r="AK2987" s="64"/>
      <c r="AL2987" s="64"/>
      <c r="AM2987" s="64"/>
      <c r="AN2987" s="64"/>
    </row>
    <row r="2988" spans="1:40" x14ac:dyDescent="0.25">
      <c r="A2988" s="43"/>
      <c r="B2988" s="10" t="s">
        <v>1393</v>
      </c>
      <c r="C2988" s="10">
        <v>3708.5</v>
      </c>
      <c r="D2988" s="10">
        <v>38.046206240451603</v>
      </c>
      <c r="E2988" s="43">
        <f>IF(B2987=B2988,0,MAX(E$4:E2987)+1)</f>
        <v>0</v>
      </c>
      <c r="F2988" s="43">
        <f t="shared" si="488"/>
        <v>5</v>
      </c>
      <c r="G2988" s="43" t="str">
        <f t="shared" si="481"/>
        <v/>
      </c>
      <c r="H2988" s="43" t="str">
        <f t="shared" si="482"/>
        <v/>
      </c>
      <c r="I2988" s="64"/>
      <c r="J2988" s="64"/>
      <c r="K2988" s="64"/>
      <c r="L2988" s="64"/>
      <c r="M2988" s="64"/>
      <c r="N2988" s="44"/>
      <c r="O2988" s="44" t="str">
        <f t="shared" si="480"/>
        <v/>
      </c>
      <c r="P2988" s="68" t="str">
        <f t="shared" si="489"/>
        <v/>
      </c>
      <c r="Q2988" s="68" t="str">
        <f t="shared" si="489"/>
        <v/>
      </c>
      <c r="R2988" s="68" t="str">
        <f t="shared" si="489"/>
        <v/>
      </c>
      <c r="S2988" s="68" t="str">
        <f t="shared" si="489"/>
        <v/>
      </c>
      <c r="T2988" s="68" t="str">
        <f t="shared" si="489"/>
        <v/>
      </c>
      <c r="U2988" s="44"/>
      <c r="V2988" s="65" t="str">
        <f>IF(ISNUMBER(O2988),C2988,"")</f>
        <v/>
      </c>
      <c r="W2988" s="66" t="str">
        <f t="shared" si="483"/>
        <v/>
      </c>
      <c r="X2988" s="67" t="str">
        <f t="shared" si="484"/>
        <v/>
      </c>
      <c r="Y2988" s="67" t="str">
        <f t="shared" si="485"/>
        <v/>
      </c>
      <c r="Z2988" s="67" t="str">
        <f t="shared" si="486"/>
        <v/>
      </c>
      <c r="AA2988" s="67" t="str">
        <f t="shared" si="487"/>
        <v/>
      </c>
      <c r="AB2988" s="64"/>
      <c r="AC2988" s="54" t="str">
        <f>IF(ISNUMBER(O2988),C2988/M$15-M$11,"")</f>
        <v/>
      </c>
      <c r="AD2988" s="85" t="s">
        <v>1406</v>
      </c>
      <c r="AE2988" s="86"/>
      <c r="AF2988" s="64"/>
      <c r="AG2988" s="64"/>
      <c r="AH2988" s="64"/>
      <c r="AI2988" s="64"/>
      <c r="AJ2988" s="64"/>
      <c r="AK2988" s="64"/>
      <c r="AL2988" s="64"/>
      <c r="AM2988" s="64"/>
      <c r="AN2988" s="64"/>
    </row>
    <row r="2989" spans="1:40" x14ac:dyDescent="0.25">
      <c r="A2989" s="43"/>
      <c r="B2989" s="10" t="s">
        <v>1393</v>
      </c>
      <c r="C2989" s="10">
        <v>3709.5</v>
      </c>
      <c r="D2989" s="10">
        <v>38.121572032958703</v>
      </c>
      <c r="E2989" s="43">
        <f>IF(B2988=B2989,0,MAX(E$4:E2988)+1)</f>
        <v>0</v>
      </c>
      <c r="F2989" s="43">
        <f t="shared" si="488"/>
        <v>5</v>
      </c>
      <c r="G2989" s="43" t="str">
        <f t="shared" si="481"/>
        <v/>
      </c>
      <c r="H2989" s="43" t="str">
        <f t="shared" si="482"/>
        <v/>
      </c>
      <c r="I2989" s="64"/>
      <c r="J2989" s="64"/>
      <c r="K2989" s="64"/>
      <c r="L2989" s="64"/>
      <c r="M2989" s="64"/>
      <c r="N2989" s="44"/>
      <c r="O2989" s="44" t="str">
        <f t="shared" si="480"/>
        <v/>
      </c>
      <c r="P2989" s="68" t="str">
        <f t="shared" si="489"/>
        <v/>
      </c>
      <c r="Q2989" s="68" t="str">
        <f t="shared" si="489"/>
        <v/>
      </c>
      <c r="R2989" s="68" t="str">
        <f t="shared" si="489"/>
        <v/>
      </c>
      <c r="S2989" s="68" t="str">
        <f t="shared" si="489"/>
        <v/>
      </c>
      <c r="T2989" s="68" t="str">
        <f t="shared" si="489"/>
        <v/>
      </c>
      <c r="U2989" s="44"/>
      <c r="V2989" s="65" t="str">
        <f>IF(ISNUMBER(O2989),C2989,"")</f>
        <v/>
      </c>
      <c r="W2989" s="66" t="str">
        <f t="shared" si="483"/>
        <v/>
      </c>
      <c r="X2989" s="67" t="str">
        <f t="shared" si="484"/>
        <v/>
      </c>
      <c r="Y2989" s="67" t="str">
        <f t="shared" si="485"/>
        <v/>
      </c>
      <c r="Z2989" s="67" t="str">
        <f t="shared" si="486"/>
        <v/>
      </c>
      <c r="AA2989" s="67" t="str">
        <f t="shared" si="487"/>
        <v/>
      </c>
      <c r="AB2989" s="64"/>
      <c r="AC2989" s="54" t="str">
        <f>IF(ISNUMBER(O2989),C2989/M$15-M$11,"")</f>
        <v/>
      </c>
      <c r="AD2989" s="85" t="s">
        <v>1406</v>
      </c>
      <c r="AE2989" s="86"/>
      <c r="AF2989" s="64"/>
      <c r="AG2989" s="64"/>
      <c r="AH2989" s="64"/>
      <c r="AI2989" s="64"/>
      <c r="AJ2989" s="64"/>
      <c r="AK2989" s="64"/>
      <c r="AL2989" s="64"/>
      <c r="AM2989" s="64"/>
      <c r="AN2989" s="64"/>
    </row>
    <row r="2990" spans="1:40" x14ac:dyDescent="0.25">
      <c r="A2990" s="43"/>
      <c r="B2990" s="10" t="s">
        <v>1393</v>
      </c>
      <c r="C2990" s="10">
        <v>3710.5</v>
      </c>
      <c r="D2990" s="10">
        <v>38.085070022348397</v>
      </c>
      <c r="E2990" s="43">
        <f>IF(B2989=B2990,0,MAX(E$4:E2989)+1)</f>
        <v>0</v>
      </c>
      <c r="F2990" s="43">
        <f t="shared" si="488"/>
        <v>5</v>
      </c>
      <c r="G2990" s="43" t="str">
        <f t="shared" si="481"/>
        <v/>
      </c>
      <c r="H2990" s="43" t="str">
        <f t="shared" si="482"/>
        <v/>
      </c>
      <c r="I2990" s="64"/>
      <c r="J2990" s="64"/>
      <c r="K2990" s="64"/>
      <c r="L2990" s="64"/>
      <c r="M2990" s="64"/>
      <c r="N2990" s="44"/>
      <c r="O2990" s="44" t="str">
        <f t="shared" si="480"/>
        <v/>
      </c>
      <c r="P2990" s="68" t="str">
        <f t="shared" si="489"/>
        <v/>
      </c>
      <c r="Q2990" s="68" t="str">
        <f t="shared" si="489"/>
        <v/>
      </c>
      <c r="R2990" s="68" t="str">
        <f t="shared" si="489"/>
        <v/>
      </c>
      <c r="S2990" s="68" t="str">
        <f t="shared" si="489"/>
        <v/>
      </c>
      <c r="T2990" s="68" t="str">
        <f t="shared" si="489"/>
        <v/>
      </c>
      <c r="U2990" s="44"/>
      <c r="V2990" s="65" t="str">
        <f>IF(ISNUMBER(O2990),C2990,"")</f>
        <v/>
      </c>
      <c r="W2990" s="66" t="str">
        <f t="shared" si="483"/>
        <v/>
      </c>
      <c r="X2990" s="67" t="str">
        <f t="shared" si="484"/>
        <v/>
      </c>
      <c r="Y2990" s="67" t="str">
        <f t="shared" si="485"/>
        <v/>
      </c>
      <c r="Z2990" s="67" t="str">
        <f t="shared" si="486"/>
        <v/>
      </c>
      <c r="AA2990" s="67" t="str">
        <f t="shared" si="487"/>
        <v/>
      </c>
      <c r="AB2990" s="64"/>
      <c r="AC2990" s="54" t="str">
        <f>IF(ISNUMBER(O2990),C2990/M$15-M$11,"")</f>
        <v/>
      </c>
      <c r="AD2990" s="85" t="s">
        <v>1406</v>
      </c>
      <c r="AE2990" s="86"/>
      <c r="AF2990" s="64"/>
      <c r="AG2990" s="64"/>
      <c r="AH2990" s="64"/>
      <c r="AI2990" s="64"/>
      <c r="AJ2990" s="64"/>
      <c r="AK2990" s="64"/>
      <c r="AL2990" s="64"/>
      <c r="AM2990" s="64"/>
      <c r="AN2990" s="64"/>
    </row>
    <row r="2991" spans="1:40" x14ac:dyDescent="0.25">
      <c r="A2991" s="43"/>
      <c r="B2991" s="10" t="s">
        <v>1393</v>
      </c>
      <c r="C2991" s="10">
        <v>3711.5</v>
      </c>
      <c r="D2991" s="10">
        <v>37.8515433085661</v>
      </c>
      <c r="E2991" s="43">
        <f>IF(B2990=B2991,0,MAX(E$4:E2990)+1)</f>
        <v>0</v>
      </c>
      <c r="F2991" s="43">
        <f t="shared" si="488"/>
        <v>5</v>
      </c>
      <c r="G2991" s="43" t="str">
        <f t="shared" si="481"/>
        <v/>
      </c>
      <c r="H2991" s="43" t="str">
        <f t="shared" si="482"/>
        <v/>
      </c>
      <c r="I2991" s="64"/>
      <c r="J2991" s="64"/>
      <c r="K2991" s="64"/>
      <c r="L2991" s="64"/>
      <c r="M2991" s="64"/>
      <c r="N2991" s="44"/>
      <c r="O2991" s="44" t="str">
        <f t="shared" si="480"/>
        <v/>
      </c>
      <c r="P2991" s="68" t="str">
        <f t="shared" si="489"/>
        <v/>
      </c>
      <c r="Q2991" s="68" t="str">
        <f t="shared" si="489"/>
        <v/>
      </c>
      <c r="R2991" s="68" t="str">
        <f t="shared" si="489"/>
        <v/>
      </c>
      <c r="S2991" s="68" t="str">
        <f t="shared" si="489"/>
        <v/>
      </c>
      <c r="T2991" s="68" t="str">
        <f t="shared" si="489"/>
        <v/>
      </c>
      <c r="U2991" s="44"/>
      <c r="V2991" s="65" t="str">
        <f>IF(ISNUMBER(O2991),C2991,"")</f>
        <v/>
      </c>
      <c r="W2991" s="66" t="str">
        <f t="shared" si="483"/>
        <v/>
      </c>
      <c r="X2991" s="67" t="str">
        <f t="shared" si="484"/>
        <v/>
      </c>
      <c r="Y2991" s="67" t="str">
        <f t="shared" si="485"/>
        <v/>
      </c>
      <c r="Z2991" s="67" t="str">
        <f t="shared" si="486"/>
        <v/>
      </c>
      <c r="AA2991" s="67" t="str">
        <f t="shared" si="487"/>
        <v/>
      </c>
      <c r="AB2991" s="64"/>
      <c r="AC2991" s="54" t="str">
        <f>IF(ISNUMBER(O2991),C2991/M$15-M$11,"")</f>
        <v/>
      </c>
      <c r="AD2991" s="85" t="s">
        <v>1406</v>
      </c>
      <c r="AE2991" s="86"/>
      <c r="AF2991" s="64"/>
      <c r="AG2991" s="64"/>
      <c r="AH2991" s="64"/>
      <c r="AI2991" s="64"/>
      <c r="AJ2991" s="64"/>
      <c r="AK2991" s="64"/>
      <c r="AL2991" s="64"/>
      <c r="AM2991" s="64"/>
      <c r="AN2991" s="64"/>
    </row>
    <row r="2992" spans="1:40" x14ac:dyDescent="0.25">
      <c r="A2992" s="43"/>
      <c r="B2992" s="10" t="s">
        <v>1393</v>
      </c>
      <c r="C2992" s="10">
        <v>3712.5</v>
      </c>
      <c r="D2992" s="10">
        <v>38.238689164759101</v>
      </c>
      <c r="E2992" s="43">
        <f>IF(B2991=B2992,0,MAX(E$4:E2991)+1)</f>
        <v>0</v>
      </c>
      <c r="F2992" s="43">
        <f t="shared" si="488"/>
        <v>5</v>
      </c>
      <c r="G2992" s="43" t="str">
        <f t="shared" si="481"/>
        <v/>
      </c>
      <c r="H2992" s="43" t="str">
        <f t="shared" si="482"/>
        <v/>
      </c>
      <c r="I2992" s="64"/>
      <c r="J2992" s="64"/>
      <c r="K2992" s="64"/>
      <c r="L2992" s="64"/>
      <c r="M2992" s="64"/>
      <c r="N2992" s="44"/>
      <c r="O2992" s="44" t="str">
        <f t="shared" si="480"/>
        <v/>
      </c>
      <c r="P2992" s="68" t="str">
        <f t="shared" si="489"/>
        <v/>
      </c>
      <c r="Q2992" s="68" t="str">
        <f t="shared" si="489"/>
        <v/>
      </c>
      <c r="R2992" s="68" t="str">
        <f t="shared" si="489"/>
        <v/>
      </c>
      <c r="S2992" s="68" t="str">
        <f t="shared" si="489"/>
        <v/>
      </c>
      <c r="T2992" s="68" t="str">
        <f t="shared" si="489"/>
        <v/>
      </c>
      <c r="U2992" s="44"/>
      <c r="V2992" s="65" t="str">
        <f>IF(ISNUMBER(O2992),C2992,"")</f>
        <v/>
      </c>
      <c r="W2992" s="66" t="str">
        <f t="shared" si="483"/>
        <v/>
      </c>
      <c r="X2992" s="67" t="str">
        <f t="shared" si="484"/>
        <v/>
      </c>
      <c r="Y2992" s="67" t="str">
        <f t="shared" si="485"/>
        <v/>
      </c>
      <c r="Z2992" s="67" t="str">
        <f t="shared" si="486"/>
        <v/>
      </c>
      <c r="AA2992" s="67" t="str">
        <f t="shared" si="487"/>
        <v/>
      </c>
      <c r="AB2992" s="64"/>
      <c r="AC2992" s="54" t="str">
        <f>IF(ISNUMBER(O2992),C2992/M$15-M$11,"")</f>
        <v/>
      </c>
      <c r="AD2992" s="85" t="s">
        <v>1406</v>
      </c>
      <c r="AE2992" s="86"/>
      <c r="AF2992" s="64"/>
      <c r="AG2992" s="64"/>
      <c r="AH2992" s="64"/>
      <c r="AI2992" s="64"/>
      <c r="AJ2992" s="64"/>
      <c r="AK2992" s="64"/>
      <c r="AL2992" s="64"/>
      <c r="AM2992" s="64"/>
      <c r="AN2992" s="64"/>
    </row>
    <row r="2993" spans="1:40" x14ac:dyDescent="0.25">
      <c r="A2993" s="43"/>
      <c r="B2993" s="10" t="s">
        <v>1393</v>
      </c>
      <c r="C2993" s="10">
        <v>3713.5</v>
      </c>
      <c r="D2993" s="10">
        <v>38.0532756482284</v>
      </c>
      <c r="E2993" s="43">
        <f>IF(B2992=B2993,0,MAX(E$4:E2992)+1)</f>
        <v>0</v>
      </c>
      <c r="F2993" s="43">
        <f t="shared" si="488"/>
        <v>5</v>
      </c>
      <c r="G2993" s="43" t="str">
        <f t="shared" si="481"/>
        <v/>
      </c>
      <c r="H2993" s="43" t="str">
        <f t="shared" si="482"/>
        <v/>
      </c>
      <c r="I2993" s="64"/>
      <c r="J2993" s="64"/>
      <c r="K2993" s="64"/>
      <c r="L2993" s="64"/>
      <c r="M2993" s="64"/>
      <c r="N2993" s="44"/>
      <c r="O2993" s="44" t="str">
        <f t="shared" si="480"/>
        <v/>
      </c>
      <c r="P2993" s="68" t="str">
        <f t="shared" si="489"/>
        <v/>
      </c>
      <c r="Q2993" s="68" t="str">
        <f t="shared" si="489"/>
        <v/>
      </c>
      <c r="R2993" s="68" t="str">
        <f t="shared" si="489"/>
        <v/>
      </c>
      <c r="S2993" s="68" t="str">
        <f t="shared" si="489"/>
        <v/>
      </c>
      <c r="T2993" s="68" t="str">
        <f t="shared" si="489"/>
        <v/>
      </c>
      <c r="U2993" s="44"/>
      <c r="V2993" s="65" t="str">
        <f>IF(ISNUMBER(O2993),C2993,"")</f>
        <v/>
      </c>
      <c r="W2993" s="66" t="str">
        <f t="shared" si="483"/>
        <v/>
      </c>
      <c r="X2993" s="67" t="str">
        <f t="shared" si="484"/>
        <v/>
      </c>
      <c r="Y2993" s="67" t="str">
        <f t="shared" si="485"/>
        <v/>
      </c>
      <c r="Z2993" s="67" t="str">
        <f t="shared" si="486"/>
        <v/>
      </c>
      <c r="AA2993" s="67" t="str">
        <f t="shared" si="487"/>
        <v/>
      </c>
      <c r="AB2993" s="64"/>
      <c r="AC2993" s="54" t="str">
        <f>IF(ISNUMBER(O2993),C2993/M$15-M$11,"")</f>
        <v/>
      </c>
      <c r="AD2993" s="85" t="s">
        <v>1406</v>
      </c>
      <c r="AE2993" s="86"/>
      <c r="AF2993" s="64"/>
      <c r="AG2993" s="64"/>
      <c r="AH2993" s="64"/>
      <c r="AI2993" s="64"/>
      <c r="AJ2993" s="64"/>
      <c r="AK2993" s="64"/>
      <c r="AL2993" s="64"/>
      <c r="AM2993" s="64"/>
      <c r="AN2993" s="64"/>
    </row>
    <row r="2994" spans="1:40" x14ac:dyDescent="0.25">
      <c r="A2994" s="43"/>
      <c r="B2994" s="10" t="s">
        <v>1393</v>
      </c>
      <c r="C2994" s="10">
        <v>3714.5</v>
      </c>
      <c r="D2994" s="10">
        <v>37.942849843824199</v>
      </c>
      <c r="E2994" s="43">
        <f>IF(B2993=B2994,0,MAX(E$4:E2993)+1)</f>
        <v>0</v>
      </c>
      <c r="F2994" s="43">
        <f t="shared" si="488"/>
        <v>5</v>
      </c>
      <c r="G2994" s="43" t="str">
        <f t="shared" si="481"/>
        <v/>
      </c>
      <c r="H2994" s="43" t="str">
        <f t="shared" si="482"/>
        <v/>
      </c>
      <c r="I2994" s="64"/>
      <c r="J2994" s="64"/>
      <c r="K2994" s="64"/>
      <c r="L2994" s="64"/>
      <c r="M2994" s="64"/>
      <c r="N2994" s="44"/>
      <c r="O2994" s="44" t="str">
        <f t="shared" si="480"/>
        <v/>
      </c>
      <c r="P2994" s="68" t="str">
        <f t="shared" si="489"/>
        <v/>
      </c>
      <c r="Q2994" s="68" t="str">
        <f t="shared" si="489"/>
        <v/>
      </c>
      <c r="R2994" s="68" t="str">
        <f t="shared" si="489"/>
        <v/>
      </c>
      <c r="S2994" s="68" t="str">
        <f t="shared" si="489"/>
        <v/>
      </c>
      <c r="T2994" s="68" t="str">
        <f t="shared" si="489"/>
        <v/>
      </c>
      <c r="U2994" s="44"/>
      <c r="V2994" s="65" t="str">
        <f>IF(ISNUMBER(O2994),C2994,"")</f>
        <v/>
      </c>
      <c r="W2994" s="66" t="str">
        <f t="shared" si="483"/>
        <v/>
      </c>
      <c r="X2994" s="67" t="str">
        <f t="shared" si="484"/>
        <v/>
      </c>
      <c r="Y2994" s="67" t="str">
        <f t="shared" si="485"/>
        <v/>
      </c>
      <c r="Z2994" s="67" t="str">
        <f t="shared" si="486"/>
        <v/>
      </c>
      <c r="AA2994" s="67" t="str">
        <f t="shared" si="487"/>
        <v/>
      </c>
      <c r="AB2994" s="64"/>
      <c r="AC2994" s="54" t="str">
        <f>IF(ISNUMBER(O2994),C2994/M$15-M$11,"")</f>
        <v/>
      </c>
      <c r="AD2994" s="85" t="s">
        <v>1406</v>
      </c>
      <c r="AE2994" s="86"/>
      <c r="AF2994" s="64"/>
      <c r="AG2994" s="64"/>
      <c r="AH2994" s="64"/>
      <c r="AI2994" s="64"/>
      <c r="AJ2994" s="64"/>
      <c r="AK2994" s="64"/>
      <c r="AL2994" s="64"/>
      <c r="AM2994" s="64"/>
      <c r="AN2994" s="64"/>
    </row>
    <row r="2995" spans="1:40" x14ac:dyDescent="0.25">
      <c r="A2995" s="43"/>
      <c r="B2995" s="10" t="s">
        <v>1393</v>
      </c>
      <c r="C2995" s="10">
        <v>3715.5</v>
      </c>
      <c r="D2995" s="10">
        <v>37.931933225215403</v>
      </c>
      <c r="E2995" s="43">
        <f>IF(B2994=B2995,0,MAX(E$4:E2994)+1)</f>
        <v>0</v>
      </c>
      <c r="F2995" s="43">
        <f t="shared" si="488"/>
        <v>5</v>
      </c>
      <c r="G2995" s="43" t="str">
        <f t="shared" si="481"/>
        <v/>
      </c>
      <c r="H2995" s="43" t="str">
        <f t="shared" si="482"/>
        <v/>
      </c>
      <c r="I2995" s="64"/>
      <c r="J2995" s="64"/>
      <c r="K2995" s="64"/>
      <c r="L2995" s="64"/>
      <c r="M2995" s="64"/>
      <c r="N2995" s="44"/>
      <c r="O2995" s="44" t="str">
        <f t="shared" si="480"/>
        <v/>
      </c>
      <c r="P2995" s="68" t="str">
        <f t="shared" si="489"/>
        <v/>
      </c>
      <c r="Q2995" s="68" t="str">
        <f t="shared" si="489"/>
        <v/>
      </c>
      <c r="R2995" s="68" t="str">
        <f t="shared" si="489"/>
        <v/>
      </c>
      <c r="S2995" s="68" t="str">
        <f t="shared" si="489"/>
        <v/>
      </c>
      <c r="T2995" s="68" t="str">
        <f t="shared" si="489"/>
        <v/>
      </c>
      <c r="U2995" s="44"/>
      <c r="V2995" s="65" t="str">
        <f>IF(ISNUMBER(O2995),C2995,"")</f>
        <v/>
      </c>
      <c r="W2995" s="66" t="str">
        <f t="shared" si="483"/>
        <v/>
      </c>
      <c r="X2995" s="67" t="str">
        <f t="shared" si="484"/>
        <v/>
      </c>
      <c r="Y2995" s="67" t="str">
        <f t="shared" si="485"/>
        <v/>
      </c>
      <c r="Z2995" s="67" t="str">
        <f t="shared" si="486"/>
        <v/>
      </c>
      <c r="AA2995" s="67" t="str">
        <f t="shared" si="487"/>
        <v/>
      </c>
      <c r="AB2995" s="64"/>
      <c r="AC2995" s="54" t="str">
        <f>IF(ISNUMBER(O2995),C2995/M$15-M$11,"")</f>
        <v/>
      </c>
      <c r="AD2995" s="85" t="s">
        <v>1406</v>
      </c>
      <c r="AE2995" s="86"/>
      <c r="AF2995" s="64"/>
      <c r="AG2995" s="64"/>
      <c r="AH2995" s="64"/>
      <c r="AI2995" s="64"/>
      <c r="AJ2995" s="64"/>
      <c r="AK2995" s="64"/>
      <c r="AL2995" s="64"/>
      <c r="AM2995" s="64"/>
      <c r="AN2995" s="64"/>
    </row>
    <row r="2996" spans="1:40" x14ac:dyDescent="0.25">
      <c r="A2996" s="43"/>
      <c r="B2996" s="10" t="s">
        <v>1393</v>
      </c>
      <c r="C2996" s="10">
        <v>3716.5</v>
      </c>
      <c r="D2996" s="10">
        <v>38.025145900577598</v>
      </c>
      <c r="E2996" s="43">
        <f>IF(B2995=B2996,0,MAX(E$4:E2995)+1)</f>
        <v>0</v>
      </c>
      <c r="F2996" s="43">
        <f t="shared" si="488"/>
        <v>5</v>
      </c>
      <c r="G2996" s="43" t="str">
        <f t="shared" si="481"/>
        <v/>
      </c>
      <c r="H2996" s="43" t="str">
        <f t="shared" si="482"/>
        <v/>
      </c>
      <c r="I2996" s="64"/>
      <c r="J2996" s="64"/>
      <c r="K2996" s="64"/>
      <c r="L2996" s="64"/>
      <c r="M2996" s="64"/>
      <c r="N2996" s="44"/>
      <c r="O2996" s="44" t="str">
        <f t="shared" si="480"/>
        <v/>
      </c>
      <c r="P2996" s="68" t="str">
        <f t="shared" si="489"/>
        <v/>
      </c>
      <c r="Q2996" s="68" t="str">
        <f t="shared" si="489"/>
        <v/>
      </c>
      <c r="R2996" s="68" t="str">
        <f t="shared" si="489"/>
        <v/>
      </c>
      <c r="S2996" s="68" t="str">
        <f t="shared" si="489"/>
        <v/>
      </c>
      <c r="T2996" s="68" t="str">
        <f t="shared" si="489"/>
        <v/>
      </c>
      <c r="U2996" s="44"/>
      <c r="V2996" s="65" t="str">
        <f>IF(ISNUMBER(O2996),C2996,"")</f>
        <v/>
      </c>
      <c r="W2996" s="66" t="str">
        <f t="shared" si="483"/>
        <v/>
      </c>
      <c r="X2996" s="67" t="str">
        <f t="shared" si="484"/>
        <v/>
      </c>
      <c r="Y2996" s="67" t="str">
        <f t="shared" si="485"/>
        <v/>
      </c>
      <c r="Z2996" s="67" t="str">
        <f t="shared" si="486"/>
        <v/>
      </c>
      <c r="AA2996" s="67" t="str">
        <f t="shared" si="487"/>
        <v/>
      </c>
      <c r="AB2996" s="64"/>
      <c r="AC2996" s="54" t="str">
        <f>IF(ISNUMBER(O2996),C2996/M$15-M$11,"")</f>
        <v/>
      </c>
      <c r="AD2996" s="85" t="s">
        <v>1406</v>
      </c>
      <c r="AE2996" s="86"/>
      <c r="AF2996" s="64"/>
      <c r="AG2996" s="64"/>
      <c r="AH2996" s="64"/>
      <c r="AI2996" s="64"/>
      <c r="AJ2996" s="64"/>
      <c r="AK2996" s="64"/>
      <c r="AL2996" s="64"/>
      <c r="AM2996" s="64"/>
      <c r="AN2996" s="64"/>
    </row>
    <row r="2997" spans="1:40" x14ac:dyDescent="0.25">
      <c r="A2997" s="43"/>
      <c r="B2997" s="10" t="s">
        <v>1393</v>
      </c>
      <c r="C2997" s="10">
        <v>3717.5</v>
      </c>
      <c r="D2997" s="10">
        <v>38.008141870004501</v>
      </c>
      <c r="E2997" s="43">
        <f>IF(B2996=B2997,0,MAX(E$4:E2996)+1)</f>
        <v>0</v>
      </c>
      <c r="F2997" s="43">
        <f t="shared" si="488"/>
        <v>5</v>
      </c>
      <c r="G2997" s="43" t="str">
        <f t="shared" si="481"/>
        <v/>
      </c>
      <c r="H2997" s="43" t="str">
        <f t="shared" si="482"/>
        <v/>
      </c>
      <c r="I2997" s="64"/>
      <c r="J2997" s="64"/>
      <c r="K2997" s="64"/>
      <c r="L2997" s="64"/>
      <c r="M2997" s="64"/>
      <c r="N2997" s="44"/>
      <c r="O2997" s="44" t="str">
        <f t="shared" si="480"/>
        <v/>
      </c>
      <c r="P2997" s="68" t="str">
        <f t="shared" si="489"/>
        <v/>
      </c>
      <c r="Q2997" s="68" t="str">
        <f t="shared" si="489"/>
        <v/>
      </c>
      <c r="R2997" s="68" t="str">
        <f t="shared" si="489"/>
        <v/>
      </c>
      <c r="S2997" s="68" t="str">
        <f t="shared" si="489"/>
        <v/>
      </c>
      <c r="T2997" s="68" t="str">
        <f t="shared" si="489"/>
        <v/>
      </c>
      <c r="U2997" s="44"/>
      <c r="V2997" s="65" t="str">
        <f>IF(ISNUMBER(O2997),C2997,"")</f>
        <v/>
      </c>
      <c r="W2997" s="66" t="str">
        <f t="shared" si="483"/>
        <v/>
      </c>
      <c r="X2997" s="67" t="str">
        <f t="shared" si="484"/>
        <v/>
      </c>
      <c r="Y2997" s="67" t="str">
        <f t="shared" si="485"/>
        <v/>
      </c>
      <c r="Z2997" s="67" t="str">
        <f t="shared" si="486"/>
        <v/>
      </c>
      <c r="AA2997" s="67" t="str">
        <f t="shared" si="487"/>
        <v/>
      </c>
      <c r="AB2997" s="64"/>
      <c r="AC2997" s="54" t="str">
        <f>IF(ISNUMBER(O2997),C2997/M$15-M$11,"")</f>
        <v/>
      </c>
      <c r="AD2997" s="85" t="s">
        <v>1406</v>
      </c>
      <c r="AE2997" s="86"/>
      <c r="AF2997" s="64"/>
      <c r="AG2997" s="64"/>
      <c r="AH2997" s="64"/>
      <c r="AI2997" s="64"/>
      <c r="AJ2997" s="64"/>
      <c r="AK2997" s="64"/>
      <c r="AL2997" s="64"/>
      <c r="AM2997" s="64"/>
      <c r="AN2997" s="64"/>
    </row>
    <row r="2998" spans="1:40" x14ac:dyDescent="0.25">
      <c r="A2998" s="43"/>
      <c r="B2998" s="10" t="s">
        <v>1393</v>
      </c>
      <c r="C2998" s="10">
        <v>3718.5</v>
      </c>
      <c r="D2998" s="10">
        <v>38.330054658572898</v>
      </c>
      <c r="E2998" s="43">
        <f>IF(B2997=B2998,0,MAX(E$4:E2997)+1)</f>
        <v>0</v>
      </c>
      <c r="F2998" s="43">
        <f t="shared" si="488"/>
        <v>5</v>
      </c>
      <c r="G2998" s="43" t="str">
        <f t="shared" si="481"/>
        <v/>
      </c>
      <c r="H2998" s="43" t="str">
        <f t="shared" si="482"/>
        <v/>
      </c>
      <c r="I2998" s="64"/>
      <c r="J2998" s="64"/>
      <c r="K2998" s="64"/>
      <c r="L2998" s="64"/>
      <c r="M2998" s="64"/>
      <c r="N2998" s="44"/>
      <c r="O2998" s="44" t="str">
        <f t="shared" si="480"/>
        <v/>
      </c>
      <c r="P2998" s="68" t="str">
        <f t="shared" si="489"/>
        <v/>
      </c>
      <c r="Q2998" s="68" t="str">
        <f t="shared" si="489"/>
        <v/>
      </c>
      <c r="R2998" s="68" t="str">
        <f t="shared" si="489"/>
        <v/>
      </c>
      <c r="S2998" s="68" t="str">
        <f t="shared" si="489"/>
        <v/>
      </c>
      <c r="T2998" s="68" t="str">
        <f t="shared" si="489"/>
        <v/>
      </c>
      <c r="U2998" s="44"/>
      <c r="V2998" s="65" t="str">
        <f>IF(ISNUMBER(O2998),C2998,"")</f>
        <v/>
      </c>
      <c r="W2998" s="66" t="str">
        <f t="shared" si="483"/>
        <v/>
      </c>
      <c r="X2998" s="67" t="str">
        <f t="shared" si="484"/>
        <v/>
      </c>
      <c r="Y2998" s="67" t="str">
        <f t="shared" si="485"/>
        <v/>
      </c>
      <c r="Z2998" s="67" t="str">
        <f t="shared" si="486"/>
        <v/>
      </c>
      <c r="AA2998" s="67" t="str">
        <f t="shared" si="487"/>
        <v/>
      </c>
      <c r="AB2998" s="64"/>
      <c r="AC2998" s="54" t="str">
        <f>IF(ISNUMBER(O2998),C2998/M$15-M$11,"")</f>
        <v/>
      </c>
      <c r="AD2998" s="85" t="s">
        <v>1406</v>
      </c>
      <c r="AE2998" s="86"/>
      <c r="AF2998" s="64"/>
      <c r="AG2998" s="64"/>
      <c r="AH2998" s="64"/>
      <c r="AI2998" s="64"/>
      <c r="AJ2998" s="64"/>
      <c r="AK2998" s="64"/>
      <c r="AL2998" s="64"/>
      <c r="AM2998" s="64"/>
      <c r="AN2998" s="64"/>
    </row>
    <row r="2999" spans="1:40" x14ac:dyDescent="0.25">
      <c r="A2999" s="43"/>
      <c r="B2999" s="10" t="s">
        <v>1393</v>
      </c>
      <c r="C2999" s="10">
        <v>3719.5</v>
      </c>
      <c r="D2999" s="10">
        <v>38.080197511187997</v>
      </c>
      <c r="E2999" s="43">
        <f>IF(B2998=B2999,0,MAX(E$4:E2998)+1)</f>
        <v>0</v>
      </c>
      <c r="F2999" s="43">
        <f t="shared" si="488"/>
        <v>5</v>
      </c>
      <c r="G2999" s="43" t="str">
        <f t="shared" si="481"/>
        <v/>
      </c>
      <c r="H2999" s="43" t="str">
        <f t="shared" si="482"/>
        <v/>
      </c>
      <c r="I2999" s="64"/>
      <c r="J2999" s="64"/>
      <c r="K2999" s="64"/>
      <c r="L2999" s="64"/>
      <c r="M2999" s="64"/>
      <c r="N2999" s="44"/>
      <c r="O2999" s="44" t="str">
        <f t="shared" si="480"/>
        <v/>
      </c>
      <c r="P2999" s="68" t="str">
        <f t="shared" si="489"/>
        <v/>
      </c>
      <c r="Q2999" s="68" t="str">
        <f t="shared" si="489"/>
        <v/>
      </c>
      <c r="R2999" s="68" t="str">
        <f t="shared" si="489"/>
        <v/>
      </c>
      <c r="S2999" s="68" t="str">
        <f t="shared" si="489"/>
        <v/>
      </c>
      <c r="T2999" s="68" t="str">
        <f t="shared" si="489"/>
        <v/>
      </c>
      <c r="U2999" s="44"/>
      <c r="V2999" s="65" t="str">
        <f>IF(ISNUMBER(O2999),C2999,"")</f>
        <v/>
      </c>
      <c r="W2999" s="66" t="str">
        <f t="shared" si="483"/>
        <v/>
      </c>
      <c r="X2999" s="67" t="str">
        <f t="shared" si="484"/>
        <v/>
      </c>
      <c r="Y2999" s="67" t="str">
        <f t="shared" si="485"/>
        <v/>
      </c>
      <c r="Z2999" s="67" t="str">
        <f t="shared" si="486"/>
        <v/>
      </c>
      <c r="AA2999" s="67" t="str">
        <f t="shared" si="487"/>
        <v/>
      </c>
      <c r="AB2999" s="64"/>
      <c r="AC2999" s="54" t="str">
        <f>IF(ISNUMBER(O2999),C2999/M$15-M$11,"")</f>
        <v/>
      </c>
      <c r="AD2999" s="85" t="s">
        <v>1406</v>
      </c>
      <c r="AE2999" s="86"/>
      <c r="AF2999" s="64"/>
      <c r="AG2999" s="64"/>
      <c r="AH2999" s="64"/>
      <c r="AI2999" s="64"/>
      <c r="AJ2999" s="64"/>
      <c r="AK2999" s="64"/>
      <c r="AL2999" s="64"/>
      <c r="AM2999" s="64"/>
      <c r="AN2999" s="64"/>
    </row>
    <row r="3000" spans="1:40" x14ac:dyDescent="0.25">
      <c r="A3000" s="43"/>
      <c r="B3000" s="10" t="s">
        <v>1393</v>
      </c>
      <c r="C3000" s="10">
        <v>3720.5</v>
      </c>
      <c r="D3000" s="10">
        <v>38.143958802120103</v>
      </c>
      <c r="E3000" s="43">
        <f>IF(B2999=B3000,0,MAX(E$4:E2999)+1)</f>
        <v>0</v>
      </c>
      <c r="F3000" s="43">
        <f t="shared" si="488"/>
        <v>5</v>
      </c>
      <c r="G3000" s="43" t="str">
        <f t="shared" si="481"/>
        <v/>
      </c>
      <c r="H3000" s="43" t="str">
        <f t="shared" si="482"/>
        <v/>
      </c>
      <c r="I3000" s="64"/>
      <c r="J3000" s="64"/>
      <c r="K3000" s="64"/>
      <c r="L3000" s="64"/>
      <c r="M3000" s="64"/>
      <c r="N3000" s="44"/>
      <c r="O3000" s="44" t="str">
        <f t="shared" si="480"/>
        <v/>
      </c>
      <c r="P3000" s="68" t="str">
        <f t="shared" si="489"/>
        <v/>
      </c>
      <c r="Q3000" s="68" t="str">
        <f t="shared" si="489"/>
        <v/>
      </c>
      <c r="R3000" s="68" t="str">
        <f t="shared" si="489"/>
        <v/>
      </c>
      <c r="S3000" s="68" t="str">
        <f t="shared" si="489"/>
        <v/>
      </c>
      <c r="T3000" s="68" t="str">
        <f t="shared" si="489"/>
        <v/>
      </c>
      <c r="U3000" s="44"/>
      <c r="V3000" s="65" t="str">
        <f>IF(ISNUMBER(O3000),C3000,"")</f>
        <v/>
      </c>
      <c r="W3000" s="66" t="str">
        <f t="shared" si="483"/>
        <v/>
      </c>
      <c r="X3000" s="67" t="str">
        <f t="shared" si="484"/>
        <v/>
      </c>
      <c r="Y3000" s="67" t="str">
        <f t="shared" si="485"/>
        <v/>
      </c>
      <c r="Z3000" s="67" t="str">
        <f t="shared" si="486"/>
        <v/>
      </c>
      <c r="AA3000" s="67" t="str">
        <f t="shared" si="487"/>
        <v/>
      </c>
      <c r="AB3000" s="64"/>
      <c r="AC3000" s="54" t="str">
        <f>IF(ISNUMBER(O3000),C3000/M$15-M$11,"")</f>
        <v/>
      </c>
      <c r="AD3000" s="85" t="s">
        <v>1406</v>
      </c>
      <c r="AE3000" s="86"/>
      <c r="AF3000" s="64"/>
      <c r="AG3000" s="64"/>
      <c r="AH3000" s="64"/>
      <c r="AI3000" s="64"/>
      <c r="AJ3000" s="64"/>
      <c r="AK3000" s="64"/>
      <c r="AL3000" s="64"/>
      <c r="AM3000" s="64"/>
      <c r="AN3000" s="64"/>
    </row>
    <row r="3001" spans="1:40" x14ac:dyDescent="0.25">
      <c r="A3001" s="43"/>
      <c r="B3001" s="10" t="s">
        <v>1393</v>
      </c>
      <c r="C3001" s="10">
        <v>3721.5</v>
      </c>
      <c r="D3001" s="10">
        <v>38.143964660004002</v>
      </c>
      <c r="E3001" s="43">
        <f>IF(B3000=B3001,0,MAX(E$4:E3000)+1)</f>
        <v>0</v>
      </c>
      <c r="F3001" s="43">
        <f t="shared" si="488"/>
        <v>5</v>
      </c>
      <c r="G3001" s="43" t="str">
        <f t="shared" si="481"/>
        <v/>
      </c>
      <c r="H3001" s="43" t="str">
        <f t="shared" si="482"/>
        <v/>
      </c>
      <c r="I3001" s="64"/>
      <c r="J3001" s="64"/>
      <c r="K3001" s="64"/>
      <c r="L3001" s="64"/>
      <c r="M3001" s="64"/>
      <c r="N3001" s="44"/>
      <c r="O3001" s="44" t="str">
        <f t="shared" si="480"/>
        <v/>
      </c>
      <c r="P3001" s="68" t="str">
        <f t="shared" si="489"/>
        <v/>
      </c>
      <c r="Q3001" s="68" t="str">
        <f t="shared" si="489"/>
        <v/>
      </c>
      <c r="R3001" s="68" t="str">
        <f t="shared" si="489"/>
        <v/>
      </c>
      <c r="S3001" s="68" t="str">
        <f t="shared" si="489"/>
        <v/>
      </c>
      <c r="T3001" s="68" t="str">
        <f t="shared" si="489"/>
        <v/>
      </c>
      <c r="U3001" s="44"/>
      <c r="V3001" s="65" t="str">
        <f>IF(ISNUMBER(O3001),C3001,"")</f>
        <v/>
      </c>
      <c r="W3001" s="66" t="str">
        <f t="shared" si="483"/>
        <v/>
      </c>
      <c r="X3001" s="67" t="str">
        <f t="shared" si="484"/>
        <v/>
      </c>
      <c r="Y3001" s="67" t="str">
        <f t="shared" si="485"/>
        <v/>
      </c>
      <c r="Z3001" s="67" t="str">
        <f t="shared" si="486"/>
        <v/>
      </c>
      <c r="AA3001" s="67" t="str">
        <f t="shared" si="487"/>
        <v/>
      </c>
      <c r="AB3001" s="64"/>
      <c r="AC3001" s="54" t="str">
        <f>IF(ISNUMBER(O3001),C3001/M$15-M$11,"")</f>
        <v/>
      </c>
      <c r="AD3001" s="85" t="s">
        <v>1406</v>
      </c>
      <c r="AE3001" s="86"/>
      <c r="AF3001" s="64"/>
      <c r="AG3001" s="64"/>
      <c r="AH3001" s="64"/>
      <c r="AI3001" s="64"/>
      <c r="AJ3001" s="64"/>
      <c r="AK3001" s="64"/>
      <c r="AL3001" s="64"/>
      <c r="AM3001" s="64"/>
      <c r="AN3001" s="64"/>
    </row>
    <row r="3002" spans="1:40" x14ac:dyDescent="0.25">
      <c r="A3002" s="43"/>
      <c r="B3002" s="10" t="s">
        <v>1393</v>
      </c>
      <c r="C3002" s="10">
        <v>3722.5</v>
      </c>
      <c r="D3002" s="10">
        <v>38.064041437744599</v>
      </c>
      <c r="E3002" s="43">
        <f>IF(B3001=B3002,0,MAX(E$4:E3001)+1)</f>
        <v>0</v>
      </c>
      <c r="F3002" s="43">
        <f t="shared" si="488"/>
        <v>5</v>
      </c>
      <c r="G3002" s="43" t="str">
        <f t="shared" si="481"/>
        <v/>
      </c>
      <c r="H3002" s="43" t="str">
        <f t="shared" si="482"/>
        <v/>
      </c>
      <c r="I3002" s="64"/>
      <c r="J3002" s="64"/>
      <c r="K3002" s="64"/>
      <c r="L3002" s="64"/>
      <c r="M3002" s="64"/>
      <c r="N3002" s="44"/>
      <c r="O3002" s="44" t="str">
        <f t="shared" si="480"/>
        <v/>
      </c>
      <c r="P3002" s="68" t="str">
        <f t="shared" si="489"/>
        <v/>
      </c>
      <c r="Q3002" s="68" t="str">
        <f t="shared" si="489"/>
        <v/>
      </c>
      <c r="R3002" s="68" t="str">
        <f t="shared" si="489"/>
        <v/>
      </c>
      <c r="S3002" s="68" t="str">
        <f t="shared" si="489"/>
        <v/>
      </c>
      <c r="T3002" s="68" t="str">
        <f t="shared" si="489"/>
        <v/>
      </c>
      <c r="U3002" s="44"/>
      <c r="V3002" s="65" t="str">
        <f>IF(ISNUMBER(O3002),C3002,"")</f>
        <v/>
      </c>
      <c r="W3002" s="66" t="str">
        <f t="shared" si="483"/>
        <v/>
      </c>
      <c r="X3002" s="67" t="str">
        <f t="shared" si="484"/>
        <v/>
      </c>
      <c r="Y3002" s="67" t="str">
        <f t="shared" si="485"/>
        <v/>
      </c>
      <c r="Z3002" s="67" t="str">
        <f t="shared" si="486"/>
        <v/>
      </c>
      <c r="AA3002" s="67" t="str">
        <f t="shared" si="487"/>
        <v/>
      </c>
      <c r="AB3002" s="64"/>
      <c r="AC3002" s="54" t="str">
        <f>IF(ISNUMBER(O3002),C3002/M$15-M$11,"")</f>
        <v/>
      </c>
      <c r="AD3002" s="85" t="s">
        <v>1406</v>
      </c>
      <c r="AE3002" s="86"/>
      <c r="AF3002" s="64"/>
      <c r="AG3002" s="64"/>
      <c r="AH3002" s="64"/>
      <c r="AI3002" s="64"/>
      <c r="AJ3002" s="64"/>
      <c r="AK3002" s="64"/>
      <c r="AL3002" s="64"/>
      <c r="AM3002" s="64"/>
      <c r="AN3002" s="64"/>
    </row>
    <row r="3003" spans="1:40" x14ac:dyDescent="0.25">
      <c r="A3003" s="43"/>
      <c r="B3003" s="10" t="s">
        <v>1393</v>
      </c>
      <c r="C3003" s="10">
        <v>3723.5</v>
      </c>
      <c r="D3003" s="10">
        <v>38.041355887324997</v>
      </c>
      <c r="E3003" s="43">
        <f>IF(B3002=B3003,0,MAX(E$4:E3002)+1)</f>
        <v>0</v>
      </c>
      <c r="F3003" s="43">
        <f t="shared" si="488"/>
        <v>5</v>
      </c>
      <c r="G3003" s="43" t="str">
        <f t="shared" si="481"/>
        <v/>
      </c>
      <c r="H3003" s="43" t="str">
        <f t="shared" si="482"/>
        <v/>
      </c>
      <c r="I3003" s="64"/>
      <c r="J3003" s="64"/>
      <c r="K3003" s="64"/>
      <c r="L3003" s="64"/>
      <c r="M3003" s="64"/>
      <c r="N3003" s="44"/>
      <c r="O3003" s="44" t="str">
        <f t="shared" si="480"/>
        <v/>
      </c>
      <c r="P3003" s="68" t="str">
        <f t="shared" si="489"/>
        <v/>
      </c>
      <c r="Q3003" s="68" t="str">
        <f t="shared" si="489"/>
        <v/>
      </c>
      <c r="R3003" s="68" t="str">
        <f t="shared" si="489"/>
        <v/>
      </c>
      <c r="S3003" s="68" t="str">
        <f t="shared" si="489"/>
        <v/>
      </c>
      <c r="T3003" s="68" t="str">
        <f t="shared" si="489"/>
        <v/>
      </c>
      <c r="U3003" s="44"/>
      <c r="V3003" s="65" t="str">
        <f>IF(ISNUMBER(O3003),C3003,"")</f>
        <v/>
      </c>
      <c r="W3003" s="66" t="str">
        <f t="shared" si="483"/>
        <v/>
      </c>
      <c r="X3003" s="67" t="str">
        <f t="shared" si="484"/>
        <v/>
      </c>
      <c r="Y3003" s="67" t="str">
        <f t="shared" si="485"/>
        <v/>
      </c>
      <c r="Z3003" s="67" t="str">
        <f t="shared" si="486"/>
        <v/>
      </c>
      <c r="AA3003" s="67" t="str">
        <f t="shared" si="487"/>
        <v/>
      </c>
      <c r="AB3003" s="64"/>
      <c r="AC3003" s="54" t="str">
        <f>IF(ISNUMBER(O3003),C3003/M$15-M$11,"")</f>
        <v/>
      </c>
      <c r="AD3003" s="85" t="s">
        <v>1406</v>
      </c>
      <c r="AE3003" s="86"/>
      <c r="AF3003" s="64"/>
      <c r="AG3003" s="64"/>
      <c r="AH3003" s="64"/>
      <c r="AI3003" s="64"/>
      <c r="AJ3003" s="64"/>
      <c r="AK3003" s="64"/>
      <c r="AL3003" s="64"/>
      <c r="AM3003" s="64"/>
      <c r="AN3003" s="64"/>
    </row>
    <row r="3004" spans="1:40" x14ac:dyDescent="0.25">
      <c r="A3004" s="43"/>
      <c r="B3004" s="10" t="s">
        <v>1393</v>
      </c>
      <c r="C3004" s="10">
        <v>3724.5</v>
      </c>
      <c r="D3004" s="10">
        <v>38.156595845755902</v>
      </c>
      <c r="E3004" s="43">
        <f>IF(B3003=B3004,0,MAX(E$4:E3003)+1)</f>
        <v>0</v>
      </c>
      <c r="F3004" s="43">
        <f t="shared" si="488"/>
        <v>5</v>
      </c>
      <c r="G3004" s="43" t="str">
        <f t="shared" si="481"/>
        <v/>
      </c>
      <c r="H3004" s="43" t="str">
        <f t="shared" si="482"/>
        <v/>
      </c>
      <c r="I3004" s="64"/>
      <c r="J3004" s="64"/>
      <c r="K3004" s="64"/>
      <c r="L3004" s="64"/>
      <c r="M3004" s="64"/>
      <c r="N3004" s="44"/>
      <c r="O3004" s="44" t="str">
        <f t="shared" si="480"/>
        <v/>
      </c>
      <c r="P3004" s="68" t="str">
        <f t="shared" si="489"/>
        <v/>
      </c>
      <c r="Q3004" s="68" t="str">
        <f t="shared" si="489"/>
        <v/>
      </c>
      <c r="R3004" s="68" t="str">
        <f t="shared" si="489"/>
        <v/>
      </c>
      <c r="S3004" s="68" t="str">
        <f t="shared" si="489"/>
        <v/>
      </c>
      <c r="T3004" s="68" t="str">
        <f t="shared" si="489"/>
        <v/>
      </c>
      <c r="U3004" s="44"/>
      <c r="V3004" s="65" t="str">
        <f>IF(ISNUMBER(O3004),C3004,"")</f>
        <v/>
      </c>
      <c r="W3004" s="66" t="str">
        <f t="shared" si="483"/>
        <v/>
      </c>
      <c r="X3004" s="67" t="str">
        <f t="shared" si="484"/>
        <v/>
      </c>
      <c r="Y3004" s="67" t="str">
        <f t="shared" si="485"/>
        <v/>
      </c>
      <c r="Z3004" s="67" t="str">
        <f t="shared" si="486"/>
        <v/>
      </c>
      <c r="AA3004" s="67" t="str">
        <f t="shared" si="487"/>
        <v/>
      </c>
      <c r="AB3004" s="64"/>
      <c r="AC3004" s="54" t="str">
        <f>IF(ISNUMBER(O3004),C3004/M$15-M$11,"")</f>
        <v/>
      </c>
      <c r="AD3004" s="85" t="s">
        <v>1406</v>
      </c>
      <c r="AE3004" s="86"/>
      <c r="AF3004" s="64"/>
      <c r="AG3004" s="64"/>
      <c r="AH3004" s="64"/>
      <c r="AI3004" s="64"/>
      <c r="AJ3004" s="64"/>
      <c r="AK3004" s="64"/>
      <c r="AL3004" s="64"/>
      <c r="AM3004" s="64"/>
      <c r="AN3004" s="64"/>
    </row>
    <row r="3005" spans="1:40" x14ac:dyDescent="0.25">
      <c r="A3005" s="43"/>
      <c r="B3005" s="10" t="s">
        <v>1393</v>
      </c>
      <c r="C3005" s="10">
        <v>3725.5</v>
      </c>
      <c r="D3005" s="10">
        <v>38.115334097584999</v>
      </c>
      <c r="E3005" s="43">
        <f>IF(B3004=B3005,0,MAX(E$4:E3004)+1)</f>
        <v>0</v>
      </c>
      <c r="F3005" s="43">
        <f t="shared" si="488"/>
        <v>5</v>
      </c>
      <c r="G3005" s="43" t="str">
        <f t="shared" si="481"/>
        <v/>
      </c>
      <c r="H3005" s="43" t="str">
        <f t="shared" si="482"/>
        <v/>
      </c>
      <c r="I3005" s="64"/>
      <c r="J3005" s="64"/>
      <c r="K3005" s="64"/>
      <c r="L3005" s="64"/>
      <c r="M3005" s="64"/>
      <c r="N3005" s="44"/>
      <c r="O3005" s="44" t="str">
        <f t="shared" si="480"/>
        <v/>
      </c>
      <c r="P3005" s="68" t="str">
        <f t="shared" si="489"/>
        <v/>
      </c>
      <c r="Q3005" s="68" t="str">
        <f t="shared" si="489"/>
        <v/>
      </c>
      <c r="R3005" s="68" t="str">
        <f t="shared" si="489"/>
        <v/>
      </c>
      <c r="S3005" s="68" t="str">
        <f t="shared" si="489"/>
        <v/>
      </c>
      <c r="T3005" s="68" t="str">
        <f t="shared" si="489"/>
        <v/>
      </c>
      <c r="U3005" s="44"/>
      <c r="V3005" s="65" t="str">
        <f>IF(ISNUMBER(O3005),C3005,"")</f>
        <v/>
      </c>
      <c r="W3005" s="66" t="str">
        <f t="shared" si="483"/>
        <v/>
      </c>
      <c r="X3005" s="67" t="str">
        <f t="shared" si="484"/>
        <v/>
      </c>
      <c r="Y3005" s="67" t="str">
        <f t="shared" si="485"/>
        <v/>
      </c>
      <c r="Z3005" s="67" t="str">
        <f t="shared" si="486"/>
        <v/>
      </c>
      <c r="AA3005" s="67" t="str">
        <f t="shared" si="487"/>
        <v/>
      </c>
      <c r="AB3005" s="64"/>
      <c r="AC3005" s="54" t="str">
        <f>IF(ISNUMBER(O3005),C3005/M$15-M$11,"")</f>
        <v/>
      </c>
      <c r="AD3005" s="85" t="s">
        <v>1406</v>
      </c>
      <c r="AE3005" s="86"/>
      <c r="AF3005" s="64"/>
      <c r="AG3005" s="64"/>
      <c r="AH3005" s="64"/>
      <c r="AI3005" s="64"/>
      <c r="AJ3005" s="64"/>
      <c r="AK3005" s="64"/>
      <c r="AL3005" s="64"/>
      <c r="AM3005" s="64"/>
      <c r="AN3005" s="64"/>
    </row>
    <row r="3006" spans="1:40" x14ac:dyDescent="0.25">
      <c r="A3006" s="43"/>
      <c r="B3006" s="10" t="s">
        <v>1393</v>
      </c>
      <c r="C3006" s="10">
        <v>3726.5</v>
      </c>
      <c r="D3006" s="10">
        <v>37.949539541269402</v>
      </c>
      <c r="E3006" s="43">
        <f>IF(B3005=B3006,0,MAX(E$4:E3005)+1)</f>
        <v>0</v>
      </c>
      <c r="F3006" s="43">
        <f t="shared" si="488"/>
        <v>5</v>
      </c>
      <c r="G3006" s="43" t="str">
        <f t="shared" si="481"/>
        <v/>
      </c>
      <c r="H3006" s="43" t="str">
        <f t="shared" si="482"/>
        <v/>
      </c>
      <c r="I3006" s="64"/>
      <c r="J3006" s="64"/>
      <c r="K3006" s="64"/>
      <c r="L3006" s="64"/>
      <c r="M3006" s="64"/>
      <c r="N3006" s="44"/>
      <c r="O3006" s="44" t="str">
        <f t="shared" si="480"/>
        <v/>
      </c>
      <c r="P3006" s="68" t="str">
        <f t="shared" si="489"/>
        <v/>
      </c>
      <c r="Q3006" s="68" t="str">
        <f t="shared" si="489"/>
        <v/>
      </c>
      <c r="R3006" s="68" t="str">
        <f t="shared" si="489"/>
        <v/>
      </c>
      <c r="S3006" s="68" t="str">
        <f t="shared" si="489"/>
        <v/>
      </c>
      <c r="T3006" s="68" t="str">
        <f t="shared" si="489"/>
        <v/>
      </c>
      <c r="U3006" s="44"/>
      <c r="V3006" s="65" t="str">
        <f>IF(ISNUMBER(O3006),C3006,"")</f>
        <v/>
      </c>
      <c r="W3006" s="66" t="str">
        <f t="shared" si="483"/>
        <v/>
      </c>
      <c r="X3006" s="67" t="str">
        <f t="shared" si="484"/>
        <v/>
      </c>
      <c r="Y3006" s="67" t="str">
        <f t="shared" si="485"/>
        <v/>
      </c>
      <c r="Z3006" s="67" t="str">
        <f t="shared" si="486"/>
        <v/>
      </c>
      <c r="AA3006" s="67" t="str">
        <f t="shared" si="487"/>
        <v/>
      </c>
      <c r="AB3006" s="64"/>
      <c r="AC3006" s="54" t="str">
        <f>IF(ISNUMBER(O3006),C3006/M$15-M$11,"")</f>
        <v/>
      </c>
      <c r="AD3006" s="85" t="s">
        <v>1406</v>
      </c>
      <c r="AE3006" s="86"/>
      <c r="AF3006" s="64"/>
      <c r="AG3006" s="64"/>
      <c r="AH3006" s="64"/>
      <c r="AI3006" s="64"/>
      <c r="AJ3006" s="64"/>
      <c r="AK3006" s="64"/>
      <c r="AL3006" s="64"/>
      <c r="AM3006" s="64"/>
      <c r="AN3006" s="64"/>
    </row>
    <row r="3007" spans="1:40" x14ac:dyDescent="0.25">
      <c r="A3007" s="43"/>
      <c r="B3007" s="10" t="s">
        <v>1393</v>
      </c>
      <c r="C3007" s="10">
        <v>3727.5</v>
      </c>
      <c r="D3007" s="10">
        <v>38.022531058290902</v>
      </c>
      <c r="E3007" s="43">
        <f>IF(B3006=B3007,0,MAX(E$4:E3006)+1)</f>
        <v>0</v>
      </c>
      <c r="F3007" s="43">
        <f t="shared" si="488"/>
        <v>5</v>
      </c>
      <c r="G3007" s="43" t="str">
        <f t="shared" si="481"/>
        <v/>
      </c>
      <c r="H3007" s="43" t="str">
        <f t="shared" si="482"/>
        <v/>
      </c>
      <c r="I3007" s="64"/>
      <c r="J3007" s="64"/>
      <c r="K3007" s="64"/>
      <c r="L3007" s="64"/>
      <c r="M3007" s="64"/>
      <c r="N3007" s="44"/>
      <c r="O3007" s="44" t="str">
        <f t="shared" si="480"/>
        <v/>
      </c>
      <c r="P3007" s="68" t="str">
        <f t="shared" si="489"/>
        <v/>
      </c>
      <c r="Q3007" s="68" t="str">
        <f t="shared" si="489"/>
        <v/>
      </c>
      <c r="R3007" s="68" t="str">
        <f t="shared" si="489"/>
        <v/>
      </c>
      <c r="S3007" s="68" t="str">
        <f t="shared" si="489"/>
        <v/>
      </c>
      <c r="T3007" s="68" t="str">
        <f t="shared" si="489"/>
        <v/>
      </c>
      <c r="U3007" s="44"/>
      <c r="V3007" s="65" t="str">
        <f>IF(ISNUMBER(O3007),C3007,"")</f>
        <v/>
      </c>
      <c r="W3007" s="66" t="str">
        <f t="shared" si="483"/>
        <v/>
      </c>
      <c r="X3007" s="67" t="str">
        <f t="shared" si="484"/>
        <v/>
      </c>
      <c r="Y3007" s="67" t="str">
        <f t="shared" si="485"/>
        <v/>
      </c>
      <c r="Z3007" s="67" t="str">
        <f t="shared" si="486"/>
        <v/>
      </c>
      <c r="AA3007" s="67" t="str">
        <f t="shared" si="487"/>
        <v/>
      </c>
      <c r="AB3007" s="64"/>
      <c r="AC3007" s="54" t="str">
        <f>IF(ISNUMBER(O3007),C3007/M$15-M$11,"")</f>
        <v/>
      </c>
      <c r="AD3007" s="85" t="s">
        <v>1406</v>
      </c>
      <c r="AE3007" s="86"/>
      <c r="AF3007" s="64"/>
      <c r="AG3007" s="64"/>
      <c r="AH3007" s="64"/>
      <c r="AI3007" s="64"/>
      <c r="AJ3007" s="64"/>
      <c r="AK3007" s="64"/>
      <c r="AL3007" s="64"/>
      <c r="AM3007" s="64"/>
      <c r="AN3007" s="64"/>
    </row>
    <row r="3008" spans="1:40" x14ac:dyDescent="0.25">
      <c r="A3008" s="43"/>
      <c r="B3008" s="10" t="s">
        <v>1393</v>
      </c>
      <c r="C3008" s="10">
        <v>3728.5</v>
      </c>
      <c r="D3008" s="10">
        <v>37.944076640666502</v>
      </c>
      <c r="E3008" s="43">
        <f>IF(B3007=B3008,0,MAX(E$4:E3007)+1)</f>
        <v>0</v>
      </c>
      <c r="F3008" s="43">
        <f t="shared" si="488"/>
        <v>5</v>
      </c>
      <c r="G3008" s="43" t="str">
        <f t="shared" si="481"/>
        <v/>
      </c>
      <c r="H3008" s="43" t="str">
        <f t="shared" si="482"/>
        <v/>
      </c>
      <c r="I3008" s="64"/>
      <c r="J3008" s="64"/>
      <c r="K3008" s="64"/>
      <c r="L3008" s="64"/>
      <c r="M3008" s="64"/>
      <c r="N3008" s="44"/>
      <c r="O3008" s="44" t="str">
        <f t="shared" si="480"/>
        <v/>
      </c>
      <c r="P3008" s="68" t="str">
        <f t="shared" si="489"/>
        <v/>
      </c>
      <c r="Q3008" s="68" t="str">
        <f t="shared" si="489"/>
        <v/>
      </c>
      <c r="R3008" s="68" t="str">
        <f t="shared" si="489"/>
        <v/>
      </c>
      <c r="S3008" s="68" t="str">
        <f t="shared" si="489"/>
        <v/>
      </c>
      <c r="T3008" s="68" t="str">
        <f t="shared" si="489"/>
        <v/>
      </c>
      <c r="U3008" s="44"/>
      <c r="V3008" s="65" t="str">
        <f>IF(ISNUMBER(O3008),C3008,"")</f>
        <v/>
      </c>
      <c r="W3008" s="66" t="str">
        <f t="shared" si="483"/>
        <v/>
      </c>
      <c r="X3008" s="67" t="str">
        <f t="shared" si="484"/>
        <v/>
      </c>
      <c r="Y3008" s="67" t="str">
        <f t="shared" si="485"/>
        <v/>
      </c>
      <c r="Z3008" s="67" t="str">
        <f t="shared" si="486"/>
        <v/>
      </c>
      <c r="AA3008" s="67" t="str">
        <f t="shared" si="487"/>
        <v/>
      </c>
      <c r="AB3008" s="64"/>
      <c r="AC3008" s="54" t="str">
        <f>IF(ISNUMBER(O3008),C3008/M$15-M$11,"")</f>
        <v/>
      </c>
      <c r="AD3008" s="85" t="s">
        <v>1406</v>
      </c>
      <c r="AE3008" s="86"/>
      <c r="AF3008" s="64"/>
      <c r="AG3008" s="64"/>
      <c r="AH3008" s="64"/>
      <c r="AI3008" s="64"/>
      <c r="AJ3008" s="64"/>
      <c r="AK3008" s="64"/>
      <c r="AL3008" s="64"/>
      <c r="AM3008" s="64"/>
      <c r="AN3008" s="64"/>
    </row>
    <row r="3009" spans="1:40" x14ac:dyDescent="0.25">
      <c r="A3009" s="43"/>
      <c r="B3009" s="10" t="s">
        <v>1393</v>
      </c>
      <c r="C3009" s="10">
        <v>3729.5</v>
      </c>
      <c r="D3009" s="10">
        <v>38.141832980017099</v>
      </c>
      <c r="E3009" s="43">
        <f>IF(B3008=B3009,0,MAX(E$4:E3008)+1)</f>
        <v>0</v>
      </c>
      <c r="F3009" s="43">
        <f t="shared" si="488"/>
        <v>5</v>
      </c>
      <c r="G3009" s="43" t="str">
        <f t="shared" si="481"/>
        <v/>
      </c>
      <c r="H3009" s="43" t="str">
        <f t="shared" si="482"/>
        <v/>
      </c>
      <c r="I3009" s="64"/>
      <c r="J3009" s="64"/>
      <c r="K3009" s="64"/>
      <c r="L3009" s="64"/>
      <c r="M3009" s="64"/>
      <c r="N3009" s="44"/>
      <c r="O3009" s="44" t="str">
        <f t="shared" si="480"/>
        <v/>
      </c>
      <c r="P3009" s="68" t="str">
        <f t="shared" si="489"/>
        <v/>
      </c>
      <c r="Q3009" s="68" t="str">
        <f t="shared" si="489"/>
        <v/>
      </c>
      <c r="R3009" s="68" t="str">
        <f t="shared" si="489"/>
        <v/>
      </c>
      <c r="S3009" s="68" t="str">
        <f t="shared" si="489"/>
        <v/>
      </c>
      <c r="T3009" s="68" t="str">
        <f t="shared" si="489"/>
        <v/>
      </c>
      <c r="U3009" s="44"/>
      <c r="V3009" s="65" t="str">
        <f>IF(ISNUMBER(O3009),C3009,"")</f>
        <v/>
      </c>
      <c r="W3009" s="66" t="str">
        <f t="shared" si="483"/>
        <v/>
      </c>
      <c r="X3009" s="67" t="str">
        <f t="shared" si="484"/>
        <v/>
      </c>
      <c r="Y3009" s="67" t="str">
        <f t="shared" si="485"/>
        <v/>
      </c>
      <c r="Z3009" s="67" t="str">
        <f t="shared" si="486"/>
        <v/>
      </c>
      <c r="AA3009" s="67" t="str">
        <f t="shared" si="487"/>
        <v/>
      </c>
      <c r="AB3009" s="64"/>
      <c r="AC3009" s="54" t="str">
        <f>IF(ISNUMBER(O3009),C3009/M$15-M$11,"")</f>
        <v/>
      </c>
      <c r="AD3009" s="85" t="s">
        <v>1406</v>
      </c>
      <c r="AE3009" s="86"/>
      <c r="AF3009" s="64"/>
      <c r="AG3009" s="64"/>
      <c r="AH3009" s="64"/>
      <c r="AI3009" s="64"/>
      <c r="AJ3009" s="64"/>
      <c r="AK3009" s="64"/>
      <c r="AL3009" s="64"/>
      <c r="AM3009" s="64"/>
      <c r="AN3009" s="64"/>
    </row>
    <row r="3010" spans="1:40" x14ac:dyDescent="0.25">
      <c r="A3010" s="43"/>
      <c r="B3010" s="10" t="s">
        <v>1393</v>
      </c>
      <c r="C3010" s="10">
        <v>3730.5</v>
      </c>
      <c r="D3010" s="10">
        <v>37.886857404798199</v>
      </c>
      <c r="E3010" s="43">
        <f>IF(B3009=B3010,0,MAX(E$4:E3009)+1)</f>
        <v>0</v>
      </c>
      <c r="F3010" s="43">
        <f t="shared" si="488"/>
        <v>5</v>
      </c>
      <c r="G3010" s="43" t="str">
        <f t="shared" si="481"/>
        <v/>
      </c>
      <c r="H3010" s="43" t="str">
        <f t="shared" si="482"/>
        <v/>
      </c>
      <c r="I3010" s="64"/>
      <c r="J3010" s="64"/>
      <c r="K3010" s="64"/>
      <c r="L3010" s="64"/>
      <c r="M3010" s="64"/>
      <c r="N3010" s="44"/>
      <c r="O3010" s="44" t="str">
        <f t="shared" si="480"/>
        <v/>
      </c>
      <c r="P3010" s="68" t="str">
        <f t="shared" si="489"/>
        <v/>
      </c>
      <c r="Q3010" s="68" t="str">
        <f t="shared" si="489"/>
        <v/>
      </c>
      <c r="R3010" s="68" t="str">
        <f t="shared" si="489"/>
        <v/>
      </c>
      <c r="S3010" s="68" t="str">
        <f t="shared" si="489"/>
        <v/>
      </c>
      <c r="T3010" s="68" t="str">
        <f t="shared" si="489"/>
        <v/>
      </c>
      <c r="U3010" s="44"/>
      <c r="V3010" s="65" t="str">
        <f>IF(ISNUMBER(O3010),C3010,"")</f>
        <v/>
      </c>
      <c r="W3010" s="66" t="str">
        <f t="shared" si="483"/>
        <v/>
      </c>
      <c r="X3010" s="67" t="str">
        <f t="shared" si="484"/>
        <v/>
      </c>
      <c r="Y3010" s="67" t="str">
        <f t="shared" si="485"/>
        <v/>
      </c>
      <c r="Z3010" s="67" t="str">
        <f t="shared" si="486"/>
        <v/>
      </c>
      <c r="AA3010" s="67" t="str">
        <f t="shared" si="487"/>
        <v/>
      </c>
      <c r="AB3010" s="64"/>
      <c r="AC3010" s="54" t="str">
        <f>IF(ISNUMBER(O3010),C3010/M$15-M$11,"")</f>
        <v/>
      </c>
      <c r="AD3010" s="85" t="s">
        <v>1406</v>
      </c>
      <c r="AE3010" s="86"/>
      <c r="AF3010" s="64"/>
      <c r="AG3010" s="64"/>
      <c r="AH3010" s="64"/>
      <c r="AI3010" s="64"/>
      <c r="AJ3010" s="64"/>
      <c r="AK3010" s="64"/>
      <c r="AL3010" s="64"/>
      <c r="AM3010" s="64"/>
      <c r="AN3010" s="64"/>
    </row>
    <row r="3011" spans="1:40" x14ac:dyDescent="0.25">
      <c r="A3011" s="43"/>
      <c r="B3011" s="10" t="s">
        <v>1393</v>
      </c>
      <c r="C3011" s="10">
        <v>3731.5</v>
      </c>
      <c r="D3011" s="10">
        <v>38.032609401018298</v>
      </c>
      <c r="E3011" s="43">
        <f>IF(B3010=B3011,0,MAX(E$4:E3010)+1)</f>
        <v>0</v>
      </c>
      <c r="F3011" s="43">
        <f t="shared" si="488"/>
        <v>5</v>
      </c>
      <c r="G3011" s="43" t="str">
        <f t="shared" si="481"/>
        <v/>
      </c>
      <c r="H3011" s="43" t="str">
        <f t="shared" si="482"/>
        <v/>
      </c>
      <c r="I3011" s="64"/>
      <c r="J3011" s="64"/>
      <c r="K3011" s="64"/>
      <c r="L3011" s="64"/>
      <c r="M3011" s="64"/>
      <c r="N3011" s="44"/>
      <c r="O3011" s="44" t="str">
        <f t="shared" si="480"/>
        <v/>
      </c>
      <c r="P3011" s="68" t="str">
        <f t="shared" si="489"/>
        <v/>
      </c>
      <c r="Q3011" s="68" t="str">
        <f t="shared" si="489"/>
        <v/>
      </c>
      <c r="R3011" s="68" t="str">
        <f t="shared" si="489"/>
        <v/>
      </c>
      <c r="S3011" s="68" t="str">
        <f t="shared" si="489"/>
        <v/>
      </c>
      <c r="T3011" s="68" t="str">
        <f t="shared" si="489"/>
        <v/>
      </c>
      <c r="U3011" s="44"/>
      <c r="V3011" s="65" t="str">
        <f>IF(ISNUMBER(O3011),C3011,"")</f>
        <v/>
      </c>
      <c r="W3011" s="66" t="str">
        <f t="shared" si="483"/>
        <v/>
      </c>
      <c r="X3011" s="67" t="str">
        <f t="shared" si="484"/>
        <v/>
      </c>
      <c r="Y3011" s="67" t="str">
        <f t="shared" si="485"/>
        <v/>
      </c>
      <c r="Z3011" s="67" t="str">
        <f t="shared" si="486"/>
        <v/>
      </c>
      <c r="AA3011" s="67" t="str">
        <f t="shared" si="487"/>
        <v/>
      </c>
      <c r="AB3011" s="64"/>
      <c r="AC3011" s="54" t="str">
        <f>IF(ISNUMBER(O3011),C3011/M$15-M$11,"")</f>
        <v/>
      </c>
      <c r="AD3011" s="85" t="s">
        <v>1406</v>
      </c>
      <c r="AE3011" s="86"/>
      <c r="AF3011" s="64"/>
      <c r="AG3011" s="64"/>
      <c r="AH3011" s="64"/>
      <c r="AI3011" s="64"/>
      <c r="AJ3011" s="64"/>
      <c r="AK3011" s="64"/>
      <c r="AL3011" s="64"/>
      <c r="AM3011" s="64"/>
      <c r="AN3011" s="64"/>
    </row>
    <row r="3012" spans="1:40" x14ac:dyDescent="0.25">
      <c r="A3012" s="43"/>
      <c r="B3012" s="10" t="s">
        <v>1393</v>
      </c>
      <c r="C3012" s="10">
        <v>3732.5</v>
      </c>
      <c r="D3012" s="10">
        <v>38.084044493782699</v>
      </c>
      <c r="E3012" s="43">
        <f>IF(B3011=B3012,0,MAX(E$4:E3011)+1)</f>
        <v>0</v>
      </c>
      <c r="F3012" s="43">
        <f t="shared" si="488"/>
        <v>5</v>
      </c>
      <c r="G3012" s="43" t="str">
        <f t="shared" si="481"/>
        <v/>
      </c>
      <c r="H3012" s="43" t="str">
        <f t="shared" si="482"/>
        <v/>
      </c>
      <c r="I3012" s="64"/>
      <c r="J3012" s="64"/>
      <c r="K3012" s="64"/>
      <c r="L3012" s="64"/>
      <c r="M3012" s="64"/>
      <c r="N3012" s="44"/>
      <c r="O3012" s="44" t="str">
        <f t="shared" ref="O3012:O3075" si="490">IF(H3012=1,C3012-MIN(C$4:C$3663),"")</f>
        <v/>
      </c>
      <c r="P3012" s="68" t="str">
        <f t="shared" si="489"/>
        <v/>
      </c>
      <c r="Q3012" s="68" t="str">
        <f t="shared" si="489"/>
        <v/>
      </c>
      <c r="R3012" s="68" t="str">
        <f t="shared" si="489"/>
        <v/>
      </c>
      <c r="S3012" s="68" t="str">
        <f t="shared" si="489"/>
        <v/>
      </c>
      <c r="T3012" s="68" t="str">
        <f t="shared" si="489"/>
        <v/>
      </c>
      <c r="U3012" s="44"/>
      <c r="V3012" s="65" t="str">
        <f>IF(ISNUMBER(O3012),C3012,"")</f>
        <v/>
      </c>
      <c r="W3012" s="66" t="str">
        <f t="shared" si="483"/>
        <v/>
      </c>
      <c r="X3012" s="67" t="str">
        <f t="shared" si="484"/>
        <v/>
      </c>
      <c r="Y3012" s="67" t="str">
        <f t="shared" si="485"/>
        <v/>
      </c>
      <c r="Z3012" s="67" t="str">
        <f t="shared" si="486"/>
        <v/>
      </c>
      <c r="AA3012" s="67" t="str">
        <f t="shared" si="487"/>
        <v/>
      </c>
      <c r="AB3012" s="64"/>
      <c r="AC3012" s="54" t="str">
        <f>IF(ISNUMBER(O3012),C3012/M$15-M$11,"")</f>
        <v/>
      </c>
      <c r="AD3012" s="85" t="s">
        <v>1406</v>
      </c>
      <c r="AE3012" s="86"/>
      <c r="AF3012" s="64"/>
      <c r="AG3012" s="64"/>
      <c r="AH3012" s="64"/>
      <c r="AI3012" s="64"/>
      <c r="AJ3012" s="64"/>
      <c r="AK3012" s="64"/>
      <c r="AL3012" s="64"/>
      <c r="AM3012" s="64"/>
      <c r="AN3012" s="64"/>
    </row>
    <row r="3013" spans="1:40" x14ac:dyDescent="0.25">
      <c r="A3013" s="43"/>
      <c r="B3013" s="10" t="s">
        <v>1393</v>
      </c>
      <c r="C3013" s="10">
        <v>3733.5</v>
      </c>
      <c r="D3013" s="10">
        <v>38.0844449661504</v>
      </c>
      <c r="E3013" s="43">
        <f>IF(B3012=B3013,0,MAX(E$4:E3012)+1)</f>
        <v>0</v>
      </c>
      <c r="F3013" s="43">
        <f t="shared" si="488"/>
        <v>5</v>
      </c>
      <c r="G3013" s="43" t="str">
        <f t="shared" ref="G3013:G3076" si="491">IF(E3013&gt;0,ROW(),"")</f>
        <v/>
      </c>
      <c r="H3013" s="43" t="str">
        <f t="shared" ref="H3013:H3076" si="492">IF(B3013=B$4,1,"")</f>
        <v/>
      </c>
      <c r="I3013" s="64"/>
      <c r="J3013" s="64"/>
      <c r="K3013" s="64"/>
      <c r="L3013" s="64"/>
      <c r="M3013" s="64"/>
      <c r="N3013" s="44"/>
      <c r="O3013" s="44" t="str">
        <f t="shared" si="490"/>
        <v/>
      </c>
      <c r="P3013" s="68" t="str">
        <f t="shared" si="489"/>
        <v/>
      </c>
      <c r="Q3013" s="68" t="str">
        <f t="shared" si="489"/>
        <v/>
      </c>
      <c r="R3013" s="68" t="str">
        <f t="shared" si="489"/>
        <v/>
      </c>
      <c r="S3013" s="68" t="str">
        <f t="shared" si="489"/>
        <v/>
      </c>
      <c r="T3013" s="68" t="str">
        <f t="shared" si="489"/>
        <v/>
      </c>
      <c r="U3013" s="44"/>
      <c r="V3013" s="65" t="str">
        <f>IF(ISNUMBER(O3013),C3013,"")</f>
        <v/>
      </c>
      <c r="W3013" s="66" t="str">
        <f t="shared" ref="W3013:W3076" si="493">IF(ISNUMBER($O3013),INDEX($D$1:$D$3663,P3013,1),"")</f>
        <v/>
      </c>
      <c r="X3013" s="67" t="str">
        <f t="shared" ref="X3013:X3076" si="494">IF(ISNUMBER($O3013),INDEX($D$1:$D$3663,Q3013,1),"")</f>
        <v/>
      </c>
      <c r="Y3013" s="67" t="str">
        <f t="shared" ref="Y3013:Y3076" si="495">IF(ISNUMBER($O3013),INDEX($D$1:$D$3663,R3013,1),"")</f>
        <v/>
      </c>
      <c r="Z3013" s="67" t="str">
        <f t="shared" ref="Z3013:Z3076" si="496">IF(ISNUMBER($O3013),INDEX($D$1:$D$3663,S3013,1),"")</f>
        <v/>
      </c>
      <c r="AA3013" s="67" t="str">
        <f t="shared" ref="AA3013:AA3076" si="497">IF(ISNUMBER($O3013),INDEX($D$1:$D$3663,T3013,1),"")</f>
        <v/>
      </c>
      <c r="AB3013" s="64"/>
      <c r="AC3013" s="54" t="str">
        <f>IF(ISNUMBER(O3013),C3013/M$15-M$11,"")</f>
        <v/>
      </c>
      <c r="AD3013" s="85" t="s">
        <v>1406</v>
      </c>
      <c r="AE3013" s="86"/>
      <c r="AF3013" s="64"/>
      <c r="AG3013" s="64"/>
      <c r="AH3013" s="64"/>
      <c r="AI3013" s="64"/>
      <c r="AJ3013" s="64"/>
      <c r="AK3013" s="64"/>
      <c r="AL3013" s="64"/>
      <c r="AM3013" s="64"/>
      <c r="AN3013" s="64"/>
    </row>
    <row r="3014" spans="1:40" x14ac:dyDescent="0.25">
      <c r="A3014" s="43"/>
      <c r="B3014" s="10" t="s">
        <v>1393</v>
      </c>
      <c r="C3014" s="10">
        <v>3734.5</v>
      </c>
      <c r="D3014" s="10">
        <v>38.129649314842098</v>
      </c>
      <c r="E3014" s="43">
        <f>IF(B3013=B3014,0,MAX(E$4:E3013)+1)</f>
        <v>0</v>
      </c>
      <c r="F3014" s="43">
        <f t="shared" si="488"/>
        <v>5</v>
      </c>
      <c r="G3014" s="43" t="str">
        <f t="shared" si="491"/>
        <v/>
      </c>
      <c r="H3014" s="43" t="str">
        <f t="shared" si="492"/>
        <v/>
      </c>
      <c r="I3014" s="64"/>
      <c r="J3014" s="64"/>
      <c r="K3014" s="64"/>
      <c r="L3014" s="64"/>
      <c r="M3014" s="64"/>
      <c r="N3014" s="44"/>
      <c r="O3014" s="44" t="str">
        <f t="shared" si="490"/>
        <v/>
      </c>
      <c r="P3014" s="68" t="str">
        <f t="shared" ref="P3014:T3064" si="498">IF(ISNUMBER($O3014),IF($O3014=0,P3013,P3013+1),"")</f>
        <v/>
      </c>
      <c r="Q3014" s="68" t="str">
        <f t="shared" si="498"/>
        <v/>
      </c>
      <c r="R3014" s="68" t="str">
        <f t="shared" si="498"/>
        <v/>
      </c>
      <c r="S3014" s="68" t="str">
        <f t="shared" si="498"/>
        <v/>
      </c>
      <c r="T3014" s="68" t="str">
        <f t="shared" si="498"/>
        <v/>
      </c>
      <c r="U3014" s="44"/>
      <c r="V3014" s="65" t="str">
        <f>IF(ISNUMBER(O3014),C3014,"")</f>
        <v/>
      </c>
      <c r="W3014" s="66" t="str">
        <f t="shared" si="493"/>
        <v/>
      </c>
      <c r="X3014" s="67" t="str">
        <f t="shared" si="494"/>
        <v/>
      </c>
      <c r="Y3014" s="67" t="str">
        <f t="shared" si="495"/>
        <v/>
      </c>
      <c r="Z3014" s="67" t="str">
        <f t="shared" si="496"/>
        <v/>
      </c>
      <c r="AA3014" s="67" t="str">
        <f t="shared" si="497"/>
        <v/>
      </c>
      <c r="AB3014" s="64"/>
      <c r="AC3014" s="54" t="str">
        <f>IF(ISNUMBER(O3014),C3014/M$15-M$11,"")</f>
        <v/>
      </c>
      <c r="AD3014" s="85" t="s">
        <v>1406</v>
      </c>
      <c r="AE3014" s="86"/>
      <c r="AF3014" s="64"/>
      <c r="AG3014" s="64"/>
      <c r="AH3014" s="64"/>
      <c r="AI3014" s="64"/>
      <c r="AJ3014" s="64"/>
      <c r="AK3014" s="64"/>
      <c r="AL3014" s="64"/>
      <c r="AM3014" s="64"/>
      <c r="AN3014" s="64"/>
    </row>
    <row r="3015" spans="1:40" x14ac:dyDescent="0.25">
      <c r="A3015" s="43"/>
      <c r="B3015" s="10" t="s">
        <v>1393</v>
      </c>
      <c r="C3015" s="10">
        <v>3735.5</v>
      </c>
      <c r="D3015" s="10">
        <v>38.021147052548798</v>
      </c>
      <c r="E3015" s="43">
        <f>IF(B3014=B3015,0,MAX(E$4:E3014)+1)</f>
        <v>0</v>
      </c>
      <c r="F3015" s="43">
        <f t="shared" ref="F3015:F3078" si="499">IF(E3015=0,F3014,E3015)</f>
        <v>5</v>
      </c>
      <c r="G3015" s="43" t="str">
        <f t="shared" si="491"/>
        <v/>
      </c>
      <c r="H3015" s="43" t="str">
        <f t="shared" si="492"/>
        <v/>
      </c>
      <c r="I3015" s="64"/>
      <c r="J3015" s="64"/>
      <c r="K3015" s="64"/>
      <c r="L3015" s="64"/>
      <c r="M3015" s="64"/>
      <c r="N3015" s="44"/>
      <c r="O3015" s="44" t="str">
        <f t="shared" si="490"/>
        <v/>
      </c>
      <c r="P3015" s="68" t="str">
        <f t="shared" si="498"/>
        <v/>
      </c>
      <c r="Q3015" s="68" t="str">
        <f t="shared" si="498"/>
        <v/>
      </c>
      <c r="R3015" s="68" t="str">
        <f t="shared" si="498"/>
        <v/>
      </c>
      <c r="S3015" s="68" t="str">
        <f t="shared" si="498"/>
        <v/>
      </c>
      <c r="T3015" s="68" t="str">
        <f t="shared" si="498"/>
        <v/>
      </c>
      <c r="U3015" s="44"/>
      <c r="V3015" s="65" t="str">
        <f>IF(ISNUMBER(O3015),C3015,"")</f>
        <v/>
      </c>
      <c r="W3015" s="66" t="str">
        <f t="shared" si="493"/>
        <v/>
      </c>
      <c r="X3015" s="67" t="str">
        <f t="shared" si="494"/>
        <v/>
      </c>
      <c r="Y3015" s="67" t="str">
        <f t="shared" si="495"/>
        <v/>
      </c>
      <c r="Z3015" s="67" t="str">
        <f t="shared" si="496"/>
        <v/>
      </c>
      <c r="AA3015" s="67" t="str">
        <f t="shared" si="497"/>
        <v/>
      </c>
      <c r="AB3015" s="64"/>
      <c r="AC3015" s="54" t="str">
        <f>IF(ISNUMBER(O3015),C3015/M$15-M$11,"")</f>
        <v/>
      </c>
      <c r="AD3015" s="85" t="s">
        <v>1406</v>
      </c>
      <c r="AE3015" s="86"/>
      <c r="AF3015" s="64"/>
      <c r="AG3015" s="64"/>
      <c r="AH3015" s="64"/>
      <c r="AI3015" s="64"/>
      <c r="AJ3015" s="64"/>
      <c r="AK3015" s="64"/>
      <c r="AL3015" s="64"/>
      <c r="AM3015" s="64"/>
      <c r="AN3015" s="64"/>
    </row>
    <row r="3016" spans="1:40" x14ac:dyDescent="0.25">
      <c r="A3016" s="43"/>
      <c r="B3016" s="10" t="s">
        <v>1393</v>
      </c>
      <c r="C3016" s="10">
        <v>3736.5</v>
      </c>
      <c r="D3016" s="10">
        <v>38.2003181501155</v>
      </c>
      <c r="E3016" s="43">
        <f>IF(B3015=B3016,0,MAX(E$4:E3015)+1)</f>
        <v>0</v>
      </c>
      <c r="F3016" s="43">
        <f t="shared" si="499"/>
        <v>5</v>
      </c>
      <c r="G3016" s="43" t="str">
        <f t="shared" si="491"/>
        <v/>
      </c>
      <c r="H3016" s="43" t="str">
        <f t="shared" si="492"/>
        <v/>
      </c>
      <c r="I3016" s="64"/>
      <c r="J3016" s="64"/>
      <c r="K3016" s="64"/>
      <c r="L3016" s="64"/>
      <c r="M3016" s="64"/>
      <c r="N3016" s="44"/>
      <c r="O3016" s="44" t="str">
        <f t="shared" si="490"/>
        <v/>
      </c>
      <c r="P3016" s="68" t="str">
        <f t="shared" si="498"/>
        <v/>
      </c>
      <c r="Q3016" s="68" t="str">
        <f t="shared" si="498"/>
        <v/>
      </c>
      <c r="R3016" s="68" t="str">
        <f t="shared" si="498"/>
        <v/>
      </c>
      <c r="S3016" s="68" t="str">
        <f t="shared" si="498"/>
        <v/>
      </c>
      <c r="T3016" s="68" t="str">
        <f t="shared" si="498"/>
        <v/>
      </c>
      <c r="U3016" s="44"/>
      <c r="V3016" s="65" t="str">
        <f>IF(ISNUMBER(O3016),C3016,"")</f>
        <v/>
      </c>
      <c r="W3016" s="66" t="str">
        <f t="shared" si="493"/>
        <v/>
      </c>
      <c r="X3016" s="67" t="str">
        <f t="shared" si="494"/>
        <v/>
      </c>
      <c r="Y3016" s="67" t="str">
        <f t="shared" si="495"/>
        <v/>
      </c>
      <c r="Z3016" s="67" t="str">
        <f t="shared" si="496"/>
        <v/>
      </c>
      <c r="AA3016" s="67" t="str">
        <f t="shared" si="497"/>
        <v/>
      </c>
      <c r="AB3016" s="64"/>
      <c r="AC3016" s="54" t="str">
        <f>IF(ISNUMBER(O3016),C3016/M$15-M$11,"")</f>
        <v/>
      </c>
      <c r="AD3016" s="85" t="s">
        <v>1406</v>
      </c>
      <c r="AE3016" s="86"/>
      <c r="AF3016" s="64"/>
      <c r="AG3016" s="64"/>
      <c r="AH3016" s="64"/>
      <c r="AI3016" s="64"/>
      <c r="AJ3016" s="64"/>
      <c r="AK3016" s="64"/>
      <c r="AL3016" s="64"/>
      <c r="AM3016" s="64"/>
      <c r="AN3016" s="64"/>
    </row>
    <row r="3017" spans="1:40" x14ac:dyDescent="0.25">
      <c r="A3017" s="43"/>
      <c r="B3017" s="10" t="s">
        <v>1393</v>
      </c>
      <c r="C3017" s="10">
        <v>3737.5</v>
      </c>
      <c r="D3017" s="10">
        <v>38.077024172849796</v>
      </c>
      <c r="E3017" s="43">
        <f>IF(B3016=B3017,0,MAX(E$4:E3016)+1)</f>
        <v>0</v>
      </c>
      <c r="F3017" s="43">
        <f t="shared" si="499"/>
        <v>5</v>
      </c>
      <c r="G3017" s="43" t="str">
        <f t="shared" si="491"/>
        <v/>
      </c>
      <c r="H3017" s="43" t="str">
        <f t="shared" si="492"/>
        <v/>
      </c>
      <c r="I3017" s="64"/>
      <c r="J3017" s="64"/>
      <c r="K3017" s="64"/>
      <c r="L3017" s="64"/>
      <c r="M3017" s="64"/>
      <c r="N3017" s="44"/>
      <c r="O3017" s="44" t="str">
        <f t="shared" si="490"/>
        <v/>
      </c>
      <c r="P3017" s="68" t="str">
        <f t="shared" si="498"/>
        <v/>
      </c>
      <c r="Q3017" s="68" t="str">
        <f t="shared" si="498"/>
        <v/>
      </c>
      <c r="R3017" s="68" t="str">
        <f t="shared" si="498"/>
        <v/>
      </c>
      <c r="S3017" s="68" t="str">
        <f t="shared" si="498"/>
        <v/>
      </c>
      <c r="T3017" s="68" t="str">
        <f t="shared" si="498"/>
        <v/>
      </c>
      <c r="U3017" s="44"/>
      <c r="V3017" s="65" t="str">
        <f>IF(ISNUMBER(O3017),C3017,"")</f>
        <v/>
      </c>
      <c r="W3017" s="66" t="str">
        <f t="shared" si="493"/>
        <v/>
      </c>
      <c r="X3017" s="67" t="str">
        <f t="shared" si="494"/>
        <v/>
      </c>
      <c r="Y3017" s="67" t="str">
        <f t="shared" si="495"/>
        <v/>
      </c>
      <c r="Z3017" s="67" t="str">
        <f t="shared" si="496"/>
        <v/>
      </c>
      <c r="AA3017" s="67" t="str">
        <f t="shared" si="497"/>
        <v/>
      </c>
      <c r="AB3017" s="64"/>
      <c r="AC3017" s="54" t="str">
        <f>IF(ISNUMBER(O3017),C3017/M$15-M$11,"")</f>
        <v/>
      </c>
      <c r="AD3017" s="85" t="s">
        <v>1406</v>
      </c>
      <c r="AE3017" s="86"/>
      <c r="AF3017" s="64"/>
      <c r="AG3017" s="64"/>
      <c r="AH3017" s="64"/>
      <c r="AI3017" s="64"/>
      <c r="AJ3017" s="64"/>
      <c r="AK3017" s="64"/>
      <c r="AL3017" s="64"/>
      <c r="AM3017" s="64"/>
      <c r="AN3017" s="64"/>
    </row>
    <row r="3018" spans="1:40" x14ac:dyDescent="0.25">
      <c r="A3018" s="43"/>
      <c r="B3018" s="10" t="s">
        <v>1393</v>
      </c>
      <c r="C3018" s="10">
        <v>3738.5</v>
      </c>
      <c r="D3018" s="10">
        <v>38.005155618143398</v>
      </c>
      <c r="E3018" s="43">
        <f>IF(B3017=B3018,0,MAX(E$4:E3017)+1)</f>
        <v>0</v>
      </c>
      <c r="F3018" s="43">
        <f t="shared" si="499"/>
        <v>5</v>
      </c>
      <c r="G3018" s="43" t="str">
        <f t="shared" si="491"/>
        <v/>
      </c>
      <c r="H3018" s="43" t="str">
        <f t="shared" si="492"/>
        <v/>
      </c>
      <c r="I3018" s="64"/>
      <c r="J3018" s="64"/>
      <c r="K3018" s="64"/>
      <c r="L3018" s="64"/>
      <c r="M3018" s="64"/>
      <c r="N3018" s="44"/>
      <c r="O3018" s="44" t="str">
        <f t="shared" si="490"/>
        <v/>
      </c>
      <c r="P3018" s="68" t="str">
        <f t="shared" si="498"/>
        <v/>
      </c>
      <c r="Q3018" s="68" t="str">
        <f t="shared" si="498"/>
        <v/>
      </c>
      <c r="R3018" s="68" t="str">
        <f t="shared" si="498"/>
        <v/>
      </c>
      <c r="S3018" s="68" t="str">
        <f t="shared" si="498"/>
        <v/>
      </c>
      <c r="T3018" s="68" t="str">
        <f t="shared" si="498"/>
        <v/>
      </c>
      <c r="U3018" s="44"/>
      <c r="V3018" s="65" t="str">
        <f>IF(ISNUMBER(O3018),C3018,"")</f>
        <v/>
      </c>
      <c r="W3018" s="66" t="str">
        <f t="shared" si="493"/>
        <v/>
      </c>
      <c r="X3018" s="67" t="str">
        <f t="shared" si="494"/>
        <v/>
      </c>
      <c r="Y3018" s="67" t="str">
        <f t="shared" si="495"/>
        <v/>
      </c>
      <c r="Z3018" s="67" t="str">
        <f t="shared" si="496"/>
        <v/>
      </c>
      <c r="AA3018" s="67" t="str">
        <f t="shared" si="497"/>
        <v/>
      </c>
      <c r="AB3018" s="64"/>
      <c r="AC3018" s="54" t="str">
        <f>IF(ISNUMBER(O3018),C3018/M$15-M$11,"")</f>
        <v/>
      </c>
      <c r="AD3018" s="85" t="s">
        <v>1406</v>
      </c>
      <c r="AE3018" s="86"/>
      <c r="AF3018" s="64"/>
      <c r="AG3018" s="64"/>
      <c r="AH3018" s="64"/>
      <c r="AI3018" s="64"/>
      <c r="AJ3018" s="64"/>
      <c r="AK3018" s="64"/>
      <c r="AL3018" s="64"/>
      <c r="AM3018" s="64"/>
      <c r="AN3018" s="64"/>
    </row>
    <row r="3019" spans="1:40" x14ac:dyDescent="0.25">
      <c r="A3019" s="43"/>
      <c r="B3019" s="10" t="s">
        <v>1393</v>
      </c>
      <c r="C3019" s="10">
        <v>3739.5</v>
      </c>
      <c r="D3019" s="10">
        <v>38.107109586885201</v>
      </c>
      <c r="E3019" s="43">
        <f>IF(B3018=B3019,0,MAX(E$4:E3018)+1)</f>
        <v>0</v>
      </c>
      <c r="F3019" s="43">
        <f t="shared" si="499"/>
        <v>5</v>
      </c>
      <c r="G3019" s="43" t="str">
        <f t="shared" si="491"/>
        <v/>
      </c>
      <c r="H3019" s="43" t="str">
        <f t="shared" si="492"/>
        <v/>
      </c>
      <c r="I3019" s="64"/>
      <c r="J3019" s="64"/>
      <c r="K3019" s="64"/>
      <c r="L3019" s="64"/>
      <c r="M3019" s="64"/>
      <c r="N3019" s="44"/>
      <c r="O3019" s="44" t="str">
        <f t="shared" si="490"/>
        <v/>
      </c>
      <c r="P3019" s="68" t="str">
        <f t="shared" si="498"/>
        <v/>
      </c>
      <c r="Q3019" s="68" t="str">
        <f t="shared" si="498"/>
        <v/>
      </c>
      <c r="R3019" s="68" t="str">
        <f t="shared" si="498"/>
        <v/>
      </c>
      <c r="S3019" s="68" t="str">
        <f t="shared" si="498"/>
        <v/>
      </c>
      <c r="T3019" s="68" t="str">
        <f t="shared" si="498"/>
        <v/>
      </c>
      <c r="U3019" s="44"/>
      <c r="V3019" s="65" t="str">
        <f>IF(ISNUMBER(O3019),C3019,"")</f>
        <v/>
      </c>
      <c r="W3019" s="66" t="str">
        <f t="shared" si="493"/>
        <v/>
      </c>
      <c r="X3019" s="67" t="str">
        <f t="shared" si="494"/>
        <v/>
      </c>
      <c r="Y3019" s="67" t="str">
        <f t="shared" si="495"/>
        <v/>
      </c>
      <c r="Z3019" s="67" t="str">
        <f t="shared" si="496"/>
        <v/>
      </c>
      <c r="AA3019" s="67" t="str">
        <f t="shared" si="497"/>
        <v/>
      </c>
      <c r="AB3019" s="64"/>
      <c r="AC3019" s="54" t="str">
        <f>IF(ISNUMBER(O3019),C3019/M$15-M$11,"")</f>
        <v/>
      </c>
      <c r="AD3019" s="85" t="s">
        <v>1406</v>
      </c>
      <c r="AE3019" s="86"/>
      <c r="AF3019" s="64"/>
      <c r="AG3019" s="64"/>
      <c r="AH3019" s="64"/>
      <c r="AI3019" s="64"/>
      <c r="AJ3019" s="64"/>
      <c r="AK3019" s="64"/>
      <c r="AL3019" s="64"/>
      <c r="AM3019" s="64"/>
      <c r="AN3019" s="64"/>
    </row>
    <row r="3020" spans="1:40" x14ac:dyDescent="0.25">
      <c r="A3020" s="43"/>
      <c r="B3020" s="10" t="s">
        <v>1393</v>
      </c>
      <c r="C3020" s="10">
        <v>3740.5</v>
      </c>
      <c r="D3020" s="10">
        <v>38.370566072458701</v>
      </c>
      <c r="E3020" s="43">
        <f>IF(B3019=B3020,0,MAX(E$4:E3019)+1)</f>
        <v>0</v>
      </c>
      <c r="F3020" s="43">
        <f t="shared" si="499"/>
        <v>5</v>
      </c>
      <c r="G3020" s="43" t="str">
        <f t="shared" si="491"/>
        <v/>
      </c>
      <c r="H3020" s="43" t="str">
        <f t="shared" si="492"/>
        <v/>
      </c>
      <c r="I3020" s="64"/>
      <c r="J3020" s="64"/>
      <c r="K3020" s="64"/>
      <c r="L3020" s="64"/>
      <c r="M3020" s="64"/>
      <c r="N3020" s="44"/>
      <c r="O3020" s="44" t="str">
        <f t="shared" si="490"/>
        <v/>
      </c>
      <c r="P3020" s="68" t="str">
        <f t="shared" si="498"/>
        <v/>
      </c>
      <c r="Q3020" s="68" t="str">
        <f t="shared" si="498"/>
        <v/>
      </c>
      <c r="R3020" s="68" t="str">
        <f t="shared" si="498"/>
        <v/>
      </c>
      <c r="S3020" s="68" t="str">
        <f t="shared" si="498"/>
        <v/>
      </c>
      <c r="T3020" s="68" t="str">
        <f t="shared" si="498"/>
        <v/>
      </c>
      <c r="U3020" s="44"/>
      <c r="V3020" s="65" t="str">
        <f>IF(ISNUMBER(O3020),C3020,"")</f>
        <v/>
      </c>
      <c r="W3020" s="66" t="str">
        <f t="shared" si="493"/>
        <v/>
      </c>
      <c r="X3020" s="67" t="str">
        <f t="shared" si="494"/>
        <v/>
      </c>
      <c r="Y3020" s="67" t="str">
        <f t="shared" si="495"/>
        <v/>
      </c>
      <c r="Z3020" s="67" t="str">
        <f t="shared" si="496"/>
        <v/>
      </c>
      <c r="AA3020" s="67" t="str">
        <f t="shared" si="497"/>
        <v/>
      </c>
      <c r="AB3020" s="64"/>
      <c r="AC3020" s="54" t="str">
        <f>IF(ISNUMBER(O3020),C3020/M$15-M$11,"")</f>
        <v/>
      </c>
      <c r="AD3020" s="85" t="s">
        <v>1406</v>
      </c>
      <c r="AE3020" s="86"/>
      <c r="AF3020" s="64"/>
      <c r="AG3020" s="64"/>
      <c r="AH3020" s="64"/>
      <c r="AI3020" s="64"/>
      <c r="AJ3020" s="64"/>
      <c r="AK3020" s="64"/>
      <c r="AL3020" s="64"/>
      <c r="AM3020" s="64"/>
      <c r="AN3020" s="64"/>
    </row>
    <row r="3021" spans="1:40" x14ac:dyDescent="0.25">
      <c r="A3021" s="43"/>
      <c r="B3021" s="10" t="s">
        <v>1393</v>
      </c>
      <c r="C3021" s="10">
        <v>3741.5</v>
      </c>
      <c r="D3021" s="10">
        <v>38.130337947511698</v>
      </c>
      <c r="E3021" s="43">
        <f>IF(B3020=B3021,0,MAX(E$4:E3020)+1)</f>
        <v>0</v>
      </c>
      <c r="F3021" s="43">
        <f t="shared" si="499"/>
        <v>5</v>
      </c>
      <c r="G3021" s="43" t="str">
        <f t="shared" si="491"/>
        <v/>
      </c>
      <c r="H3021" s="43" t="str">
        <f t="shared" si="492"/>
        <v/>
      </c>
      <c r="I3021" s="64"/>
      <c r="J3021" s="64"/>
      <c r="K3021" s="64"/>
      <c r="L3021" s="64"/>
      <c r="M3021" s="64"/>
      <c r="N3021" s="44"/>
      <c r="O3021" s="44" t="str">
        <f t="shared" si="490"/>
        <v/>
      </c>
      <c r="P3021" s="68" t="str">
        <f t="shared" si="498"/>
        <v/>
      </c>
      <c r="Q3021" s="68" t="str">
        <f t="shared" si="498"/>
        <v/>
      </c>
      <c r="R3021" s="68" t="str">
        <f t="shared" si="498"/>
        <v/>
      </c>
      <c r="S3021" s="68" t="str">
        <f t="shared" si="498"/>
        <v/>
      </c>
      <c r="T3021" s="68" t="str">
        <f t="shared" si="498"/>
        <v/>
      </c>
      <c r="U3021" s="44"/>
      <c r="V3021" s="65" t="str">
        <f>IF(ISNUMBER(O3021),C3021,"")</f>
        <v/>
      </c>
      <c r="W3021" s="66" t="str">
        <f t="shared" si="493"/>
        <v/>
      </c>
      <c r="X3021" s="67" t="str">
        <f t="shared" si="494"/>
        <v/>
      </c>
      <c r="Y3021" s="67" t="str">
        <f t="shared" si="495"/>
        <v/>
      </c>
      <c r="Z3021" s="67" t="str">
        <f t="shared" si="496"/>
        <v/>
      </c>
      <c r="AA3021" s="67" t="str">
        <f t="shared" si="497"/>
        <v/>
      </c>
      <c r="AB3021" s="64"/>
      <c r="AC3021" s="54" t="str">
        <f>IF(ISNUMBER(O3021),C3021/M$15-M$11,"")</f>
        <v/>
      </c>
      <c r="AD3021" s="85" t="s">
        <v>1406</v>
      </c>
      <c r="AE3021" s="86"/>
      <c r="AF3021" s="64"/>
      <c r="AG3021" s="64"/>
      <c r="AH3021" s="64"/>
      <c r="AI3021" s="64"/>
      <c r="AJ3021" s="64"/>
      <c r="AK3021" s="64"/>
      <c r="AL3021" s="64"/>
      <c r="AM3021" s="64"/>
      <c r="AN3021" s="64"/>
    </row>
    <row r="3022" spans="1:40" x14ac:dyDescent="0.25">
      <c r="A3022" s="43"/>
      <c r="B3022" s="10" t="s">
        <v>1393</v>
      </c>
      <c r="C3022" s="10">
        <v>3742.5</v>
      </c>
      <c r="D3022" s="10">
        <v>37.895296182079299</v>
      </c>
      <c r="E3022" s="43">
        <f>IF(B3021=B3022,0,MAX(E$4:E3021)+1)</f>
        <v>0</v>
      </c>
      <c r="F3022" s="43">
        <f t="shared" si="499"/>
        <v>5</v>
      </c>
      <c r="G3022" s="43" t="str">
        <f t="shared" si="491"/>
        <v/>
      </c>
      <c r="H3022" s="43" t="str">
        <f t="shared" si="492"/>
        <v/>
      </c>
      <c r="I3022" s="64"/>
      <c r="J3022" s="64"/>
      <c r="K3022" s="64"/>
      <c r="L3022" s="64"/>
      <c r="M3022" s="64"/>
      <c r="N3022" s="44"/>
      <c r="O3022" s="44" t="str">
        <f t="shared" si="490"/>
        <v/>
      </c>
      <c r="P3022" s="68" t="str">
        <f t="shared" si="498"/>
        <v/>
      </c>
      <c r="Q3022" s="68" t="str">
        <f t="shared" si="498"/>
        <v/>
      </c>
      <c r="R3022" s="68" t="str">
        <f t="shared" si="498"/>
        <v/>
      </c>
      <c r="S3022" s="68" t="str">
        <f t="shared" si="498"/>
        <v/>
      </c>
      <c r="T3022" s="68" t="str">
        <f t="shared" si="498"/>
        <v/>
      </c>
      <c r="U3022" s="44"/>
      <c r="V3022" s="65" t="str">
        <f>IF(ISNUMBER(O3022),C3022,"")</f>
        <v/>
      </c>
      <c r="W3022" s="66" t="str">
        <f t="shared" si="493"/>
        <v/>
      </c>
      <c r="X3022" s="67" t="str">
        <f t="shared" si="494"/>
        <v/>
      </c>
      <c r="Y3022" s="67" t="str">
        <f t="shared" si="495"/>
        <v/>
      </c>
      <c r="Z3022" s="67" t="str">
        <f t="shared" si="496"/>
        <v/>
      </c>
      <c r="AA3022" s="67" t="str">
        <f t="shared" si="497"/>
        <v/>
      </c>
      <c r="AB3022" s="64"/>
      <c r="AC3022" s="54" t="str">
        <f>IF(ISNUMBER(O3022),C3022/M$15-M$11,"")</f>
        <v/>
      </c>
      <c r="AD3022" s="85" t="s">
        <v>1406</v>
      </c>
      <c r="AE3022" s="86"/>
      <c r="AF3022" s="64"/>
      <c r="AG3022" s="64"/>
      <c r="AH3022" s="64"/>
      <c r="AI3022" s="64"/>
      <c r="AJ3022" s="64"/>
      <c r="AK3022" s="64"/>
      <c r="AL3022" s="64"/>
      <c r="AM3022" s="64"/>
      <c r="AN3022" s="64"/>
    </row>
    <row r="3023" spans="1:40" x14ac:dyDescent="0.25">
      <c r="A3023" s="43"/>
      <c r="B3023" s="10" t="s">
        <v>1393</v>
      </c>
      <c r="C3023" s="10">
        <v>3743.5</v>
      </c>
      <c r="D3023" s="10">
        <v>38.092180267644402</v>
      </c>
      <c r="E3023" s="43">
        <f>IF(B3022=B3023,0,MAX(E$4:E3022)+1)</f>
        <v>0</v>
      </c>
      <c r="F3023" s="43">
        <f t="shared" si="499"/>
        <v>5</v>
      </c>
      <c r="G3023" s="43" t="str">
        <f t="shared" si="491"/>
        <v/>
      </c>
      <c r="H3023" s="43" t="str">
        <f t="shared" si="492"/>
        <v/>
      </c>
      <c r="I3023" s="64"/>
      <c r="J3023" s="64"/>
      <c r="K3023" s="64"/>
      <c r="L3023" s="64"/>
      <c r="M3023" s="64"/>
      <c r="N3023" s="44"/>
      <c r="O3023" s="44" t="str">
        <f t="shared" si="490"/>
        <v/>
      </c>
      <c r="P3023" s="68" t="str">
        <f t="shared" si="498"/>
        <v/>
      </c>
      <c r="Q3023" s="68" t="str">
        <f t="shared" si="498"/>
        <v/>
      </c>
      <c r="R3023" s="68" t="str">
        <f t="shared" si="498"/>
        <v/>
      </c>
      <c r="S3023" s="68" t="str">
        <f t="shared" si="498"/>
        <v/>
      </c>
      <c r="T3023" s="68" t="str">
        <f t="shared" si="498"/>
        <v/>
      </c>
      <c r="U3023" s="44"/>
      <c r="V3023" s="65" t="str">
        <f>IF(ISNUMBER(O3023),C3023,"")</f>
        <v/>
      </c>
      <c r="W3023" s="66" t="str">
        <f t="shared" si="493"/>
        <v/>
      </c>
      <c r="X3023" s="67" t="str">
        <f t="shared" si="494"/>
        <v/>
      </c>
      <c r="Y3023" s="67" t="str">
        <f t="shared" si="495"/>
        <v/>
      </c>
      <c r="Z3023" s="67" t="str">
        <f t="shared" si="496"/>
        <v/>
      </c>
      <c r="AA3023" s="67" t="str">
        <f t="shared" si="497"/>
        <v/>
      </c>
      <c r="AB3023" s="64"/>
      <c r="AC3023" s="54" t="str">
        <f>IF(ISNUMBER(O3023),C3023/M$15-M$11,"")</f>
        <v/>
      </c>
      <c r="AD3023" s="85" t="s">
        <v>1406</v>
      </c>
      <c r="AE3023" s="86"/>
      <c r="AF3023" s="64"/>
      <c r="AG3023" s="64"/>
      <c r="AH3023" s="64"/>
      <c r="AI3023" s="64"/>
      <c r="AJ3023" s="64"/>
      <c r="AK3023" s="64"/>
      <c r="AL3023" s="64"/>
      <c r="AM3023" s="64"/>
      <c r="AN3023" s="64"/>
    </row>
    <row r="3024" spans="1:40" x14ac:dyDescent="0.25">
      <c r="A3024" s="43"/>
      <c r="B3024" s="10" t="s">
        <v>1393</v>
      </c>
      <c r="C3024" s="10">
        <v>3744.5</v>
      </c>
      <c r="D3024" s="10">
        <v>38.120239058945501</v>
      </c>
      <c r="E3024" s="43">
        <f>IF(B3023=B3024,0,MAX(E$4:E3023)+1)</f>
        <v>0</v>
      </c>
      <c r="F3024" s="43">
        <f t="shared" si="499"/>
        <v>5</v>
      </c>
      <c r="G3024" s="43" t="str">
        <f t="shared" si="491"/>
        <v/>
      </c>
      <c r="H3024" s="43" t="str">
        <f t="shared" si="492"/>
        <v/>
      </c>
      <c r="I3024" s="64"/>
      <c r="J3024" s="64"/>
      <c r="K3024" s="64"/>
      <c r="L3024" s="64"/>
      <c r="M3024" s="64"/>
      <c r="N3024" s="44"/>
      <c r="O3024" s="44" t="str">
        <f t="shared" si="490"/>
        <v/>
      </c>
      <c r="P3024" s="68" t="str">
        <f t="shared" si="498"/>
        <v/>
      </c>
      <c r="Q3024" s="68" t="str">
        <f t="shared" si="498"/>
        <v/>
      </c>
      <c r="R3024" s="68" t="str">
        <f t="shared" si="498"/>
        <v/>
      </c>
      <c r="S3024" s="68" t="str">
        <f t="shared" si="498"/>
        <v/>
      </c>
      <c r="T3024" s="68" t="str">
        <f t="shared" si="498"/>
        <v/>
      </c>
      <c r="U3024" s="44"/>
      <c r="V3024" s="65" t="str">
        <f>IF(ISNUMBER(O3024),C3024,"")</f>
        <v/>
      </c>
      <c r="W3024" s="66" t="str">
        <f t="shared" si="493"/>
        <v/>
      </c>
      <c r="X3024" s="67" t="str">
        <f t="shared" si="494"/>
        <v/>
      </c>
      <c r="Y3024" s="67" t="str">
        <f t="shared" si="495"/>
        <v/>
      </c>
      <c r="Z3024" s="67" t="str">
        <f t="shared" si="496"/>
        <v/>
      </c>
      <c r="AA3024" s="67" t="str">
        <f t="shared" si="497"/>
        <v/>
      </c>
      <c r="AB3024" s="64"/>
      <c r="AC3024" s="54" t="str">
        <f>IF(ISNUMBER(O3024),C3024/M$15-M$11,"")</f>
        <v/>
      </c>
      <c r="AD3024" s="85" t="s">
        <v>1406</v>
      </c>
      <c r="AE3024" s="86"/>
      <c r="AF3024" s="64"/>
      <c r="AG3024" s="64"/>
      <c r="AH3024" s="64"/>
      <c r="AI3024" s="64"/>
      <c r="AJ3024" s="64"/>
      <c r="AK3024" s="64"/>
      <c r="AL3024" s="64"/>
      <c r="AM3024" s="64"/>
      <c r="AN3024" s="64"/>
    </row>
    <row r="3025" spans="1:40" x14ac:dyDescent="0.25">
      <c r="A3025" s="43"/>
      <c r="B3025" s="10" t="s">
        <v>1393</v>
      </c>
      <c r="C3025" s="10">
        <v>3745.5</v>
      </c>
      <c r="D3025" s="10">
        <v>38.216252822249103</v>
      </c>
      <c r="E3025" s="43">
        <f>IF(B3024=B3025,0,MAX(E$4:E3024)+1)</f>
        <v>0</v>
      </c>
      <c r="F3025" s="43">
        <f t="shared" si="499"/>
        <v>5</v>
      </c>
      <c r="G3025" s="43" t="str">
        <f t="shared" si="491"/>
        <v/>
      </c>
      <c r="H3025" s="43" t="str">
        <f t="shared" si="492"/>
        <v/>
      </c>
      <c r="I3025" s="64"/>
      <c r="J3025" s="64"/>
      <c r="K3025" s="64"/>
      <c r="L3025" s="64"/>
      <c r="M3025" s="64"/>
      <c r="N3025" s="44"/>
      <c r="O3025" s="44" t="str">
        <f t="shared" si="490"/>
        <v/>
      </c>
      <c r="P3025" s="68" t="str">
        <f t="shared" si="498"/>
        <v/>
      </c>
      <c r="Q3025" s="68" t="str">
        <f t="shared" si="498"/>
        <v/>
      </c>
      <c r="R3025" s="68" t="str">
        <f t="shared" si="498"/>
        <v/>
      </c>
      <c r="S3025" s="68" t="str">
        <f t="shared" si="498"/>
        <v/>
      </c>
      <c r="T3025" s="68" t="str">
        <f t="shared" si="498"/>
        <v/>
      </c>
      <c r="U3025" s="44"/>
      <c r="V3025" s="65" t="str">
        <f>IF(ISNUMBER(O3025),C3025,"")</f>
        <v/>
      </c>
      <c r="W3025" s="66" t="str">
        <f t="shared" si="493"/>
        <v/>
      </c>
      <c r="X3025" s="67" t="str">
        <f t="shared" si="494"/>
        <v/>
      </c>
      <c r="Y3025" s="67" t="str">
        <f t="shared" si="495"/>
        <v/>
      </c>
      <c r="Z3025" s="67" t="str">
        <f t="shared" si="496"/>
        <v/>
      </c>
      <c r="AA3025" s="67" t="str">
        <f t="shared" si="497"/>
        <v/>
      </c>
      <c r="AB3025" s="64"/>
      <c r="AC3025" s="54" t="str">
        <f>IF(ISNUMBER(O3025),C3025/M$15-M$11,"")</f>
        <v/>
      </c>
      <c r="AD3025" s="85" t="s">
        <v>1406</v>
      </c>
      <c r="AE3025" s="86"/>
      <c r="AF3025" s="64"/>
      <c r="AG3025" s="64"/>
      <c r="AH3025" s="64"/>
      <c r="AI3025" s="64"/>
      <c r="AJ3025" s="64"/>
      <c r="AK3025" s="64"/>
      <c r="AL3025" s="64"/>
      <c r="AM3025" s="64"/>
      <c r="AN3025" s="64"/>
    </row>
    <row r="3026" spans="1:40" x14ac:dyDescent="0.25">
      <c r="A3026" s="43"/>
      <c r="B3026" s="10" t="s">
        <v>1393</v>
      </c>
      <c r="C3026" s="10">
        <v>3746.5</v>
      </c>
      <c r="D3026" s="10">
        <v>38.306815580819503</v>
      </c>
      <c r="E3026" s="43">
        <f>IF(B3025=B3026,0,MAX(E$4:E3025)+1)</f>
        <v>0</v>
      </c>
      <c r="F3026" s="43">
        <f t="shared" si="499"/>
        <v>5</v>
      </c>
      <c r="G3026" s="43" t="str">
        <f t="shared" si="491"/>
        <v/>
      </c>
      <c r="H3026" s="43" t="str">
        <f t="shared" si="492"/>
        <v/>
      </c>
      <c r="I3026" s="64"/>
      <c r="J3026" s="64"/>
      <c r="K3026" s="64"/>
      <c r="L3026" s="64"/>
      <c r="M3026" s="64"/>
      <c r="N3026" s="44"/>
      <c r="O3026" s="44" t="str">
        <f t="shared" si="490"/>
        <v/>
      </c>
      <c r="P3026" s="68" t="str">
        <f t="shared" si="498"/>
        <v/>
      </c>
      <c r="Q3026" s="68" t="str">
        <f t="shared" si="498"/>
        <v/>
      </c>
      <c r="R3026" s="68" t="str">
        <f t="shared" si="498"/>
        <v/>
      </c>
      <c r="S3026" s="68" t="str">
        <f t="shared" si="498"/>
        <v/>
      </c>
      <c r="T3026" s="68" t="str">
        <f t="shared" si="498"/>
        <v/>
      </c>
      <c r="U3026" s="44"/>
      <c r="V3026" s="65" t="str">
        <f>IF(ISNUMBER(O3026),C3026,"")</f>
        <v/>
      </c>
      <c r="W3026" s="66" t="str">
        <f t="shared" si="493"/>
        <v/>
      </c>
      <c r="X3026" s="67" t="str">
        <f t="shared" si="494"/>
        <v/>
      </c>
      <c r="Y3026" s="67" t="str">
        <f t="shared" si="495"/>
        <v/>
      </c>
      <c r="Z3026" s="67" t="str">
        <f t="shared" si="496"/>
        <v/>
      </c>
      <c r="AA3026" s="67" t="str">
        <f t="shared" si="497"/>
        <v/>
      </c>
      <c r="AB3026" s="64"/>
      <c r="AC3026" s="54" t="str">
        <f>IF(ISNUMBER(O3026),C3026/M$15-M$11,"")</f>
        <v/>
      </c>
      <c r="AD3026" s="85" t="s">
        <v>1406</v>
      </c>
      <c r="AE3026" s="86"/>
      <c r="AF3026" s="64"/>
      <c r="AG3026" s="64"/>
      <c r="AH3026" s="64"/>
      <c r="AI3026" s="64"/>
      <c r="AJ3026" s="64"/>
      <c r="AK3026" s="64"/>
      <c r="AL3026" s="64"/>
      <c r="AM3026" s="64"/>
      <c r="AN3026" s="64"/>
    </row>
    <row r="3027" spans="1:40" x14ac:dyDescent="0.25">
      <c r="A3027" s="43"/>
      <c r="B3027" s="10" t="s">
        <v>1393</v>
      </c>
      <c r="C3027" s="10">
        <v>3747.5</v>
      </c>
      <c r="D3027" s="10">
        <v>37.982776586889102</v>
      </c>
      <c r="E3027" s="43">
        <f>IF(B3026=B3027,0,MAX(E$4:E3026)+1)</f>
        <v>0</v>
      </c>
      <c r="F3027" s="43">
        <f t="shared" si="499"/>
        <v>5</v>
      </c>
      <c r="G3027" s="43" t="str">
        <f t="shared" si="491"/>
        <v/>
      </c>
      <c r="H3027" s="43" t="str">
        <f t="shared" si="492"/>
        <v/>
      </c>
      <c r="I3027" s="64"/>
      <c r="J3027" s="64"/>
      <c r="K3027" s="64"/>
      <c r="L3027" s="64"/>
      <c r="M3027" s="64"/>
      <c r="N3027" s="44"/>
      <c r="O3027" s="44" t="str">
        <f t="shared" si="490"/>
        <v/>
      </c>
      <c r="P3027" s="68" t="str">
        <f t="shared" si="498"/>
        <v/>
      </c>
      <c r="Q3027" s="68" t="str">
        <f t="shared" si="498"/>
        <v/>
      </c>
      <c r="R3027" s="68" t="str">
        <f t="shared" si="498"/>
        <v/>
      </c>
      <c r="S3027" s="68" t="str">
        <f t="shared" si="498"/>
        <v/>
      </c>
      <c r="T3027" s="68" t="str">
        <f t="shared" si="498"/>
        <v/>
      </c>
      <c r="U3027" s="44"/>
      <c r="V3027" s="65" t="str">
        <f>IF(ISNUMBER(O3027),C3027,"")</f>
        <v/>
      </c>
      <c r="W3027" s="66" t="str">
        <f t="shared" si="493"/>
        <v/>
      </c>
      <c r="X3027" s="67" t="str">
        <f t="shared" si="494"/>
        <v/>
      </c>
      <c r="Y3027" s="67" t="str">
        <f t="shared" si="495"/>
        <v/>
      </c>
      <c r="Z3027" s="67" t="str">
        <f t="shared" si="496"/>
        <v/>
      </c>
      <c r="AA3027" s="67" t="str">
        <f t="shared" si="497"/>
        <v/>
      </c>
      <c r="AB3027" s="64"/>
      <c r="AC3027" s="54" t="str">
        <f>IF(ISNUMBER(O3027),C3027/M$15-M$11,"")</f>
        <v/>
      </c>
      <c r="AD3027" s="85" t="s">
        <v>1406</v>
      </c>
      <c r="AE3027" s="86"/>
      <c r="AF3027" s="64"/>
      <c r="AG3027" s="64"/>
      <c r="AH3027" s="64"/>
      <c r="AI3027" s="64"/>
      <c r="AJ3027" s="64"/>
      <c r="AK3027" s="64"/>
      <c r="AL3027" s="64"/>
      <c r="AM3027" s="64"/>
      <c r="AN3027" s="64"/>
    </row>
    <row r="3028" spans="1:40" x14ac:dyDescent="0.25">
      <c r="A3028" s="43"/>
      <c r="B3028" s="10" t="s">
        <v>1393</v>
      </c>
      <c r="C3028" s="10">
        <v>3748.5</v>
      </c>
      <c r="D3028" s="10">
        <v>38.143491531009097</v>
      </c>
      <c r="E3028" s="43">
        <f>IF(B3027=B3028,0,MAX(E$4:E3027)+1)</f>
        <v>0</v>
      </c>
      <c r="F3028" s="43">
        <f t="shared" si="499"/>
        <v>5</v>
      </c>
      <c r="G3028" s="43" t="str">
        <f t="shared" si="491"/>
        <v/>
      </c>
      <c r="H3028" s="43" t="str">
        <f t="shared" si="492"/>
        <v/>
      </c>
      <c r="I3028" s="64"/>
      <c r="J3028" s="64"/>
      <c r="K3028" s="64"/>
      <c r="L3028" s="64"/>
      <c r="M3028" s="64"/>
      <c r="N3028" s="44"/>
      <c r="O3028" s="44" t="str">
        <f t="shared" si="490"/>
        <v/>
      </c>
      <c r="P3028" s="68" t="str">
        <f t="shared" si="498"/>
        <v/>
      </c>
      <c r="Q3028" s="68" t="str">
        <f t="shared" si="498"/>
        <v/>
      </c>
      <c r="R3028" s="68" t="str">
        <f t="shared" si="498"/>
        <v/>
      </c>
      <c r="S3028" s="68" t="str">
        <f t="shared" si="498"/>
        <v/>
      </c>
      <c r="T3028" s="68" t="str">
        <f t="shared" si="498"/>
        <v/>
      </c>
      <c r="U3028" s="44"/>
      <c r="V3028" s="65" t="str">
        <f>IF(ISNUMBER(O3028),C3028,"")</f>
        <v/>
      </c>
      <c r="W3028" s="66" t="str">
        <f t="shared" si="493"/>
        <v/>
      </c>
      <c r="X3028" s="67" t="str">
        <f t="shared" si="494"/>
        <v/>
      </c>
      <c r="Y3028" s="67" t="str">
        <f t="shared" si="495"/>
        <v/>
      </c>
      <c r="Z3028" s="67" t="str">
        <f t="shared" si="496"/>
        <v/>
      </c>
      <c r="AA3028" s="67" t="str">
        <f t="shared" si="497"/>
        <v/>
      </c>
      <c r="AB3028" s="64"/>
      <c r="AC3028" s="54" t="str">
        <f>IF(ISNUMBER(O3028),C3028/M$15-M$11,"")</f>
        <v/>
      </c>
      <c r="AD3028" s="85" t="s">
        <v>1406</v>
      </c>
      <c r="AE3028" s="86"/>
      <c r="AF3028" s="64"/>
      <c r="AG3028" s="64"/>
      <c r="AH3028" s="64"/>
      <c r="AI3028" s="64"/>
      <c r="AJ3028" s="64"/>
      <c r="AK3028" s="64"/>
      <c r="AL3028" s="64"/>
      <c r="AM3028" s="64"/>
      <c r="AN3028" s="64"/>
    </row>
    <row r="3029" spans="1:40" x14ac:dyDescent="0.25">
      <c r="A3029" s="43"/>
      <c r="B3029" s="10" t="s">
        <v>1393</v>
      </c>
      <c r="C3029" s="10">
        <v>3749.5</v>
      </c>
      <c r="D3029" s="10">
        <v>37.991135963243003</v>
      </c>
      <c r="E3029" s="43">
        <f>IF(B3028=B3029,0,MAX(E$4:E3028)+1)</f>
        <v>0</v>
      </c>
      <c r="F3029" s="43">
        <f t="shared" si="499"/>
        <v>5</v>
      </c>
      <c r="G3029" s="43" t="str">
        <f t="shared" si="491"/>
        <v/>
      </c>
      <c r="H3029" s="43" t="str">
        <f t="shared" si="492"/>
        <v/>
      </c>
      <c r="I3029" s="64"/>
      <c r="J3029" s="64"/>
      <c r="K3029" s="64"/>
      <c r="L3029" s="64"/>
      <c r="M3029" s="64"/>
      <c r="N3029" s="44"/>
      <c r="O3029" s="44" t="str">
        <f t="shared" si="490"/>
        <v/>
      </c>
      <c r="P3029" s="68" t="str">
        <f t="shared" si="498"/>
        <v/>
      </c>
      <c r="Q3029" s="68" t="str">
        <f t="shared" si="498"/>
        <v/>
      </c>
      <c r="R3029" s="68" t="str">
        <f t="shared" si="498"/>
        <v/>
      </c>
      <c r="S3029" s="68" t="str">
        <f t="shared" si="498"/>
        <v/>
      </c>
      <c r="T3029" s="68" t="str">
        <f t="shared" si="498"/>
        <v/>
      </c>
      <c r="U3029" s="44"/>
      <c r="V3029" s="65" t="str">
        <f>IF(ISNUMBER(O3029),C3029,"")</f>
        <v/>
      </c>
      <c r="W3029" s="66" t="str">
        <f t="shared" si="493"/>
        <v/>
      </c>
      <c r="X3029" s="67" t="str">
        <f t="shared" si="494"/>
        <v/>
      </c>
      <c r="Y3029" s="67" t="str">
        <f t="shared" si="495"/>
        <v/>
      </c>
      <c r="Z3029" s="67" t="str">
        <f t="shared" si="496"/>
        <v/>
      </c>
      <c r="AA3029" s="67" t="str">
        <f t="shared" si="497"/>
        <v/>
      </c>
      <c r="AB3029" s="64"/>
      <c r="AC3029" s="54" t="str">
        <f>IF(ISNUMBER(O3029),C3029/M$15-M$11,"")</f>
        <v/>
      </c>
      <c r="AD3029" s="85" t="s">
        <v>1406</v>
      </c>
      <c r="AE3029" s="86"/>
      <c r="AF3029" s="64"/>
      <c r="AG3029" s="64"/>
      <c r="AH3029" s="64"/>
      <c r="AI3029" s="64"/>
      <c r="AJ3029" s="64"/>
      <c r="AK3029" s="64"/>
      <c r="AL3029" s="64"/>
      <c r="AM3029" s="64"/>
      <c r="AN3029" s="64"/>
    </row>
    <row r="3030" spans="1:40" x14ac:dyDescent="0.25">
      <c r="A3030" s="43"/>
      <c r="B3030" s="10" t="s">
        <v>1393</v>
      </c>
      <c r="C3030" s="10">
        <v>3750.5</v>
      </c>
      <c r="D3030" s="10">
        <v>38.133876293061697</v>
      </c>
      <c r="E3030" s="43">
        <f>IF(B3029=B3030,0,MAX(E$4:E3029)+1)</f>
        <v>0</v>
      </c>
      <c r="F3030" s="43">
        <f t="shared" si="499"/>
        <v>5</v>
      </c>
      <c r="G3030" s="43" t="str">
        <f t="shared" si="491"/>
        <v/>
      </c>
      <c r="H3030" s="43" t="str">
        <f t="shared" si="492"/>
        <v/>
      </c>
      <c r="I3030" s="64"/>
      <c r="J3030" s="64"/>
      <c r="K3030" s="64"/>
      <c r="L3030" s="64"/>
      <c r="M3030" s="64"/>
      <c r="N3030" s="44"/>
      <c r="O3030" s="44" t="str">
        <f t="shared" si="490"/>
        <v/>
      </c>
      <c r="P3030" s="68" t="str">
        <f t="shared" si="498"/>
        <v/>
      </c>
      <c r="Q3030" s="68" t="str">
        <f t="shared" si="498"/>
        <v/>
      </c>
      <c r="R3030" s="68" t="str">
        <f t="shared" si="498"/>
        <v/>
      </c>
      <c r="S3030" s="68" t="str">
        <f t="shared" si="498"/>
        <v/>
      </c>
      <c r="T3030" s="68" t="str">
        <f t="shared" si="498"/>
        <v/>
      </c>
      <c r="U3030" s="44"/>
      <c r="V3030" s="65" t="str">
        <f>IF(ISNUMBER(O3030),C3030,"")</f>
        <v/>
      </c>
      <c r="W3030" s="66" t="str">
        <f t="shared" si="493"/>
        <v/>
      </c>
      <c r="X3030" s="67" t="str">
        <f t="shared" si="494"/>
        <v/>
      </c>
      <c r="Y3030" s="67" t="str">
        <f t="shared" si="495"/>
        <v/>
      </c>
      <c r="Z3030" s="67" t="str">
        <f t="shared" si="496"/>
        <v/>
      </c>
      <c r="AA3030" s="67" t="str">
        <f t="shared" si="497"/>
        <v/>
      </c>
      <c r="AB3030" s="64"/>
      <c r="AC3030" s="54" t="str">
        <f>IF(ISNUMBER(O3030),C3030/M$15-M$11,"")</f>
        <v/>
      </c>
      <c r="AD3030" s="85" t="s">
        <v>1406</v>
      </c>
      <c r="AE3030" s="86"/>
      <c r="AF3030" s="64"/>
      <c r="AG3030" s="64"/>
      <c r="AH3030" s="64"/>
      <c r="AI3030" s="64"/>
      <c r="AJ3030" s="64"/>
      <c r="AK3030" s="64"/>
      <c r="AL3030" s="64"/>
      <c r="AM3030" s="64"/>
      <c r="AN3030" s="64"/>
    </row>
    <row r="3031" spans="1:40" x14ac:dyDescent="0.25">
      <c r="A3031" s="43"/>
      <c r="B3031" s="10" t="s">
        <v>1393</v>
      </c>
      <c r="C3031" s="10">
        <v>3751.5</v>
      </c>
      <c r="D3031" s="10">
        <v>38.172493761731303</v>
      </c>
      <c r="E3031" s="43">
        <f>IF(B3030=B3031,0,MAX(E$4:E3030)+1)</f>
        <v>0</v>
      </c>
      <c r="F3031" s="43">
        <f t="shared" si="499"/>
        <v>5</v>
      </c>
      <c r="G3031" s="43" t="str">
        <f t="shared" si="491"/>
        <v/>
      </c>
      <c r="H3031" s="43" t="str">
        <f t="shared" si="492"/>
        <v/>
      </c>
      <c r="I3031" s="64"/>
      <c r="J3031" s="64"/>
      <c r="K3031" s="64"/>
      <c r="L3031" s="64"/>
      <c r="M3031" s="64"/>
      <c r="N3031" s="44"/>
      <c r="O3031" s="44" t="str">
        <f t="shared" si="490"/>
        <v/>
      </c>
      <c r="P3031" s="68" t="str">
        <f t="shared" si="498"/>
        <v/>
      </c>
      <c r="Q3031" s="68" t="str">
        <f t="shared" si="498"/>
        <v/>
      </c>
      <c r="R3031" s="68" t="str">
        <f t="shared" si="498"/>
        <v/>
      </c>
      <c r="S3031" s="68" t="str">
        <f t="shared" si="498"/>
        <v/>
      </c>
      <c r="T3031" s="68" t="str">
        <f t="shared" si="498"/>
        <v/>
      </c>
      <c r="U3031" s="44"/>
      <c r="V3031" s="65" t="str">
        <f>IF(ISNUMBER(O3031),C3031,"")</f>
        <v/>
      </c>
      <c r="W3031" s="66" t="str">
        <f t="shared" si="493"/>
        <v/>
      </c>
      <c r="X3031" s="67" t="str">
        <f t="shared" si="494"/>
        <v/>
      </c>
      <c r="Y3031" s="67" t="str">
        <f t="shared" si="495"/>
        <v/>
      </c>
      <c r="Z3031" s="67" t="str">
        <f t="shared" si="496"/>
        <v/>
      </c>
      <c r="AA3031" s="67" t="str">
        <f t="shared" si="497"/>
        <v/>
      </c>
      <c r="AB3031" s="64"/>
      <c r="AC3031" s="54" t="str">
        <f>IF(ISNUMBER(O3031),C3031/M$15-M$11,"")</f>
        <v/>
      </c>
      <c r="AD3031" s="85" t="s">
        <v>1406</v>
      </c>
      <c r="AE3031" s="86"/>
      <c r="AF3031" s="64"/>
      <c r="AG3031" s="64"/>
      <c r="AH3031" s="64"/>
      <c r="AI3031" s="64"/>
      <c r="AJ3031" s="64"/>
      <c r="AK3031" s="64"/>
      <c r="AL3031" s="64"/>
      <c r="AM3031" s="64"/>
      <c r="AN3031" s="64"/>
    </row>
    <row r="3032" spans="1:40" x14ac:dyDescent="0.25">
      <c r="A3032" s="43"/>
      <c r="B3032" s="10" t="s">
        <v>1393</v>
      </c>
      <c r="C3032" s="10">
        <v>3752.5</v>
      </c>
      <c r="D3032" s="10">
        <v>38.0634660837108</v>
      </c>
      <c r="E3032" s="43">
        <f>IF(B3031=B3032,0,MAX(E$4:E3031)+1)</f>
        <v>0</v>
      </c>
      <c r="F3032" s="43">
        <f t="shared" si="499"/>
        <v>5</v>
      </c>
      <c r="G3032" s="43" t="str">
        <f t="shared" si="491"/>
        <v/>
      </c>
      <c r="H3032" s="43" t="str">
        <f t="shared" si="492"/>
        <v/>
      </c>
      <c r="I3032" s="64"/>
      <c r="J3032" s="64"/>
      <c r="K3032" s="64"/>
      <c r="L3032" s="64"/>
      <c r="M3032" s="64"/>
      <c r="N3032" s="44"/>
      <c r="O3032" s="44" t="str">
        <f t="shared" si="490"/>
        <v/>
      </c>
      <c r="P3032" s="68" t="str">
        <f t="shared" si="498"/>
        <v/>
      </c>
      <c r="Q3032" s="68" t="str">
        <f t="shared" si="498"/>
        <v/>
      </c>
      <c r="R3032" s="68" t="str">
        <f t="shared" si="498"/>
        <v/>
      </c>
      <c r="S3032" s="68" t="str">
        <f t="shared" si="498"/>
        <v/>
      </c>
      <c r="T3032" s="68" t="str">
        <f t="shared" si="498"/>
        <v/>
      </c>
      <c r="U3032" s="44"/>
      <c r="V3032" s="65" t="str">
        <f>IF(ISNUMBER(O3032),C3032,"")</f>
        <v/>
      </c>
      <c r="W3032" s="66" t="str">
        <f t="shared" si="493"/>
        <v/>
      </c>
      <c r="X3032" s="67" t="str">
        <f t="shared" si="494"/>
        <v/>
      </c>
      <c r="Y3032" s="67" t="str">
        <f t="shared" si="495"/>
        <v/>
      </c>
      <c r="Z3032" s="67" t="str">
        <f t="shared" si="496"/>
        <v/>
      </c>
      <c r="AA3032" s="67" t="str">
        <f t="shared" si="497"/>
        <v/>
      </c>
      <c r="AB3032" s="64"/>
      <c r="AC3032" s="54" t="str">
        <f>IF(ISNUMBER(O3032),C3032/M$15-M$11,"")</f>
        <v/>
      </c>
      <c r="AD3032" s="85" t="s">
        <v>1406</v>
      </c>
      <c r="AE3032" s="86"/>
      <c r="AF3032" s="64"/>
      <c r="AG3032" s="64"/>
      <c r="AH3032" s="64"/>
      <c r="AI3032" s="64"/>
      <c r="AJ3032" s="64"/>
      <c r="AK3032" s="64"/>
      <c r="AL3032" s="64"/>
      <c r="AM3032" s="64"/>
      <c r="AN3032" s="64"/>
    </row>
    <row r="3033" spans="1:40" x14ac:dyDescent="0.25">
      <c r="A3033" s="43"/>
      <c r="B3033" s="10" t="s">
        <v>1393</v>
      </c>
      <c r="C3033" s="10">
        <v>3753.5</v>
      </c>
      <c r="D3033" s="10">
        <v>38.212030214179002</v>
      </c>
      <c r="E3033" s="43">
        <f>IF(B3032=B3033,0,MAX(E$4:E3032)+1)</f>
        <v>0</v>
      </c>
      <c r="F3033" s="43">
        <f t="shared" si="499"/>
        <v>5</v>
      </c>
      <c r="G3033" s="43" t="str">
        <f t="shared" si="491"/>
        <v/>
      </c>
      <c r="H3033" s="43" t="str">
        <f t="shared" si="492"/>
        <v/>
      </c>
      <c r="I3033" s="64"/>
      <c r="J3033" s="64"/>
      <c r="K3033" s="64"/>
      <c r="L3033" s="64"/>
      <c r="M3033" s="64"/>
      <c r="N3033" s="44"/>
      <c r="O3033" s="44" t="str">
        <f t="shared" si="490"/>
        <v/>
      </c>
      <c r="P3033" s="68" t="str">
        <f t="shared" si="498"/>
        <v/>
      </c>
      <c r="Q3033" s="68" t="str">
        <f t="shared" si="498"/>
        <v/>
      </c>
      <c r="R3033" s="68" t="str">
        <f t="shared" si="498"/>
        <v/>
      </c>
      <c r="S3033" s="68" t="str">
        <f t="shared" si="498"/>
        <v/>
      </c>
      <c r="T3033" s="68" t="str">
        <f t="shared" si="498"/>
        <v/>
      </c>
      <c r="U3033" s="44"/>
      <c r="V3033" s="65" t="str">
        <f>IF(ISNUMBER(O3033),C3033,"")</f>
        <v/>
      </c>
      <c r="W3033" s="66" t="str">
        <f t="shared" si="493"/>
        <v/>
      </c>
      <c r="X3033" s="67" t="str">
        <f t="shared" si="494"/>
        <v/>
      </c>
      <c r="Y3033" s="67" t="str">
        <f t="shared" si="495"/>
        <v/>
      </c>
      <c r="Z3033" s="67" t="str">
        <f t="shared" si="496"/>
        <v/>
      </c>
      <c r="AA3033" s="67" t="str">
        <f t="shared" si="497"/>
        <v/>
      </c>
      <c r="AB3033" s="64"/>
      <c r="AC3033" s="54" t="str">
        <f>IF(ISNUMBER(O3033),C3033/M$15-M$11,"")</f>
        <v/>
      </c>
      <c r="AD3033" s="85" t="s">
        <v>1406</v>
      </c>
      <c r="AE3033" s="86"/>
      <c r="AF3033" s="64"/>
      <c r="AG3033" s="64"/>
      <c r="AH3033" s="64"/>
      <c r="AI3033" s="64"/>
      <c r="AJ3033" s="64"/>
      <c r="AK3033" s="64"/>
      <c r="AL3033" s="64"/>
      <c r="AM3033" s="64"/>
      <c r="AN3033" s="64"/>
    </row>
    <row r="3034" spans="1:40" x14ac:dyDescent="0.25">
      <c r="A3034" s="43"/>
      <c r="B3034" s="10" t="s">
        <v>1393</v>
      </c>
      <c r="C3034" s="10">
        <v>3754.5</v>
      </c>
      <c r="D3034" s="10">
        <v>37.977520397806103</v>
      </c>
      <c r="E3034" s="43">
        <f>IF(B3033=B3034,0,MAX(E$4:E3033)+1)</f>
        <v>0</v>
      </c>
      <c r="F3034" s="43">
        <f t="shared" si="499"/>
        <v>5</v>
      </c>
      <c r="G3034" s="43" t="str">
        <f t="shared" si="491"/>
        <v/>
      </c>
      <c r="H3034" s="43" t="str">
        <f t="shared" si="492"/>
        <v/>
      </c>
      <c r="I3034" s="64"/>
      <c r="J3034" s="64"/>
      <c r="K3034" s="64"/>
      <c r="L3034" s="64"/>
      <c r="M3034" s="64"/>
      <c r="N3034" s="44"/>
      <c r="O3034" s="44" t="str">
        <f t="shared" si="490"/>
        <v/>
      </c>
      <c r="P3034" s="68" t="str">
        <f t="shared" si="498"/>
        <v/>
      </c>
      <c r="Q3034" s="68" t="str">
        <f t="shared" si="498"/>
        <v/>
      </c>
      <c r="R3034" s="68" t="str">
        <f t="shared" si="498"/>
        <v/>
      </c>
      <c r="S3034" s="68" t="str">
        <f t="shared" si="498"/>
        <v/>
      </c>
      <c r="T3034" s="68" t="str">
        <f t="shared" si="498"/>
        <v/>
      </c>
      <c r="U3034" s="44"/>
      <c r="V3034" s="65" t="str">
        <f>IF(ISNUMBER(O3034),C3034,"")</f>
        <v/>
      </c>
      <c r="W3034" s="66" t="str">
        <f t="shared" si="493"/>
        <v/>
      </c>
      <c r="X3034" s="67" t="str">
        <f t="shared" si="494"/>
        <v/>
      </c>
      <c r="Y3034" s="67" t="str">
        <f t="shared" si="495"/>
        <v/>
      </c>
      <c r="Z3034" s="67" t="str">
        <f t="shared" si="496"/>
        <v/>
      </c>
      <c r="AA3034" s="67" t="str">
        <f t="shared" si="497"/>
        <v/>
      </c>
      <c r="AB3034" s="64"/>
      <c r="AC3034" s="54" t="str">
        <f>IF(ISNUMBER(O3034),C3034/M$15-M$11,"")</f>
        <v/>
      </c>
      <c r="AD3034" s="85" t="s">
        <v>1406</v>
      </c>
      <c r="AE3034" s="86"/>
      <c r="AF3034" s="64"/>
      <c r="AG3034" s="64"/>
      <c r="AH3034" s="64"/>
      <c r="AI3034" s="64"/>
      <c r="AJ3034" s="64"/>
      <c r="AK3034" s="64"/>
      <c r="AL3034" s="64"/>
      <c r="AM3034" s="64"/>
      <c r="AN3034" s="64"/>
    </row>
    <row r="3035" spans="1:40" x14ac:dyDescent="0.25">
      <c r="A3035" s="43"/>
      <c r="B3035" s="10" t="s">
        <v>1393</v>
      </c>
      <c r="C3035" s="10">
        <v>3755.5</v>
      </c>
      <c r="D3035" s="10">
        <v>38.1621304303426</v>
      </c>
      <c r="E3035" s="43">
        <f>IF(B3034=B3035,0,MAX(E$4:E3034)+1)</f>
        <v>0</v>
      </c>
      <c r="F3035" s="43">
        <f t="shared" si="499"/>
        <v>5</v>
      </c>
      <c r="G3035" s="43" t="str">
        <f t="shared" si="491"/>
        <v/>
      </c>
      <c r="H3035" s="43" t="str">
        <f t="shared" si="492"/>
        <v/>
      </c>
      <c r="I3035" s="64"/>
      <c r="J3035" s="64"/>
      <c r="K3035" s="64"/>
      <c r="L3035" s="64"/>
      <c r="M3035" s="64"/>
      <c r="N3035" s="44"/>
      <c r="O3035" s="44" t="str">
        <f t="shared" si="490"/>
        <v/>
      </c>
      <c r="P3035" s="68" t="str">
        <f t="shared" si="498"/>
        <v/>
      </c>
      <c r="Q3035" s="68" t="str">
        <f t="shared" si="498"/>
        <v/>
      </c>
      <c r="R3035" s="68" t="str">
        <f t="shared" si="498"/>
        <v/>
      </c>
      <c r="S3035" s="68" t="str">
        <f t="shared" si="498"/>
        <v/>
      </c>
      <c r="T3035" s="68" t="str">
        <f t="shared" si="498"/>
        <v/>
      </c>
      <c r="U3035" s="44"/>
      <c r="V3035" s="65" t="str">
        <f>IF(ISNUMBER(O3035),C3035,"")</f>
        <v/>
      </c>
      <c r="W3035" s="66" t="str">
        <f t="shared" si="493"/>
        <v/>
      </c>
      <c r="X3035" s="67" t="str">
        <f t="shared" si="494"/>
        <v/>
      </c>
      <c r="Y3035" s="67" t="str">
        <f t="shared" si="495"/>
        <v/>
      </c>
      <c r="Z3035" s="67" t="str">
        <f t="shared" si="496"/>
        <v/>
      </c>
      <c r="AA3035" s="67" t="str">
        <f t="shared" si="497"/>
        <v/>
      </c>
      <c r="AB3035" s="64"/>
      <c r="AC3035" s="54" t="str">
        <f>IF(ISNUMBER(O3035),C3035/M$15-M$11,"")</f>
        <v/>
      </c>
      <c r="AD3035" s="85" t="s">
        <v>1406</v>
      </c>
      <c r="AE3035" s="86"/>
      <c r="AF3035" s="64"/>
      <c r="AG3035" s="64"/>
      <c r="AH3035" s="64"/>
      <c r="AI3035" s="64"/>
      <c r="AJ3035" s="64"/>
      <c r="AK3035" s="64"/>
      <c r="AL3035" s="64"/>
      <c r="AM3035" s="64"/>
      <c r="AN3035" s="64"/>
    </row>
    <row r="3036" spans="1:40" x14ac:dyDescent="0.25">
      <c r="A3036" s="43"/>
      <c r="B3036" s="10" t="s">
        <v>1393</v>
      </c>
      <c r="C3036" s="10">
        <v>3756.5</v>
      </c>
      <c r="D3036" s="10">
        <v>38.097817598282603</v>
      </c>
      <c r="E3036" s="43">
        <f>IF(B3035=B3036,0,MAX(E$4:E3035)+1)</f>
        <v>0</v>
      </c>
      <c r="F3036" s="43">
        <f t="shared" si="499"/>
        <v>5</v>
      </c>
      <c r="G3036" s="43" t="str">
        <f t="shared" si="491"/>
        <v/>
      </c>
      <c r="H3036" s="43" t="str">
        <f t="shared" si="492"/>
        <v/>
      </c>
      <c r="I3036" s="64"/>
      <c r="J3036" s="64"/>
      <c r="K3036" s="64"/>
      <c r="L3036" s="64"/>
      <c r="M3036" s="64"/>
      <c r="N3036" s="44"/>
      <c r="O3036" s="44" t="str">
        <f t="shared" si="490"/>
        <v/>
      </c>
      <c r="P3036" s="68" t="str">
        <f t="shared" si="498"/>
        <v/>
      </c>
      <c r="Q3036" s="68" t="str">
        <f t="shared" si="498"/>
        <v/>
      </c>
      <c r="R3036" s="68" t="str">
        <f t="shared" si="498"/>
        <v/>
      </c>
      <c r="S3036" s="68" t="str">
        <f t="shared" si="498"/>
        <v/>
      </c>
      <c r="T3036" s="68" t="str">
        <f t="shared" si="498"/>
        <v/>
      </c>
      <c r="U3036" s="44"/>
      <c r="V3036" s="65" t="str">
        <f>IF(ISNUMBER(O3036),C3036,"")</f>
        <v/>
      </c>
      <c r="W3036" s="66" t="str">
        <f t="shared" si="493"/>
        <v/>
      </c>
      <c r="X3036" s="67" t="str">
        <f t="shared" si="494"/>
        <v/>
      </c>
      <c r="Y3036" s="67" t="str">
        <f t="shared" si="495"/>
        <v/>
      </c>
      <c r="Z3036" s="67" t="str">
        <f t="shared" si="496"/>
        <v/>
      </c>
      <c r="AA3036" s="67" t="str">
        <f t="shared" si="497"/>
        <v/>
      </c>
      <c r="AB3036" s="64"/>
      <c r="AC3036" s="54" t="str">
        <f>IF(ISNUMBER(O3036),C3036/M$15-M$11,"")</f>
        <v/>
      </c>
      <c r="AD3036" s="85" t="s">
        <v>1406</v>
      </c>
      <c r="AE3036" s="86"/>
      <c r="AF3036" s="64"/>
      <c r="AG3036" s="64"/>
      <c r="AH3036" s="64"/>
      <c r="AI3036" s="64"/>
      <c r="AJ3036" s="64"/>
      <c r="AK3036" s="64"/>
      <c r="AL3036" s="64"/>
      <c r="AM3036" s="64"/>
      <c r="AN3036" s="64"/>
    </row>
    <row r="3037" spans="1:40" x14ac:dyDescent="0.25">
      <c r="A3037" s="43"/>
      <c r="B3037" s="10" t="s">
        <v>1393</v>
      </c>
      <c r="C3037" s="10">
        <v>3757.5</v>
      </c>
      <c r="D3037" s="10">
        <v>38.073096918011402</v>
      </c>
      <c r="E3037" s="43">
        <f>IF(B3036=B3037,0,MAX(E$4:E3036)+1)</f>
        <v>0</v>
      </c>
      <c r="F3037" s="43">
        <f t="shared" si="499"/>
        <v>5</v>
      </c>
      <c r="G3037" s="43" t="str">
        <f t="shared" si="491"/>
        <v/>
      </c>
      <c r="H3037" s="43" t="str">
        <f t="shared" si="492"/>
        <v/>
      </c>
      <c r="I3037" s="64"/>
      <c r="J3037" s="64"/>
      <c r="K3037" s="64"/>
      <c r="L3037" s="64"/>
      <c r="M3037" s="64"/>
      <c r="N3037" s="44"/>
      <c r="O3037" s="44" t="str">
        <f t="shared" si="490"/>
        <v/>
      </c>
      <c r="P3037" s="68" t="str">
        <f t="shared" si="498"/>
        <v/>
      </c>
      <c r="Q3037" s="68" t="str">
        <f t="shared" si="498"/>
        <v/>
      </c>
      <c r="R3037" s="68" t="str">
        <f t="shared" si="498"/>
        <v/>
      </c>
      <c r="S3037" s="68" t="str">
        <f t="shared" si="498"/>
        <v/>
      </c>
      <c r="T3037" s="68" t="str">
        <f t="shared" si="498"/>
        <v/>
      </c>
      <c r="U3037" s="44"/>
      <c r="V3037" s="65" t="str">
        <f>IF(ISNUMBER(O3037),C3037,"")</f>
        <v/>
      </c>
      <c r="W3037" s="66" t="str">
        <f t="shared" si="493"/>
        <v/>
      </c>
      <c r="X3037" s="67" t="str">
        <f t="shared" si="494"/>
        <v/>
      </c>
      <c r="Y3037" s="67" t="str">
        <f t="shared" si="495"/>
        <v/>
      </c>
      <c r="Z3037" s="67" t="str">
        <f t="shared" si="496"/>
        <v/>
      </c>
      <c r="AA3037" s="67" t="str">
        <f t="shared" si="497"/>
        <v/>
      </c>
      <c r="AB3037" s="64"/>
      <c r="AC3037" s="54" t="str">
        <f>IF(ISNUMBER(O3037),C3037/M$15-M$11,"")</f>
        <v/>
      </c>
      <c r="AD3037" s="85" t="s">
        <v>1406</v>
      </c>
      <c r="AE3037" s="86"/>
      <c r="AF3037" s="64"/>
      <c r="AG3037" s="64"/>
      <c r="AH3037" s="64"/>
      <c r="AI3037" s="64"/>
      <c r="AJ3037" s="64"/>
      <c r="AK3037" s="64"/>
      <c r="AL3037" s="64"/>
      <c r="AM3037" s="64"/>
      <c r="AN3037" s="64"/>
    </row>
    <row r="3038" spans="1:40" x14ac:dyDescent="0.25">
      <c r="A3038" s="43"/>
      <c r="B3038" s="10" t="s">
        <v>1393</v>
      </c>
      <c r="C3038" s="10">
        <v>3758.5</v>
      </c>
      <c r="D3038" s="10">
        <v>37.974511460879903</v>
      </c>
      <c r="E3038" s="43">
        <f>IF(B3037=B3038,0,MAX(E$4:E3037)+1)</f>
        <v>0</v>
      </c>
      <c r="F3038" s="43">
        <f t="shared" si="499"/>
        <v>5</v>
      </c>
      <c r="G3038" s="43" t="str">
        <f t="shared" si="491"/>
        <v/>
      </c>
      <c r="H3038" s="43" t="str">
        <f t="shared" si="492"/>
        <v/>
      </c>
      <c r="I3038" s="64"/>
      <c r="J3038" s="64"/>
      <c r="K3038" s="64"/>
      <c r="L3038" s="64"/>
      <c r="M3038" s="64"/>
      <c r="N3038" s="44"/>
      <c r="O3038" s="44" t="str">
        <f t="shared" si="490"/>
        <v/>
      </c>
      <c r="P3038" s="68" t="str">
        <f t="shared" si="498"/>
        <v/>
      </c>
      <c r="Q3038" s="68" t="str">
        <f t="shared" si="498"/>
        <v/>
      </c>
      <c r="R3038" s="68" t="str">
        <f t="shared" si="498"/>
        <v/>
      </c>
      <c r="S3038" s="68" t="str">
        <f t="shared" si="498"/>
        <v/>
      </c>
      <c r="T3038" s="68" t="str">
        <f t="shared" si="498"/>
        <v/>
      </c>
      <c r="U3038" s="44"/>
      <c r="V3038" s="65" t="str">
        <f>IF(ISNUMBER(O3038),C3038,"")</f>
        <v/>
      </c>
      <c r="W3038" s="66" t="str">
        <f t="shared" si="493"/>
        <v/>
      </c>
      <c r="X3038" s="67" t="str">
        <f t="shared" si="494"/>
        <v/>
      </c>
      <c r="Y3038" s="67" t="str">
        <f t="shared" si="495"/>
        <v/>
      </c>
      <c r="Z3038" s="67" t="str">
        <f t="shared" si="496"/>
        <v/>
      </c>
      <c r="AA3038" s="67" t="str">
        <f t="shared" si="497"/>
        <v/>
      </c>
      <c r="AB3038" s="64"/>
      <c r="AC3038" s="54" t="str">
        <f>IF(ISNUMBER(O3038),C3038/M$15-M$11,"")</f>
        <v/>
      </c>
      <c r="AD3038" s="85" t="s">
        <v>1406</v>
      </c>
      <c r="AE3038" s="86"/>
      <c r="AF3038" s="64"/>
      <c r="AG3038" s="64"/>
      <c r="AH3038" s="64"/>
      <c r="AI3038" s="64"/>
      <c r="AJ3038" s="64"/>
      <c r="AK3038" s="64"/>
      <c r="AL3038" s="64"/>
      <c r="AM3038" s="64"/>
      <c r="AN3038" s="64"/>
    </row>
    <row r="3039" spans="1:40" x14ac:dyDescent="0.25">
      <c r="A3039" s="43"/>
      <c r="B3039" s="10" t="s">
        <v>1393</v>
      </c>
      <c r="C3039" s="10">
        <v>3759.5</v>
      </c>
      <c r="D3039" s="10">
        <v>38.101186998635001</v>
      </c>
      <c r="E3039" s="43">
        <f>IF(B3038=B3039,0,MAX(E$4:E3038)+1)</f>
        <v>0</v>
      </c>
      <c r="F3039" s="43">
        <f t="shared" si="499"/>
        <v>5</v>
      </c>
      <c r="G3039" s="43" t="str">
        <f t="shared" si="491"/>
        <v/>
      </c>
      <c r="H3039" s="43" t="str">
        <f t="shared" si="492"/>
        <v/>
      </c>
      <c r="I3039" s="64"/>
      <c r="J3039" s="64"/>
      <c r="K3039" s="64"/>
      <c r="L3039" s="64"/>
      <c r="M3039" s="64"/>
      <c r="N3039" s="44"/>
      <c r="O3039" s="44" t="str">
        <f t="shared" si="490"/>
        <v/>
      </c>
      <c r="P3039" s="68" t="str">
        <f t="shared" si="498"/>
        <v/>
      </c>
      <c r="Q3039" s="68" t="str">
        <f t="shared" si="498"/>
        <v/>
      </c>
      <c r="R3039" s="68" t="str">
        <f t="shared" si="498"/>
        <v/>
      </c>
      <c r="S3039" s="68" t="str">
        <f t="shared" si="498"/>
        <v/>
      </c>
      <c r="T3039" s="68" t="str">
        <f t="shared" si="498"/>
        <v/>
      </c>
      <c r="U3039" s="44"/>
      <c r="V3039" s="65" t="str">
        <f>IF(ISNUMBER(O3039),C3039,"")</f>
        <v/>
      </c>
      <c r="W3039" s="66" t="str">
        <f t="shared" si="493"/>
        <v/>
      </c>
      <c r="X3039" s="67" t="str">
        <f t="shared" si="494"/>
        <v/>
      </c>
      <c r="Y3039" s="67" t="str">
        <f t="shared" si="495"/>
        <v/>
      </c>
      <c r="Z3039" s="67" t="str">
        <f t="shared" si="496"/>
        <v/>
      </c>
      <c r="AA3039" s="67" t="str">
        <f t="shared" si="497"/>
        <v/>
      </c>
      <c r="AB3039" s="64"/>
      <c r="AC3039" s="54" t="str">
        <f>IF(ISNUMBER(O3039),C3039/M$15-M$11,"")</f>
        <v/>
      </c>
      <c r="AD3039" s="85" t="s">
        <v>1406</v>
      </c>
      <c r="AE3039" s="86"/>
      <c r="AF3039" s="64"/>
      <c r="AG3039" s="64"/>
      <c r="AH3039" s="64"/>
      <c r="AI3039" s="64"/>
      <c r="AJ3039" s="64"/>
      <c r="AK3039" s="64"/>
      <c r="AL3039" s="64"/>
      <c r="AM3039" s="64"/>
      <c r="AN3039" s="64"/>
    </row>
    <row r="3040" spans="1:40" x14ac:dyDescent="0.25">
      <c r="A3040" s="43"/>
      <c r="B3040" s="10" t="s">
        <v>1393</v>
      </c>
      <c r="C3040" s="10">
        <v>3760.5</v>
      </c>
      <c r="D3040" s="10">
        <v>38.263956513580702</v>
      </c>
      <c r="E3040" s="43">
        <f>IF(B3039=B3040,0,MAX(E$4:E3039)+1)</f>
        <v>0</v>
      </c>
      <c r="F3040" s="43">
        <f t="shared" si="499"/>
        <v>5</v>
      </c>
      <c r="G3040" s="43" t="str">
        <f t="shared" si="491"/>
        <v/>
      </c>
      <c r="H3040" s="43" t="str">
        <f t="shared" si="492"/>
        <v/>
      </c>
      <c r="I3040" s="64"/>
      <c r="J3040" s="64"/>
      <c r="K3040" s="64"/>
      <c r="L3040" s="64"/>
      <c r="M3040" s="64"/>
      <c r="N3040" s="44"/>
      <c r="O3040" s="44" t="str">
        <f t="shared" si="490"/>
        <v/>
      </c>
      <c r="P3040" s="68" t="str">
        <f t="shared" si="498"/>
        <v/>
      </c>
      <c r="Q3040" s="68" t="str">
        <f t="shared" si="498"/>
        <v/>
      </c>
      <c r="R3040" s="68" t="str">
        <f t="shared" si="498"/>
        <v/>
      </c>
      <c r="S3040" s="68" t="str">
        <f t="shared" si="498"/>
        <v/>
      </c>
      <c r="T3040" s="68" t="str">
        <f t="shared" si="498"/>
        <v/>
      </c>
      <c r="U3040" s="44"/>
      <c r="V3040" s="65" t="str">
        <f>IF(ISNUMBER(O3040),C3040,"")</f>
        <v/>
      </c>
      <c r="W3040" s="66" t="str">
        <f t="shared" si="493"/>
        <v/>
      </c>
      <c r="X3040" s="67" t="str">
        <f t="shared" si="494"/>
        <v/>
      </c>
      <c r="Y3040" s="67" t="str">
        <f t="shared" si="495"/>
        <v/>
      </c>
      <c r="Z3040" s="67" t="str">
        <f t="shared" si="496"/>
        <v/>
      </c>
      <c r="AA3040" s="67" t="str">
        <f t="shared" si="497"/>
        <v/>
      </c>
      <c r="AB3040" s="64"/>
      <c r="AC3040" s="54" t="str">
        <f>IF(ISNUMBER(O3040),C3040/M$15-M$11,"")</f>
        <v/>
      </c>
      <c r="AD3040" s="85" t="s">
        <v>1406</v>
      </c>
      <c r="AE3040" s="86"/>
      <c r="AF3040" s="64"/>
      <c r="AG3040" s="64"/>
      <c r="AH3040" s="64"/>
      <c r="AI3040" s="64"/>
      <c r="AJ3040" s="64"/>
      <c r="AK3040" s="64"/>
      <c r="AL3040" s="64"/>
      <c r="AM3040" s="64"/>
      <c r="AN3040" s="64"/>
    </row>
    <row r="3041" spans="1:40" x14ac:dyDescent="0.25">
      <c r="A3041" s="43"/>
      <c r="B3041" s="10" t="s">
        <v>1393</v>
      </c>
      <c r="C3041" s="10">
        <v>3761.5</v>
      </c>
      <c r="D3041" s="10">
        <v>38.194183293365299</v>
      </c>
      <c r="E3041" s="43">
        <f>IF(B3040=B3041,0,MAX(E$4:E3040)+1)</f>
        <v>0</v>
      </c>
      <c r="F3041" s="43">
        <f t="shared" si="499"/>
        <v>5</v>
      </c>
      <c r="G3041" s="43" t="str">
        <f t="shared" si="491"/>
        <v/>
      </c>
      <c r="H3041" s="43" t="str">
        <f t="shared" si="492"/>
        <v/>
      </c>
      <c r="I3041" s="64"/>
      <c r="J3041" s="64"/>
      <c r="K3041" s="64"/>
      <c r="L3041" s="64"/>
      <c r="M3041" s="64"/>
      <c r="N3041" s="44"/>
      <c r="O3041" s="44" t="str">
        <f t="shared" si="490"/>
        <v/>
      </c>
      <c r="P3041" s="68" t="str">
        <f t="shared" si="498"/>
        <v/>
      </c>
      <c r="Q3041" s="68" t="str">
        <f t="shared" si="498"/>
        <v/>
      </c>
      <c r="R3041" s="68" t="str">
        <f t="shared" si="498"/>
        <v/>
      </c>
      <c r="S3041" s="68" t="str">
        <f t="shared" si="498"/>
        <v/>
      </c>
      <c r="T3041" s="68" t="str">
        <f t="shared" si="498"/>
        <v/>
      </c>
      <c r="U3041" s="44"/>
      <c r="V3041" s="65" t="str">
        <f>IF(ISNUMBER(O3041),C3041,"")</f>
        <v/>
      </c>
      <c r="W3041" s="66" t="str">
        <f t="shared" si="493"/>
        <v/>
      </c>
      <c r="X3041" s="67" t="str">
        <f t="shared" si="494"/>
        <v/>
      </c>
      <c r="Y3041" s="67" t="str">
        <f t="shared" si="495"/>
        <v/>
      </c>
      <c r="Z3041" s="67" t="str">
        <f t="shared" si="496"/>
        <v/>
      </c>
      <c r="AA3041" s="67" t="str">
        <f t="shared" si="497"/>
        <v/>
      </c>
      <c r="AB3041" s="64"/>
      <c r="AC3041" s="54" t="str">
        <f>IF(ISNUMBER(O3041),C3041/M$15-M$11,"")</f>
        <v/>
      </c>
      <c r="AD3041" s="85" t="s">
        <v>1406</v>
      </c>
      <c r="AE3041" s="86"/>
      <c r="AF3041" s="64"/>
      <c r="AG3041" s="64"/>
      <c r="AH3041" s="64"/>
      <c r="AI3041" s="64"/>
      <c r="AJ3041" s="64"/>
      <c r="AK3041" s="64"/>
      <c r="AL3041" s="64"/>
      <c r="AM3041" s="64"/>
      <c r="AN3041" s="64"/>
    </row>
    <row r="3042" spans="1:40" x14ac:dyDescent="0.25">
      <c r="A3042" s="43"/>
      <c r="B3042" s="10" t="s">
        <v>1393</v>
      </c>
      <c r="C3042" s="10">
        <v>3762.5</v>
      </c>
      <c r="D3042" s="10">
        <v>37.999050773726204</v>
      </c>
      <c r="E3042" s="43">
        <f>IF(B3041=B3042,0,MAX(E$4:E3041)+1)</f>
        <v>0</v>
      </c>
      <c r="F3042" s="43">
        <f t="shared" si="499"/>
        <v>5</v>
      </c>
      <c r="G3042" s="43" t="str">
        <f t="shared" si="491"/>
        <v/>
      </c>
      <c r="H3042" s="43" t="str">
        <f t="shared" si="492"/>
        <v/>
      </c>
      <c r="I3042" s="64"/>
      <c r="J3042" s="64"/>
      <c r="K3042" s="64"/>
      <c r="L3042" s="64"/>
      <c r="M3042" s="64"/>
      <c r="N3042" s="44"/>
      <c r="O3042" s="44" t="str">
        <f t="shared" si="490"/>
        <v/>
      </c>
      <c r="P3042" s="68" t="str">
        <f t="shared" si="498"/>
        <v/>
      </c>
      <c r="Q3042" s="68" t="str">
        <f t="shared" si="498"/>
        <v/>
      </c>
      <c r="R3042" s="68" t="str">
        <f t="shared" si="498"/>
        <v/>
      </c>
      <c r="S3042" s="68" t="str">
        <f t="shared" si="498"/>
        <v/>
      </c>
      <c r="T3042" s="68" t="str">
        <f t="shared" si="498"/>
        <v/>
      </c>
      <c r="U3042" s="44"/>
      <c r="V3042" s="65" t="str">
        <f>IF(ISNUMBER(O3042),C3042,"")</f>
        <v/>
      </c>
      <c r="W3042" s="66" t="str">
        <f t="shared" si="493"/>
        <v/>
      </c>
      <c r="X3042" s="67" t="str">
        <f t="shared" si="494"/>
        <v/>
      </c>
      <c r="Y3042" s="67" t="str">
        <f t="shared" si="495"/>
        <v/>
      </c>
      <c r="Z3042" s="67" t="str">
        <f t="shared" si="496"/>
        <v/>
      </c>
      <c r="AA3042" s="67" t="str">
        <f t="shared" si="497"/>
        <v/>
      </c>
      <c r="AB3042" s="64"/>
      <c r="AC3042" s="54" t="str">
        <f>IF(ISNUMBER(O3042),C3042/M$15-M$11,"")</f>
        <v/>
      </c>
      <c r="AD3042" s="85" t="s">
        <v>1406</v>
      </c>
      <c r="AE3042" s="86"/>
      <c r="AF3042" s="64"/>
      <c r="AG3042" s="64"/>
      <c r="AH3042" s="64"/>
      <c r="AI3042" s="64"/>
      <c r="AJ3042" s="64"/>
      <c r="AK3042" s="64"/>
      <c r="AL3042" s="64"/>
      <c r="AM3042" s="64"/>
      <c r="AN3042" s="64"/>
    </row>
    <row r="3043" spans="1:40" x14ac:dyDescent="0.25">
      <c r="A3043" s="43"/>
      <c r="B3043" s="10" t="s">
        <v>1393</v>
      </c>
      <c r="C3043" s="10">
        <v>3763.5</v>
      </c>
      <c r="D3043" s="10">
        <v>38.091104813722303</v>
      </c>
      <c r="E3043" s="43">
        <f>IF(B3042=B3043,0,MAX(E$4:E3042)+1)</f>
        <v>0</v>
      </c>
      <c r="F3043" s="43">
        <f t="shared" si="499"/>
        <v>5</v>
      </c>
      <c r="G3043" s="43" t="str">
        <f t="shared" si="491"/>
        <v/>
      </c>
      <c r="H3043" s="43" t="str">
        <f t="shared" si="492"/>
        <v/>
      </c>
      <c r="I3043" s="64"/>
      <c r="J3043" s="64"/>
      <c r="K3043" s="64"/>
      <c r="L3043" s="64"/>
      <c r="M3043" s="64"/>
      <c r="N3043" s="44"/>
      <c r="O3043" s="44" t="str">
        <f t="shared" si="490"/>
        <v/>
      </c>
      <c r="P3043" s="68" t="str">
        <f t="shared" si="498"/>
        <v/>
      </c>
      <c r="Q3043" s="68" t="str">
        <f t="shared" si="498"/>
        <v/>
      </c>
      <c r="R3043" s="68" t="str">
        <f t="shared" si="498"/>
        <v/>
      </c>
      <c r="S3043" s="68" t="str">
        <f t="shared" si="498"/>
        <v/>
      </c>
      <c r="T3043" s="68" t="str">
        <f t="shared" si="498"/>
        <v/>
      </c>
      <c r="U3043" s="44"/>
      <c r="V3043" s="65" t="str">
        <f>IF(ISNUMBER(O3043),C3043,"")</f>
        <v/>
      </c>
      <c r="W3043" s="66" t="str">
        <f t="shared" si="493"/>
        <v/>
      </c>
      <c r="X3043" s="67" t="str">
        <f t="shared" si="494"/>
        <v/>
      </c>
      <c r="Y3043" s="67" t="str">
        <f t="shared" si="495"/>
        <v/>
      </c>
      <c r="Z3043" s="67" t="str">
        <f t="shared" si="496"/>
        <v/>
      </c>
      <c r="AA3043" s="67" t="str">
        <f t="shared" si="497"/>
        <v/>
      </c>
      <c r="AB3043" s="64"/>
      <c r="AC3043" s="54" t="str">
        <f>IF(ISNUMBER(O3043),C3043/M$15-M$11,"")</f>
        <v/>
      </c>
      <c r="AD3043" s="85" t="s">
        <v>1406</v>
      </c>
      <c r="AE3043" s="86"/>
      <c r="AF3043" s="64"/>
      <c r="AG3043" s="64"/>
      <c r="AH3043" s="64"/>
      <c r="AI3043" s="64"/>
      <c r="AJ3043" s="64"/>
      <c r="AK3043" s="64"/>
      <c r="AL3043" s="64"/>
      <c r="AM3043" s="64"/>
      <c r="AN3043" s="64"/>
    </row>
    <row r="3044" spans="1:40" x14ac:dyDescent="0.25">
      <c r="A3044" s="43"/>
      <c r="B3044" s="10" t="s">
        <v>1393</v>
      </c>
      <c r="C3044" s="10">
        <v>3764.5</v>
      </c>
      <c r="D3044" s="10">
        <v>38.298439464916001</v>
      </c>
      <c r="E3044" s="43">
        <f>IF(B3043=B3044,0,MAX(E$4:E3043)+1)</f>
        <v>0</v>
      </c>
      <c r="F3044" s="43">
        <f t="shared" si="499"/>
        <v>5</v>
      </c>
      <c r="G3044" s="43" t="str">
        <f t="shared" si="491"/>
        <v/>
      </c>
      <c r="H3044" s="43" t="str">
        <f t="shared" si="492"/>
        <v/>
      </c>
      <c r="I3044" s="64"/>
      <c r="J3044" s="64"/>
      <c r="K3044" s="64"/>
      <c r="L3044" s="64"/>
      <c r="M3044" s="64"/>
      <c r="N3044" s="44"/>
      <c r="O3044" s="44" t="str">
        <f t="shared" si="490"/>
        <v/>
      </c>
      <c r="P3044" s="68" t="str">
        <f t="shared" si="498"/>
        <v/>
      </c>
      <c r="Q3044" s="68" t="str">
        <f t="shared" si="498"/>
        <v/>
      </c>
      <c r="R3044" s="68" t="str">
        <f t="shared" si="498"/>
        <v/>
      </c>
      <c r="S3044" s="68" t="str">
        <f t="shared" si="498"/>
        <v/>
      </c>
      <c r="T3044" s="68" t="str">
        <f t="shared" si="498"/>
        <v/>
      </c>
      <c r="U3044" s="44"/>
      <c r="V3044" s="65" t="str">
        <f>IF(ISNUMBER(O3044),C3044,"")</f>
        <v/>
      </c>
      <c r="W3044" s="66" t="str">
        <f t="shared" si="493"/>
        <v/>
      </c>
      <c r="X3044" s="67" t="str">
        <f t="shared" si="494"/>
        <v/>
      </c>
      <c r="Y3044" s="67" t="str">
        <f t="shared" si="495"/>
        <v/>
      </c>
      <c r="Z3044" s="67" t="str">
        <f t="shared" si="496"/>
        <v/>
      </c>
      <c r="AA3044" s="67" t="str">
        <f t="shared" si="497"/>
        <v/>
      </c>
      <c r="AB3044" s="64"/>
      <c r="AC3044" s="54" t="str">
        <f>IF(ISNUMBER(O3044),C3044/M$15-M$11,"")</f>
        <v/>
      </c>
      <c r="AD3044" s="85" t="s">
        <v>1406</v>
      </c>
      <c r="AE3044" s="86"/>
      <c r="AF3044" s="64"/>
      <c r="AG3044" s="64"/>
      <c r="AH3044" s="64"/>
      <c r="AI3044" s="64"/>
      <c r="AJ3044" s="64"/>
      <c r="AK3044" s="64"/>
      <c r="AL3044" s="64"/>
      <c r="AM3044" s="64"/>
      <c r="AN3044" s="64"/>
    </row>
    <row r="3045" spans="1:40" x14ac:dyDescent="0.25">
      <c r="A3045" s="43"/>
      <c r="B3045" s="10" t="s">
        <v>1393</v>
      </c>
      <c r="C3045" s="10">
        <v>3765.5</v>
      </c>
      <c r="D3045" s="10">
        <v>38.158442965049403</v>
      </c>
      <c r="E3045" s="43">
        <f>IF(B3044=B3045,0,MAX(E$4:E3044)+1)</f>
        <v>0</v>
      </c>
      <c r="F3045" s="43">
        <f t="shared" si="499"/>
        <v>5</v>
      </c>
      <c r="G3045" s="43" t="str">
        <f t="shared" si="491"/>
        <v/>
      </c>
      <c r="H3045" s="43" t="str">
        <f t="shared" si="492"/>
        <v/>
      </c>
      <c r="I3045" s="64"/>
      <c r="J3045" s="64"/>
      <c r="K3045" s="64"/>
      <c r="L3045" s="64"/>
      <c r="M3045" s="64"/>
      <c r="N3045" s="44"/>
      <c r="O3045" s="44" t="str">
        <f t="shared" si="490"/>
        <v/>
      </c>
      <c r="P3045" s="68" t="str">
        <f t="shared" si="498"/>
        <v/>
      </c>
      <c r="Q3045" s="68" t="str">
        <f t="shared" si="498"/>
        <v/>
      </c>
      <c r="R3045" s="68" t="str">
        <f t="shared" si="498"/>
        <v/>
      </c>
      <c r="S3045" s="68" t="str">
        <f t="shared" si="498"/>
        <v/>
      </c>
      <c r="T3045" s="68" t="str">
        <f t="shared" si="498"/>
        <v/>
      </c>
      <c r="U3045" s="44"/>
      <c r="V3045" s="65" t="str">
        <f>IF(ISNUMBER(O3045),C3045,"")</f>
        <v/>
      </c>
      <c r="W3045" s="66" t="str">
        <f t="shared" si="493"/>
        <v/>
      </c>
      <c r="X3045" s="67" t="str">
        <f t="shared" si="494"/>
        <v/>
      </c>
      <c r="Y3045" s="67" t="str">
        <f t="shared" si="495"/>
        <v/>
      </c>
      <c r="Z3045" s="67" t="str">
        <f t="shared" si="496"/>
        <v/>
      </c>
      <c r="AA3045" s="67" t="str">
        <f t="shared" si="497"/>
        <v/>
      </c>
      <c r="AB3045" s="64"/>
      <c r="AC3045" s="54" t="str">
        <f>IF(ISNUMBER(O3045),C3045/M$15-M$11,"")</f>
        <v/>
      </c>
      <c r="AD3045" s="85" t="s">
        <v>1406</v>
      </c>
      <c r="AE3045" s="86"/>
      <c r="AF3045" s="64"/>
      <c r="AG3045" s="64"/>
      <c r="AH3045" s="64"/>
      <c r="AI3045" s="64"/>
      <c r="AJ3045" s="64"/>
      <c r="AK3045" s="64"/>
      <c r="AL3045" s="64"/>
      <c r="AM3045" s="64"/>
      <c r="AN3045" s="64"/>
    </row>
    <row r="3046" spans="1:40" x14ac:dyDescent="0.25">
      <c r="A3046" s="43"/>
      <c r="B3046" s="10" t="s">
        <v>1393</v>
      </c>
      <c r="C3046" s="10">
        <v>3766.5</v>
      </c>
      <c r="D3046" s="10">
        <v>38.217792957237499</v>
      </c>
      <c r="E3046" s="43">
        <f>IF(B3045=B3046,0,MAX(E$4:E3045)+1)</f>
        <v>0</v>
      </c>
      <c r="F3046" s="43">
        <f t="shared" si="499"/>
        <v>5</v>
      </c>
      <c r="G3046" s="43" t="str">
        <f t="shared" si="491"/>
        <v/>
      </c>
      <c r="H3046" s="43" t="str">
        <f t="shared" si="492"/>
        <v/>
      </c>
      <c r="I3046" s="64"/>
      <c r="J3046" s="64"/>
      <c r="K3046" s="64"/>
      <c r="L3046" s="64"/>
      <c r="M3046" s="64"/>
      <c r="N3046" s="44"/>
      <c r="O3046" s="44" t="str">
        <f t="shared" si="490"/>
        <v/>
      </c>
      <c r="P3046" s="68" t="str">
        <f t="shared" si="498"/>
        <v/>
      </c>
      <c r="Q3046" s="68" t="str">
        <f t="shared" si="498"/>
        <v/>
      </c>
      <c r="R3046" s="68" t="str">
        <f t="shared" si="498"/>
        <v/>
      </c>
      <c r="S3046" s="68" t="str">
        <f t="shared" si="498"/>
        <v/>
      </c>
      <c r="T3046" s="68" t="str">
        <f t="shared" si="498"/>
        <v/>
      </c>
      <c r="U3046" s="44"/>
      <c r="V3046" s="65" t="str">
        <f>IF(ISNUMBER(O3046),C3046,"")</f>
        <v/>
      </c>
      <c r="W3046" s="66" t="str">
        <f t="shared" si="493"/>
        <v/>
      </c>
      <c r="X3046" s="67" t="str">
        <f t="shared" si="494"/>
        <v/>
      </c>
      <c r="Y3046" s="67" t="str">
        <f t="shared" si="495"/>
        <v/>
      </c>
      <c r="Z3046" s="67" t="str">
        <f t="shared" si="496"/>
        <v/>
      </c>
      <c r="AA3046" s="67" t="str">
        <f t="shared" si="497"/>
        <v/>
      </c>
      <c r="AB3046" s="64"/>
      <c r="AC3046" s="54" t="str">
        <f>IF(ISNUMBER(O3046),C3046/M$15-M$11,"")</f>
        <v/>
      </c>
      <c r="AD3046" s="85" t="s">
        <v>1406</v>
      </c>
      <c r="AE3046" s="86"/>
      <c r="AF3046" s="64"/>
      <c r="AG3046" s="64"/>
      <c r="AH3046" s="64"/>
      <c r="AI3046" s="64"/>
      <c r="AJ3046" s="64"/>
      <c r="AK3046" s="64"/>
      <c r="AL3046" s="64"/>
      <c r="AM3046" s="64"/>
      <c r="AN3046" s="64"/>
    </row>
    <row r="3047" spans="1:40" x14ac:dyDescent="0.25">
      <c r="A3047" s="43"/>
      <c r="B3047" s="10" t="s">
        <v>1393</v>
      </c>
      <c r="C3047" s="10">
        <v>3767.5</v>
      </c>
      <c r="D3047" s="10">
        <v>38.188664110553702</v>
      </c>
      <c r="E3047" s="43">
        <f>IF(B3046=B3047,0,MAX(E$4:E3046)+1)</f>
        <v>0</v>
      </c>
      <c r="F3047" s="43">
        <f t="shared" si="499"/>
        <v>5</v>
      </c>
      <c r="G3047" s="43" t="str">
        <f t="shared" si="491"/>
        <v/>
      </c>
      <c r="H3047" s="43" t="str">
        <f t="shared" si="492"/>
        <v/>
      </c>
      <c r="I3047" s="64"/>
      <c r="J3047" s="64"/>
      <c r="K3047" s="64"/>
      <c r="L3047" s="64"/>
      <c r="M3047" s="64"/>
      <c r="N3047" s="44"/>
      <c r="O3047" s="44" t="str">
        <f t="shared" si="490"/>
        <v/>
      </c>
      <c r="P3047" s="68" t="str">
        <f t="shared" si="498"/>
        <v/>
      </c>
      <c r="Q3047" s="68" t="str">
        <f t="shared" si="498"/>
        <v/>
      </c>
      <c r="R3047" s="68" t="str">
        <f t="shared" si="498"/>
        <v/>
      </c>
      <c r="S3047" s="68" t="str">
        <f t="shared" si="498"/>
        <v/>
      </c>
      <c r="T3047" s="68" t="str">
        <f t="shared" si="498"/>
        <v/>
      </c>
      <c r="U3047" s="44"/>
      <c r="V3047" s="65" t="str">
        <f>IF(ISNUMBER(O3047),C3047,"")</f>
        <v/>
      </c>
      <c r="W3047" s="66" t="str">
        <f t="shared" si="493"/>
        <v/>
      </c>
      <c r="X3047" s="67" t="str">
        <f t="shared" si="494"/>
        <v/>
      </c>
      <c r="Y3047" s="67" t="str">
        <f t="shared" si="495"/>
        <v/>
      </c>
      <c r="Z3047" s="67" t="str">
        <f t="shared" si="496"/>
        <v/>
      </c>
      <c r="AA3047" s="67" t="str">
        <f t="shared" si="497"/>
        <v/>
      </c>
      <c r="AB3047" s="64"/>
      <c r="AC3047" s="54" t="str">
        <f>IF(ISNUMBER(O3047),C3047/M$15-M$11,"")</f>
        <v/>
      </c>
      <c r="AD3047" s="85" t="s">
        <v>1406</v>
      </c>
      <c r="AE3047" s="86"/>
      <c r="AF3047" s="64"/>
      <c r="AG3047" s="64"/>
      <c r="AH3047" s="64"/>
      <c r="AI3047" s="64"/>
      <c r="AJ3047" s="64"/>
      <c r="AK3047" s="64"/>
      <c r="AL3047" s="64"/>
      <c r="AM3047" s="64"/>
      <c r="AN3047" s="64"/>
    </row>
    <row r="3048" spans="1:40" x14ac:dyDescent="0.25">
      <c r="A3048" s="43"/>
      <c r="B3048" s="10" t="s">
        <v>1393</v>
      </c>
      <c r="C3048" s="10">
        <v>3768.5</v>
      </c>
      <c r="D3048" s="10">
        <v>38.1052840636901</v>
      </c>
      <c r="E3048" s="43">
        <f>IF(B3047=B3048,0,MAX(E$4:E3047)+1)</f>
        <v>0</v>
      </c>
      <c r="F3048" s="43">
        <f t="shared" si="499"/>
        <v>5</v>
      </c>
      <c r="G3048" s="43" t="str">
        <f t="shared" si="491"/>
        <v/>
      </c>
      <c r="H3048" s="43" t="str">
        <f t="shared" si="492"/>
        <v/>
      </c>
      <c r="I3048" s="64"/>
      <c r="J3048" s="64"/>
      <c r="K3048" s="64"/>
      <c r="L3048" s="64"/>
      <c r="M3048" s="64"/>
      <c r="N3048" s="44"/>
      <c r="O3048" s="44" t="str">
        <f t="shared" si="490"/>
        <v/>
      </c>
      <c r="P3048" s="68" t="str">
        <f t="shared" si="498"/>
        <v/>
      </c>
      <c r="Q3048" s="68" t="str">
        <f t="shared" si="498"/>
        <v/>
      </c>
      <c r="R3048" s="68" t="str">
        <f t="shared" si="498"/>
        <v/>
      </c>
      <c r="S3048" s="68" t="str">
        <f t="shared" si="498"/>
        <v/>
      </c>
      <c r="T3048" s="68" t="str">
        <f t="shared" si="498"/>
        <v/>
      </c>
      <c r="U3048" s="44"/>
      <c r="V3048" s="65" t="str">
        <f>IF(ISNUMBER(O3048),C3048,"")</f>
        <v/>
      </c>
      <c r="W3048" s="66" t="str">
        <f t="shared" si="493"/>
        <v/>
      </c>
      <c r="X3048" s="67" t="str">
        <f t="shared" si="494"/>
        <v/>
      </c>
      <c r="Y3048" s="67" t="str">
        <f t="shared" si="495"/>
        <v/>
      </c>
      <c r="Z3048" s="67" t="str">
        <f t="shared" si="496"/>
        <v/>
      </c>
      <c r="AA3048" s="67" t="str">
        <f t="shared" si="497"/>
        <v/>
      </c>
      <c r="AB3048" s="64"/>
      <c r="AC3048" s="54" t="str">
        <f>IF(ISNUMBER(O3048),C3048/M$15-M$11,"")</f>
        <v/>
      </c>
      <c r="AD3048" s="85" t="s">
        <v>1406</v>
      </c>
      <c r="AE3048" s="86"/>
      <c r="AF3048" s="64"/>
      <c r="AG3048" s="64"/>
      <c r="AH3048" s="64"/>
      <c r="AI3048" s="64"/>
      <c r="AJ3048" s="64"/>
      <c r="AK3048" s="64"/>
      <c r="AL3048" s="64"/>
      <c r="AM3048" s="64"/>
      <c r="AN3048" s="64"/>
    </row>
    <row r="3049" spans="1:40" x14ac:dyDescent="0.25">
      <c r="A3049" s="43"/>
      <c r="B3049" s="10" t="s">
        <v>1393</v>
      </c>
      <c r="C3049" s="10">
        <v>3769.5</v>
      </c>
      <c r="D3049" s="10">
        <v>38.193255642251501</v>
      </c>
      <c r="E3049" s="43">
        <f>IF(B3048=B3049,0,MAX(E$4:E3048)+1)</f>
        <v>0</v>
      </c>
      <c r="F3049" s="43">
        <f t="shared" si="499"/>
        <v>5</v>
      </c>
      <c r="G3049" s="43" t="str">
        <f t="shared" si="491"/>
        <v/>
      </c>
      <c r="H3049" s="43" t="str">
        <f t="shared" si="492"/>
        <v/>
      </c>
      <c r="I3049" s="64"/>
      <c r="J3049" s="64"/>
      <c r="K3049" s="64"/>
      <c r="L3049" s="64"/>
      <c r="M3049" s="64"/>
      <c r="N3049" s="44"/>
      <c r="O3049" s="44" t="str">
        <f t="shared" si="490"/>
        <v/>
      </c>
      <c r="P3049" s="68" t="str">
        <f t="shared" si="498"/>
        <v/>
      </c>
      <c r="Q3049" s="68" t="str">
        <f t="shared" si="498"/>
        <v/>
      </c>
      <c r="R3049" s="68" t="str">
        <f t="shared" si="498"/>
        <v/>
      </c>
      <c r="S3049" s="68" t="str">
        <f t="shared" si="498"/>
        <v/>
      </c>
      <c r="T3049" s="68" t="str">
        <f t="shared" si="498"/>
        <v/>
      </c>
      <c r="U3049" s="44"/>
      <c r="V3049" s="65" t="str">
        <f>IF(ISNUMBER(O3049),C3049,"")</f>
        <v/>
      </c>
      <c r="W3049" s="66" t="str">
        <f t="shared" si="493"/>
        <v/>
      </c>
      <c r="X3049" s="67" t="str">
        <f t="shared" si="494"/>
        <v/>
      </c>
      <c r="Y3049" s="67" t="str">
        <f t="shared" si="495"/>
        <v/>
      </c>
      <c r="Z3049" s="67" t="str">
        <f t="shared" si="496"/>
        <v/>
      </c>
      <c r="AA3049" s="67" t="str">
        <f t="shared" si="497"/>
        <v/>
      </c>
      <c r="AB3049" s="64"/>
      <c r="AC3049" s="54" t="str">
        <f>IF(ISNUMBER(O3049),C3049/M$15-M$11,"")</f>
        <v/>
      </c>
      <c r="AD3049" s="85" t="s">
        <v>1406</v>
      </c>
      <c r="AE3049" s="86"/>
      <c r="AF3049" s="64"/>
      <c r="AG3049" s="64"/>
      <c r="AH3049" s="64"/>
      <c r="AI3049" s="64"/>
      <c r="AJ3049" s="64"/>
      <c r="AK3049" s="64"/>
      <c r="AL3049" s="64"/>
      <c r="AM3049" s="64"/>
      <c r="AN3049" s="64"/>
    </row>
    <row r="3050" spans="1:40" x14ac:dyDescent="0.25">
      <c r="A3050" s="43"/>
      <c r="B3050" s="10" t="s">
        <v>1393</v>
      </c>
      <c r="C3050" s="10">
        <v>3770.5</v>
      </c>
      <c r="D3050" s="10">
        <v>38.073044201152399</v>
      </c>
      <c r="E3050" s="43">
        <f>IF(B3049=B3050,0,MAX(E$4:E3049)+1)</f>
        <v>0</v>
      </c>
      <c r="F3050" s="43">
        <f t="shared" si="499"/>
        <v>5</v>
      </c>
      <c r="G3050" s="43" t="str">
        <f t="shared" si="491"/>
        <v/>
      </c>
      <c r="H3050" s="43" t="str">
        <f t="shared" si="492"/>
        <v/>
      </c>
      <c r="I3050" s="64"/>
      <c r="J3050" s="64"/>
      <c r="K3050" s="64"/>
      <c r="L3050" s="64"/>
      <c r="M3050" s="64"/>
      <c r="N3050" s="44"/>
      <c r="O3050" s="44" t="str">
        <f t="shared" si="490"/>
        <v/>
      </c>
      <c r="P3050" s="68" t="str">
        <f t="shared" si="498"/>
        <v/>
      </c>
      <c r="Q3050" s="68" t="str">
        <f t="shared" si="498"/>
        <v/>
      </c>
      <c r="R3050" s="68" t="str">
        <f t="shared" si="498"/>
        <v/>
      </c>
      <c r="S3050" s="68" t="str">
        <f t="shared" si="498"/>
        <v/>
      </c>
      <c r="T3050" s="68" t="str">
        <f t="shared" si="498"/>
        <v/>
      </c>
      <c r="U3050" s="44"/>
      <c r="V3050" s="65" t="str">
        <f>IF(ISNUMBER(O3050),C3050,"")</f>
        <v/>
      </c>
      <c r="W3050" s="66" t="str">
        <f t="shared" si="493"/>
        <v/>
      </c>
      <c r="X3050" s="67" t="str">
        <f t="shared" si="494"/>
        <v/>
      </c>
      <c r="Y3050" s="67" t="str">
        <f t="shared" si="495"/>
        <v/>
      </c>
      <c r="Z3050" s="67" t="str">
        <f t="shared" si="496"/>
        <v/>
      </c>
      <c r="AA3050" s="67" t="str">
        <f t="shared" si="497"/>
        <v/>
      </c>
      <c r="AB3050" s="64"/>
      <c r="AC3050" s="54" t="str">
        <f>IF(ISNUMBER(O3050),C3050/M$15-M$11,"")</f>
        <v/>
      </c>
      <c r="AD3050" s="85" t="s">
        <v>1406</v>
      </c>
      <c r="AE3050" s="86"/>
      <c r="AF3050" s="64"/>
      <c r="AG3050" s="64"/>
      <c r="AH3050" s="64"/>
      <c r="AI3050" s="64"/>
      <c r="AJ3050" s="64"/>
      <c r="AK3050" s="64"/>
      <c r="AL3050" s="64"/>
      <c r="AM3050" s="64"/>
      <c r="AN3050" s="64"/>
    </row>
    <row r="3051" spans="1:40" x14ac:dyDescent="0.25">
      <c r="A3051" s="43"/>
      <c r="B3051" s="10" t="s">
        <v>1393</v>
      </c>
      <c r="C3051" s="10">
        <v>3771.5</v>
      </c>
      <c r="D3051" s="10">
        <v>38.3019126654847</v>
      </c>
      <c r="E3051" s="43">
        <f>IF(B3050=B3051,0,MAX(E$4:E3050)+1)</f>
        <v>0</v>
      </c>
      <c r="F3051" s="43">
        <f t="shared" si="499"/>
        <v>5</v>
      </c>
      <c r="G3051" s="43" t="str">
        <f t="shared" si="491"/>
        <v/>
      </c>
      <c r="H3051" s="43" t="str">
        <f t="shared" si="492"/>
        <v/>
      </c>
      <c r="I3051" s="64"/>
      <c r="J3051" s="64"/>
      <c r="K3051" s="64"/>
      <c r="L3051" s="64"/>
      <c r="M3051" s="64"/>
      <c r="N3051" s="44"/>
      <c r="O3051" s="44" t="str">
        <f t="shared" si="490"/>
        <v/>
      </c>
      <c r="P3051" s="68" t="str">
        <f t="shared" si="498"/>
        <v/>
      </c>
      <c r="Q3051" s="68" t="str">
        <f t="shared" si="498"/>
        <v/>
      </c>
      <c r="R3051" s="68" t="str">
        <f t="shared" si="498"/>
        <v/>
      </c>
      <c r="S3051" s="68" t="str">
        <f t="shared" si="498"/>
        <v/>
      </c>
      <c r="T3051" s="68" t="str">
        <f t="shared" si="498"/>
        <v/>
      </c>
      <c r="U3051" s="44"/>
      <c r="V3051" s="65" t="str">
        <f>IF(ISNUMBER(O3051),C3051,"")</f>
        <v/>
      </c>
      <c r="W3051" s="66" t="str">
        <f t="shared" si="493"/>
        <v/>
      </c>
      <c r="X3051" s="67" t="str">
        <f t="shared" si="494"/>
        <v/>
      </c>
      <c r="Y3051" s="67" t="str">
        <f t="shared" si="495"/>
        <v/>
      </c>
      <c r="Z3051" s="67" t="str">
        <f t="shared" si="496"/>
        <v/>
      </c>
      <c r="AA3051" s="67" t="str">
        <f t="shared" si="497"/>
        <v/>
      </c>
      <c r="AB3051" s="64"/>
      <c r="AC3051" s="54" t="str">
        <f>IF(ISNUMBER(O3051),C3051/M$15-M$11,"")</f>
        <v/>
      </c>
      <c r="AD3051" s="85" t="s">
        <v>1406</v>
      </c>
      <c r="AE3051" s="86"/>
      <c r="AF3051" s="64"/>
      <c r="AG3051" s="64"/>
      <c r="AH3051" s="64"/>
      <c r="AI3051" s="64"/>
      <c r="AJ3051" s="64"/>
      <c r="AK3051" s="64"/>
      <c r="AL3051" s="64"/>
      <c r="AM3051" s="64"/>
      <c r="AN3051" s="64"/>
    </row>
    <row r="3052" spans="1:40" x14ac:dyDescent="0.25">
      <c r="A3052" s="43"/>
      <c r="B3052" s="10" t="s">
        <v>1393</v>
      </c>
      <c r="C3052" s="10">
        <v>3772.5</v>
      </c>
      <c r="D3052" s="10">
        <v>38.0932564584499</v>
      </c>
      <c r="E3052" s="43">
        <f>IF(B3051=B3052,0,MAX(E$4:E3051)+1)</f>
        <v>0</v>
      </c>
      <c r="F3052" s="43">
        <f t="shared" si="499"/>
        <v>5</v>
      </c>
      <c r="G3052" s="43" t="str">
        <f t="shared" si="491"/>
        <v/>
      </c>
      <c r="H3052" s="43" t="str">
        <f t="shared" si="492"/>
        <v/>
      </c>
      <c r="I3052" s="64"/>
      <c r="J3052" s="64"/>
      <c r="K3052" s="64"/>
      <c r="L3052" s="64"/>
      <c r="M3052" s="64"/>
      <c r="N3052" s="44"/>
      <c r="O3052" s="44" t="str">
        <f t="shared" si="490"/>
        <v/>
      </c>
      <c r="P3052" s="68" t="str">
        <f t="shared" si="498"/>
        <v/>
      </c>
      <c r="Q3052" s="68" t="str">
        <f t="shared" si="498"/>
        <v/>
      </c>
      <c r="R3052" s="68" t="str">
        <f t="shared" si="498"/>
        <v/>
      </c>
      <c r="S3052" s="68" t="str">
        <f t="shared" si="498"/>
        <v/>
      </c>
      <c r="T3052" s="68" t="str">
        <f t="shared" si="498"/>
        <v/>
      </c>
      <c r="U3052" s="44"/>
      <c r="V3052" s="65" t="str">
        <f>IF(ISNUMBER(O3052),C3052,"")</f>
        <v/>
      </c>
      <c r="W3052" s="66" t="str">
        <f t="shared" si="493"/>
        <v/>
      </c>
      <c r="X3052" s="67" t="str">
        <f t="shared" si="494"/>
        <v/>
      </c>
      <c r="Y3052" s="67" t="str">
        <f t="shared" si="495"/>
        <v/>
      </c>
      <c r="Z3052" s="67" t="str">
        <f t="shared" si="496"/>
        <v/>
      </c>
      <c r="AA3052" s="67" t="str">
        <f t="shared" si="497"/>
        <v/>
      </c>
      <c r="AB3052" s="64"/>
      <c r="AC3052" s="54" t="str">
        <f>IF(ISNUMBER(O3052),C3052/M$15-M$11,"")</f>
        <v/>
      </c>
      <c r="AD3052" s="85" t="s">
        <v>1406</v>
      </c>
      <c r="AE3052" s="86"/>
      <c r="AF3052" s="64"/>
      <c r="AG3052" s="64"/>
      <c r="AH3052" s="64"/>
      <c r="AI3052" s="64"/>
      <c r="AJ3052" s="64"/>
      <c r="AK3052" s="64"/>
      <c r="AL3052" s="64"/>
      <c r="AM3052" s="64"/>
      <c r="AN3052" s="64"/>
    </row>
    <row r="3053" spans="1:40" x14ac:dyDescent="0.25">
      <c r="A3053" s="43"/>
      <c r="B3053" s="10" t="s">
        <v>1393</v>
      </c>
      <c r="C3053" s="10">
        <v>3773.5</v>
      </c>
      <c r="D3053" s="10">
        <v>38.234312566700197</v>
      </c>
      <c r="E3053" s="43">
        <f>IF(B3052=B3053,0,MAX(E$4:E3052)+1)</f>
        <v>0</v>
      </c>
      <c r="F3053" s="43">
        <f t="shared" si="499"/>
        <v>5</v>
      </c>
      <c r="G3053" s="43" t="str">
        <f t="shared" si="491"/>
        <v/>
      </c>
      <c r="H3053" s="43" t="str">
        <f t="shared" si="492"/>
        <v/>
      </c>
      <c r="I3053" s="64"/>
      <c r="J3053" s="64"/>
      <c r="K3053" s="64"/>
      <c r="L3053" s="64"/>
      <c r="M3053" s="64"/>
      <c r="N3053" s="44"/>
      <c r="O3053" s="44" t="str">
        <f t="shared" si="490"/>
        <v/>
      </c>
      <c r="P3053" s="68" t="str">
        <f t="shared" si="498"/>
        <v/>
      </c>
      <c r="Q3053" s="68" t="str">
        <f t="shared" si="498"/>
        <v/>
      </c>
      <c r="R3053" s="68" t="str">
        <f t="shared" si="498"/>
        <v/>
      </c>
      <c r="S3053" s="68" t="str">
        <f t="shared" si="498"/>
        <v/>
      </c>
      <c r="T3053" s="68" t="str">
        <f t="shared" si="498"/>
        <v/>
      </c>
      <c r="U3053" s="44"/>
      <c r="V3053" s="65" t="str">
        <f>IF(ISNUMBER(O3053),C3053,"")</f>
        <v/>
      </c>
      <c r="W3053" s="66" t="str">
        <f t="shared" si="493"/>
        <v/>
      </c>
      <c r="X3053" s="67" t="str">
        <f t="shared" si="494"/>
        <v/>
      </c>
      <c r="Y3053" s="67" t="str">
        <f t="shared" si="495"/>
        <v/>
      </c>
      <c r="Z3053" s="67" t="str">
        <f t="shared" si="496"/>
        <v/>
      </c>
      <c r="AA3053" s="67" t="str">
        <f t="shared" si="497"/>
        <v/>
      </c>
      <c r="AB3053" s="64"/>
      <c r="AC3053" s="54" t="str">
        <f>IF(ISNUMBER(O3053),C3053/M$15-M$11,"")</f>
        <v/>
      </c>
      <c r="AD3053" s="85" t="s">
        <v>1406</v>
      </c>
      <c r="AE3053" s="86"/>
      <c r="AF3053" s="64"/>
      <c r="AG3053" s="64"/>
      <c r="AH3053" s="64"/>
      <c r="AI3053" s="64"/>
      <c r="AJ3053" s="64"/>
      <c r="AK3053" s="64"/>
      <c r="AL3053" s="64"/>
      <c r="AM3053" s="64"/>
      <c r="AN3053" s="64"/>
    </row>
    <row r="3054" spans="1:40" x14ac:dyDescent="0.25">
      <c r="A3054" s="43"/>
      <c r="B3054" s="10" t="s">
        <v>1393</v>
      </c>
      <c r="C3054" s="10">
        <v>3774.5</v>
      </c>
      <c r="D3054" s="10">
        <v>38.244448425113099</v>
      </c>
      <c r="E3054" s="43">
        <f>IF(B3053=B3054,0,MAX(E$4:E3053)+1)</f>
        <v>0</v>
      </c>
      <c r="F3054" s="43">
        <f t="shared" si="499"/>
        <v>5</v>
      </c>
      <c r="G3054" s="43" t="str">
        <f t="shared" si="491"/>
        <v/>
      </c>
      <c r="H3054" s="43" t="str">
        <f t="shared" si="492"/>
        <v/>
      </c>
      <c r="I3054" s="64"/>
      <c r="J3054" s="64"/>
      <c r="K3054" s="64"/>
      <c r="L3054" s="64"/>
      <c r="M3054" s="64"/>
      <c r="N3054" s="44"/>
      <c r="O3054" s="44" t="str">
        <f t="shared" si="490"/>
        <v/>
      </c>
      <c r="P3054" s="68" t="str">
        <f t="shared" si="498"/>
        <v/>
      </c>
      <c r="Q3054" s="68" t="str">
        <f t="shared" si="498"/>
        <v/>
      </c>
      <c r="R3054" s="68" t="str">
        <f t="shared" si="498"/>
        <v/>
      </c>
      <c r="S3054" s="68" t="str">
        <f t="shared" si="498"/>
        <v/>
      </c>
      <c r="T3054" s="68" t="str">
        <f t="shared" si="498"/>
        <v/>
      </c>
      <c r="U3054" s="44"/>
      <c r="V3054" s="65" t="str">
        <f>IF(ISNUMBER(O3054),C3054,"")</f>
        <v/>
      </c>
      <c r="W3054" s="66" t="str">
        <f t="shared" si="493"/>
        <v/>
      </c>
      <c r="X3054" s="67" t="str">
        <f t="shared" si="494"/>
        <v/>
      </c>
      <c r="Y3054" s="67" t="str">
        <f t="shared" si="495"/>
        <v/>
      </c>
      <c r="Z3054" s="67" t="str">
        <f t="shared" si="496"/>
        <v/>
      </c>
      <c r="AA3054" s="67" t="str">
        <f t="shared" si="497"/>
        <v/>
      </c>
      <c r="AB3054" s="64"/>
      <c r="AC3054" s="54" t="str">
        <f>IF(ISNUMBER(O3054),C3054/M$15-M$11,"")</f>
        <v/>
      </c>
      <c r="AD3054" s="85" t="s">
        <v>1406</v>
      </c>
      <c r="AE3054" s="86"/>
      <c r="AF3054" s="64"/>
      <c r="AG3054" s="64"/>
      <c r="AH3054" s="64"/>
      <c r="AI3054" s="64"/>
      <c r="AJ3054" s="64"/>
      <c r="AK3054" s="64"/>
      <c r="AL3054" s="64"/>
      <c r="AM3054" s="64"/>
      <c r="AN3054" s="64"/>
    </row>
    <row r="3055" spans="1:40" x14ac:dyDescent="0.25">
      <c r="A3055" s="43"/>
      <c r="B3055" s="10" t="s">
        <v>1393</v>
      </c>
      <c r="C3055" s="10">
        <v>3775.5</v>
      </c>
      <c r="D3055" s="10">
        <v>38.208162929707001</v>
      </c>
      <c r="E3055" s="43">
        <f>IF(B3054=B3055,0,MAX(E$4:E3054)+1)</f>
        <v>0</v>
      </c>
      <c r="F3055" s="43">
        <f t="shared" si="499"/>
        <v>5</v>
      </c>
      <c r="G3055" s="43" t="str">
        <f t="shared" si="491"/>
        <v/>
      </c>
      <c r="H3055" s="43" t="str">
        <f t="shared" si="492"/>
        <v/>
      </c>
      <c r="I3055" s="64"/>
      <c r="J3055" s="64"/>
      <c r="K3055" s="64"/>
      <c r="L3055" s="64"/>
      <c r="M3055" s="64"/>
      <c r="N3055" s="44"/>
      <c r="O3055" s="44" t="str">
        <f t="shared" si="490"/>
        <v/>
      </c>
      <c r="P3055" s="68" t="str">
        <f t="shared" si="498"/>
        <v/>
      </c>
      <c r="Q3055" s="68" t="str">
        <f t="shared" si="498"/>
        <v/>
      </c>
      <c r="R3055" s="68" t="str">
        <f t="shared" si="498"/>
        <v/>
      </c>
      <c r="S3055" s="68" t="str">
        <f t="shared" si="498"/>
        <v/>
      </c>
      <c r="T3055" s="68" t="str">
        <f t="shared" si="498"/>
        <v/>
      </c>
      <c r="U3055" s="44"/>
      <c r="V3055" s="65" t="str">
        <f>IF(ISNUMBER(O3055),C3055,"")</f>
        <v/>
      </c>
      <c r="W3055" s="66" t="str">
        <f t="shared" si="493"/>
        <v/>
      </c>
      <c r="X3055" s="67" t="str">
        <f t="shared" si="494"/>
        <v/>
      </c>
      <c r="Y3055" s="67" t="str">
        <f t="shared" si="495"/>
        <v/>
      </c>
      <c r="Z3055" s="67" t="str">
        <f t="shared" si="496"/>
        <v/>
      </c>
      <c r="AA3055" s="67" t="str">
        <f t="shared" si="497"/>
        <v/>
      </c>
      <c r="AB3055" s="64"/>
      <c r="AC3055" s="54" t="str">
        <f>IF(ISNUMBER(O3055),C3055/M$15-M$11,"")</f>
        <v/>
      </c>
      <c r="AD3055" s="85" t="s">
        <v>1406</v>
      </c>
      <c r="AE3055" s="86"/>
      <c r="AF3055" s="64"/>
      <c r="AG3055" s="64"/>
      <c r="AH3055" s="64"/>
      <c r="AI3055" s="64"/>
      <c r="AJ3055" s="64"/>
      <c r="AK3055" s="64"/>
      <c r="AL3055" s="64"/>
      <c r="AM3055" s="64"/>
      <c r="AN3055" s="64"/>
    </row>
    <row r="3056" spans="1:40" x14ac:dyDescent="0.25">
      <c r="A3056" s="43"/>
      <c r="B3056" s="10" t="s">
        <v>1393</v>
      </c>
      <c r="C3056" s="10">
        <v>3776.5</v>
      </c>
      <c r="D3056" s="10">
        <v>38.322843426050603</v>
      </c>
      <c r="E3056" s="43">
        <f>IF(B3055=B3056,0,MAX(E$4:E3055)+1)</f>
        <v>0</v>
      </c>
      <c r="F3056" s="43">
        <f t="shared" si="499"/>
        <v>5</v>
      </c>
      <c r="G3056" s="43" t="str">
        <f t="shared" si="491"/>
        <v/>
      </c>
      <c r="H3056" s="43" t="str">
        <f t="shared" si="492"/>
        <v/>
      </c>
      <c r="I3056" s="64"/>
      <c r="J3056" s="64"/>
      <c r="K3056" s="64"/>
      <c r="L3056" s="64"/>
      <c r="M3056" s="64"/>
      <c r="N3056" s="44"/>
      <c r="O3056" s="44" t="str">
        <f t="shared" si="490"/>
        <v/>
      </c>
      <c r="P3056" s="68" t="str">
        <f t="shared" si="498"/>
        <v/>
      </c>
      <c r="Q3056" s="68" t="str">
        <f t="shared" si="498"/>
        <v/>
      </c>
      <c r="R3056" s="68" t="str">
        <f t="shared" si="498"/>
        <v/>
      </c>
      <c r="S3056" s="68" t="str">
        <f t="shared" si="498"/>
        <v/>
      </c>
      <c r="T3056" s="68" t="str">
        <f t="shared" si="498"/>
        <v/>
      </c>
      <c r="U3056" s="44"/>
      <c r="V3056" s="65" t="str">
        <f>IF(ISNUMBER(O3056),C3056,"")</f>
        <v/>
      </c>
      <c r="W3056" s="66" t="str">
        <f t="shared" si="493"/>
        <v/>
      </c>
      <c r="X3056" s="67" t="str">
        <f t="shared" si="494"/>
        <v/>
      </c>
      <c r="Y3056" s="67" t="str">
        <f t="shared" si="495"/>
        <v/>
      </c>
      <c r="Z3056" s="67" t="str">
        <f t="shared" si="496"/>
        <v/>
      </c>
      <c r="AA3056" s="67" t="str">
        <f t="shared" si="497"/>
        <v/>
      </c>
      <c r="AB3056" s="64"/>
      <c r="AC3056" s="54" t="str">
        <f>IF(ISNUMBER(O3056),C3056/M$15-M$11,"")</f>
        <v/>
      </c>
      <c r="AD3056" s="85" t="s">
        <v>1406</v>
      </c>
      <c r="AE3056" s="86"/>
      <c r="AF3056" s="64"/>
      <c r="AG3056" s="64"/>
      <c r="AH3056" s="64"/>
      <c r="AI3056" s="64"/>
      <c r="AJ3056" s="64"/>
      <c r="AK3056" s="64"/>
      <c r="AL3056" s="64"/>
      <c r="AM3056" s="64"/>
      <c r="AN3056" s="64"/>
    </row>
    <row r="3057" spans="1:40" x14ac:dyDescent="0.25">
      <c r="A3057" s="43"/>
      <c r="B3057" s="10" t="s">
        <v>1393</v>
      </c>
      <c r="C3057" s="10">
        <v>3777.5</v>
      </c>
      <c r="D3057" s="10">
        <v>38.357682779290002</v>
      </c>
      <c r="E3057" s="43">
        <f>IF(B3056=B3057,0,MAX(E$4:E3056)+1)</f>
        <v>0</v>
      </c>
      <c r="F3057" s="43">
        <f t="shared" si="499"/>
        <v>5</v>
      </c>
      <c r="G3057" s="43" t="str">
        <f t="shared" si="491"/>
        <v/>
      </c>
      <c r="H3057" s="43" t="str">
        <f t="shared" si="492"/>
        <v/>
      </c>
      <c r="I3057" s="64"/>
      <c r="J3057" s="64"/>
      <c r="K3057" s="64"/>
      <c r="L3057" s="64"/>
      <c r="M3057" s="64"/>
      <c r="N3057" s="44"/>
      <c r="O3057" s="44" t="str">
        <f t="shared" si="490"/>
        <v/>
      </c>
      <c r="P3057" s="68" t="str">
        <f t="shared" si="498"/>
        <v/>
      </c>
      <c r="Q3057" s="68" t="str">
        <f t="shared" si="498"/>
        <v/>
      </c>
      <c r="R3057" s="68" t="str">
        <f t="shared" si="498"/>
        <v/>
      </c>
      <c r="S3057" s="68" t="str">
        <f t="shared" si="498"/>
        <v/>
      </c>
      <c r="T3057" s="68" t="str">
        <f t="shared" si="498"/>
        <v/>
      </c>
      <c r="U3057" s="44"/>
      <c r="V3057" s="65" t="str">
        <f>IF(ISNUMBER(O3057),C3057,"")</f>
        <v/>
      </c>
      <c r="W3057" s="66" t="str">
        <f t="shared" si="493"/>
        <v/>
      </c>
      <c r="X3057" s="67" t="str">
        <f t="shared" si="494"/>
        <v/>
      </c>
      <c r="Y3057" s="67" t="str">
        <f t="shared" si="495"/>
        <v/>
      </c>
      <c r="Z3057" s="67" t="str">
        <f t="shared" si="496"/>
        <v/>
      </c>
      <c r="AA3057" s="67" t="str">
        <f t="shared" si="497"/>
        <v/>
      </c>
      <c r="AB3057" s="64"/>
      <c r="AC3057" s="54" t="str">
        <f>IF(ISNUMBER(O3057),C3057/M$15-M$11,"")</f>
        <v/>
      </c>
      <c r="AD3057" s="85" t="s">
        <v>1406</v>
      </c>
      <c r="AE3057" s="86"/>
      <c r="AF3057" s="64"/>
      <c r="AG3057" s="64"/>
      <c r="AH3057" s="64"/>
      <c r="AI3057" s="64"/>
      <c r="AJ3057" s="64"/>
      <c r="AK3057" s="64"/>
      <c r="AL3057" s="64"/>
      <c r="AM3057" s="64"/>
      <c r="AN3057" s="64"/>
    </row>
    <row r="3058" spans="1:40" x14ac:dyDescent="0.25">
      <c r="A3058" s="43"/>
      <c r="B3058" s="10" t="s">
        <v>1393</v>
      </c>
      <c r="C3058" s="10">
        <v>3778.5</v>
      </c>
      <c r="D3058" s="10">
        <v>38.194258308810703</v>
      </c>
      <c r="E3058" s="43">
        <f>IF(B3057=B3058,0,MAX(E$4:E3057)+1)</f>
        <v>0</v>
      </c>
      <c r="F3058" s="43">
        <f t="shared" si="499"/>
        <v>5</v>
      </c>
      <c r="G3058" s="43" t="str">
        <f t="shared" si="491"/>
        <v/>
      </c>
      <c r="H3058" s="43" t="str">
        <f t="shared" si="492"/>
        <v/>
      </c>
      <c r="I3058" s="64"/>
      <c r="J3058" s="64"/>
      <c r="K3058" s="64"/>
      <c r="L3058" s="64"/>
      <c r="M3058" s="64"/>
      <c r="N3058" s="44"/>
      <c r="O3058" s="44" t="str">
        <f t="shared" si="490"/>
        <v/>
      </c>
      <c r="P3058" s="68" t="str">
        <f t="shared" si="498"/>
        <v/>
      </c>
      <c r="Q3058" s="68" t="str">
        <f t="shared" si="498"/>
        <v/>
      </c>
      <c r="R3058" s="68" t="str">
        <f t="shared" si="498"/>
        <v/>
      </c>
      <c r="S3058" s="68" t="str">
        <f t="shared" si="498"/>
        <v/>
      </c>
      <c r="T3058" s="68" t="str">
        <f t="shared" si="498"/>
        <v/>
      </c>
      <c r="U3058" s="44"/>
      <c r="V3058" s="65" t="str">
        <f>IF(ISNUMBER(O3058),C3058,"")</f>
        <v/>
      </c>
      <c r="W3058" s="66" t="str">
        <f t="shared" si="493"/>
        <v/>
      </c>
      <c r="X3058" s="67" t="str">
        <f t="shared" si="494"/>
        <v/>
      </c>
      <c r="Y3058" s="67" t="str">
        <f t="shared" si="495"/>
        <v/>
      </c>
      <c r="Z3058" s="67" t="str">
        <f t="shared" si="496"/>
        <v/>
      </c>
      <c r="AA3058" s="67" t="str">
        <f t="shared" si="497"/>
        <v/>
      </c>
      <c r="AB3058" s="64"/>
      <c r="AC3058" s="54" t="str">
        <f>IF(ISNUMBER(O3058),C3058/M$15-M$11,"")</f>
        <v/>
      </c>
      <c r="AD3058" s="85" t="s">
        <v>1406</v>
      </c>
      <c r="AE3058" s="86"/>
      <c r="AF3058" s="64"/>
      <c r="AG3058" s="64"/>
      <c r="AH3058" s="64"/>
      <c r="AI3058" s="64"/>
      <c r="AJ3058" s="64"/>
      <c r="AK3058" s="64"/>
      <c r="AL3058" s="64"/>
      <c r="AM3058" s="64"/>
      <c r="AN3058" s="64"/>
    </row>
    <row r="3059" spans="1:40" x14ac:dyDescent="0.25">
      <c r="A3059" s="43"/>
      <c r="B3059" s="10" t="s">
        <v>1393</v>
      </c>
      <c r="C3059" s="10">
        <v>3779.5</v>
      </c>
      <c r="D3059" s="10">
        <v>38.3527623359454</v>
      </c>
      <c r="E3059" s="43">
        <f>IF(B3058=B3059,0,MAX(E$4:E3058)+1)</f>
        <v>0</v>
      </c>
      <c r="F3059" s="43">
        <f t="shared" si="499"/>
        <v>5</v>
      </c>
      <c r="G3059" s="43" t="str">
        <f t="shared" si="491"/>
        <v/>
      </c>
      <c r="H3059" s="43" t="str">
        <f t="shared" si="492"/>
        <v/>
      </c>
      <c r="I3059" s="64"/>
      <c r="J3059" s="64"/>
      <c r="K3059" s="64"/>
      <c r="L3059" s="64"/>
      <c r="M3059" s="64"/>
      <c r="N3059" s="44"/>
      <c r="O3059" s="44" t="str">
        <f t="shared" si="490"/>
        <v/>
      </c>
      <c r="P3059" s="68" t="str">
        <f t="shared" si="498"/>
        <v/>
      </c>
      <c r="Q3059" s="68" t="str">
        <f t="shared" si="498"/>
        <v/>
      </c>
      <c r="R3059" s="68" t="str">
        <f t="shared" si="498"/>
        <v/>
      </c>
      <c r="S3059" s="68" t="str">
        <f t="shared" si="498"/>
        <v/>
      </c>
      <c r="T3059" s="68" t="str">
        <f t="shared" si="498"/>
        <v/>
      </c>
      <c r="U3059" s="44"/>
      <c r="V3059" s="65" t="str">
        <f>IF(ISNUMBER(O3059),C3059,"")</f>
        <v/>
      </c>
      <c r="W3059" s="66" t="str">
        <f t="shared" si="493"/>
        <v/>
      </c>
      <c r="X3059" s="67" t="str">
        <f t="shared" si="494"/>
        <v/>
      </c>
      <c r="Y3059" s="67" t="str">
        <f t="shared" si="495"/>
        <v/>
      </c>
      <c r="Z3059" s="67" t="str">
        <f t="shared" si="496"/>
        <v/>
      </c>
      <c r="AA3059" s="67" t="str">
        <f t="shared" si="497"/>
        <v/>
      </c>
      <c r="AB3059" s="64"/>
      <c r="AC3059" s="54" t="str">
        <f>IF(ISNUMBER(O3059),C3059/M$15-M$11,"")</f>
        <v/>
      </c>
      <c r="AD3059" s="85" t="s">
        <v>1406</v>
      </c>
      <c r="AE3059" s="86"/>
      <c r="AF3059" s="64"/>
      <c r="AG3059" s="64"/>
      <c r="AH3059" s="64"/>
      <c r="AI3059" s="64"/>
      <c r="AJ3059" s="64"/>
      <c r="AK3059" s="64"/>
      <c r="AL3059" s="64"/>
      <c r="AM3059" s="64"/>
      <c r="AN3059" s="64"/>
    </row>
    <row r="3060" spans="1:40" x14ac:dyDescent="0.25">
      <c r="A3060" s="43"/>
      <c r="B3060" s="10" t="s">
        <v>1393</v>
      </c>
      <c r="C3060" s="10">
        <v>3780.5</v>
      </c>
      <c r="D3060" s="10">
        <v>38.208314801238799</v>
      </c>
      <c r="E3060" s="43">
        <f>IF(B3059=B3060,0,MAX(E$4:E3059)+1)</f>
        <v>0</v>
      </c>
      <c r="F3060" s="43">
        <f t="shared" si="499"/>
        <v>5</v>
      </c>
      <c r="G3060" s="43" t="str">
        <f t="shared" si="491"/>
        <v/>
      </c>
      <c r="H3060" s="43" t="str">
        <f t="shared" si="492"/>
        <v/>
      </c>
      <c r="I3060" s="64"/>
      <c r="J3060" s="64"/>
      <c r="K3060" s="64"/>
      <c r="L3060" s="64"/>
      <c r="M3060" s="64"/>
      <c r="N3060" s="44"/>
      <c r="O3060" s="44" t="str">
        <f t="shared" si="490"/>
        <v/>
      </c>
      <c r="P3060" s="68" t="str">
        <f t="shared" si="498"/>
        <v/>
      </c>
      <c r="Q3060" s="68" t="str">
        <f t="shared" si="498"/>
        <v/>
      </c>
      <c r="R3060" s="68" t="str">
        <f t="shared" si="498"/>
        <v/>
      </c>
      <c r="S3060" s="68" t="str">
        <f t="shared" si="498"/>
        <v/>
      </c>
      <c r="T3060" s="68" t="str">
        <f t="shared" si="498"/>
        <v/>
      </c>
      <c r="U3060" s="44"/>
      <c r="V3060" s="65" t="str">
        <f>IF(ISNUMBER(O3060),C3060,"")</f>
        <v/>
      </c>
      <c r="W3060" s="66" t="str">
        <f t="shared" si="493"/>
        <v/>
      </c>
      <c r="X3060" s="67" t="str">
        <f t="shared" si="494"/>
        <v/>
      </c>
      <c r="Y3060" s="67" t="str">
        <f t="shared" si="495"/>
        <v/>
      </c>
      <c r="Z3060" s="67" t="str">
        <f t="shared" si="496"/>
        <v/>
      </c>
      <c r="AA3060" s="67" t="str">
        <f t="shared" si="497"/>
        <v/>
      </c>
      <c r="AB3060" s="64"/>
      <c r="AC3060" s="54" t="str">
        <f>IF(ISNUMBER(O3060),C3060/M$15-M$11,"")</f>
        <v/>
      </c>
      <c r="AD3060" s="85" t="s">
        <v>1406</v>
      </c>
      <c r="AE3060" s="86"/>
      <c r="AF3060" s="64"/>
      <c r="AG3060" s="64"/>
      <c r="AH3060" s="64"/>
      <c r="AI3060" s="64"/>
      <c r="AJ3060" s="64"/>
      <c r="AK3060" s="64"/>
      <c r="AL3060" s="64"/>
      <c r="AM3060" s="64"/>
      <c r="AN3060" s="64"/>
    </row>
    <row r="3061" spans="1:40" x14ac:dyDescent="0.25">
      <c r="A3061" s="43"/>
      <c r="B3061" s="10" t="s">
        <v>1393</v>
      </c>
      <c r="C3061" s="10">
        <v>3781.5</v>
      </c>
      <c r="D3061" s="10">
        <v>38.168739860993</v>
      </c>
      <c r="E3061" s="43">
        <f>IF(B3060=B3061,0,MAX(E$4:E3060)+1)</f>
        <v>0</v>
      </c>
      <c r="F3061" s="43">
        <f t="shared" si="499"/>
        <v>5</v>
      </c>
      <c r="G3061" s="43" t="str">
        <f t="shared" si="491"/>
        <v/>
      </c>
      <c r="H3061" s="43" t="str">
        <f t="shared" si="492"/>
        <v/>
      </c>
      <c r="I3061" s="64"/>
      <c r="J3061" s="64"/>
      <c r="K3061" s="64"/>
      <c r="L3061" s="64"/>
      <c r="M3061" s="64"/>
      <c r="N3061" s="44"/>
      <c r="O3061" s="44" t="str">
        <f t="shared" si="490"/>
        <v/>
      </c>
      <c r="P3061" s="68" t="str">
        <f t="shared" si="498"/>
        <v/>
      </c>
      <c r="Q3061" s="68" t="str">
        <f t="shared" si="498"/>
        <v/>
      </c>
      <c r="R3061" s="68" t="str">
        <f t="shared" si="498"/>
        <v/>
      </c>
      <c r="S3061" s="68" t="str">
        <f t="shared" si="498"/>
        <v/>
      </c>
      <c r="T3061" s="68" t="str">
        <f t="shared" si="498"/>
        <v/>
      </c>
      <c r="U3061" s="44"/>
      <c r="V3061" s="65" t="str">
        <f>IF(ISNUMBER(O3061),C3061,"")</f>
        <v/>
      </c>
      <c r="W3061" s="66" t="str">
        <f t="shared" si="493"/>
        <v/>
      </c>
      <c r="X3061" s="67" t="str">
        <f t="shared" si="494"/>
        <v/>
      </c>
      <c r="Y3061" s="67" t="str">
        <f t="shared" si="495"/>
        <v/>
      </c>
      <c r="Z3061" s="67" t="str">
        <f t="shared" si="496"/>
        <v/>
      </c>
      <c r="AA3061" s="67" t="str">
        <f t="shared" si="497"/>
        <v/>
      </c>
      <c r="AB3061" s="64"/>
      <c r="AC3061" s="54" t="str">
        <f>IF(ISNUMBER(O3061),C3061/M$15-M$11,"")</f>
        <v/>
      </c>
      <c r="AD3061" s="85" t="s">
        <v>1406</v>
      </c>
      <c r="AE3061" s="86"/>
      <c r="AF3061" s="64"/>
      <c r="AG3061" s="64"/>
      <c r="AH3061" s="64"/>
      <c r="AI3061" s="64"/>
      <c r="AJ3061" s="64"/>
      <c r="AK3061" s="64"/>
      <c r="AL3061" s="64"/>
      <c r="AM3061" s="64"/>
      <c r="AN3061" s="64"/>
    </row>
    <row r="3062" spans="1:40" x14ac:dyDescent="0.25">
      <c r="A3062" s="43"/>
      <c r="B3062" s="10" t="s">
        <v>1393</v>
      </c>
      <c r="C3062" s="10">
        <v>3782.5</v>
      </c>
      <c r="D3062" s="10">
        <v>38.260898186370397</v>
      </c>
      <c r="E3062" s="43">
        <f>IF(B3061=B3062,0,MAX(E$4:E3061)+1)</f>
        <v>0</v>
      </c>
      <c r="F3062" s="43">
        <f t="shared" si="499"/>
        <v>5</v>
      </c>
      <c r="G3062" s="43" t="str">
        <f t="shared" si="491"/>
        <v/>
      </c>
      <c r="H3062" s="43" t="str">
        <f t="shared" si="492"/>
        <v/>
      </c>
      <c r="I3062" s="64"/>
      <c r="J3062" s="64"/>
      <c r="K3062" s="64"/>
      <c r="L3062" s="64"/>
      <c r="M3062" s="64"/>
      <c r="N3062" s="44"/>
      <c r="O3062" s="44" t="str">
        <f t="shared" si="490"/>
        <v/>
      </c>
      <c r="P3062" s="68" t="str">
        <f t="shared" si="498"/>
        <v/>
      </c>
      <c r="Q3062" s="68" t="str">
        <f t="shared" si="498"/>
        <v/>
      </c>
      <c r="R3062" s="68" t="str">
        <f t="shared" si="498"/>
        <v/>
      </c>
      <c r="S3062" s="68" t="str">
        <f t="shared" si="498"/>
        <v/>
      </c>
      <c r="T3062" s="68" t="str">
        <f t="shared" si="498"/>
        <v/>
      </c>
      <c r="U3062" s="44"/>
      <c r="V3062" s="65" t="str">
        <f>IF(ISNUMBER(O3062),C3062,"")</f>
        <v/>
      </c>
      <c r="W3062" s="66" t="str">
        <f t="shared" si="493"/>
        <v/>
      </c>
      <c r="X3062" s="67" t="str">
        <f t="shared" si="494"/>
        <v/>
      </c>
      <c r="Y3062" s="67" t="str">
        <f t="shared" si="495"/>
        <v/>
      </c>
      <c r="Z3062" s="67" t="str">
        <f t="shared" si="496"/>
        <v/>
      </c>
      <c r="AA3062" s="67" t="str">
        <f t="shared" si="497"/>
        <v/>
      </c>
      <c r="AB3062" s="64"/>
      <c r="AC3062" s="54" t="str">
        <f>IF(ISNUMBER(O3062),C3062/M$15-M$11,"")</f>
        <v/>
      </c>
      <c r="AD3062" s="85" t="s">
        <v>1406</v>
      </c>
      <c r="AE3062" s="86"/>
      <c r="AF3062" s="64"/>
      <c r="AG3062" s="64"/>
      <c r="AH3062" s="64"/>
      <c r="AI3062" s="64"/>
      <c r="AJ3062" s="64"/>
      <c r="AK3062" s="64"/>
      <c r="AL3062" s="64"/>
      <c r="AM3062" s="64"/>
      <c r="AN3062" s="64"/>
    </row>
    <row r="3063" spans="1:40" x14ac:dyDescent="0.25">
      <c r="A3063" s="43"/>
      <c r="B3063" s="10" t="s">
        <v>1393</v>
      </c>
      <c r="C3063" s="10">
        <v>3783.5</v>
      </c>
      <c r="D3063" s="10">
        <v>38.350513023925203</v>
      </c>
      <c r="E3063" s="43">
        <f>IF(B3062=B3063,0,MAX(E$4:E3062)+1)</f>
        <v>0</v>
      </c>
      <c r="F3063" s="43">
        <f t="shared" si="499"/>
        <v>5</v>
      </c>
      <c r="G3063" s="43" t="str">
        <f t="shared" si="491"/>
        <v/>
      </c>
      <c r="H3063" s="43" t="str">
        <f t="shared" si="492"/>
        <v/>
      </c>
      <c r="I3063" s="64"/>
      <c r="J3063" s="64"/>
      <c r="K3063" s="64"/>
      <c r="L3063" s="64"/>
      <c r="M3063" s="64"/>
      <c r="N3063" s="44"/>
      <c r="O3063" s="44" t="str">
        <f t="shared" si="490"/>
        <v/>
      </c>
      <c r="P3063" s="68" t="str">
        <f t="shared" si="498"/>
        <v/>
      </c>
      <c r="Q3063" s="68" t="str">
        <f t="shared" si="498"/>
        <v/>
      </c>
      <c r="R3063" s="68" t="str">
        <f t="shared" si="498"/>
        <v/>
      </c>
      <c r="S3063" s="68" t="str">
        <f t="shared" si="498"/>
        <v/>
      </c>
      <c r="T3063" s="68" t="str">
        <f t="shared" si="498"/>
        <v/>
      </c>
      <c r="U3063" s="44"/>
      <c r="V3063" s="65" t="str">
        <f>IF(ISNUMBER(O3063),C3063,"")</f>
        <v/>
      </c>
      <c r="W3063" s="66" t="str">
        <f t="shared" si="493"/>
        <v/>
      </c>
      <c r="X3063" s="67" t="str">
        <f t="shared" si="494"/>
        <v/>
      </c>
      <c r="Y3063" s="67" t="str">
        <f t="shared" si="495"/>
        <v/>
      </c>
      <c r="Z3063" s="67" t="str">
        <f t="shared" si="496"/>
        <v/>
      </c>
      <c r="AA3063" s="67" t="str">
        <f t="shared" si="497"/>
        <v/>
      </c>
      <c r="AB3063" s="64"/>
      <c r="AC3063" s="54" t="str">
        <f>IF(ISNUMBER(O3063),C3063/M$15-M$11,"")</f>
        <v/>
      </c>
      <c r="AD3063" s="85" t="s">
        <v>1406</v>
      </c>
      <c r="AE3063" s="86"/>
      <c r="AF3063" s="64"/>
      <c r="AG3063" s="64"/>
      <c r="AH3063" s="64"/>
      <c r="AI3063" s="64"/>
      <c r="AJ3063" s="64"/>
      <c r="AK3063" s="64"/>
      <c r="AL3063" s="64"/>
      <c r="AM3063" s="64"/>
      <c r="AN3063" s="64"/>
    </row>
    <row r="3064" spans="1:40" x14ac:dyDescent="0.25">
      <c r="A3064" s="43"/>
      <c r="B3064" s="10" t="s">
        <v>1393</v>
      </c>
      <c r="C3064" s="10">
        <v>3784.5</v>
      </c>
      <c r="D3064" s="10">
        <v>38.323597592218697</v>
      </c>
      <c r="E3064" s="43">
        <f>IF(B3063=B3064,0,MAX(E$4:E3063)+1)</f>
        <v>0</v>
      </c>
      <c r="F3064" s="43">
        <f t="shared" si="499"/>
        <v>5</v>
      </c>
      <c r="G3064" s="43" t="str">
        <f t="shared" si="491"/>
        <v/>
      </c>
      <c r="H3064" s="43" t="str">
        <f t="shared" si="492"/>
        <v/>
      </c>
      <c r="I3064" s="64"/>
      <c r="J3064" s="64"/>
      <c r="K3064" s="64"/>
      <c r="L3064" s="64"/>
      <c r="M3064" s="64"/>
      <c r="N3064" s="44"/>
      <c r="O3064" s="44" t="str">
        <f t="shared" si="490"/>
        <v/>
      </c>
      <c r="P3064" s="68" t="str">
        <f t="shared" si="498"/>
        <v/>
      </c>
      <c r="Q3064" s="68" t="str">
        <f t="shared" si="498"/>
        <v/>
      </c>
      <c r="R3064" s="68" t="str">
        <f t="shared" si="498"/>
        <v/>
      </c>
      <c r="S3064" s="68" t="str">
        <f t="shared" si="498"/>
        <v/>
      </c>
      <c r="T3064" s="68" t="str">
        <f t="shared" si="498"/>
        <v/>
      </c>
      <c r="U3064" s="44"/>
      <c r="V3064" s="65" t="str">
        <f>IF(ISNUMBER(O3064),C3064,"")</f>
        <v/>
      </c>
      <c r="W3064" s="66" t="str">
        <f t="shared" si="493"/>
        <v/>
      </c>
      <c r="X3064" s="67" t="str">
        <f t="shared" si="494"/>
        <v/>
      </c>
      <c r="Y3064" s="67" t="str">
        <f t="shared" si="495"/>
        <v/>
      </c>
      <c r="Z3064" s="67" t="str">
        <f t="shared" si="496"/>
        <v/>
      </c>
      <c r="AA3064" s="67" t="str">
        <f t="shared" si="497"/>
        <v/>
      </c>
      <c r="AB3064" s="64"/>
      <c r="AC3064" s="54" t="str">
        <f>IF(ISNUMBER(O3064),C3064/M$15-M$11,"")</f>
        <v/>
      </c>
      <c r="AD3064" s="85" t="s">
        <v>1406</v>
      </c>
      <c r="AE3064" s="86"/>
      <c r="AF3064" s="64"/>
      <c r="AG3064" s="64"/>
      <c r="AH3064" s="64"/>
      <c r="AI3064" s="64"/>
      <c r="AJ3064" s="64"/>
      <c r="AK3064" s="64"/>
      <c r="AL3064" s="64"/>
      <c r="AM3064" s="64"/>
      <c r="AN3064" s="64"/>
    </row>
    <row r="3065" spans="1:40" x14ac:dyDescent="0.25">
      <c r="A3065" s="43"/>
      <c r="B3065" s="10" t="s">
        <v>1393</v>
      </c>
      <c r="C3065" s="10">
        <v>3785.5</v>
      </c>
      <c r="D3065" s="10">
        <v>38.226380843406197</v>
      </c>
      <c r="E3065" s="43">
        <f>IF(B3064=B3065,0,MAX(E$4:E3064)+1)</f>
        <v>0</v>
      </c>
      <c r="F3065" s="43">
        <f t="shared" si="499"/>
        <v>5</v>
      </c>
      <c r="G3065" s="43" t="str">
        <f t="shared" si="491"/>
        <v/>
      </c>
      <c r="H3065" s="43" t="str">
        <f t="shared" si="492"/>
        <v/>
      </c>
      <c r="I3065" s="64"/>
      <c r="J3065" s="64"/>
      <c r="K3065" s="64"/>
      <c r="L3065" s="64"/>
      <c r="M3065" s="64"/>
      <c r="N3065" s="44"/>
      <c r="O3065" s="44" t="str">
        <f t="shared" si="490"/>
        <v/>
      </c>
      <c r="P3065" s="68" t="str">
        <f t="shared" ref="P3065:T3115" si="500">IF(ISNUMBER($O3065),IF($O3065=0,P3064,P3064+1),"")</f>
        <v/>
      </c>
      <c r="Q3065" s="68" t="str">
        <f t="shared" si="500"/>
        <v/>
      </c>
      <c r="R3065" s="68" t="str">
        <f t="shared" si="500"/>
        <v/>
      </c>
      <c r="S3065" s="68" t="str">
        <f t="shared" si="500"/>
        <v/>
      </c>
      <c r="T3065" s="68" t="str">
        <f t="shared" si="500"/>
        <v/>
      </c>
      <c r="U3065" s="44"/>
      <c r="V3065" s="65" t="str">
        <f>IF(ISNUMBER(O3065),C3065,"")</f>
        <v/>
      </c>
      <c r="W3065" s="66" t="str">
        <f t="shared" si="493"/>
        <v/>
      </c>
      <c r="X3065" s="67" t="str">
        <f t="shared" si="494"/>
        <v/>
      </c>
      <c r="Y3065" s="67" t="str">
        <f t="shared" si="495"/>
        <v/>
      </c>
      <c r="Z3065" s="67" t="str">
        <f t="shared" si="496"/>
        <v/>
      </c>
      <c r="AA3065" s="67" t="str">
        <f t="shared" si="497"/>
        <v/>
      </c>
      <c r="AB3065" s="64"/>
      <c r="AC3065" s="54" t="str">
        <f>IF(ISNUMBER(O3065),C3065/M$15-M$11,"")</f>
        <v/>
      </c>
      <c r="AD3065" s="85" t="s">
        <v>1406</v>
      </c>
      <c r="AE3065" s="86"/>
      <c r="AF3065" s="64"/>
      <c r="AG3065" s="64"/>
      <c r="AH3065" s="64"/>
      <c r="AI3065" s="64"/>
      <c r="AJ3065" s="64"/>
      <c r="AK3065" s="64"/>
      <c r="AL3065" s="64"/>
      <c r="AM3065" s="64"/>
      <c r="AN3065" s="64"/>
    </row>
    <row r="3066" spans="1:40" x14ac:dyDescent="0.25">
      <c r="A3066" s="43"/>
      <c r="B3066" s="10" t="s">
        <v>1393</v>
      </c>
      <c r="C3066" s="10">
        <v>3786.5</v>
      </c>
      <c r="D3066" s="10">
        <v>38.272470730742398</v>
      </c>
      <c r="E3066" s="43">
        <f>IF(B3065=B3066,0,MAX(E$4:E3065)+1)</f>
        <v>0</v>
      </c>
      <c r="F3066" s="43">
        <f t="shared" si="499"/>
        <v>5</v>
      </c>
      <c r="G3066" s="43" t="str">
        <f t="shared" si="491"/>
        <v/>
      </c>
      <c r="H3066" s="43" t="str">
        <f t="shared" si="492"/>
        <v/>
      </c>
      <c r="I3066" s="64"/>
      <c r="J3066" s="64"/>
      <c r="K3066" s="64"/>
      <c r="L3066" s="64"/>
      <c r="M3066" s="64"/>
      <c r="N3066" s="44"/>
      <c r="O3066" s="44" t="str">
        <f t="shared" si="490"/>
        <v/>
      </c>
      <c r="P3066" s="68" t="str">
        <f t="shared" si="500"/>
        <v/>
      </c>
      <c r="Q3066" s="68" t="str">
        <f t="shared" si="500"/>
        <v/>
      </c>
      <c r="R3066" s="68" t="str">
        <f t="shared" si="500"/>
        <v/>
      </c>
      <c r="S3066" s="68" t="str">
        <f t="shared" si="500"/>
        <v/>
      </c>
      <c r="T3066" s="68" t="str">
        <f t="shared" si="500"/>
        <v/>
      </c>
      <c r="U3066" s="44"/>
      <c r="V3066" s="65" t="str">
        <f>IF(ISNUMBER(O3066),C3066,"")</f>
        <v/>
      </c>
      <c r="W3066" s="66" t="str">
        <f t="shared" si="493"/>
        <v/>
      </c>
      <c r="X3066" s="67" t="str">
        <f t="shared" si="494"/>
        <v/>
      </c>
      <c r="Y3066" s="67" t="str">
        <f t="shared" si="495"/>
        <v/>
      </c>
      <c r="Z3066" s="67" t="str">
        <f t="shared" si="496"/>
        <v/>
      </c>
      <c r="AA3066" s="67" t="str">
        <f t="shared" si="497"/>
        <v/>
      </c>
      <c r="AB3066" s="64"/>
      <c r="AC3066" s="54" t="str">
        <f>IF(ISNUMBER(O3066),C3066/M$15-M$11,"")</f>
        <v/>
      </c>
      <c r="AD3066" s="85" t="s">
        <v>1406</v>
      </c>
      <c r="AE3066" s="86"/>
      <c r="AF3066" s="64"/>
      <c r="AG3066" s="64"/>
      <c r="AH3066" s="64"/>
      <c r="AI3066" s="64"/>
      <c r="AJ3066" s="64"/>
      <c r="AK3066" s="64"/>
      <c r="AL3066" s="64"/>
      <c r="AM3066" s="64"/>
      <c r="AN3066" s="64"/>
    </row>
    <row r="3067" spans="1:40" x14ac:dyDescent="0.25">
      <c r="A3067" s="43"/>
      <c r="B3067" s="10" t="s">
        <v>1393</v>
      </c>
      <c r="C3067" s="10">
        <v>3787.5</v>
      </c>
      <c r="D3067" s="10">
        <v>38.2263570421986</v>
      </c>
      <c r="E3067" s="43">
        <f>IF(B3066=B3067,0,MAX(E$4:E3066)+1)</f>
        <v>0</v>
      </c>
      <c r="F3067" s="43">
        <f t="shared" si="499"/>
        <v>5</v>
      </c>
      <c r="G3067" s="43" t="str">
        <f t="shared" si="491"/>
        <v/>
      </c>
      <c r="H3067" s="43" t="str">
        <f t="shared" si="492"/>
        <v/>
      </c>
      <c r="I3067" s="64"/>
      <c r="J3067" s="64"/>
      <c r="K3067" s="64"/>
      <c r="L3067" s="64"/>
      <c r="M3067" s="64"/>
      <c r="N3067" s="44"/>
      <c r="O3067" s="44" t="str">
        <f t="shared" si="490"/>
        <v/>
      </c>
      <c r="P3067" s="68" t="str">
        <f t="shared" si="500"/>
        <v/>
      </c>
      <c r="Q3067" s="68" t="str">
        <f t="shared" si="500"/>
        <v/>
      </c>
      <c r="R3067" s="68" t="str">
        <f t="shared" si="500"/>
        <v/>
      </c>
      <c r="S3067" s="68" t="str">
        <f t="shared" si="500"/>
        <v/>
      </c>
      <c r="T3067" s="68" t="str">
        <f t="shared" si="500"/>
        <v/>
      </c>
      <c r="U3067" s="44"/>
      <c r="V3067" s="65" t="str">
        <f>IF(ISNUMBER(O3067),C3067,"")</f>
        <v/>
      </c>
      <c r="W3067" s="66" t="str">
        <f t="shared" si="493"/>
        <v/>
      </c>
      <c r="X3067" s="67" t="str">
        <f t="shared" si="494"/>
        <v/>
      </c>
      <c r="Y3067" s="67" t="str">
        <f t="shared" si="495"/>
        <v/>
      </c>
      <c r="Z3067" s="67" t="str">
        <f t="shared" si="496"/>
        <v/>
      </c>
      <c r="AA3067" s="67" t="str">
        <f t="shared" si="497"/>
        <v/>
      </c>
      <c r="AB3067" s="64"/>
      <c r="AC3067" s="54" t="str">
        <f>IF(ISNUMBER(O3067),C3067/M$15-M$11,"")</f>
        <v/>
      </c>
      <c r="AD3067" s="85" t="s">
        <v>1406</v>
      </c>
      <c r="AE3067" s="86"/>
      <c r="AF3067" s="64"/>
      <c r="AG3067" s="64"/>
      <c r="AH3067" s="64"/>
      <c r="AI3067" s="64"/>
      <c r="AJ3067" s="64"/>
      <c r="AK3067" s="64"/>
      <c r="AL3067" s="64"/>
      <c r="AM3067" s="64"/>
      <c r="AN3067" s="64"/>
    </row>
    <row r="3068" spans="1:40" x14ac:dyDescent="0.25">
      <c r="A3068" s="43"/>
      <c r="B3068" s="10" t="s">
        <v>1393</v>
      </c>
      <c r="C3068" s="10">
        <v>3788.5</v>
      </c>
      <c r="D3068" s="10">
        <v>38.286208764982298</v>
      </c>
      <c r="E3068" s="43">
        <f>IF(B3067=B3068,0,MAX(E$4:E3067)+1)</f>
        <v>0</v>
      </c>
      <c r="F3068" s="43">
        <f t="shared" si="499"/>
        <v>5</v>
      </c>
      <c r="G3068" s="43" t="str">
        <f t="shared" si="491"/>
        <v/>
      </c>
      <c r="H3068" s="43" t="str">
        <f t="shared" si="492"/>
        <v/>
      </c>
      <c r="I3068" s="64"/>
      <c r="J3068" s="64"/>
      <c r="K3068" s="64"/>
      <c r="L3068" s="64"/>
      <c r="M3068" s="64"/>
      <c r="N3068" s="44"/>
      <c r="O3068" s="44" t="str">
        <f t="shared" si="490"/>
        <v/>
      </c>
      <c r="P3068" s="68" t="str">
        <f t="shared" si="500"/>
        <v/>
      </c>
      <c r="Q3068" s="68" t="str">
        <f t="shared" si="500"/>
        <v/>
      </c>
      <c r="R3068" s="68" t="str">
        <f t="shared" si="500"/>
        <v/>
      </c>
      <c r="S3068" s="68" t="str">
        <f t="shared" si="500"/>
        <v/>
      </c>
      <c r="T3068" s="68" t="str">
        <f t="shared" si="500"/>
        <v/>
      </c>
      <c r="U3068" s="44"/>
      <c r="V3068" s="65" t="str">
        <f>IF(ISNUMBER(O3068),C3068,"")</f>
        <v/>
      </c>
      <c r="W3068" s="66" t="str">
        <f t="shared" si="493"/>
        <v/>
      </c>
      <c r="X3068" s="67" t="str">
        <f t="shared" si="494"/>
        <v/>
      </c>
      <c r="Y3068" s="67" t="str">
        <f t="shared" si="495"/>
        <v/>
      </c>
      <c r="Z3068" s="67" t="str">
        <f t="shared" si="496"/>
        <v/>
      </c>
      <c r="AA3068" s="67" t="str">
        <f t="shared" si="497"/>
        <v/>
      </c>
      <c r="AB3068" s="64"/>
      <c r="AC3068" s="54" t="str">
        <f>IF(ISNUMBER(O3068),C3068/M$15-M$11,"")</f>
        <v/>
      </c>
      <c r="AD3068" s="85" t="s">
        <v>1406</v>
      </c>
      <c r="AE3068" s="86"/>
      <c r="AF3068" s="64"/>
      <c r="AG3068" s="64"/>
      <c r="AH3068" s="64"/>
      <c r="AI3068" s="64"/>
      <c r="AJ3068" s="64"/>
      <c r="AK3068" s="64"/>
      <c r="AL3068" s="64"/>
      <c r="AM3068" s="64"/>
      <c r="AN3068" s="64"/>
    </row>
    <row r="3069" spans="1:40" x14ac:dyDescent="0.25">
      <c r="A3069" s="43"/>
      <c r="B3069" s="10" t="s">
        <v>1393</v>
      </c>
      <c r="C3069" s="10">
        <v>3789.5</v>
      </c>
      <c r="D3069" s="10">
        <v>38.1462684238303</v>
      </c>
      <c r="E3069" s="43">
        <f>IF(B3068=B3069,0,MAX(E$4:E3068)+1)</f>
        <v>0</v>
      </c>
      <c r="F3069" s="43">
        <f t="shared" si="499"/>
        <v>5</v>
      </c>
      <c r="G3069" s="43" t="str">
        <f t="shared" si="491"/>
        <v/>
      </c>
      <c r="H3069" s="43" t="str">
        <f t="shared" si="492"/>
        <v/>
      </c>
      <c r="I3069" s="64"/>
      <c r="J3069" s="64"/>
      <c r="K3069" s="64"/>
      <c r="L3069" s="64"/>
      <c r="M3069" s="64"/>
      <c r="N3069" s="44"/>
      <c r="O3069" s="44" t="str">
        <f t="shared" si="490"/>
        <v/>
      </c>
      <c r="P3069" s="68" t="str">
        <f t="shared" si="500"/>
        <v/>
      </c>
      <c r="Q3069" s="68" t="str">
        <f t="shared" si="500"/>
        <v/>
      </c>
      <c r="R3069" s="68" t="str">
        <f t="shared" si="500"/>
        <v/>
      </c>
      <c r="S3069" s="68" t="str">
        <f t="shared" si="500"/>
        <v/>
      </c>
      <c r="T3069" s="68" t="str">
        <f t="shared" si="500"/>
        <v/>
      </c>
      <c r="U3069" s="44"/>
      <c r="V3069" s="65" t="str">
        <f>IF(ISNUMBER(O3069),C3069,"")</f>
        <v/>
      </c>
      <c r="W3069" s="66" t="str">
        <f t="shared" si="493"/>
        <v/>
      </c>
      <c r="X3069" s="67" t="str">
        <f t="shared" si="494"/>
        <v/>
      </c>
      <c r="Y3069" s="67" t="str">
        <f t="shared" si="495"/>
        <v/>
      </c>
      <c r="Z3069" s="67" t="str">
        <f t="shared" si="496"/>
        <v/>
      </c>
      <c r="AA3069" s="67" t="str">
        <f t="shared" si="497"/>
        <v/>
      </c>
      <c r="AB3069" s="64"/>
      <c r="AC3069" s="54" t="str">
        <f>IF(ISNUMBER(O3069),C3069/M$15-M$11,"")</f>
        <v/>
      </c>
      <c r="AD3069" s="85" t="s">
        <v>1406</v>
      </c>
      <c r="AE3069" s="86"/>
      <c r="AF3069" s="64"/>
      <c r="AG3069" s="64"/>
      <c r="AH3069" s="64"/>
      <c r="AI3069" s="64"/>
      <c r="AJ3069" s="64"/>
      <c r="AK3069" s="64"/>
      <c r="AL3069" s="64"/>
      <c r="AM3069" s="64"/>
      <c r="AN3069" s="64"/>
    </row>
    <row r="3070" spans="1:40" x14ac:dyDescent="0.25">
      <c r="A3070" s="43"/>
      <c r="B3070" s="10" t="s">
        <v>1393</v>
      </c>
      <c r="C3070" s="10">
        <v>3790.5</v>
      </c>
      <c r="D3070" s="10">
        <v>38.2694799073548</v>
      </c>
      <c r="E3070" s="43">
        <f>IF(B3069=B3070,0,MAX(E$4:E3069)+1)</f>
        <v>0</v>
      </c>
      <c r="F3070" s="43">
        <f t="shared" si="499"/>
        <v>5</v>
      </c>
      <c r="G3070" s="43" t="str">
        <f t="shared" si="491"/>
        <v/>
      </c>
      <c r="H3070" s="43" t="str">
        <f t="shared" si="492"/>
        <v/>
      </c>
      <c r="I3070" s="64"/>
      <c r="J3070" s="64"/>
      <c r="K3070" s="64"/>
      <c r="L3070" s="64"/>
      <c r="M3070" s="64"/>
      <c r="N3070" s="44"/>
      <c r="O3070" s="44" t="str">
        <f t="shared" si="490"/>
        <v/>
      </c>
      <c r="P3070" s="68" t="str">
        <f t="shared" si="500"/>
        <v/>
      </c>
      <c r="Q3070" s="68" t="str">
        <f t="shared" si="500"/>
        <v/>
      </c>
      <c r="R3070" s="68" t="str">
        <f t="shared" si="500"/>
        <v/>
      </c>
      <c r="S3070" s="68" t="str">
        <f t="shared" si="500"/>
        <v/>
      </c>
      <c r="T3070" s="68" t="str">
        <f t="shared" si="500"/>
        <v/>
      </c>
      <c r="U3070" s="44"/>
      <c r="V3070" s="65" t="str">
        <f>IF(ISNUMBER(O3070),C3070,"")</f>
        <v/>
      </c>
      <c r="W3070" s="66" t="str">
        <f t="shared" si="493"/>
        <v/>
      </c>
      <c r="X3070" s="67" t="str">
        <f t="shared" si="494"/>
        <v/>
      </c>
      <c r="Y3070" s="67" t="str">
        <f t="shared" si="495"/>
        <v/>
      </c>
      <c r="Z3070" s="67" t="str">
        <f t="shared" si="496"/>
        <v/>
      </c>
      <c r="AA3070" s="67" t="str">
        <f t="shared" si="497"/>
        <v/>
      </c>
      <c r="AB3070" s="64"/>
      <c r="AC3070" s="54" t="str">
        <f>IF(ISNUMBER(O3070),C3070/M$15-M$11,"")</f>
        <v/>
      </c>
      <c r="AD3070" s="85" t="s">
        <v>1406</v>
      </c>
      <c r="AE3070" s="86"/>
      <c r="AF3070" s="64"/>
      <c r="AG3070" s="64"/>
      <c r="AH3070" s="64"/>
      <c r="AI3070" s="64"/>
      <c r="AJ3070" s="64"/>
      <c r="AK3070" s="64"/>
      <c r="AL3070" s="64"/>
      <c r="AM3070" s="64"/>
      <c r="AN3070" s="64"/>
    </row>
    <row r="3071" spans="1:40" x14ac:dyDescent="0.25">
      <c r="A3071" s="43"/>
      <c r="B3071" s="10" t="s">
        <v>1393</v>
      </c>
      <c r="C3071" s="10">
        <v>3791.5</v>
      </c>
      <c r="D3071" s="10">
        <v>38.204556161868901</v>
      </c>
      <c r="E3071" s="43">
        <f>IF(B3070=B3071,0,MAX(E$4:E3070)+1)</f>
        <v>0</v>
      </c>
      <c r="F3071" s="43">
        <f t="shared" si="499"/>
        <v>5</v>
      </c>
      <c r="G3071" s="43" t="str">
        <f t="shared" si="491"/>
        <v/>
      </c>
      <c r="H3071" s="43" t="str">
        <f t="shared" si="492"/>
        <v/>
      </c>
      <c r="I3071" s="64"/>
      <c r="J3071" s="64"/>
      <c r="K3071" s="64"/>
      <c r="L3071" s="64"/>
      <c r="M3071" s="64"/>
      <c r="N3071" s="44"/>
      <c r="O3071" s="44" t="str">
        <f t="shared" si="490"/>
        <v/>
      </c>
      <c r="P3071" s="68" t="str">
        <f t="shared" si="500"/>
        <v/>
      </c>
      <c r="Q3071" s="68" t="str">
        <f t="shared" si="500"/>
        <v/>
      </c>
      <c r="R3071" s="68" t="str">
        <f t="shared" si="500"/>
        <v/>
      </c>
      <c r="S3071" s="68" t="str">
        <f t="shared" si="500"/>
        <v/>
      </c>
      <c r="T3071" s="68" t="str">
        <f t="shared" si="500"/>
        <v/>
      </c>
      <c r="U3071" s="44"/>
      <c r="V3071" s="65" t="str">
        <f>IF(ISNUMBER(O3071),C3071,"")</f>
        <v/>
      </c>
      <c r="W3071" s="66" t="str">
        <f t="shared" si="493"/>
        <v/>
      </c>
      <c r="X3071" s="67" t="str">
        <f t="shared" si="494"/>
        <v/>
      </c>
      <c r="Y3071" s="67" t="str">
        <f t="shared" si="495"/>
        <v/>
      </c>
      <c r="Z3071" s="67" t="str">
        <f t="shared" si="496"/>
        <v/>
      </c>
      <c r="AA3071" s="67" t="str">
        <f t="shared" si="497"/>
        <v/>
      </c>
      <c r="AB3071" s="64"/>
      <c r="AC3071" s="54" t="str">
        <f>IF(ISNUMBER(O3071),C3071/M$15-M$11,"")</f>
        <v/>
      </c>
      <c r="AD3071" s="85" t="s">
        <v>1406</v>
      </c>
      <c r="AE3071" s="86"/>
      <c r="AF3071" s="64"/>
      <c r="AG3071" s="64"/>
      <c r="AH3071" s="64"/>
      <c r="AI3071" s="64"/>
      <c r="AJ3071" s="64"/>
      <c r="AK3071" s="64"/>
      <c r="AL3071" s="64"/>
      <c r="AM3071" s="64"/>
      <c r="AN3071" s="64"/>
    </row>
    <row r="3072" spans="1:40" x14ac:dyDescent="0.25">
      <c r="A3072" s="43"/>
      <c r="B3072" s="10" t="s">
        <v>1393</v>
      </c>
      <c r="C3072" s="10">
        <v>3792.5</v>
      </c>
      <c r="D3072" s="10">
        <v>38.2033242599434</v>
      </c>
      <c r="E3072" s="43">
        <f>IF(B3071=B3072,0,MAX(E$4:E3071)+1)</f>
        <v>0</v>
      </c>
      <c r="F3072" s="43">
        <f t="shared" si="499"/>
        <v>5</v>
      </c>
      <c r="G3072" s="43" t="str">
        <f t="shared" si="491"/>
        <v/>
      </c>
      <c r="H3072" s="43" t="str">
        <f t="shared" si="492"/>
        <v/>
      </c>
      <c r="I3072" s="64"/>
      <c r="J3072" s="64"/>
      <c r="K3072" s="64"/>
      <c r="L3072" s="64"/>
      <c r="M3072" s="64"/>
      <c r="N3072" s="44"/>
      <c r="O3072" s="44" t="str">
        <f t="shared" si="490"/>
        <v/>
      </c>
      <c r="P3072" s="68" t="str">
        <f t="shared" si="500"/>
        <v/>
      </c>
      <c r="Q3072" s="68" t="str">
        <f t="shared" si="500"/>
        <v/>
      </c>
      <c r="R3072" s="68" t="str">
        <f t="shared" si="500"/>
        <v/>
      </c>
      <c r="S3072" s="68" t="str">
        <f t="shared" si="500"/>
        <v/>
      </c>
      <c r="T3072" s="68" t="str">
        <f t="shared" si="500"/>
        <v/>
      </c>
      <c r="U3072" s="44"/>
      <c r="V3072" s="65" t="str">
        <f>IF(ISNUMBER(O3072),C3072,"")</f>
        <v/>
      </c>
      <c r="W3072" s="66" t="str">
        <f t="shared" si="493"/>
        <v/>
      </c>
      <c r="X3072" s="67" t="str">
        <f t="shared" si="494"/>
        <v/>
      </c>
      <c r="Y3072" s="67" t="str">
        <f t="shared" si="495"/>
        <v/>
      </c>
      <c r="Z3072" s="67" t="str">
        <f t="shared" si="496"/>
        <v/>
      </c>
      <c r="AA3072" s="67" t="str">
        <f t="shared" si="497"/>
        <v/>
      </c>
      <c r="AB3072" s="64"/>
      <c r="AC3072" s="54" t="str">
        <f>IF(ISNUMBER(O3072),C3072/M$15-M$11,"")</f>
        <v/>
      </c>
      <c r="AD3072" s="85" t="s">
        <v>1406</v>
      </c>
      <c r="AE3072" s="86"/>
      <c r="AF3072" s="64"/>
      <c r="AG3072" s="64"/>
      <c r="AH3072" s="64"/>
      <c r="AI3072" s="64"/>
      <c r="AJ3072" s="64"/>
      <c r="AK3072" s="64"/>
      <c r="AL3072" s="64"/>
      <c r="AM3072" s="64"/>
      <c r="AN3072" s="64"/>
    </row>
    <row r="3073" spans="1:40" x14ac:dyDescent="0.25">
      <c r="A3073" s="43"/>
      <c r="B3073" s="10" t="s">
        <v>1393</v>
      </c>
      <c r="C3073" s="10">
        <v>3793.5</v>
      </c>
      <c r="D3073" s="10">
        <v>38.376182928699301</v>
      </c>
      <c r="E3073" s="43">
        <f>IF(B3072=B3073,0,MAX(E$4:E3072)+1)</f>
        <v>0</v>
      </c>
      <c r="F3073" s="43">
        <f t="shared" si="499"/>
        <v>5</v>
      </c>
      <c r="G3073" s="43" t="str">
        <f t="shared" si="491"/>
        <v/>
      </c>
      <c r="H3073" s="43" t="str">
        <f t="shared" si="492"/>
        <v/>
      </c>
      <c r="I3073" s="64"/>
      <c r="J3073" s="64"/>
      <c r="K3073" s="64"/>
      <c r="L3073" s="64"/>
      <c r="M3073" s="64"/>
      <c r="N3073" s="44"/>
      <c r="O3073" s="44" t="str">
        <f t="shared" si="490"/>
        <v/>
      </c>
      <c r="P3073" s="68" t="str">
        <f t="shared" si="500"/>
        <v/>
      </c>
      <c r="Q3073" s="68" t="str">
        <f t="shared" si="500"/>
        <v/>
      </c>
      <c r="R3073" s="68" t="str">
        <f t="shared" si="500"/>
        <v/>
      </c>
      <c r="S3073" s="68" t="str">
        <f t="shared" si="500"/>
        <v/>
      </c>
      <c r="T3073" s="68" t="str">
        <f t="shared" si="500"/>
        <v/>
      </c>
      <c r="U3073" s="44"/>
      <c r="V3073" s="65" t="str">
        <f>IF(ISNUMBER(O3073),C3073,"")</f>
        <v/>
      </c>
      <c r="W3073" s="66" t="str">
        <f t="shared" si="493"/>
        <v/>
      </c>
      <c r="X3073" s="67" t="str">
        <f t="shared" si="494"/>
        <v/>
      </c>
      <c r="Y3073" s="67" t="str">
        <f t="shared" si="495"/>
        <v/>
      </c>
      <c r="Z3073" s="67" t="str">
        <f t="shared" si="496"/>
        <v/>
      </c>
      <c r="AA3073" s="67" t="str">
        <f t="shared" si="497"/>
        <v/>
      </c>
      <c r="AB3073" s="64"/>
      <c r="AC3073" s="54" t="str">
        <f>IF(ISNUMBER(O3073),C3073/M$15-M$11,"")</f>
        <v/>
      </c>
      <c r="AD3073" s="85" t="s">
        <v>1406</v>
      </c>
      <c r="AE3073" s="86"/>
      <c r="AF3073" s="64"/>
      <c r="AG3073" s="64"/>
      <c r="AH3073" s="64"/>
      <c r="AI3073" s="64"/>
      <c r="AJ3073" s="64"/>
      <c r="AK3073" s="64"/>
      <c r="AL3073" s="64"/>
      <c r="AM3073" s="64"/>
      <c r="AN3073" s="64"/>
    </row>
    <row r="3074" spans="1:40" x14ac:dyDescent="0.25">
      <c r="A3074" s="43"/>
      <c r="B3074" s="10" t="s">
        <v>1393</v>
      </c>
      <c r="C3074" s="10">
        <v>3794.5</v>
      </c>
      <c r="D3074" s="10">
        <v>38.2756824693627</v>
      </c>
      <c r="E3074" s="43">
        <f>IF(B3073=B3074,0,MAX(E$4:E3073)+1)</f>
        <v>0</v>
      </c>
      <c r="F3074" s="43">
        <f t="shared" si="499"/>
        <v>5</v>
      </c>
      <c r="G3074" s="43" t="str">
        <f t="shared" si="491"/>
        <v/>
      </c>
      <c r="H3074" s="43" t="str">
        <f t="shared" si="492"/>
        <v/>
      </c>
      <c r="I3074" s="64"/>
      <c r="J3074" s="64"/>
      <c r="K3074" s="64"/>
      <c r="L3074" s="64"/>
      <c r="M3074" s="64"/>
      <c r="N3074" s="44"/>
      <c r="O3074" s="44" t="str">
        <f t="shared" si="490"/>
        <v/>
      </c>
      <c r="P3074" s="68" t="str">
        <f t="shared" si="500"/>
        <v/>
      </c>
      <c r="Q3074" s="68" t="str">
        <f t="shared" si="500"/>
        <v/>
      </c>
      <c r="R3074" s="68" t="str">
        <f t="shared" si="500"/>
        <v/>
      </c>
      <c r="S3074" s="68" t="str">
        <f t="shared" si="500"/>
        <v/>
      </c>
      <c r="T3074" s="68" t="str">
        <f t="shared" si="500"/>
        <v/>
      </c>
      <c r="U3074" s="44"/>
      <c r="V3074" s="65" t="str">
        <f>IF(ISNUMBER(O3074),C3074,"")</f>
        <v/>
      </c>
      <c r="W3074" s="66" t="str">
        <f t="shared" si="493"/>
        <v/>
      </c>
      <c r="X3074" s="67" t="str">
        <f t="shared" si="494"/>
        <v/>
      </c>
      <c r="Y3074" s="67" t="str">
        <f t="shared" si="495"/>
        <v/>
      </c>
      <c r="Z3074" s="67" t="str">
        <f t="shared" si="496"/>
        <v/>
      </c>
      <c r="AA3074" s="67" t="str">
        <f t="shared" si="497"/>
        <v/>
      </c>
      <c r="AB3074" s="64"/>
      <c r="AC3074" s="54" t="str">
        <f>IF(ISNUMBER(O3074),C3074/M$15-M$11,"")</f>
        <v/>
      </c>
      <c r="AD3074" s="85" t="s">
        <v>1406</v>
      </c>
      <c r="AE3074" s="86"/>
      <c r="AF3074" s="64"/>
      <c r="AG3074" s="64"/>
      <c r="AH3074" s="64"/>
      <c r="AI3074" s="64"/>
      <c r="AJ3074" s="64"/>
      <c r="AK3074" s="64"/>
      <c r="AL3074" s="64"/>
      <c r="AM3074" s="64"/>
      <c r="AN3074" s="64"/>
    </row>
    <row r="3075" spans="1:40" x14ac:dyDescent="0.25">
      <c r="A3075" s="43"/>
      <c r="B3075" s="10" t="s">
        <v>1393</v>
      </c>
      <c r="C3075" s="10">
        <v>3795.5</v>
      </c>
      <c r="D3075" s="10">
        <v>38.3190451600614</v>
      </c>
      <c r="E3075" s="43">
        <f>IF(B3074=B3075,0,MAX(E$4:E3074)+1)</f>
        <v>0</v>
      </c>
      <c r="F3075" s="43">
        <f t="shared" si="499"/>
        <v>5</v>
      </c>
      <c r="G3075" s="43" t="str">
        <f t="shared" si="491"/>
        <v/>
      </c>
      <c r="H3075" s="43" t="str">
        <f t="shared" si="492"/>
        <v/>
      </c>
      <c r="I3075" s="64"/>
      <c r="J3075" s="64"/>
      <c r="K3075" s="64"/>
      <c r="L3075" s="64"/>
      <c r="M3075" s="64"/>
      <c r="N3075" s="44"/>
      <c r="O3075" s="44" t="str">
        <f t="shared" si="490"/>
        <v/>
      </c>
      <c r="P3075" s="68" t="str">
        <f t="shared" si="500"/>
        <v/>
      </c>
      <c r="Q3075" s="68" t="str">
        <f t="shared" si="500"/>
        <v/>
      </c>
      <c r="R3075" s="68" t="str">
        <f t="shared" si="500"/>
        <v/>
      </c>
      <c r="S3075" s="68" t="str">
        <f t="shared" si="500"/>
        <v/>
      </c>
      <c r="T3075" s="68" t="str">
        <f t="shared" si="500"/>
        <v/>
      </c>
      <c r="U3075" s="44"/>
      <c r="V3075" s="65" t="str">
        <f>IF(ISNUMBER(O3075),C3075,"")</f>
        <v/>
      </c>
      <c r="W3075" s="66" t="str">
        <f t="shared" si="493"/>
        <v/>
      </c>
      <c r="X3075" s="67" t="str">
        <f t="shared" si="494"/>
        <v/>
      </c>
      <c r="Y3075" s="67" t="str">
        <f t="shared" si="495"/>
        <v/>
      </c>
      <c r="Z3075" s="67" t="str">
        <f t="shared" si="496"/>
        <v/>
      </c>
      <c r="AA3075" s="67" t="str">
        <f t="shared" si="497"/>
        <v/>
      </c>
      <c r="AB3075" s="64"/>
      <c r="AC3075" s="54" t="str">
        <f>IF(ISNUMBER(O3075),C3075/M$15-M$11,"")</f>
        <v/>
      </c>
      <c r="AD3075" s="85" t="s">
        <v>1406</v>
      </c>
      <c r="AE3075" s="86"/>
      <c r="AF3075" s="64"/>
      <c r="AG3075" s="64"/>
      <c r="AH3075" s="64"/>
      <c r="AI3075" s="64"/>
      <c r="AJ3075" s="64"/>
      <c r="AK3075" s="64"/>
      <c r="AL3075" s="64"/>
      <c r="AM3075" s="64"/>
      <c r="AN3075" s="64"/>
    </row>
    <row r="3076" spans="1:40" x14ac:dyDescent="0.25">
      <c r="A3076" s="43"/>
      <c r="B3076" s="10" t="s">
        <v>1393</v>
      </c>
      <c r="C3076" s="10">
        <v>3796.5</v>
      </c>
      <c r="D3076" s="10">
        <v>38.290869645299502</v>
      </c>
      <c r="E3076" s="43">
        <f>IF(B3075=B3076,0,MAX(E$4:E3075)+1)</f>
        <v>0</v>
      </c>
      <c r="F3076" s="43">
        <f t="shared" si="499"/>
        <v>5</v>
      </c>
      <c r="G3076" s="43" t="str">
        <f t="shared" si="491"/>
        <v/>
      </c>
      <c r="H3076" s="43" t="str">
        <f t="shared" si="492"/>
        <v/>
      </c>
      <c r="I3076" s="64"/>
      <c r="J3076" s="64"/>
      <c r="K3076" s="64"/>
      <c r="L3076" s="64"/>
      <c r="M3076" s="64"/>
      <c r="N3076" s="44"/>
      <c r="O3076" s="44" t="str">
        <f t="shared" ref="O3076:O3139" si="501">IF(H3076=1,C3076-MIN(C$4:C$3663),"")</f>
        <v/>
      </c>
      <c r="P3076" s="68" t="str">
        <f t="shared" si="500"/>
        <v/>
      </c>
      <c r="Q3076" s="68" t="str">
        <f t="shared" si="500"/>
        <v/>
      </c>
      <c r="R3076" s="68" t="str">
        <f t="shared" si="500"/>
        <v/>
      </c>
      <c r="S3076" s="68" t="str">
        <f t="shared" si="500"/>
        <v/>
      </c>
      <c r="T3076" s="68" t="str">
        <f t="shared" si="500"/>
        <v/>
      </c>
      <c r="U3076" s="44"/>
      <c r="V3076" s="65" t="str">
        <f>IF(ISNUMBER(O3076),C3076,"")</f>
        <v/>
      </c>
      <c r="W3076" s="66" t="str">
        <f t="shared" si="493"/>
        <v/>
      </c>
      <c r="X3076" s="67" t="str">
        <f t="shared" si="494"/>
        <v/>
      </c>
      <c r="Y3076" s="67" t="str">
        <f t="shared" si="495"/>
        <v/>
      </c>
      <c r="Z3076" s="67" t="str">
        <f t="shared" si="496"/>
        <v/>
      </c>
      <c r="AA3076" s="67" t="str">
        <f t="shared" si="497"/>
        <v/>
      </c>
      <c r="AB3076" s="64"/>
      <c r="AC3076" s="54" t="str">
        <f>IF(ISNUMBER(O3076),C3076/M$15-M$11,"")</f>
        <v/>
      </c>
      <c r="AD3076" s="85" t="s">
        <v>1406</v>
      </c>
      <c r="AE3076" s="86"/>
      <c r="AF3076" s="64"/>
      <c r="AG3076" s="64"/>
      <c r="AH3076" s="64"/>
      <c r="AI3076" s="64"/>
      <c r="AJ3076" s="64"/>
      <c r="AK3076" s="64"/>
      <c r="AL3076" s="64"/>
      <c r="AM3076" s="64"/>
      <c r="AN3076" s="64"/>
    </row>
    <row r="3077" spans="1:40" x14ac:dyDescent="0.25">
      <c r="A3077" s="43"/>
      <c r="B3077" s="10" t="s">
        <v>1393</v>
      </c>
      <c r="C3077" s="10">
        <v>3797.5</v>
      </c>
      <c r="D3077" s="10">
        <v>38.115238073950898</v>
      </c>
      <c r="E3077" s="43">
        <f>IF(B3076=B3077,0,MAX(E$4:E3076)+1)</f>
        <v>0</v>
      </c>
      <c r="F3077" s="43">
        <f t="shared" si="499"/>
        <v>5</v>
      </c>
      <c r="G3077" s="43" t="str">
        <f t="shared" ref="G3077:G3140" si="502">IF(E3077&gt;0,ROW(),"")</f>
        <v/>
      </c>
      <c r="H3077" s="43" t="str">
        <f t="shared" ref="H3077:H3140" si="503">IF(B3077=B$4,1,"")</f>
        <v/>
      </c>
      <c r="I3077" s="64"/>
      <c r="J3077" s="64"/>
      <c r="K3077" s="64"/>
      <c r="L3077" s="64"/>
      <c r="M3077" s="64"/>
      <c r="N3077" s="44"/>
      <c r="O3077" s="44" t="str">
        <f t="shared" si="501"/>
        <v/>
      </c>
      <c r="P3077" s="68" t="str">
        <f t="shared" si="500"/>
        <v/>
      </c>
      <c r="Q3077" s="68" t="str">
        <f t="shared" si="500"/>
        <v/>
      </c>
      <c r="R3077" s="68" t="str">
        <f t="shared" si="500"/>
        <v/>
      </c>
      <c r="S3077" s="68" t="str">
        <f t="shared" si="500"/>
        <v/>
      </c>
      <c r="T3077" s="68" t="str">
        <f t="shared" si="500"/>
        <v/>
      </c>
      <c r="U3077" s="44"/>
      <c r="V3077" s="65" t="str">
        <f>IF(ISNUMBER(O3077),C3077,"")</f>
        <v/>
      </c>
      <c r="W3077" s="66" t="str">
        <f t="shared" ref="W3077:W3140" si="504">IF(ISNUMBER($O3077),INDEX($D$1:$D$3663,P3077,1),"")</f>
        <v/>
      </c>
      <c r="X3077" s="67" t="str">
        <f t="shared" ref="X3077:X3140" si="505">IF(ISNUMBER($O3077),INDEX($D$1:$D$3663,Q3077,1),"")</f>
        <v/>
      </c>
      <c r="Y3077" s="67" t="str">
        <f t="shared" ref="Y3077:Y3140" si="506">IF(ISNUMBER($O3077),INDEX($D$1:$D$3663,R3077,1),"")</f>
        <v/>
      </c>
      <c r="Z3077" s="67" t="str">
        <f t="shared" ref="Z3077:Z3140" si="507">IF(ISNUMBER($O3077),INDEX($D$1:$D$3663,S3077,1),"")</f>
        <v/>
      </c>
      <c r="AA3077" s="67" t="str">
        <f t="shared" ref="AA3077:AA3140" si="508">IF(ISNUMBER($O3077),INDEX($D$1:$D$3663,T3077,1),"")</f>
        <v/>
      </c>
      <c r="AB3077" s="64"/>
      <c r="AC3077" s="54" t="str">
        <f>IF(ISNUMBER(O3077),C3077/M$15-M$11,"")</f>
        <v/>
      </c>
      <c r="AD3077" s="85" t="s">
        <v>1406</v>
      </c>
      <c r="AE3077" s="86"/>
      <c r="AF3077" s="64"/>
      <c r="AG3077" s="64"/>
      <c r="AH3077" s="64"/>
      <c r="AI3077" s="64"/>
      <c r="AJ3077" s="64"/>
      <c r="AK3077" s="64"/>
      <c r="AL3077" s="64"/>
      <c r="AM3077" s="64"/>
      <c r="AN3077" s="64"/>
    </row>
    <row r="3078" spans="1:40" x14ac:dyDescent="0.25">
      <c r="A3078" s="43"/>
      <c r="B3078" s="10" t="s">
        <v>1393</v>
      </c>
      <c r="C3078" s="10">
        <v>3798.5</v>
      </c>
      <c r="D3078" s="10">
        <v>38.128642507545699</v>
      </c>
      <c r="E3078" s="43">
        <f>IF(B3077=B3078,0,MAX(E$4:E3077)+1)</f>
        <v>0</v>
      </c>
      <c r="F3078" s="43">
        <f t="shared" si="499"/>
        <v>5</v>
      </c>
      <c r="G3078" s="43" t="str">
        <f t="shared" si="502"/>
        <v/>
      </c>
      <c r="H3078" s="43" t="str">
        <f t="shared" si="503"/>
        <v/>
      </c>
      <c r="I3078" s="64"/>
      <c r="J3078" s="64"/>
      <c r="K3078" s="64"/>
      <c r="L3078" s="64"/>
      <c r="M3078" s="64"/>
      <c r="N3078" s="44"/>
      <c r="O3078" s="44" t="str">
        <f t="shared" si="501"/>
        <v/>
      </c>
      <c r="P3078" s="68" t="str">
        <f t="shared" si="500"/>
        <v/>
      </c>
      <c r="Q3078" s="68" t="str">
        <f t="shared" si="500"/>
        <v/>
      </c>
      <c r="R3078" s="68" t="str">
        <f t="shared" si="500"/>
        <v/>
      </c>
      <c r="S3078" s="68" t="str">
        <f t="shared" si="500"/>
        <v/>
      </c>
      <c r="T3078" s="68" t="str">
        <f t="shared" si="500"/>
        <v/>
      </c>
      <c r="U3078" s="44"/>
      <c r="V3078" s="65" t="str">
        <f>IF(ISNUMBER(O3078),C3078,"")</f>
        <v/>
      </c>
      <c r="W3078" s="66" t="str">
        <f t="shared" si="504"/>
        <v/>
      </c>
      <c r="X3078" s="67" t="str">
        <f t="shared" si="505"/>
        <v/>
      </c>
      <c r="Y3078" s="67" t="str">
        <f t="shared" si="506"/>
        <v/>
      </c>
      <c r="Z3078" s="67" t="str">
        <f t="shared" si="507"/>
        <v/>
      </c>
      <c r="AA3078" s="67" t="str">
        <f t="shared" si="508"/>
        <v/>
      </c>
      <c r="AB3078" s="64"/>
      <c r="AC3078" s="54" t="str">
        <f>IF(ISNUMBER(O3078),C3078/M$15-M$11,"")</f>
        <v/>
      </c>
      <c r="AD3078" s="85" t="s">
        <v>1406</v>
      </c>
      <c r="AE3078" s="86"/>
      <c r="AF3078" s="64"/>
      <c r="AG3078" s="64"/>
      <c r="AH3078" s="64"/>
      <c r="AI3078" s="64"/>
      <c r="AJ3078" s="64"/>
      <c r="AK3078" s="64"/>
      <c r="AL3078" s="64"/>
      <c r="AM3078" s="64"/>
      <c r="AN3078" s="64"/>
    </row>
    <row r="3079" spans="1:40" x14ac:dyDescent="0.25">
      <c r="A3079" s="43"/>
      <c r="B3079" s="10" t="s">
        <v>1393</v>
      </c>
      <c r="C3079" s="10">
        <v>3799.5</v>
      </c>
      <c r="D3079" s="10">
        <v>38.260839847750901</v>
      </c>
      <c r="E3079" s="43">
        <f>IF(B3078=B3079,0,MAX(E$4:E3078)+1)</f>
        <v>0</v>
      </c>
      <c r="F3079" s="43">
        <f t="shared" ref="F3079:F3142" si="509">IF(E3079=0,F3078,E3079)</f>
        <v>5</v>
      </c>
      <c r="G3079" s="43" t="str">
        <f t="shared" si="502"/>
        <v/>
      </c>
      <c r="H3079" s="43" t="str">
        <f t="shared" si="503"/>
        <v/>
      </c>
      <c r="I3079" s="64"/>
      <c r="J3079" s="64"/>
      <c r="K3079" s="64"/>
      <c r="L3079" s="64"/>
      <c r="M3079" s="64"/>
      <c r="N3079" s="44"/>
      <c r="O3079" s="44" t="str">
        <f t="shared" si="501"/>
        <v/>
      </c>
      <c r="P3079" s="68" t="str">
        <f t="shared" si="500"/>
        <v/>
      </c>
      <c r="Q3079" s="68" t="str">
        <f t="shared" si="500"/>
        <v/>
      </c>
      <c r="R3079" s="68" t="str">
        <f t="shared" si="500"/>
        <v/>
      </c>
      <c r="S3079" s="68" t="str">
        <f t="shared" si="500"/>
        <v/>
      </c>
      <c r="T3079" s="68" t="str">
        <f t="shared" si="500"/>
        <v/>
      </c>
      <c r="U3079" s="44"/>
      <c r="V3079" s="65" t="str">
        <f>IF(ISNUMBER(O3079),C3079,"")</f>
        <v/>
      </c>
      <c r="W3079" s="66" t="str">
        <f t="shared" si="504"/>
        <v/>
      </c>
      <c r="X3079" s="67" t="str">
        <f t="shared" si="505"/>
        <v/>
      </c>
      <c r="Y3079" s="67" t="str">
        <f t="shared" si="506"/>
        <v/>
      </c>
      <c r="Z3079" s="67" t="str">
        <f t="shared" si="507"/>
        <v/>
      </c>
      <c r="AA3079" s="67" t="str">
        <f t="shared" si="508"/>
        <v/>
      </c>
      <c r="AB3079" s="64"/>
      <c r="AC3079" s="54" t="str">
        <f>IF(ISNUMBER(O3079),C3079/M$15-M$11,"")</f>
        <v/>
      </c>
      <c r="AD3079" s="85" t="s">
        <v>1406</v>
      </c>
      <c r="AE3079" s="86"/>
      <c r="AF3079" s="64"/>
      <c r="AG3079" s="64"/>
      <c r="AH3079" s="64"/>
      <c r="AI3079" s="64"/>
      <c r="AJ3079" s="64"/>
      <c r="AK3079" s="64"/>
      <c r="AL3079" s="64"/>
      <c r="AM3079" s="64"/>
      <c r="AN3079" s="64"/>
    </row>
    <row r="3080" spans="1:40" x14ac:dyDescent="0.25">
      <c r="A3080" s="43"/>
      <c r="B3080" s="10" t="s">
        <v>1393</v>
      </c>
      <c r="C3080" s="10">
        <v>3800.5</v>
      </c>
      <c r="D3080" s="10">
        <v>38.198711618452002</v>
      </c>
      <c r="E3080" s="43">
        <f>IF(B3079=B3080,0,MAX(E$4:E3079)+1)</f>
        <v>0</v>
      </c>
      <c r="F3080" s="43">
        <f t="shared" si="509"/>
        <v>5</v>
      </c>
      <c r="G3080" s="43" t="str">
        <f t="shared" si="502"/>
        <v/>
      </c>
      <c r="H3080" s="43" t="str">
        <f t="shared" si="503"/>
        <v/>
      </c>
      <c r="I3080" s="64"/>
      <c r="J3080" s="64"/>
      <c r="K3080" s="64"/>
      <c r="L3080" s="64"/>
      <c r="M3080" s="64"/>
      <c r="N3080" s="44"/>
      <c r="O3080" s="44" t="str">
        <f t="shared" si="501"/>
        <v/>
      </c>
      <c r="P3080" s="68" t="str">
        <f t="shared" si="500"/>
        <v/>
      </c>
      <c r="Q3080" s="68" t="str">
        <f t="shared" si="500"/>
        <v/>
      </c>
      <c r="R3080" s="68" t="str">
        <f t="shared" si="500"/>
        <v/>
      </c>
      <c r="S3080" s="68" t="str">
        <f t="shared" si="500"/>
        <v/>
      </c>
      <c r="T3080" s="68" t="str">
        <f t="shared" si="500"/>
        <v/>
      </c>
      <c r="U3080" s="44"/>
      <c r="V3080" s="65" t="str">
        <f>IF(ISNUMBER(O3080),C3080,"")</f>
        <v/>
      </c>
      <c r="W3080" s="66" t="str">
        <f t="shared" si="504"/>
        <v/>
      </c>
      <c r="X3080" s="67" t="str">
        <f t="shared" si="505"/>
        <v/>
      </c>
      <c r="Y3080" s="67" t="str">
        <f t="shared" si="506"/>
        <v/>
      </c>
      <c r="Z3080" s="67" t="str">
        <f t="shared" si="507"/>
        <v/>
      </c>
      <c r="AA3080" s="67" t="str">
        <f t="shared" si="508"/>
        <v/>
      </c>
      <c r="AB3080" s="64"/>
      <c r="AC3080" s="54" t="str">
        <f>IF(ISNUMBER(O3080),C3080/M$15-M$11,"")</f>
        <v/>
      </c>
      <c r="AD3080" s="85" t="s">
        <v>1406</v>
      </c>
      <c r="AE3080" s="86"/>
      <c r="AF3080" s="64"/>
      <c r="AG3080" s="64"/>
      <c r="AH3080" s="64"/>
      <c r="AI3080" s="64"/>
      <c r="AJ3080" s="64"/>
      <c r="AK3080" s="64"/>
      <c r="AL3080" s="64"/>
      <c r="AM3080" s="64"/>
      <c r="AN3080" s="64"/>
    </row>
    <row r="3081" spans="1:40" x14ac:dyDescent="0.25">
      <c r="A3081" s="43"/>
      <c r="B3081" s="10" t="s">
        <v>1393</v>
      </c>
      <c r="C3081" s="10">
        <v>3801.5</v>
      </c>
      <c r="D3081" s="10">
        <v>38.286304343941303</v>
      </c>
      <c r="E3081" s="43">
        <f>IF(B3080=B3081,0,MAX(E$4:E3080)+1)</f>
        <v>0</v>
      </c>
      <c r="F3081" s="43">
        <f t="shared" si="509"/>
        <v>5</v>
      </c>
      <c r="G3081" s="43" t="str">
        <f t="shared" si="502"/>
        <v/>
      </c>
      <c r="H3081" s="43" t="str">
        <f t="shared" si="503"/>
        <v/>
      </c>
      <c r="I3081" s="64"/>
      <c r="J3081" s="64"/>
      <c r="K3081" s="64"/>
      <c r="L3081" s="64"/>
      <c r="M3081" s="64"/>
      <c r="N3081" s="44"/>
      <c r="O3081" s="44" t="str">
        <f t="shared" si="501"/>
        <v/>
      </c>
      <c r="P3081" s="68" t="str">
        <f t="shared" si="500"/>
        <v/>
      </c>
      <c r="Q3081" s="68" t="str">
        <f t="shared" si="500"/>
        <v/>
      </c>
      <c r="R3081" s="68" t="str">
        <f t="shared" si="500"/>
        <v/>
      </c>
      <c r="S3081" s="68" t="str">
        <f t="shared" si="500"/>
        <v/>
      </c>
      <c r="T3081" s="68" t="str">
        <f t="shared" si="500"/>
        <v/>
      </c>
      <c r="U3081" s="44"/>
      <c r="V3081" s="65" t="str">
        <f>IF(ISNUMBER(O3081),C3081,"")</f>
        <v/>
      </c>
      <c r="W3081" s="66" t="str">
        <f t="shared" si="504"/>
        <v/>
      </c>
      <c r="X3081" s="67" t="str">
        <f t="shared" si="505"/>
        <v/>
      </c>
      <c r="Y3081" s="67" t="str">
        <f t="shared" si="506"/>
        <v/>
      </c>
      <c r="Z3081" s="67" t="str">
        <f t="shared" si="507"/>
        <v/>
      </c>
      <c r="AA3081" s="67" t="str">
        <f t="shared" si="508"/>
        <v/>
      </c>
      <c r="AB3081" s="64"/>
      <c r="AC3081" s="54" t="str">
        <f>IF(ISNUMBER(O3081),C3081/M$15-M$11,"")</f>
        <v/>
      </c>
      <c r="AD3081" s="85" t="s">
        <v>1406</v>
      </c>
      <c r="AE3081" s="86"/>
      <c r="AF3081" s="64"/>
      <c r="AG3081" s="64"/>
      <c r="AH3081" s="64"/>
      <c r="AI3081" s="64"/>
      <c r="AJ3081" s="64"/>
      <c r="AK3081" s="64"/>
      <c r="AL3081" s="64"/>
      <c r="AM3081" s="64"/>
      <c r="AN3081" s="64"/>
    </row>
    <row r="3082" spans="1:40" x14ac:dyDescent="0.25">
      <c r="A3082" s="43"/>
      <c r="B3082" s="10" t="s">
        <v>1393</v>
      </c>
      <c r="C3082" s="10">
        <v>3802.5</v>
      </c>
      <c r="D3082" s="10">
        <v>38.202332389174003</v>
      </c>
      <c r="E3082" s="43">
        <f>IF(B3081=B3082,0,MAX(E$4:E3081)+1)</f>
        <v>0</v>
      </c>
      <c r="F3082" s="43">
        <f t="shared" si="509"/>
        <v>5</v>
      </c>
      <c r="G3082" s="43" t="str">
        <f t="shared" si="502"/>
        <v/>
      </c>
      <c r="H3082" s="43" t="str">
        <f t="shared" si="503"/>
        <v/>
      </c>
      <c r="I3082" s="64"/>
      <c r="J3082" s="64"/>
      <c r="K3082" s="64"/>
      <c r="L3082" s="64"/>
      <c r="M3082" s="64"/>
      <c r="N3082" s="44"/>
      <c r="O3082" s="44" t="str">
        <f t="shared" si="501"/>
        <v/>
      </c>
      <c r="P3082" s="68" t="str">
        <f t="shared" si="500"/>
        <v/>
      </c>
      <c r="Q3082" s="68" t="str">
        <f t="shared" si="500"/>
        <v/>
      </c>
      <c r="R3082" s="68" t="str">
        <f t="shared" si="500"/>
        <v/>
      </c>
      <c r="S3082" s="68" t="str">
        <f t="shared" si="500"/>
        <v/>
      </c>
      <c r="T3082" s="68" t="str">
        <f t="shared" si="500"/>
        <v/>
      </c>
      <c r="U3082" s="44"/>
      <c r="V3082" s="65" t="str">
        <f>IF(ISNUMBER(O3082),C3082,"")</f>
        <v/>
      </c>
      <c r="W3082" s="66" t="str">
        <f t="shared" si="504"/>
        <v/>
      </c>
      <c r="X3082" s="67" t="str">
        <f t="shared" si="505"/>
        <v/>
      </c>
      <c r="Y3082" s="67" t="str">
        <f t="shared" si="506"/>
        <v/>
      </c>
      <c r="Z3082" s="67" t="str">
        <f t="shared" si="507"/>
        <v/>
      </c>
      <c r="AA3082" s="67" t="str">
        <f t="shared" si="508"/>
        <v/>
      </c>
      <c r="AB3082" s="64"/>
      <c r="AC3082" s="54" t="str">
        <f>IF(ISNUMBER(O3082),C3082/M$15-M$11,"")</f>
        <v/>
      </c>
      <c r="AD3082" s="85" t="s">
        <v>1406</v>
      </c>
      <c r="AE3082" s="86"/>
      <c r="AF3082" s="64"/>
      <c r="AG3082" s="64"/>
      <c r="AH3082" s="64"/>
      <c r="AI3082" s="64"/>
      <c r="AJ3082" s="64"/>
      <c r="AK3082" s="64"/>
      <c r="AL3082" s="64"/>
      <c r="AM3082" s="64"/>
      <c r="AN3082" s="64"/>
    </row>
    <row r="3083" spans="1:40" x14ac:dyDescent="0.25">
      <c r="A3083" s="43"/>
      <c r="B3083" s="10" t="s">
        <v>1393</v>
      </c>
      <c r="C3083" s="10">
        <v>3803.5</v>
      </c>
      <c r="D3083" s="10">
        <v>38.113121816521101</v>
      </c>
      <c r="E3083" s="43">
        <f>IF(B3082=B3083,0,MAX(E$4:E3082)+1)</f>
        <v>0</v>
      </c>
      <c r="F3083" s="43">
        <f t="shared" si="509"/>
        <v>5</v>
      </c>
      <c r="G3083" s="43" t="str">
        <f t="shared" si="502"/>
        <v/>
      </c>
      <c r="H3083" s="43" t="str">
        <f t="shared" si="503"/>
        <v/>
      </c>
      <c r="I3083" s="64"/>
      <c r="J3083" s="64"/>
      <c r="K3083" s="64"/>
      <c r="L3083" s="64"/>
      <c r="M3083" s="64"/>
      <c r="N3083" s="44"/>
      <c r="O3083" s="44" t="str">
        <f t="shared" si="501"/>
        <v/>
      </c>
      <c r="P3083" s="68" t="str">
        <f t="shared" si="500"/>
        <v/>
      </c>
      <c r="Q3083" s="68" t="str">
        <f t="shared" si="500"/>
        <v/>
      </c>
      <c r="R3083" s="68" t="str">
        <f t="shared" si="500"/>
        <v/>
      </c>
      <c r="S3083" s="68" t="str">
        <f t="shared" si="500"/>
        <v/>
      </c>
      <c r="T3083" s="68" t="str">
        <f t="shared" si="500"/>
        <v/>
      </c>
      <c r="U3083" s="44"/>
      <c r="V3083" s="65" t="str">
        <f>IF(ISNUMBER(O3083),C3083,"")</f>
        <v/>
      </c>
      <c r="W3083" s="66" t="str">
        <f t="shared" si="504"/>
        <v/>
      </c>
      <c r="X3083" s="67" t="str">
        <f t="shared" si="505"/>
        <v/>
      </c>
      <c r="Y3083" s="67" t="str">
        <f t="shared" si="506"/>
        <v/>
      </c>
      <c r="Z3083" s="67" t="str">
        <f t="shared" si="507"/>
        <v/>
      </c>
      <c r="AA3083" s="67" t="str">
        <f t="shared" si="508"/>
        <v/>
      </c>
      <c r="AB3083" s="64"/>
      <c r="AC3083" s="54" t="str">
        <f>IF(ISNUMBER(O3083),C3083/M$15-M$11,"")</f>
        <v/>
      </c>
      <c r="AD3083" s="85" t="s">
        <v>1406</v>
      </c>
      <c r="AE3083" s="86"/>
      <c r="AF3083" s="64"/>
      <c r="AG3083" s="64"/>
      <c r="AH3083" s="64"/>
      <c r="AI3083" s="64"/>
      <c r="AJ3083" s="64"/>
      <c r="AK3083" s="64"/>
      <c r="AL3083" s="64"/>
      <c r="AM3083" s="64"/>
      <c r="AN3083" s="64"/>
    </row>
    <row r="3084" spans="1:40" x14ac:dyDescent="0.25">
      <c r="A3084" s="43"/>
      <c r="B3084" s="10" t="s">
        <v>1393</v>
      </c>
      <c r="C3084" s="10">
        <v>3804.5</v>
      </c>
      <c r="D3084" s="10">
        <v>38.272505298563097</v>
      </c>
      <c r="E3084" s="43">
        <f>IF(B3083=B3084,0,MAX(E$4:E3083)+1)</f>
        <v>0</v>
      </c>
      <c r="F3084" s="43">
        <f t="shared" si="509"/>
        <v>5</v>
      </c>
      <c r="G3084" s="43" t="str">
        <f t="shared" si="502"/>
        <v/>
      </c>
      <c r="H3084" s="43" t="str">
        <f t="shared" si="503"/>
        <v/>
      </c>
      <c r="I3084" s="64"/>
      <c r="J3084" s="64"/>
      <c r="K3084" s="64"/>
      <c r="L3084" s="64"/>
      <c r="M3084" s="64"/>
      <c r="N3084" s="44"/>
      <c r="O3084" s="44" t="str">
        <f t="shared" si="501"/>
        <v/>
      </c>
      <c r="P3084" s="68" t="str">
        <f t="shared" si="500"/>
        <v/>
      </c>
      <c r="Q3084" s="68" t="str">
        <f t="shared" si="500"/>
        <v/>
      </c>
      <c r="R3084" s="68" t="str">
        <f t="shared" si="500"/>
        <v/>
      </c>
      <c r="S3084" s="68" t="str">
        <f t="shared" si="500"/>
        <v/>
      </c>
      <c r="T3084" s="68" t="str">
        <f t="shared" si="500"/>
        <v/>
      </c>
      <c r="U3084" s="44"/>
      <c r="V3084" s="65" t="str">
        <f>IF(ISNUMBER(O3084),C3084,"")</f>
        <v/>
      </c>
      <c r="W3084" s="66" t="str">
        <f t="shared" si="504"/>
        <v/>
      </c>
      <c r="X3084" s="67" t="str">
        <f t="shared" si="505"/>
        <v/>
      </c>
      <c r="Y3084" s="67" t="str">
        <f t="shared" si="506"/>
        <v/>
      </c>
      <c r="Z3084" s="67" t="str">
        <f t="shared" si="507"/>
        <v/>
      </c>
      <c r="AA3084" s="67" t="str">
        <f t="shared" si="508"/>
        <v/>
      </c>
      <c r="AB3084" s="64"/>
      <c r="AC3084" s="54" t="str">
        <f>IF(ISNUMBER(O3084),C3084/M$15-M$11,"")</f>
        <v/>
      </c>
      <c r="AD3084" s="85" t="s">
        <v>1406</v>
      </c>
      <c r="AE3084" s="86"/>
      <c r="AF3084" s="64"/>
      <c r="AG3084" s="64"/>
      <c r="AH3084" s="64"/>
      <c r="AI3084" s="64"/>
      <c r="AJ3084" s="64"/>
      <c r="AK3084" s="64"/>
      <c r="AL3084" s="64"/>
      <c r="AM3084" s="64"/>
      <c r="AN3084" s="64"/>
    </row>
    <row r="3085" spans="1:40" x14ac:dyDescent="0.25">
      <c r="A3085" s="43"/>
      <c r="B3085" s="10" t="s">
        <v>1393</v>
      </c>
      <c r="C3085" s="10">
        <v>3805.5</v>
      </c>
      <c r="D3085" s="10">
        <v>38.322821853936397</v>
      </c>
      <c r="E3085" s="43">
        <f>IF(B3084=B3085,0,MAX(E$4:E3084)+1)</f>
        <v>0</v>
      </c>
      <c r="F3085" s="43">
        <f t="shared" si="509"/>
        <v>5</v>
      </c>
      <c r="G3085" s="43" t="str">
        <f t="shared" si="502"/>
        <v/>
      </c>
      <c r="H3085" s="43" t="str">
        <f t="shared" si="503"/>
        <v/>
      </c>
      <c r="I3085" s="64"/>
      <c r="J3085" s="64"/>
      <c r="K3085" s="64"/>
      <c r="L3085" s="64"/>
      <c r="M3085" s="64"/>
      <c r="N3085" s="44"/>
      <c r="O3085" s="44" t="str">
        <f t="shared" si="501"/>
        <v/>
      </c>
      <c r="P3085" s="68" t="str">
        <f t="shared" si="500"/>
        <v/>
      </c>
      <c r="Q3085" s="68" t="str">
        <f t="shared" si="500"/>
        <v/>
      </c>
      <c r="R3085" s="68" t="str">
        <f t="shared" si="500"/>
        <v/>
      </c>
      <c r="S3085" s="68" t="str">
        <f t="shared" si="500"/>
        <v/>
      </c>
      <c r="T3085" s="68" t="str">
        <f t="shared" si="500"/>
        <v/>
      </c>
      <c r="U3085" s="44"/>
      <c r="V3085" s="65" t="str">
        <f>IF(ISNUMBER(O3085),C3085,"")</f>
        <v/>
      </c>
      <c r="W3085" s="66" t="str">
        <f t="shared" si="504"/>
        <v/>
      </c>
      <c r="X3085" s="67" t="str">
        <f t="shared" si="505"/>
        <v/>
      </c>
      <c r="Y3085" s="67" t="str">
        <f t="shared" si="506"/>
        <v/>
      </c>
      <c r="Z3085" s="67" t="str">
        <f t="shared" si="507"/>
        <v/>
      </c>
      <c r="AA3085" s="67" t="str">
        <f t="shared" si="508"/>
        <v/>
      </c>
      <c r="AB3085" s="64"/>
      <c r="AC3085" s="54" t="str">
        <f>IF(ISNUMBER(O3085),C3085/M$15-M$11,"")</f>
        <v/>
      </c>
      <c r="AD3085" s="85" t="s">
        <v>1406</v>
      </c>
      <c r="AE3085" s="86"/>
      <c r="AF3085" s="64"/>
      <c r="AG3085" s="64"/>
      <c r="AH3085" s="64"/>
      <c r="AI3085" s="64"/>
      <c r="AJ3085" s="64"/>
      <c r="AK3085" s="64"/>
      <c r="AL3085" s="64"/>
      <c r="AM3085" s="64"/>
      <c r="AN3085" s="64"/>
    </row>
    <row r="3086" spans="1:40" x14ac:dyDescent="0.25">
      <c r="A3086" s="43"/>
      <c r="B3086" s="10" t="s">
        <v>1393</v>
      </c>
      <c r="C3086" s="10">
        <v>3806.5</v>
      </c>
      <c r="D3086" s="10">
        <v>38.369036214993699</v>
      </c>
      <c r="E3086" s="43">
        <f>IF(B3085=B3086,0,MAX(E$4:E3085)+1)</f>
        <v>0</v>
      </c>
      <c r="F3086" s="43">
        <f t="shared" si="509"/>
        <v>5</v>
      </c>
      <c r="G3086" s="43" t="str">
        <f t="shared" si="502"/>
        <v/>
      </c>
      <c r="H3086" s="43" t="str">
        <f t="shared" si="503"/>
        <v/>
      </c>
      <c r="I3086" s="64"/>
      <c r="J3086" s="64"/>
      <c r="K3086" s="64"/>
      <c r="L3086" s="64"/>
      <c r="M3086" s="64"/>
      <c r="N3086" s="44"/>
      <c r="O3086" s="44" t="str">
        <f t="shared" si="501"/>
        <v/>
      </c>
      <c r="P3086" s="68" t="str">
        <f t="shared" si="500"/>
        <v/>
      </c>
      <c r="Q3086" s="68" t="str">
        <f t="shared" si="500"/>
        <v/>
      </c>
      <c r="R3086" s="68" t="str">
        <f t="shared" si="500"/>
        <v/>
      </c>
      <c r="S3086" s="68" t="str">
        <f t="shared" si="500"/>
        <v/>
      </c>
      <c r="T3086" s="68" t="str">
        <f t="shared" si="500"/>
        <v/>
      </c>
      <c r="U3086" s="44"/>
      <c r="V3086" s="65" t="str">
        <f>IF(ISNUMBER(O3086),C3086,"")</f>
        <v/>
      </c>
      <c r="W3086" s="66" t="str">
        <f t="shared" si="504"/>
        <v/>
      </c>
      <c r="X3086" s="67" t="str">
        <f t="shared" si="505"/>
        <v/>
      </c>
      <c r="Y3086" s="67" t="str">
        <f t="shared" si="506"/>
        <v/>
      </c>
      <c r="Z3086" s="67" t="str">
        <f t="shared" si="507"/>
        <v/>
      </c>
      <c r="AA3086" s="67" t="str">
        <f t="shared" si="508"/>
        <v/>
      </c>
      <c r="AB3086" s="64"/>
      <c r="AC3086" s="54" t="str">
        <f>IF(ISNUMBER(O3086),C3086/M$15-M$11,"")</f>
        <v/>
      </c>
      <c r="AD3086" s="85" t="s">
        <v>1406</v>
      </c>
      <c r="AE3086" s="86"/>
      <c r="AF3086" s="64"/>
      <c r="AG3086" s="64"/>
      <c r="AH3086" s="64"/>
      <c r="AI3086" s="64"/>
      <c r="AJ3086" s="64"/>
      <c r="AK3086" s="64"/>
      <c r="AL3086" s="64"/>
      <c r="AM3086" s="64"/>
      <c r="AN3086" s="64"/>
    </row>
    <row r="3087" spans="1:40" x14ac:dyDescent="0.25">
      <c r="A3087" s="43"/>
      <c r="B3087" s="10" t="s">
        <v>1393</v>
      </c>
      <c r="C3087" s="10">
        <v>3807.5</v>
      </c>
      <c r="D3087" s="10">
        <v>38.248119633516602</v>
      </c>
      <c r="E3087" s="43">
        <f>IF(B3086=B3087,0,MAX(E$4:E3086)+1)</f>
        <v>0</v>
      </c>
      <c r="F3087" s="43">
        <f t="shared" si="509"/>
        <v>5</v>
      </c>
      <c r="G3087" s="43" t="str">
        <f t="shared" si="502"/>
        <v/>
      </c>
      <c r="H3087" s="43" t="str">
        <f t="shared" si="503"/>
        <v/>
      </c>
      <c r="I3087" s="64"/>
      <c r="J3087" s="64"/>
      <c r="K3087" s="64"/>
      <c r="L3087" s="64"/>
      <c r="M3087" s="64"/>
      <c r="N3087" s="44"/>
      <c r="O3087" s="44" t="str">
        <f t="shared" si="501"/>
        <v/>
      </c>
      <c r="P3087" s="68" t="str">
        <f t="shared" si="500"/>
        <v/>
      </c>
      <c r="Q3087" s="68" t="str">
        <f t="shared" si="500"/>
        <v/>
      </c>
      <c r="R3087" s="68" t="str">
        <f t="shared" si="500"/>
        <v/>
      </c>
      <c r="S3087" s="68" t="str">
        <f t="shared" si="500"/>
        <v/>
      </c>
      <c r="T3087" s="68" t="str">
        <f t="shared" si="500"/>
        <v/>
      </c>
      <c r="U3087" s="44"/>
      <c r="V3087" s="65" t="str">
        <f>IF(ISNUMBER(O3087),C3087,"")</f>
        <v/>
      </c>
      <c r="W3087" s="66" t="str">
        <f t="shared" si="504"/>
        <v/>
      </c>
      <c r="X3087" s="67" t="str">
        <f t="shared" si="505"/>
        <v/>
      </c>
      <c r="Y3087" s="67" t="str">
        <f t="shared" si="506"/>
        <v/>
      </c>
      <c r="Z3087" s="67" t="str">
        <f t="shared" si="507"/>
        <v/>
      </c>
      <c r="AA3087" s="67" t="str">
        <f t="shared" si="508"/>
        <v/>
      </c>
      <c r="AB3087" s="64"/>
      <c r="AC3087" s="54" t="str">
        <f>IF(ISNUMBER(O3087),C3087/M$15-M$11,"")</f>
        <v/>
      </c>
      <c r="AD3087" s="85" t="s">
        <v>1406</v>
      </c>
      <c r="AE3087" s="86"/>
      <c r="AF3087" s="64"/>
      <c r="AG3087" s="64"/>
      <c r="AH3087" s="64"/>
      <c r="AI3087" s="64"/>
      <c r="AJ3087" s="64"/>
      <c r="AK3087" s="64"/>
      <c r="AL3087" s="64"/>
      <c r="AM3087" s="64"/>
      <c r="AN3087" s="64"/>
    </row>
    <row r="3088" spans="1:40" x14ac:dyDescent="0.25">
      <c r="A3088" s="43"/>
      <c r="B3088" s="10" t="s">
        <v>1393</v>
      </c>
      <c r="C3088" s="10">
        <v>3808.5</v>
      </c>
      <c r="D3088" s="10">
        <v>38.431366472067197</v>
      </c>
      <c r="E3088" s="43">
        <f>IF(B3087=B3088,0,MAX(E$4:E3087)+1)</f>
        <v>0</v>
      </c>
      <c r="F3088" s="43">
        <f t="shared" si="509"/>
        <v>5</v>
      </c>
      <c r="G3088" s="43" t="str">
        <f t="shared" si="502"/>
        <v/>
      </c>
      <c r="H3088" s="43" t="str">
        <f t="shared" si="503"/>
        <v/>
      </c>
      <c r="I3088" s="64"/>
      <c r="J3088" s="64"/>
      <c r="K3088" s="64"/>
      <c r="L3088" s="64"/>
      <c r="M3088" s="64"/>
      <c r="N3088" s="44"/>
      <c r="O3088" s="44" t="str">
        <f t="shared" si="501"/>
        <v/>
      </c>
      <c r="P3088" s="68" t="str">
        <f t="shared" si="500"/>
        <v/>
      </c>
      <c r="Q3088" s="68" t="str">
        <f t="shared" si="500"/>
        <v/>
      </c>
      <c r="R3088" s="68" t="str">
        <f t="shared" si="500"/>
        <v/>
      </c>
      <c r="S3088" s="68" t="str">
        <f t="shared" si="500"/>
        <v/>
      </c>
      <c r="T3088" s="68" t="str">
        <f t="shared" si="500"/>
        <v/>
      </c>
      <c r="U3088" s="44"/>
      <c r="V3088" s="65" t="str">
        <f>IF(ISNUMBER(O3088),C3088,"")</f>
        <v/>
      </c>
      <c r="W3088" s="66" t="str">
        <f t="shared" si="504"/>
        <v/>
      </c>
      <c r="X3088" s="67" t="str">
        <f t="shared" si="505"/>
        <v/>
      </c>
      <c r="Y3088" s="67" t="str">
        <f t="shared" si="506"/>
        <v/>
      </c>
      <c r="Z3088" s="67" t="str">
        <f t="shared" si="507"/>
        <v/>
      </c>
      <c r="AA3088" s="67" t="str">
        <f t="shared" si="508"/>
        <v/>
      </c>
      <c r="AB3088" s="64"/>
      <c r="AC3088" s="54" t="str">
        <f>IF(ISNUMBER(O3088),C3088/M$15-M$11,"")</f>
        <v/>
      </c>
      <c r="AD3088" s="85" t="s">
        <v>1406</v>
      </c>
      <c r="AE3088" s="86"/>
      <c r="AF3088" s="64"/>
      <c r="AG3088" s="64"/>
      <c r="AH3088" s="64"/>
      <c r="AI3088" s="64"/>
      <c r="AJ3088" s="64"/>
      <c r="AK3088" s="64"/>
      <c r="AL3088" s="64"/>
      <c r="AM3088" s="64"/>
      <c r="AN3088" s="64"/>
    </row>
    <row r="3089" spans="1:40" x14ac:dyDescent="0.25">
      <c r="A3089" s="43"/>
      <c r="B3089" s="10" t="s">
        <v>1393</v>
      </c>
      <c r="C3089" s="10">
        <v>3809.5</v>
      </c>
      <c r="D3089" s="10">
        <v>38.3460860738614</v>
      </c>
      <c r="E3089" s="43">
        <f>IF(B3088=B3089,0,MAX(E$4:E3088)+1)</f>
        <v>0</v>
      </c>
      <c r="F3089" s="43">
        <f t="shared" si="509"/>
        <v>5</v>
      </c>
      <c r="G3089" s="43" t="str">
        <f t="shared" si="502"/>
        <v/>
      </c>
      <c r="H3089" s="43" t="str">
        <f t="shared" si="503"/>
        <v/>
      </c>
      <c r="I3089" s="64"/>
      <c r="J3089" s="64"/>
      <c r="K3089" s="64"/>
      <c r="L3089" s="64"/>
      <c r="M3089" s="64"/>
      <c r="N3089" s="44"/>
      <c r="O3089" s="44" t="str">
        <f t="shared" si="501"/>
        <v/>
      </c>
      <c r="P3089" s="68" t="str">
        <f t="shared" si="500"/>
        <v/>
      </c>
      <c r="Q3089" s="68" t="str">
        <f t="shared" si="500"/>
        <v/>
      </c>
      <c r="R3089" s="68" t="str">
        <f t="shared" si="500"/>
        <v/>
      </c>
      <c r="S3089" s="68" t="str">
        <f t="shared" si="500"/>
        <v/>
      </c>
      <c r="T3089" s="68" t="str">
        <f t="shared" si="500"/>
        <v/>
      </c>
      <c r="U3089" s="44"/>
      <c r="V3089" s="65" t="str">
        <f>IF(ISNUMBER(O3089),C3089,"")</f>
        <v/>
      </c>
      <c r="W3089" s="66" t="str">
        <f t="shared" si="504"/>
        <v/>
      </c>
      <c r="X3089" s="67" t="str">
        <f t="shared" si="505"/>
        <v/>
      </c>
      <c r="Y3089" s="67" t="str">
        <f t="shared" si="506"/>
        <v/>
      </c>
      <c r="Z3089" s="67" t="str">
        <f t="shared" si="507"/>
        <v/>
      </c>
      <c r="AA3089" s="67" t="str">
        <f t="shared" si="508"/>
        <v/>
      </c>
      <c r="AB3089" s="64"/>
      <c r="AC3089" s="54" t="str">
        <f>IF(ISNUMBER(O3089),C3089/M$15-M$11,"")</f>
        <v/>
      </c>
      <c r="AD3089" s="85" t="s">
        <v>1406</v>
      </c>
      <c r="AE3089" s="86"/>
      <c r="AF3089" s="64"/>
      <c r="AG3089" s="64"/>
      <c r="AH3089" s="64"/>
      <c r="AI3089" s="64"/>
      <c r="AJ3089" s="64"/>
      <c r="AK3089" s="64"/>
      <c r="AL3089" s="64"/>
      <c r="AM3089" s="64"/>
      <c r="AN3089" s="64"/>
    </row>
    <row r="3090" spans="1:40" x14ac:dyDescent="0.25">
      <c r="A3090" s="43"/>
      <c r="B3090" s="10" t="s">
        <v>1393</v>
      </c>
      <c r="C3090" s="10">
        <v>3810.5</v>
      </c>
      <c r="D3090" s="10">
        <v>38.358360926164799</v>
      </c>
      <c r="E3090" s="43">
        <f>IF(B3089=B3090,0,MAX(E$4:E3089)+1)</f>
        <v>0</v>
      </c>
      <c r="F3090" s="43">
        <f t="shared" si="509"/>
        <v>5</v>
      </c>
      <c r="G3090" s="43" t="str">
        <f t="shared" si="502"/>
        <v/>
      </c>
      <c r="H3090" s="43" t="str">
        <f t="shared" si="503"/>
        <v/>
      </c>
      <c r="I3090" s="64"/>
      <c r="J3090" s="64"/>
      <c r="K3090" s="64"/>
      <c r="L3090" s="64"/>
      <c r="M3090" s="64"/>
      <c r="N3090" s="44"/>
      <c r="O3090" s="44" t="str">
        <f t="shared" si="501"/>
        <v/>
      </c>
      <c r="P3090" s="68" t="str">
        <f t="shared" si="500"/>
        <v/>
      </c>
      <c r="Q3090" s="68" t="str">
        <f t="shared" si="500"/>
        <v/>
      </c>
      <c r="R3090" s="68" t="str">
        <f t="shared" si="500"/>
        <v/>
      </c>
      <c r="S3090" s="68" t="str">
        <f t="shared" si="500"/>
        <v/>
      </c>
      <c r="T3090" s="68" t="str">
        <f t="shared" si="500"/>
        <v/>
      </c>
      <c r="U3090" s="44"/>
      <c r="V3090" s="65" t="str">
        <f>IF(ISNUMBER(O3090),C3090,"")</f>
        <v/>
      </c>
      <c r="W3090" s="66" t="str">
        <f t="shared" si="504"/>
        <v/>
      </c>
      <c r="X3090" s="67" t="str">
        <f t="shared" si="505"/>
        <v/>
      </c>
      <c r="Y3090" s="67" t="str">
        <f t="shared" si="506"/>
        <v/>
      </c>
      <c r="Z3090" s="67" t="str">
        <f t="shared" si="507"/>
        <v/>
      </c>
      <c r="AA3090" s="67" t="str">
        <f t="shared" si="508"/>
        <v/>
      </c>
      <c r="AB3090" s="64"/>
      <c r="AC3090" s="54" t="str">
        <f>IF(ISNUMBER(O3090),C3090/M$15-M$11,"")</f>
        <v/>
      </c>
      <c r="AD3090" s="85" t="s">
        <v>1406</v>
      </c>
      <c r="AE3090" s="86"/>
      <c r="AF3090" s="64"/>
      <c r="AG3090" s="64"/>
      <c r="AH3090" s="64"/>
      <c r="AI3090" s="64"/>
      <c r="AJ3090" s="64"/>
      <c r="AK3090" s="64"/>
      <c r="AL3090" s="64"/>
      <c r="AM3090" s="64"/>
      <c r="AN3090" s="64"/>
    </row>
    <row r="3091" spans="1:40" x14ac:dyDescent="0.25">
      <c r="A3091" s="43"/>
      <c r="B3091" s="10" t="s">
        <v>1393</v>
      </c>
      <c r="C3091" s="10">
        <v>3811.5</v>
      </c>
      <c r="D3091" s="10">
        <v>38.4603251105327</v>
      </c>
      <c r="E3091" s="43">
        <f>IF(B3090=B3091,0,MAX(E$4:E3090)+1)</f>
        <v>0</v>
      </c>
      <c r="F3091" s="43">
        <f t="shared" si="509"/>
        <v>5</v>
      </c>
      <c r="G3091" s="43" t="str">
        <f t="shared" si="502"/>
        <v/>
      </c>
      <c r="H3091" s="43" t="str">
        <f t="shared" si="503"/>
        <v/>
      </c>
      <c r="I3091" s="64"/>
      <c r="J3091" s="64"/>
      <c r="K3091" s="64"/>
      <c r="L3091" s="64"/>
      <c r="M3091" s="64"/>
      <c r="N3091" s="44"/>
      <c r="O3091" s="44" t="str">
        <f t="shared" si="501"/>
        <v/>
      </c>
      <c r="P3091" s="68" t="str">
        <f t="shared" si="500"/>
        <v/>
      </c>
      <c r="Q3091" s="68" t="str">
        <f t="shared" si="500"/>
        <v/>
      </c>
      <c r="R3091" s="68" t="str">
        <f t="shared" si="500"/>
        <v/>
      </c>
      <c r="S3091" s="68" t="str">
        <f t="shared" si="500"/>
        <v/>
      </c>
      <c r="T3091" s="68" t="str">
        <f t="shared" si="500"/>
        <v/>
      </c>
      <c r="U3091" s="44"/>
      <c r="V3091" s="65" t="str">
        <f>IF(ISNUMBER(O3091),C3091,"")</f>
        <v/>
      </c>
      <c r="W3091" s="66" t="str">
        <f t="shared" si="504"/>
        <v/>
      </c>
      <c r="X3091" s="67" t="str">
        <f t="shared" si="505"/>
        <v/>
      </c>
      <c r="Y3091" s="67" t="str">
        <f t="shared" si="506"/>
        <v/>
      </c>
      <c r="Z3091" s="67" t="str">
        <f t="shared" si="507"/>
        <v/>
      </c>
      <c r="AA3091" s="67" t="str">
        <f t="shared" si="508"/>
        <v/>
      </c>
      <c r="AB3091" s="64"/>
      <c r="AC3091" s="54" t="str">
        <f>IF(ISNUMBER(O3091),C3091/M$15-M$11,"")</f>
        <v/>
      </c>
      <c r="AD3091" s="85" t="s">
        <v>1406</v>
      </c>
      <c r="AE3091" s="86"/>
      <c r="AF3091" s="64"/>
      <c r="AG3091" s="64"/>
      <c r="AH3091" s="64"/>
      <c r="AI3091" s="64"/>
      <c r="AJ3091" s="64"/>
      <c r="AK3091" s="64"/>
      <c r="AL3091" s="64"/>
      <c r="AM3091" s="64"/>
      <c r="AN3091" s="64"/>
    </row>
    <row r="3092" spans="1:40" x14ac:dyDescent="0.25">
      <c r="A3092" s="43"/>
      <c r="B3092" s="10" t="s">
        <v>1393</v>
      </c>
      <c r="C3092" s="10">
        <v>3812.5</v>
      </c>
      <c r="D3092" s="10">
        <v>38.104619718751501</v>
      </c>
      <c r="E3092" s="43">
        <f>IF(B3091=B3092,0,MAX(E$4:E3091)+1)</f>
        <v>0</v>
      </c>
      <c r="F3092" s="43">
        <f t="shared" si="509"/>
        <v>5</v>
      </c>
      <c r="G3092" s="43" t="str">
        <f t="shared" si="502"/>
        <v/>
      </c>
      <c r="H3092" s="43" t="str">
        <f t="shared" si="503"/>
        <v/>
      </c>
      <c r="I3092" s="64"/>
      <c r="J3092" s="64"/>
      <c r="K3092" s="64"/>
      <c r="L3092" s="64"/>
      <c r="M3092" s="64"/>
      <c r="N3092" s="44"/>
      <c r="O3092" s="44" t="str">
        <f t="shared" si="501"/>
        <v/>
      </c>
      <c r="P3092" s="68" t="str">
        <f t="shared" si="500"/>
        <v/>
      </c>
      <c r="Q3092" s="68" t="str">
        <f t="shared" si="500"/>
        <v/>
      </c>
      <c r="R3092" s="68" t="str">
        <f t="shared" si="500"/>
        <v/>
      </c>
      <c r="S3092" s="68" t="str">
        <f t="shared" si="500"/>
        <v/>
      </c>
      <c r="T3092" s="68" t="str">
        <f t="shared" si="500"/>
        <v/>
      </c>
      <c r="U3092" s="44"/>
      <c r="V3092" s="65" t="str">
        <f>IF(ISNUMBER(O3092),C3092,"")</f>
        <v/>
      </c>
      <c r="W3092" s="66" t="str">
        <f t="shared" si="504"/>
        <v/>
      </c>
      <c r="X3092" s="67" t="str">
        <f t="shared" si="505"/>
        <v/>
      </c>
      <c r="Y3092" s="67" t="str">
        <f t="shared" si="506"/>
        <v/>
      </c>
      <c r="Z3092" s="67" t="str">
        <f t="shared" si="507"/>
        <v/>
      </c>
      <c r="AA3092" s="67" t="str">
        <f t="shared" si="508"/>
        <v/>
      </c>
      <c r="AB3092" s="64"/>
      <c r="AC3092" s="54" t="str">
        <f>IF(ISNUMBER(O3092),C3092/M$15-M$11,"")</f>
        <v/>
      </c>
      <c r="AD3092" s="85" t="s">
        <v>1406</v>
      </c>
      <c r="AE3092" s="86"/>
      <c r="AF3092" s="64"/>
      <c r="AG3092" s="64"/>
      <c r="AH3092" s="64"/>
      <c r="AI3092" s="64"/>
      <c r="AJ3092" s="64"/>
      <c r="AK3092" s="64"/>
      <c r="AL3092" s="64"/>
      <c r="AM3092" s="64"/>
      <c r="AN3092" s="64"/>
    </row>
    <row r="3093" spans="1:40" x14ac:dyDescent="0.25">
      <c r="A3093" s="43"/>
      <c r="B3093" s="10" t="s">
        <v>1393</v>
      </c>
      <c r="C3093" s="10">
        <v>3813.5</v>
      </c>
      <c r="D3093" s="10">
        <v>38.376066652472197</v>
      </c>
      <c r="E3093" s="43">
        <f>IF(B3092=B3093,0,MAX(E$4:E3092)+1)</f>
        <v>0</v>
      </c>
      <c r="F3093" s="43">
        <f t="shared" si="509"/>
        <v>5</v>
      </c>
      <c r="G3093" s="43" t="str">
        <f t="shared" si="502"/>
        <v/>
      </c>
      <c r="H3093" s="43" t="str">
        <f t="shared" si="503"/>
        <v/>
      </c>
      <c r="I3093" s="64"/>
      <c r="J3093" s="64"/>
      <c r="K3093" s="64"/>
      <c r="L3093" s="64"/>
      <c r="M3093" s="64"/>
      <c r="N3093" s="44"/>
      <c r="O3093" s="44" t="str">
        <f t="shared" si="501"/>
        <v/>
      </c>
      <c r="P3093" s="68" t="str">
        <f t="shared" si="500"/>
        <v/>
      </c>
      <c r="Q3093" s="68" t="str">
        <f t="shared" si="500"/>
        <v/>
      </c>
      <c r="R3093" s="68" t="str">
        <f t="shared" si="500"/>
        <v/>
      </c>
      <c r="S3093" s="68" t="str">
        <f t="shared" si="500"/>
        <v/>
      </c>
      <c r="T3093" s="68" t="str">
        <f t="shared" si="500"/>
        <v/>
      </c>
      <c r="U3093" s="44"/>
      <c r="V3093" s="65" t="str">
        <f>IF(ISNUMBER(O3093),C3093,"")</f>
        <v/>
      </c>
      <c r="W3093" s="66" t="str">
        <f t="shared" si="504"/>
        <v/>
      </c>
      <c r="X3093" s="67" t="str">
        <f t="shared" si="505"/>
        <v/>
      </c>
      <c r="Y3093" s="67" t="str">
        <f t="shared" si="506"/>
        <v/>
      </c>
      <c r="Z3093" s="67" t="str">
        <f t="shared" si="507"/>
        <v/>
      </c>
      <c r="AA3093" s="67" t="str">
        <f t="shared" si="508"/>
        <v/>
      </c>
      <c r="AB3093" s="64"/>
      <c r="AC3093" s="54" t="str">
        <f>IF(ISNUMBER(O3093),C3093/M$15-M$11,"")</f>
        <v/>
      </c>
      <c r="AD3093" s="85" t="s">
        <v>1406</v>
      </c>
      <c r="AE3093" s="86"/>
      <c r="AF3093" s="64"/>
      <c r="AG3093" s="64"/>
      <c r="AH3093" s="64"/>
      <c r="AI3093" s="64"/>
      <c r="AJ3093" s="64"/>
      <c r="AK3093" s="64"/>
      <c r="AL3093" s="64"/>
      <c r="AM3093" s="64"/>
      <c r="AN3093" s="64"/>
    </row>
    <row r="3094" spans="1:40" x14ac:dyDescent="0.25">
      <c r="A3094" s="43"/>
      <c r="B3094" s="10" t="s">
        <v>1393</v>
      </c>
      <c r="C3094" s="10">
        <v>3814.5</v>
      </c>
      <c r="D3094" s="10">
        <v>38.297020186402001</v>
      </c>
      <c r="E3094" s="43">
        <f>IF(B3093=B3094,0,MAX(E$4:E3093)+1)</f>
        <v>0</v>
      </c>
      <c r="F3094" s="43">
        <f t="shared" si="509"/>
        <v>5</v>
      </c>
      <c r="G3094" s="43" t="str">
        <f t="shared" si="502"/>
        <v/>
      </c>
      <c r="H3094" s="43" t="str">
        <f t="shared" si="503"/>
        <v/>
      </c>
      <c r="I3094" s="64"/>
      <c r="J3094" s="64"/>
      <c r="K3094" s="64"/>
      <c r="L3094" s="64"/>
      <c r="M3094" s="64"/>
      <c r="N3094" s="44"/>
      <c r="O3094" s="44" t="str">
        <f t="shared" si="501"/>
        <v/>
      </c>
      <c r="P3094" s="68" t="str">
        <f t="shared" si="500"/>
        <v/>
      </c>
      <c r="Q3094" s="68" t="str">
        <f t="shared" si="500"/>
        <v/>
      </c>
      <c r="R3094" s="68" t="str">
        <f t="shared" si="500"/>
        <v/>
      </c>
      <c r="S3094" s="68" t="str">
        <f t="shared" si="500"/>
        <v/>
      </c>
      <c r="T3094" s="68" t="str">
        <f t="shared" si="500"/>
        <v/>
      </c>
      <c r="U3094" s="44"/>
      <c r="V3094" s="65" t="str">
        <f>IF(ISNUMBER(O3094),C3094,"")</f>
        <v/>
      </c>
      <c r="W3094" s="66" t="str">
        <f t="shared" si="504"/>
        <v/>
      </c>
      <c r="X3094" s="67" t="str">
        <f t="shared" si="505"/>
        <v/>
      </c>
      <c r="Y3094" s="67" t="str">
        <f t="shared" si="506"/>
        <v/>
      </c>
      <c r="Z3094" s="67" t="str">
        <f t="shared" si="507"/>
        <v/>
      </c>
      <c r="AA3094" s="67" t="str">
        <f t="shared" si="508"/>
        <v/>
      </c>
      <c r="AB3094" s="64"/>
      <c r="AC3094" s="54" t="str">
        <f>IF(ISNUMBER(O3094),C3094/M$15-M$11,"")</f>
        <v/>
      </c>
      <c r="AD3094" s="85" t="s">
        <v>1406</v>
      </c>
      <c r="AE3094" s="86"/>
      <c r="AF3094" s="64"/>
      <c r="AG3094" s="64"/>
      <c r="AH3094" s="64"/>
      <c r="AI3094" s="64"/>
      <c r="AJ3094" s="64"/>
      <c r="AK3094" s="64"/>
      <c r="AL3094" s="64"/>
      <c r="AM3094" s="64"/>
      <c r="AN3094" s="64"/>
    </row>
    <row r="3095" spans="1:40" x14ac:dyDescent="0.25">
      <c r="A3095" s="43"/>
      <c r="B3095" s="10" t="s">
        <v>1393</v>
      </c>
      <c r="C3095" s="10">
        <v>3815.5</v>
      </c>
      <c r="D3095" s="10">
        <v>38.340602580452703</v>
      </c>
      <c r="E3095" s="43">
        <f>IF(B3094=B3095,0,MAX(E$4:E3094)+1)</f>
        <v>0</v>
      </c>
      <c r="F3095" s="43">
        <f t="shared" si="509"/>
        <v>5</v>
      </c>
      <c r="G3095" s="43" t="str">
        <f t="shared" si="502"/>
        <v/>
      </c>
      <c r="H3095" s="43" t="str">
        <f t="shared" si="503"/>
        <v/>
      </c>
      <c r="I3095" s="64"/>
      <c r="J3095" s="64"/>
      <c r="K3095" s="64"/>
      <c r="L3095" s="64"/>
      <c r="M3095" s="64"/>
      <c r="N3095" s="44"/>
      <c r="O3095" s="44" t="str">
        <f t="shared" si="501"/>
        <v/>
      </c>
      <c r="P3095" s="68" t="str">
        <f t="shared" si="500"/>
        <v/>
      </c>
      <c r="Q3095" s="68" t="str">
        <f t="shared" si="500"/>
        <v/>
      </c>
      <c r="R3095" s="68" t="str">
        <f t="shared" si="500"/>
        <v/>
      </c>
      <c r="S3095" s="68" t="str">
        <f t="shared" si="500"/>
        <v/>
      </c>
      <c r="T3095" s="68" t="str">
        <f t="shared" si="500"/>
        <v/>
      </c>
      <c r="U3095" s="44"/>
      <c r="V3095" s="65" t="str">
        <f>IF(ISNUMBER(O3095),C3095,"")</f>
        <v/>
      </c>
      <c r="W3095" s="66" t="str">
        <f t="shared" si="504"/>
        <v/>
      </c>
      <c r="X3095" s="67" t="str">
        <f t="shared" si="505"/>
        <v/>
      </c>
      <c r="Y3095" s="67" t="str">
        <f t="shared" si="506"/>
        <v/>
      </c>
      <c r="Z3095" s="67" t="str">
        <f t="shared" si="507"/>
        <v/>
      </c>
      <c r="AA3095" s="67" t="str">
        <f t="shared" si="508"/>
        <v/>
      </c>
      <c r="AB3095" s="64"/>
      <c r="AC3095" s="54" t="str">
        <f>IF(ISNUMBER(O3095),C3095/M$15-M$11,"")</f>
        <v/>
      </c>
      <c r="AD3095" s="85" t="s">
        <v>1406</v>
      </c>
      <c r="AE3095" s="86"/>
      <c r="AF3095" s="64"/>
      <c r="AG3095" s="64"/>
      <c r="AH3095" s="64"/>
      <c r="AI3095" s="64"/>
      <c r="AJ3095" s="64"/>
      <c r="AK3095" s="64"/>
      <c r="AL3095" s="64"/>
      <c r="AM3095" s="64"/>
      <c r="AN3095" s="64"/>
    </row>
    <row r="3096" spans="1:40" x14ac:dyDescent="0.25">
      <c r="A3096" s="43"/>
      <c r="B3096" s="10" t="s">
        <v>1393</v>
      </c>
      <c r="C3096" s="10">
        <v>3816.5</v>
      </c>
      <c r="D3096" s="10">
        <v>38.487433795193901</v>
      </c>
      <c r="E3096" s="43">
        <f>IF(B3095=B3096,0,MAX(E$4:E3095)+1)</f>
        <v>0</v>
      </c>
      <c r="F3096" s="43">
        <f t="shared" si="509"/>
        <v>5</v>
      </c>
      <c r="G3096" s="43" t="str">
        <f t="shared" si="502"/>
        <v/>
      </c>
      <c r="H3096" s="43" t="str">
        <f t="shared" si="503"/>
        <v/>
      </c>
      <c r="I3096" s="64"/>
      <c r="J3096" s="64"/>
      <c r="K3096" s="64"/>
      <c r="L3096" s="64"/>
      <c r="M3096" s="64"/>
      <c r="N3096" s="44"/>
      <c r="O3096" s="44" t="str">
        <f t="shared" si="501"/>
        <v/>
      </c>
      <c r="P3096" s="68" t="str">
        <f t="shared" si="500"/>
        <v/>
      </c>
      <c r="Q3096" s="68" t="str">
        <f t="shared" si="500"/>
        <v/>
      </c>
      <c r="R3096" s="68" t="str">
        <f t="shared" si="500"/>
        <v/>
      </c>
      <c r="S3096" s="68" t="str">
        <f t="shared" si="500"/>
        <v/>
      </c>
      <c r="T3096" s="68" t="str">
        <f t="shared" si="500"/>
        <v/>
      </c>
      <c r="U3096" s="44"/>
      <c r="V3096" s="65" t="str">
        <f>IF(ISNUMBER(O3096),C3096,"")</f>
        <v/>
      </c>
      <c r="W3096" s="66" t="str">
        <f t="shared" si="504"/>
        <v/>
      </c>
      <c r="X3096" s="67" t="str">
        <f t="shared" si="505"/>
        <v/>
      </c>
      <c r="Y3096" s="67" t="str">
        <f t="shared" si="506"/>
        <v/>
      </c>
      <c r="Z3096" s="67" t="str">
        <f t="shared" si="507"/>
        <v/>
      </c>
      <c r="AA3096" s="67" t="str">
        <f t="shared" si="508"/>
        <v/>
      </c>
      <c r="AB3096" s="64"/>
      <c r="AC3096" s="54" t="str">
        <f>IF(ISNUMBER(O3096),C3096/M$15-M$11,"")</f>
        <v/>
      </c>
      <c r="AD3096" s="85" t="s">
        <v>1406</v>
      </c>
      <c r="AE3096" s="86"/>
      <c r="AF3096" s="64"/>
      <c r="AG3096" s="64"/>
      <c r="AH3096" s="64"/>
      <c r="AI3096" s="64"/>
      <c r="AJ3096" s="64"/>
      <c r="AK3096" s="64"/>
      <c r="AL3096" s="64"/>
      <c r="AM3096" s="64"/>
      <c r="AN3096" s="64"/>
    </row>
    <row r="3097" spans="1:40" x14ac:dyDescent="0.25">
      <c r="A3097" s="43"/>
      <c r="B3097" s="10" t="s">
        <v>1393</v>
      </c>
      <c r="C3097" s="10">
        <v>3817.5</v>
      </c>
      <c r="D3097" s="10">
        <v>38.379743693680403</v>
      </c>
      <c r="E3097" s="43">
        <f>IF(B3096=B3097,0,MAX(E$4:E3096)+1)</f>
        <v>0</v>
      </c>
      <c r="F3097" s="43">
        <f t="shared" si="509"/>
        <v>5</v>
      </c>
      <c r="G3097" s="43" t="str">
        <f t="shared" si="502"/>
        <v/>
      </c>
      <c r="H3097" s="43" t="str">
        <f t="shared" si="503"/>
        <v/>
      </c>
      <c r="I3097" s="64"/>
      <c r="J3097" s="64"/>
      <c r="K3097" s="64"/>
      <c r="L3097" s="64"/>
      <c r="M3097" s="64"/>
      <c r="N3097" s="44"/>
      <c r="O3097" s="44" t="str">
        <f t="shared" si="501"/>
        <v/>
      </c>
      <c r="P3097" s="68" t="str">
        <f t="shared" si="500"/>
        <v/>
      </c>
      <c r="Q3097" s="68" t="str">
        <f t="shared" si="500"/>
        <v/>
      </c>
      <c r="R3097" s="68" t="str">
        <f t="shared" si="500"/>
        <v/>
      </c>
      <c r="S3097" s="68" t="str">
        <f t="shared" si="500"/>
        <v/>
      </c>
      <c r="T3097" s="68" t="str">
        <f t="shared" si="500"/>
        <v/>
      </c>
      <c r="U3097" s="44"/>
      <c r="V3097" s="65" t="str">
        <f>IF(ISNUMBER(O3097),C3097,"")</f>
        <v/>
      </c>
      <c r="W3097" s="66" t="str">
        <f t="shared" si="504"/>
        <v/>
      </c>
      <c r="X3097" s="67" t="str">
        <f t="shared" si="505"/>
        <v/>
      </c>
      <c r="Y3097" s="67" t="str">
        <f t="shared" si="506"/>
        <v/>
      </c>
      <c r="Z3097" s="67" t="str">
        <f t="shared" si="507"/>
        <v/>
      </c>
      <c r="AA3097" s="67" t="str">
        <f t="shared" si="508"/>
        <v/>
      </c>
      <c r="AB3097" s="64"/>
      <c r="AC3097" s="54" t="str">
        <f>IF(ISNUMBER(O3097),C3097/M$15-M$11,"")</f>
        <v/>
      </c>
      <c r="AD3097" s="85" t="s">
        <v>1406</v>
      </c>
      <c r="AE3097" s="86"/>
      <c r="AF3097" s="64"/>
      <c r="AG3097" s="64"/>
      <c r="AH3097" s="64"/>
      <c r="AI3097" s="64"/>
      <c r="AJ3097" s="64"/>
      <c r="AK3097" s="64"/>
      <c r="AL3097" s="64"/>
      <c r="AM3097" s="64"/>
      <c r="AN3097" s="64"/>
    </row>
    <row r="3098" spans="1:40" x14ac:dyDescent="0.25">
      <c r="A3098" s="43"/>
      <c r="B3098" s="10" t="s">
        <v>1393</v>
      </c>
      <c r="C3098" s="10">
        <v>3818.5</v>
      </c>
      <c r="D3098" s="10">
        <v>38.357778331171701</v>
      </c>
      <c r="E3098" s="43">
        <f>IF(B3097=B3098,0,MAX(E$4:E3097)+1)</f>
        <v>0</v>
      </c>
      <c r="F3098" s="43">
        <f t="shared" si="509"/>
        <v>5</v>
      </c>
      <c r="G3098" s="43" t="str">
        <f t="shared" si="502"/>
        <v/>
      </c>
      <c r="H3098" s="43" t="str">
        <f t="shared" si="503"/>
        <v/>
      </c>
      <c r="I3098" s="64"/>
      <c r="J3098" s="64"/>
      <c r="K3098" s="64"/>
      <c r="L3098" s="64"/>
      <c r="M3098" s="64"/>
      <c r="N3098" s="44"/>
      <c r="O3098" s="44" t="str">
        <f t="shared" si="501"/>
        <v/>
      </c>
      <c r="P3098" s="68" t="str">
        <f t="shared" si="500"/>
        <v/>
      </c>
      <c r="Q3098" s="68" t="str">
        <f t="shared" si="500"/>
        <v/>
      </c>
      <c r="R3098" s="68" t="str">
        <f t="shared" si="500"/>
        <v/>
      </c>
      <c r="S3098" s="68" t="str">
        <f t="shared" si="500"/>
        <v/>
      </c>
      <c r="T3098" s="68" t="str">
        <f t="shared" si="500"/>
        <v/>
      </c>
      <c r="U3098" s="44"/>
      <c r="V3098" s="65" t="str">
        <f>IF(ISNUMBER(O3098),C3098,"")</f>
        <v/>
      </c>
      <c r="W3098" s="66" t="str">
        <f t="shared" si="504"/>
        <v/>
      </c>
      <c r="X3098" s="67" t="str">
        <f t="shared" si="505"/>
        <v/>
      </c>
      <c r="Y3098" s="67" t="str">
        <f t="shared" si="506"/>
        <v/>
      </c>
      <c r="Z3098" s="67" t="str">
        <f t="shared" si="507"/>
        <v/>
      </c>
      <c r="AA3098" s="67" t="str">
        <f t="shared" si="508"/>
        <v/>
      </c>
      <c r="AB3098" s="64"/>
      <c r="AC3098" s="54" t="str">
        <f>IF(ISNUMBER(O3098),C3098/M$15-M$11,"")</f>
        <v/>
      </c>
      <c r="AD3098" s="85" t="s">
        <v>1406</v>
      </c>
      <c r="AE3098" s="86"/>
      <c r="AF3098" s="64"/>
      <c r="AG3098" s="64"/>
      <c r="AH3098" s="64"/>
      <c r="AI3098" s="64"/>
      <c r="AJ3098" s="64"/>
      <c r="AK3098" s="64"/>
      <c r="AL3098" s="64"/>
      <c r="AM3098" s="64"/>
      <c r="AN3098" s="64"/>
    </row>
    <row r="3099" spans="1:40" x14ac:dyDescent="0.25">
      <c r="A3099" s="43"/>
      <c r="B3099" s="10" t="s">
        <v>1393</v>
      </c>
      <c r="C3099" s="10">
        <v>3819.5</v>
      </c>
      <c r="D3099" s="10">
        <v>38.559244917196601</v>
      </c>
      <c r="E3099" s="43">
        <f>IF(B3098=B3099,0,MAX(E$4:E3098)+1)</f>
        <v>0</v>
      </c>
      <c r="F3099" s="43">
        <f t="shared" si="509"/>
        <v>5</v>
      </c>
      <c r="G3099" s="43" t="str">
        <f t="shared" si="502"/>
        <v/>
      </c>
      <c r="H3099" s="43" t="str">
        <f t="shared" si="503"/>
        <v/>
      </c>
      <c r="I3099" s="64"/>
      <c r="J3099" s="64"/>
      <c r="K3099" s="64"/>
      <c r="L3099" s="64"/>
      <c r="M3099" s="64"/>
      <c r="N3099" s="44"/>
      <c r="O3099" s="44" t="str">
        <f t="shared" si="501"/>
        <v/>
      </c>
      <c r="P3099" s="68" t="str">
        <f t="shared" si="500"/>
        <v/>
      </c>
      <c r="Q3099" s="68" t="str">
        <f t="shared" si="500"/>
        <v/>
      </c>
      <c r="R3099" s="68" t="str">
        <f t="shared" si="500"/>
        <v/>
      </c>
      <c r="S3099" s="68" t="str">
        <f t="shared" si="500"/>
        <v/>
      </c>
      <c r="T3099" s="68" t="str">
        <f t="shared" si="500"/>
        <v/>
      </c>
      <c r="U3099" s="44"/>
      <c r="V3099" s="65" t="str">
        <f>IF(ISNUMBER(O3099),C3099,"")</f>
        <v/>
      </c>
      <c r="W3099" s="66" t="str">
        <f t="shared" si="504"/>
        <v/>
      </c>
      <c r="X3099" s="67" t="str">
        <f t="shared" si="505"/>
        <v/>
      </c>
      <c r="Y3099" s="67" t="str">
        <f t="shared" si="506"/>
        <v/>
      </c>
      <c r="Z3099" s="67" t="str">
        <f t="shared" si="507"/>
        <v/>
      </c>
      <c r="AA3099" s="67" t="str">
        <f t="shared" si="508"/>
        <v/>
      </c>
      <c r="AB3099" s="64"/>
      <c r="AC3099" s="54" t="str">
        <f>IF(ISNUMBER(O3099),C3099/M$15-M$11,"")</f>
        <v/>
      </c>
      <c r="AD3099" s="85" t="s">
        <v>1406</v>
      </c>
      <c r="AE3099" s="86"/>
      <c r="AF3099" s="64"/>
      <c r="AG3099" s="64"/>
      <c r="AH3099" s="64"/>
      <c r="AI3099" s="64"/>
      <c r="AJ3099" s="64"/>
      <c r="AK3099" s="64"/>
      <c r="AL3099" s="64"/>
      <c r="AM3099" s="64"/>
      <c r="AN3099" s="64"/>
    </row>
    <row r="3100" spans="1:40" x14ac:dyDescent="0.25">
      <c r="A3100" s="43"/>
      <c r="B3100" s="10" t="s">
        <v>1393</v>
      </c>
      <c r="C3100" s="10">
        <v>3820.5</v>
      </c>
      <c r="D3100" s="10">
        <v>38.369880430487498</v>
      </c>
      <c r="E3100" s="43">
        <f>IF(B3099=B3100,0,MAX(E$4:E3099)+1)</f>
        <v>0</v>
      </c>
      <c r="F3100" s="43">
        <f t="shared" si="509"/>
        <v>5</v>
      </c>
      <c r="G3100" s="43" t="str">
        <f t="shared" si="502"/>
        <v/>
      </c>
      <c r="H3100" s="43" t="str">
        <f t="shared" si="503"/>
        <v/>
      </c>
      <c r="I3100" s="64"/>
      <c r="J3100" s="64"/>
      <c r="K3100" s="64"/>
      <c r="L3100" s="64"/>
      <c r="M3100" s="64"/>
      <c r="N3100" s="44"/>
      <c r="O3100" s="44" t="str">
        <f t="shared" si="501"/>
        <v/>
      </c>
      <c r="P3100" s="68" t="str">
        <f t="shared" si="500"/>
        <v/>
      </c>
      <c r="Q3100" s="68" t="str">
        <f t="shared" si="500"/>
        <v/>
      </c>
      <c r="R3100" s="68" t="str">
        <f t="shared" si="500"/>
        <v/>
      </c>
      <c r="S3100" s="68" t="str">
        <f t="shared" si="500"/>
        <v/>
      </c>
      <c r="T3100" s="68" t="str">
        <f t="shared" si="500"/>
        <v/>
      </c>
      <c r="U3100" s="44"/>
      <c r="V3100" s="65" t="str">
        <f>IF(ISNUMBER(O3100),C3100,"")</f>
        <v/>
      </c>
      <c r="W3100" s="66" t="str">
        <f t="shared" si="504"/>
        <v/>
      </c>
      <c r="X3100" s="67" t="str">
        <f t="shared" si="505"/>
        <v/>
      </c>
      <c r="Y3100" s="67" t="str">
        <f t="shared" si="506"/>
        <v/>
      </c>
      <c r="Z3100" s="67" t="str">
        <f t="shared" si="507"/>
        <v/>
      </c>
      <c r="AA3100" s="67" t="str">
        <f t="shared" si="508"/>
        <v/>
      </c>
      <c r="AB3100" s="64"/>
      <c r="AC3100" s="54" t="str">
        <f>IF(ISNUMBER(O3100),C3100/M$15-M$11,"")</f>
        <v/>
      </c>
      <c r="AD3100" s="85" t="s">
        <v>1406</v>
      </c>
      <c r="AE3100" s="86"/>
      <c r="AF3100" s="64"/>
      <c r="AG3100" s="64"/>
      <c r="AH3100" s="64"/>
      <c r="AI3100" s="64"/>
      <c r="AJ3100" s="64"/>
      <c r="AK3100" s="64"/>
      <c r="AL3100" s="64"/>
      <c r="AM3100" s="64"/>
      <c r="AN3100" s="64"/>
    </row>
    <row r="3101" spans="1:40" x14ac:dyDescent="0.25">
      <c r="A3101" s="43"/>
      <c r="B3101" s="10" t="s">
        <v>1393</v>
      </c>
      <c r="C3101" s="10">
        <v>3821.5</v>
      </c>
      <c r="D3101" s="10">
        <v>38.348981893472804</v>
      </c>
      <c r="E3101" s="43">
        <f>IF(B3100=B3101,0,MAX(E$4:E3100)+1)</f>
        <v>0</v>
      </c>
      <c r="F3101" s="43">
        <f t="shared" si="509"/>
        <v>5</v>
      </c>
      <c r="G3101" s="43" t="str">
        <f t="shared" si="502"/>
        <v/>
      </c>
      <c r="H3101" s="43" t="str">
        <f t="shared" si="503"/>
        <v/>
      </c>
      <c r="I3101" s="64"/>
      <c r="J3101" s="64"/>
      <c r="K3101" s="64"/>
      <c r="L3101" s="64"/>
      <c r="M3101" s="64"/>
      <c r="N3101" s="44"/>
      <c r="O3101" s="44" t="str">
        <f t="shared" si="501"/>
        <v/>
      </c>
      <c r="P3101" s="68" t="str">
        <f t="shared" si="500"/>
        <v/>
      </c>
      <c r="Q3101" s="68" t="str">
        <f t="shared" si="500"/>
        <v/>
      </c>
      <c r="R3101" s="68" t="str">
        <f t="shared" si="500"/>
        <v/>
      </c>
      <c r="S3101" s="68" t="str">
        <f t="shared" si="500"/>
        <v/>
      </c>
      <c r="T3101" s="68" t="str">
        <f t="shared" si="500"/>
        <v/>
      </c>
      <c r="U3101" s="44"/>
      <c r="V3101" s="65" t="str">
        <f>IF(ISNUMBER(O3101),C3101,"")</f>
        <v/>
      </c>
      <c r="W3101" s="66" t="str">
        <f t="shared" si="504"/>
        <v/>
      </c>
      <c r="X3101" s="67" t="str">
        <f t="shared" si="505"/>
        <v/>
      </c>
      <c r="Y3101" s="67" t="str">
        <f t="shared" si="506"/>
        <v/>
      </c>
      <c r="Z3101" s="67" t="str">
        <f t="shared" si="507"/>
        <v/>
      </c>
      <c r="AA3101" s="67" t="str">
        <f t="shared" si="508"/>
        <v/>
      </c>
      <c r="AB3101" s="64"/>
      <c r="AC3101" s="54" t="str">
        <f>IF(ISNUMBER(O3101),C3101/M$15-M$11,"")</f>
        <v/>
      </c>
      <c r="AD3101" s="85" t="s">
        <v>1406</v>
      </c>
      <c r="AE3101" s="86"/>
      <c r="AF3101" s="64"/>
      <c r="AG3101" s="64"/>
      <c r="AH3101" s="64"/>
      <c r="AI3101" s="64"/>
      <c r="AJ3101" s="64"/>
      <c r="AK3101" s="64"/>
      <c r="AL3101" s="64"/>
      <c r="AM3101" s="64"/>
      <c r="AN3101" s="64"/>
    </row>
    <row r="3102" spans="1:40" x14ac:dyDescent="0.25">
      <c r="A3102" s="43"/>
      <c r="B3102" s="10" t="s">
        <v>1393</v>
      </c>
      <c r="C3102" s="10">
        <v>3822.5</v>
      </c>
      <c r="D3102" s="10">
        <v>38.217037026660698</v>
      </c>
      <c r="E3102" s="43">
        <f>IF(B3101=B3102,0,MAX(E$4:E3101)+1)</f>
        <v>0</v>
      </c>
      <c r="F3102" s="43">
        <f t="shared" si="509"/>
        <v>5</v>
      </c>
      <c r="G3102" s="43" t="str">
        <f t="shared" si="502"/>
        <v/>
      </c>
      <c r="H3102" s="43" t="str">
        <f t="shared" si="503"/>
        <v/>
      </c>
      <c r="I3102" s="64"/>
      <c r="J3102" s="64"/>
      <c r="K3102" s="64"/>
      <c r="L3102" s="64"/>
      <c r="M3102" s="64"/>
      <c r="N3102" s="44"/>
      <c r="O3102" s="44" t="str">
        <f t="shared" si="501"/>
        <v/>
      </c>
      <c r="P3102" s="68" t="str">
        <f t="shared" si="500"/>
        <v/>
      </c>
      <c r="Q3102" s="68" t="str">
        <f t="shared" si="500"/>
        <v/>
      </c>
      <c r="R3102" s="68" t="str">
        <f t="shared" si="500"/>
        <v/>
      </c>
      <c r="S3102" s="68" t="str">
        <f t="shared" si="500"/>
        <v/>
      </c>
      <c r="T3102" s="68" t="str">
        <f t="shared" si="500"/>
        <v/>
      </c>
      <c r="U3102" s="44"/>
      <c r="V3102" s="65" t="str">
        <f>IF(ISNUMBER(O3102),C3102,"")</f>
        <v/>
      </c>
      <c r="W3102" s="66" t="str">
        <f t="shared" si="504"/>
        <v/>
      </c>
      <c r="X3102" s="67" t="str">
        <f t="shared" si="505"/>
        <v/>
      </c>
      <c r="Y3102" s="67" t="str">
        <f t="shared" si="506"/>
        <v/>
      </c>
      <c r="Z3102" s="67" t="str">
        <f t="shared" si="507"/>
        <v/>
      </c>
      <c r="AA3102" s="67" t="str">
        <f t="shared" si="508"/>
        <v/>
      </c>
      <c r="AB3102" s="64"/>
      <c r="AC3102" s="54" t="str">
        <f>IF(ISNUMBER(O3102),C3102/M$15-M$11,"")</f>
        <v/>
      </c>
      <c r="AD3102" s="85" t="s">
        <v>1406</v>
      </c>
      <c r="AE3102" s="86"/>
      <c r="AF3102" s="64"/>
      <c r="AG3102" s="64"/>
      <c r="AH3102" s="64"/>
      <c r="AI3102" s="64"/>
      <c r="AJ3102" s="64"/>
      <c r="AK3102" s="64"/>
      <c r="AL3102" s="64"/>
      <c r="AM3102" s="64"/>
      <c r="AN3102" s="64"/>
    </row>
    <row r="3103" spans="1:40" x14ac:dyDescent="0.25">
      <c r="A3103" s="43"/>
      <c r="B3103" s="10" t="s">
        <v>1393</v>
      </c>
      <c r="C3103" s="10">
        <v>3823.5</v>
      </c>
      <c r="D3103" s="10">
        <v>38.216620631813399</v>
      </c>
      <c r="E3103" s="43">
        <f>IF(B3102=B3103,0,MAX(E$4:E3102)+1)</f>
        <v>0</v>
      </c>
      <c r="F3103" s="43">
        <f t="shared" si="509"/>
        <v>5</v>
      </c>
      <c r="G3103" s="43" t="str">
        <f t="shared" si="502"/>
        <v/>
      </c>
      <c r="H3103" s="43" t="str">
        <f t="shared" si="503"/>
        <v/>
      </c>
      <c r="I3103" s="64"/>
      <c r="J3103" s="64"/>
      <c r="K3103" s="64"/>
      <c r="L3103" s="64"/>
      <c r="M3103" s="64"/>
      <c r="N3103" s="44"/>
      <c r="O3103" s="44" t="str">
        <f t="shared" si="501"/>
        <v/>
      </c>
      <c r="P3103" s="68" t="str">
        <f t="shared" si="500"/>
        <v/>
      </c>
      <c r="Q3103" s="68" t="str">
        <f t="shared" si="500"/>
        <v/>
      </c>
      <c r="R3103" s="68" t="str">
        <f t="shared" si="500"/>
        <v/>
      </c>
      <c r="S3103" s="68" t="str">
        <f t="shared" si="500"/>
        <v/>
      </c>
      <c r="T3103" s="68" t="str">
        <f t="shared" si="500"/>
        <v/>
      </c>
      <c r="U3103" s="44"/>
      <c r="V3103" s="65" t="str">
        <f>IF(ISNUMBER(O3103),C3103,"")</f>
        <v/>
      </c>
      <c r="W3103" s="66" t="str">
        <f t="shared" si="504"/>
        <v/>
      </c>
      <c r="X3103" s="67" t="str">
        <f t="shared" si="505"/>
        <v/>
      </c>
      <c r="Y3103" s="67" t="str">
        <f t="shared" si="506"/>
        <v/>
      </c>
      <c r="Z3103" s="67" t="str">
        <f t="shared" si="507"/>
        <v/>
      </c>
      <c r="AA3103" s="67" t="str">
        <f t="shared" si="508"/>
        <v/>
      </c>
      <c r="AB3103" s="64"/>
      <c r="AC3103" s="54" t="str">
        <f>IF(ISNUMBER(O3103),C3103/M$15-M$11,"")</f>
        <v/>
      </c>
      <c r="AD3103" s="85" t="s">
        <v>1406</v>
      </c>
      <c r="AE3103" s="86"/>
      <c r="AF3103" s="64"/>
      <c r="AG3103" s="64"/>
      <c r="AH3103" s="64"/>
      <c r="AI3103" s="64"/>
      <c r="AJ3103" s="64"/>
      <c r="AK3103" s="64"/>
      <c r="AL3103" s="64"/>
      <c r="AM3103" s="64"/>
      <c r="AN3103" s="64"/>
    </row>
    <row r="3104" spans="1:40" x14ac:dyDescent="0.25">
      <c r="A3104" s="43"/>
      <c r="B3104" s="10" t="s">
        <v>1393</v>
      </c>
      <c r="C3104" s="10">
        <v>3824.5</v>
      </c>
      <c r="D3104" s="10">
        <v>38.399436001887601</v>
      </c>
      <c r="E3104" s="43">
        <f>IF(B3103=B3104,0,MAX(E$4:E3103)+1)</f>
        <v>0</v>
      </c>
      <c r="F3104" s="43">
        <f t="shared" si="509"/>
        <v>5</v>
      </c>
      <c r="G3104" s="43" t="str">
        <f t="shared" si="502"/>
        <v/>
      </c>
      <c r="H3104" s="43" t="str">
        <f t="shared" si="503"/>
        <v/>
      </c>
      <c r="I3104" s="64"/>
      <c r="J3104" s="64"/>
      <c r="K3104" s="64"/>
      <c r="L3104" s="64"/>
      <c r="M3104" s="64"/>
      <c r="N3104" s="44"/>
      <c r="O3104" s="44" t="str">
        <f t="shared" si="501"/>
        <v/>
      </c>
      <c r="P3104" s="68" t="str">
        <f t="shared" si="500"/>
        <v/>
      </c>
      <c r="Q3104" s="68" t="str">
        <f t="shared" si="500"/>
        <v/>
      </c>
      <c r="R3104" s="68" t="str">
        <f t="shared" si="500"/>
        <v/>
      </c>
      <c r="S3104" s="68" t="str">
        <f t="shared" si="500"/>
        <v/>
      </c>
      <c r="T3104" s="68" t="str">
        <f t="shared" si="500"/>
        <v/>
      </c>
      <c r="U3104" s="44"/>
      <c r="V3104" s="65" t="str">
        <f>IF(ISNUMBER(O3104),C3104,"")</f>
        <v/>
      </c>
      <c r="W3104" s="66" t="str">
        <f t="shared" si="504"/>
        <v/>
      </c>
      <c r="X3104" s="67" t="str">
        <f t="shared" si="505"/>
        <v/>
      </c>
      <c r="Y3104" s="67" t="str">
        <f t="shared" si="506"/>
        <v/>
      </c>
      <c r="Z3104" s="67" t="str">
        <f t="shared" si="507"/>
        <v/>
      </c>
      <c r="AA3104" s="67" t="str">
        <f t="shared" si="508"/>
        <v/>
      </c>
      <c r="AB3104" s="64"/>
      <c r="AC3104" s="54" t="str">
        <f>IF(ISNUMBER(O3104),C3104/M$15-M$11,"")</f>
        <v/>
      </c>
      <c r="AD3104" s="85" t="s">
        <v>1406</v>
      </c>
      <c r="AE3104" s="86"/>
      <c r="AF3104" s="64"/>
      <c r="AG3104" s="64"/>
      <c r="AH3104" s="64"/>
      <c r="AI3104" s="64"/>
      <c r="AJ3104" s="64"/>
      <c r="AK3104" s="64"/>
      <c r="AL3104" s="64"/>
      <c r="AM3104" s="64"/>
      <c r="AN3104" s="64"/>
    </row>
    <row r="3105" spans="1:40" x14ac:dyDescent="0.25">
      <c r="A3105" s="43"/>
      <c r="B3105" s="10" t="s">
        <v>1393</v>
      </c>
      <c r="C3105" s="10">
        <v>3825.5</v>
      </c>
      <c r="D3105" s="10">
        <v>38.348175048788903</v>
      </c>
      <c r="E3105" s="43">
        <f>IF(B3104=B3105,0,MAX(E$4:E3104)+1)</f>
        <v>0</v>
      </c>
      <c r="F3105" s="43">
        <f t="shared" si="509"/>
        <v>5</v>
      </c>
      <c r="G3105" s="43" t="str">
        <f t="shared" si="502"/>
        <v/>
      </c>
      <c r="H3105" s="43" t="str">
        <f t="shared" si="503"/>
        <v/>
      </c>
      <c r="I3105" s="64"/>
      <c r="J3105" s="64"/>
      <c r="K3105" s="64"/>
      <c r="L3105" s="64"/>
      <c r="M3105" s="64"/>
      <c r="N3105" s="44"/>
      <c r="O3105" s="44" t="str">
        <f t="shared" si="501"/>
        <v/>
      </c>
      <c r="P3105" s="68" t="str">
        <f t="shared" si="500"/>
        <v/>
      </c>
      <c r="Q3105" s="68" t="str">
        <f t="shared" si="500"/>
        <v/>
      </c>
      <c r="R3105" s="68" t="str">
        <f t="shared" si="500"/>
        <v/>
      </c>
      <c r="S3105" s="68" t="str">
        <f t="shared" si="500"/>
        <v/>
      </c>
      <c r="T3105" s="68" t="str">
        <f t="shared" si="500"/>
        <v/>
      </c>
      <c r="U3105" s="44"/>
      <c r="V3105" s="65" t="str">
        <f>IF(ISNUMBER(O3105),C3105,"")</f>
        <v/>
      </c>
      <c r="W3105" s="66" t="str">
        <f t="shared" si="504"/>
        <v/>
      </c>
      <c r="X3105" s="67" t="str">
        <f t="shared" si="505"/>
        <v/>
      </c>
      <c r="Y3105" s="67" t="str">
        <f t="shared" si="506"/>
        <v/>
      </c>
      <c r="Z3105" s="67" t="str">
        <f t="shared" si="507"/>
        <v/>
      </c>
      <c r="AA3105" s="67" t="str">
        <f t="shared" si="508"/>
        <v/>
      </c>
      <c r="AB3105" s="64"/>
      <c r="AC3105" s="54" t="str">
        <f>IF(ISNUMBER(O3105),C3105/M$15-M$11,"")</f>
        <v/>
      </c>
      <c r="AD3105" s="85" t="s">
        <v>1406</v>
      </c>
      <c r="AE3105" s="86"/>
      <c r="AF3105" s="64"/>
      <c r="AG3105" s="64"/>
      <c r="AH3105" s="64"/>
      <c r="AI3105" s="64"/>
      <c r="AJ3105" s="64"/>
      <c r="AK3105" s="64"/>
      <c r="AL3105" s="64"/>
      <c r="AM3105" s="64"/>
      <c r="AN3105" s="64"/>
    </row>
    <row r="3106" spans="1:40" x14ac:dyDescent="0.25">
      <c r="A3106" s="43"/>
      <c r="B3106" s="10" t="s">
        <v>1393</v>
      </c>
      <c r="C3106" s="10">
        <v>3826.5</v>
      </c>
      <c r="D3106" s="10">
        <v>38.286594608912502</v>
      </c>
      <c r="E3106" s="43">
        <f>IF(B3105=B3106,0,MAX(E$4:E3105)+1)</f>
        <v>0</v>
      </c>
      <c r="F3106" s="43">
        <f t="shared" si="509"/>
        <v>5</v>
      </c>
      <c r="G3106" s="43" t="str">
        <f t="shared" si="502"/>
        <v/>
      </c>
      <c r="H3106" s="43" t="str">
        <f t="shared" si="503"/>
        <v/>
      </c>
      <c r="I3106" s="64"/>
      <c r="J3106" s="64"/>
      <c r="K3106" s="64"/>
      <c r="L3106" s="64"/>
      <c r="M3106" s="64"/>
      <c r="N3106" s="44"/>
      <c r="O3106" s="44" t="str">
        <f t="shared" si="501"/>
        <v/>
      </c>
      <c r="P3106" s="68" t="str">
        <f t="shared" si="500"/>
        <v/>
      </c>
      <c r="Q3106" s="68" t="str">
        <f t="shared" si="500"/>
        <v/>
      </c>
      <c r="R3106" s="68" t="str">
        <f t="shared" si="500"/>
        <v/>
      </c>
      <c r="S3106" s="68" t="str">
        <f t="shared" si="500"/>
        <v/>
      </c>
      <c r="T3106" s="68" t="str">
        <f t="shared" si="500"/>
        <v/>
      </c>
      <c r="U3106" s="44"/>
      <c r="V3106" s="65" t="str">
        <f>IF(ISNUMBER(O3106),C3106,"")</f>
        <v/>
      </c>
      <c r="W3106" s="66" t="str">
        <f t="shared" si="504"/>
        <v/>
      </c>
      <c r="X3106" s="67" t="str">
        <f t="shared" si="505"/>
        <v/>
      </c>
      <c r="Y3106" s="67" t="str">
        <f t="shared" si="506"/>
        <v/>
      </c>
      <c r="Z3106" s="67" t="str">
        <f t="shared" si="507"/>
        <v/>
      </c>
      <c r="AA3106" s="67" t="str">
        <f t="shared" si="508"/>
        <v/>
      </c>
      <c r="AB3106" s="64"/>
      <c r="AC3106" s="54" t="str">
        <f>IF(ISNUMBER(O3106),C3106/M$15-M$11,"")</f>
        <v/>
      </c>
      <c r="AD3106" s="85" t="s">
        <v>1406</v>
      </c>
      <c r="AE3106" s="86"/>
      <c r="AF3106" s="64"/>
      <c r="AG3106" s="64"/>
      <c r="AH3106" s="64"/>
      <c r="AI3106" s="64"/>
      <c r="AJ3106" s="64"/>
      <c r="AK3106" s="64"/>
      <c r="AL3106" s="64"/>
      <c r="AM3106" s="64"/>
      <c r="AN3106" s="64"/>
    </row>
    <row r="3107" spans="1:40" x14ac:dyDescent="0.25">
      <c r="A3107" s="43"/>
      <c r="B3107" s="10" t="s">
        <v>1393</v>
      </c>
      <c r="C3107" s="10">
        <v>3827.5</v>
      </c>
      <c r="D3107" s="10">
        <v>38.314109037915102</v>
      </c>
      <c r="E3107" s="43">
        <f>IF(B3106=B3107,0,MAX(E$4:E3106)+1)</f>
        <v>0</v>
      </c>
      <c r="F3107" s="43">
        <f t="shared" si="509"/>
        <v>5</v>
      </c>
      <c r="G3107" s="43" t="str">
        <f t="shared" si="502"/>
        <v/>
      </c>
      <c r="H3107" s="43" t="str">
        <f t="shared" si="503"/>
        <v/>
      </c>
      <c r="I3107" s="64"/>
      <c r="J3107" s="64"/>
      <c r="K3107" s="64"/>
      <c r="L3107" s="64"/>
      <c r="M3107" s="64"/>
      <c r="N3107" s="44"/>
      <c r="O3107" s="44" t="str">
        <f t="shared" si="501"/>
        <v/>
      </c>
      <c r="P3107" s="68" t="str">
        <f t="shared" si="500"/>
        <v/>
      </c>
      <c r="Q3107" s="68" t="str">
        <f t="shared" si="500"/>
        <v/>
      </c>
      <c r="R3107" s="68" t="str">
        <f t="shared" si="500"/>
        <v/>
      </c>
      <c r="S3107" s="68" t="str">
        <f t="shared" si="500"/>
        <v/>
      </c>
      <c r="T3107" s="68" t="str">
        <f t="shared" si="500"/>
        <v/>
      </c>
      <c r="U3107" s="44"/>
      <c r="V3107" s="65" t="str">
        <f>IF(ISNUMBER(O3107),C3107,"")</f>
        <v/>
      </c>
      <c r="W3107" s="66" t="str">
        <f t="shared" si="504"/>
        <v/>
      </c>
      <c r="X3107" s="67" t="str">
        <f t="shared" si="505"/>
        <v/>
      </c>
      <c r="Y3107" s="67" t="str">
        <f t="shared" si="506"/>
        <v/>
      </c>
      <c r="Z3107" s="67" t="str">
        <f t="shared" si="507"/>
        <v/>
      </c>
      <c r="AA3107" s="67" t="str">
        <f t="shared" si="508"/>
        <v/>
      </c>
      <c r="AB3107" s="64"/>
      <c r="AC3107" s="54" t="str">
        <f>IF(ISNUMBER(O3107),C3107/M$15-M$11,"")</f>
        <v/>
      </c>
      <c r="AD3107" s="85" t="s">
        <v>1406</v>
      </c>
      <c r="AE3107" s="86"/>
      <c r="AF3107" s="64"/>
      <c r="AG3107" s="64"/>
      <c r="AH3107" s="64"/>
      <c r="AI3107" s="64"/>
      <c r="AJ3107" s="64"/>
      <c r="AK3107" s="64"/>
      <c r="AL3107" s="64"/>
      <c r="AM3107" s="64"/>
      <c r="AN3107" s="64"/>
    </row>
    <row r="3108" spans="1:40" x14ac:dyDescent="0.25">
      <c r="A3108" s="43"/>
      <c r="B3108" s="10" t="s">
        <v>1393</v>
      </c>
      <c r="C3108" s="10">
        <v>3828.5</v>
      </c>
      <c r="D3108" s="10">
        <v>38.407839540062596</v>
      </c>
      <c r="E3108" s="43">
        <f>IF(B3107=B3108,0,MAX(E$4:E3107)+1)</f>
        <v>0</v>
      </c>
      <c r="F3108" s="43">
        <f t="shared" si="509"/>
        <v>5</v>
      </c>
      <c r="G3108" s="43" t="str">
        <f t="shared" si="502"/>
        <v/>
      </c>
      <c r="H3108" s="43" t="str">
        <f t="shared" si="503"/>
        <v/>
      </c>
      <c r="I3108" s="64"/>
      <c r="J3108" s="64"/>
      <c r="K3108" s="64"/>
      <c r="L3108" s="64"/>
      <c r="M3108" s="64"/>
      <c r="N3108" s="44"/>
      <c r="O3108" s="44" t="str">
        <f t="shared" si="501"/>
        <v/>
      </c>
      <c r="P3108" s="68" t="str">
        <f t="shared" si="500"/>
        <v/>
      </c>
      <c r="Q3108" s="68" t="str">
        <f t="shared" si="500"/>
        <v/>
      </c>
      <c r="R3108" s="68" t="str">
        <f t="shared" si="500"/>
        <v/>
      </c>
      <c r="S3108" s="68" t="str">
        <f t="shared" si="500"/>
        <v/>
      </c>
      <c r="T3108" s="68" t="str">
        <f t="shared" si="500"/>
        <v/>
      </c>
      <c r="U3108" s="44"/>
      <c r="V3108" s="65" t="str">
        <f>IF(ISNUMBER(O3108),C3108,"")</f>
        <v/>
      </c>
      <c r="W3108" s="66" t="str">
        <f t="shared" si="504"/>
        <v/>
      </c>
      <c r="X3108" s="67" t="str">
        <f t="shared" si="505"/>
        <v/>
      </c>
      <c r="Y3108" s="67" t="str">
        <f t="shared" si="506"/>
        <v/>
      </c>
      <c r="Z3108" s="67" t="str">
        <f t="shared" si="507"/>
        <v/>
      </c>
      <c r="AA3108" s="67" t="str">
        <f t="shared" si="508"/>
        <v/>
      </c>
      <c r="AB3108" s="64"/>
      <c r="AC3108" s="54" t="str">
        <f>IF(ISNUMBER(O3108),C3108/M$15-M$11,"")</f>
        <v/>
      </c>
      <c r="AD3108" s="85" t="s">
        <v>1406</v>
      </c>
      <c r="AE3108" s="86"/>
      <c r="AF3108" s="64"/>
      <c r="AG3108" s="64"/>
      <c r="AH3108" s="64"/>
      <c r="AI3108" s="64"/>
      <c r="AJ3108" s="64"/>
      <c r="AK3108" s="64"/>
      <c r="AL3108" s="64"/>
      <c r="AM3108" s="64"/>
      <c r="AN3108" s="64"/>
    </row>
    <row r="3109" spans="1:40" x14ac:dyDescent="0.25">
      <c r="A3109" s="43"/>
      <c r="B3109" s="10" t="s">
        <v>1393</v>
      </c>
      <c r="C3109" s="10">
        <v>3829.5</v>
      </c>
      <c r="D3109" s="10">
        <v>38.272534264978702</v>
      </c>
      <c r="E3109" s="43">
        <f>IF(B3108=B3109,0,MAX(E$4:E3108)+1)</f>
        <v>0</v>
      </c>
      <c r="F3109" s="43">
        <f t="shared" si="509"/>
        <v>5</v>
      </c>
      <c r="G3109" s="43" t="str">
        <f t="shared" si="502"/>
        <v/>
      </c>
      <c r="H3109" s="43" t="str">
        <f t="shared" si="503"/>
        <v/>
      </c>
      <c r="I3109" s="64"/>
      <c r="J3109" s="64"/>
      <c r="K3109" s="64"/>
      <c r="L3109" s="64"/>
      <c r="M3109" s="64"/>
      <c r="N3109" s="44"/>
      <c r="O3109" s="44" t="str">
        <f t="shared" si="501"/>
        <v/>
      </c>
      <c r="P3109" s="68" t="str">
        <f t="shared" si="500"/>
        <v/>
      </c>
      <c r="Q3109" s="68" t="str">
        <f t="shared" si="500"/>
        <v/>
      </c>
      <c r="R3109" s="68" t="str">
        <f t="shared" si="500"/>
        <v/>
      </c>
      <c r="S3109" s="68" t="str">
        <f t="shared" si="500"/>
        <v/>
      </c>
      <c r="T3109" s="68" t="str">
        <f t="shared" si="500"/>
        <v/>
      </c>
      <c r="U3109" s="44"/>
      <c r="V3109" s="65" t="str">
        <f>IF(ISNUMBER(O3109),C3109,"")</f>
        <v/>
      </c>
      <c r="W3109" s="66" t="str">
        <f t="shared" si="504"/>
        <v/>
      </c>
      <c r="X3109" s="67" t="str">
        <f t="shared" si="505"/>
        <v/>
      </c>
      <c r="Y3109" s="67" t="str">
        <f t="shared" si="506"/>
        <v/>
      </c>
      <c r="Z3109" s="67" t="str">
        <f t="shared" si="507"/>
        <v/>
      </c>
      <c r="AA3109" s="67" t="str">
        <f t="shared" si="508"/>
        <v/>
      </c>
      <c r="AB3109" s="64"/>
      <c r="AC3109" s="54" t="str">
        <f>IF(ISNUMBER(O3109),C3109/M$15-M$11,"")</f>
        <v/>
      </c>
      <c r="AD3109" s="85" t="s">
        <v>1406</v>
      </c>
      <c r="AE3109" s="86"/>
      <c r="AF3109" s="64"/>
      <c r="AG3109" s="64"/>
      <c r="AH3109" s="64"/>
      <c r="AI3109" s="64"/>
      <c r="AJ3109" s="64"/>
      <c r="AK3109" s="64"/>
      <c r="AL3109" s="64"/>
      <c r="AM3109" s="64"/>
      <c r="AN3109" s="64"/>
    </row>
    <row r="3110" spans="1:40" x14ac:dyDescent="0.25">
      <c r="A3110" s="43"/>
      <c r="B3110" s="10" t="s">
        <v>1393</v>
      </c>
      <c r="C3110" s="10">
        <v>3830.5</v>
      </c>
      <c r="D3110" s="10">
        <v>38.547689503837702</v>
      </c>
      <c r="E3110" s="43">
        <f>IF(B3109=B3110,0,MAX(E$4:E3109)+1)</f>
        <v>0</v>
      </c>
      <c r="F3110" s="43">
        <f t="shared" si="509"/>
        <v>5</v>
      </c>
      <c r="G3110" s="43" t="str">
        <f t="shared" si="502"/>
        <v/>
      </c>
      <c r="H3110" s="43" t="str">
        <f t="shared" si="503"/>
        <v/>
      </c>
      <c r="I3110" s="64"/>
      <c r="J3110" s="64"/>
      <c r="K3110" s="64"/>
      <c r="L3110" s="64"/>
      <c r="M3110" s="64"/>
      <c r="N3110" s="44"/>
      <c r="O3110" s="44" t="str">
        <f t="shared" si="501"/>
        <v/>
      </c>
      <c r="P3110" s="68" t="str">
        <f t="shared" si="500"/>
        <v/>
      </c>
      <c r="Q3110" s="68" t="str">
        <f t="shared" si="500"/>
        <v/>
      </c>
      <c r="R3110" s="68" t="str">
        <f t="shared" si="500"/>
        <v/>
      </c>
      <c r="S3110" s="68" t="str">
        <f t="shared" si="500"/>
        <v/>
      </c>
      <c r="T3110" s="68" t="str">
        <f t="shared" si="500"/>
        <v/>
      </c>
      <c r="U3110" s="44"/>
      <c r="V3110" s="65" t="str">
        <f>IF(ISNUMBER(O3110),C3110,"")</f>
        <v/>
      </c>
      <c r="W3110" s="66" t="str">
        <f t="shared" si="504"/>
        <v/>
      </c>
      <c r="X3110" s="67" t="str">
        <f t="shared" si="505"/>
        <v/>
      </c>
      <c r="Y3110" s="67" t="str">
        <f t="shared" si="506"/>
        <v/>
      </c>
      <c r="Z3110" s="67" t="str">
        <f t="shared" si="507"/>
        <v/>
      </c>
      <c r="AA3110" s="67" t="str">
        <f t="shared" si="508"/>
        <v/>
      </c>
      <c r="AB3110" s="64"/>
      <c r="AC3110" s="54" t="str">
        <f>IF(ISNUMBER(O3110),C3110/M$15-M$11,"")</f>
        <v/>
      </c>
      <c r="AD3110" s="85" t="s">
        <v>1406</v>
      </c>
      <c r="AE3110" s="86"/>
      <c r="AF3110" s="64"/>
      <c r="AG3110" s="64"/>
      <c r="AH3110" s="64"/>
      <c r="AI3110" s="64"/>
      <c r="AJ3110" s="64"/>
      <c r="AK3110" s="64"/>
      <c r="AL3110" s="64"/>
      <c r="AM3110" s="64"/>
      <c r="AN3110" s="64"/>
    </row>
    <row r="3111" spans="1:40" x14ac:dyDescent="0.25">
      <c r="A3111" s="43"/>
      <c r="B3111" s="10" t="s">
        <v>1393</v>
      </c>
      <c r="C3111" s="10">
        <v>3831.5</v>
      </c>
      <c r="D3111" s="10">
        <v>38.493915620262499</v>
      </c>
      <c r="E3111" s="43">
        <f>IF(B3110=B3111,0,MAX(E$4:E3110)+1)</f>
        <v>0</v>
      </c>
      <c r="F3111" s="43">
        <f t="shared" si="509"/>
        <v>5</v>
      </c>
      <c r="G3111" s="43" t="str">
        <f t="shared" si="502"/>
        <v/>
      </c>
      <c r="H3111" s="43" t="str">
        <f t="shared" si="503"/>
        <v/>
      </c>
      <c r="I3111" s="64"/>
      <c r="J3111" s="64"/>
      <c r="K3111" s="64"/>
      <c r="L3111" s="64"/>
      <c r="M3111" s="64"/>
      <c r="N3111" s="44"/>
      <c r="O3111" s="44" t="str">
        <f t="shared" si="501"/>
        <v/>
      </c>
      <c r="P3111" s="68" t="str">
        <f t="shared" si="500"/>
        <v/>
      </c>
      <c r="Q3111" s="68" t="str">
        <f t="shared" si="500"/>
        <v/>
      </c>
      <c r="R3111" s="68" t="str">
        <f t="shared" si="500"/>
        <v/>
      </c>
      <c r="S3111" s="68" t="str">
        <f t="shared" si="500"/>
        <v/>
      </c>
      <c r="T3111" s="68" t="str">
        <f t="shared" si="500"/>
        <v/>
      </c>
      <c r="U3111" s="44"/>
      <c r="V3111" s="65" t="str">
        <f>IF(ISNUMBER(O3111),C3111,"")</f>
        <v/>
      </c>
      <c r="W3111" s="66" t="str">
        <f t="shared" si="504"/>
        <v/>
      </c>
      <c r="X3111" s="67" t="str">
        <f t="shared" si="505"/>
        <v/>
      </c>
      <c r="Y3111" s="67" t="str">
        <f t="shared" si="506"/>
        <v/>
      </c>
      <c r="Z3111" s="67" t="str">
        <f t="shared" si="507"/>
        <v/>
      </c>
      <c r="AA3111" s="67" t="str">
        <f t="shared" si="508"/>
        <v/>
      </c>
      <c r="AB3111" s="64"/>
      <c r="AC3111" s="54" t="str">
        <f>IF(ISNUMBER(O3111),C3111/M$15-M$11,"")</f>
        <v/>
      </c>
      <c r="AD3111" s="85" t="s">
        <v>1406</v>
      </c>
      <c r="AE3111" s="86"/>
      <c r="AF3111" s="64"/>
      <c r="AG3111" s="64"/>
      <c r="AH3111" s="64"/>
      <c r="AI3111" s="64"/>
      <c r="AJ3111" s="64"/>
      <c r="AK3111" s="64"/>
      <c r="AL3111" s="64"/>
      <c r="AM3111" s="64"/>
      <c r="AN3111" s="64"/>
    </row>
    <row r="3112" spans="1:40" x14ac:dyDescent="0.25">
      <c r="A3112" s="43"/>
      <c r="B3112" s="10" t="s">
        <v>1393</v>
      </c>
      <c r="C3112" s="10">
        <v>3832.5</v>
      </c>
      <c r="D3112" s="10">
        <v>38.363990407238497</v>
      </c>
      <c r="E3112" s="43">
        <f>IF(B3111=B3112,0,MAX(E$4:E3111)+1)</f>
        <v>0</v>
      </c>
      <c r="F3112" s="43">
        <f t="shared" si="509"/>
        <v>5</v>
      </c>
      <c r="G3112" s="43" t="str">
        <f t="shared" si="502"/>
        <v/>
      </c>
      <c r="H3112" s="43" t="str">
        <f t="shared" si="503"/>
        <v/>
      </c>
      <c r="I3112" s="64"/>
      <c r="J3112" s="64"/>
      <c r="K3112" s="64"/>
      <c r="L3112" s="64"/>
      <c r="M3112" s="64"/>
      <c r="N3112" s="44"/>
      <c r="O3112" s="44" t="str">
        <f t="shared" si="501"/>
        <v/>
      </c>
      <c r="P3112" s="68" t="str">
        <f t="shared" si="500"/>
        <v/>
      </c>
      <c r="Q3112" s="68" t="str">
        <f t="shared" si="500"/>
        <v/>
      </c>
      <c r="R3112" s="68" t="str">
        <f t="shared" si="500"/>
        <v/>
      </c>
      <c r="S3112" s="68" t="str">
        <f t="shared" si="500"/>
        <v/>
      </c>
      <c r="T3112" s="68" t="str">
        <f t="shared" si="500"/>
        <v/>
      </c>
      <c r="U3112" s="44"/>
      <c r="V3112" s="65" t="str">
        <f>IF(ISNUMBER(O3112),C3112,"")</f>
        <v/>
      </c>
      <c r="W3112" s="66" t="str">
        <f t="shared" si="504"/>
        <v/>
      </c>
      <c r="X3112" s="67" t="str">
        <f t="shared" si="505"/>
        <v/>
      </c>
      <c r="Y3112" s="67" t="str">
        <f t="shared" si="506"/>
        <v/>
      </c>
      <c r="Z3112" s="67" t="str">
        <f t="shared" si="507"/>
        <v/>
      </c>
      <c r="AA3112" s="67" t="str">
        <f t="shared" si="508"/>
        <v/>
      </c>
      <c r="AB3112" s="64"/>
      <c r="AC3112" s="54" t="str">
        <f>IF(ISNUMBER(O3112),C3112/M$15-M$11,"")</f>
        <v/>
      </c>
      <c r="AD3112" s="85" t="s">
        <v>1406</v>
      </c>
      <c r="AE3112" s="86"/>
      <c r="AF3112" s="64"/>
      <c r="AG3112" s="64"/>
      <c r="AH3112" s="64"/>
      <c r="AI3112" s="64"/>
      <c r="AJ3112" s="64"/>
      <c r="AK3112" s="64"/>
      <c r="AL3112" s="64"/>
      <c r="AM3112" s="64"/>
      <c r="AN3112" s="64"/>
    </row>
    <row r="3113" spans="1:40" x14ac:dyDescent="0.25">
      <c r="A3113" s="43"/>
      <c r="B3113" s="10" t="s">
        <v>1393</v>
      </c>
      <c r="C3113" s="10">
        <v>3833.5</v>
      </c>
      <c r="D3113" s="10">
        <v>38.201018159627303</v>
      </c>
      <c r="E3113" s="43">
        <f>IF(B3112=B3113,0,MAX(E$4:E3112)+1)</f>
        <v>0</v>
      </c>
      <c r="F3113" s="43">
        <f t="shared" si="509"/>
        <v>5</v>
      </c>
      <c r="G3113" s="43" t="str">
        <f t="shared" si="502"/>
        <v/>
      </c>
      <c r="H3113" s="43" t="str">
        <f t="shared" si="503"/>
        <v/>
      </c>
      <c r="I3113" s="64"/>
      <c r="J3113" s="64"/>
      <c r="K3113" s="64"/>
      <c r="L3113" s="64"/>
      <c r="M3113" s="64"/>
      <c r="N3113" s="44"/>
      <c r="O3113" s="44" t="str">
        <f t="shared" si="501"/>
        <v/>
      </c>
      <c r="P3113" s="68" t="str">
        <f t="shared" si="500"/>
        <v/>
      </c>
      <c r="Q3113" s="68" t="str">
        <f t="shared" si="500"/>
        <v/>
      </c>
      <c r="R3113" s="68" t="str">
        <f t="shared" si="500"/>
        <v/>
      </c>
      <c r="S3113" s="68" t="str">
        <f t="shared" si="500"/>
        <v/>
      </c>
      <c r="T3113" s="68" t="str">
        <f t="shared" si="500"/>
        <v/>
      </c>
      <c r="U3113" s="44"/>
      <c r="V3113" s="65" t="str">
        <f>IF(ISNUMBER(O3113),C3113,"")</f>
        <v/>
      </c>
      <c r="W3113" s="66" t="str">
        <f t="shared" si="504"/>
        <v/>
      </c>
      <c r="X3113" s="67" t="str">
        <f t="shared" si="505"/>
        <v/>
      </c>
      <c r="Y3113" s="67" t="str">
        <f t="shared" si="506"/>
        <v/>
      </c>
      <c r="Z3113" s="67" t="str">
        <f t="shared" si="507"/>
        <v/>
      </c>
      <c r="AA3113" s="67" t="str">
        <f t="shared" si="508"/>
        <v/>
      </c>
      <c r="AB3113" s="64"/>
      <c r="AC3113" s="54" t="str">
        <f>IF(ISNUMBER(O3113),C3113/M$15-M$11,"")</f>
        <v/>
      </c>
      <c r="AD3113" s="85" t="s">
        <v>1406</v>
      </c>
      <c r="AE3113" s="86"/>
      <c r="AF3113" s="64"/>
      <c r="AG3113" s="64"/>
      <c r="AH3113" s="64"/>
      <c r="AI3113" s="64"/>
      <c r="AJ3113" s="64"/>
      <c r="AK3113" s="64"/>
      <c r="AL3113" s="64"/>
      <c r="AM3113" s="64"/>
      <c r="AN3113" s="64"/>
    </row>
    <row r="3114" spans="1:40" x14ac:dyDescent="0.25">
      <c r="A3114" s="43"/>
      <c r="B3114" s="10" t="s">
        <v>1393</v>
      </c>
      <c r="C3114" s="10">
        <v>3834.5</v>
      </c>
      <c r="D3114" s="10">
        <v>38.338138119454399</v>
      </c>
      <c r="E3114" s="43">
        <f>IF(B3113=B3114,0,MAX(E$4:E3113)+1)</f>
        <v>0</v>
      </c>
      <c r="F3114" s="43">
        <f t="shared" si="509"/>
        <v>5</v>
      </c>
      <c r="G3114" s="43" t="str">
        <f t="shared" si="502"/>
        <v/>
      </c>
      <c r="H3114" s="43" t="str">
        <f t="shared" si="503"/>
        <v/>
      </c>
      <c r="I3114" s="64"/>
      <c r="J3114" s="64"/>
      <c r="K3114" s="64"/>
      <c r="L3114" s="64"/>
      <c r="M3114" s="64"/>
      <c r="N3114" s="44"/>
      <c r="O3114" s="44" t="str">
        <f t="shared" si="501"/>
        <v/>
      </c>
      <c r="P3114" s="68" t="str">
        <f t="shared" si="500"/>
        <v/>
      </c>
      <c r="Q3114" s="68" t="str">
        <f t="shared" si="500"/>
        <v/>
      </c>
      <c r="R3114" s="68" t="str">
        <f t="shared" si="500"/>
        <v/>
      </c>
      <c r="S3114" s="68" t="str">
        <f t="shared" si="500"/>
        <v/>
      </c>
      <c r="T3114" s="68" t="str">
        <f t="shared" si="500"/>
        <v/>
      </c>
      <c r="U3114" s="44"/>
      <c r="V3114" s="65" t="str">
        <f>IF(ISNUMBER(O3114),C3114,"")</f>
        <v/>
      </c>
      <c r="W3114" s="66" t="str">
        <f t="shared" si="504"/>
        <v/>
      </c>
      <c r="X3114" s="67" t="str">
        <f t="shared" si="505"/>
        <v/>
      </c>
      <c r="Y3114" s="67" t="str">
        <f t="shared" si="506"/>
        <v/>
      </c>
      <c r="Z3114" s="67" t="str">
        <f t="shared" si="507"/>
        <v/>
      </c>
      <c r="AA3114" s="67" t="str">
        <f t="shared" si="508"/>
        <v/>
      </c>
      <c r="AB3114" s="64"/>
      <c r="AC3114" s="54" t="str">
        <f>IF(ISNUMBER(O3114),C3114/M$15-M$11,"")</f>
        <v/>
      </c>
      <c r="AD3114" s="85" t="s">
        <v>1406</v>
      </c>
      <c r="AE3114" s="86"/>
      <c r="AF3114" s="64"/>
      <c r="AG3114" s="64"/>
      <c r="AH3114" s="64"/>
      <c r="AI3114" s="64"/>
      <c r="AJ3114" s="64"/>
      <c r="AK3114" s="64"/>
      <c r="AL3114" s="64"/>
      <c r="AM3114" s="64"/>
      <c r="AN3114" s="64"/>
    </row>
    <row r="3115" spans="1:40" x14ac:dyDescent="0.25">
      <c r="A3115" s="43"/>
      <c r="B3115" s="10" t="s">
        <v>1393</v>
      </c>
      <c r="C3115" s="10">
        <v>3835.5</v>
      </c>
      <c r="D3115" s="10">
        <v>38.236882352439402</v>
      </c>
      <c r="E3115" s="43">
        <f>IF(B3114=B3115,0,MAX(E$4:E3114)+1)</f>
        <v>0</v>
      </c>
      <c r="F3115" s="43">
        <f t="shared" si="509"/>
        <v>5</v>
      </c>
      <c r="G3115" s="43" t="str">
        <f t="shared" si="502"/>
        <v/>
      </c>
      <c r="H3115" s="43" t="str">
        <f t="shared" si="503"/>
        <v/>
      </c>
      <c r="I3115" s="64"/>
      <c r="J3115" s="64"/>
      <c r="K3115" s="64"/>
      <c r="L3115" s="64"/>
      <c r="M3115" s="64"/>
      <c r="N3115" s="44"/>
      <c r="O3115" s="44" t="str">
        <f t="shared" si="501"/>
        <v/>
      </c>
      <c r="P3115" s="68" t="str">
        <f t="shared" si="500"/>
        <v/>
      </c>
      <c r="Q3115" s="68" t="str">
        <f t="shared" si="500"/>
        <v/>
      </c>
      <c r="R3115" s="68" t="str">
        <f t="shared" si="500"/>
        <v/>
      </c>
      <c r="S3115" s="68" t="str">
        <f t="shared" si="500"/>
        <v/>
      </c>
      <c r="T3115" s="68" t="str">
        <f t="shared" si="500"/>
        <v/>
      </c>
      <c r="U3115" s="44"/>
      <c r="V3115" s="65" t="str">
        <f>IF(ISNUMBER(O3115),C3115,"")</f>
        <v/>
      </c>
      <c r="W3115" s="66" t="str">
        <f t="shared" si="504"/>
        <v/>
      </c>
      <c r="X3115" s="67" t="str">
        <f t="shared" si="505"/>
        <v/>
      </c>
      <c r="Y3115" s="67" t="str">
        <f t="shared" si="506"/>
        <v/>
      </c>
      <c r="Z3115" s="67" t="str">
        <f t="shared" si="507"/>
        <v/>
      </c>
      <c r="AA3115" s="67" t="str">
        <f t="shared" si="508"/>
        <v/>
      </c>
      <c r="AB3115" s="64"/>
      <c r="AC3115" s="54" t="str">
        <f>IF(ISNUMBER(O3115),C3115/M$15-M$11,"")</f>
        <v/>
      </c>
      <c r="AD3115" s="85" t="s">
        <v>1406</v>
      </c>
      <c r="AE3115" s="86"/>
      <c r="AF3115" s="64"/>
      <c r="AG3115" s="64"/>
      <c r="AH3115" s="64"/>
      <c r="AI3115" s="64"/>
      <c r="AJ3115" s="64"/>
      <c r="AK3115" s="64"/>
      <c r="AL3115" s="64"/>
      <c r="AM3115" s="64"/>
      <c r="AN3115" s="64"/>
    </row>
    <row r="3116" spans="1:40" x14ac:dyDescent="0.25">
      <c r="A3116" s="43"/>
      <c r="B3116" s="10" t="s">
        <v>1393</v>
      </c>
      <c r="C3116" s="10">
        <v>3836.5</v>
      </c>
      <c r="D3116" s="10">
        <v>38.471652697562298</v>
      </c>
      <c r="E3116" s="43">
        <f>IF(B3115=B3116,0,MAX(E$4:E3115)+1)</f>
        <v>0</v>
      </c>
      <c r="F3116" s="43">
        <f t="shared" si="509"/>
        <v>5</v>
      </c>
      <c r="G3116" s="43" t="str">
        <f t="shared" si="502"/>
        <v/>
      </c>
      <c r="H3116" s="43" t="str">
        <f t="shared" si="503"/>
        <v/>
      </c>
      <c r="I3116" s="64"/>
      <c r="J3116" s="64"/>
      <c r="K3116" s="64"/>
      <c r="L3116" s="64"/>
      <c r="M3116" s="64"/>
      <c r="N3116" s="44"/>
      <c r="O3116" s="44" t="str">
        <f t="shared" si="501"/>
        <v/>
      </c>
      <c r="P3116" s="68" t="str">
        <f t="shared" ref="P3116:T3166" si="510">IF(ISNUMBER($O3116),IF($O3116=0,P3115,P3115+1),"")</f>
        <v/>
      </c>
      <c r="Q3116" s="68" t="str">
        <f t="shared" si="510"/>
        <v/>
      </c>
      <c r="R3116" s="68" t="str">
        <f t="shared" si="510"/>
        <v/>
      </c>
      <c r="S3116" s="68" t="str">
        <f t="shared" si="510"/>
        <v/>
      </c>
      <c r="T3116" s="68" t="str">
        <f t="shared" si="510"/>
        <v/>
      </c>
      <c r="U3116" s="44"/>
      <c r="V3116" s="65" t="str">
        <f>IF(ISNUMBER(O3116),C3116,"")</f>
        <v/>
      </c>
      <c r="W3116" s="66" t="str">
        <f t="shared" si="504"/>
        <v/>
      </c>
      <c r="X3116" s="67" t="str">
        <f t="shared" si="505"/>
        <v/>
      </c>
      <c r="Y3116" s="67" t="str">
        <f t="shared" si="506"/>
        <v/>
      </c>
      <c r="Z3116" s="67" t="str">
        <f t="shared" si="507"/>
        <v/>
      </c>
      <c r="AA3116" s="67" t="str">
        <f t="shared" si="508"/>
        <v/>
      </c>
      <c r="AB3116" s="64"/>
      <c r="AC3116" s="54" t="str">
        <f>IF(ISNUMBER(O3116),C3116/M$15-M$11,"")</f>
        <v/>
      </c>
      <c r="AD3116" s="85" t="s">
        <v>1406</v>
      </c>
      <c r="AE3116" s="86"/>
      <c r="AF3116" s="64"/>
      <c r="AG3116" s="64"/>
      <c r="AH3116" s="64"/>
      <c r="AI3116" s="64"/>
      <c r="AJ3116" s="64"/>
      <c r="AK3116" s="64"/>
      <c r="AL3116" s="64"/>
      <c r="AM3116" s="64"/>
      <c r="AN3116" s="64"/>
    </row>
    <row r="3117" spans="1:40" x14ac:dyDescent="0.25">
      <c r="A3117" s="43"/>
      <c r="B3117" s="10" t="s">
        <v>1393</v>
      </c>
      <c r="C3117" s="10">
        <v>3837.5</v>
      </c>
      <c r="D3117" s="10">
        <v>38.472874884875303</v>
      </c>
      <c r="E3117" s="43">
        <f>IF(B3116=B3117,0,MAX(E$4:E3116)+1)</f>
        <v>0</v>
      </c>
      <c r="F3117" s="43">
        <f t="shared" si="509"/>
        <v>5</v>
      </c>
      <c r="G3117" s="43" t="str">
        <f t="shared" si="502"/>
        <v/>
      </c>
      <c r="H3117" s="43" t="str">
        <f t="shared" si="503"/>
        <v/>
      </c>
      <c r="I3117" s="64"/>
      <c r="J3117" s="64"/>
      <c r="K3117" s="64"/>
      <c r="L3117" s="64"/>
      <c r="M3117" s="64"/>
      <c r="N3117" s="44"/>
      <c r="O3117" s="44" t="str">
        <f t="shared" si="501"/>
        <v/>
      </c>
      <c r="P3117" s="68" t="str">
        <f t="shared" si="510"/>
        <v/>
      </c>
      <c r="Q3117" s="68" t="str">
        <f t="shared" si="510"/>
        <v/>
      </c>
      <c r="R3117" s="68" t="str">
        <f t="shared" si="510"/>
        <v/>
      </c>
      <c r="S3117" s="68" t="str">
        <f t="shared" si="510"/>
        <v/>
      </c>
      <c r="T3117" s="68" t="str">
        <f t="shared" si="510"/>
        <v/>
      </c>
      <c r="U3117" s="44"/>
      <c r="V3117" s="65" t="str">
        <f>IF(ISNUMBER(O3117),C3117,"")</f>
        <v/>
      </c>
      <c r="W3117" s="66" t="str">
        <f t="shared" si="504"/>
        <v/>
      </c>
      <c r="X3117" s="67" t="str">
        <f t="shared" si="505"/>
        <v/>
      </c>
      <c r="Y3117" s="67" t="str">
        <f t="shared" si="506"/>
        <v/>
      </c>
      <c r="Z3117" s="67" t="str">
        <f t="shared" si="507"/>
        <v/>
      </c>
      <c r="AA3117" s="67" t="str">
        <f t="shared" si="508"/>
        <v/>
      </c>
      <c r="AB3117" s="64"/>
      <c r="AC3117" s="54" t="str">
        <f>IF(ISNUMBER(O3117),C3117/M$15-M$11,"")</f>
        <v/>
      </c>
      <c r="AD3117" s="85" t="s">
        <v>1406</v>
      </c>
      <c r="AE3117" s="86"/>
      <c r="AF3117" s="64"/>
      <c r="AG3117" s="64"/>
      <c r="AH3117" s="64"/>
      <c r="AI3117" s="64"/>
      <c r="AJ3117" s="64"/>
      <c r="AK3117" s="64"/>
      <c r="AL3117" s="64"/>
      <c r="AM3117" s="64"/>
      <c r="AN3117" s="64"/>
    </row>
    <row r="3118" spans="1:40" x14ac:dyDescent="0.25">
      <c r="A3118" s="43"/>
      <c r="B3118" s="10" t="s">
        <v>1393</v>
      </c>
      <c r="C3118" s="10">
        <v>3838.5</v>
      </c>
      <c r="D3118" s="10">
        <v>38.408088940048998</v>
      </c>
      <c r="E3118" s="43">
        <f>IF(B3117=B3118,0,MAX(E$4:E3117)+1)</f>
        <v>0</v>
      </c>
      <c r="F3118" s="43">
        <f t="shared" si="509"/>
        <v>5</v>
      </c>
      <c r="G3118" s="43" t="str">
        <f t="shared" si="502"/>
        <v/>
      </c>
      <c r="H3118" s="43" t="str">
        <f t="shared" si="503"/>
        <v/>
      </c>
      <c r="I3118" s="64"/>
      <c r="J3118" s="64"/>
      <c r="K3118" s="64"/>
      <c r="L3118" s="64"/>
      <c r="M3118" s="64"/>
      <c r="N3118" s="44"/>
      <c r="O3118" s="44" t="str">
        <f t="shared" si="501"/>
        <v/>
      </c>
      <c r="P3118" s="68" t="str">
        <f t="shared" si="510"/>
        <v/>
      </c>
      <c r="Q3118" s="68" t="str">
        <f t="shared" si="510"/>
        <v/>
      </c>
      <c r="R3118" s="68" t="str">
        <f t="shared" si="510"/>
        <v/>
      </c>
      <c r="S3118" s="68" t="str">
        <f t="shared" si="510"/>
        <v/>
      </c>
      <c r="T3118" s="68" t="str">
        <f t="shared" si="510"/>
        <v/>
      </c>
      <c r="U3118" s="44"/>
      <c r="V3118" s="65" t="str">
        <f>IF(ISNUMBER(O3118),C3118,"")</f>
        <v/>
      </c>
      <c r="W3118" s="66" t="str">
        <f t="shared" si="504"/>
        <v/>
      </c>
      <c r="X3118" s="67" t="str">
        <f t="shared" si="505"/>
        <v/>
      </c>
      <c r="Y3118" s="67" t="str">
        <f t="shared" si="506"/>
        <v/>
      </c>
      <c r="Z3118" s="67" t="str">
        <f t="shared" si="507"/>
        <v/>
      </c>
      <c r="AA3118" s="67" t="str">
        <f t="shared" si="508"/>
        <v/>
      </c>
      <c r="AB3118" s="64"/>
      <c r="AC3118" s="54" t="str">
        <f>IF(ISNUMBER(O3118),C3118/M$15-M$11,"")</f>
        <v/>
      </c>
      <c r="AD3118" s="85" t="s">
        <v>1406</v>
      </c>
      <c r="AE3118" s="86"/>
      <c r="AF3118" s="64"/>
      <c r="AG3118" s="64"/>
      <c r="AH3118" s="64"/>
      <c r="AI3118" s="64"/>
      <c r="AJ3118" s="64"/>
      <c r="AK3118" s="64"/>
      <c r="AL3118" s="64"/>
      <c r="AM3118" s="64"/>
      <c r="AN3118" s="64"/>
    </row>
    <row r="3119" spans="1:40" x14ac:dyDescent="0.25">
      <c r="A3119" s="43"/>
      <c r="B3119" s="10" t="s">
        <v>1393</v>
      </c>
      <c r="C3119" s="10">
        <v>3839.5</v>
      </c>
      <c r="D3119" s="10">
        <v>38.433616161932399</v>
      </c>
      <c r="E3119" s="43">
        <f>IF(B3118=B3119,0,MAX(E$4:E3118)+1)</f>
        <v>0</v>
      </c>
      <c r="F3119" s="43">
        <f t="shared" si="509"/>
        <v>5</v>
      </c>
      <c r="G3119" s="43" t="str">
        <f t="shared" si="502"/>
        <v/>
      </c>
      <c r="H3119" s="43" t="str">
        <f t="shared" si="503"/>
        <v/>
      </c>
      <c r="I3119" s="64"/>
      <c r="J3119" s="64"/>
      <c r="K3119" s="64"/>
      <c r="L3119" s="64"/>
      <c r="M3119" s="64"/>
      <c r="N3119" s="44"/>
      <c r="O3119" s="44" t="str">
        <f t="shared" si="501"/>
        <v/>
      </c>
      <c r="P3119" s="68" t="str">
        <f t="shared" si="510"/>
        <v/>
      </c>
      <c r="Q3119" s="68" t="str">
        <f t="shared" si="510"/>
        <v/>
      </c>
      <c r="R3119" s="68" t="str">
        <f t="shared" si="510"/>
        <v/>
      </c>
      <c r="S3119" s="68" t="str">
        <f t="shared" si="510"/>
        <v/>
      </c>
      <c r="T3119" s="68" t="str">
        <f t="shared" si="510"/>
        <v/>
      </c>
      <c r="U3119" s="44"/>
      <c r="V3119" s="65" t="str">
        <f>IF(ISNUMBER(O3119),C3119,"")</f>
        <v/>
      </c>
      <c r="W3119" s="66" t="str">
        <f t="shared" si="504"/>
        <v/>
      </c>
      <c r="X3119" s="67" t="str">
        <f t="shared" si="505"/>
        <v/>
      </c>
      <c r="Y3119" s="67" t="str">
        <f t="shared" si="506"/>
        <v/>
      </c>
      <c r="Z3119" s="67" t="str">
        <f t="shared" si="507"/>
        <v/>
      </c>
      <c r="AA3119" s="67" t="str">
        <f t="shared" si="508"/>
        <v/>
      </c>
      <c r="AB3119" s="64"/>
      <c r="AC3119" s="54" t="str">
        <f>IF(ISNUMBER(O3119),C3119/M$15-M$11,"")</f>
        <v/>
      </c>
      <c r="AD3119" s="85" t="s">
        <v>1406</v>
      </c>
      <c r="AE3119" s="86"/>
      <c r="AF3119" s="64"/>
      <c r="AG3119" s="64"/>
      <c r="AH3119" s="64"/>
      <c r="AI3119" s="64"/>
      <c r="AJ3119" s="64"/>
      <c r="AK3119" s="64"/>
      <c r="AL3119" s="64"/>
      <c r="AM3119" s="64"/>
      <c r="AN3119" s="64"/>
    </row>
    <row r="3120" spans="1:40" x14ac:dyDescent="0.25">
      <c r="A3120" s="43"/>
      <c r="B3120" s="10" t="s">
        <v>1393</v>
      </c>
      <c r="C3120" s="10">
        <v>3840.5</v>
      </c>
      <c r="D3120" s="10">
        <v>38.299054037855903</v>
      </c>
      <c r="E3120" s="43">
        <f>IF(B3119=B3120,0,MAX(E$4:E3119)+1)</f>
        <v>0</v>
      </c>
      <c r="F3120" s="43">
        <f t="shared" si="509"/>
        <v>5</v>
      </c>
      <c r="G3120" s="43" t="str">
        <f t="shared" si="502"/>
        <v/>
      </c>
      <c r="H3120" s="43" t="str">
        <f t="shared" si="503"/>
        <v/>
      </c>
      <c r="I3120" s="64"/>
      <c r="J3120" s="64"/>
      <c r="K3120" s="64"/>
      <c r="L3120" s="64"/>
      <c r="M3120" s="64"/>
      <c r="N3120" s="44"/>
      <c r="O3120" s="44" t="str">
        <f t="shared" si="501"/>
        <v/>
      </c>
      <c r="P3120" s="68" t="str">
        <f t="shared" si="510"/>
        <v/>
      </c>
      <c r="Q3120" s="68" t="str">
        <f t="shared" si="510"/>
        <v/>
      </c>
      <c r="R3120" s="68" t="str">
        <f t="shared" si="510"/>
        <v/>
      </c>
      <c r="S3120" s="68" t="str">
        <f t="shared" si="510"/>
        <v/>
      </c>
      <c r="T3120" s="68" t="str">
        <f t="shared" si="510"/>
        <v/>
      </c>
      <c r="U3120" s="44"/>
      <c r="V3120" s="65" t="str">
        <f>IF(ISNUMBER(O3120),C3120,"")</f>
        <v/>
      </c>
      <c r="W3120" s="66" t="str">
        <f t="shared" si="504"/>
        <v/>
      </c>
      <c r="X3120" s="67" t="str">
        <f t="shared" si="505"/>
        <v/>
      </c>
      <c r="Y3120" s="67" t="str">
        <f t="shared" si="506"/>
        <v/>
      </c>
      <c r="Z3120" s="67" t="str">
        <f t="shared" si="507"/>
        <v/>
      </c>
      <c r="AA3120" s="67" t="str">
        <f t="shared" si="508"/>
        <v/>
      </c>
      <c r="AB3120" s="64"/>
      <c r="AC3120" s="54" t="str">
        <f>IF(ISNUMBER(O3120),C3120/M$15-M$11,"")</f>
        <v/>
      </c>
      <c r="AD3120" s="85" t="s">
        <v>1406</v>
      </c>
      <c r="AE3120" s="86"/>
      <c r="AF3120" s="64"/>
      <c r="AG3120" s="64"/>
      <c r="AH3120" s="64"/>
      <c r="AI3120" s="64"/>
      <c r="AJ3120" s="64"/>
      <c r="AK3120" s="64"/>
      <c r="AL3120" s="64"/>
      <c r="AM3120" s="64"/>
      <c r="AN3120" s="64"/>
    </row>
    <row r="3121" spans="1:40" x14ac:dyDescent="0.25">
      <c r="A3121" s="43"/>
      <c r="B3121" s="10" t="s">
        <v>1393</v>
      </c>
      <c r="C3121" s="10">
        <v>3841.5</v>
      </c>
      <c r="D3121" s="10">
        <v>38.304595061467701</v>
      </c>
      <c r="E3121" s="43">
        <f>IF(B3120=B3121,0,MAX(E$4:E3120)+1)</f>
        <v>0</v>
      </c>
      <c r="F3121" s="43">
        <f t="shared" si="509"/>
        <v>5</v>
      </c>
      <c r="G3121" s="43" t="str">
        <f t="shared" si="502"/>
        <v/>
      </c>
      <c r="H3121" s="43" t="str">
        <f t="shared" si="503"/>
        <v/>
      </c>
      <c r="I3121" s="64"/>
      <c r="J3121" s="64"/>
      <c r="K3121" s="64"/>
      <c r="L3121" s="64"/>
      <c r="M3121" s="64"/>
      <c r="N3121" s="44"/>
      <c r="O3121" s="44" t="str">
        <f t="shared" si="501"/>
        <v/>
      </c>
      <c r="P3121" s="68" t="str">
        <f t="shared" si="510"/>
        <v/>
      </c>
      <c r="Q3121" s="68" t="str">
        <f t="shared" si="510"/>
        <v/>
      </c>
      <c r="R3121" s="68" t="str">
        <f t="shared" si="510"/>
        <v/>
      </c>
      <c r="S3121" s="68" t="str">
        <f t="shared" si="510"/>
        <v/>
      </c>
      <c r="T3121" s="68" t="str">
        <f t="shared" si="510"/>
        <v/>
      </c>
      <c r="U3121" s="44"/>
      <c r="V3121" s="65" t="str">
        <f>IF(ISNUMBER(O3121),C3121,"")</f>
        <v/>
      </c>
      <c r="W3121" s="66" t="str">
        <f t="shared" si="504"/>
        <v/>
      </c>
      <c r="X3121" s="67" t="str">
        <f t="shared" si="505"/>
        <v/>
      </c>
      <c r="Y3121" s="67" t="str">
        <f t="shared" si="506"/>
        <v/>
      </c>
      <c r="Z3121" s="67" t="str">
        <f t="shared" si="507"/>
        <v/>
      </c>
      <c r="AA3121" s="67" t="str">
        <f t="shared" si="508"/>
        <v/>
      </c>
      <c r="AB3121" s="64"/>
      <c r="AC3121" s="54" t="str">
        <f>IF(ISNUMBER(O3121),C3121/M$15-M$11,"")</f>
        <v/>
      </c>
      <c r="AD3121" s="85" t="s">
        <v>1406</v>
      </c>
      <c r="AE3121" s="86"/>
      <c r="AF3121" s="64"/>
      <c r="AG3121" s="64"/>
      <c r="AH3121" s="64"/>
      <c r="AI3121" s="64"/>
      <c r="AJ3121" s="64"/>
      <c r="AK3121" s="64"/>
      <c r="AL3121" s="64"/>
      <c r="AM3121" s="64"/>
      <c r="AN3121" s="64"/>
    </row>
    <row r="3122" spans="1:40" x14ac:dyDescent="0.25">
      <c r="A3122" s="43"/>
      <c r="B3122" s="10" t="s">
        <v>1393</v>
      </c>
      <c r="C3122" s="10">
        <v>3842.5</v>
      </c>
      <c r="D3122" s="10">
        <v>38.4331820363482</v>
      </c>
      <c r="E3122" s="43">
        <f>IF(B3121=B3122,0,MAX(E$4:E3121)+1)</f>
        <v>0</v>
      </c>
      <c r="F3122" s="43">
        <f t="shared" si="509"/>
        <v>5</v>
      </c>
      <c r="G3122" s="43" t="str">
        <f t="shared" si="502"/>
        <v/>
      </c>
      <c r="H3122" s="43" t="str">
        <f t="shared" si="503"/>
        <v/>
      </c>
      <c r="I3122" s="64"/>
      <c r="J3122" s="64"/>
      <c r="K3122" s="64"/>
      <c r="L3122" s="64"/>
      <c r="M3122" s="64"/>
      <c r="N3122" s="44"/>
      <c r="O3122" s="44" t="str">
        <f t="shared" si="501"/>
        <v/>
      </c>
      <c r="P3122" s="68" t="str">
        <f t="shared" si="510"/>
        <v/>
      </c>
      <c r="Q3122" s="68" t="str">
        <f t="shared" si="510"/>
        <v/>
      </c>
      <c r="R3122" s="68" t="str">
        <f t="shared" si="510"/>
        <v/>
      </c>
      <c r="S3122" s="68" t="str">
        <f t="shared" si="510"/>
        <v/>
      </c>
      <c r="T3122" s="68" t="str">
        <f t="shared" si="510"/>
        <v/>
      </c>
      <c r="U3122" s="44"/>
      <c r="V3122" s="65" t="str">
        <f>IF(ISNUMBER(O3122),C3122,"")</f>
        <v/>
      </c>
      <c r="W3122" s="66" t="str">
        <f t="shared" si="504"/>
        <v/>
      </c>
      <c r="X3122" s="67" t="str">
        <f t="shared" si="505"/>
        <v/>
      </c>
      <c r="Y3122" s="67" t="str">
        <f t="shared" si="506"/>
        <v/>
      </c>
      <c r="Z3122" s="67" t="str">
        <f t="shared" si="507"/>
        <v/>
      </c>
      <c r="AA3122" s="67" t="str">
        <f t="shared" si="508"/>
        <v/>
      </c>
      <c r="AB3122" s="64"/>
      <c r="AC3122" s="54" t="str">
        <f>IF(ISNUMBER(O3122),C3122/M$15-M$11,"")</f>
        <v/>
      </c>
      <c r="AD3122" s="85" t="s">
        <v>1406</v>
      </c>
      <c r="AE3122" s="86"/>
      <c r="AF3122" s="64"/>
      <c r="AG3122" s="64"/>
      <c r="AH3122" s="64"/>
      <c r="AI3122" s="64"/>
      <c r="AJ3122" s="64"/>
      <c r="AK3122" s="64"/>
      <c r="AL3122" s="64"/>
      <c r="AM3122" s="64"/>
      <c r="AN3122" s="64"/>
    </row>
    <row r="3123" spans="1:40" x14ac:dyDescent="0.25">
      <c r="A3123" s="43"/>
      <c r="B3123" s="10" t="s">
        <v>1393</v>
      </c>
      <c r="C3123" s="10">
        <v>3843.5</v>
      </c>
      <c r="D3123" s="10">
        <v>38.4057413937375</v>
      </c>
      <c r="E3123" s="43">
        <f>IF(B3122=B3123,0,MAX(E$4:E3122)+1)</f>
        <v>0</v>
      </c>
      <c r="F3123" s="43">
        <f t="shared" si="509"/>
        <v>5</v>
      </c>
      <c r="G3123" s="43" t="str">
        <f t="shared" si="502"/>
        <v/>
      </c>
      <c r="H3123" s="43" t="str">
        <f t="shared" si="503"/>
        <v/>
      </c>
      <c r="I3123" s="64"/>
      <c r="J3123" s="64"/>
      <c r="K3123" s="64"/>
      <c r="L3123" s="64"/>
      <c r="M3123" s="64"/>
      <c r="N3123" s="44"/>
      <c r="O3123" s="44" t="str">
        <f t="shared" si="501"/>
        <v/>
      </c>
      <c r="P3123" s="68" t="str">
        <f t="shared" si="510"/>
        <v/>
      </c>
      <c r="Q3123" s="68" t="str">
        <f t="shared" si="510"/>
        <v/>
      </c>
      <c r="R3123" s="68" t="str">
        <f t="shared" si="510"/>
        <v/>
      </c>
      <c r="S3123" s="68" t="str">
        <f t="shared" si="510"/>
        <v/>
      </c>
      <c r="T3123" s="68" t="str">
        <f t="shared" si="510"/>
        <v/>
      </c>
      <c r="U3123" s="44"/>
      <c r="V3123" s="65" t="str">
        <f>IF(ISNUMBER(O3123),C3123,"")</f>
        <v/>
      </c>
      <c r="W3123" s="66" t="str">
        <f t="shared" si="504"/>
        <v/>
      </c>
      <c r="X3123" s="67" t="str">
        <f t="shared" si="505"/>
        <v/>
      </c>
      <c r="Y3123" s="67" t="str">
        <f t="shared" si="506"/>
        <v/>
      </c>
      <c r="Z3123" s="67" t="str">
        <f t="shared" si="507"/>
        <v/>
      </c>
      <c r="AA3123" s="67" t="str">
        <f t="shared" si="508"/>
        <v/>
      </c>
      <c r="AB3123" s="64"/>
      <c r="AC3123" s="54" t="str">
        <f>IF(ISNUMBER(O3123),C3123/M$15-M$11,"")</f>
        <v/>
      </c>
      <c r="AD3123" s="85" t="s">
        <v>1406</v>
      </c>
      <c r="AE3123" s="86"/>
      <c r="AF3123" s="64"/>
      <c r="AG3123" s="64"/>
      <c r="AH3123" s="64"/>
      <c r="AI3123" s="64"/>
      <c r="AJ3123" s="64"/>
      <c r="AK3123" s="64"/>
      <c r="AL3123" s="64"/>
      <c r="AM3123" s="64"/>
      <c r="AN3123" s="64"/>
    </row>
    <row r="3124" spans="1:40" x14ac:dyDescent="0.25">
      <c r="A3124" s="43"/>
      <c r="B3124" s="10" t="s">
        <v>1393</v>
      </c>
      <c r="C3124" s="10">
        <v>3844.5</v>
      </c>
      <c r="D3124" s="10">
        <v>38.250843062477202</v>
      </c>
      <c r="E3124" s="43">
        <f>IF(B3123=B3124,0,MAX(E$4:E3123)+1)</f>
        <v>0</v>
      </c>
      <c r="F3124" s="43">
        <f t="shared" si="509"/>
        <v>5</v>
      </c>
      <c r="G3124" s="43" t="str">
        <f t="shared" si="502"/>
        <v/>
      </c>
      <c r="H3124" s="43" t="str">
        <f t="shared" si="503"/>
        <v/>
      </c>
      <c r="I3124" s="64"/>
      <c r="J3124" s="64"/>
      <c r="K3124" s="64"/>
      <c r="L3124" s="64"/>
      <c r="M3124" s="64"/>
      <c r="N3124" s="44"/>
      <c r="O3124" s="44" t="str">
        <f t="shared" si="501"/>
        <v/>
      </c>
      <c r="P3124" s="68" t="str">
        <f t="shared" si="510"/>
        <v/>
      </c>
      <c r="Q3124" s="68" t="str">
        <f t="shared" si="510"/>
        <v/>
      </c>
      <c r="R3124" s="68" t="str">
        <f t="shared" si="510"/>
        <v/>
      </c>
      <c r="S3124" s="68" t="str">
        <f t="shared" si="510"/>
        <v/>
      </c>
      <c r="T3124" s="68" t="str">
        <f t="shared" si="510"/>
        <v/>
      </c>
      <c r="U3124" s="44"/>
      <c r="V3124" s="65" t="str">
        <f>IF(ISNUMBER(O3124),C3124,"")</f>
        <v/>
      </c>
      <c r="W3124" s="66" t="str">
        <f t="shared" si="504"/>
        <v/>
      </c>
      <c r="X3124" s="67" t="str">
        <f t="shared" si="505"/>
        <v/>
      </c>
      <c r="Y3124" s="67" t="str">
        <f t="shared" si="506"/>
        <v/>
      </c>
      <c r="Z3124" s="67" t="str">
        <f t="shared" si="507"/>
        <v/>
      </c>
      <c r="AA3124" s="67" t="str">
        <f t="shared" si="508"/>
        <v/>
      </c>
      <c r="AB3124" s="64"/>
      <c r="AC3124" s="54" t="str">
        <f>IF(ISNUMBER(O3124),C3124/M$15-M$11,"")</f>
        <v/>
      </c>
      <c r="AD3124" s="85" t="s">
        <v>1406</v>
      </c>
      <c r="AE3124" s="86"/>
      <c r="AF3124" s="64"/>
      <c r="AG3124" s="64"/>
      <c r="AH3124" s="64"/>
      <c r="AI3124" s="64"/>
      <c r="AJ3124" s="64"/>
      <c r="AK3124" s="64"/>
      <c r="AL3124" s="64"/>
      <c r="AM3124" s="64"/>
      <c r="AN3124" s="64"/>
    </row>
    <row r="3125" spans="1:40" x14ac:dyDescent="0.25">
      <c r="A3125" s="43"/>
      <c r="B3125" s="10" t="s">
        <v>1393</v>
      </c>
      <c r="C3125" s="10">
        <v>3845.5</v>
      </c>
      <c r="D3125" s="10">
        <v>38.5825151801765</v>
      </c>
      <c r="E3125" s="43">
        <f>IF(B3124=B3125,0,MAX(E$4:E3124)+1)</f>
        <v>0</v>
      </c>
      <c r="F3125" s="43">
        <f t="shared" si="509"/>
        <v>5</v>
      </c>
      <c r="G3125" s="43" t="str">
        <f t="shared" si="502"/>
        <v/>
      </c>
      <c r="H3125" s="43" t="str">
        <f t="shared" si="503"/>
        <v/>
      </c>
      <c r="I3125" s="64"/>
      <c r="J3125" s="64"/>
      <c r="K3125" s="64"/>
      <c r="L3125" s="64"/>
      <c r="M3125" s="64"/>
      <c r="N3125" s="44"/>
      <c r="O3125" s="44" t="str">
        <f t="shared" si="501"/>
        <v/>
      </c>
      <c r="P3125" s="68" t="str">
        <f t="shared" si="510"/>
        <v/>
      </c>
      <c r="Q3125" s="68" t="str">
        <f t="shared" si="510"/>
        <v/>
      </c>
      <c r="R3125" s="68" t="str">
        <f t="shared" si="510"/>
        <v/>
      </c>
      <c r="S3125" s="68" t="str">
        <f t="shared" si="510"/>
        <v/>
      </c>
      <c r="T3125" s="68" t="str">
        <f t="shared" si="510"/>
        <v/>
      </c>
      <c r="U3125" s="44"/>
      <c r="V3125" s="65" t="str">
        <f>IF(ISNUMBER(O3125),C3125,"")</f>
        <v/>
      </c>
      <c r="W3125" s="66" t="str">
        <f t="shared" si="504"/>
        <v/>
      </c>
      <c r="X3125" s="67" t="str">
        <f t="shared" si="505"/>
        <v/>
      </c>
      <c r="Y3125" s="67" t="str">
        <f t="shared" si="506"/>
        <v/>
      </c>
      <c r="Z3125" s="67" t="str">
        <f t="shared" si="507"/>
        <v/>
      </c>
      <c r="AA3125" s="67" t="str">
        <f t="shared" si="508"/>
        <v/>
      </c>
      <c r="AB3125" s="64"/>
      <c r="AC3125" s="54" t="str">
        <f>IF(ISNUMBER(O3125),C3125/M$15-M$11,"")</f>
        <v/>
      </c>
      <c r="AD3125" s="85" t="s">
        <v>1406</v>
      </c>
      <c r="AE3125" s="86"/>
      <c r="AF3125" s="64"/>
      <c r="AG3125" s="64"/>
      <c r="AH3125" s="64"/>
      <c r="AI3125" s="64"/>
      <c r="AJ3125" s="64"/>
      <c r="AK3125" s="64"/>
      <c r="AL3125" s="64"/>
      <c r="AM3125" s="64"/>
      <c r="AN3125" s="64"/>
    </row>
    <row r="3126" spans="1:40" x14ac:dyDescent="0.25">
      <c r="A3126" s="43"/>
      <c r="B3126" s="10" t="s">
        <v>1393</v>
      </c>
      <c r="C3126" s="10">
        <v>3846.5</v>
      </c>
      <c r="D3126" s="10">
        <v>38.483280208788202</v>
      </c>
      <c r="E3126" s="43">
        <f>IF(B3125=B3126,0,MAX(E$4:E3125)+1)</f>
        <v>0</v>
      </c>
      <c r="F3126" s="43">
        <f t="shared" si="509"/>
        <v>5</v>
      </c>
      <c r="G3126" s="43" t="str">
        <f t="shared" si="502"/>
        <v/>
      </c>
      <c r="H3126" s="43" t="str">
        <f t="shared" si="503"/>
        <v/>
      </c>
      <c r="I3126" s="64"/>
      <c r="J3126" s="64"/>
      <c r="K3126" s="64"/>
      <c r="L3126" s="64"/>
      <c r="M3126" s="64"/>
      <c r="N3126" s="44"/>
      <c r="O3126" s="44" t="str">
        <f t="shared" si="501"/>
        <v/>
      </c>
      <c r="P3126" s="68" t="str">
        <f t="shared" si="510"/>
        <v/>
      </c>
      <c r="Q3126" s="68" t="str">
        <f t="shared" si="510"/>
        <v/>
      </c>
      <c r="R3126" s="68" t="str">
        <f t="shared" si="510"/>
        <v/>
      </c>
      <c r="S3126" s="68" t="str">
        <f t="shared" si="510"/>
        <v/>
      </c>
      <c r="T3126" s="68" t="str">
        <f t="shared" si="510"/>
        <v/>
      </c>
      <c r="U3126" s="44"/>
      <c r="V3126" s="65" t="str">
        <f>IF(ISNUMBER(O3126),C3126,"")</f>
        <v/>
      </c>
      <c r="W3126" s="66" t="str">
        <f t="shared" si="504"/>
        <v/>
      </c>
      <c r="X3126" s="67" t="str">
        <f t="shared" si="505"/>
        <v/>
      </c>
      <c r="Y3126" s="67" t="str">
        <f t="shared" si="506"/>
        <v/>
      </c>
      <c r="Z3126" s="67" t="str">
        <f t="shared" si="507"/>
        <v/>
      </c>
      <c r="AA3126" s="67" t="str">
        <f t="shared" si="508"/>
        <v/>
      </c>
      <c r="AB3126" s="64"/>
      <c r="AC3126" s="54" t="str">
        <f>IF(ISNUMBER(O3126),C3126/M$15-M$11,"")</f>
        <v/>
      </c>
      <c r="AD3126" s="85" t="s">
        <v>1406</v>
      </c>
      <c r="AE3126" s="86"/>
      <c r="AF3126" s="64"/>
      <c r="AG3126" s="64"/>
      <c r="AH3126" s="64"/>
      <c r="AI3126" s="64"/>
      <c r="AJ3126" s="64"/>
      <c r="AK3126" s="64"/>
      <c r="AL3126" s="64"/>
      <c r="AM3126" s="64"/>
      <c r="AN3126" s="64"/>
    </row>
    <row r="3127" spans="1:40" x14ac:dyDescent="0.25">
      <c r="A3127" s="43"/>
      <c r="B3127" s="10" t="s">
        <v>1393</v>
      </c>
      <c r="C3127" s="10">
        <v>3847.5</v>
      </c>
      <c r="D3127" s="10">
        <v>38.338405359458498</v>
      </c>
      <c r="E3127" s="43">
        <f>IF(B3126=B3127,0,MAX(E$4:E3126)+1)</f>
        <v>0</v>
      </c>
      <c r="F3127" s="43">
        <f t="shared" si="509"/>
        <v>5</v>
      </c>
      <c r="G3127" s="43" t="str">
        <f t="shared" si="502"/>
        <v/>
      </c>
      <c r="H3127" s="43" t="str">
        <f t="shared" si="503"/>
        <v/>
      </c>
      <c r="I3127" s="64"/>
      <c r="J3127" s="64"/>
      <c r="K3127" s="64"/>
      <c r="L3127" s="64"/>
      <c r="M3127" s="64"/>
      <c r="N3127" s="44"/>
      <c r="O3127" s="44" t="str">
        <f t="shared" si="501"/>
        <v/>
      </c>
      <c r="P3127" s="68" t="str">
        <f t="shared" si="510"/>
        <v/>
      </c>
      <c r="Q3127" s="68" t="str">
        <f t="shared" si="510"/>
        <v/>
      </c>
      <c r="R3127" s="68" t="str">
        <f t="shared" si="510"/>
        <v/>
      </c>
      <c r="S3127" s="68" t="str">
        <f t="shared" si="510"/>
        <v/>
      </c>
      <c r="T3127" s="68" t="str">
        <f t="shared" si="510"/>
        <v/>
      </c>
      <c r="U3127" s="44"/>
      <c r="V3127" s="65" t="str">
        <f>IF(ISNUMBER(O3127),C3127,"")</f>
        <v/>
      </c>
      <c r="W3127" s="66" t="str">
        <f t="shared" si="504"/>
        <v/>
      </c>
      <c r="X3127" s="67" t="str">
        <f t="shared" si="505"/>
        <v/>
      </c>
      <c r="Y3127" s="67" t="str">
        <f t="shared" si="506"/>
        <v/>
      </c>
      <c r="Z3127" s="67" t="str">
        <f t="shared" si="507"/>
        <v/>
      </c>
      <c r="AA3127" s="67" t="str">
        <f t="shared" si="508"/>
        <v/>
      </c>
      <c r="AB3127" s="64"/>
      <c r="AC3127" s="54" t="str">
        <f>IF(ISNUMBER(O3127),C3127/M$15-M$11,"")</f>
        <v/>
      </c>
      <c r="AD3127" s="85" t="s">
        <v>1406</v>
      </c>
      <c r="AE3127" s="86"/>
      <c r="AF3127" s="64"/>
      <c r="AG3127" s="64"/>
      <c r="AH3127" s="64"/>
      <c r="AI3127" s="64"/>
      <c r="AJ3127" s="64"/>
      <c r="AK3127" s="64"/>
      <c r="AL3127" s="64"/>
      <c r="AM3127" s="64"/>
      <c r="AN3127" s="64"/>
    </row>
    <row r="3128" spans="1:40" x14ac:dyDescent="0.25">
      <c r="A3128" s="43"/>
      <c r="B3128" s="10" t="s">
        <v>1393</v>
      </c>
      <c r="C3128" s="10">
        <v>3848.5</v>
      </c>
      <c r="D3128" s="10">
        <v>38.502748230011598</v>
      </c>
      <c r="E3128" s="43">
        <f>IF(B3127=B3128,0,MAX(E$4:E3127)+1)</f>
        <v>0</v>
      </c>
      <c r="F3128" s="43">
        <f t="shared" si="509"/>
        <v>5</v>
      </c>
      <c r="G3128" s="43" t="str">
        <f t="shared" si="502"/>
        <v/>
      </c>
      <c r="H3128" s="43" t="str">
        <f t="shared" si="503"/>
        <v/>
      </c>
      <c r="I3128" s="64"/>
      <c r="J3128" s="64"/>
      <c r="K3128" s="64"/>
      <c r="L3128" s="64"/>
      <c r="M3128" s="64"/>
      <c r="N3128" s="44"/>
      <c r="O3128" s="44" t="str">
        <f t="shared" si="501"/>
        <v/>
      </c>
      <c r="P3128" s="68" t="str">
        <f t="shared" si="510"/>
        <v/>
      </c>
      <c r="Q3128" s="68" t="str">
        <f t="shared" si="510"/>
        <v/>
      </c>
      <c r="R3128" s="68" t="str">
        <f t="shared" si="510"/>
        <v/>
      </c>
      <c r="S3128" s="68" t="str">
        <f t="shared" si="510"/>
        <v/>
      </c>
      <c r="T3128" s="68" t="str">
        <f t="shared" si="510"/>
        <v/>
      </c>
      <c r="U3128" s="44"/>
      <c r="V3128" s="65" t="str">
        <f>IF(ISNUMBER(O3128),C3128,"")</f>
        <v/>
      </c>
      <c r="W3128" s="66" t="str">
        <f t="shared" si="504"/>
        <v/>
      </c>
      <c r="X3128" s="67" t="str">
        <f t="shared" si="505"/>
        <v/>
      </c>
      <c r="Y3128" s="67" t="str">
        <f t="shared" si="506"/>
        <v/>
      </c>
      <c r="Z3128" s="67" t="str">
        <f t="shared" si="507"/>
        <v/>
      </c>
      <c r="AA3128" s="67" t="str">
        <f t="shared" si="508"/>
        <v/>
      </c>
      <c r="AB3128" s="64"/>
      <c r="AC3128" s="54" t="str">
        <f>IF(ISNUMBER(O3128),C3128/M$15-M$11,"")</f>
        <v/>
      </c>
      <c r="AD3128" s="85" t="s">
        <v>1406</v>
      </c>
      <c r="AE3128" s="86"/>
      <c r="AF3128" s="64"/>
      <c r="AG3128" s="64"/>
      <c r="AH3128" s="64"/>
      <c r="AI3128" s="64"/>
      <c r="AJ3128" s="64"/>
      <c r="AK3128" s="64"/>
      <c r="AL3128" s="64"/>
      <c r="AM3128" s="64"/>
      <c r="AN3128" s="64"/>
    </row>
    <row r="3129" spans="1:40" x14ac:dyDescent="0.25">
      <c r="A3129" s="43"/>
      <c r="B3129" s="10" t="s">
        <v>1393</v>
      </c>
      <c r="C3129" s="10">
        <v>3849.5</v>
      </c>
      <c r="D3129" s="10">
        <v>38.382297102941997</v>
      </c>
      <c r="E3129" s="43">
        <f>IF(B3128=B3129,0,MAX(E$4:E3128)+1)</f>
        <v>0</v>
      </c>
      <c r="F3129" s="43">
        <f t="shared" si="509"/>
        <v>5</v>
      </c>
      <c r="G3129" s="43" t="str">
        <f t="shared" si="502"/>
        <v/>
      </c>
      <c r="H3129" s="43" t="str">
        <f t="shared" si="503"/>
        <v/>
      </c>
      <c r="I3129" s="64"/>
      <c r="J3129" s="64"/>
      <c r="K3129" s="64"/>
      <c r="L3129" s="64"/>
      <c r="M3129" s="64"/>
      <c r="N3129" s="44"/>
      <c r="O3129" s="44" t="str">
        <f t="shared" si="501"/>
        <v/>
      </c>
      <c r="P3129" s="68" t="str">
        <f t="shared" si="510"/>
        <v/>
      </c>
      <c r="Q3129" s="68" t="str">
        <f t="shared" si="510"/>
        <v/>
      </c>
      <c r="R3129" s="68" t="str">
        <f t="shared" si="510"/>
        <v/>
      </c>
      <c r="S3129" s="68" t="str">
        <f t="shared" si="510"/>
        <v/>
      </c>
      <c r="T3129" s="68" t="str">
        <f t="shared" si="510"/>
        <v/>
      </c>
      <c r="U3129" s="44"/>
      <c r="V3129" s="65" t="str">
        <f>IF(ISNUMBER(O3129),C3129,"")</f>
        <v/>
      </c>
      <c r="W3129" s="66" t="str">
        <f t="shared" si="504"/>
        <v/>
      </c>
      <c r="X3129" s="67" t="str">
        <f t="shared" si="505"/>
        <v/>
      </c>
      <c r="Y3129" s="67" t="str">
        <f t="shared" si="506"/>
        <v/>
      </c>
      <c r="Z3129" s="67" t="str">
        <f t="shared" si="507"/>
        <v/>
      </c>
      <c r="AA3129" s="67" t="str">
        <f t="shared" si="508"/>
        <v/>
      </c>
      <c r="AB3129" s="64"/>
      <c r="AC3129" s="54" t="str">
        <f>IF(ISNUMBER(O3129),C3129/M$15-M$11,"")</f>
        <v/>
      </c>
      <c r="AD3129" s="85" t="s">
        <v>1406</v>
      </c>
      <c r="AE3129" s="86"/>
      <c r="AF3129" s="64"/>
      <c r="AG3129" s="64"/>
      <c r="AH3129" s="64"/>
      <c r="AI3129" s="64"/>
      <c r="AJ3129" s="64"/>
      <c r="AK3129" s="64"/>
      <c r="AL3129" s="64"/>
      <c r="AM3129" s="64"/>
      <c r="AN3129" s="64"/>
    </row>
    <row r="3130" spans="1:40" x14ac:dyDescent="0.25">
      <c r="A3130" s="43"/>
      <c r="B3130" s="10" t="s">
        <v>1393</v>
      </c>
      <c r="C3130" s="10">
        <v>3850.5</v>
      </c>
      <c r="D3130" s="10">
        <v>38.450739074693502</v>
      </c>
      <c r="E3130" s="43">
        <f>IF(B3129=B3130,0,MAX(E$4:E3129)+1)</f>
        <v>0</v>
      </c>
      <c r="F3130" s="43">
        <f t="shared" si="509"/>
        <v>5</v>
      </c>
      <c r="G3130" s="43" t="str">
        <f t="shared" si="502"/>
        <v/>
      </c>
      <c r="H3130" s="43" t="str">
        <f t="shared" si="503"/>
        <v/>
      </c>
      <c r="I3130" s="64"/>
      <c r="J3130" s="64"/>
      <c r="K3130" s="64"/>
      <c r="L3130" s="64"/>
      <c r="M3130" s="64"/>
      <c r="N3130" s="44"/>
      <c r="O3130" s="44" t="str">
        <f t="shared" si="501"/>
        <v/>
      </c>
      <c r="P3130" s="68" t="str">
        <f t="shared" si="510"/>
        <v/>
      </c>
      <c r="Q3130" s="68" t="str">
        <f t="shared" si="510"/>
        <v/>
      </c>
      <c r="R3130" s="68" t="str">
        <f t="shared" si="510"/>
        <v/>
      </c>
      <c r="S3130" s="68" t="str">
        <f t="shared" si="510"/>
        <v/>
      </c>
      <c r="T3130" s="68" t="str">
        <f t="shared" si="510"/>
        <v/>
      </c>
      <c r="U3130" s="44"/>
      <c r="V3130" s="65" t="str">
        <f>IF(ISNUMBER(O3130),C3130,"")</f>
        <v/>
      </c>
      <c r="W3130" s="66" t="str">
        <f t="shared" si="504"/>
        <v/>
      </c>
      <c r="X3130" s="67" t="str">
        <f t="shared" si="505"/>
        <v/>
      </c>
      <c r="Y3130" s="67" t="str">
        <f t="shared" si="506"/>
        <v/>
      </c>
      <c r="Z3130" s="67" t="str">
        <f t="shared" si="507"/>
        <v/>
      </c>
      <c r="AA3130" s="67" t="str">
        <f t="shared" si="508"/>
        <v/>
      </c>
      <c r="AB3130" s="64"/>
      <c r="AC3130" s="54" t="str">
        <f>IF(ISNUMBER(O3130),C3130/M$15-M$11,"")</f>
        <v/>
      </c>
      <c r="AD3130" s="85" t="s">
        <v>1406</v>
      </c>
      <c r="AE3130" s="86"/>
      <c r="AF3130" s="64"/>
      <c r="AG3130" s="64"/>
      <c r="AH3130" s="64"/>
      <c r="AI3130" s="64"/>
      <c r="AJ3130" s="64"/>
      <c r="AK3130" s="64"/>
      <c r="AL3130" s="64"/>
      <c r="AM3130" s="64"/>
      <c r="AN3130" s="64"/>
    </row>
    <row r="3131" spans="1:40" x14ac:dyDescent="0.25">
      <c r="A3131" s="43"/>
      <c r="B3131" s="10" t="s">
        <v>1393</v>
      </c>
      <c r="C3131" s="10">
        <v>3851.5</v>
      </c>
      <c r="D3131" s="10">
        <v>38.518910762802598</v>
      </c>
      <c r="E3131" s="43">
        <f>IF(B3130=B3131,0,MAX(E$4:E3130)+1)</f>
        <v>0</v>
      </c>
      <c r="F3131" s="43">
        <f t="shared" si="509"/>
        <v>5</v>
      </c>
      <c r="G3131" s="43" t="str">
        <f t="shared" si="502"/>
        <v/>
      </c>
      <c r="H3131" s="43" t="str">
        <f t="shared" si="503"/>
        <v/>
      </c>
      <c r="I3131" s="64"/>
      <c r="J3131" s="64"/>
      <c r="K3131" s="64"/>
      <c r="L3131" s="64"/>
      <c r="M3131" s="64"/>
      <c r="N3131" s="44"/>
      <c r="O3131" s="44" t="str">
        <f t="shared" si="501"/>
        <v/>
      </c>
      <c r="P3131" s="68" t="str">
        <f t="shared" si="510"/>
        <v/>
      </c>
      <c r="Q3131" s="68" t="str">
        <f t="shared" si="510"/>
        <v/>
      </c>
      <c r="R3131" s="68" t="str">
        <f t="shared" si="510"/>
        <v/>
      </c>
      <c r="S3131" s="68" t="str">
        <f t="shared" si="510"/>
        <v/>
      </c>
      <c r="T3131" s="68" t="str">
        <f t="shared" si="510"/>
        <v/>
      </c>
      <c r="U3131" s="44"/>
      <c r="V3131" s="65" t="str">
        <f>IF(ISNUMBER(O3131),C3131,"")</f>
        <v/>
      </c>
      <c r="W3131" s="66" t="str">
        <f t="shared" si="504"/>
        <v/>
      </c>
      <c r="X3131" s="67" t="str">
        <f t="shared" si="505"/>
        <v/>
      </c>
      <c r="Y3131" s="67" t="str">
        <f t="shared" si="506"/>
        <v/>
      </c>
      <c r="Z3131" s="67" t="str">
        <f t="shared" si="507"/>
        <v/>
      </c>
      <c r="AA3131" s="67" t="str">
        <f t="shared" si="508"/>
        <v/>
      </c>
      <c r="AB3131" s="64"/>
      <c r="AC3131" s="54" t="str">
        <f>IF(ISNUMBER(O3131),C3131/M$15-M$11,"")</f>
        <v/>
      </c>
      <c r="AD3131" s="85" t="s">
        <v>1406</v>
      </c>
      <c r="AE3131" s="86"/>
      <c r="AF3131" s="64"/>
      <c r="AG3131" s="64"/>
      <c r="AH3131" s="64"/>
      <c r="AI3131" s="64"/>
      <c r="AJ3131" s="64"/>
      <c r="AK3131" s="64"/>
      <c r="AL3131" s="64"/>
      <c r="AM3131" s="64"/>
      <c r="AN3131" s="64"/>
    </row>
    <row r="3132" spans="1:40" x14ac:dyDescent="0.25">
      <c r="A3132" s="43"/>
      <c r="B3132" s="10" t="s">
        <v>1393</v>
      </c>
      <c r="C3132" s="10">
        <v>3852.5</v>
      </c>
      <c r="D3132" s="10">
        <v>38.374827953632497</v>
      </c>
      <c r="E3132" s="43">
        <f>IF(B3131=B3132,0,MAX(E$4:E3131)+1)</f>
        <v>0</v>
      </c>
      <c r="F3132" s="43">
        <f t="shared" si="509"/>
        <v>5</v>
      </c>
      <c r="G3132" s="43" t="str">
        <f t="shared" si="502"/>
        <v/>
      </c>
      <c r="H3132" s="43" t="str">
        <f t="shared" si="503"/>
        <v/>
      </c>
      <c r="I3132" s="64"/>
      <c r="J3132" s="64"/>
      <c r="K3132" s="64"/>
      <c r="L3132" s="64"/>
      <c r="M3132" s="64"/>
      <c r="N3132" s="44"/>
      <c r="O3132" s="44" t="str">
        <f t="shared" si="501"/>
        <v/>
      </c>
      <c r="P3132" s="68" t="str">
        <f t="shared" si="510"/>
        <v/>
      </c>
      <c r="Q3132" s="68" t="str">
        <f t="shared" si="510"/>
        <v/>
      </c>
      <c r="R3132" s="68" t="str">
        <f t="shared" si="510"/>
        <v/>
      </c>
      <c r="S3132" s="68" t="str">
        <f t="shared" si="510"/>
        <v/>
      </c>
      <c r="T3132" s="68" t="str">
        <f t="shared" si="510"/>
        <v/>
      </c>
      <c r="U3132" s="44"/>
      <c r="V3132" s="65" t="str">
        <f>IF(ISNUMBER(O3132),C3132,"")</f>
        <v/>
      </c>
      <c r="W3132" s="66" t="str">
        <f t="shared" si="504"/>
        <v/>
      </c>
      <c r="X3132" s="67" t="str">
        <f t="shared" si="505"/>
        <v/>
      </c>
      <c r="Y3132" s="67" t="str">
        <f t="shared" si="506"/>
        <v/>
      </c>
      <c r="Z3132" s="67" t="str">
        <f t="shared" si="507"/>
        <v/>
      </c>
      <c r="AA3132" s="67" t="str">
        <f t="shared" si="508"/>
        <v/>
      </c>
      <c r="AB3132" s="64"/>
      <c r="AC3132" s="54" t="str">
        <f>IF(ISNUMBER(O3132),C3132/M$15-M$11,"")</f>
        <v/>
      </c>
      <c r="AD3132" s="85" t="s">
        <v>1406</v>
      </c>
      <c r="AE3132" s="86"/>
      <c r="AF3132" s="64"/>
      <c r="AG3132" s="64"/>
      <c r="AH3132" s="64"/>
      <c r="AI3132" s="64"/>
      <c r="AJ3132" s="64"/>
      <c r="AK3132" s="64"/>
      <c r="AL3132" s="64"/>
      <c r="AM3132" s="64"/>
      <c r="AN3132" s="64"/>
    </row>
    <row r="3133" spans="1:40" x14ac:dyDescent="0.25">
      <c r="A3133" s="43"/>
      <c r="B3133" s="10" t="s">
        <v>1393</v>
      </c>
      <c r="C3133" s="10">
        <v>3853.5</v>
      </c>
      <c r="D3133" s="10">
        <v>38.342824881315899</v>
      </c>
      <c r="E3133" s="43">
        <f>IF(B3132=B3133,0,MAX(E$4:E3132)+1)</f>
        <v>0</v>
      </c>
      <c r="F3133" s="43">
        <f t="shared" si="509"/>
        <v>5</v>
      </c>
      <c r="G3133" s="43" t="str">
        <f t="shared" si="502"/>
        <v/>
      </c>
      <c r="H3133" s="43" t="str">
        <f t="shared" si="503"/>
        <v/>
      </c>
      <c r="I3133" s="64"/>
      <c r="J3133" s="64"/>
      <c r="K3133" s="64"/>
      <c r="L3133" s="64"/>
      <c r="M3133" s="64"/>
      <c r="N3133" s="44"/>
      <c r="O3133" s="44" t="str">
        <f t="shared" si="501"/>
        <v/>
      </c>
      <c r="P3133" s="68" t="str">
        <f t="shared" si="510"/>
        <v/>
      </c>
      <c r="Q3133" s="68" t="str">
        <f t="shared" si="510"/>
        <v/>
      </c>
      <c r="R3133" s="68" t="str">
        <f t="shared" si="510"/>
        <v/>
      </c>
      <c r="S3133" s="68" t="str">
        <f t="shared" si="510"/>
        <v/>
      </c>
      <c r="T3133" s="68" t="str">
        <f t="shared" si="510"/>
        <v/>
      </c>
      <c r="U3133" s="44"/>
      <c r="V3133" s="65" t="str">
        <f>IF(ISNUMBER(O3133),C3133,"")</f>
        <v/>
      </c>
      <c r="W3133" s="66" t="str">
        <f t="shared" si="504"/>
        <v/>
      </c>
      <c r="X3133" s="67" t="str">
        <f t="shared" si="505"/>
        <v/>
      </c>
      <c r="Y3133" s="67" t="str">
        <f t="shared" si="506"/>
        <v/>
      </c>
      <c r="Z3133" s="67" t="str">
        <f t="shared" si="507"/>
        <v/>
      </c>
      <c r="AA3133" s="67" t="str">
        <f t="shared" si="508"/>
        <v/>
      </c>
      <c r="AB3133" s="64"/>
      <c r="AC3133" s="54" t="str">
        <f>IF(ISNUMBER(O3133),C3133/M$15-M$11,"")</f>
        <v/>
      </c>
      <c r="AD3133" s="85" t="s">
        <v>1406</v>
      </c>
      <c r="AE3133" s="86"/>
      <c r="AF3133" s="64"/>
      <c r="AG3133" s="64"/>
      <c r="AH3133" s="64"/>
      <c r="AI3133" s="64"/>
      <c r="AJ3133" s="64"/>
      <c r="AK3133" s="64"/>
      <c r="AL3133" s="64"/>
      <c r="AM3133" s="64"/>
      <c r="AN3133" s="64"/>
    </row>
    <row r="3134" spans="1:40" x14ac:dyDescent="0.25">
      <c r="A3134" s="43"/>
      <c r="B3134" s="10" t="s">
        <v>1393</v>
      </c>
      <c r="C3134" s="10">
        <v>3854.5</v>
      </c>
      <c r="D3134" s="10">
        <v>38.733793558818199</v>
      </c>
      <c r="E3134" s="43">
        <f>IF(B3133=B3134,0,MAX(E$4:E3133)+1)</f>
        <v>0</v>
      </c>
      <c r="F3134" s="43">
        <f t="shared" si="509"/>
        <v>5</v>
      </c>
      <c r="G3134" s="43" t="str">
        <f t="shared" si="502"/>
        <v/>
      </c>
      <c r="H3134" s="43" t="str">
        <f t="shared" si="503"/>
        <v/>
      </c>
      <c r="I3134" s="64"/>
      <c r="J3134" s="64"/>
      <c r="K3134" s="64"/>
      <c r="L3134" s="64"/>
      <c r="M3134" s="64"/>
      <c r="N3134" s="44"/>
      <c r="O3134" s="44" t="str">
        <f t="shared" si="501"/>
        <v/>
      </c>
      <c r="P3134" s="68" t="str">
        <f t="shared" si="510"/>
        <v/>
      </c>
      <c r="Q3134" s="68" t="str">
        <f t="shared" si="510"/>
        <v/>
      </c>
      <c r="R3134" s="68" t="str">
        <f t="shared" si="510"/>
        <v/>
      </c>
      <c r="S3134" s="68" t="str">
        <f t="shared" si="510"/>
        <v/>
      </c>
      <c r="T3134" s="68" t="str">
        <f t="shared" si="510"/>
        <v/>
      </c>
      <c r="U3134" s="44"/>
      <c r="V3134" s="65" t="str">
        <f>IF(ISNUMBER(O3134),C3134,"")</f>
        <v/>
      </c>
      <c r="W3134" s="66" t="str">
        <f t="shared" si="504"/>
        <v/>
      </c>
      <c r="X3134" s="67" t="str">
        <f t="shared" si="505"/>
        <v/>
      </c>
      <c r="Y3134" s="67" t="str">
        <f t="shared" si="506"/>
        <v/>
      </c>
      <c r="Z3134" s="67" t="str">
        <f t="shared" si="507"/>
        <v/>
      </c>
      <c r="AA3134" s="67" t="str">
        <f t="shared" si="508"/>
        <v/>
      </c>
      <c r="AB3134" s="64"/>
      <c r="AC3134" s="54" t="str">
        <f>IF(ISNUMBER(O3134),C3134/M$15-M$11,"")</f>
        <v/>
      </c>
      <c r="AD3134" s="85" t="s">
        <v>1406</v>
      </c>
      <c r="AE3134" s="86"/>
      <c r="AF3134" s="64"/>
      <c r="AG3134" s="64"/>
      <c r="AH3134" s="64"/>
      <c r="AI3134" s="64"/>
      <c r="AJ3134" s="64"/>
      <c r="AK3134" s="64"/>
      <c r="AL3134" s="64"/>
      <c r="AM3134" s="64"/>
      <c r="AN3134" s="64"/>
    </row>
    <row r="3135" spans="1:40" x14ac:dyDescent="0.25">
      <c r="A3135" s="43"/>
      <c r="B3135" s="10" t="s">
        <v>1393</v>
      </c>
      <c r="C3135" s="10">
        <v>3855.5</v>
      </c>
      <c r="D3135" s="10">
        <v>38.559766124378697</v>
      </c>
      <c r="E3135" s="43">
        <f>IF(B3134=B3135,0,MAX(E$4:E3134)+1)</f>
        <v>0</v>
      </c>
      <c r="F3135" s="43">
        <f t="shared" si="509"/>
        <v>5</v>
      </c>
      <c r="G3135" s="43" t="str">
        <f t="shared" si="502"/>
        <v/>
      </c>
      <c r="H3135" s="43" t="str">
        <f t="shared" si="503"/>
        <v/>
      </c>
      <c r="I3135" s="64"/>
      <c r="J3135" s="64"/>
      <c r="K3135" s="64"/>
      <c r="L3135" s="64"/>
      <c r="M3135" s="64"/>
      <c r="N3135" s="44"/>
      <c r="O3135" s="44" t="str">
        <f t="shared" si="501"/>
        <v/>
      </c>
      <c r="P3135" s="68" t="str">
        <f t="shared" si="510"/>
        <v/>
      </c>
      <c r="Q3135" s="68" t="str">
        <f t="shared" si="510"/>
        <v/>
      </c>
      <c r="R3135" s="68" t="str">
        <f t="shared" si="510"/>
        <v/>
      </c>
      <c r="S3135" s="68" t="str">
        <f t="shared" si="510"/>
        <v/>
      </c>
      <c r="T3135" s="68" t="str">
        <f t="shared" si="510"/>
        <v/>
      </c>
      <c r="U3135" s="44"/>
      <c r="V3135" s="65" t="str">
        <f>IF(ISNUMBER(O3135),C3135,"")</f>
        <v/>
      </c>
      <c r="W3135" s="66" t="str">
        <f t="shared" si="504"/>
        <v/>
      </c>
      <c r="X3135" s="67" t="str">
        <f t="shared" si="505"/>
        <v/>
      </c>
      <c r="Y3135" s="67" t="str">
        <f t="shared" si="506"/>
        <v/>
      </c>
      <c r="Z3135" s="67" t="str">
        <f t="shared" si="507"/>
        <v/>
      </c>
      <c r="AA3135" s="67" t="str">
        <f t="shared" si="508"/>
        <v/>
      </c>
      <c r="AB3135" s="64"/>
      <c r="AC3135" s="54" t="str">
        <f>IF(ISNUMBER(O3135),C3135/M$15-M$11,"")</f>
        <v/>
      </c>
      <c r="AD3135" s="85" t="s">
        <v>1406</v>
      </c>
      <c r="AE3135" s="86"/>
      <c r="AF3135" s="64"/>
      <c r="AG3135" s="64"/>
      <c r="AH3135" s="64"/>
      <c r="AI3135" s="64"/>
      <c r="AJ3135" s="64"/>
      <c r="AK3135" s="64"/>
      <c r="AL3135" s="64"/>
      <c r="AM3135" s="64"/>
      <c r="AN3135" s="64"/>
    </row>
    <row r="3136" spans="1:40" x14ac:dyDescent="0.25">
      <c r="A3136" s="43"/>
      <c r="B3136" s="10" t="s">
        <v>1393</v>
      </c>
      <c r="C3136" s="10">
        <v>3856.5</v>
      </c>
      <c r="D3136" s="10">
        <v>38.546338499715198</v>
      </c>
      <c r="E3136" s="43">
        <f>IF(B3135=B3136,0,MAX(E$4:E3135)+1)</f>
        <v>0</v>
      </c>
      <c r="F3136" s="43">
        <f t="shared" si="509"/>
        <v>5</v>
      </c>
      <c r="G3136" s="43" t="str">
        <f t="shared" si="502"/>
        <v/>
      </c>
      <c r="H3136" s="43" t="str">
        <f t="shared" si="503"/>
        <v/>
      </c>
      <c r="I3136" s="64"/>
      <c r="J3136" s="64"/>
      <c r="K3136" s="64"/>
      <c r="L3136" s="64"/>
      <c r="M3136" s="64"/>
      <c r="N3136" s="44"/>
      <c r="O3136" s="44" t="str">
        <f t="shared" si="501"/>
        <v/>
      </c>
      <c r="P3136" s="68" t="str">
        <f t="shared" si="510"/>
        <v/>
      </c>
      <c r="Q3136" s="68" t="str">
        <f t="shared" si="510"/>
        <v/>
      </c>
      <c r="R3136" s="68" t="str">
        <f t="shared" si="510"/>
        <v/>
      </c>
      <c r="S3136" s="68" t="str">
        <f t="shared" si="510"/>
        <v/>
      </c>
      <c r="T3136" s="68" t="str">
        <f t="shared" si="510"/>
        <v/>
      </c>
      <c r="U3136" s="44"/>
      <c r="V3136" s="65" t="str">
        <f>IF(ISNUMBER(O3136),C3136,"")</f>
        <v/>
      </c>
      <c r="W3136" s="66" t="str">
        <f t="shared" si="504"/>
        <v/>
      </c>
      <c r="X3136" s="67" t="str">
        <f t="shared" si="505"/>
        <v/>
      </c>
      <c r="Y3136" s="67" t="str">
        <f t="shared" si="506"/>
        <v/>
      </c>
      <c r="Z3136" s="67" t="str">
        <f t="shared" si="507"/>
        <v/>
      </c>
      <c r="AA3136" s="67" t="str">
        <f t="shared" si="508"/>
        <v/>
      </c>
      <c r="AB3136" s="64"/>
      <c r="AC3136" s="54" t="str">
        <f>IF(ISNUMBER(O3136),C3136/M$15-M$11,"")</f>
        <v/>
      </c>
      <c r="AD3136" s="85" t="s">
        <v>1406</v>
      </c>
      <c r="AE3136" s="86"/>
      <c r="AF3136" s="64"/>
      <c r="AG3136" s="64"/>
      <c r="AH3136" s="64"/>
      <c r="AI3136" s="64"/>
      <c r="AJ3136" s="64"/>
      <c r="AK3136" s="64"/>
      <c r="AL3136" s="64"/>
      <c r="AM3136" s="64"/>
      <c r="AN3136" s="64"/>
    </row>
    <row r="3137" spans="1:40" x14ac:dyDescent="0.25">
      <c r="A3137" s="43"/>
      <c r="B3137" s="10" t="s">
        <v>1393</v>
      </c>
      <c r="C3137" s="10">
        <v>3857.5</v>
      </c>
      <c r="D3137" s="10">
        <v>38.259886218763</v>
      </c>
      <c r="E3137" s="43">
        <f>IF(B3136=B3137,0,MAX(E$4:E3136)+1)</f>
        <v>0</v>
      </c>
      <c r="F3137" s="43">
        <f t="shared" si="509"/>
        <v>5</v>
      </c>
      <c r="G3137" s="43" t="str">
        <f t="shared" si="502"/>
        <v/>
      </c>
      <c r="H3137" s="43" t="str">
        <f t="shared" si="503"/>
        <v/>
      </c>
      <c r="I3137" s="64"/>
      <c r="J3137" s="64"/>
      <c r="K3137" s="64"/>
      <c r="L3137" s="64"/>
      <c r="M3137" s="64"/>
      <c r="N3137" s="44"/>
      <c r="O3137" s="44" t="str">
        <f t="shared" si="501"/>
        <v/>
      </c>
      <c r="P3137" s="68" t="str">
        <f t="shared" si="510"/>
        <v/>
      </c>
      <c r="Q3137" s="68" t="str">
        <f t="shared" si="510"/>
        <v/>
      </c>
      <c r="R3137" s="68" t="str">
        <f t="shared" si="510"/>
        <v/>
      </c>
      <c r="S3137" s="68" t="str">
        <f t="shared" si="510"/>
        <v/>
      </c>
      <c r="T3137" s="68" t="str">
        <f t="shared" si="510"/>
        <v/>
      </c>
      <c r="U3137" s="44"/>
      <c r="V3137" s="65" t="str">
        <f>IF(ISNUMBER(O3137),C3137,"")</f>
        <v/>
      </c>
      <c r="W3137" s="66" t="str">
        <f t="shared" si="504"/>
        <v/>
      </c>
      <c r="X3137" s="67" t="str">
        <f t="shared" si="505"/>
        <v/>
      </c>
      <c r="Y3137" s="67" t="str">
        <f t="shared" si="506"/>
        <v/>
      </c>
      <c r="Z3137" s="67" t="str">
        <f t="shared" si="507"/>
        <v/>
      </c>
      <c r="AA3137" s="67" t="str">
        <f t="shared" si="508"/>
        <v/>
      </c>
      <c r="AB3137" s="64"/>
      <c r="AC3137" s="54" t="str">
        <f>IF(ISNUMBER(O3137),C3137/M$15-M$11,"")</f>
        <v/>
      </c>
      <c r="AD3137" s="85" t="s">
        <v>1406</v>
      </c>
      <c r="AE3137" s="86"/>
      <c r="AF3137" s="64"/>
      <c r="AG3137" s="64"/>
      <c r="AH3137" s="64"/>
      <c r="AI3137" s="64"/>
      <c r="AJ3137" s="64"/>
      <c r="AK3137" s="64"/>
      <c r="AL3137" s="64"/>
      <c r="AM3137" s="64"/>
      <c r="AN3137" s="64"/>
    </row>
    <row r="3138" spans="1:40" x14ac:dyDescent="0.25">
      <c r="A3138" s="43"/>
      <c r="B3138" s="10" t="s">
        <v>1393</v>
      </c>
      <c r="C3138" s="10">
        <v>3858.5</v>
      </c>
      <c r="D3138" s="10">
        <v>38.657342977768103</v>
      </c>
      <c r="E3138" s="43">
        <f>IF(B3137=B3138,0,MAX(E$4:E3137)+1)</f>
        <v>0</v>
      </c>
      <c r="F3138" s="43">
        <f t="shared" si="509"/>
        <v>5</v>
      </c>
      <c r="G3138" s="43" t="str">
        <f t="shared" si="502"/>
        <v/>
      </c>
      <c r="H3138" s="43" t="str">
        <f t="shared" si="503"/>
        <v/>
      </c>
      <c r="I3138" s="64"/>
      <c r="J3138" s="64"/>
      <c r="K3138" s="64"/>
      <c r="L3138" s="64"/>
      <c r="M3138" s="64"/>
      <c r="N3138" s="44"/>
      <c r="O3138" s="44" t="str">
        <f t="shared" si="501"/>
        <v/>
      </c>
      <c r="P3138" s="68" t="str">
        <f t="shared" si="510"/>
        <v/>
      </c>
      <c r="Q3138" s="68" t="str">
        <f t="shared" si="510"/>
        <v/>
      </c>
      <c r="R3138" s="68" t="str">
        <f t="shared" si="510"/>
        <v/>
      </c>
      <c r="S3138" s="68" t="str">
        <f t="shared" si="510"/>
        <v/>
      </c>
      <c r="T3138" s="68" t="str">
        <f t="shared" si="510"/>
        <v/>
      </c>
      <c r="U3138" s="44"/>
      <c r="V3138" s="65" t="str">
        <f>IF(ISNUMBER(O3138),C3138,"")</f>
        <v/>
      </c>
      <c r="W3138" s="66" t="str">
        <f t="shared" si="504"/>
        <v/>
      </c>
      <c r="X3138" s="67" t="str">
        <f t="shared" si="505"/>
        <v/>
      </c>
      <c r="Y3138" s="67" t="str">
        <f t="shared" si="506"/>
        <v/>
      </c>
      <c r="Z3138" s="67" t="str">
        <f t="shared" si="507"/>
        <v/>
      </c>
      <c r="AA3138" s="67" t="str">
        <f t="shared" si="508"/>
        <v/>
      </c>
      <c r="AB3138" s="64"/>
      <c r="AC3138" s="54" t="str">
        <f>IF(ISNUMBER(O3138),C3138/M$15-M$11,"")</f>
        <v/>
      </c>
      <c r="AD3138" s="85" t="s">
        <v>1406</v>
      </c>
      <c r="AE3138" s="86"/>
      <c r="AF3138" s="64"/>
      <c r="AG3138" s="64"/>
      <c r="AH3138" s="64"/>
      <c r="AI3138" s="64"/>
      <c r="AJ3138" s="64"/>
      <c r="AK3138" s="64"/>
      <c r="AL3138" s="64"/>
      <c r="AM3138" s="64"/>
      <c r="AN3138" s="64"/>
    </row>
    <row r="3139" spans="1:40" x14ac:dyDescent="0.25">
      <c r="A3139" s="43"/>
      <c r="B3139" s="10" t="s">
        <v>1393</v>
      </c>
      <c r="C3139" s="10">
        <v>3859.5</v>
      </c>
      <c r="D3139" s="10">
        <v>38.432013146109497</v>
      </c>
      <c r="E3139" s="43">
        <f>IF(B3138=B3139,0,MAX(E$4:E3138)+1)</f>
        <v>0</v>
      </c>
      <c r="F3139" s="43">
        <f t="shared" si="509"/>
        <v>5</v>
      </c>
      <c r="G3139" s="43" t="str">
        <f t="shared" si="502"/>
        <v/>
      </c>
      <c r="H3139" s="43" t="str">
        <f t="shared" si="503"/>
        <v/>
      </c>
      <c r="I3139" s="64"/>
      <c r="J3139" s="64"/>
      <c r="K3139" s="64"/>
      <c r="L3139" s="64"/>
      <c r="M3139" s="64"/>
      <c r="N3139" s="44"/>
      <c r="O3139" s="44" t="str">
        <f t="shared" si="501"/>
        <v/>
      </c>
      <c r="P3139" s="68" t="str">
        <f t="shared" si="510"/>
        <v/>
      </c>
      <c r="Q3139" s="68" t="str">
        <f t="shared" si="510"/>
        <v/>
      </c>
      <c r="R3139" s="68" t="str">
        <f t="shared" si="510"/>
        <v/>
      </c>
      <c r="S3139" s="68" t="str">
        <f t="shared" si="510"/>
        <v/>
      </c>
      <c r="T3139" s="68" t="str">
        <f t="shared" si="510"/>
        <v/>
      </c>
      <c r="U3139" s="44"/>
      <c r="V3139" s="65" t="str">
        <f>IF(ISNUMBER(O3139),C3139,"")</f>
        <v/>
      </c>
      <c r="W3139" s="66" t="str">
        <f t="shared" si="504"/>
        <v/>
      </c>
      <c r="X3139" s="67" t="str">
        <f t="shared" si="505"/>
        <v/>
      </c>
      <c r="Y3139" s="67" t="str">
        <f t="shared" si="506"/>
        <v/>
      </c>
      <c r="Z3139" s="67" t="str">
        <f t="shared" si="507"/>
        <v/>
      </c>
      <c r="AA3139" s="67" t="str">
        <f t="shared" si="508"/>
        <v/>
      </c>
      <c r="AB3139" s="64"/>
      <c r="AC3139" s="54" t="str">
        <f>IF(ISNUMBER(O3139),C3139/M$15-M$11,"")</f>
        <v/>
      </c>
      <c r="AD3139" s="85" t="s">
        <v>1406</v>
      </c>
      <c r="AE3139" s="86"/>
      <c r="AF3139" s="64"/>
      <c r="AG3139" s="64"/>
      <c r="AH3139" s="64"/>
      <c r="AI3139" s="64"/>
      <c r="AJ3139" s="64"/>
      <c r="AK3139" s="64"/>
      <c r="AL3139" s="64"/>
      <c r="AM3139" s="64"/>
      <c r="AN3139" s="64"/>
    </row>
    <row r="3140" spans="1:40" x14ac:dyDescent="0.25">
      <c r="A3140" s="43"/>
      <c r="B3140" s="10" t="s">
        <v>1393</v>
      </c>
      <c r="C3140" s="10">
        <v>3860.5</v>
      </c>
      <c r="D3140" s="10">
        <v>38.433491608924598</v>
      </c>
      <c r="E3140" s="43">
        <f>IF(B3139=B3140,0,MAX(E$4:E3139)+1)</f>
        <v>0</v>
      </c>
      <c r="F3140" s="43">
        <f t="shared" si="509"/>
        <v>5</v>
      </c>
      <c r="G3140" s="43" t="str">
        <f t="shared" si="502"/>
        <v/>
      </c>
      <c r="H3140" s="43" t="str">
        <f t="shared" si="503"/>
        <v/>
      </c>
      <c r="I3140" s="64"/>
      <c r="J3140" s="64"/>
      <c r="K3140" s="64"/>
      <c r="L3140" s="64"/>
      <c r="M3140" s="64"/>
      <c r="N3140" s="44"/>
      <c r="O3140" s="44" t="str">
        <f t="shared" ref="O3140:O3203" si="511">IF(H3140=1,C3140-MIN(C$4:C$3663),"")</f>
        <v/>
      </c>
      <c r="P3140" s="68" t="str">
        <f t="shared" si="510"/>
        <v/>
      </c>
      <c r="Q3140" s="68" t="str">
        <f t="shared" si="510"/>
        <v/>
      </c>
      <c r="R3140" s="68" t="str">
        <f t="shared" si="510"/>
        <v/>
      </c>
      <c r="S3140" s="68" t="str">
        <f t="shared" si="510"/>
        <v/>
      </c>
      <c r="T3140" s="68" t="str">
        <f t="shared" si="510"/>
        <v/>
      </c>
      <c r="U3140" s="44"/>
      <c r="V3140" s="65" t="str">
        <f>IF(ISNUMBER(O3140),C3140,"")</f>
        <v/>
      </c>
      <c r="W3140" s="66" t="str">
        <f t="shared" si="504"/>
        <v/>
      </c>
      <c r="X3140" s="67" t="str">
        <f t="shared" si="505"/>
        <v/>
      </c>
      <c r="Y3140" s="67" t="str">
        <f t="shared" si="506"/>
        <v/>
      </c>
      <c r="Z3140" s="67" t="str">
        <f t="shared" si="507"/>
        <v/>
      </c>
      <c r="AA3140" s="67" t="str">
        <f t="shared" si="508"/>
        <v/>
      </c>
      <c r="AB3140" s="64"/>
      <c r="AC3140" s="54" t="str">
        <f>IF(ISNUMBER(O3140),C3140/M$15-M$11,"")</f>
        <v/>
      </c>
      <c r="AD3140" s="85" t="s">
        <v>1406</v>
      </c>
      <c r="AE3140" s="86"/>
      <c r="AF3140" s="64"/>
      <c r="AG3140" s="64"/>
      <c r="AH3140" s="64"/>
      <c r="AI3140" s="64"/>
      <c r="AJ3140" s="64"/>
      <c r="AK3140" s="64"/>
      <c r="AL3140" s="64"/>
      <c r="AM3140" s="64"/>
      <c r="AN3140" s="64"/>
    </row>
    <row r="3141" spans="1:40" x14ac:dyDescent="0.25">
      <c r="A3141" s="43"/>
      <c r="B3141" s="10" t="s">
        <v>1393</v>
      </c>
      <c r="C3141" s="10">
        <v>3861.5</v>
      </c>
      <c r="D3141" s="10">
        <v>38.570519404132298</v>
      </c>
      <c r="E3141" s="43">
        <f>IF(B3140=B3141,0,MAX(E$4:E3140)+1)</f>
        <v>0</v>
      </c>
      <c r="F3141" s="43">
        <f t="shared" si="509"/>
        <v>5</v>
      </c>
      <c r="G3141" s="43" t="str">
        <f t="shared" ref="G3141:G3204" si="512">IF(E3141&gt;0,ROW(),"")</f>
        <v/>
      </c>
      <c r="H3141" s="43" t="str">
        <f t="shared" ref="H3141:H3204" si="513">IF(B3141=B$4,1,"")</f>
        <v/>
      </c>
      <c r="I3141" s="64"/>
      <c r="J3141" s="64"/>
      <c r="K3141" s="64"/>
      <c r="L3141" s="64"/>
      <c r="M3141" s="64"/>
      <c r="N3141" s="44"/>
      <c r="O3141" s="44" t="str">
        <f t="shared" si="511"/>
        <v/>
      </c>
      <c r="P3141" s="68" t="str">
        <f t="shared" si="510"/>
        <v/>
      </c>
      <c r="Q3141" s="68" t="str">
        <f t="shared" si="510"/>
        <v/>
      </c>
      <c r="R3141" s="68" t="str">
        <f t="shared" si="510"/>
        <v/>
      </c>
      <c r="S3141" s="68" t="str">
        <f t="shared" si="510"/>
        <v/>
      </c>
      <c r="T3141" s="68" t="str">
        <f t="shared" si="510"/>
        <v/>
      </c>
      <c r="U3141" s="44"/>
      <c r="V3141" s="65" t="str">
        <f>IF(ISNUMBER(O3141),C3141,"")</f>
        <v/>
      </c>
      <c r="W3141" s="66" t="str">
        <f t="shared" ref="W3141:W3204" si="514">IF(ISNUMBER($O3141),INDEX($D$1:$D$3663,P3141,1),"")</f>
        <v/>
      </c>
      <c r="X3141" s="67" t="str">
        <f t="shared" ref="X3141:X3204" si="515">IF(ISNUMBER($O3141),INDEX($D$1:$D$3663,Q3141,1),"")</f>
        <v/>
      </c>
      <c r="Y3141" s="67" t="str">
        <f t="shared" ref="Y3141:Y3204" si="516">IF(ISNUMBER($O3141),INDEX($D$1:$D$3663,R3141,1),"")</f>
        <v/>
      </c>
      <c r="Z3141" s="67" t="str">
        <f t="shared" ref="Z3141:Z3204" si="517">IF(ISNUMBER($O3141),INDEX($D$1:$D$3663,S3141,1),"")</f>
        <v/>
      </c>
      <c r="AA3141" s="67" t="str">
        <f t="shared" ref="AA3141:AA3204" si="518">IF(ISNUMBER($O3141),INDEX($D$1:$D$3663,T3141,1),"")</f>
        <v/>
      </c>
      <c r="AB3141" s="64"/>
      <c r="AC3141" s="54" t="str">
        <f>IF(ISNUMBER(O3141),C3141/M$15-M$11,"")</f>
        <v/>
      </c>
      <c r="AD3141" s="85" t="s">
        <v>1406</v>
      </c>
      <c r="AE3141" s="86"/>
      <c r="AF3141" s="64"/>
      <c r="AG3141" s="64"/>
      <c r="AH3141" s="64"/>
      <c r="AI3141" s="64"/>
      <c r="AJ3141" s="64"/>
      <c r="AK3141" s="64"/>
      <c r="AL3141" s="64"/>
      <c r="AM3141" s="64"/>
      <c r="AN3141" s="64"/>
    </row>
    <row r="3142" spans="1:40" x14ac:dyDescent="0.25">
      <c r="A3142" s="43"/>
      <c r="B3142" s="10" t="s">
        <v>1393</v>
      </c>
      <c r="C3142" s="10">
        <v>3862.5</v>
      </c>
      <c r="D3142" s="10">
        <v>38.388296004790497</v>
      </c>
      <c r="E3142" s="43">
        <f>IF(B3141=B3142,0,MAX(E$4:E3141)+1)</f>
        <v>0</v>
      </c>
      <c r="F3142" s="43">
        <f t="shared" si="509"/>
        <v>5</v>
      </c>
      <c r="G3142" s="43" t="str">
        <f t="shared" si="512"/>
        <v/>
      </c>
      <c r="H3142" s="43" t="str">
        <f t="shared" si="513"/>
        <v/>
      </c>
      <c r="I3142" s="64"/>
      <c r="J3142" s="64"/>
      <c r="K3142" s="64"/>
      <c r="L3142" s="64"/>
      <c r="M3142" s="64"/>
      <c r="N3142" s="44"/>
      <c r="O3142" s="44" t="str">
        <f t="shared" si="511"/>
        <v/>
      </c>
      <c r="P3142" s="68" t="str">
        <f t="shared" si="510"/>
        <v/>
      </c>
      <c r="Q3142" s="68" t="str">
        <f t="shared" si="510"/>
        <v/>
      </c>
      <c r="R3142" s="68" t="str">
        <f t="shared" si="510"/>
        <v/>
      </c>
      <c r="S3142" s="68" t="str">
        <f t="shared" si="510"/>
        <v/>
      </c>
      <c r="T3142" s="68" t="str">
        <f t="shared" si="510"/>
        <v/>
      </c>
      <c r="U3142" s="44"/>
      <c r="V3142" s="65" t="str">
        <f>IF(ISNUMBER(O3142),C3142,"")</f>
        <v/>
      </c>
      <c r="W3142" s="66" t="str">
        <f t="shared" si="514"/>
        <v/>
      </c>
      <c r="X3142" s="67" t="str">
        <f t="shared" si="515"/>
        <v/>
      </c>
      <c r="Y3142" s="67" t="str">
        <f t="shared" si="516"/>
        <v/>
      </c>
      <c r="Z3142" s="67" t="str">
        <f t="shared" si="517"/>
        <v/>
      </c>
      <c r="AA3142" s="67" t="str">
        <f t="shared" si="518"/>
        <v/>
      </c>
      <c r="AB3142" s="64"/>
      <c r="AC3142" s="54" t="str">
        <f>IF(ISNUMBER(O3142),C3142/M$15-M$11,"")</f>
        <v/>
      </c>
      <c r="AD3142" s="85" t="s">
        <v>1406</v>
      </c>
      <c r="AE3142" s="86"/>
      <c r="AF3142" s="64"/>
      <c r="AG3142" s="64"/>
      <c r="AH3142" s="64"/>
      <c r="AI3142" s="64"/>
      <c r="AJ3142" s="64"/>
      <c r="AK3142" s="64"/>
      <c r="AL3142" s="64"/>
      <c r="AM3142" s="64"/>
      <c r="AN3142" s="64"/>
    </row>
    <row r="3143" spans="1:40" x14ac:dyDescent="0.25">
      <c r="A3143" s="43"/>
      <c r="B3143" s="10" t="s">
        <v>1393</v>
      </c>
      <c r="C3143" s="10">
        <v>3863.5</v>
      </c>
      <c r="D3143" s="10">
        <v>38.595030713449297</v>
      </c>
      <c r="E3143" s="43">
        <f>IF(B3142=B3143,0,MAX(E$4:E3142)+1)</f>
        <v>0</v>
      </c>
      <c r="F3143" s="43">
        <f t="shared" ref="F3143:F3206" si="519">IF(E3143=0,F3142,E3143)</f>
        <v>5</v>
      </c>
      <c r="G3143" s="43" t="str">
        <f t="shared" si="512"/>
        <v/>
      </c>
      <c r="H3143" s="43" t="str">
        <f t="shared" si="513"/>
        <v/>
      </c>
      <c r="I3143" s="64"/>
      <c r="J3143" s="64"/>
      <c r="K3143" s="64"/>
      <c r="L3143" s="64"/>
      <c r="M3143" s="64"/>
      <c r="N3143" s="44"/>
      <c r="O3143" s="44" t="str">
        <f t="shared" si="511"/>
        <v/>
      </c>
      <c r="P3143" s="68" t="str">
        <f t="shared" si="510"/>
        <v/>
      </c>
      <c r="Q3143" s="68" t="str">
        <f t="shared" si="510"/>
        <v/>
      </c>
      <c r="R3143" s="68" t="str">
        <f t="shared" si="510"/>
        <v/>
      </c>
      <c r="S3143" s="68" t="str">
        <f t="shared" si="510"/>
        <v/>
      </c>
      <c r="T3143" s="68" t="str">
        <f t="shared" si="510"/>
        <v/>
      </c>
      <c r="U3143" s="44"/>
      <c r="V3143" s="65" t="str">
        <f>IF(ISNUMBER(O3143),C3143,"")</f>
        <v/>
      </c>
      <c r="W3143" s="66" t="str">
        <f t="shared" si="514"/>
        <v/>
      </c>
      <c r="X3143" s="67" t="str">
        <f t="shared" si="515"/>
        <v/>
      </c>
      <c r="Y3143" s="67" t="str">
        <f t="shared" si="516"/>
        <v/>
      </c>
      <c r="Z3143" s="67" t="str">
        <f t="shared" si="517"/>
        <v/>
      </c>
      <c r="AA3143" s="67" t="str">
        <f t="shared" si="518"/>
        <v/>
      </c>
      <c r="AB3143" s="64"/>
      <c r="AC3143" s="54" t="str">
        <f>IF(ISNUMBER(O3143),C3143/M$15-M$11,"")</f>
        <v/>
      </c>
      <c r="AD3143" s="85" t="s">
        <v>1406</v>
      </c>
      <c r="AE3143" s="86"/>
      <c r="AF3143" s="64"/>
      <c r="AG3143" s="64"/>
      <c r="AH3143" s="64"/>
      <c r="AI3143" s="64"/>
      <c r="AJ3143" s="64"/>
      <c r="AK3143" s="64"/>
      <c r="AL3143" s="64"/>
      <c r="AM3143" s="64"/>
      <c r="AN3143" s="64"/>
    </row>
    <row r="3144" spans="1:40" x14ac:dyDescent="0.25">
      <c r="A3144" s="43"/>
      <c r="B3144" s="10" t="s">
        <v>1393</v>
      </c>
      <c r="C3144" s="10">
        <v>3864.5</v>
      </c>
      <c r="D3144" s="10">
        <v>38.3026238030073</v>
      </c>
      <c r="E3144" s="43">
        <f>IF(B3143=B3144,0,MAX(E$4:E3143)+1)</f>
        <v>0</v>
      </c>
      <c r="F3144" s="43">
        <f t="shared" si="519"/>
        <v>5</v>
      </c>
      <c r="G3144" s="43" t="str">
        <f t="shared" si="512"/>
        <v/>
      </c>
      <c r="H3144" s="43" t="str">
        <f t="shared" si="513"/>
        <v/>
      </c>
      <c r="I3144" s="64"/>
      <c r="J3144" s="64"/>
      <c r="K3144" s="64"/>
      <c r="L3144" s="64"/>
      <c r="M3144" s="64"/>
      <c r="N3144" s="44"/>
      <c r="O3144" s="44" t="str">
        <f t="shared" si="511"/>
        <v/>
      </c>
      <c r="P3144" s="68" t="str">
        <f t="shared" si="510"/>
        <v/>
      </c>
      <c r="Q3144" s="68" t="str">
        <f t="shared" si="510"/>
        <v/>
      </c>
      <c r="R3144" s="68" t="str">
        <f t="shared" si="510"/>
        <v/>
      </c>
      <c r="S3144" s="68" t="str">
        <f t="shared" si="510"/>
        <v/>
      </c>
      <c r="T3144" s="68" t="str">
        <f t="shared" si="510"/>
        <v/>
      </c>
      <c r="U3144" s="44"/>
      <c r="V3144" s="65" t="str">
        <f>IF(ISNUMBER(O3144),C3144,"")</f>
        <v/>
      </c>
      <c r="W3144" s="66" t="str">
        <f t="shared" si="514"/>
        <v/>
      </c>
      <c r="X3144" s="67" t="str">
        <f t="shared" si="515"/>
        <v/>
      </c>
      <c r="Y3144" s="67" t="str">
        <f t="shared" si="516"/>
        <v/>
      </c>
      <c r="Z3144" s="67" t="str">
        <f t="shared" si="517"/>
        <v/>
      </c>
      <c r="AA3144" s="67" t="str">
        <f t="shared" si="518"/>
        <v/>
      </c>
      <c r="AB3144" s="64"/>
      <c r="AC3144" s="54" t="str">
        <f>IF(ISNUMBER(O3144),C3144/M$15-M$11,"")</f>
        <v/>
      </c>
      <c r="AD3144" s="85" t="s">
        <v>1406</v>
      </c>
      <c r="AE3144" s="86"/>
      <c r="AF3144" s="64"/>
      <c r="AG3144" s="64"/>
      <c r="AH3144" s="64"/>
      <c r="AI3144" s="64"/>
      <c r="AJ3144" s="64"/>
      <c r="AK3144" s="64"/>
      <c r="AL3144" s="64"/>
      <c r="AM3144" s="64"/>
      <c r="AN3144" s="64"/>
    </row>
    <row r="3145" spans="1:40" x14ac:dyDescent="0.25">
      <c r="A3145" s="43"/>
      <c r="B3145" s="10" t="s">
        <v>1393</v>
      </c>
      <c r="C3145" s="10">
        <v>3865.5</v>
      </c>
      <c r="D3145" s="10">
        <v>38.458617007123202</v>
      </c>
      <c r="E3145" s="43">
        <f>IF(B3144=B3145,0,MAX(E$4:E3144)+1)</f>
        <v>0</v>
      </c>
      <c r="F3145" s="43">
        <f t="shared" si="519"/>
        <v>5</v>
      </c>
      <c r="G3145" s="43" t="str">
        <f t="shared" si="512"/>
        <v/>
      </c>
      <c r="H3145" s="43" t="str">
        <f t="shared" si="513"/>
        <v/>
      </c>
      <c r="I3145" s="64"/>
      <c r="J3145" s="64"/>
      <c r="K3145" s="64"/>
      <c r="L3145" s="64"/>
      <c r="M3145" s="64"/>
      <c r="N3145" s="44"/>
      <c r="O3145" s="44" t="str">
        <f t="shared" si="511"/>
        <v/>
      </c>
      <c r="P3145" s="68" t="str">
        <f t="shared" si="510"/>
        <v/>
      </c>
      <c r="Q3145" s="68" t="str">
        <f t="shared" si="510"/>
        <v/>
      </c>
      <c r="R3145" s="68" t="str">
        <f t="shared" si="510"/>
        <v/>
      </c>
      <c r="S3145" s="68" t="str">
        <f t="shared" si="510"/>
        <v/>
      </c>
      <c r="T3145" s="68" t="str">
        <f t="shared" si="510"/>
        <v/>
      </c>
      <c r="U3145" s="44"/>
      <c r="V3145" s="65" t="str">
        <f>IF(ISNUMBER(O3145),C3145,"")</f>
        <v/>
      </c>
      <c r="W3145" s="66" t="str">
        <f t="shared" si="514"/>
        <v/>
      </c>
      <c r="X3145" s="67" t="str">
        <f t="shared" si="515"/>
        <v/>
      </c>
      <c r="Y3145" s="67" t="str">
        <f t="shared" si="516"/>
        <v/>
      </c>
      <c r="Z3145" s="67" t="str">
        <f t="shared" si="517"/>
        <v/>
      </c>
      <c r="AA3145" s="67" t="str">
        <f t="shared" si="518"/>
        <v/>
      </c>
      <c r="AB3145" s="64"/>
      <c r="AC3145" s="54" t="str">
        <f>IF(ISNUMBER(O3145),C3145/M$15-M$11,"")</f>
        <v/>
      </c>
      <c r="AD3145" s="85" t="s">
        <v>1406</v>
      </c>
      <c r="AE3145" s="86"/>
      <c r="AF3145" s="64"/>
      <c r="AG3145" s="64"/>
      <c r="AH3145" s="64"/>
      <c r="AI3145" s="64"/>
      <c r="AJ3145" s="64"/>
      <c r="AK3145" s="64"/>
      <c r="AL3145" s="64"/>
      <c r="AM3145" s="64"/>
      <c r="AN3145" s="64"/>
    </row>
    <row r="3146" spans="1:40" x14ac:dyDescent="0.25">
      <c r="A3146" s="43"/>
      <c r="B3146" s="10" t="s">
        <v>1393</v>
      </c>
      <c r="C3146" s="10">
        <v>3866.5</v>
      </c>
      <c r="D3146" s="10">
        <v>38.484194321963699</v>
      </c>
      <c r="E3146" s="43">
        <f>IF(B3145=B3146,0,MAX(E$4:E3145)+1)</f>
        <v>0</v>
      </c>
      <c r="F3146" s="43">
        <f t="shared" si="519"/>
        <v>5</v>
      </c>
      <c r="G3146" s="43" t="str">
        <f t="shared" si="512"/>
        <v/>
      </c>
      <c r="H3146" s="43" t="str">
        <f t="shared" si="513"/>
        <v/>
      </c>
      <c r="I3146" s="64"/>
      <c r="J3146" s="64"/>
      <c r="K3146" s="64"/>
      <c r="L3146" s="64"/>
      <c r="M3146" s="64"/>
      <c r="N3146" s="44"/>
      <c r="O3146" s="44" t="str">
        <f t="shared" si="511"/>
        <v/>
      </c>
      <c r="P3146" s="68" t="str">
        <f t="shared" si="510"/>
        <v/>
      </c>
      <c r="Q3146" s="68" t="str">
        <f t="shared" si="510"/>
        <v/>
      </c>
      <c r="R3146" s="68" t="str">
        <f t="shared" si="510"/>
        <v/>
      </c>
      <c r="S3146" s="68" t="str">
        <f t="shared" si="510"/>
        <v/>
      </c>
      <c r="T3146" s="68" t="str">
        <f t="shared" si="510"/>
        <v/>
      </c>
      <c r="U3146" s="44"/>
      <c r="V3146" s="65" t="str">
        <f>IF(ISNUMBER(O3146),C3146,"")</f>
        <v/>
      </c>
      <c r="W3146" s="66" t="str">
        <f t="shared" si="514"/>
        <v/>
      </c>
      <c r="X3146" s="67" t="str">
        <f t="shared" si="515"/>
        <v/>
      </c>
      <c r="Y3146" s="67" t="str">
        <f t="shared" si="516"/>
        <v/>
      </c>
      <c r="Z3146" s="67" t="str">
        <f t="shared" si="517"/>
        <v/>
      </c>
      <c r="AA3146" s="67" t="str">
        <f t="shared" si="518"/>
        <v/>
      </c>
      <c r="AB3146" s="64"/>
      <c r="AC3146" s="54" t="str">
        <f>IF(ISNUMBER(O3146),C3146/M$15-M$11,"")</f>
        <v/>
      </c>
      <c r="AD3146" s="85" t="s">
        <v>1406</v>
      </c>
      <c r="AE3146" s="86"/>
      <c r="AF3146" s="64"/>
      <c r="AG3146" s="64"/>
      <c r="AH3146" s="64"/>
      <c r="AI3146" s="64"/>
      <c r="AJ3146" s="64"/>
      <c r="AK3146" s="64"/>
      <c r="AL3146" s="64"/>
      <c r="AM3146" s="64"/>
      <c r="AN3146" s="64"/>
    </row>
    <row r="3147" spans="1:40" x14ac:dyDescent="0.25">
      <c r="A3147" s="43"/>
      <c r="B3147" s="10" t="s">
        <v>1393</v>
      </c>
      <c r="C3147" s="10">
        <v>3867.5</v>
      </c>
      <c r="D3147" s="10">
        <v>38.433226370897899</v>
      </c>
      <c r="E3147" s="43">
        <f>IF(B3146=B3147,0,MAX(E$4:E3146)+1)</f>
        <v>0</v>
      </c>
      <c r="F3147" s="43">
        <f t="shared" si="519"/>
        <v>5</v>
      </c>
      <c r="G3147" s="43" t="str">
        <f t="shared" si="512"/>
        <v/>
      </c>
      <c r="H3147" s="43" t="str">
        <f t="shared" si="513"/>
        <v/>
      </c>
      <c r="I3147" s="64"/>
      <c r="J3147" s="64"/>
      <c r="K3147" s="64"/>
      <c r="L3147" s="64"/>
      <c r="M3147" s="64"/>
      <c r="N3147" s="44"/>
      <c r="O3147" s="44" t="str">
        <f t="shared" si="511"/>
        <v/>
      </c>
      <c r="P3147" s="68" t="str">
        <f t="shared" si="510"/>
        <v/>
      </c>
      <c r="Q3147" s="68" t="str">
        <f t="shared" si="510"/>
        <v/>
      </c>
      <c r="R3147" s="68" t="str">
        <f t="shared" si="510"/>
        <v/>
      </c>
      <c r="S3147" s="68" t="str">
        <f t="shared" si="510"/>
        <v/>
      </c>
      <c r="T3147" s="68" t="str">
        <f t="shared" si="510"/>
        <v/>
      </c>
      <c r="U3147" s="44"/>
      <c r="V3147" s="65" t="str">
        <f>IF(ISNUMBER(O3147),C3147,"")</f>
        <v/>
      </c>
      <c r="W3147" s="66" t="str">
        <f t="shared" si="514"/>
        <v/>
      </c>
      <c r="X3147" s="67" t="str">
        <f t="shared" si="515"/>
        <v/>
      </c>
      <c r="Y3147" s="67" t="str">
        <f t="shared" si="516"/>
        <v/>
      </c>
      <c r="Z3147" s="67" t="str">
        <f t="shared" si="517"/>
        <v/>
      </c>
      <c r="AA3147" s="67" t="str">
        <f t="shared" si="518"/>
        <v/>
      </c>
      <c r="AB3147" s="64"/>
      <c r="AC3147" s="54" t="str">
        <f>IF(ISNUMBER(O3147),C3147/M$15-M$11,"")</f>
        <v/>
      </c>
      <c r="AD3147" s="85" t="s">
        <v>1406</v>
      </c>
      <c r="AE3147" s="86"/>
      <c r="AF3147" s="64"/>
      <c r="AG3147" s="64"/>
      <c r="AH3147" s="64"/>
      <c r="AI3147" s="64"/>
      <c r="AJ3147" s="64"/>
      <c r="AK3147" s="64"/>
      <c r="AL3147" s="64"/>
      <c r="AM3147" s="64"/>
      <c r="AN3147" s="64"/>
    </row>
    <row r="3148" spans="1:40" x14ac:dyDescent="0.25">
      <c r="A3148" s="43"/>
      <c r="B3148" s="10" t="s">
        <v>1393</v>
      </c>
      <c r="C3148" s="10">
        <v>3868.5</v>
      </c>
      <c r="D3148" s="10">
        <v>38.336460360375497</v>
      </c>
      <c r="E3148" s="43">
        <f>IF(B3147=B3148,0,MAX(E$4:E3147)+1)</f>
        <v>0</v>
      </c>
      <c r="F3148" s="43">
        <f t="shared" si="519"/>
        <v>5</v>
      </c>
      <c r="G3148" s="43" t="str">
        <f t="shared" si="512"/>
        <v/>
      </c>
      <c r="H3148" s="43" t="str">
        <f t="shared" si="513"/>
        <v/>
      </c>
      <c r="I3148" s="64"/>
      <c r="J3148" s="64"/>
      <c r="K3148" s="64"/>
      <c r="L3148" s="64"/>
      <c r="M3148" s="64"/>
      <c r="N3148" s="44"/>
      <c r="O3148" s="44" t="str">
        <f t="shared" si="511"/>
        <v/>
      </c>
      <c r="P3148" s="68" t="str">
        <f t="shared" si="510"/>
        <v/>
      </c>
      <c r="Q3148" s="68" t="str">
        <f t="shared" si="510"/>
        <v/>
      </c>
      <c r="R3148" s="68" t="str">
        <f t="shared" si="510"/>
        <v/>
      </c>
      <c r="S3148" s="68" t="str">
        <f t="shared" si="510"/>
        <v/>
      </c>
      <c r="T3148" s="68" t="str">
        <f t="shared" si="510"/>
        <v/>
      </c>
      <c r="U3148" s="44"/>
      <c r="V3148" s="65" t="str">
        <f>IF(ISNUMBER(O3148),C3148,"")</f>
        <v/>
      </c>
      <c r="W3148" s="66" t="str">
        <f t="shared" si="514"/>
        <v/>
      </c>
      <c r="X3148" s="67" t="str">
        <f t="shared" si="515"/>
        <v/>
      </c>
      <c r="Y3148" s="67" t="str">
        <f t="shared" si="516"/>
        <v/>
      </c>
      <c r="Z3148" s="67" t="str">
        <f t="shared" si="517"/>
        <v/>
      </c>
      <c r="AA3148" s="67" t="str">
        <f t="shared" si="518"/>
        <v/>
      </c>
      <c r="AB3148" s="64"/>
      <c r="AC3148" s="54" t="str">
        <f>IF(ISNUMBER(O3148),C3148/M$15-M$11,"")</f>
        <v/>
      </c>
      <c r="AD3148" s="85" t="s">
        <v>1406</v>
      </c>
      <c r="AE3148" s="86"/>
      <c r="AF3148" s="64"/>
      <c r="AG3148" s="64"/>
      <c r="AH3148" s="64"/>
      <c r="AI3148" s="64"/>
      <c r="AJ3148" s="64"/>
      <c r="AK3148" s="64"/>
      <c r="AL3148" s="64"/>
      <c r="AM3148" s="64"/>
      <c r="AN3148" s="64"/>
    </row>
    <row r="3149" spans="1:40" x14ac:dyDescent="0.25">
      <c r="A3149" s="43"/>
      <c r="B3149" s="10" t="s">
        <v>1393</v>
      </c>
      <c r="C3149" s="10">
        <v>3869.5</v>
      </c>
      <c r="D3149" s="10">
        <v>38.1656314810281</v>
      </c>
      <c r="E3149" s="43">
        <f>IF(B3148=B3149,0,MAX(E$4:E3148)+1)</f>
        <v>0</v>
      </c>
      <c r="F3149" s="43">
        <f t="shared" si="519"/>
        <v>5</v>
      </c>
      <c r="G3149" s="43" t="str">
        <f t="shared" si="512"/>
        <v/>
      </c>
      <c r="H3149" s="43" t="str">
        <f t="shared" si="513"/>
        <v/>
      </c>
      <c r="I3149" s="64"/>
      <c r="J3149" s="64"/>
      <c r="K3149" s="64"/>
      <c r="L3149" s="64"/>
      <c r="M3149" s="64"/>
      <c r="N3149" s="44"/>
      <c r="O3149" s="44" t="str">
        <f t="shared" si="511"/>
        <v/>
      </c>
      <c r="P3149" s="68" t="str">
        <f t="shared" si="510"/>
        <v/>
      </c>
      <c r="Q3149" s="68" t="str">
        <f t="shared" si="510"/>
        <v/>
      </c>
      <c r="R3149" s="68" t="str">
        <f t="shared" si="510"/>
        <v/>
      </c>
      <c r="S3149" s="68" t="str">
        <f t="shared" si="510"/>
        <v/>
      </c>
      <c r="T3149" s="68" t="str">
        <f t="shared" si="510"/>
        <v/>
      </c>
      <c r="U3149" s="44"/>
      <c r="V3149" s="65" t="str">
        <f>IF(ISNUMBER(O3149),C3149,"")</f>
        <v/>
      </c>
      <c r="W3149" s="66" t="str">
        <f t="shared" si="514"/>
        <v/>
      </c>
      <c r="X3149" s="67" t="str">
        <f t="shared" si="515"/>
        <v/>
      </c>
      <c r="Y3149" s="67" t="str">
        <f t="shared" si="516"/>
        <v/>
      </c>
      <c r="Z3149" s="67" t="str">
        <f t="shared" si="517"/>
        <v/>
      </c>
      <c r="AA3149" s="67" t="str">
        <f t="shared" si="518"/>
        <v/>
      </c>
      <c r="AB3149" s="64"/>
      <c r="AC3149" s="54" t="str">
        <f>IF(ISNUMBER(O3149),C3149/M$15-M$11,"")</f>
        <v/>
      </c>
      <c r="AD3149" s="85" t="s">
        <v>1406</v>
      </c>
      <c r="AE3149" s="86"/>
      <c r="AF3149" s="64"/>
      <c r="AG3149" s="64"/>
      <c r="AH3149" s="64"/>
      <c r="AI3149" s="64"/>
      <c r="AJ3149" s="64"/>
      <c r="AK3149" s="64"/>
      <c r="AL3149" s="64"/>
      <c r="AM3149" s="64"/>
      <c r="AN3149" s="64"/>
    </row>
    <row r="3150" spans="1:40" x14ac:dyDescent="0.25">
      <c r="A3150" s="43"/>
      <c r="B3150" s="10" t="s">
        <v>1393</v>
      </c>
      <c r="C3150" s="10">
        <v>3870.5</v>
      </c>
      <c r="D3150" s="10">
        <v>38.3755626272849</v>
      </c>
      <c r="E3150" s="43">
        <f>IF(B3149=B3150,0,MAX(E$4:E3149)+1)</f>
        <v>0</v>
      </c>
      <c r="F3150" s="43">
        <f t="shared" si="519"/>
        <v>5</v>
      </c>
      <c r="G3150" s="43" t="str">
        <f t="shared" si="512"/>
        <v/>
      </c>
      <c r="H3150" s="43" t="str">
        <f t="shared" si="513"/>
        <v/>
      </c>
      <c r="I3150" s="64"/>
      <c r="J3150" s="64"/>
      <c r="K3150" s="64"/>
      <c r="L3150" s="64"/>
      <c r="M3150" s="64"/>
      <c r="N3150" s="44"/>
      <c r="O3150" s="44" t="str">
        <f t="shared" si="511"/>
        <v/>
      </c>
      <c r="P3150" s="68" t="str">
        <f t="shared" si="510"/>
        <v/>
      </c>
      <c r="Q3150" s="68" t="str">
        <f t="shared" si="510"/>
        <v/>
      </c>
      <c r="R3150" s="68" t="str">
        <f t="shared" si="510"/>
        <v/>
      </c>
      <c r="S3150" s="68" t="str">
        <f t="shared" si="510"/>
        <v/>
      </c>
      <c r="T3150" s="68" t="str">
        <f t="shared" si="510"/>
        <v/>
      </c>
      <c r="U3150" s="44"/>
      <c r="V3150" s="65" t="str">
        <f>IF(ISNUMBER(O3150),C3150,"")</f>
        <v/>
      </c>
      <c r="W3150" s="66" t="str">
        <f t="shared" si="514"/>
        <v/>
      </c>
      <c r="X3150" s="67" t="str">
        <f t="shared" si="515"/>
        <v/>
      </c>
      <c r="Y3150" s="67" t="str">
        <f t="shared" si="516"/>
        <v/>
      </c>
      <c r="Z3150" s="67" t="str">
        <f t="shared" si="517"/>
        <v/>
      </c>
      <c r="AA3150" s="67" t="str">
        <f t="shared" si="518"/>
        <v/>
      </c>
      <c r="AB3150" s="64"/>
      <c r="AC3150" s="54" t="str">
        <f>IF(ISNUMBER(O3150),C3150/M$15-M$11,"")</f>
        <v/>
      </c>
      <c r="AD3150" s="85" t="s">
        <v>1406</v>
      </c>
      <c r="AE3150" s="86"/>
      <c r="AF3150" s="64"/>
      <c r="AG3150" s="64"/>
      <c r="AH3150" s="64"/>
      <c r="AI3150" s="64"/>
      <c r="AJ3150" s="64"/>
      <c r="AK3150" s="64"/>
      <c r="AL3150" s="64"/>
      <c r="AM3150" s="64"/>
      <c r="AN3150" s="64"/>
    </row>
    <row r="3151" spans="1:40" x14ac:dyDescent="0.25">
      <c r="A3151" s="43"/>
      <c r="B3151" s="10" t="s">
        <v>1393</v>
      </c>
      <c r="C3151" s="10">
        <v>3871.5</v>
      </c>
      <c r="D3151" s="10">
        <v>38.564285266253002</v>
      </c>
      <c r="E3151" s="43">
        <f>IF(B3150=B3151,0,MAX(E$4:E3150)+1)</f>
        <v>0</v>
      </c>
      <c r="F3151" s="43">
        <f t="shared" si="519"/>
        <v>5</v>
      </c>
      <c r="G3151" s="43" t="str">
        <f t="shared" si="512"/>
        <v/>
      </c>
      <c r="H3151" s="43" t="str">
        <f t="shared" si="513"/>
        <v/>
      </c>
      <c r="I3151" s="64"/>
      <c r="J3151" s="64"/>
      <c r="K3151" s="64"/>
      <c r="L3151" s="64"/>
      <c r="M3151" s="64"/>
      <c r="N3151" s="44"/>
      <c r="O3151" s="44" t="str">
        <f t="shared" si="511"/>
        <v/>
      </c>
      <c r="P3151" s="68" t="str">
        <f t="shared" si="510"/>
        <v/>
      </c>
      <c r="Q3151" s="68" t="str">
        <f t="shared" si="510"/>
        <v/>
      </c>
      <c r="R3151" s="68" t="str">
        <f t="shared" si="510"/>
        <v/>
      </c>
      <c r="S3151" s="68" t="str">
        <f t="shared" si="510"/>
        <v/>
      </c>
      <c r="T3151" s="68" t="str">
        <f t="shared" si="510"/>
        <v/>
      </c>
      <c r="U3151" s="44"/>
      <c r="V3151" s="65" t="str">
        <f>IF(ISNUMBER(O3151),C3151,"")</f>
        <v/>
      </c>
      <c r="W3151" s="66" t="str">
        <f t="shared" si="514"/>
        <v/>
      </c>
      <c r="X3151" s="67" t="str">
        <f t="shared" si="515"/>
        <v/>
      </c>
      <c r="Y3151" s="67" t="str">
        <f t="shared" si="516"/>
        <v/>
      </c>
      <c r="Z3151" s="67" t="str">
        <f t="shared" si="517"/>
        <v/>
      </c>
      <c r="AA3151" s="67" t="str">
        <f t="shared" si="518"/>
        <v/>
      </c>
      <c r="AB3151" s="64"/>
      <c r="AC3151" s="54" t="str">
        <f>IF(ISNUMBER(O3151),C3151/M$15-M$11,"")</f>
        <v/>
      </c>
      <c r="AD3151" s="85" t="s">
        <v>1406</v>
      </c>
      <c r="AE3151" s="86"/>
      <c r="AF3151" s="64"/>
      <c r="AG3151" s="64"/>
      <c r="AH3151" s="64"/>
      <c r="AI3151" s="64"/>
      <c r="AJ3151" s="64"/>
      <c r="AK3151" s="64"/>
      <c r="AL3151" s="64"/>
      <c r="AM3151" s="64"/>
      <c r="AN3151" s="64"/>
    </row>
    <row r="3152" spans="1:40" x14ac:dyDescent="0.25">
      <c r="A3152" s="43"/>
      <c r="B3152" s="10" t="s">
        <v>1393</v>
      </c>
      <c r="C3152" s="10">
        <v>3872.5</v>
      </c>
      <c r="D3152" s="10">
        <v>38.375644653265503</v>
      </c>
      <c r="E3152" s="43">
        <f>IF(B3151=B3152,0,MAX(E$4:E3151)+1)</f>
        <v>0</v>
      </c>
      <c r="F3152" s="43">
        <f t="shared" si="519"/>
        <v>5</v>
      </c>
      <c r="G3152" s="43" t="str">
        <f t="shared" si="512"/>
        <v/>
      </c>
      <c r="H3152" s="43" t="str">
        <f t="shared" si="513"/>
        <v/>
      </c>
      <c r="I3152" s="64"/>
      <c r="J3152" s="64"/>
      <c r="K3152" s="64"/>
      <c r="L3152" s="64"/>
      <c r="M3152" s="64"/>
      <c r="N3152" s="44"/>
      <c r="O3152" s="44" t="str">
        <f t="shared" si="511"/>
        <v/>
      </c>
      <c r="P3152" s="68" t="str">
        <f t="shared" si="510"/>
        <v/>
      </c>
      <c r="Q3152" s="68" t="str">
        <f t="shared" si="510"/>
        <v/>
      </c>
      <c r="R3152" s="68" t="str">
        <f t="shared" si="510"/>
        <v/>
      </c>
      <c r="S3152" s="68" t="str">
        <f t="shared" si="510"/>
        <v/>
      </c>
      <c r="T3152" s="68" t="str">
        <f t="shared" si="510"/>
        <v/>
      </c>
      <c r="U3152" s="44"/>
      <c r="V3152" s="65" t="str">
        <f>IF(ISNUMBER(O3152),C3152,"")</f>
        <v/>
      </c>
      <c r="W3152" s="66" t="str">
        <f t="shared" si="514"/>
        <v/>
      </c>
      <c r="X3152" s="67" t="str">
        <f t="shared" si="515"/>
        <v/>
      </c>
      <c r="Y3152" s="67" t="str">
        <f t="shared" si="516"/>
        <v/>
      </c>
      <c r="Z3152" s="67" t="str">
        <f t="shared" si="517"/>
        <v/>
      </c>
      <c r="AA3152" s="67" t="str">
        <f t="shared" si="518"/>
        <v/>
      </c>
      <c r="AB3152" s="64"/>
      <c r="AC3152" s="54" t="str">
        <f>IF(ISNUMBER(O3152),C3152/M$15-M$11,"")</f>
        <v/>
      </c>
      <c r="AD3152" s="85" t="s">
        <v>1406</v>
      </c>
      <c r="AE3152" s="86"/>
      <c r="AF3152" s="64"/>
      <c r="AG3152" s="64"/>
      <c r="AH3152" s="64"/>
      <c r="AI3152" s="64"/>
      <c r="AJ3152" s="64"/>
      <c r="AK3152" s="64"/>
      <c r="AL3152" s="64"/>
      <c r="AM3152" s="64"/>
      <c r="AN3152" s="64"/>
    </row>
    <row r="3153" spans="1:40" x14ac:dyDescent="0.25">
      <c r="A3153" s="43"/>
      <c r="B3153" s="10" t="s">
        <v>1393</v>
      </c>
      <c r="C3153" s="10">
        <v>3873.5</v>
      </c>
      <c r="D3153" s="10">
        <v>38.362739079843401</v>
      </c>
      <c r="E3153" s="43">
        <f>IF(B3152=B3153,0,MAX(E$4:E3152)+1)</f>
        <v>0</v>
      </c>
      <c r="F3153" s="43">
        <f t="shared" si="519"/>
        <v>5</v>
      </c>
      <c r="G3153" s="43" t="str">
        <f t="shared" si="512"/>
        <v/>
      </c>
      <c r="H3153" s="43" t="str">
        <f t="shared" si="513"/>
        <v/>
      </c>
      <c r="I3153" s="64"/>
      <c r="J3153" s="64"/>
      <c r="K3153" s="64"/>
      <c r="L3153" s="64"/>
      <c r="M3153" s="64"/>
      <c r="N3153" s="44"/>
      <c r="O3153" s="44" t="str">
        <f t="shared" si="511"/>
        <v/>
      </c>
      <c r="P3153" s="68" t="str">
        <f t="shared" si="510"/>
        <v/>
      </c>
      <c r="Q3153" s="68" t="str">
        <f t="shared" si="510"/>
        <v/>
      </c>
      <c r="R3153" s="68" t="str">
        <f t="shared" si="510"/>
        <v/>
      </c>
      <c r="S3153" s="68" t="str">
        <f t="shared" si="510"/>
        <v/>
      </c>
      <c r="T3153" s="68" t="str">
        <f t="shared" si="510"/>
        <v/>
      </c>
      <c r="U3153" s="44"/>
      <c r="V3153" s="65" t="str">
        <f>IF(ISNUMBER(O3153),C3153,"")</f>
        <v/>
      </c>
      <c r="W3153" s="66" t="str">
        <f t="shared" si="514"/>
        <v/>
      </c>
      <c r="X3153" s="67" t="str">
        <f t="shared" si="515"/>
        <v/>
      </c>
      <c r="Y3153" s="67" t="str">
        <f t="shared" si="516"/>
        <v/>
      </c>
      <c r="Z3153" s="67" t="str">
        <f t="shared" si="517"/>
        <v/>
      </c>
      <c r="AA3153" s="67" t="str">
        <f t="shared" si="518"/>
        <v/>
      </c>
      <c r="AB3153" s="64"/>
      <c r="AC3153" s="54" t="str">
        <f>IF(ISNUMBER(O3153),C3153/M$15-M$11,"")</f>
        <v/>
      </c>
      <c r="AD3153" s="85" t="s">
        <v>1406</v>
      </c>
      <c r="AE3153" s="86"/>
      <c r="AF3153" s="64"/>
      <c r="AG3153" s="64"/>
      <c r="AH3153" s="64"/>
      <c r="AI3153" s="64"/>
      <c r="AJ3153" s="64"/>
      <c r="AK3153" s="64"/>
      <c r="AL3153" s="64"/>
      <c r="AM3153" s="64"/>
      <c r="AN3153" s="64"/>
    </row>
    <row r="3154" spans="1:40" x14ac:dyDescent="0.25">
      <c r="A3154" s="43"/>
      <c r="B3154" s="10" t="s">
        <v>1393</v>
      </c>
      <c r="C3154" s="10">
        <v>3874.5</v>
      </c>
      <c r="D3154" s="10">
        <v>38.379900598708197</v>
      </c>
      <c r="E3154" s="43">
        <f>IF(B3153=B3154,0,MAX(E$4:E3153)+1)</f>
        <v>0</v>
      </c>
      <c r="F3154" s="43">
        <f t="shared" si="519"/>
        <v>5</v>
      </c>
      <c r="G3154" s="43" t="str">
        <f t="shared" si="512"/>
        <v/>
      </c>
      <c r="H3154" s="43" t="str">
        <f t="shared" si="513"/>
        <v/>
      </c>
      <c r="I3154" s="64"/>
      <c r="J3154" s="64"/>
      <c r="K3154" s="64"/>
      <c r="L3154" s="64"/>
      <c r="M3154" s="64"/>
      <c r="N3154" s="44"/>
      <c r="O3154" s="44" t="str">
        <f t="shared" si="511"/>
        <v/>
      </c>
      <c r="P3154" s="68" t="str">
        <f t="shared" si="510"/>
        <v/>
      </c>
      <c r="Q3154" s="68" t="str">
        <f t="shared" si="510"/>
        <v/>
      </c>
      <c r="R3154" s="68" t="str">
        <f t="shared" si="510"/>
        <v/>
      </c>
      <c r="S3154" s="68" t="str">
        <f t="shared" si="510"/>
        <v/>
      </c>
      <c r="T3154" s="68" t="str">
        <f t="shared" si="510"/>
        <v/>
      </c>
      <c r="U3154" s="44"/>
      <c r="V3154" s="65" t="str">
        <f>IF(ISNUMBER(O3154),C3154,"")</f>
        <v/>
      </c>
      <c r="W3154" s="66" t="str">
        <f t="shared" si="514"/>
        <v/>
      </c>
      <c r="X3154" s="67" t="str">
        <f t="shared" si="515"/>
        <v/>
      </c>
      <c r="Y3154" s="67" t="str">
        <f t="shared" si="516"/>
        <v/>
      </c>
      <c r="Z3154" s="67" t="str">
        <f t="shared" si="517"/>
        <v/>
      </c>
      <c r="AA3154" s="67" t="str">
        <f t="shared" si="518"/>
        <v/>
      </c>
      <c r="AB3154" s="64"/>
      <c r="AC3154" s="54" t="str">
        <f>IF(ISNUMBER(O3154),C3154/M$15-M$11,"")</f>
        <v/>
      </c>
      <c r="AD3154" s="85" t="s">
        <v>1406</v>
      </c>
      <c r="AE3154" s="86"/>
      <c r="AF3154" s="64"/>
      <c r="AG3154" s="64"/>
      <c r="AH3154" s="64"/>
      <c r="AI3154" s="64"/>
      <c r="AJ3154" s="64"/>
      <c r="AK3154" s="64"/>
      <c r="AL3154" s="64"/>
      <c r="AM3154" s="64"/>
      <c r="AN3154" s="64"/>
    </row>
    <row r="3155" spans="1:40" x14ac:dyDescent="0.25">
      <c r="A3155" s="43"/>
      <c r="B3155" s="10" t="s">
        <v>1393</v>
      </c>
      <c r="C3155" s="10">
        <v>3875.5</v>
      </c>
      <c r="D3155" s="10">
        <v>38.246221127503397</v>
      </c>
      <c r="E3155" s="43">
        <f>IF(B3154=B3155,0,MAX(E$4:E3154)+1)</f>
        <v>0</v>
      </c>
      <c r="F3155" s="43">
        <f t="shared" si="519"/>
        <v>5</v>
      </c>
      <c r="G3155" s="43" t="str">
        <f t="shared" si="512"/>
        <v/>
      </c>
      <c r="H3155" s="43" t="str">
        <f t="shared" si="513"/>
        <v/>
      </c>
      <c r="I3155" s="64"/>
      <c r="J3155" s="64"/>
      <c r="K3155" s="64"/>
      <c r="L3155" s="64"/>
      <c r="M3155" s="64"/>
      <c r="N3155" s="44"/>
      <c r="O3155" s="44" t="str">
        <f t="shared" si="511"/>
        <v/>
      </c>
      <c r="P3155" s="68" t="str">
        <f t="shared" si="510"/>
        <v/>
      </c>
      <c r="Q3155" s="68" t="str">
        <f t="shared" si="510"/>
        <v/>
      </c>
      <c r="R3155" s="68" t="str">
        <f t="shared" si="510"/>
        <v/>
      </c>
      <c r="S3155" s="68" t="str">
        <f t="shared" si="510"/>
        <v/>
      </c>
      <c r="T3155" s="68" t="str">
        <f t="shared" si="510"/>
        <v/>
      </c>
      <c r="U3155" s="44"/>
      <c r="V3155" s="65" t="str">
        <f>IF(ISNUMBER(O3155),C3155,"")</f>
        <v/>
      </c>
      <c r="W3155" s="66" t="str">
        <f t="shared" si="514"/>
        <v/>
      </c>
      <c r="X3155" s="67" t="str">
        <f t="shared" si="515"/>
        <v/>
      </c>
      <c r="Y3155" s="67" t="str">
        <f t="shared" si="516"/>
        <v/>
      </c>
      <c r="Z3155" s="67" t="str">
        <f t="shared" si="517"/>
        <v/>
      </c>
      <c r="AA3155" s="67" t="str">
        <f t="shared" si="518"/>
        <v/>
      </c>
      <c r="AB3155" s="64"/>
      <c r="AC3155" s="54" t="str">
        <f>IF(ISNUMBER(O3155),C3155/M$15-M$11,"")</f>
        <v/>
      </c>
      <c r="AD3155" s="85" t="s">
        <v>1406</v>
      </c>
      <c r="AE3155" s="86"/>
      <c r="AF3155" s="64"/>
      <c r="AG3155" s="64"/>
      <c r="AH3155" s="64"/>
      <c r="AI3155" s="64"/>
      <c r="AJ3155" s="64"/>
      <c r="AK3155" s="64"/>
      <c r="AL3155" s="64"/>
      <c r="AM3155" s="64"/>
      <c r="AN3155" s="64"/>
    </row>
    <row r="3156" spans="1:40" x14ac:dyDescent="0.25">
      <c r="A3156" s="43"/>
      <c r="B3156" s="10" t="s">
        <v>1393</v>
      </c>
      <c r="C3156" s="10">
        <v>3876.5</v>
      </c>
      <c r="D3156" s="10">
        <v>38.4015057797967</v>
      </c>
      <c r="E3156" s="43">
        <f>IF(B3155=B3156,0,MAX(E$4:E3155)+1)</f>
        <v>0</v>
      </c>
      <c r="F3156" s="43">
        <f t="shared" si="519"/>
        <v>5</v>
      </c>
      <c r="G3156" s="43" t="str">
        <f t="shared" si="512"/>
        <v/>
      </c>
      <c r="H3156" s="43" t="str">
        <f t="shared" si="513"/>
        <v/>
      </c>
      <c r="I3156" s="64"/>
      <c r="J3156" s="64"/>
      <c r="K3156" s="64"/>
      <c r="L3156" s="64"/>
      <c r="M3156" s="64"/>
      <c r="N3156" s="44"/>
      <c r="O3156" s="44" t="str">
        <f t="shared" si="511"/>
        <v/>
      </c>
      <c r="P3156" s="68" t="str">
        <f t="shared" si="510"/>
        <v/>
      </c>
      <c r="Q3156" s="68" t="str">
        <f t="shared" si="510"/>
        <v/>
      </c>
      <c r="R3156" s="68" t="str">
        <f t="shared" si="510"/>
        <v/>
      </c>
      <c r="S3156" s="68" t="str">
        <f t="shared" si="510"/>
        <v/>
      </c>
      <c r="T3156" s="68" t="str">
        <f t="shared" si="510"/>
        <v/>
      </c>
      <c r="U3156" s="44"/>
      <c r="V3156" s="65" t="str">
        <f>IF(ISNUMBER(O3156),C3156,"")</f>
        <v/>
      </c>
      <c r="W3156" s="66" t="str">
        <f t="shared" si="514"/>
        <v/>
      </c>
      <c r="X3156" s="67" t="str">
        <f t="shared" si="515"/>
        <v/>
      </c>
      <c r="Y3156" s="67" t="str">
        <f t="shared" si="516"/>
        <v/>
      </c>
      <c r="Z3156" s="67" t="str">
        <f t="shared" si="517"/>
        <v/>
      </c>
      <c r="AA3156" s="67" t="str">
        <f t="shared" si="518"/>
        <v/>
      </c>
      <c r="AB3156" s="64"/>
      <c r="AC3156" s="54" t="str">
        <f>IF(ISNUMBER(O3156),C3156/M$15-M$11,"")</f>
        <v/>
      </c>
      <c r="AD3156" s="85" t="s">
        <v>1406</v>
      </c>
      <c r="AE3156" s="86"/>
      <c r="AF3156" s="64"/>
      <c r="AG3156" s="64"/>
      <c r="AH3156" s="64"/>
      <c r="AI3156" s="64"/>
      <c r="AJ3156" s="64"/>
      <c r="AK3156" s="64"/>
      <c r="AL3156" s="64"/>
      <c r="AM3156" s="64"/>
      <c r="AN3156" s="64"/>
    </row>
    <row r="3157" spans="1:40" x14ac:dyDescent="0.25">
      <c r="A3157" s="43"/>
      <c r="B3157" s="10" t="s">
        <v>1393</v>
      </c>
      <c r="C3157" s="10">
        <v>3877.5</v>
      </c>
      <c r="D3157" s="10">
        <v>38.3499419625999</v>
      </c>
      <c r="E3157" s="43">
        <f>IF(B3156=B3157,0,MAX(E$4:E3156)+1)</f>
        <v>0</v>
      </c>
      <c r="F3157" s="43">
        <f t="shared" si="519"/>
        <v>5</v>
      </c>
      <c r="G3157" s="43" t="str">
        <f t="shared" si="512"/>
        <v/>
      </c>
      <c r="H3157" s="43" t="str">
        <f t="shared" si="513"/>
        <v/>
      </c>
      <c r="I3157" s="64"/>
      <c r="J3157" s="64"/>
      <c r="K3157" s="64"/>
      <c r="L3157" s="64"/>
      <c r="M3157" s="64"/>
      <c r="N3157" s="44"/>
      <c r="O3157" s="44" t="str">
        <f t="shared" si="511"/>
        <v/>
      </c>
      <c r="P3157" s="68" t="str">
        <f t="shared" si="510"/>
        <v/>
      </c>
      <c r="Q3157" s="68" t="str">
        <f t="shared" si="510"/>
        <v/>
      </c>
      <c r="R3157" s="68" t="str">
        <f t="shared" si="510"/>
        <v/>
      </c>
      <c r="S3157" s="68" t="str">
        <f t="shared" si="510"/>
        <v/>
      </c>
      <c r="T3157" s="68" t="str">
        <f t="shared" si="510"/>
        <v/>
      </c>
      <c r="U3157" s="44"/>
      <c r="V3157" s="65" t="str">
        <f>IF(ISNUMBER(O3157),C3157,"")</f>
        <v/>
      </c>
      <c r="W3157" s="66" t="str">
        <f t="shared" si="514"/>
        <v/>
      </c>
      <c r="X3157" s="67" t="str">
        <f t="shared" si="515"/>
        <v/>
      </c>
      <c r="Y3157" s="67" t="str">
        <f t="shared" si="516"/>
        <v/>
      </c>
      <c r="Z3157" s="67" t="str">
        <f t="shared" si="517"/>
        <v/>
      </c>
      <c r="AA3157" s="67" t="str">
        <f t="shared" si="518"/>
        <v/>
      </c>
      <c r="AB3157" s="64"/>
      <c r="AC3157" s="54" t="str">
        <f>IF(ISNUMBER(O3157),C3157/M$15-M$11,"")</f>
        <v/>
      </c>
      <c r="AD3157" s="85" t="s">
        <v>1406</v>
      </c>
      <c r="AE3157" s="86"/>
      <c r="AF3157" s="64"/>
      <c r="AG3157" s="64"/>
      <c r="AH3157" s="64"/>
      <c r="AI3157" s="64"/>
      <c r="AJ3157" s="64"/>
      <c r="AK3157" s="64"/>
      <c r="AL3157" s="64"/>
      <c r="AM3157" s="64"/>
      <c r="AN3157" s="64"/>
    </row>
    <row r="3158" spans="1:40" x14ac:dyDescent="0.25">
      <c r="A3158" s="43"/>
      <c r="B3158" s="10" t="s">
        <v>1393</v>
      </c>
      <c r="C3158" s="10">
        <v>3878.5</v>
      </c>
      <c r="D3158" s="10">
        <v>38.226074314949301</v>
      </c>
      <c r="E3158" s="43">
        <f>IF(B3157=B3158,0,MAX(E$4:E3157)+1)</f>
        <v>0</v>
      </c>
      <c r="F3158" s="43">
        <f t="shared" si="519"/>
        <v>5</v>
      </c>
      <c r="G3158" s="43" t="str">
        <f t="shared" si="512"/>
        <v/>
      </c>
      <c r="H3158" s="43" t="str">
        <f t="shared" si="513"/>
        <v/>
      </c>
      <c r="I3158" s="64"/>
      <c r="J3158" s="64"/>
      <c r="K3158" s="64"/>
      <c r="L3158" s="64"/>
      <c r="M3158" s="64"/>
      <c r="N3158" s="44"/>
      <c r="O3158" s="44" t="str">
        <f t="shared" si="511"/>
        <v/>
      </c>
      <c r="P3158" s="68" t="str">
        <f t="shared" si="510"/>
        <v/>
      </c>
      <c r="Q3158" s="68" t="str">
        <f t="shared" si="510"/>
        <v/>
      </c>
      <c r="R3158" s="68" t="str">
        <f t="shared" si="510"/>
        <v/>
      </c>
      <c r="S3158" s="68" t="str">
        <f t="shared" si="510"/>
        <v/>
      </c>
      <c r="T3158" s="68" t="str">
        <f t="shared" si="510"/>
        <v/>
      </c>
      <c r="U3158" s="44"/>
      <c r="V3158" s="65" t="str">
        <f>IF(ISNUMBER(O3158),C3158,"")</f>
        <v/>
      </c>
      <c r="W3158" s="66" t="str">
        <f t="shared" si="514"/>
        <v/>
      </c>
      <c r="X3158" s="67" t="str">
        <f t="shared" si="515"/>
        <v/>
      </c>
      <c r="Y3158" s="67" t="str">
        <f t="shared" si="516"/>
        <v/>
      </c>
      <c r="Z3158" s="67" t="str">
        <f t="shared" si="517"/>
        <v/>
      </c>
      <c r="AA3158" s="67" t="str">
        <f t="shared" si="518"/>
        <v/>
      </c>
      <c r="AB3158" s="64"/>
      <c r="AC3158" s="54" t="str">
        <f>IF(ISNUMBER(O3158),C3158/M$15-M$11,"")</f>
        <v/>
      </c>
      <c r="AD3158" s="85" t="s">
        <v>1406</v>
      </c>
      <c r="AE3158" s="86"/>
      <c r="AF3158" s="64"/>
      <c r="AG3158" s="64"/>
      <c r="AH3158" s="64"/>
      <c r="AI3158" s="64"/>
      <c r="AJ3158" s="64"/>
      <c r="AK3158" s="64"/>
      <c r="AL3158" s="64"/>
      <c r="AM3158" s="64"/>
      <c r="AN3158" s="64"/>
    </row>
    <row r="3159" spans="1:40" x14ac:dyDescent="0.25">
      <c r="A3159" s="43"/>
      <c r="B3159" s="10" t="s">
        <v>1393</v>
      </c>
      <c r="C3159" s="10">
        <v>3879.5</v>
      </c>
      <c r="D3159" s="10">
        <v>38.381926275329903</v>
      </c>
      <c r="E3159" s="43">
        <f>IF(B3158=B3159,0,MAX(E$4:E3158)+1)</f>
        <v>0</v>
      </c>
      <c r="F3159" s="43">
        <f t="shared" si="519"/>
        <v>5</v>
      </c>
      <c r="G3159" s="43" t="str">
        <f t="shared" si="512"/>
        <v/>
      </c>
      <c r="H3159" s="43" t="str">
        <f t="shared" si="513"/>
        <v/>
      </c>
      <c r="I3159" s="64"/>
      <c r="J3159" s="64"/>
      <c r="K3159" s="64"/>
      <c r="L3159" s="64"/>
      <c r="M3159" s="64"/>
      <c r="N3159" s="44"/>
      <c r="O3159" s="44" t="str">
        <f t="shared" si="511"/>
        <v/>
      </c>
      <c r="P3159" s="68" t="str">
        <f t="shared" si="510"/>
        <v/>
      </c>
      <c r="Q3159" s="68" t="str">
        <f t="shared" si="510"/>
        <v/>
      </c>
      <c r="R3159" s="68" t="str">
        <f t="shared" si="510"/>
        <v/>
      </c>
      <c r="S3159" s="68" t="str">
        <f t="shared" si="510"/>
        <v/>
      </c>
      <c r="T3159" s="68" t="str">
        <f t="shared" si="510"/>
        <v/>
      </c>
      <c r="U3159" s="44"/>
      <c r="V3159" s="65" t="str">
        <f>IF(ISNUMBER(O3159),C3159,"")</f>
        <v/>
      </c>
      <c r="W3159" s="66" t="str">
        <f t="shared" si="514"/>
        <v/>
      </c>
      <c r="X3159" s="67" t="str">
        <f t="shared" si="515"/>
        <v/>
      </c>
      <c r="Y3159" s="67" t="str">
        <f t="shared" si="516"/>
        <v/>
      </c>
      <c r="Z3159" s="67" t="str">
        <f t="shared" si="517"/>
        <v/>
      </c>
      <c r="AA3159" s="67" t="str">
        <f t="shared" si="518"/>
        <v/>
      </c>
      <c r="AB3159" s="64"/>
      <c r="AC3159" s="54" t="str">
        <f>IF(ISNUMBER(O3159),C3159/M$15-M$11,"")</f>
        <v/>
      </c>
      <c r="AD3159" s="85" t="s">
        <v>1406</v>
      </c>
      <c r="AE3159" s="86"/>
      <c r="AF3159" s="64"/>
      <c r="AG3159" s="64"/>
      <c r="AH3159" s="64"/>
      <c r="AI3159" s="64"/>
      <c r="AJ3159" s="64"/>
      <c r="AK3159" s="64"/>
      <c r="AL3159" s="64"/>
      <c r="AM3159" s="64"/>
      <c r="AN3159" s="64"/>
    </row>
    <row r="3160" spans="1:40" x14ac:dyDescent="0.25">
      <c r="A3160" s="43"/>
      <c r="B3160" s="10" t="s">
        <v>1393</v>
      </c>
      <c r="C3160" s="10">
        <v>3880.5</v>
      </c>
      <c r="D3160" s="10">
        <v>38.488227041845199</v>
      </c>
      <c r="E3160" s="43">
        <f>IF(B3159=B3160,0,MAX(E$4:E3159)+1)</f>
        <v>0</v>
      </c>
      <c r="F3160" s="43">
        <f t="shared" si="519"/>
        <v>5</v>
      </c>
      <c r="G3160" s="43" t="str">
        <f t="shared" si="512"/>
        <v/>
      </c>
      <c r="H3160" s="43" t="str">
        <f t="shared" si="513"/>
        <v/>
      </c>
      <c r="I3160" s="64"/>
      <c r="J3160" s="64"/>
      <c r="K3160" s="64"/>
      <c r="L3160" s="64"/>
      <c r="M3160" s="64"/>
      <c r="N3160" s="44"/>
      <c r="O3160" s="44" t="str">
        <f t="shared" si="511"/>
        <v/>
      </c>
      <c r="P3160" s="68" t="str">
        <f t="shared" si="510"/>
        <v/>
      </c>
      <c r="Q3160" s="68" t="str">
        <f t="shared" si="510"/>
        <v/>
      </c>
      <c r="R3160" s="68" t="str">
        <f t="shared" si="510"/>
        <v/>
      </c>
      <c r="S3160" s="68" t="str">
        <f t="shared" si="510"/>
        <v/>
      </c>
      <c r="T3160" s="68" t="str">
        <f t="shared" si="510"/>
        <v/>
      </c>
      <c r="U3160" s="44"/>
      <c r="V3160" s="65" t="str">
        <f>IF(ISNUMBER(O3160),C3160,"")</f>
        <v/>
      </c>
      <c r="W3160" s="66" t="str">
        <f t="shared" si="514"/>
        <v/>
      </c>
      <c r="X3160" s="67" t="str">
        <f t="shared" si="515"/>
        <v/>
      </c>
      <c r="Y3160" s="67" t="str">
        <f t="shared" si="516"/>
        <v/>
      </c>
      <c r="Z3160" s="67" t="str">
        <f t="shared" si="517"/>
        <v/>
      </c>
      <c r="AA3160" s="67" t="str">
        <f t="shared" si="518"/>
        <v/>
      </c>
      <c r="AB3160" s="64"/>
      <c r="AC3160" s="54" t="str">
        <f>IF(ISNUMBER(O3160),C3160/M$15-M$11,"")</f>
        <v/>
      </c>
      <c r="AD3160" s="85" t="s">
        <v>1406</v>
      </c>
      <c r="AE3160" s="86"/>
      <c r="AF3160" s="64"/>
      <c r="AG3160" s="64"/>
      <c r="AH3160" s="64"/>
      <c r="AI3160" s="64"/>
      <c r="AJ3160" s="64"/>
      <c r="AK3160" s="64"/>
      <c r="AL3160" s="64"/>
      <c r="AM3160" s="64"/>
      <c r="AN3160" s="64"/>
    </row>
    <row r="3161" spans="1:40" x14ac:dyDescent="0.25">
      <c r="A3161" s="43"/>
      <c r="B3161" s="10" t="s">
        <v>1393</v>
      </c>
      <c r="C3161" s="10">
        <v>3881.5</v>
      </c>
      <c r="D3161" s="10">
        <v>38.337548722530499</v>
      </c>
      <c r="E3161" s="43">
        <f>IF(B3160=B3161,0,MAX(E$4:E3160)+1)</f>
        <v>0</v>
      </c>
      <c r="F3161" s="43">
        <f t="shared" si="519"/>
        <v>5</v>
      </c>
      <c r="G3161" s="43" t="str">
        <f t="shared" si="512"/>
        <v/>
      </c>
      <c r="H3161" s="43" t="str">
        <f t="shared" si="513"/>
        <v/>
      </c>
      <c r="I3161" s="64"/>
      <c r="J3161" s="64"/>
      <c r="K3161" s="64"/>
      <c r="L3161" s="64"/>
      <c r="M3161" s="64"/>
      <c r="N3161" s="44"/>
      <c r="O3161" s="44" t="str">
        <f t="shared" si="511"/>
        <v/>
      </c>
      <c r="P3161" s="68" t="str">
        <f t="shared" si="510"/>
        <v/>
      </c>
      <c r="Q3161" s="68" t="str">
        <f t="shared" si="510"/>
        <v/>
      </c>
      <c r="R3161" s="68" t="str">
        <f t="shared" si="510"/>
        <v/>
      </c>
      <c r="S3161" s="68" t="str">
        <f t="shared" si="510"/>
        <v/>
      </c>
      <c r="T3161" s="68" t="str">
        <f t="shared" si="510"/>
        <v/>
      </c>
      <c r="U3161" s="44"/>
      <c r="V3161" s="65" t="str">
        <f>IF(ISNUMBER(O3161),C3161,"")</f>
        <v/>
      </c>
      <c r="W3161" s="66" t="str">
        <f t="shared" si="514"/>
        <v/>
      </c>
      <c r="X3161" s="67" t="str">
        <f t="shared" si="515"/>
        <v/>
      </c>
      <c r="Y3161" s="67" t="str">
        <f t="shared" si="516"/>
        <v/>
      </c>
      <c r="Z3161" s="67" t="str">
        <f t="shared" si="517"/>
        <v/>
      </c>
      <c r="AA3161" s="67" t="str">
        <f t="shared" si="518"/>
        <v/>
      </c>
      <c r="AB3161" s="64"/>
      <c r="AC3161" s="54" t="str">
        <f>IF(ISNUMBER(O3161),C3161/M$15-M$11,"")</f>
        <v/>
      </c>
      <c r="AD3161" s="85" t="s">
        <v>1406</v>
      </c>
      <c r="AE3161" s="86"/>
      <c r="AF3161" s="64"/>
      <c r="AG3161" s="64"/>
      <c r="AH3161" s="64"/>
      <c r="AI3161" s="64"/>
      <c r="AJ3161" s="64"/>
      <c r="AK3161" s="64"/>
      <c r="AL3161" s="64"/>
      <c r="AM3161" s="64"/>
      <c r="AN3161" s="64"/>
    </row>
    <row r="3162" spans="1:40" x14ac:dyDescent="0.25">
      <c r="A3162" s="43"/>
      <c r="B3162" s="10" t="s">
        <v>1393</v>
      </c>
      <c r="C3162" s="10">
        <v>3882.5</v>
      </c>
      <c r="D3162" s="10">
        <v>38.324135274375102</v>
      </c>
      <c r="E3162" s="43">
        <f>IF(B3161=B3162,0,MAX(E$4:E3161)+1)</f>
        <v>0</v>
      </c>
      <c r="F3162" s="43">
        <f t="shared" si="519"/>
        <v>5</v>
      </c>
      <c r="G3162" s="43" t="str">
        <f t="shared" si="512"/>
        <v/>
      </c>
      <c r="H3162" s="43" t="str">
        <f t="shared" si="513"/>
        <v/>
      </c>
      <c r="I3162" s="64"/>
      <c r="J3162" s="64"/>
      <c r="K3162" s="64"/>
      <c r="L3162" s="64"/>
      <c r="M3162" s="64"/>
      <c r="N3162" s="44"/>
      <c r="O3162" s="44" t="str">
        <f t="shared" si="511"/>
        <v/>
      </c>
      <c r="P3162" s="68" t="str">
        <f t="shared" si="510"/>
        <v/>
      </c>
      <c r="Q3162" s="68" t="str">
        <f t="shared" si="510"/>
        <v/>
      </c>
      <c r="R3162" s="68" t="str">
        <f t="shared" si="510"/>
        <v/>
      </c>
      <c r="S3162" s="68" t="str">
        <f t="shared" si="510"/>
        <v/>
      </c>
      <c r="T3162" s="68" t="str">
        <f t="shared" si="510"/>
        <v/>
      </c>
      <c r="U3162" s="44"/>
      <c r="V3162" s="65" t="str">
        <f>IF(ISNUMBER(O3162),C3162,"")</f>
        <v/>
      </c>
      <c r="W3162" s="66" t="str">
        <f t="shared" si="514"/>
        <v/>
      </c>
      <c r="X3162" s="67" t="str">
        <f t="shared" si="515"/>
        <v/>
      </c>
      <c r="Y3162" s="67" t="str">
        <f t="shared" si="516"/>
        <v/>
      </c>
      <c r="Z3162" s="67" t="str">
        <f t="shared" si="517"/>
        <v/>
      </c>
      <c r="AA3162" s="67" t="str">
        <f t="shared" si="518"/>
        <v/>
      </c>
      <c r="AB3162" s="64"/>
      <c r="AC3162" s="54" t="str">
        <f>IF(ISNUMBER(O3162),C3162/M$15-M$11,"")</f>
        <v/>
      </c>
      <c r="AD3162" s="85" t="s">
        <v>1406</v>
      </c>
      <c r="AE3162" s="86"/>
      <c r="AF3162" s="64"/>
      <c r="AG3162" s="64"/>
      <c r="AH3162" s="64"/>
      <c r="AI3162" s="64"/>
      <c r="AJ3162" s="64"/>
      <c r="AK3162" s="64"/>
      <c r="AL3162" s="64"/>
      <c r="AM3162" s="64"/>
      <c r="AN3162" s="64"/>
    </row>
    <row r="3163" spans="1:40" x14ac:dyDescent="0.25">
      <c r="A3163" s="43"/>
      <c r="B3163" s="10" t="s">
        <v>1393</v>
      </c>
      <c r="C3163" s="10">
        <v>3883.5</v>
      </c>
      <c r="D3163" s="10">
        <v>38.310544004188003</v>
      </c>
      <c r="E3163" s="43">
        <f>IF(B3162=B3163,0,MAX(E$4:E3162)+1)</f>
        <v>0</v>
      </c>
      <c r="F3163" s="43">
        <f t="shared" si="519"/>
        <v>5</v>
      </c>
      <c r="G3163" s="43" t="str">
        <f t="shared" si="512"/>
        <v/>
      </c>
      <c r="H3163" s="43" t="str">
        <f t="shared" si="513"/>
        <v/>
      </c>
      <c r="I3163" s="64"/>
      <c r="J3163" s="64"/>
      <c r="K3163" s="64"/>
      <c r="L3163" s="64"/>
      <c r="M3163" s="64"/>
      <c r="N3163" s="44"/>
      <c r="O3163" s="44" t="str">
        <f t="shared" si="511"/>
        <v/>
      </c>
      <c r="P3163" s="68" t="str">
        <f t="shared" si="510"/>
        <v/>
      </c>
      <c r="Q3163" s="68" t="str">
        <f t="shared" si="510"/>
        <v/>
      </c>
      <c r="R3163" s="68" t="str">
        <f t="shared" si="510"/>
        <v/>
      </c>
      <c r="S3163" s="68" t="str">
        <f t="shared" si="510"/>
        <v/>
      </c>
      <c r="T3163" s="68" t="str">
        <f t="shared" si="510"/>
        <v/>
      </c>
      <c r="U3163" s="44"/>
      <c r="V3163" s="65" t="str">
        <f>IF(ISNUMBER(O3163),C3163,"")</f>
        <v/>
      </c>
      <c r="W3163" s="66" t="str">
        <f t="shared" si="514"/>
        <v/>
      </c>
      <c r="X3163" s="67" t="str">
        <f t="shared" si="515"/>
        <v/>
      </c>
      <c r="Y3163" s="67" t="str">
        <f t="shared" si="516"/>
        <v/>
      </c>
      <c r="Z3163" s="67" t="str">
        <f t="shared" si="517"/>
        <v/>
      </c>
      <c r="AA3163" s="67" t="str">
        <f t="shared" si="518"/>
        <v/>
      </c>
      <c r="AB3163" s="64"/>
      <c r="AC3163" s="54" t="str">
        <f>IF(ISNUMBER(O3163),C3163/M$15-M$11,"")</f>
        <v/>
      </c>
      <c r="AD3163" s="85" t="s">
        <v>1406</v>
      </c>
      <c r="AE3163" s="86"/>
      <c r="AF3163" s="64"/>
      <c r="AG3163" s="64"/>
      <c r="AH3163" s="64"/>
      <c r="AI3163" s="64"/>
      <c r="AJ3163" s="64"/>
      <c r="AK3163" s="64"/>
      <c r="AL3163" s="64"/>
      <c r="AM3163" s="64"/>
      <c r="AN3163" s="64"/>
    </row>
    <row r="3164" spans="1:40" x14ac:dyDescent="0.25">
      <c r="A3164" s="43"/>
      <c r="B3164" s="10" t="s">
        <v>1393</v>
      </c>
      <c r="C3164" s="10">
        <v>3884.5</v>
      </c>
      <c r="D3164" s="10">
        <v>38.2375548426702</v>
      </c>
      <c r="E3164" s="43">
        <f>IF(B3163=B3164,0,MAX(E$4:E3163)+1)</f>
        <v>0</v>
      </c>
      <c r="F3164" s="43">
        <f t="shared" si="519"/>
        <v>5</v>
      </c>
      <c r="G3164" s="43" t="str">
        <f t="shared" si="512"/>
        <v/>
      </c>
      <c r="H3164" s="43" t="str">
        <f t="shared" si="513"/>
        <v/>
      </c>
      <c r="I3164" s="64"/>
      <c r="J3164" s="64"/>
      <c r="K3164" s="64"/>
      <c r="L3164" s="64"/>
      <c r="M3164" s="64"/>
      <c r="N3164" s="44"/>
      <c r="O3164" s="44" t="str">
        <f t="shared" si="511"/>
        <v/>
      </c>
      <c r="P3164" s="68" t="str">
        <f t="shared" si="510"/>
        <v/>
      </c>
      <c r="Q3164" s="68" t="str">
        <f t="shared" si="510"/>
        <v/>
      </c>
      <c r="R3164" s="68" t="str">
        <f t="shared" si="510"/>
        <v/>
      </c>
      <c r="S3164" s="68" t="str">
        <f t="shared" si="510"/>
        <v/>
      </c>
      <c r="T3164" s="68" t="str">
        <f t="shared" si="510"/>
        <v/>
      </c>
      <c r="U3164" s="44"/>
      <c r="V3164" s="65" t="str">
        <f>IF(ISNUMBER(O3164),C3164,"")</f>
        <v/>
      </c>
      <c r="W3164" s="66" t="str">
        <f t="shared" si="514"/>
        <v/>
      </c>
      <c r="X3164" s="67" t="str">
        <f t="shared" si="515"/>
        <v/>
      </c>
      <c r="Y3164" s="67" t="str">
        <f t="shared" si="516"/>
        <v/>
      </c>
      <c r="Z3164" s="67" t="str">
        <f t="shared" si="517"/>
        <v/>
      </c>
      <c r="AA3164" s="67" t="str">
        <f t="shared" si="518"/>
        <v/>
      </c>
      <c r="AB3164" s="64"/>
      <c r="AC3164" s="54" t="str">
        <f>IF(ISNUMBER(O3164),C3164/M$15-M$11,"")</f>
        <v/>
      </c>
      <c r="AD3164" s="85" t="s">
        <v>1406</v>
      </c>
      <c r="AE3164" s="86"/>
      <c r="AF3164" s="64"/>
      <c r="AG3164" s="64"/>
      <c r="AH3164" s="64"/>
      <c r="AI3164" s="64"/>
      <c r="AJ3164" s="64"/>
      <c r="AK3164" s="64"/>
      <c r="AL3164" s="64"/>
      <c r="AM3164" s="64"/>
      <c r="AN3164" s="64"/>
    </row>
    <row r="3165" spans="1:40" x14ac:dyDescent="0.25">
      <c r="A3165" s="43"/>
      <c r="B3165" s="10" t="s">
        <v>1393</v>
      </c>
      <c r="C3165" s="10">
        <v>3885.5</v>
      </c>
      <c r="D3165" s="10">
        <v>38.2460984489258</v>
      </c>
      <c r="E3165" s="43">
        <f>IF(B3164=B3165,0,MAX(E$4:E3164)+1)</f>
        <v>0</v>
      </c>
      <c r="F3165" s="43">
        <f t="shared" si="519"/>
        <v>5</v>
      </c>
      <c r="G3165" s="43" t="str">
        <f t="shared" si="512"/>
        <v/>
      </c>
      <c r="H3165" s="43" t="str">
        <f t="shared" si="513"/>
        <v/>
      </c>
      <c r="I3165" s="64"/>
      <c r="J3165" s="64"/>
      <c r="K3165" s="64"/>
      <c r="L3165" s="64"/>
      <c r="M3165" s="64"/>
      <c r="N3165" s="44"/>
      <c r="O3165" s="44" t="str">
        <f t="shared" si="511"/>
        <v/>
      </c>
      <c r="P3165" s="68" t="str">
        <f t="shared" si="510"/>
        <v/>
      </c>
      <c r="Q3165" s="68" t="str">
        <f t="shared" si="510"/>
        <v/>
      </c>
      <c r="R3165" s="68" t="str">
        <f t="shared" si="510"/>
        <v/>
      </c>
      <c r="S3165" s="68" t="str">
        <f t="shared" si="510"/>
        <v/>
      </c>
      <c r="T3165" s="68" t="str">
        <f t="shared" si="510"/>
        <v/>
      </c>
      <c r="U3165" s="44"/>
      <c r="V3165" s="65" t="str">
        <f>IF(ISNUMBER(O3165),C3165,"")</f>
        <v/>
      </c>
      <c r="W3165" s="66" t="str">
        <f t="shared" si="514"/>
        <v/>
      </c>
      <c r="X3165" s="67" t="str">
        <f t="shared" si="515"/>
        <v/>
      </c>
      <c r="Y3165" s="67" t="str">
        <f t="shared" si="516"/>
        <v/>
      </c>
      <c r="Z3165" s="67" t="str">
        <f t="shared" si="517"/>
        <v/>
      </c>
      <c r="AA3165" s="67" t="str">
        <f t="shared" si="518"/>
        <v/>
      </c>
      <c r="AB3165" s="64"/>
      <c r="AC3165" s="54" t="str">
        <f>IF(ISNUMBER(O3165),C3165/M$15-M$11,"")</f>
        <v/>
      </c>
      <c r="AD3165" s="85" t="s">
        <v>1406</v>
      </c>
      <c r="AE3165" s="86"/>
      <c r="AF3165" s="64"/>
      <c r="AG3165" s="64"/>
      <c r="AH3165" s="64"/>
      <c r="AI3165" s="64"/>
      <c r="AJ3165" s="64"/>
      <c r="AK3165" s="64"/>
      <c r="AL3165" s="64"/>
      <c r="AM3165" s="64"/>
      <c r="AN3165" s="64"/>
    </row>
    <row r="3166" spans="1:40" x14ac:dyDescent="0.25">
      <c r="A3166" s="43"/>
      <c r="B3166" s="10" t="s">
        <v>1393</v>
      </c>
      <c r="C3166" s="10">
        <v>3886.5</v>
      </c>
      <c r="D3166" s="10">
        <v>38.398849923011802</v>
      </c>
      <c r="E3166" s="43">
        <f>IF(B3165=B3166,0,MAX(E$4:E3165)+1)</f>
        <v>0</v>
      </c>
      <c r="F3166" s="43">
        <f t="shared" si="519"/>
        <v>5</v>
      </c>
      <c r="G3166" s="43" t="str">
        <f t="shared" si="512"/>
        <v/>
      </c>
      <c r="H3166" s="43" t="str">
        <f t="shared" si="513"/>
        <v/>
      </c>
      <c r="I3166" s="64"/>
      <c r="J3166" s="64"/>
      <c r="K3166" s="64"/>
      <c r="L3166" s="64"/>
      <c r="M3166" s="64"/>
      <c r="N3166" s="44"/>
      <c r="O3166" s="44" t="str">
        <f t="shared" si="511"/>
        <v/>
      </c>
      <c r="P3166" s="68" t="str">
        <f t="shared" si="510"/>
        <v/>
      </c>
      <c r="Q3166" s="68" t="str">
        <f t="shared" si="510"/>
        <v/>
      </c>
      <c r="R3166" s="68" t="str">
        <f t="shared" si="510"/>
        <v/>
      </c>
      <c r="S3166" s="68" t="str">
        <f t="shared" si="510"/>
        <v/>
      </c>
      <c r="T3166" s="68" t="str">
        <f t="shared" si="510"/>
        <v/>
      </c>
      <c r="U3166" s="44"/>
      <c r="V3166" s="65" t="str">
        <f>IF(ISNUMBER(O3166),C3166,"")</f>
        <v/>
      </c>
      <c r="W3166" s="66" t="str">
        <f t="shared" si="514"/>
        <v/>
      </c>
      <c r="X3166" s="67" t="str">
        <f t="shared" si="515"/>
        <v/>
      </c>
      <c r="Y3166" s="67" t="str">
        <f t="shared" si="516"/>
        <v/>
      </c>
      <c r="Z3166" s="67" t="str">
        <f t="shared" si="517"/>
        <v/>
      </c>
      <c r="AA3166" s="67" t="str">
        <f t="shared" si="518"/>
        <v/>
      </c>
      <c r="AB3166" s="64"/>
      <c r="AC3166" s="54" t="str">
        <f>IF(ISNUMBER(O3166),C3166/M$15-M$11,"")</f>
        <v/>
      </c>
      <c r="AD3166" s="85" t="s">
        <v>1406</v>
      </c>
      <c r="AE3166" s="86"/>
      <c r="AF3166" s="64"/>
      <c r="AG3166" s="64"/>
      <c r="AH3166" s="64"/>
      <c r="AI3166" s="64"/>
      <c r="AJ3166" s="64"/>
      <c r="AK3166" s="64"/>
      <c r="AL3166" s="64"/>
      <c r="AM3166" s="64"/>
      <c r="AN3166" s="64"/>
    </row>
    <row r="3167" spans="1:40" x14ac:dyDescent="0.25">
      <c r="A3167" s="43"/>
      <c r="B3167" s="10" t="s">
        <v>1393</v>
      </c>
      <c r="C3167" s="10">
        <v>3887.5</v>
      </c>
      <c r="D3167" s="10">
        <v>38.145945679215998</v>
      </c>
      <c r="E3167" s="43">
        <f>IF(B3166=B3167,0,MAX(E$4:E3166)+1)</f>
        <v>0</v>
      </c>
      <c r="F3167" s="43">
        <f t="shared" si="519"/>
        <v>5</v>
      </c>
      <c r="G3167" s="43" t="str">
        <f t="shared" si="512"/>
        <v/>
      </c>
      <c r="H3167" s="43" t="str">
        <f t="shared" si="513"/>
        <v/>
      </c>
      <c r="I3167" s="64"/>
      <c r="J3167" s="64"/>
      <c r="K3167" s="64"/>
      <c r="L3167" s="64"/>
      <c r="M3167" s="64"/>
      <c r="N3167" s="44"/>
      <c r="O3167" s="44" t="str">
        <f t="shared" si="511"/>
        <v/>
      </c>
      <c r="P3167" s="68" t="str">
        <f t="shared" ref="P3167:T3217" si="520">IF(ISNUMBER($O3167),IF($O3167=0,P3166,P3166+1),"")</f>
        <v/>
      </c>
      <c r="Q3167" s="68" t="str">
        <f t="shared" si="520"/>
        <v/>
      </c>
      <c r="R3167" s="68" t="str">
        <f t="shared" si="520"/>
        <v/>
      </c>
      <c r="S3167" s="68" t="str">
        <f t="shared" si="520"/>
        <v/>
      </c>
      <c r="T3167" s="68" t="str">
        <f t="shared" si="520"/>
        <v/>
      </c>
      <c r="U3167" s="44"/>
      <c r="V3167" s="65" t="str">
        <f>IF(ISNUMBER(O3167),C3167,"")</f>
        <v/>
      </c>
      <c r="W3167" s="66" t="str">
        <f t="shared" si="514"/>
        <v/>
      </c>
      <c r="X3167" s="67" t="str">
        <f t="shared" si="515"/>
        <v/>
      </c>
      <c r="Y3167" s="67" t="str">
        <f t="shared" si="516"/>
        <v/>
      </c>
      <c r="Z3167" s="67" t="str">
        <f t="shared" si="517"/>
        <v/>
      </c>
      <c r="AA3167" s="67" t="str">
        <f t="shared" si="518"/>
        <v/>
      </c>
      <c r="AB3167" s="64"/>
      <c r="AC3167" s="54" t="str">
        <f>IF(ISNUMBER(O3167),C3167/M$15-M$11,"")</f>
        <v/>
      </c>
      <c r="AD3167" s="85" t="s">
        <v>1406</v>
      </c>
      <c r="AE3167" s="86"/>
      <c r="AF3167" s="64"/>
      <c r="AG3167" s="64"/>
      <c r="AH3167" s="64"/>
      <c r="AI3167" s="64"/>
      <c r="AJ3167" s="64"/>
      <c r="AK3167" s="64"/>
      <c r="AL3167" s="64"/>
      <c r="AM3167" s="64"/>
      <c r="AN3167" s="64"/>
    </row>
    <row r="3168" spans="1:40" x14ac:dyDescent="0.25">
      <c r="A3168" s="43"/>
      <c r="B3168" s="10" t="s">
        <v>1393</v>
      </c>
      <c r="C3168" s="10">
        <v>3888.5</v>
      </c>
      <c r="D3168" s="10">
        <v>38.158900469787397</v>
      </c>
      <c r="E3168" s="43">
        <f>IF(B3167=B3168,0,MAX(E$4:E3167)+1)</f>
        <v>0</v>
      </c>
      <c r="F3168" s="43">
        <f t="shared" si="519"/>
        <v>5</v>
      </c>
      <c r="G3168" s="43" t="str">
        <f t="shared" si="512"/>
        <v/>
      </c>
      <c r="H3168" s="43" t="str">
        <f t="shared" si="513"/>
        <v/>
      </c>
      <c r="I3168" s="64"/>
      <c r="J3168" s="64"/>
      <c r="K3168" s="64"/>
      <c r="L3168" s="64"/>
      <c r="M3168" s="64"/>
      <c r="N3168" s="44"/>
      <c r="O3168" s="44" t="str">
        <f t="shared" si="511"/>
        <v/>
      </c>
      <c r="P3168" s="68" t="str">
        <f t="shared" si="520"/>
        <v/>
      </c>
      <c r="Q3168" s="68" t="str">
        <f t="shared" si="520"/>
        <v/>
      </c>
      <c r="R3168" s="68" t="str">
        <f t="shared" si="520"/>
        <v/>
      </c>
      <c r="S3168" s="68" t="str">
        <f t="shared" si="520"/>
        <v/>
      </c>
      <c r="T3168" s="68" t="str">
        <f t="shared" si="520"/>
        <v/>
      </c>
      <c r="U3168" s="44"/>
      <c r="V3168" s="65" t="str">
        <f>IF(ISNUMBER(O3168),C3168,"")</f>
        <v/>
      </c>
      <c r="W3168" s="66" t="str">
        <f t="shared" si="514"/>
        <v/>
      </c>
      <c r="X3168" s="67" t="str">
        <f t="shared" si="515"/>
        <v/>
      </c>
      <c r="Y3168" s="67" t="str">
        <f t="shared" si="516"/>
        <v/>
      </c>
      <c r="Z3168" s="67" t="str">
        <f t="shared" si="517"/>
        <v/>
      </c>
      <c r="AA3168" s="67" t="str">
        <f t="shared" si="518"/>
        <v/>
      </c>
      <c r="AB3168" s="64"/>
      <c r="AC3168" s="54" t="str">
        <f>IF(ISNUMBER(O3168),C3168/M$15-M$11,"")</f>
        <v/>
      </c>
      <c r="AD3168" s="85" t="s">
        <v>1406</v>
      </c>
      <c r="AE3168" s="86"/>
      <c r="AF3168" s="64"/>
      <c r="AG3168" s="64"/>
      <c r="AH3168" s="64"/>
      <c r="AI3168" s="64"/>
      <c r="AJ3168" s="64"/>
      <c r="AK3168" s="64"/>
      <c r="AL3168" s="64"/>
      <c r="AM3168" s="64"/>
      <c r="AN3168" s="64"/>
    </row>
    <row r="3169" spans="1:40" x14ac:dyDescent="0.25">
      <c r="A3169" s="43"/>
      <c r="B3169" s="10" t="s">
        <v>1393</v>
      </c>
      <c r="C3169" s="10">
        <v>3889.5</v>
      </c>
      <c r="D3169" s="10">
        <v>38.303817072755699</v>
      </c>
      <c r="E3169" s="43">
        <f>IF(B3168=B3169,0,MAX(E$4:E3168)+1)</f>
        <v>0</v>
      </c>
      <c r="F3169" s="43">
        <f t="shared" si="519"/>
        <v>5</v>
      </c>
      <c r="G3169" s="43" t="str">
        <f t="shared" si="512"/>
        <v/>
      </c>
      <c r="H3169" s="43" t="str">
        <f t="shared" si="513"/>
        <v/>
      </c>
      <c r="I3169" s="64"/>
      <c r="J3169" s="64"/>
      <c r="K3169" s="64"/>
      <c r="L3169" s="64"/>
      <c r="M3169" s="64"/>
      <c r="N3169" s="44"/>
      <c r="O3169" s="44" t="str">
        <f t="shared" si="511"/>
        <v/>
      </c>
      <c r="P3169" s="68" t="str">
        <f t="shared" si="520"/>
        <v/>
      </c>
      <c r="Q3169" s="68" t="str">
        <f t="shared" si="520"/>
        <v/>
      </c>
      <c r="R3169" s="68" t="str">
        <f t="shared" si="520"/>
        <v/>
      </c>
      <c r="S3169" s="68" t="str">
        <f t="shared" si="520"/>
        <v/>
      </c>
      <c r="T3169" s="68" t="str">
        <f t="shared" si="520"/>
        <v/>
      </c>
      <c r="U3169" s="44"/>
      <c r="V3169" s="65" t="str">
        <f>IF(ISNUMBER(O3169),C3169,"")</f>
        <v/>
      </c>
      <c r="W3169" s="66" t="str">
        <f t="shared" si="514"/>
        <v/>
      </c>
      <c r="X3169" s="67" t="str">
        <f t="shared" si="515"/>
        <v/>
      </c>
      <c r="Y3169" s="67" t="str">
        <f t="shared" si="516"/>
        <v/>
      </c>
      <c r="Z3169" s="67" t="str">
        <f t="shared" si="517"/>
        <v/>
      </c>
      <c r="AA3169" s="67" t="str">
        <f t="shared" si="518"/>
        <v/>
      </c>
      <c r="AB3169" s="64"/>
      <c r="AC3169" s="54" t="str">
        <f>IF(ISNUMBER(O3169),C3169/M$15-M$11,"")</f>
        <v/>
      </c>
      <c r="AD3169" s="85" t="s">
        <v>1406</v>
      </c>
      <c r="AE3169" s="86"/>
      <c r="AF3169" s="64"/>
      <c r="AG3169" s="64"/>
      <c r="AH3169" s="64"/>
      <c r="AI3169" s="64"/>
      <c r="AJ3169" s="64"/>
      <c r="AK3169" s="64"/>
      <c r="AL3169" s="64"/>
      <c r="AM3169" s="64"/>
      <c r="AN3169" s="64"/>
    </row>
    <row r="3170" spans="1:40" x14ac:dyDescent="0.25">
      <c r="A3170" s="43"/>
      <c r="B3170" s="10" t="s">
        <v>1393</v>
      </c>
      <c r="C3170" s="10">
        <v>3890.5</v>
      </c>
      <c r="D3170" s="10">
        <v>38.359414999005999</v>
      </c>
      <c r="E3170" s="43">
        <f>IF(B3169=B3170,0,MAX(E$4:E3169)+1)</f>
        <v>0</v>
      </c>
      <c r="F3170" s="43">
        <f t="shared" si="519"/>
        <v>5</v>
      </c>
      <c r="G3170" s="43" t="str">
        <f t="shared" si="512"/>
        <v/>
      </c>
      <c r="H3170" s="43" t="str">
        <f t="shared" si="513"/>
        <v/>
      </c>
      <c r="I3170" s="64"/>
      <c r="J3170" s="64"/>
      <c r="K3170" s="64"/>
      <c r="L3170" s="64"/>
      <c r="M3170" s="64"/>
      <c r="N3170" s="44"/>
      <c r="O3170" s="44" t="str">
        <f t="shared" si="511"/>
        <v/>
      </c>
      <c r="P3170" s="68" t="str">
        <f t="shared" si="520"/>
        <v/>
      </c>
      <c r="Q3170" s="68" t="str">
        <f t="shared" si="520"/>
        <v/>
      </c>
      <c r="R3170" s="68" t="str">
        <f t="shared" si="520"/>
        <v/>
      </c>
      <c r="S3170" s="68" t="str">
        <f t="shared" si="520"/>
        <v/>
      </c>
      <c r="T3170" s="68" t="str">
        <f t="shared" si="520"/>
        <v/>
      </c>
      <c r="U3170" s="44"/>
      <c r="V3170" s="65" t="str">
        <f>IF(ISNUMBER(O3170),C3170,"")</f>
        <v/>
      </c>
      <c r="W3170" s="66" t="str">
        <f t="shared" si="514"/>
        <v/>
      </c>
      <c r="X3170" s="67" t="str">
        <f t="shared" si="515"/>
        <v/>
      </c>
      <c r="Y3170" s="67" t="str">
        <f t="shared" si="516"/>
        <v/>
      </c>
      <c r="Z3170" s="67" t="str">
        <f t="shared" si="517"/>
        <v/>
      </c>
      <c r="AA3170" s="67" t="str">
        <f t="shared" si="518"/>
        <v/>
      </c>
      <c r="AB3170" s="64"/>
      <c r="AC3170" s="54" t="str">
        <f>IF(ISNUMBER(O3170),C3170/M$15-M$11,"")</f>
        <v/>
      </c>
      <c r="AD3170" s="85" t="s">
        <v>1406</v>
      </c>
      <c r="AE3170" s="86"/>
      <c r="AF3170" s="64"/>
      <c r="AG3170" s="64"/>
      <c r="AH3170" s="64"/>
      <c r="AI3170" s="64"/>
      <c r="AJ3170" s="64"/>
      <c r="AK3170" s="64"/>
      <c r="AL3170" s="64"/>
      <c r="AM3170" s="64"/>
      <c r="AN3170" s="64"/>
    </row>
    <row r="3171" spans="1:40" x14ac:dyDescent="0.25">
      <c r="A3171" s="43"/>
      <c r="B3171" s="10" t="s">
        <v>1393</v>
      </c>
      <c r="C3171" s="10">
        <v>3891.5</v>
      </c>
      <c r="D3171" s="10">
        <v>38.3063979347734</v>
      </c>
      <c r="E3171" s="43">
        <f>IF(B3170=B3171,0,MAX(E$4:E3170)+1)</f>
        <v>0</v>
      </c>
      <c r="F3171" s="43">
        <f t="shared" si="519"/>
        <v>5</v>
      </c>
      <c r="G3171" s="43" t="str">
        <f t="shared" si="512"/>
        <v/>
      </c>
      <c r="H3171" s="43" t="str">
        <f t="shared" si="513"/>
        <v/>
      </c>
      <c r="I3171" s="64"/>
      <c r="J3171" s="64"/>
      <c r="K3171" s="64"/>
      <c r="L3171" s="64"/>
      <c r="M3171" s="64"/>
      <c r="N3171" s="44"/>
      <c r="O3171" s="44" t="str">
        <f t="shared" si="511"/>
        <v/>
      </c>
      <c r="P3171" s="68" t="str">
        <f t="shared" si="520"/>
        <v/>
      </c>
      <c r="Q3171" s="68" t="str">
        <f t="shared" si="520"/>
        <v/>
      </c>
      <c r="R3171" s="68" t="str">
        <f t="shared" si="520"/>
        <v/>
      </c>
      <c r="S3171" s="68" t="str">
        <f t="shared" si="520"/>
        <v/>
      </c>
      <c r="T3171" s="68" t="str">
        <f t="shared" si="520"/>
        <v/>
      </c>
      <c r="U3171" s="44"/>
      <c r="V3171" s="65" t="str">
        <f>IF(ISNUMBER(O3171),C3171,"")</f>
        <v/>
      </c>
      <c r="W3171" s="66" t="str">
        <f t="shared" si="514"/>
        <v/>
      </c>
      <c r="X3171" s="67" t="str">
        <f t="shared" si="515"/>
        <v/>
      </c>
      <c r="Y3171" s="67" t="str">
        <f t="shared" si="516"/>
        <v/>
      </c>
      <c r="Z3171" s="67" t="str">
        <f t="shared" si="517"/>
        <v/>
      </c>
      <c r="AA3171" s="67" t="str">
        <f t="shared" si="518"/>
        <v/>
      </c>
      <c r="AB3171" s="64"/>
      <c r="AC3171" s="54" t="str">
        <f>IF(ISNUMBER(O3171),C3171/M$15-M$11,"")</f>
        <v/>
      </c>
      <c r="AD3171" s="85" t="s">
        <v>1406</v>
      </c>
      <c r="AE3171" s="86"/>
      <c r="AF3171" s="64"/>
      <c r="AG3171" s="64"/>
      <c r="AH3171" s="64"/>
      <c r="AI3171" s="64"/>
      <c r="AJ3171" s="64"/>
      <c r="AK3171" s="64"/>
      <c r="AL3171" s="64"/>
      <c r="AM3171" s="64"/>
      <c r="AN3171" s="64"/>
    </row>
    <row r="3172" spans="1:40" x14ac:dyDescent="0.25">
      <c r="A3172" s="43"/>
      <c r="B3172" s="10" t="s">
        <v>1393</v>
      </c>
      <c r="C3172" s="10">
        <v>3892.5</v>
      </c>
      <c r="D3172" s="10">
        <v>38.442202819481999</v>
      </c>
      <c r="E3172" s="43">
        <f>IF(B3171=B3172,0,MAX(E$4:E3171)+1)</f>
        <v>0</v>
      </c>
      <c r="F3172" s="43">
        <f t="shared" si="519"/>
        <v>5</v>
      </c>
      <c r="G3172" s="43" t="str">
        <f t="shared" si="512"/>
        <v/>
      </c>
      <c r="H3172" s="43" t="str">
        <f t="shared" si="513"/>
        <v/>
      </c>
      <c r="I3172" s="64"/>
      <c r="J3172" s="64"/>
      <c r="K3172" s="64"/>
      <c r="L3172" s="64"/>
      <c r="M3172" s="64"/>
      <c r="N3172" s="44"/>
      <c r="O3172" s="44" t="str">
        <f t="shared" si="511"/>
        <v/>
      </c>
      <c r="P3172" s="68" t="str">
        <f t="shared" si="520"/>
        <v/>
      </c>
      <c r="Q3172" s="68" t="str">
        <f t="shared" si="520"/>
        <v/>
      </c>
      <c r="R3172" s="68" t="str">
        <f t="shared" si="520"/>
        <v/>
      </c>
      <c r="S3172" s="68" t="str">
        <f t="shared" si="520"/>
        <v/>
      </c>
      <c r="T3172" s="68" t="str">
        <f t="shared" si="520"/>
        <v/>
      </c>
      <c r="U3172" s="44"/>
      <c r="V3172" s="65" t="str">
        <f>IF(ISNUMBER(O3172),C3172,"")</f>
        <v/>
      </c>
      <c r="W3172" s="66" t="str">
        <f t="shared" si="514"/>
        <v/>
      </c>
      <c r="X3172" s="67" t="str">
        <f t="shared" si="515"/>
        <v/>
      </c>
      <c r="Y3172" s="67" t="str">
        <f t="shared" si="516"/>
        <v/>
      </c>
      <c r="Z3172" s="67" t="str">
        <f t="shared" si="517"/>
        <v/>
      </c>
      <c r="AA3172" s="67" t="str">
        <f t="shared" si="518"/>
        <v/>
      </c>
      <c r="AB3172" s="64"/>
      <c r="AC3172" s="54" t="str">
        <f>IF(ISNUMBER(O3172),C3172/M$15-M$11,"")</f>
        <v/>
      </c>
      <c r="AD3172" s="85" t="s">
        <v>1406</v>
      </c>
      <c r="AE3172" s="86"/>
      <c r="AF3172" s="64"/>
      <c r="AG3172" s="64"/>
      <c r="AH3172" s="64"/>
      <c r="AI3172" s="64"/>
      <c r="AJ3172" s="64"/>
      <c r="AK3172" s="64"/>
      <c r="AL3172" s="64"/>
      <c r="AM3172" s="64"/>
      <c r="AN3172" s="64"/>
    </row>
    <row r="3173" spans="1:40" x14ac:dyDescent="0.25">
      <c r="A3173" s="43"/>
      <c r="B3173" s="10" t="s">
        <v>1393</v>
      </c>
      <c r="C3173" s="10">
        <v>3893.5</v>
      </c>
      <c r="D3173" s="10">
        <v>38.211611358630599</v>
      </c>
      <c r="E3173" s="43">
        <f>IF(B3172=B3173,0,MAX(E$4:E3172)+1)</f>
        <v>0</v>
      </c>
      <c r="F3173" s="43">
        <f t="shared" si="519"/>
        <v>5</v>
      </c>
      <c r="G3173" s="43" t="str">
        <f t="shared" si="512"/>
        <v/>
      </c>
      <c r="H3173" s="43" t="str">
        <f t="shared" si="513"/>
        <v/>
      </c>
      <c r="I3173" s="64"/>
      <c r="J3173" s="64"/>
      <c r="K3173" s="64"/>
      <c r="L3173" s="64"/>
      <c r="M3173" s="64"/>
      <c r="N3173" s="44"/>
      <c r="O3173" s="44" t="str">
        <f t="shared" si="511"/>
        <v/>
      </c>
      <c r="P3173" s="68" t="str">
        <f t="shared" si="520"/>
        <v/>
      </c>
      <c r="Q3173" s="68" t="str">
        <f t="shared" si="520"/>
        <v/>
      </c>
      <c r="R3173" s="68" t="str">
        <f t="shared" si="520"/>
        <v/>
      </c>
      <c r="S3173" s="68" t="str">
        <f t="shared" si="520"/>
        <v/>
      </c>
      <c r="T3173" s="68" t="str">
        <f t="shared" si="520"/>
        <v/>
      </c>
      <c r="U3173" s="44"/>
      <c r="V3173" s="65" t="str">
        <f>IF(ISNUMBER(O3173),C3173,"")</f>
        <v/>
      </c>
      <c r="W3173" s="66" t="str">
        <f t="shared" si="514"/>
        <v/>
      </c>
      <c r="X3173" s="67" t="str">
        <f t="shared" si="515"/>
        <v/>
      </c>
      <c r="Y3173" s="67" t="str">
        <f t="shared" si="516"/>
        <v/>
      </c>
      <c r="Z3173" s="67" t="str">
        <f t="shared" si="517"/>
        <v/>
      </c>
      <c r="AA3173" s="67" t="str">
        <f t="shared" si="518"/>
        <v/>
      </c>
      <c r="AB3173" s="64"/>
      <c r="AC3173" s="54" t="str">
        <f>IF(ISNUMBER(O3173),C3173/M$15-M$11,"")</f>
        <v/>
      </c>
      <c r="AD3173" s="85" t="s">
        <v>1406</v>
      </c>
      <c r="AE3173" s="86"/>
      <c r="AF3173" s="64"/>
      <c r="AG3173" s="64"/>
      <c r="AH3173" s="64"/>
      <c r="AI3173" s="64"/>
      <c r="AJ3173" s="64"/>
      <c r="AK3173" s="64"/>
      <c r="AL3173" s="64"/>
      <c r="AM3173" s="64"/>
      <c r="AN3173" s="64"/>
    </row>
    <row r="3174" spans="1:40" x14ac:dyDescent="0.25">
      <c r="A3174" s="43"/>
      <c r="B3174" s="10" t="s">
        <v>1393</v>
      </c>
      <c r="C3174" s="10">
        <v>3894.5</v>
      </c>
      <c r="D3174" s="10">
        <v>38.306894403899904</v>
      </c>
      <c r="E3174" s="43">
        <f>IF(B3173=B3174,0,MAX(E$4:E3173)+1)</f>
        <v>0</v>
      </c>
      <c r="F3174" s="43">
        <f t="shared" si="519"/>
        <v>5</v>
      </c>
      <c r="G3174" s="43" t="str">
        <f t="shared" si="512"/>
        <v/>
      </c>
      <c r="H3174" s="43" t="str">
        <f t="shared" si="513"/>
        <v/>
      </c>
      <c r="I3174" s="64"/>
      <c r="J3174" s="64"/>
      <c r="K3174" s="64"/>
      <c r="L3174" s="64"/>
      <c r="M3174" s="64"/>
      <c r="N3174" s="44"/>
      <c r="O3174" s="44" t="str">
        <f t="shared" si="511"/>
        <v/>
      </c>
      <c r="P3174" s="68" t="str">
        <f t="shared" si="520"/>
        <v/>
      </c>
      <c r="Q3174" s="68" t="str">
        <f t="shared" si="520"/>
        <v/>
      </c>
      <c r="R3174" s="68" t="str">
        <f t="shared" si="520"/>
        <v/>
      </c>
      <c r="S3174" s="68" t="str">
        <f t="shared" si="520"/>
        <v/>
      </c>
      <c r="T3174" s="68" t="str">
        <f t="shared" si="520"/>
        <v/>
      </c>
      <c r="U3174" s="44"/>
      <c r="V3174" s="65" t="str">
        <f>IF(ISNUMBER(O3174),C3174,"")</f>
        <v/>
      </c>
      <c r="W3174" s="66" t="str">
        <f t="shared" si="514"/>
        <v/>
      </c>
      <c r="X3174" s="67" t="str">
        <f t="shared" si="515"/>
        <v/>
      </c>
      <c r="Y3174" s="67" t="str">
        <f t="shared" si="516"/>
        <v/>
      </c>
      <c r="Z3174" s="67" t="str">
        <f t="shared" si="517"/>
        <v/>
      </c>
      <c r="AA3174" s="67" t="str">
        <f t="shared" si="518"/>
        <v/>
      </c>
      <c r="AB3174" s="64"/>
      <c r="AC3174" s="54" t="str">
        <f>IF(ISNUMBER(O3174),C3174/M$15-M$11,"")</f>
        <v/>
      </c>
      <c r="AD3174" s="85" t="s">
        <v>1406</v>
      </c>
      <c r="AE3174" s="86"/>
      <c r="AF3174" s="64"/>
      <c r="AG3174" s="64"/>
      <c r="AH3174" s="64"/>
      <c r="AI3174" s="64"/>
      <c r="AJ3174" s="64"/>
      <c r="AK3174" s="64"/>
      <c r="AL3174" s="64"/>
      <c r="AM3174" s="64"/>
      <c r="AN3174" s="64"/>
    </row>
    <row r="3175" spans="1:40" x14ac:dyDescent="0.25">
      <c r="A3175" s="43"/>
      <c r="B3175" s="10" t="s">
        <v>1393</v>
      </c>
      <c r="C3175" s="10">
        <v>3895.5</v>
      </c>
      <c r="D3175" s="10">
        <v>38.425701543845001</v>
      </c>
      <c r="E3175" s="43">
        <f>IF(B3174=B3175,0,MAX(E$4:E3174)+1)</f>
        <v>0</v>
      </c>
      <c r="F3175" s="43">
        <f t="shared" si="519"/>
        <v>5</v>
      </c>
      <c r="G3175" s="43" t="str">
        <f t="shared" si="512"/>
        <v/>
      </c>
      <c r="H3175" s="43" t="str">
        <f t="shared" si="513"/>
        <v/>
      </c>
      <c r="I3175" s="64"/>
      <c r="J3175" s="64"/>
      <c r="K3175" s="64"/>
      <c r="L3175" s="64"/>
      <c r="M3175" s="64"/>
      <c r="N3175" s="44"/>
      <c r="O3175" s="44" t="str">
        <f t="shared" si="511"/>
        <v/>
      </c>
      <c r="P3175" s="68" t="str">
        <f t="shared" si="520"/>
        <v/>
      </c>
      <c r="Q3175" s="68" t="str">
        <f t="shared" si="520"/>
        <v/>
      </c>
      <c r="R3175" s="68" t="str">
        <f t="shared" si="520"/>
        <v/>
      </c>
      <c r="S3175" s="68" t="str">
        <f t="shared" si="520"/>
        <v/>
      </c>
      <c r="T3175" s="68" t="str">
        <f t="shared" si="520"/>
        <v/>
      </c>
      <c r="U3175" s="44"/>
      <c r="V3175" s="65" t="str">
        <f>IF(ISNUMBER(O3175),C3175,"")</f>
        <v/>
      </c>
      <c r="W3175" s="66" t="str">
        <f t="shared" si="514"/>
        <v/>
      </c>
      <c r="X3175" s="67" t="str">
        <f t="shared" si="515"/>
        <v/>
      </c>
      <c r="Y3175" s="67" t="str">
        <f t="shared" si="516"/>
        <v/>
      </c>
      <c r="Z3175" s="67" t="str">
        <f t="shared" si="517"/>
        <v/>
      </c>
      <c r="AA3175" s="67" t="str">
        <f t="shared" si="518"/>
        <v/>
      </c>
      <c r="AB3175" s="64"/>
      <c r="AC3175" s="54" t="str">
        <f>IF(ISNUMBER(O3175),C3175/M$15-M$11,"")</f>
        <v/>
      </c>
      <c r="AD3175" s="85" t="s">
        <v>1406</v>
      </c>
      <c r="AE3175" s="86"/>
      <c r="AF3175" s="64"/>
      <c r="AG3175" s="64"/>
      <c r="AH3175" s="64"/>
      <c r="AI3175" s="64"/>
      <c r="AJ3175" s="64"/>
      <c r="AK3175" s="64"/>
      <c r="AL3175" s="64"/>
      <c r="AM3175" s="64"/>
      <c r="AN3175" s="64"/>
    </row>
    <row r="3176" spans="1:40" x14ac:dyDescent="0.25">
      <c r="A3176" s="43"/>
      <c r="B3176" s="10" t="s">
        <v>1393</v>
      </c>
      <c r="C3176" s="10">
        <v>3896.5</v>
      </c>
      <c r="D3176" s="10">
        <v>38.318323674481597</v>
      </c>
      <c r="E3176" s="43">
        <f>IF(B3175=B3176,0,MAX(E$4:E3175)+1)</f>
        <v>0</v>
      </c>
      <c r="F3176" s="43">
        <f t="shared" si="519"/>
        <v>5</v>
      </c>
      <c r="G3176" s="43" t="str">
        <f t="shared" si="512"/>
        <v/>
      </c>
      <c r="H3176" s="43" t="str">
        <f t="shared" si="513"/>
        <v/>
      </c>
      <c r="I3176" s="64"/>
      <c r="J3176" s="64"/>
      <c r="K3176" s="64"/>
      <c r="L3176" s="64"/>
      <c r="M3176" s="64"/>
      <c r="N3176" s="44"/>
      <c r="O3176" s="44" t="str">
        <f t="shared" si="511"/>
        <v/>
      </c>
      <c r="P3176" s="68" t="str">
        <f t="shared" si="520"/>
        <v/>
      </c>
      <c r="Q3176" s="68" t="str">
        <f t="shared" si="520"/>
        <v/>
      </c>
      <c r="R3176" s="68" t="str">
        <f t="shared" si="520"/>
        <v/>
      </c>
      <c r="S3176" s="68" t="str">
        <f t="shared" si="520"/>
        <v/>
      </c>
      <c r="T3176" s="68" t="str">
        <f t="shared" si="520"/>
        <v/>
      </c>
      <c r="U3176" s="44"/>
      <c r="V3176" s="65" t="str">
        <f>IF(ISNUMBER(O3176),C3176,"")</f>
        <v/>
      </c>
      <c r="W3176" s="66" t="str">
        <f t="shared" si="514"/>
        <v/>
      </c>
      <c r="X3176" s="67" t="str">
        <f t="shared" si="515"/>
        <v/>
      </c>
      <c r="Y3176" s="67" t="str">
        <f t="shared" si="516"/>
        <v/>
      </c>
      <c r="Z3176" s="67" t="str">
        <f t="shared" si="517"/>
        <v/>
      </c>
      <c r="AA3176" s="67" t="str">
        <f t="shared" si="518"/>
        <v/>
      </c>
      <c r="AB3176" s="64"/>
      <c r="AC3176" s="54" t="str">
        <f>IF(ISNUMBER(O3176),C3176/M$15-M$11,"")</f>
        <v/>
      </c>
      <c r="AD3176" s="85" t="s">
        <v>1406</v>
      </c>
      <c r="AE3176" s="86"/>
      <c r="AF3176" s="64"/>
      <c r="AG3176" s="64"/>
      <c r="AH3176" s="64"/>
      <c r="AI3176" s="64"/>
      <c r="AJ3176" s="64"/>
      <c r="AK3176" s="64"/>
      <c r="AL3176" s="64"/>
      <c r="AM3176" s="64"/>
      <c r="AN3176" s="64"/>
    </row>
    <row r="3177" spans="1:40" x14ac:dyDescent="0.25">
      <c r="A3177" s="43"/>
      <c r="B3177" s="10" t="s">
        <v>1393</v>
      </c>
      <c r="C3177" s="10">
        <v>3897.5</v>
      </c>
      <c r="D3177" s="10">
        <v>38.173241990145399</v>
      </c>
      <c r="E3177" s="43">
        <f>IF(B3176=B3177,0,MAX(E$4:E3176)+1)</f>
        <v>0</v>
      </c>
      <c r="F3177" s="43">
        <f t="shared" si="519"/>
        <v>5</v>
      </c>
      <c r="G3177" s="43" t="str">
        <f t="shared" si="512"/>
        <v/>
      </c>
      <c r="H3177" s="43" t="str">
        <f t="shared" si="513"/>
        <v/>
      </c>
      <c r="I3177" s="64"/>
      <c r="J3177" s="64"/>
      <c r="K3177" s="64"/>
      <c r="L3177" s="64"/>
      <c r="M3177" s="64"/>
      <c r="N3177" s="44"/>
      <c r="O3177" s="44" t="str">
        <f t="shared" si="511"/>
        <v/>
      </c>
      <c r="P3177" s="68" t="str">
        <f t="shared" si="520"/>
        <v/>
      </c>
      <c r="Q3177" s="68" t="str">
        <f t="shared" si="520"/>
        <v/>
      </c>
      <c r="R3177" s="68" t="str">
        <f t="shared" si="520"/>
        <v/>
      </c>
      <c r="S3177" s="68" t="str">
        <f t="shared" si="520"/>
        <v/>
      </c>
      <c r="T3177" s="68" t="str">
        <f t="shared" si="520"/>
        <v/>
      </c>
      <c r="U3177" s="44"/>
      <c r="V3177" s="65" t="str">
        <f>IF(ISNUMBER(O3177),C3177,"")</f>
        <v/>
      </c>
      <c r="W3177" s="66" t="str">
        <f t="shared" si="514"/>
        <v/>
      </c>
      <c r="X3177" s="67" t="str">
        <f t="shared" si="515"/>
        <v/>
      </c>
      <c r="Y3177" s="67" t="str">
        <f t="shared" si="516"/>
        <v/>
      </c>
      <c r="Z3177" s="67" t="str">
        <f t="shared" si="517"/>
        <v/>
      </c>
      <c r="AA3177" s="67" t="str">
        <f t="shared" si="518"/>
        <v/>
      </c>
      <c r="AB3177" s="64"/>
      <c r="AC3177" s="54" t="str">
        <f>IF(ISNUMBER(O3177),C3177/M$15-M$11,"")</f>
        <v/>
      </c>
      <c r="AD3177" s="85" t="s">
        <v>1406</v>
      </c>
      <c r="AE3177" s="86"/>
      <c r="AF3177" s="64"/>
      <c r="AG3177" s="64"/>
      <c r="AH3177" s="64"/>
      <c r="AI3177" s="64"/>
      <c r="AJ3177" s="64"/>
      <c r="AK3177" s="64"/>
      <c r="AL3177" s="64"/>
      <c r="AM3177" s="64"/>
      <c r="AN3177" s="64"/>
    </row>
    <row r="3178" spans="1:40" x14ac:dyDescent="0.25">
      <c r="A3178" s="43"/>
      <c r="B3178" s="10" t="s">
        <v>1393</v>
      </c>
      <c r="C3178" s="10">
        <v>3898.5</v>
      </c>
      <c r="D3178" s="10">
        <v>38.165610915987699</v>
      </c>
      <c r="E3178" s="43">
        <f>IF(B3177=B3178,0,MAX(E$4:E3177)+1)</f>
        <v>0</v>
      </c>
      <c r="F3178" s="43">
        <f t="shared" si="519"/>
        <v>5</v>
      </c>
      <c r="G3178" s="43" t="str">
        <f t="shared" si="512"/>
        <v/>
      </c>
      <c r="H3178" s="43" t="str">
        <f t="shared" si="513"/>
        <v/>
      </c>
      <c r="I3178" s="64"/>
      <c r="J3178" s="64"/>
      <c r="K3178" s="64"/>
      <c r="L3178" s="64"/>
      <c r="M3178" s="64"/>
      <c r="N3178" s="44"/>
      <c r="O3178" s="44" t="str">
        <f t="shared" si="511"/>
        <v/>
      </c>
      <c r="P3178" s="68" t="str">
        <f t="shared" si="520"/>
        <v/>
      </c>
      <c r="Q3178" s="68" t="str">
        <f t="shared" si="520"/>
        <v/>
      </c>
      <c r="R3178" s="68" t="str">
        <f t="shared" si="520"/>
        <v/>
      </c>
      <c r="S3178" s="68" t="str">
        <f t="shared" si="520"/>
        <v/>
      </c>
      <c r="T3178" s="68" t="str">
        <f t="shared" si="520"/>
        <v/>
      </c>
      <c r="U3178" s="44"/>
      <c r="V3178" s="65" t="str">
        <f>IF(ISNUMBER(O3178),C3178,"")</f>
        <v/>
      </c>
      <c r="W3178" s="66" t="str">
        <f t="shared" si="514"/>
        <v/>
      </c>
      <c r="X3178" s="67" t="str">
        <f t="shared" si="515"/>
        <v/>
      </c>
      <c r="Y3178" s="67" t="str">
        <f t="shared" si="516"/>
        <v/>
      </c>
      <c r="Z3178" s="67" t="str">
        <f t="shared" si="517"/>
        <v/>
      </c>
      <c r="AA3178" s="67" t="str">
        <f t="shared" si="518"/>
        <v/>
      </c>
      <c r="AB3178" s="64"/>
      <c r="AC3178" s="54" t="str">
        <f>IF(ISNUMBER(O3178),C3178/M$15-M$11,"")</f>
        <v/>
      </c>
      <c r="AD3178" s="85" t="s">
        <v>1406</v>
      </c>
      <c r="AE3178" s="86"/>
      <c r="AF3178" s="64"/>
      <c r="AG3178" s="64"/>
      <c r="AH3178" s="64"/>
      <c r="AI3178" s="64"/>
      <c r="AJ3178" s="64"/>
      <c r="AK3178" s="64"/>
      <c r="AL3178" s="64"/>
      <c r="AM3178" s="64"/>
      <c r="AN3178" s="64"/>
    </row>
    <row r="3179" spans="1:40" x14ac:dyDescent="0.25">
      <c r="A3179" s="43"/>
      <c r="B3179" s="10" t="s">
        <v>1393</v>
      </c>
      <c r="C3179" s="10">
        <v>3899.5</v>
      </c>
      <c r="D3179" s="10">
        <v>38.292143238599898</v>
      </c>
      <c r="E3179" s="43">
        <f>IF(B3178=B3179,0,MAX(E$4:E3178)+1)</f>
        <v>0</v>
      </c>
      <c r="F3179" s="43">
        <f t="shared" si="519"/>
        <v>5</v>
      </c>
      <c r="G3179" s="43" t="str">
        <f t="shared" si="512"/>
        <v/>
      </c>
      <c r="H3179" s="43" t="str">
        <f t="shared" si="513"/>
        <v/>
      </c>
      <c r="I3179" s="64"/>
      <c r="J3179" s="64"/>
      <c r="K3179" s="64"/>
      <c r="L3179" s="64"/>
      <c r="M3179" s="64"/>
      <c r="N3179" s="44"/>
      <c r="O3179" s="44" t="str">
        <f t="shared" si="511"/>
        <v/>
      </c>
      <c r="P3179" s="68" t="str">
        <f t="shared" si="520"/>
        <v/>
      </c>
      <c r="Q3179" s="68" t="str">
        <f t="shared" si="520"/>
        <v/>
      </c>
      <c r="R3179" s="68" t="str">
        <f t="shared" si="520"/>
        <v/>
      </c>
      <c r="S3179" s="68" t="str">
        <f t="shared" si="520"/>
        <v/>
      </c>
      <c r="T3179" s="68" t="str">
        <f t="shared" si="520"/>
        <v/>
      </c>
      <c r="U3179" s="44"/>
      <c r="V3179" s="65" t="str">
        <f>IF(ISNUMBER(O3179),C3179,"")</f>
        <v/>
      </c>
      <c r="W3179" s="66" t="str">
        <f t="shared" si="514"/>
        <v/>
      </c>
      <c r="X3179" s="67" t="str">
        <f t="shared" si="515"/>
        <v/>
      </c>
      <c r="Y3179" s="67" t="str">
        <f t="shared" si="516"/>
        <v/>
      </c>
      <c r="Z3179" s="67" t="str">
        <f t="shared" si="517"/>
        <v/>
      </c>
      <c r="AA3179" s="67" t="str">
        <f t="shared" si="518"/>
        <v/>
      </c>
      <c r="AB3179" s="64"/>
      <c r="AC3179" s="54" t="str">
        <f>IF(ISNUMBER(O3179),C3179/M$15-M$11,"")</f>
        <v/>
      </c>
      <c r="AD3179" s="85" t="s">
        <v>1406</v>
      </c>
      <c r="AE3179" s="86"/>
      <c r="AF3179" s="64"/>
      <c r="AG3179" s="64"/>
      <c r="AH3179" s="64"/>
      <c r="AI3179" s="64"/>
      <c r="AJ3179" s="64"/>
      <c r="AK3179" s="64"/>
      <c r="AL3179" s="64"/>
      <c r="AM3179" s="64"/>
      <c r="AN3179" s="64"/>
    </row>
    <row r="3180" spans="1:40" x14ac:dyDescent="0.25">
      <c r="A3180" s="43"/>
      <c r="B3180" s="10" t="s">
        <v>1393</v>
      </c>
      <c r="C3180" s="10">
        <v>3900.5</v>
      </c>
      <c r="D3180" s="10">
        <v>38.2492524846378</v>
      </c>
      <c r="E3180" s="43">
        <f>IF(B3179=B3180,0,MAX(E$4:E3179)+1)</f>
        <v>0</v>
      </c>
      <c r="F3180" s="43">
        <f t="shared" si="519"/>
        <v>5</v>
      </c>
      <c r="G3180" s="43" t="str">
        <f t="shared" si="512"/>
        <v/>
      </c>
      <c r="H3180" s="43" t="str">
        <f t="shared" si="513"/>
        <v/>
      </c>
      <c r="I3180" s="64"/>
      <c r="J3180" s="64"/>
      <c r="K3180" s="64"/>
      <c r="L3180" s="64"/>
      <c r="M3180" s="64"/>
      <c r="N3180" s="44"/>
      <c r="O3180" s="44" t="str">
        <f t="shared" si="511"/>
        <v/>
      </c>
      <c r="P3180" s="68" t="str">
        <f t="shared" si="520"/>
        <v/>
      </c>
      <c r="Q3180" s="68" t="str">
        <f t="shared" si="520"/>
        <v/>
      </c>
      <c r="R3180" s="68" t="str">
        <f t="shared" si="520"/>
        <v/>
      </c>
      <c r="S3180" s="68" t="str">
        <f t="shared" si="520"/>
        <v/>
      </c>
      <c r="T3180" s="68" t="str">
        <f t="shared" si="520"/>
        <v/>
      </c>
      <c r="U3180" s="44"/>
      <c r="V3180" s="65" t="str">
        <f>IF(ISNUMBER(O3180),C3180,"")</f>
        <v/>
      </c>
      <c r="W3180" s="66" t="str">
        <f t="shared" si="514"/>
        <v/>
      </c>
      <c r="X3180" s="67" t="str">
        <f t="shared" si="515"/>
        <v/>
      </c>
      <c r="Y3180" s="67" t="str">
        <f t="shared" si="516"/>
        <v/>
      </c>
      <c r="Z3180" s="67" t="str">
        <f t="shared" si="517"/>
        <v/>
      </c>
      <c r="AA3180" s="67" t="str">
        <f t="shared" si="518"/>
        <v/>
      </c>
      <c r="AB3180" s="64"/>
      <c r="AC3180" s="54" t="str">
        <f>IF(ISNUMBER(O3180),C3180/M$15-M$11,"")</f>
        <v/>
      </c>
      <c r="AD3180" s="85" t="s">
        <v>1406</v>
      </c>
      <c r="AE3180" s="86"/>
      <c r="AF3180" s="64"/>
      <c r="AG3180" s="64"/>
      <c r="AH3180" s="64"/>
      <c r="AI3180" s="64"/>
      <c r="AJ3180" s="64"/>
      <c r="AK3180" s="64"/>
      <c r="AL3180" s="64"/>
      <c r="AM3180" s="64"/>
      <c r="AN3180" s="64"/>
    </row>
    <row r="3181" spans="1:40" x14ac:dyDescent="0.25">
      <c r="A3181" s="43"/>
      <c r="B3181" s="10" t="s">
        <v>1393</v>
      </c>
      <c r="C3181" s="10">
        <v>3901.5</v>
      </c>
      <c r="D3181" s="10">
        <v>38.056798097554697</v>
      </c>
      <c r="E3181" s="43">
        <f>IF(B3180=B3181,0,MAX(E$4:E3180)+1)</f>
        <v>0</v>
      </c>
      <c r="F3181" s="43">
        <f t="shared" si="519"/>
        <v>5</v>
      </c>
      <c r="G3181" s="43" t="str">
        <f t="shared" si="512"/>
        <v/>
      </c>
      <c r="H3181" s="43" t="str">
        <f t="shared" si="513"/>
        <v/>
      </c>
      <c r="I3181" s="64"/>
      <c r="J3181" s="64"/>
      <c r="K3181" s="64"/>
      <c r="L3181" s="64"/>
      <c r="M3181" s="64"/>
      <c r="N3181" s="44"/>
      <c r="O3181" s="44" t="str">
        <f t="shared" si="511"/>
        <v/>
      </c>
      <c r="P3181" s="68" t="str">
        <f t="shared" si="520"/>
        <v/>
      </c>
      <c r="Q3181" s="68" t="str">
        <f t="shared" si="520"/>
        <v/>
      </c>
      <c r="R3181" s="68" t="str">
        <f t="shared" si="520"/>
        <v/>
      </c>
      <c r="S3181" s="68" t="str">
        <f t="shared" si="520"/>
        <v/>
      </c>
      <c r="T3181" s="68" t="str">
        <f t="shared" si="520"/>
        <v/>
      </c>
      <c r="U3181" s="44"/>
      <c r="V3181" s="65" t="str">
        <f>IF(ISNUMBER(O3181),C3181,"")</f>
        <v/>
      </c>
      <c r="W3181" s="66" t="str">
        <f t="shared" si="514"/>
        <v/>
      </c>
      <c r="X3181" s="67" t="str">
        <f t="shared" si="515"/>
        <v/>
      </c>
      <c r="Y3181" s="67" t="str">
        <f t="shared" si="516"/>
        <v/>
      </c>
      <c r="Z3181" s="67" t="str">
        <f t="shared" si="517"/>
        <v/>
      </c>
      <c r="AA3181" s="67" t="str">
        <f t="shared" si="518"/>
        <v/>
      </c>
      <c r="AB3181" s="64"/>
      <c r="AC3181" s="54" t="str">
        <f>IF(ISNUMBER(O3181),C3181/M$15-M$11,"")</f>
        <v/>
      </c>
      <c r="AD3181" s="85" t="s">
        <v>1406</v>
      </c>
      <c r="AE3181" s="86"/>
      <c r="AF3181" s="64"/>
      <c r="AG3181" s="64"/>
      <c r="AH3181" s="64"/>
      <c r="AI3181" s="64"/>
      <c r="AJ3181" s="64"/>
      <c r="AK3181" s="64"/>
      <c r="AL3181" s="64"/>
      <c r="AM3181" s="64"/>
      <c r="AN3181" s="64"/>
    </row>
    <row r="3182" spans="1:40" x14ac:dyDescent="0.25">
      <c r="A3182" s="43"/>
      <c r="B3182" s="10" t="s">
        <v>1393</v>
      </c>
      <c r="C3182" s="10">
        <v>3902.5</v>
      </c>
      <c r="D3182" s="10">
        <v>38.2043101964478</v>
      </c>
      <c r="E3182" s="43">
        <f>IF(B3181=B3182,0,MAX(E$4:E3181)+1)</f>
        <v>0</v>
      </c>
      <c r="F3182" s="43">
        <f t="shared" si="519"/>
        <v>5</v>
      </c>
      <c r="G3182" s="43" t="str">
        <f t="shared" si="512"/>
        <v/>
      </c>
      <c r="H3182" s="43" t="str">
        <f t="shared" si="513"/>
        <v/>
      </c>
      <c r="I3182" s="64"/>
      <c r="J3182" s="64"/>
      <c r="K3182" s="64"/>
      <c r="L3182" s="64"/>
      <c r="M3182" s="64"/>
      <c r="N3182" s="44"/>
      <c r="O3182" s="44" t="str">
        <f t="shared" si="511"/>
        <v/>
      </c>
      <c r="P3182" s="68" t="str">
        <f t="shared" si="520"/>
        <v/>
      </c>
      <c r="Q3182" s="68" t="str">
        <f t="shared" si="520"/>
        <v/>
      </c>
      <c r="R3182" s="68" t="str">
        <f t="shared" si="520"/>
        <v/>
      </c>
      <c r="S3182" s="68" t="str">
        <f t="shared" si="520"/>
        <v/>
      </c>
      <c r="T3182" s="68" t="str">
        <f t="shared" si="520"/>
        <v/>
      </c>
      <c r="U3182" s="44"/>
      <c r="V3182" s="65" t="str">
        <f>IF(ISNUMBER(O3182),C3182,"")</f>
        <v/>
      </c>
      <c r="W3182" s="66" t="str">
        <f t="shared" si="514"/>
        <v/>
      </c>
      <c r="X3182" s="67" t="str">
        <f t="shared" si="515"/>
        <v/>
      </c>
      <c r="Y3182" s="67" t="str">
        <f t="shared" si="516"/>
        <v/>
      </c>
      <c r="Z3182" s="67" t="str">
        <f t="shared" si="517"/>
        <v/>
      </c>
      <c r="AA3182" s="67" t="str">
        <f t="shared" si="518"/>
        <v/>
      </c>
      <c r="AB3182" s="64"/>
      <c r="AC3182" s="54" t="str">
        <f>IF(ISNUMBER(O3182),C3182/M$15-M$11,"")</f>
        <v/>
      </c>
      <c r="AD3182" s="85" t="s">
        <v>1406</v>
      </c>
      <c r="AE3182" s="86"/>
      <c r="AF3182" s="64"/>
      <c r="AG3182" s="64"/>
      <c r="AH3182" s="64"/>
      <c r="AI3182" s="64"/>
      <c r="AJ3182" s="64"/>
      <c r="AK3182" s="64"/>
      <c r="AL3182" s="64"/>
      <c r="AM3182" s="64"/>
      <c r="AN3182" s="64"/>
    </row>
    <row r="3183" spans="1:40" x14ac:dyDescent="0.25">
      <c r="A3183" s="43"/>
      <c r="B3183" s="10" t="s">
        <v>1393</v>
      </c>
      <c r="C3183" s="10">
        <v>3903.5</v>
      </c>
      <c r="D3183" s="10">
        <v>38.290255220346701</v>
      </c>
      <c r="E3183" s="43">
        <f>IF(B3182=B3183,0,MAX(E$4:E3182)+1)</f>
        <v>0</v>
      </c>
      <c r="F3183" s="43">
        <f t="shared" si="519"/>
        <v>5</v>
      </c>
      <c r="G3183" s="43" t="str">
        <f t="shared" si="512"/>
        <v/>
      </c>
      <c r="H3183" s="43" t="str">
        <f t="shared" si="513"/>
        <v/>
      </c>
      <c r="I3183" s="64"/>
      <c r="J3183" s="64"/>
      <c r="K3183" s="64"/>
      <c r="L3183" s="64"/>
      <c r="M3183" s="64"/>
      <c r="N3183" s="44"/>
      <c r="O3183" s="44" t="str">
        <f t="shared" si="511"/>
        <v/>
      </c>
      <c r="P3183" s="68" t="str">
        <f t="shared" si="520"/>
        <v/>
      </c>
      <c r="Q3183" s="68" t="str">
        <f t="shared" si="520"/>
        <v/>
      </c>
      <c r="R3183" s="68" t="str">
        <f t="shared" si="520"/>
        <v/>
      </c>
      <c r="S3183" s="68" t="str">
        <f t="shared" si="520"/>
        <v/>
      </c>
      <c r="T3183" s="68" t="str">
        <f t="shared" si="520"/>
        <v/>
      </c>
      <c r="U3183" s="44"/>
      <c r="V3183" s="65" t="str">
        <f>IF(ISNUMBER(O3183),C3183,"")</f>
        <v/>
      </c>
      <c r="W3183" s="66" t="str">
        <f t="shared" si="514"/>
        <v/>
      </c>
      <c r="X3183" s="67" t="str">
        <f t="shared" si="515"/>
        <v/>
      </c>
      <c r="Y3183" s="67" t="str">
        <f t="shared" si="516"/>
        <v/>
      </c>
      <c r="Z3183" s="67" t="str">
        <f t="shared" si="517"/>
        <v/>
      </c>
      <c r="AA3183" s="67" t="str">
        <f t="shared" si="518"/>
        <v/>
      </c>
      <c r="AB3183" s="64"/>
      <c r="AC3183" s="54" t="str">
        <f>IF(ISNUMBER(O3183),C3183/M$15-M$11,"")</f>
        <v/>
      </c>
      <c r="AD3183" s="85" t="s">
        <v>1406</v>
      </c>
      <c r="AE3183" s="86"/>
      <c r="AF3183" s="64"/>
      <c r="AG3183" s="64"/>
      <c r="AH3183" s="64"/>
      <c r="AI3183" s="64"/>
      <c r="AJ3183" s="64"/>
      <c r="AK3183" s="64"/>
      <c r="AL3183" s="64"/>
      <c r="AM3183" s="64"/>
      <c r="AN3183" s="64"/>
    </row>
    <row r="3184" spans="1:40" x14ac:dyDescent="0.25">
      <c r="A3184" s="43"/>
      <c r="B3184" s="10" t="s">
        <v>1393</v>
      </c>
      <c r="C3184" s="10">
        <v>3904.5</v>
      </c>
      <c r="D3184" s="10">
        <v>38.1063608516017</v>
      </c>
      <c r="E3184" s="43">
        <f>IF(B3183=B3184,0,MAX(E$4:E3183)+1)</f>
        <v>0</v>
      </c>
      <c r="F3184" s="43">
        <f t="shared" si="519"/>
        <v>5</v>
      </c>
      <c r="G3184" s="43" t="str">
        <f t="shared" si="512"/>
        <v/>
      </c>
      <c r="H3184" s="43" t="str">
        <f t="shared" si="513"/>
        <v/>
      </c>
      <c r="I3184" s="64"/>
      <c r="J3184" s="64"/>
      <c r="K3184" s="64"/>
      <c r="L3184" s="64"/>
      <c r="M3184" s="64"/>
      <c r="N3184" s="44"/>
      <c r="O3184" s="44" t="str">
        <f t="shared" si="511"/>
        <v/>
      </c>
      <c r="P3184" s="68" t="str">
        <f t="shared" si="520"/>
        <v/>
      </c>
      <c r="Q3184" s="68" t="str">
        <f t="shared" si="520"/>
        <v/>
      </c>
      <c r="R3184" s="68" t="str">
        <f t="shared" si="520"/>
        <v/>
      </c>
      <c r="S3184" s="68" t="str">
        <f t="shared" si="520"/>
        <v/>
      </c>
      <c r="T3184" s="68" t="str">
        <f t="shared" si="520"/>
        <v/>
      </c>
      <c r="U3184" s="44"/>
      <c r="V3184" s="65" t="str">
        <f>IF(ISNUMBER(O3184),C3184,"")</f>
        <v/>
      </c>
      <c r="W3184" s="66" t="str">
        <f t="shared" si="514"/>
        <v/>
      </c>
      <c r="X3184" s="67" t="str">
        <f t="shared" si="515"/>
        <v/>
      </c>
      <c r="Y3184" s="67" t="str">
        <f t="shared" si="516"/>
        <v/>
      </c>
      <c r="Z3184" s="67" t="str">
        <f t="shared" si="517"/>
        <v/>
      </c>
      <c r="AA3184" s="67" t="str">
        <f t="shared" si="518"/>
        <v/>
      </c>
      <c r="AB3184" s="64"/>
      <c r="AC3184" s="54" t="str">
        <f>IF(ISNUMBER(O3184),C3184/M$15-M$11,"")</f>
        <v/>
      </c>
      <c r="AD3184" s="85" t="s">
        <v>1406</v>
      </c>
      <c r="AE3184" s="86"/>
      <c r="AF3184" s="64"/>
      <c r="AG3184" s="64"/>
      <c r="AH3184" s="64"/>
      <c r="AI3184" s="64"/>
      <c r="AJ3184" s="64"/>
      <c r="AK3184" s="64"/>
      <c r="AL3184" s="64"/>
      <c r="AM3184" s="64"/>
      <c r="AN3184" s="64"/>
    </row>
    <row r="3185" spans="1:40" x14ac:dyDescent="0.25">
      <c r="A3185" s="43"/>
      <c r="B3185" s="10" t="s">
        <v>1393</v>
      </c>
      <c r="C3185" s="10">
        <v>3905.5</v>
      </c>
      <c r="D3185" s="10">
        <v>38.292517356447597</v>
      </c>
      <c r="E3185" s="43">
        <f>IF(B3184=B3185,0,MAX(E$4:E3184)+1)</f>
        <v>0</v>
      </c>
      <c r="F3185" s="43">
        <f t="shared" si="519"/>
        <v>5</v>
      </c>
      <c r="G3185" s="43" t="str">
        <f t="shared" si="512"/>
        <v/>
      </c>
      <c r="H3185" s="43" t="str">
        <f t="shared" si="513"/>
        <v/>
      </c>
      <c r="I3185" s="64"/>
      <c r="J3185" s="64"/>
      <c r="K3185" s="64"/>
      <c r="L3185" s="64"/>
      <c r="M3185" s="64"/>
      <c r="N3185" s="44"/>
      <c r="O3185" s="44" t="str">
        <f t="shared" si="511"/>
        <v/>
      </c>
      <c r="P3185" s="68" t="str">
        <f t="shared" si="520"/>
        <v/>
      </c>
      <c r="Q3185" s="68" t="str">
        <f t="shared" si="520"/>
        <v/>
      </c>
      <c r="R3185" s="68" t="str">
        <f t="shared" si="520"/>
        <v/>
      </c>
      <c r="S3185" s="68" t="str">
        <f t="shared" si="520"/>
        <v/>
      </c>
      <c r="T3185" s="68" t="str">
        <f t="shared" si="520"/>
        <v/>
      </c>
      <c r="U3185" s="44"/>
      <c r="V3185" s="65" t="str">
        <f>IF(ISNUMBER(O3185),C3185,"")</f>
        <v/>
      </c>
      <c r="W3185" s="66" t="str">
        <f t="shared" si="514"/>
        <v/>
      </c>
      <c r="X3185" s="67" t="str">
        <f t="shared" si="515"/>
        <v/>
      </c>
      <c r="Y3185" s="67" t="str">
        <f t="shared" si="516"/>
        <v/>
      </c>
      <c r="Z3185" s="67" t="str">
        <f t="shared" si="517"/>
        <v/>
      </c>
      <c r="AA3185" s="67" t="str">
        <f t="shared" si="518"/>
        <v/>
      </c>
      <c r="AB3185" s="64"/>
      <c r="AC3185" s="54" t="str">
        <f>IF(ISNUMBER(O3185),C3185/M$15-M$11,"")</f>
        <v/>
      </c>
      <c r="AD3185" s="85" t="s">
        <v>1406</v>
      </c>
      <c r="AE3185" s="86"/>
      <c r="AF3185" s="64"/>
      <c r="AG3185" s="64"/>
      <c r="AH3185" s="64"/>
      <c r="AI3185" s="64"/>
      <c r="AJ3185" s="64"/>
      <c r="AK3185" s="64"/>
      <c r="AL3185" s="64"/>
      <c r="AM3185" s="64"/>
      <c r="AN3185" s="64"/>
    </row>
    <row r="3186" spans="1:40" x14ac:dyDescent="0.25">
      <c r="A3186" s="43"/>
      <c r="B3186" s="10" t="s">
        <v>1393</v>
      </c>
      <c r="C3186" s="10">
        <v>3906.5</v>
      </c>
      <c r="D3186" s="10">
        <v>38.4472673497499</v>
      </c>
      <c r="E3186" s="43">
        <f>IF(B3185=B3186,0,MAX(E$4:E3185)+1)</f>
        <v>0</v>
      </c>
      <c r="F3186" s="43">
        <f t="shared" si="519"/>
        <v>5</v>
      </c>
      <c r="G3186" s="43" t="str">
        <f t="shared" si="512"/>
        <v/>
      </c>
      <c r="H3186" s="43" t="str">
        <f t="shared" si="513"/>
        <v/>
      </c>
      <c r="I3186" s="64"/>
      <c r="J3186" s="64"/>
      <c r="K3186" s="64"/>
      <c r="L3186" s="64"/>
      <c r="M3186" s="64"/>
      <c r="N3186" s="44"/>
      <c r="O3186" s="44" t="str">
        <f t="shared" si="511"/>
        <v/>
      </c>
      <c r="P3186" s="68" t="str">
        <f t="shared" si="520"/>
        <v/>
      </c>
      <c r="Q3186" s="68" t="str">
        <f t="shared" si="520"/>
        <v/>
      </c>
      <c r="R3186" s="68" t="str">
        <f t="shared" si="520"/>
        <v/>
      </c>
      <c r="S3186" s="68" t="str">
        <f t="shared" si="520"/>
        <v/>
      </c>
      <c r="T3186" s="68" t="str">
        <f t="shared" si="520"/>
        <v/>
      </c>
      <c r="U3186" s="44"/>
      <c r="V3186" s="65" t="str">
        <f>IF(ISNUMBER(O3186),C3186,"")</f>
        <v/>
      </c>
      <c r="W3186" s="66" t="str">
        <f t="shared" si="514"/>
        <v/>
      </c>
      <c r="X3186" s="67" t="str">
        <f t="shared" si="515"/>
        <v/>
      </c>
      <c r="Y3186" s="67" t="str">
        <f t="shared" si="516"/>
        <v/>
      </c>
      <c r="Z3186" s="67" t="str">
        <f t="shared" si="517"/>
        <v/>
      </c>
      <c r="AA3186" s="67" t="str">
        <f t="shared" si="518"/>
        <v/>
      </c>
      <c r="AB3186" s="64"/>
      <c r="AC3186" s="54" t="str">
        <f>IF(ISNUMBER(O3186),C3186/M$15-M$11,"")</f>
        <v/>
      </c>
      <c r="AD3186" s="85" t="s">
        <v>1406</v>
      </c>
      <c r="AE3186" s="86"/>
      <c r="AF3186" s="64"/>
      <c r="AG3186" s="64"/>
      <c r="AH3186" s="64"/>
      <c r="AI3186" s="64"/>
      <c r="AJ3186" s="64"/>
      <c r="AK3186" s="64"/>
      <c r="AL3186" s="64"/>
      <c r="AM3186" s="64"/>
      <c r="AN3186" s="64"/>
    </row>
    <row r="3187" spans="1:40" x14ac:dyDescent="0.25">
      <c r="A3187" s="43"/>
      <c r="B3187" s="10" t="s">
        <v>1393</v>
      </c>
      <c r="C3187" s="10">
        <v>3907.5</v>
      </c>
      <c r="D3187" s="10">
        <v>38.174568761107899</v>
      </c>
      <c r="E3187" s="43">
        <f>IF(B3186=B3187,0,MAX(E$4:E3186)+1)</f>
        <v>0</v>
      </c>
      <c r="F3187" s="43">
        <f t="shared" si="519"/>
        <v>5</v>
      </c>
      <c r="G3187" s="43" t="str">
        <f t="shared" si="512"/>
        <v/>
      </c>
      <c r="H3187" s="43" t="str">
        <f t="shared" si="513"/>
        <v/>
      </c>
      <c r="I3187" s="64"/>
      <c r="J3187" s="64"/>
      <c r="K3187" s="64"/>
      <c r="L3187" s="64"/>
      <c r="M3187" s="64"/>
      <c r="N3187" s="44"/>
      <c r="O3187" s="44" t="str">
        <f t="shared" si="511"/>
        <v/>
      </c>
      <c r="P3187" s="68" t="str">
        <f t="shared" si="520"/>
        <v/>
      </c>
      <c r="Q3187" s="68" t="str">
        <f t="shared" si="520"/>
        <v/>
      </c>
      <c r="R3187" s="68" t="str">
        <f t="shared" si="520"/>
        <v/>
      </c>
      <c r="S3187" s="68" t="str">
        <f t="shared" si="520"/>
        <v/>
      </c>
      <c r="T3187" s="68" t="str">
        <f t="shared" si="520"/>
        <v/>
      </c>
      <c r="U3187" s="44"/>
      <c r="V3187" s="65" t="str">
        <f>IF(ISNUMBER(O3187),C3187,"")</f>
        <v/>
      </c>
      <c r="W3187" s="66" t="str">
        <f t="shared" si="514"/>
        <v/>
      </c>
      <c r="X3187" s="67" t="str">
        <f t="shared" si="515"/>
        <v/>
      </c>
      <c r="Y3187" s="67" t="str">
        <f t="shared" si="516"/>
        <v/>
      </c>
      <c r="Z3187" s="67" t="str">
        <f t="shared" si="517"/>
        <v/>
      </c>
      <c r="AA3187" s="67" t="str">
        <f t="shared" si="518"/>
        <v/>
      </c>
      <c r="AB3187" s="64"/>
      <c r="AC3187" s="54" t="str">
        <f>IF(ISNUMBER(O3187),C3187/M$15-M$11,"")</f>
        <v/>
      </c>
      <c r="AD3187" s="85" t="s">
        <v>1406</v>
      </c>
      <c r="AE3187" s="86"/>
      <c r="AF3187" s="64"/>
      <c r="AG3187" s="64"/>
      <c r="AH3187" s="64"/>
      <c r="AI3187" s="64"/>
      <c r="AJ3187" s="64"/>
      <c r="AK3187" s="64"/>
      <c r="AL3187" s="64"/>
      <c r="AM3187" s="64"/>
      <c r="AN3187" s="64"/>
    </row>
    <row r="3188" spans="1:40" x14ac:dyDescent="0.25">
      <c r="A3188" s="43"/>
      <c r="B3188" s="10" t="s">
        <v>1393</v>
      </c>
      <c r="C3188" s="10">
        <v>3908.5</v>
      </c>
      <c r="D3188" s="10">
        <v>38.2787769032253</v>
      </c>
      <c r="E3188" s="43">
        <f>IF(B3187=B3188,0,MAX(E$4:E3187)+1)</f>
        <v>0</v>
      </c>
      <c r="F3188" s="43">
        <f t="shared" si="519"/>
        <v>5</v>
      </c>
      <c r="G3188" s="43" t="str">
        <f t="shared" si="512"/>
        <v/>
      </c>
      <c r="H3188" s="43" t="str">
        <f t="shared" si="513"/>
        <v/>
      </c>
      <c r="I3188" s="64"/>
      <c r="J3188" s="64"/>
      <c r="K3188" s="64"/>
      <c r="L3188" s="64"/>
      <c r="M3188" s="64"/>
      <c r="N3188" s="44"/>
      <c r="O3188" s="44" t="str">
        <f t="shared" si="511"/>
        <v/>
      </c>
      <c r="P3188" s="68" t="str">
        <f t="shared" si="520"/>
        <v/>
      </c>
      <c r="Q3188" s="68" t="str">
        <f t="shared" si="520"/>
        <v/>
      </c>
      <c r="R3188" s="68" t="str">
        <f t="shared" si="520"/>
        <v/>
      </c>
      <c r="S3188" s="68" t="str">
        <f t="shared" si="520"/>
        <v/>
      </c>
      <c r="T3188" s="68" t="str">
        <f t="shared" si="520"/>
        <v/>
      </c>
      <c r="U3188" s="44"/>
      <c r="V3188" s="65" t="str">
        <f>IF(ISNUMBER(O3188),C3188,"")</f>
        <v/>
      </c>
      <c r="W3188" s="66" t="str">
        <f t="shared" si="514"/>
        <v/>
      </c>
      <c r="X3188" s="67" t="str">
        <f t="shared" si="515"/>
        <v/>
      </c>
      <c r="Y3188" s="67" t="str">
        <f t="shared" si="516"/>
        <v/>
      </c>
      <c r="Z3188" s="67" t="str">
        <f t="shared" si="517"/>
        <v/>
      </c>
      <c r="AA3188" s="67" t="str">
        <f t="shared" si="518"/>
        <v/>
      </c>
      <c r="AB3188" s="64"/>
      <c r="AC3188" s="54" t="str">
        <f>IF(ISNUMBER(O3188),C3188/M$15-M$11,"")</f>
        <v/>
      </c>
      <c r="AD3188" s="85" t="s">
        <v>1406</v>
      </c>
      <c r="AE3188" s="86"/>
      <c r="AF3188" s="64"/>
      <c r="AG3188" s="64"/>
      <c r="AH3188" s="64"/>
      <c r="AI3188" s="64"/>
      <c r="AJ3188" s="64"/>
      <c r="AK3188" s="64"/>
      <c r="AL3188" s="64"/>
      <c r="AM3188" s="64"/>
      <c r="AN3188" s="64"/>
    </row>
    <row r="3189" spans="1:40" x14ac:dyDescent="0.25">
      <c r="A3189" s="43"/>
      <c r="B3189" s="10" t="s">
        <v>1393</v>
      </c>
      <c r="C3189" s="10">
        <v>3909.5</v>
      </c>
      <c r="D3189" s="10">
        <v>38.242896113441901</v>
      </c>
      <c r="E3189" s="43">
        <f>IF(B3188=B3189,0,MAX(E$4:E3188)+1)</f>
        <v>0</v>
      </c>
      <c r="F3189" s="43">
        <f t="shared" si="519"/>
        <v>5</v>
      </c>
      <c r="G3189" s="43" t="str">
        <f t="shared" si="512"/>
        <v/>
      </c>
      <c r="H3189" s="43" t="str">
        <f t="shared" si="513"/>
        <v/>
      </c>
      <c r="I3189" s="64"/>
      <c r="J3189" s="64"/>
      <c r="K3189" s="64"/>
      <c r="L3189" s="64"/>
      <c r="M3189" s="64"/>
      <c r="N3189" s="44"/>
      <c r="O3189" s="44" t="str">
        <f t="shared" si="511"/>
        <v/>
      </c>
      <c r="P3189" s="68" t="str">
        <f t="shared" si="520"/>
        <v/>
      </c>
      <c r="Q3189" s="68" t="str">
        <f t="shared" si="520"/>
        <v/>
      </c>
      <c r="R3189" s="68" t="str">
        <f t="shared" si="520"/>
        <v/>
      </c>
      <c r="S3189" s="68" t="str">
        <f t="shared" si="520"/>
        <v/>
      </c>
      <c r="T3189" s="68" t="str">
        <f t="shared" si="520"/>
        <v/>
      </c>
      <c r="U3189" s="44"/>
      <c r="V3189" s="65" t="str">
        <f>IF(ISNUMBER(O3189),C3189,"")</f>
        <v/>
      </c>
      <c r="W3189" s="66" t="str">
        <f t="shared" si="514"/>
        <v/>
      </c>
      <c r="X3189" s="67" t="str">
        <f t="shared" si="515"/>
        <v/>
      </c>
      <c r="Y3189" s="67" t="str">
        <f t="shared" si="516"/>
        <v/>
      </c>
      <c r="Z3189" s="67" t="str">
        <f t="shared" si="517"/>
        <v/>
      </c>
      <c r="AA3189" s="67" t="str">
        <f t="shared" si="518"/>
        <v/>
      </c>
      <c r="AB3189" s="64"/>
      <c r="AC3189" s="54" t="str">
        <f>IF(ISNUMBER(O3189),C3189/M$15-M$11,"")</f>
        <v/>
      </c>
      <c r="AD3189" s="85" t="s">
        <v>1406</v>
      </c>
      <c r="AE3189" s="86"/>
      <c r="AF3189" s="64"/>
      <c r="AG3189" s="64"/>
      <c r="AH3189" s="64"/>
      <c r="AI3189" s="64"/>
      <c r="AJ3189" s="64"/>
      <c r="AK3189" s="64"/>
      <c r="AL3189" s="64"/>
      <c r="AM3189" s="64"/>
      <c r="AN3189" s="64"/>
    </row>
    <row r="3190" spans="1:40" x14ac:dyDescent="0.25">
      <c r="A3190" s="43"/>
      <c r="B3190" s="10" t="s">
        <v>1393</v>
      </c>
      <c r="C3190" s="10">
        <v>3910.5</v>
      </c>
      <c r="D3190" s="10">
        <v>38.1293065018167</v>
      </c>
      <c r="E3190" s="43">
        <f>IF(B3189=B3190,0,MAX(E$4:E3189)+1)</f>
        <v>0</v>
      </c>
      <c r="F3190" s="43">
        <f t="shared" si="519"/>
        <v>5</v>
      </c>
      <c r="G3190" s="43" t="str">
        <f t="shared" si="512"/>
        <v/>
      </c>
      <c r="H3190" s="43" t="str">
        <f t="shared" si="513"/>
        <v/>
      </c>
      <c r="I3190" s="64"/>
      <c r="J3190" s="64"/>
      <c r="K3190" s="64"/>
      <c r="L3190" s="64"/>
      <c r="M3190" s="64"/>
      <c r="N3190" s="44"/>
      <c r="O3190" s="44" t="str">
        <f t="shared" si="511"/>
        <v/>
      </c>
      <c r="P3190" s="68" t="str">
        <f t="shared" si="520"/>
        <v/>
      </c>
      <c r="Q3190" s="68" t="str">
        <f t="shared" si="520"/>
        <v/>
      </c>
      <c r="R3190" s="68" t="str">
        <f t="shared" si="520"/>
        <v/>
      </c>
      <c r="S3190" s="68" t="str">
        <f t="shared" si="520"/>
        <v/>
      </c>
      <c r="T3190" s="68" t="str">
        <f t="shared" si="520"/>
        <v/>
      </c>
      <c r="U3190" s="44"/>
      <c r="V3190" s="65" t="str">
        <f>IF(ISNUMBER(O3190),C3190,"")</f>
        <v/>
      </c>
      <c r="W3190" s="66" t="str">
        <f t="shared" si="514"/>
        <v/>
      </c>
      <c r="X3190" s="67" t="str">
        <f t="shared" si="515"/>
        <v/>
      </c>
      <c r="Y3190" s="67" t="str">
        <f t="shared" si="516"/>
        <v/>
      </c>
      <c r="Z3190" s="67" t="str">
        <f t="shared" si="517"/>
        <v/>
      </c>
      <c r="AA3190" s="67" t="str">
        <f t="shared" si="518"/>
        <v/>
      </c>
      <c r="AB3190" s="64"/>
      <c r="AC3190" s="54" t="str">
        <f>IF(ISNUMBER(O3190),C3190/M$15-M$11,"")</f>
        <v/>
      </c>
      <c r="AD3190" s="85" t="s">
        <v>1406</v>
      </c>
      <c r="AE3190" s="86"/>
      <c r="AF3190" s="64"/>
      <c r="AG3190" s="64"/>
      <c r="AH3190" s="64"/>
      <c r="AI3190" s="64"/>
      <c r="AJ3190" s="64"/>
      <c r="AK3190" s="64"/>
      <c r="AL3190" s="64"/>
      <c r="AM3190" s="64"/>
      <c r="AN3190" s="64"/>
    </row>
    <row r="3191" spans="1:40" x14ac:dyDescent="0.25">
      <c r="A3191" s="43"/>
      <c r="B3191" s="10" t="s">
        <v>1393</v>
      </c>
      <c r="C3191" s="10">
        <v>3911.5</v>
      </c>
      <c r="D3191" s="10">
        <v>38.228472421484803</v>
      </c>
      <c r="E3191" s="43">
        <f>IF(B3190=B3191,0,MAX(E$4:E3190)+1)</f>
        <v>0</v>
      </c>
      <c r="F3191" s="43">
        <f t="shared" si="519"/>
        <v>5</v>
      </c>
      <c r="G3191" s="43" t="str">
        <f t="shared" si="512"/>
        <v/>
      </c>
      <c r="H3191" s="43" t="str">
        <f t="shared" si="513"/>
        <v/>
      </c>
      <c r="I3191" s="64"/>
      <c r="J3191" s="64"/>
      <c r="K3191" s="64"/>
      <c r="L3191" s="64"/>
      <c r="M3191" s="64"/>
      <c r="N3191" s="44"/>
      <c r="O3191" s="44" t="str">
        <f t="shared" si="511"/>
        <v/>
      </c>
      <c r="P3191" s="68" t="str">
        <f t="shared" si="520"/>
        <v/>
      </c>
      <c r="Q3191" s="68" t="str">
        <f t="shared" si="520"/>
        <v/>
      </c>
      <c r="R3191" s="68" t="str">
        <f t="shared" si="520"/>
        <v/>
      </c>
      <c r="S3191" s="68" t="str">
        <f t="shared" si="520"/>
        <v/>
      </c>
      <c r="T3191" s="68" t="str">
        <f t="shared" si="520"/>
        <v/>
      </c>
      <c r="U3191" s="44"/>
      <c r="V3191" s="65" t="str">
        <f>IF(ISNUMBER(O3191),C3191,"")</f>
        <v/>
      </c>
      <c r="W3191" s="66" t="str">
        <f t="shared" si="514"/>
        <v/>
      </c>
      <c r="X3191" s="67" t="str">
        <f t="shared" si="515"/>
        <v/>
      </c>
      <c r="Y3191" s="67" t="str">
        <f t="shared" si="516"/>
        <v/>
      </c>
      <c r="Z3191" s="67" t="str">
        <f t="shared" si="517"/>
        <v/>
      </c>
      <c r="AA3191" s="67" t="str">
        <f t="shared" si="518"/>
        <v/>
      </c>
      <c r="AB3191" s="64"/>
      <c r="AC3191" s="54" t="str">
        <f>IF(ISNUMBER(O3191),C3191/M$15-M$11,"")</f>
        <v/>
      </c>
      <c r="AD3191" s="85" t="s">
        <v>1406</v>
      </c>
      <c r="AE3191" s="86"/>
      <c r="AF3191" s="64"/>
      <c r="AG3191" s="64"/>
      <c r="AH3191" s="64"/>
      <c r="AI3191" s="64"/>
      <c r="AJ3191" s="64"/>
      <c r="AK3191" s="64"/>
      <c r="AL3191" s="64"/>
      <c r="AM3191" s="64"/>
      <c r="AN3191" s="64"/>
    </row>
    <row r="3192" spans="1:40" x14ac:dyDescent="0.25">
      <c r="A3192" s="43"/>
      <c r="B3192" s="10" t="s">
        <v>1393</v>
      </c>
      <c r="C3192" s="10">
        <v>3912.5</v>
      </c>
      <c r="D3192" s="10">
        <v>38.285598519895601</v>
      </c>
      <c r="E3192" s="43">
        <f>IF(B3191=B3192,0,MAX(E$4:E3191)+1)</f>
        <v>0</v>
      </c>
      <c r="F3192" s="43">
        <f t="shared" si="519"/>
        <v>5</v>
      </c>
      <c r="G3192" s="43" t="str">
        <f t="shared" si="512"/>
        <v/>
      </c>
      <c r="H3192" s="43" t="str">
        <f t="shared" si="513"/>
        <v/>
      </c>
      <c r="I3192" s="64"/>
      <c r="J3192" s="64"/>
      <c r="K3192" s="64"/>
      <c r="L3192" s="64"/>
      <c r="M3192" s="64"/>
      <c r="N3192" s="44"/>
      <c r="O3192" s="44" t="str">
        <f t="shared" si="511"/>
        <v/>
      </c>
      <c r="P3192" s="68" t="str">
        <f t="shared" si="520"/>
        <v/>
      </c>
      <c r="Q3192" s="68" t="str">
        <f t="shared" si="520"/>
        <v/>
      </c>
      <c r="R3192" s="68" t="str">
        <f t="shared" si="520"/>
        <v/>
      </c>
      <c r="S3192" s="68" t="str">
        <f t="shared" si="520"/>
        <v/>
      </c>
      <c r="T3192" s="68" t="str">
        <f t="shared" si="520"/>
        <v/>
      </c>
      <c r="U3192" s="44"/>
      <c r="V3192" s="65" t="str">
        <f>IF(ISNUMBER(O3192),C3192,"")</f>
        <v/>
      </c>
      <c r="W3192" s="66" t="str">
        <f t="shared" si="514"/>
        <v/>
      </c>
      <c r="X3192" s="67" t="str">
        <f t="shared" si="515"/>
        <v/>
      </c>
      <c r="Y3192" s="67" t="str">
        <f t="shared" si="516"/>
        <v/>
      </c>
      <c r="Z3192" s="67" t="str">
        <f t="shared" si="517"/>
        <v/>
      </c>
      <c r="AA3192" s="67" t="str">
        <f t="shared" si="518"/>
        <v/>
      </c>
      <c r="AB3192" s="64"/>
      <c r="AC3192" s="54" t="str">
        <f>IF(ISNUMBER(O3192),C3192/M$15-M$11,"")</f>
        <v/>
      </c>
      <c r="AD3192" s="85" t="s">
        <v>1406</v>
      </c>
      <c r="AE3192" s="86"/>
      <c r="AF3192" s="64"/>
      <c r="AG3192" s="64"/>
      <c r="AH3192" s="64"/>
      <c r="AI3192" s="64"/>
      <c r="AJ3192" s="64"/>
      <c r="AK3192" s="64"/>
      <c r="AL3192" s="64"/>
      <c r="AM3192" s="64"/>
      <c r="AN3192" s="64"/>
    </row>
    <row r="3193" spans="1:40" x14ac:dyDescent="0.25">
      <c r="A3193" s="43"/>
      <c r="B3193" s="10" t="s">
        <v>1393</v>
      </c>
      <c r="C3193" s="10">
        <v>3913.5</v>
      </c>
      <c r="D3193" s="10">
        <v>38.388293013728003</v>
      </c>
      <c r="E3193" s="43">
        <f>IF(B3192=B3193,0,MAX(E$4:E3192)+1)</f>
        <v>0</v>
      </c>
      <c r="F3193" s="43">
        <f t="shared" si="519"/>
        <v>5</v>
      </c>
      <c r="G3193" s="43" t="str">
        <f t="shared" si="512"/>
        <v/>
      </c>
      <c r="H3193" s="43" t="str">
        <f t="shared" si="513"/>
        <v/>
      </c>
      <c r="I3193" s="64"/>
      <c r="J3193" s="64"/>
      <c r="K3193" s="64"/>
      <c r="L3193" s="64"/>
      <c r="M3193" s="64"/>
      <c r="N3193" s="44"/>
      <c r="O3193" s="44" t="str">
        <f t="shared" si="511"/>
        <v/>
      </c>
      <c r="P3193" s="68" t="str">
        <f t="shared" si="520"/>
        <v/>
      </c>
      <c r="Q3193" s="68" t="str">
        <f t="shared" si="520"/>
        <v/>
      </c>
      <c r="R3193" s="68" t="str">
        <f t="shared" si="520"/>
        <v/>
      </c>
      <c r="S3193" s="68" t="str">
        <f t="shared" si="520"/>
        <v/>
      </c>
      <c r="T3193" s="68" t="str">
        <f t="shared" si="520"/>
        <v/>
      </c>
      <c r="U3193" s="44"/>
      <c r="V3193" s="65" t="str">
        <f>IF(ISNUMBER(O3193),C3193,"")</f>
        <v/>
      </c>
      <c r="W3193" s="66" t="str">
        <f t="shared" si="514"/>
        <v/>
      </c>
      <c r="X3193" s="67" t="str">
        <f t="shared" si="515"/>
        <v/>
      </c>
      <c r="Y3193" s="67" t="str">
        <f t="shared" si="516"/>
        <v/>
      </c>
      <c r="Z3193" s="67" t="str">
        <f t="shared" si="517"/>
        <v/>
      </c>
      <c r="AA3193" s="67" t="str">
        <f t="shared" si="518"/>
        <v/>
      </c>
      <c r="AB3193" s="64"/>
      <c r="AC3193" s="54" t="str">
        <f>IF(ISNUMBER(O3193),C3193/M$15-M$11,"")</f>
        <v/>
      </c>
      <c r="AD3193" s="85" t="s">
        <v>1406</v>
      </c>
      <c r="AE3193" s="86"/>
      <c r="AF3193" s="64"/>
      <c r="AG3193" s="64"/>
      <c r="AH3193" s="64"/>
      <c r="AI3193" s="64"/>
      <c r="AJ3193" s="64"/>
      <c r="AK3193" s="64"/>
      <c r="AL3193" s="64"/>
      <c r="AM3193" s="64"/>
      <c r="AN3193" s="64"/>
    </row>
    <row r="3194" spans="1:40" x14ac:dyDescent="0.25">
      <c r="A3194" s="43"/>
      <c r="B3194" s="10" t="s">
        <v>1393</v>
      </c>
      <c r="C3194" s="10">
        <v>3914.5</v>
      </c>
      <c r="D3194" s="10">
        <v>38.271305229296303</v>
      </c>
      <c r="E3194" s="43">
        <f>IF(B3193=B3194,0,MAX(E$4:E3193)+1)</f>
        <v>0</v>
      </c>
      <c r="F3194" s="43">
        <f t="shared" si="519"/>
        <v>5</v>
      </c>
      <c r="G3194" s="43" t="str">
        <f t="shared" si="512"/>
        <v/>
      </c>
      <c r="H3194" s="43" t="str">
        <f t="shared" si="513"/>
        <v/>
      </c>
      <c r="I3194" s="64"/>
      <c r="J3194" s="64"/>
      <c r="K3194" s="64"/>
      <c r="L3194" s="64"/>
      <c r="M3194" s="64"/>
      <c r="N3194" s="44"/>
      <c r="O3194" s="44" t="str">
        <f t="shared" si="511"/>
        <v/>
      </c>
      <c r="P3194" s="68" t="str">
        <f t="shared" si="520"/>
        <v/>
      </c>
      <c r="Q3194" s="68" t="str">
        <f t="shared" si="520"/>
        <v/>
      </c>
      <c r="R3194" s="68" t="str">
        <f t="shared" si="520"/>
        <v/>
      </c>
      <c r="S3194" s="68" t="str">
        <f t="shared" si="520"/>
        <v/>
      </c>
      <c r="T3194" s="68" t="str">
        <f t="shared" si="520"/>
        <v/>
      </c>
      <c r="U3194" s="44"/>
      <c r="V3194" s="65" t="str">
        <f>IF(ISNUMBER(O3194),C3194,"")</f>
        <v/>
      </c>
      <c r="W3194" s="66" t="str">
        <f t="shared" si="514"/>
        <v/>
      </c>
      <c r="X3194" s="67" t="str">
        <f t="shared" si="515"/>
        <v/>
      </c>
      <c r="Y3194" s="67" t="str">
        <f t="shared" si="516"/>
        <v/>
      </c>
      <c r="Z3194" s="67" t="str">
        <f t="shared" si="517"/>
        <v/>
      </c>
      <c r="AA3194" s="67" t="str">
        <f t="shared" si="518"/>
        <v/>
      </c>
      <c r="AB3194" s="64"/>
      <c r="AC3194" s="54" t="str">
        <f>IF(ISNUMBER(O3194),C3194/M$15-M$11,"")</f>
        <v/>
      </c>
      <c r="AD3194" s="85" t="s">
        <v>1406</v>
      </c>
      <c r="AE3194" s="86"/>
      <c r="AF3194" s="64"/>
      <c r="AG3194" s="64"/>
      <c r="AH3194" s="64"/>
      <c r="AI3194" s="64"/>
      <c r="AJ3194" s="64"/>
      <c r="AK3194" s="64"/>
      <c r="AL3194" s="64"/>
      <c r="AM3194" s="64"/>
      <c r="AN3194" s="64"/>
    </row>
    <row r="3195" spans="1:40" x14ac:dyDescent="0.25">
      <c r="A3195" s="43"/>
      <c r="B3195" s="10" t="s">
        <v>1393</v>
      </c>
      <c r="C3195" s="10">
        <v>3915.5</v>
      </c>
      <c r="D3195" s="10">
        <v>38.0296250359455</v>
      </c>
      <c r="E3195" s="43">
        <f>IF(B3194=B3195,0,MAX(E$4:E3194)+1)</f>
        <v>0</v>
      </c>
      <c r="F3195" s="43">
        <f t="shared" si="519"/>
        <v>5</v>
      </c>
      <c r="G3195" s="43" t="str">
        <f t="shared" si="512"/>
        <v/>
      </c>
      <c r="H3195" s="43" t="str">
        <f t="shared" si="513"/>
        <v/>
      </c>
      <c r="I3195" s="64"/>
      <c r="J3195" s="64"/>
      <c r="K3195" s="64"/>
      <c r="L3195" s="64"/>
      <c r="M3195" s="64"/>
      <c r="N3195" s="44"/>
      <c r="O3195" s="44" t="str">
        <f t="shared" si="511"/>
        <v/>
      </c>
      <c r="P3195" s="68" t="str">
        <f t="shared" si="520"/>
        <v/>
      </c>
      <c r="Q3195" s="68" t="str">
        <f t="shared" si="520"/>
        <v/>
      </c>
      <c r="R3195" s="68" t="str">
        <f t="shared" si="520"/>
        <v/>
      </c>
      <c r="S3195" s="68" t="str">
        <f t="shared" si="520"/>
        <v/>
      </c>
      <c r="T3195" s="68" t="str">
        <f t="shared" si="520"/>
        <v/>
      </c>
      <c r="U3195" s="44"/>
      <c r="V3195" s="65" t="str">
        <f>IF(ISNUMBER(O3195),C3195,"")</f>
        <v/>
      </c>
      <c r="W3195" s="66" t="str">
        <f t="shared" si="514"/>
        <v/>
      </c>
      <c r="X3195" s="67" t="str">
        <f t="shared" si="515"/>
        <v/>
      </c>
      <c r="Y3195" s="67" t="str">
        <f t="shared" si="516"/>
        <v/>
      </c>
      <c r="Z3195" s="67" t="str">
        <f t="shared" si="517"/>
        <v/>
      </c>
      <c r="AA3195" s="67" t="str">
        <f t="shared" si="518"/>
        <v/>
      </c>
      <c r="AB3195" s="64"/>
      <c r="AC3195" s="54" t="str">
        <f>IF(ISNUMBER(O3195),C3195/M$15-M$11,"")</f>
        <v/>
      </c>
      <c r="AD3195" s="85" t="s">
        <v>1406</v>
      </c>
      <c r="AE3195" s="86"/>
      <c r="AF3195" s="64"/>
      <c r="AG3195" s="64"/>
      <c r="AH3195" s="64"/>
      <c r="AI3195" s="64"/>
      <c r="AJ3195" s="64"/>
      <c r="AK3195" s="64"/>
      <c r="AL3195" s="64"/>
      <c r="AM3195" s="64"/>
      <c r="AN3195" s="64"/>
    </row>
    <row r="3196" spans="1:40" x14ac:dyDescent="0.25">
      <c r="A3196" s="43"/>
      <c r="B3196" s="10" t="s">
        <v>1393</v>
      </c>
      <c r="C3196" s="10">
        <v>3916.5</v>
      </c>
      <c r="D3196" s="10">
        <v>38.204809201672902</v>
      </c>
      <c r="E3196" s="43">
        <f>IF(B3195=B3196,0,MAX(E$4:E3195)+1)</f>
        <v>0</v>
      </c>
      <c r="F3196" s="43">
        <f t="shared" si="519"/>
        <v>5</v>
      </c>
      <c r="G3196" s="43" t="str">
        <f t="shared" si="512"/>
        <v/>
      </c>
      <c r="H3196" s="43" t="str">
        <f t="shared" si="513"/>
        <v/>
      </c>
      <c r="I3196" s="64"/>
      <c r="J3196" s="64"/>
      <c r="K3196" s="64"/>
      <c r="L3196" s="64"/>
      <c r="M3196" s="64"/>
      <c r="N3196" s="44"/>
      <c r="O3196" s="44" t="str">
        <f t="shared" si="511"/>
        <v/>
      </c>
      <c r="P3196" s="68" t="str">
        <f t="shared" si="520"/>
        <v/>
      </c>
      <c r="Q3196" s="68" t="str">
        <f t="shared" si="520"/>
        <v/>
      </c>
      <c r="R3196" s="68" t="str">
        <f t="shared" si="520"/>
        <v/>
      </c>
      <c r="S3196" s="68" t="str">
        <f t="shared" si="520"/>
        <v/>
      </c>
      <c r="T3196" s="68" t="str">
        <f t="shared" si="520"/>
        <v/>
      </c>
      <c r="U3196" s="44"/>
      <c r="V3196" s="65" t="str">
        <f>IF(ISNUMBER(O3196),C3196,"")</f>
        <v/>
      </c>
      <c r="W3196" s="66" t="str">
        <f t="shared" si="514"/>
        <v/>
      </c>
      <c r="X3196" s="67" t="str">
        <f t="shared" si="515"/>
        <v/>
      </c>
      <c r="Y3196" s="67" t="str">
        <f t="shared" si="516"/>
        <v/>
      </c>
      <c r="Z3196" s="67" t="str">
        <f t="shared" si="517"/>
        <v/>
      </c>
      <c r="AA3196" s="67" t="str">
        <f t="shared" si="518"/>
        <v/>
      </c>
      <c r="AB3196" s="64"/>
      <c r="AC3196" s="54" t="str">
        <f>IF(ISNUMBER(O3196),C3196/M$15-M$11,"")</f>
        <v/>
      </c>
      <c r="AD3196" s="85" t="s">
        <v>1406</v>
      </c>
      <c r="AE3196" s="86"/>
      <c r="AF3196" s="64"/>
      <c r="AG3196" s="64"/>
      <c r="AH3196" s="64"/>
      <c r="AI3196" s="64"/>
      <c r="AJ3196" s="64"/>
      <c r="AK3196" s="64"/>
      <c r="AL3196" s="64"/>
      <c r="AM3196" s="64"/>
      <c r="AN3196" s="64"/>
    </row>
    <row r="3197" spans="1:40" x14ac:dyDescent="0.25">
      <c r="A3197" s="43"/>
      <c r="B3197" s="10" t="s">
        <v>1393</v>
      </c>
      <c r="C3197" s="10">
        <v>3917.5</v>
      </c>
      <c r="D3197" s="10">
        <v>38.230872900648798</v>
      </c>
      <c r="E3197" s="43">
        <f>IF(B3196=B3197,0,MAX(E$4:E3196)+1)</f>
        <v>0</v>
      </c>
      <c r="F3197" s="43">
        <f t="shared" si="519"/>
        <v>5</v>
      </c>
      <c r="G3197" s="43" t="str">
        <f t="shared" si="512"/>
        <v/>
      </c>
      <c r="H3197" s="43" t="str">
        <f t="shared" si="513"/>
        <v/>
      </c>
      <c r="I3197" s="64"/>
      <c r="J3197" s="64"/>
      <c r="K3197" s="64"/>
      <c r="L3197" s="64"/>
      <c r="M3197" s="64"/>
      <c r="N3197" s="44"/>
      <c r="O3197" s="44" t="str">
        <f t="shared" si="511"/>
        <v/>
      </c>
      <c r="P3197" s="68" t="str">
        <f t="shared" si="520"/>
        <v/>
      </c>
      <c r="Q3197" s="68" t="str">
        <f t="shared" si="520"/>
        <v/>
      </c>
      <c r="R3197" s="68" t="str">
        <f t="shared" si="520"/>
        <v/>
      </c>
      <c r="S3197" s="68" t="str">
        <f t="shared" si="520"/>
        <v/>
      </c>
      <c r="T3197" s="68" t="str">
        <f t="shared" si="520"/>
        <v/>
      </c>
      <c r="U3197" s="44"/>
      <c r="V3197" s="65" t="str">
        <f>IF(ISNUMBER(O3197),C3197,"")</f>
        <v/>
      </c>
      <c r="W3197" s="66" t="str">
        <f t="shared" si="514"/>
        <v/>
      </c>
      <c r="X3197" s="67" t="str">
        <f t="shared" si="515"/>
        <v/>
      </c>
      <c r="Y3197" s="67" t="str">
        <f t="shared" si="516"/>
        <v/>
      </c>
      <c r="Z3197" s="67" t="str">
        <f t="shared" si="517"/>
        <v/>
      </c>
      <c r="AA3197" s="67" t="str">
        <f t="shared" si="518"/>
        <v/>
      </c>
      <c r="AB3197" s="64"/>
      <c r="AC3197" s="54" t="str">
        <f>IF(ISNUMBER(O3197),C3197/M$15-M$11,"")</f>
        <v/>
      </c>
      <c r="AD3197" s="85" t="s">
        <v>1406</v>
      </c>
      <c r="AE3197" s="86"/>
      <c r="AF3197" s="64"/>
      <c r="AG3197" s="64"/>
      <c r="AH3197" s="64"/>
      <c r="AI3197" s="64"/>
      <c r="AJ3197" s="64"/>
      <c r="AK3197" s="64"/>
      <c r="AL3197" s="64"/>
      <c r="AM3197" s="64"/>
      <c r="AN3197" s="64"/>
    </row>
    <row r="3198" spans="1:40" x14ac:dyDescent="0.25">
      <c r="A3198" s="43"/>
      <c r="B3198" s="10" t="s">
        <v>1393</v>
      </c>
      <c r="C3198" s="10">
        <v>3918.5</v>
      </c>
      <c r="D3198" s="10">
        <v>38.108474447172902</v>
      </c>
      <c r="E3198" s="43">
        <f>IF(B3197=B3198,0,MAX(E$4:E3197)+1)</f>
        <v>0</v>
      </c>
      <c r="F3198" s="43">
        <f t="shared" si="519"/>
        <v>5</v>
      </c>
      <c r="G3198" s="43" t="str">
        <f t="shared" si="512"/>
        <v/>
      </c>
      <c r="H3198" s="43" t="str">
        <f t="shared" si="513"/>
        <v/>
      </c>
      <c r="I3198" s="64"/>
      <c r="J3198" s="64"/>
      <c r="K3198" s="64"/>
      <c r="L3198" s="64"/>
      <c r="M3198" s="64"/>
      <c r="N3198" s="44"/>
      <c r="O3198" s="44" t="str">
        <f t="shared" si="511"/>
        <v/>
      </c>
      <c r="P3198" s="68" t="str">
        <f t="shared" si="520"/>
        <v/>
      </c>
      <c r="Q3198" s="68" t="str">
        <f t="shared" si="520"/>
        <v/>
      </c>
      <c r="R3198" s="68" t="str">
        <f t="shared" si="520"/>
        <v/>
      </c>
      <c r="S3198" s="68" t="str">
        <f t="shared" si="520"/>
        <v/>
      </c>
      <c r="T3198" s="68" t="str">
        <f t="shared" si="520"/>
        <v/>
      </c>
      <c r="U3198" s="44"/>
      <c r="V3198" s="65" t="str">
        <f>IF(ISNUMBER(O3198),C3198,"")</f>
        <v/>
      </c>
      <c r="W3198" s="66" t="str">
        <f t="shared" si="514"/>
        <v/>
      </c>
      <c r="X3198" s="67" t="str">
        <f t="shared" si="515"/>
        <v/>
      </c>
      <c r="Y3198" s="67" t="str">
        <f t="shared" si="516"/>
        <v/>
      </c>
      <c r="Z3198" s="67" t="str">
        <f t="shared" si="517"/>
        <v/>
      </c>
      <c r="AA3198" s="67" t="str">
        <f t="shared" si="518"/>
        <v/>
      </c>
      <c r="AB3198" s="64"/>
      <c r="AC3198" s="54" t="str">
        <f>IF(ISNUMBER(O3198),C3198/M$15-M$11,"")</f>
        <v/>
      </c>
      <c r="AD3198" s="85" t="s">
        <v>1406</v>
      </c>
      <c r="AE3198" s="86"/>
      <c r="AF3198" s="64"/>
      <c r="AG3198" s="64"/>
      <c r="AH3198" s="64"/>
      <c r="AI3198" s="64"/>
      <c r="AJ3198" s="64"/>
      <c r="AK3198" s="64"/>
      <c r="AL3198" s="64"/>
      <c r="AM3198" s="64"/>
      <c r="AN3198" s="64"/>
    </row>
    <row r="3199" spans="1:40" x14ac:dyDescent="0.25">
      <c r="A3199" s="43"/>
      <c r="B3199" s="10" t="s">
        <v>1393</v>
      </c>
      <c r="C3199" s="10">
        <v>3919.5</v>
      </c>
      <c r="D3199" s="10">
        <v>38.249920343789903</v>
      </c>
      <c r="E3199" s="43">
        <f>IF(B3198=B3199,0,MAX(E$4:E3198)+1)</f>
        <v>0</v>
      </c>
      <c r="F3199" s="43">
        <f t="shared" si="519"/>
        <v>5</v>
      </c>
      <c r="G3199" s="43" t="str">
        <f t="shared" si="512"/>
        <v/>
      </c>
      <c r="H3199" s="43" t="str">
        <f t="shared" si="513"/>
        <v/>
      </c>
      <c r="I3199" s="64"/>
      <c r="J3199" s="64"/>
      <c r="K3199" s="64"/>
      <c r="L3199" s="64"/>
      <c r="M3199" s="64"/>
      <c r="N3199" s="44"/>
      <c r="O3199" s="44" t="str">
        <f t="shared" si="511"/>
        <v/>
      </c>
      <c r="P3199" s="68" t="str">
        <f t="shared" si="520"/>
        <v/>
      </c>
      <c r="Q3199" s="68" t="str">
        <f t="shared" si="520"/>
        <v/>
      </c>
      <c r="R3199" s="68" t="str">
        <f t="shared" si="520"/>
        <v/>
      </c>
      <c r="S3199" s="68" t="str">
        <f t="shared" si="520"/>
        <v/>
      </c>
      <c r="T3199" s="68" t="str">
        <f t="shared" si="520"/>
        <v/>
      </c>
      <c r="U3199" s="44"/>
      <c r="V3199" s="65" t="str">
        <f>IF(ISNUMBER(O3199),C3199,"")</f>
        <v/>
      </c>
      <c r="W3199" s="66" t="str">
        <f t="shared" si="514"/>
        <v/>
      </c>
      <c r="X3199" s="67" t="str">
        <f t="shared" si="515"/>
        <v/>
      </c>
      <c r="Y3199" s="67" t="str">
        <f t="shared" si="516"/>
        <v/>
      </c>
      <c r="Z3199" s="67" t="str">
        <f t="shared" si="517"/>
        <v/>
      </c>
      <c r="AA3199" s="67" t="str">
        <f t="shared" si="518"/>
        <v/>
      </c>
      <c r="AB3199" s="64"/>
      <c r="AC3199" s="54" t="str">
        <f>IF(ISNUMBER(O3199),C3199/M$15-M$11,"")</f>
        <v/>
      </c>
      <c r="AD3199" s="85" t="s">
        <v>1406</v>
      </c>
      <c r="AE3199" s="86"/>
      <c r="AF3199" s="64"/>
      <c r="AG3199" s="64"/>
      <c r="AH3199" s="64"/>
      <c r="AI3199" s="64"/>
      <c r="AJ3199" s="64"/>
      <c r="AK3199" s="64"/>
      <c r="AL3199" s="64"/>
      <c r="AM3199" s="64"/>
      <c r="AN3199" s="64"/>
    </row>
    <row r="3200" spans="1:40" x14ac:dyDescent="0.25">
      <c r="A3200" s="43"/>
      <c r="B3200" s="10" t="s">
        <v>1393</v>
      </c>
      <c r="C3200" s="10">
        <v>3920.5</v>
      </c>
      <c r="D3200" s="10">
        <v>38.061600202383801</v>
      </c>
      <c r="E3200" s="43">
        <f>IF(B3199=B3200,0,MAX(E$4:E3199)+1)</f>
        <v>0</v>
      </c>
      <c r="F3200" s="43">
        <f t="shared" si="519"/>
        <v>5</v>
      </c>
      <c r="G3200" s="43" t="str">
        <f t="shared" si="512"/>
        <v/>
      </c>
      <c r="H3200" s="43" t="str">
        <f t="shared" si="513"/>
        <v/>
      </c>
      <c r="I3200" s="64"/>
      <c r="J3200" s="64"/>
      <c r="K3200" s="64"/>
      <c r="L3200" s="64"/>
      <c r="M3200" s="64"/>
      <c r="N3200" s="44"/>
      <c r="O3200" s="44" t="str">
        <f t="shared" si="511"/>
        <v/>
      </c>
      <c r="P3200" s="68" t="str">
        <f t="shared" si="520"/>
        <v/>
      </c>
      <c r="Q3200" s="68" t="str">
        <f t="shared" si="520"/>
        <v/>
      </c>
      <c r="R3200" s="68" t="str">
        <f t="shared" si="520"/>
        <v/>
      </c>
      <c r="S3200" s="68" t="str">
        <f t="shared" si="520"/>
        <v/>
      </c>
      <c r="T3200" s="68" t="str">
        <f t="shared" si="520"/>
        <v/>
      </c>
      <c r="U3200" s="44"/>
      <c r="V3200" s="65" t="str">
        <f>IF(ISNUMBER(O3200),C3200,"")</f>
        <v/>
      </c>
      <c r="W3200" s="66" t="str">
        <f t="shared" si="514"/>
        <v/>
      </c>
      <c r="X3200" s="67" t="str">
        <f t="shared" si="515"/>
        <v/>
      </c>
      <c r="Y3200" s="67" t="str">
        <f t="shared" si="516"/>
        <v/>
      </c>
      <c r="Z3200" s="67" t="str">
        <f t="shared" si="517"/>
        <v/>
      </c>
      <c r="AA3200" s="67" t="str">
        <f t="shared" si="518"/>
        <v/>
      </c>
      <c r="AB3200" s="64"/>
      <c r="AC3200" s="54" t="str">
        <f>IF(ISNUMBER(O3200),C3200/M$15-M$11,"")</f>
        <v/>
      </c>
      <c r="AD3200" s="85" t="s">
        <v>1406</v>
      </c>
      <c r="AE3200" s="86"/>
      <c r="AF3200" s="64"/>
      <c r="AG3200" s="64"/>
      <c r="AH3200" s="64"/>
      <c r="AI3200" s="64"/>
      <c r="AJ3200" s="64"/>
      <c r="AK3200" s="64"/>
      <c r="AL3200" s="64"/>
      <c r="AM3200" s="64"/>
      <c r="AN3200" s="64"/>
    </row>
    <row r="3201" spans="1:40" x14ac:dyDescent="0.25">
      <c r="A3201" s="43"/>
      <c r="B3201" s="10" t="s">
        <v>1393</v>
      </c>
      <c r="C3201" s="10">
        <v>3921.5</v>
      </c>
      <c r="D3201" s="10">
        <v>38.224545027858802</v>
      </c>
      <c r="E3201" s="43">
        <f>IF(B3200=B3201,0,MAX(E$4:E3200)+1)</f>
        <v>0</v>
      </c>
      <c r="F3201" s="43">
        <f t="shared" si="519"/>
        <v>5</v>
      </c>
      <c r="G3201" s="43" t="str">
        <f t="shared" si="512"/>
        <v/>
      </c>
      <c r="H3201" s="43" t="str">
        <f t="shared" si="513"/>
        <v/>
      </c>
      <c r="I3201" s="64"/>
      <c r="J3201" s="64"/>
      <c r="K3201" s="64"/>
      <c r="L3201" s="64"/>
      <c r="M3201" s="64"/>
      <c r="N3201" s="44"/>
      <c r="O3201" s="44" t="str">
        <f t="shared" si="511"/>
        <v/>
      </c>
      <c r="P3201" s="68" t="str">
        <f t="shared" si="520"/>
        <v/>
      </c>
      <c r="Q3201" s="68" t="str">
        <f t="shared" si="520"/>
        <v/>
      </c>
      <c r="R3201" s="68" t="str">
        <f t="shared" si="520"/>
        <v/>
      </c>
      <c r="S3201" s="68" t="str">
        <f t="shared" si="520"/>
        <v/>
      </c>
      <c r="T3201" s="68" t="str">
        <f t="shared" si="520"/>
        <v/>
      </c>
      <c r="U3201" s="44"/>
      <c r="V3201" s="65" t="str">
        <f>IF(ISNUMBER(O3201),C3201,"")</f>
        <v/>
      </c>
      <c r="W3201" s="66" t="str">
        <f t="shared" si="514"/>
        <v/>
      </c>
      <c r="X3201" s="67" t="str">
        <f t="shared" si="515"/>
        <v/>
      </c>
      <c r="Y3201" s="67" t="str">
        <f t="shared" si="516"/>
        <v/>
      </c>
      <c r="Z3201" s="67" t="str">
        <f t="shared" si="517"/>
        <v/>
      </c>
      <c r="AA3201" s="67" t="str">
        <f t="shared" si="518"/>
        <v/>
      </c>
      <c r="AB3201" s="64"/>
      <c r="AC3201" s="54" t="str">
        <f>IF(ISNUMBER(O3201),C3201/M$15-M$11,"")</f>
        <v/>
      </c>
      <c r="AD3201" s="85" t="s">
        <v>1406</v>
      </c>
      <c r="AE3201" s="86"/>
      <c r="AF3201" s="64"/>
      <c r="AG3201" s="64"/>
      <c r="AH3201" s="64"/>
      <c r="AI3201" s="64"/>
      <c r="AJ3201" s="64"/>
      <c r="AK3201" s="64"/>
      <c r="AL3201" s="64"/>
      <c r="AM3201" s="64"/>
      <c r="AN3201" s="64"/>
    </row>
    <row r="3202" spans="1:40" x14ac:dyDescent="0.25">
      <c r="A3202" s="43"/>
      <c r="B3202" s="10" t="s">
        <v>1393</v>
      </c>
      <c r="C3202" s="10">
        <v>3922.5</v>
      </c>
      <c r="D3202" s="10">
        <v>38.1571461677839</v>
      </c>
      <c r="E3202" s="43">
        <f>IF(B3201=B3202,0,MAX(E$4:E3201)+1)</f>
        <v>0</v>
      </c>
      <c r="F3202" s="43">
        <f t="shared" si="519"/>
        <v>5</v>
      </c>
      <c r="G3202" s="43" t="str">
        <f t="shared" si="512"/>
        <v/>
      </c>
      <c r="H3202" s="43" t="str">
        <f t="shared" si="513"/>
        <v/>
      </c>
      <c r="I3202" s="64"/>
      <c r="J3202" s="64"/>
      <c r="K3202" s="64"/>
      <c r="L3202" s="64"/>
      <c r="M3202" s="64"/>
      <c r="N3202" s="44"/>
      <c r="O3202" s="44" t="str">
        <f t="shared" si="511"/>
        <v/>
      </c>
      <c r="P3202" s="68" t="str">
        <f t="shared" si="520"/>
        <v/>
      </c>
      <c r="Q3202" s="68" t="str">
        <f t="shared" si="520"/>
        <v/>
      </c>
      <c r="R3202" s="68" t="str">
        <f t="shared" si="520"/>
        <v/>
      </c>
      <c r="S3202" s="68" t="str">
        <f t="shared" si="520"/>
        <v/>
      </c>
      <c r="T3202" s="68" t="str">
        <f t="shared" si="520"/>
        <v/>
      </c>
      <c r="U3202" s="44"/>
      <c r="V3202" s="65" t="str">
        <f>IF(ISNUMBER(O3202),C3202,"")</f>
        <v/>
      </c>
      <c r="W3202" s="66" t="str">
        <f t="shared" si="514"/>
        <v/>
      </c>
      <c r="X3202" s="67" t="str">
        <f t="shared" si="515"/>
        <v/>
      </c>
      <c r="Y3202" s="67" t="str">
        <f t="shared" si="516"/>
        <v/>
      </c>
      <c r="Z3202" s="67" t="str">
        <f t="shared" si="517"/>
        <v/>
      </c>
      <c r="AA3202" s="67" t="str">
        <f t="shared" si="518"/>
        <v/>
      </c>
      <c r="AB3202" s="64"/>
      <c r="AC3202" s="54" t="str">
        <f>IF(ISNUMBER(O3202),C3202/M$15-M$11,"")</f>
        <v/>
      </c>
      <c r="AD3202" s="85" t="s">
        <v>1406</v>
      </c>
      <c r="AE3202" s="86"/>
      <c r="AF3202" s="64"/>
      <c r="AG3202" s="64"/>
      <c r="AH3202" s="64"/>
      <c r="AI3202" s="64"/>
      <c r="AJ3202" s="64"/>
      <c r="AK3202" s="64"/>
      <c r="AL3202" s="64"/>
      <c r="AM3202" s="64"/>
      <c r="AN3202" s="64"/>
    </row>
    <row r="3203" spans="1:40" x14ac:dyDescent="0.25">
      <c r="A3203" s="43"/>
      <c r="B3203" s="10" t="s">
        <v>1393</v>
      </c>
      <c r="C3203" s="10">
        <v>3923.5</v>
      </c>
      <c r="D3203" s="10">
        <v>38.240420418914198</v>
      </c>
      <c r="E3203" s="43">
        <f>IF(B3202=B3203,0,MAX(E$4:E3202)+1)</f>
        <v>0</v>
      </c>
      <c r="F3203" s="43">
        <f t="shared" si="519"/>
        <v>5</v>
      </c>
      <c r="G3203" s="43" t="str">
        <f t="shared" si="512"/>
        <v/>
      </c>
      <c r="H3203" s="43" t="str">
        <f t="shared" si="513"/>
        <v/>
      </c>
      <c r="I3203" s="64"/>
      <c r="J3203" s="64"/>
      <c r="K3203" s="64"/>
      <c r="L3203" s="64"/>
      <c r="M3203" s="64"/>
      <c r="N3203" s="44"/>
      <c r="O3203" s="44" t="str">
        <f t="shared" si="511"/>
        <v/>
      </c>
      <c r="P3203" s="68" t="str">
        <f t="shared" si="520"/>
        <v/>
      </c>
      <c r="Q3203" s="68" t="str">
        <f t="shared" si="520"/>
        <v/>
      </c>
      <c r="R3203" s="68" t="str">
        <f t="shared" si="520"/>
        <v/>
      </c>
      <c r="S3203" s="68" t="str">
        <f t="shared" si="520"/>
        <v/>
      </c>
      <c r="T3203" s="68" t="str">
        <f t="shared" si="520"/>
        <v/>
      </c>
      <c r="U3203" s="44"/>
      <c r="V3203" s="65" t="str">
        <f>IF(ISNUMBER(O3203),C3203,"")</f>
        <v/>
      </c>
      <c r="W3203" s="66" t="str">
        <f t="shared" si="514"/>
        <v/>
      </c>
      <c r="X3203" s="67" t="str">
        <f t="shared" si="515"/>
        <v/>
      </c>
      <c r="Y3203" s="67" t="str">
        <f t="shared" si="516"/>
        <v/>
      </c>
      <c r="Z3203" s="67" t="str">
        <f t="shared" si="517"/>
        <v/>
      </c>
      <c r="AA3203" s="67" t="str">
        <f t="shared" si="518"/>
        <v/>
      </c>
      <c r="AB3203" s="64"/>
      <c r="AC3203" s="54" t="str">
        <f>IF(ISNUMBER(O3203),C3203/M$15-M$11,"")</f>
        <v/>
      </c>
      <c r="AD3203" s="85" t="s">
        <v>1406</v>
      </c>
      <c r="AE3203" s="86"/>
      <c r="AF3203" s="64"/>
      <c r="AG3203" s="64"/>
      <c r="AH3203" s="64"/>
      <c r="AI3203" s="64"/>
      <c r="AJ3203" s="64"/>
      <c r="AK3203" s="64"/>
      <c r="AL3203" s="64"/>
      <c r="AM3203" s="64"/>
      <c r="AN3203" s="64"/>
    </row>
    <row r="3204" spans="1:40" x14ac:dyDescent="0.25">
      <c r="A3204" s="43"/>
      <c r="B3204" s="10" t="s">
        <v>1393</v>
      </c>
      <c r="C3204" s="10">
        <v>3924.5</v>
      </c>
      <c r="D3204" s="10">
        <v>38.238520720781402</v>
      </c>
      <c r="E3204" s="43">
        <f>IF(B3203=B3204,0,MAX(E$4:E3203)+1)</f>
        <v>0</v>
      </c>
      <c r="F3204" s="43">
        <f t="shared" si="519"/>
        <v>5</v>
      </c>
      <c r="G3204" s="43" t="str">
        <f t="shared" si="512"/>
        <v/>
      </c>
      <c r="H3204" s="43" t="str">
        <f t="shared" si="513"/>
        <v/>
      </c>
      <c r="I3204" s="64"/>
      <c r="J3204" s="64"/>
      <c r="K3204" s="64"/>
      <c r="L3204" s="64"/>
      <c r="M3204" s="64"/>
      <c r="N3204" s="44"/>
      <c r="O3204" s="44" t="str">
        <f t="shared" ref="O3204:O3267" si="521">IF(H3204=1,C3204-MIN(C$4:C$3663),"")</f>
        <v/>
      </c>
      <c r="P3204" s="68" t="str">
        <f t="shared" si="520"/>
        <v/>
      </c>
      <c r="Q3204" s="68" t="str">
        <f t="shared" si="520"/>
        <v/>
      </c>
      <c r="R3204" s="68" t="str">
        <f t="shared" si="520"/>
        <v/>
      </c>
      <c r="S3204" s="68" t="str">
        <f t="shared" si="520"/>
        <v/>
      </c>
      <c r="T3204" s="68" t="str">
        <f t="shared" si="520"/>
        <v/>
      </c>
      <c r="U3204" s="44"/>
      <c r="V3204" s="65" t="str">
        <f>IF(ISNUMBER(O3204),C3204,"")</f>
        <v/>
      </c>
      <c r="W3204" s="66" t="str">
        <f t="shared" si="514"/>
        <v/>
      </c>
      <c r="X3204" s="67" t="str">
        <f t="shared" si="515"/>
        <v/>
      </c>
      <c r="Y3204" s="67" t="str">
        <f t="shared" si="516"/>
        <v/>
      </c>
      <c r="Z3204" s="67" t="str">
        <f t="shared" si="517"/>
        <v/>
      </c>
      <c r="AA3204" s="67" t="str">
        <f t="shared" si="518"/>
        <v/>
      </c>
      <c r="AB3204" s="64"/>
      <c r="AC3204" s="54" t="str">
        <f>IF(ISNUMBER(O3204),C3204/M$15-M$11,"")</f>
        <v/>
      </c>
      <c r="AD3204" s="85" t="s">
        <v>1406</v>
      </c>
      <c r="AE3204" s="86"/>
      <c r="AF3204" s="64"/>
      <c r="AG3204" s="64"/>
      <c r="AH3204" s="64"/>
      <c r="AI3204" s="64"/>
      <c r="AJ3204" s="64"/>
      <c r="AK3204" s="64"/>
      <c r="AL3204" s="64"/>
      <c r="AM3204" s="64"/>
      <c r="AN3204" s="64"/>
    </row>
    <row r="3205" spans="1:40" x14ac:dyDescent="0.25">
      <c r="A3205" s="43"/>
      <c r="B3205" s="10" t="s">
        <v>1393</v>
      </c>
      <c r="C3205" s="10">
        <v>3925.5</v>
      </c>
      <c r="D3205" s="10">
        <v>37.929859176663797</v>
      </c>
      <c r="E3205" s="43">
        <f>IF(B3204=B3205,0,MAX(E$4:E3204)+1)</f>
        <v>0</v>
      </c>
      <c r="F3205" s="43">
        <f t="shared" si="519"/>
        <v>5</v>
      </c>
      <c r="G3205" s="43" t="str">
        <f t="shared" ref="G3205:G3268" si="522">IF(E3205&gt;0,ROW(),"")</f>
        <v/>
      </c>
      <c r="H3205" s="43" t="str">
        <f t="shared" ref="H3205:H3268" si="523">IF(B3205=B$4,1,"")</f>
        <v/>
      </c>
      <c r="I3205" s="64"/>
      <c r="J3205" s="64"/>
      <c r="K3205" s="64"/>
      <c r="L3205" s="64"/>
      <c r="M3205" s="64"/>
      <c r="N3205" s="44"/>
      <c r="O3205" s="44" t="str">
        <f t="shared" si="521"/>
        <v/>
      </c>
      <c r="P3205" s="68" t="str">
        <f t="shared" si="520"/>
        <v/>
      </c>
      <c r="Q3205" s="68" t="str">
        <f t="shared" si="520"/>
        <v/>
      </c>
      <c r="R3205" s="68" t="str">
        <f t="shared" si="520"/>
        <v/>
      </c>
      <c r="S3205" s="68" t="str">
        <f t="shared" si="520"/>
        <v/>
      </c>
      <c r="T3205" s="68" t="str">
        <f t="shared" si="520"/>
        <v/>
      </c>
      <c r="U3205" s="44"/>
      <c r="V3205" s="65" t="str">
        <f>IF(ISNUMBER(O3205),C3205,"")</f>
        <v/>
      </c>
      <c r="W3205" s="66" t="str">
        <f t="shared" ref="W3205:W3268" si="524">IF(ISNUMBER($O3205),INDEX($D$1:$D$3663,P3205,1),"")</f>
        <v/>
      </c>
      <c r="X3205" s="67" t="str">
        <f t="shared" ref="X3205:X3268" si="525">IF(ISNUMBER($O3205),INDEX($D$1:$D$3663,Q3205,1),"")</f>
        <v/>
      </c>
      <c r="Y3205" s="67" t="str">
        <f t="shared" ref="Y3205:Y3268" si="526">IF(ISNUMBER($O3205),INDEX($D$1:$D$3663,R3205,1),"")</f>
        <v/>
      </c>
      <c r="Z3205" s="67" t="str">
        <f t="shared" ref="Z3205:Z3268" si="527">IF(ISNUMBER($O3205),INDEX($D$1:$D$3663,S3205,1),"")</f>
        <v/>
      </c>
      <c r="AA3205" s="67" t="str">
        <f t="shared" ref="AA3205:AA3268" si="528">IF(ISNUMBER($O3205),INDEX($D$1:$D$3663,T3205,1),"")</f>
        <v/>
      </c>
      <c r="AB3205" s="64"/>
      <c r="AC3205" s="54" t="str">
        <f>IF(ISNUMBER(O3205),C3205/M$15-M$11,"")</f>
        <v/>
      </c>
      <c r="AD3205" s="85" t="s">
        <v>1406</v>
      </c>
      <c r="AE3205" s="86"/>
      <c r="AF3205" s="64"/>
      <c r="AG3205" s="64"/>
      <c r="AH3205" s="64"/>
      <c r="AI3205" s="64"/>
      <c r="AJ3205" s="64"/>
      <c r="AK3205" s="64"/>
      <c r="AL3205" s="64"/>
      <c r="AM3205" s="64"/>
      <c r="AN3205" s="64"/>
    </row>
    <row r="3206" spans="1:40" x14ac:dyDescent="0.25">
      <c r="A3206" s="43"/>
      <c r="B3206" s="10" t="s">
        <v>1393</v>
      </c>
      <c r="C3206" s="10">
        <v>3926.5</v>
      </c>
      <c r="D3206" s="10">
        <v>37.925608542986097</v>
      </c>
      <c r="E3206" s="43">
        <f>IF(B3205=B3206,0,MAX(E$4:E3205)+1)</f>
        <v>0</v>
      </c>
      <c r="F3206" s="43">
        <f t="shared" si="519"/>
        <v>5</v>
      </c>
      <c r="G3206" s="43" t="str">
        <f t="shared" si="522"/>
        <v/>
      </c>
      <c r="H3206" s="43" t="str">
        <f t="shared" si="523"/>
        <v/>
      </c>
      <c r="I3206" s="64"/>
      <c r="J3206" s="64"/>
      <c r="K3206" s="64"/>
      <c r="L3206" s="64"/>
      <c r="M3206" s="64"/>
      <c r="N3206" s="44"/>
      <c r="O3206" s="44" t="str">
        <f t="shared" si="521"/>
        <v/>
      </c>
      <c r="P3206" s="68" t="str">
        <f t="shared" si="520"/>
        <v/>
      </c>
      <c r="Q3206" s="68" t="str">
        <f t="shared" si="520"/>
        <v/>
      </c>
      <c r="R3206" s="68" t="str">
        <f t="shared" si="520"/>
        <v/>
      </c>
      <c r="S3206" s="68" t="str">
        <f t="shared" si="520"/>
        <v/>
      </c>
      <c r="T3206" s="68" t="str">
        <f t="shared" si="520"/>
        <v/>
      </c>
      <c r="U3206" s="44"/>
      <c r="V3206" s="65" t="str">
        <f>IF(ISNUMBER(O3206),C3206,"")</f>
        <v/>
      </c>
      <c r="W3206" s="66" t="str">
        <f t="shared" si="524"/>
        <v/>
      </c>
      <c r="X3206" s="67" t="str">
        <f t="shared" si="525"/>
        <v/>
      </c>
      <c r="Y3206" s="67" t="str">
        <f t="shared" si="526"/>
        <v/>
      </c>
      <c r="Z3206" s="67" t="str">
        <f t="shared" si="527"/>
        <v/>
      </c>
      <c r="AA3206" s="67" t="str">
        <f t="shared" si="528"/>
        <v/>
      </c>
      <c r="AB3206" s="64"/>
      <c r="AC3206" s="54" t="str">
        <f>IF(ISNUMBER(O3206),C3206/M$15-M$11,"")</f>
        <v/>
      </c>
      <c r="AD3206" s="85" t="s">
        <v>1406</v>
      </c>
      <c r="AE3206" s="86"/>
      <c r="AF3206" s="64"/>
      <c r="AG3206" s="64"/>
      <c r="AH3206" s="64"/>
      <c r="AI3206" s="64"/>
      <c r="AJ3206" s="64"/>
      <c r="AK3206" s="64"/>
      <c r="AL3206" s="64"/>
      <c r="AM3206" s="64"/>
      <c r="AN3206" s="64"/>
    </row>
    <row r="3207" spans="1:40" x14ac:dyDescent="0.25">
      <c r="A3207" s="43"/>
      <c r="B3207" s="10" t="s">
        <v>1393</v>
      </c>
      <c r="C3207" s="10">
        <v>3927.5</v>
      </c>
      <c r="D3207" s="10">
        <v>38.092376105577699</v>
      </c>
      <c r="E3207" s="43">
        <f>IF(B3206=B3207,0,MAX(E$4:E3206)+1)</f>
        <v>0</v>
      </c>
      <c r="F3207" s="43">
        <f t="shared" ref="F3207:F3270" si="529">IF(E3207=0,F3206,E3207)</f>
        <v>5</v>
      </c>
      <c r="G3207" s="43" t="str">
        <f t="shared" si="522"/>
        <v/>
      </c>
      <c r="H3207" s="43" t="str">
        <f t="shared" si="523"/>
        <v/>
      </c>
      <c r="I3207" s="64"/>
      <c r="J3207" s="64"/>
      <c r="K3207" s="64"/>
      <c r="L3207" s="64"/>
      <c r="M3207" s="64"/>
      <c r="N3207" s="44"/>
      <c r="O3207" s="44" t="str">
        <f t="shared" si="521"/>
        <v/>
      </c>
      <c r="P3207" s="68" t="str">
        <f t="shared" si="520"/>
        <v/>
      </c>
      <c r="Q3207" s="68" t="str">
        <f t="shared" si="520"/>
        <v/>
      </c>
      <c r="R3207" s="68" t="str">
        <f t="shared" si="520"/>
        <v/>
      </c>
      <c r="S3207" s="68" t="str">
        <f t="shared" si="520"/>
        <v/>
      </c>
      <c r="T3207" s="68" t="str">
        <f t="shared" si="520"/>
        <v/>
      </c>
      <c r="U3207" s="44"/>
      <c r="V3207" s="65" t="str">
        <f>IF(ISNUMBER(O3207),C3207,"")</f>
        <v/>
      </c>
      <c r="W3207" s="66" t="str">
        <f t="shared" si="524"/>
        <v/>
      </c>
      <c r="X3207" s="67" t="str">
        <f t="shared" si="525"/>
        <v/>
      </c>
      <c r="Y3207" s="67" t="str">
        <f t="shared" si="526"/>
        <v/>
      </c>
      <c r="Z3207" s="67" t="str">
        <f t="shared" si="527"/>
        <v/>
      </c>
      <c r="AA3207" s="67" t="str">
        <f t="shared" si="528"/>
        <v/>
      </c>
      <c r="AB3207" s="64"/>
      <c r="AC3207" s="54" t="str">
        <f>IF(ISNUMBER(O3207),C3207/M$15-M$11,"")</f>
        <v/>
      </c>
      <c r="AD3207" s="85" t="s">
        <v>1406</v>
      </c>
      <c r="AE3207" s="86"/>
      <c r="AF3207" s="64"/>
      <c r="AG3207" s="64"/>
      <c r="AH3207" s="64"/>
      <c r="AI3207" s="64"/>
      <c r="AJ3207" s="64"/>
      <c r="AK3207" s="64"/>
      <c r="AL3207" s="64"/>
      <c r="AM3207" s="64"/>
      <c r="AN3207" s="64"/>
    </row>
    <row r="3208" spans="1:40" x14ac:dyDescent="0.25">
      <c r="A3208" s="43"/>
      <c r="B3208" s="10" t="s">
        <v>1393</v>
      </c>
      <c r="C3208" s="10">
        <v>3928.5</v>
      </c>
      <c r="D3208" s="10">
        <v>38.111959815420498</v>
      </c>
      <c r="E3208" s="43">
        <f>IF(B3207=B3208,0,MAX(E$4:E3207)+1)</f>
        <v>0</v>
      </c>
      <c r="F3208" s="43">
        <f t="shared" si="529"/>
        <v>5</v>
      </c>
      <c r="G3208" s="43" t="str">
        <f t="shared" si="522"/>
        <v/>
      </c>
      <c r="H3208" s="43" t="str">
        <f t="shared" si="523"/>
        <v/>
      </c>
      <c r="I3208" s="64"/>
      <c r="J3208" s="64"/>
      <c r="K3208" s="64"/>
      <c r="L3208" s="64"/>
      <c r="M3208" s="64"/>
      <c r="N3208" s="44"/>
      <c r="O3208" s="44" t="str">
        <f t="shared" si="521"/>
        <v/>
      </c>
      <c r="P3208" s="68" t="str">
        <f t="shared" si="520"/>
        <v/>
      </c>
      <c r="Q3208" s="68" t="str">
        <f t="shared" si="520"/>
        <v/>
      </c>
      <c r="R3208" s="68" t="str">
        <f t="shared" si="520"/>
        <v/>
      </c>
      <c r="S3208" s="68" t="str">
        <f t="shared" si="520"/>
        <v/>
      </c>
      <c r="T3208" s="68" t="str">
        <f t="shared" si="520"/>
        <v/>
      </c>
      <c r="U3208" s="44"/>
      <c r="V3208" s="65" t="str">
        <f>IF(ISNUMBER(O3208),C3208,"")</f>
        <v/>
      </c>
      <c r="W3208" s="66" t="str">
        <f t="shared" si="524"/>
        <v/>
      </c>
      <c r="X3208" s="67" t="str">
        <f t="shared" si="525"/>
        <v/>
      </c>
      <c r="Y3208" s="67" t="str">
        <f t="shared" si="526"/>
        <v/>
      </c>
      <c r="Z3208" s="67" t="str">
        <f t="shared" si="527"/>
        <v/>
      </c>
      <c r="AA3208" s="67" t="str">
        <f t="shared" si="528"/>
        <v/>
      </c>
      <c r="AB3208" s="64"/>
      <c r="AC3208" s="54" t="str">
        <f>IF(ISNUMBER(O3208),C3208/M$15-M$11,"")</f>
        <v/>
      </c>
      <c r="AD3208" s="85" t="s">
        <v>1406</v>
      </c>
      <c r="AE3208" s="86"/>
      <c r="AF3208" s="64"/>
      <c r="AG3208" s="64"/>
      <c r="AH3208" s="64"/>
      <c r="AI3208" s="64"/>
      <c r="AJ3208" s="64"/>
      <c r="AK3208" s="64"/>
      <c r="AL3208" s="64"/>
      <c r="AM3208" s="64"/>
      <c r="AN3208" s="64"/>
    </row>
    <row r="3209" spans="1:40" x14ac:dyDescent="0.25">
      <c r="A3209" s="43"/>
      <c r="B3209" s="10" t="s">
        <v>1393</v>
      </c>
      <c r="C3209" s="10">
        <v>3929.5</v>
      </c>
      <c r="D3209" s="10">
        <v>37.967984842318899</v>
      </c>
      <c r="E3209" s="43">
        <f>IF(B3208=B3209,0,MAX(E$4:E3208)+1)</f>
        <v>0</v>
      </c>
      <c r="F3209" s="43">
        <f t="shared" si="529"/>
        <v>5</v>
      </c>
      <c r="G3209" s="43" t="str">
        <f t="shared" si="522"/>
        <v/>
      </c>
      <c r="H3209" s="43" t="str">
        <f t="shared" si="523"/>
        <v/>
      </c>
      <c r="I3209" s="64"/>
      <c r="J3209" s="64"/>
      <c r="K3209" s="64"/>
      <c r="L3209" s="64"/>
      <c r="M3209" s="64"/>
      <c r="N3209" s="44"/>
      <c r="O3209" s="44" t="str">
        <f t="shared" si="521"/>
        <v/>
      </c>
      <c r="P3209" s="68" t="str">
        <f t="shared" si="520"/>
        <v/>
      </c>
      <c r="Q3209" s="68" t="str">
        <f t="shared" si="520"/>
        <v/>
      </c>
      <c r="R3209" s="68" t="str">
        <f t="shared" si="520"/>
        <v/>
      </c>
      <c r="S3209" s="68" t="str">
        <f t="shared" si="520"/>
        <v/>
      </c>
      <c r="T3209" s="68" t="str">
        <f t="shared" si="520"/>
        <v/>
      </c>
      <c r="U3209" s="44"/>
      <c r="V3209" s="65" t="str">
        <f>IF(ISNUMBER(O3209),C3209,"")</f>
        <v/>
      </c>
      <c r="W3209" s="66" t="str">
        <f t="shared" si="524"/>
        <v/>
      </c>
      <c r="X3209" s="67" t="str">
        <f t="shared" si="525"/>
        <v/>
      </c>
      <c r="Y3209" s="67" t="str">
        <f t="shared" si="526"/>
        <v/>
      </c>
      <c r="Z3209" s="67" t="str">
        <f t="shared" si="527"/>
        <v/>
      </c>
      <c r="AA3209" s="67" t="str">
        <f t="shared" si="528"/>
        <v/>
      </c>
      <c r="AB3209" s="64"/>
      <c r="AC3209" s="54" t="str">
        <f>IF(ISNUMBER(O3209),C3209/M$15-M$11,"")</f>
        <v/>
      </c>
      <c r="AD3209" s="85" t="s">
        <v>1406</v>
      </c>
      <c r="AE3209" s="86"/>
      <c r="AF3209" s="64"/>
      <c r="AG3209" s="64"/>
      <c r="AH3209" s="64"/>
      <c r="AI3209" s="64"/>
      <c r="AJ3209" s="64"/>
      <c r="AK3209" s="64"/>
      <c r="AL3209" s="64"/>
      <c r="AM3209" s="64"/>
      <c r="AN3209" s="64"/>
    </row>
    <row r="3210" spans="1:40" x14ac:dyDescent="0.25">
      <c r="A3210" s="43"/>
      <c r="B3210" s="10" t="s">
        <v>1393</v>
      </c>
      <c r="C3210" s="10">
        <v>3930.5</v>
      </c>
      <c r="D3210" s="10">
        <v>37.997710367493198</v>
      </c>
      <c r="E3210" s="43">
        <f>IF(B3209=B3210,0,MAX(E$4:E3209)+1)</f>
        <v>0</v>
      </c>
      <c r="F3210" s="43">
        <f t="shared" si="529"/>
        <v>5</v>
      </c>
      <c r="G3210" s="43" t="str">
        <f t="shared" si="522"/>
        <v/>
      </c>
      <c r="H3210" s="43" t="str">
        <f t="shared" si="523"/>
        <v/>
      </c>
      <c r="I3210" s="64"/>
      <c r="J3210" s="64"/>
      <c r="K3210" s="64"/>
      <c r="L3210" s="64"/>
      <c r="M3210" s="64"/>
      <c r="N3210" s="44"/>
      <c r="O3210" s="44" t="str">
        <f t="shared" si="521"/>
        <v/>
      </c>
      <c r="P3210" s="68" t="str">
        <f t="shared" si="520"/>
        <v/>
      </c>
      <c r="Q3210" s="68" t="str">
        <f t="shared" si="520"/>
        <v/>
      </c>
      <c r="R3210" s="68" t="str">
        <f t="shared" si="520"/>
        <v/>
      </c>
      <c r="S3210" s="68" t="str">
        <f t="shared" si="520"/>
        <v/>
      </c>
      <c r="T3210" s="68" t="str">
        <f t="shared" si="520"/>
        <v/>
      </c>
      <c r="U3210" s="44"/>
      <c r="V3210" s="65" t="str">
        <f>IF(ISNUMBER(O3210),C3210,"")</f>
        <v/>
      </c>
      <c r="W3210" s="66" t="str">
        <f t="shared" si="524"/>
        <v/>
      </c>
      <c r="X3210" s="67" t="str">
        <f t="shared" si="525"/>
        <v/>
      </c>
      <c r="Y3210" s="67" t="str">
        <f t="shared" si="526"/>
        <v/>
      </c>
      <c r="Z3210" s="67" t="str">
        <f t="shared" si="527"/>
        <v/>
      </c>
      <c r="AA3210" s="67" t="str">
        <f t="shared" si="528"/>
        <v/>
      </c>
      <c r="AB3210" s="64"/>
      <c r="AC3210" s="54" t="str">
        <f>IF(ISNUMBER(O3210),C3210/M$15-M$11,"")</f>
        <v/>
      </c>
      <c r="AD3210" s="85" t="s">
        <v>1406</v>
      </c>
      <c r="AE3210" s="86"/>
      <c r="AF3210" s="64"/>
      <c r="AG3210" s="64"/>
      <c r="AH3210" s="64"/>
      <c r="AI3210" s="64"/>
      <c r="AJ3210" s="64"/>
      <c r="AK3210" s="64"/>
      <c r="AL3210" s="64"/>
      <c r="AM3210" s="64"/>
      <c r="AN3210" s="64"/>
    </row>
    <row r="3211" spans="1:40" x14ac:dyDescent="0.25">
      <c r="A3211" s="43"/>
      <c r="B3211" s="10" t="s">
        <v>1393</v>
      </c>
      <c r="C3211" s="10">
        <v>3931.5</v>
      </c>
      <c r="D3211" s="10">
        <v>38.090579986419897</v>
      </c>
      <c r="E3211" s="43">
        <f>IF(B3210=B3211,0,MAX(E$4:E3210)+1)</f>
        <v>0</v>
      </c>
      <c r="F3211" s="43">
        <f t="shared" si="529"/>
        <v>5</v>
      </c>
      <c r="G3211" s="43" t="str">
        <f t="shared" si="522"/>
        <v/>
      </c>
      <c r="H3211" s="43" t="str">
        <f t="shared" si="523"/>
        <v/>
      </c>
      <c r="I3211" s="64"/>
      <c r="J3211" s="64"/>
      <c r="K3211" s="64"/>
      <c r="L3211" s="64"/>
      <c r="M3211" s="64"/>
      <c r="N3211" s="44"/>
      <c r="O3211" s="44" t="str">
        <f t="shared" si="521"/>
        <v/>
      </c>
      <c r="P3211" s="68" t="str">
        <f t="shared" si="520"/>
        <v/>
      </c>
      <c r="Q3211" s="68" t="str">
        <f t="shared" si="520"/>
        <v/>
      </c>
      <c r="R3211" s="68" t="str">
        <f t="shared" si="520"/>
        <v/>
      </c>
      <c r="S3211" s="68" t="str">
        <f t="shared" si="520"/>
        <v/>
      </c>
      <c r="T3211" s="68" t="str">
        <f t="shared" si="520"/>
        <v/>
      </c>
      <c r="U3211" s="44"/>
      <c r="V3211" s="65" t="str">
        <f>IF(ISNUMBER(O3211),C3211,"")</f>
        <v/>
      </c>
      <c r="W3211" s="66" t="str">
        <f t="shared" si="524"/>
        <v/>
      </c>
      <c r="X3211" s="67" t="str">
        <f t="shared" si="525"/>
        <v/>
      </c>
      <c r="Y3211" s="67" t="str">
        <f t="shared" si="526"/>
        <v/>
      </c>
      <c r="Z3211" s="67" t="str">
        <f t="shared" si="527"/>
        <v/>
      </c>
      <c r="AA3211" s="67" t="str">
        <f t="shared" si="528"/>
        <v/>
      </c>
      <c r="AB3211" s="64"/>
      <c r="AC3211" s="54" t="str">
        <f>IF(ISNUMBER(O3211),C3211/M$15-M$11,"")</f>
        <v/>
      </c>
      <c r="AD3211" s="85" t="s">
        <v>1406</v>
      </c>
      <c r="AE3211" s="86"/>
      <c r="AF3211" s="64"/>
      <c r="AG3211" s="64"/>
      <c r="AH3211" s="64"/>
      <c r="AI3211" s="64"/>
      <c r="AJ3211" s="64"/>
      <c r="AK3211" s="64"/>
      <c r="AL3211" s="64"/>
      <c r="AM3211" s="64"/>
      <c r="AN3211" s="64"/>
    </row>
    <row r="3212" spans="1:40" x14ac:dyDescent="0.25">
      <c r="A3212" s="43"/>
      <c r="B3212" s="10" t="s">
        <v>1393</v>
      </c>
      <c r="C3212" s="10">
        <v>3932.5</v>
      </c>
      <c r="D3212" s="10">
        <v>38.148554137331502</v>
      </c>
      <c r="E3212" s="43">
        <f>IF(B3211=B3212,0,MAX(E$4:E3211)+1)</f>
        <v>0</v>
      </c>
      <c r="F3212" s="43">
        <f t="shared" si="529"/>
        <v>5</v>
      </c>
      <c r="G3212" s="43" t="str">
        <f t="shared" si="522"/>
        <v/>
      </c>
      <c r="H3212" s="43" t="str">
        <f t="shared" si="523"/>
        <v/>
      </c>
      <c r="I3212" s="64"/>
      <c r="J3212" s="64"/>
      <c r="K3212" s="64"/>
      <c r="L3212" s="64"/>
      <c r="M3212" s="64"/>
      <c r="N3212" s="44"/>
      <c r="O3212" s="44" t="str">
        <f t="shared" si="521"/>
        <v/>
      </c>
      <c r="P3212" s="68" t="str">
        <f t="shared" si="520"/>
        <v/>
      </c>
      <c r="Q3212" s="68" t="str">
        <f t="shared" si="520"/>
        <v/>
      </c>
      <c r="R3212" s="68" t="str">
        <f t="shared" si="520"/>
        <v/>
      </c>
      <c r="S3212" s="68" t="str">
        <f t="shared" si="520"/>
        <v/>
      </c>
      <c r="T3212" s="68" t="str">
        <f t="shared" si="520"/>
        <v/>
      </c>
      <c r="U3212" s="44"/>
      <c r="V3212" s="65" t="str">
        <f>IF(ISNUMBER(O3212),C3212,"")</f>
        <v/>
      </c>
      <c r="W3212" s="66" t="str">
        <f t="shared" si="524"/>
        <v/>
      </c>
      <c r="X3212" s="67" t="str">
        <f t="shared" si="525"/>
        <v/>
      </c>
      <c r="Y3212" s="67" t="str">
        <f t="shared" si="526"/>
        <v/>
      </c>
      <c r="Z3212" s="67" t="str">
        <f t="shared" si="527"/>
        <v/>
      </c>
      <c r="AA3212" s="67" t="str">
        <f t="shared" si="528"/>
        <v/>
      </c>
      <c r="AB3212" s="64"/>
      <c r="AC3212" s="54" t="str">
        <f>IF(ISNUMBER(O3212),C3212/M$15-M$11,"")</f>
        <v/>
      </c>
      <c r="AD3212" s="85" t="s">
        <v>1406</v>
      </c>
      <c r="AE3212" s="86"/>
      <c r="AF3212" s="64"/>
      <c r="AG3212" s="64"/>
      <c r="AH3212" s="64"/>
      <c r="AI3212" s="64"/>
      <c r="AJ3212" s="64"/>
      <c r="AK3212" s="64"/>
      <c r="AL3212" s="64"/>
      <c r="AM3212" s="64"/>
      <c r="AN3212" s="64"/>
    </row>
    <row r="3213" spans="1:40" x14ac:dyDescent="0.25">
      <c r="A3213" s="43"/>
      <c r="B3213" s="10" t="s">
        <v>1393</v>
      </c>
      <c r="C3213" s="10">
        <v>3933.5</v>
      </c>
      <c r="D3213" s="10">
        <v>37.998117316973399</v>
      </c>
      <c r="E3213" s="43">
        <f>IF(B3212=B3213,0,MAX(E$4:E3212)+1)</f>
        <v>0</v>
      </c>
      <c r="F3213" s="43">
        <f t="shared" si="529"/>
        <v>5</v>
      </c>
      <c r="G3213" s="43" t="str">
        <f t="shared" si="522"/>
        <v/>
      </c>
      <c r="H3213" s="43" t="str">
        <f t="shared" si="523"/>
        <v/>
      </c>
      <c r="I3213" s="64"/>
      <c r="J3213" s="64"/>
      <c r="K3213" s="64"/>
      <c r="L3213" s="64"/>
      <c r="M3213" s="64"/>
      <c r="N3213" s="44"/>
      <c r="O3213" s="44" t="str">
        <f t="shared" si="521"/>
        <v/>
      </c>
      <c r="P3213" s="68" t="str">
        <f t="shared" si="520"/>
        <v/>
      </c>
      <c r="Q3213" s="68" t="str">
        <f t="shared" si="520"/>
        <v/>
      </c>
      <c r="R3213" s="68" t="str">
        <f t="shared" si="520"/>
        <v/>
      </c>
      <c r="S3213" s="68" t="str">
        <f t="shared" si="520"/>
        <v/>
      </c>
      <c r="T3213" s="68" t="str">
        <f t="shared" si="520"/>
        <v/>
      </c>
      <c r="U3213" s="44"/>
      <c r="V3213" s="65" t="str">
        <f>IF(ISNUMBER(O3213),C3213,"")</f>
        <v/>
      </c>
      <c r="W3213" s="66" t="str">
        <f t="shared" si="524"/>
        <v/>
      </c>
      <c r="X3213" s="67" t="str">
        <f t="shared" si="525"/>
        <v/>
      </c>
      <c r="Y3213" s="67" t="str">
        <f t="shared" si="526"/>
        <v/>
      </c>
      <c r="Z3213" s="67" t="str">
        <f t="shared" si="527"/>
        <v/>
      </c>
      <c r="AA3213" s="67" t="str">
        <f t="shared" si="528"/>
        <v/>
      </c>
      <c r="AB3213" s="64"/>
      <c r="AC3213" s="54" t="str">
        <f>IF(ISNUMBER(O3213),C3213/M$15-M$11,"")</f>
        <v/>
      </c>
      <c r="AD3213" s="85" t="s">
        <v>1406</v>
      </c>
      <c r="AE3213" s="86"/>
      <c r="AF3213" s="64"/>
      <c r="AG3213" s="64"/>
      <c r="AH3213" s="64"/>
      <c r="AI3213" s="64"/>
      <c r="AJ3213" s="64"/>
      <c r="AK3213" s="64"/>
      <c r="AL3213" s="64"/>
      <c r="AM3213" s="64"/>
      <c r="AN3213" s="64"/>
    </row>
    <row r="3214" spans="1:40" x14ac:dyDescent="0.25">
      <c r="A3214" s="43"/>
      <c r="B3214" s="10" t="s">
        <v>1393</v>
      </c>
      <c r="C3214" s="10">
        <v>3934.5</v>
      </c>
      <c r="D3214" s="10">
        <v>38.148161001793298</v>
      </c>
      <c r="E3214" s="43">
        <f>IF(B3213=B3214,0,MAX(E$4:E3213)+1)</f>
        <v>0</v>
      </c>
      <c r="F3214" s="43">
        <f t="shared" si="529"/>
        <v>5</v>
      </c>
      <c r="G3214" s="43" t="str">
        <f t="shared" si="522"/>
        <v/>
      </c>
      <c r="H3214" s="43" t="str">
        <f t="shared" si="523"/>
        <v/>
      </c>
      <c r="I3214" s="64"/>
      <c r="J3214" s="64"/>
      <c r="K3214" s="64"/>
      <c r="L3214" s="64"/>
      <c r="M3214" s="64"/>
      <c r="N3214" s="44"/>
      <c r="O3214" s="44" t="str">
        <f t="shared" si="521"/>
        <v/>
      </c>
      <c r="P3214" s="68" t="str">
        <f t="shared" si="520"/>
        <v/>
      </c>
      <c r="Q3214" s="68" t="str">
        <f t="shared" si="520"/>
        <v/>
      </c>
      <c r="R3214" s="68" t="str">
        <f t="shared" si="520"/>
        <v/>
      </c>
      <c r="S3214" s="68" t="str">
        <f t="shared" si="520"/>
        <v/>
      </c>
      <c r="T3214" s="68" t="str">
        <f t="shared" si="520"/>
        <v/>
      </c>
      <c r="U3214" s="44"/>
      <c r="V3214" s="65" t="str">
        <f>IF(ISNUMBER(O3214),C3214,"")</f>
        <v/>
      </c>
      <c r="W3214" s="66" t="str">
        <f t="shared" si="524"/>
        <v/>
      </c>
      <c r="X3214" s="67" t="str">
        <f t="shared" si="525"/>
        <v/>
      </c>
      <c r="Y3214" s="67" t="str">
        <f t="shared" si="526"/>
        <v/>
      </c>
      <c r="Z3214" s="67" t="str">
        <f t="shared" si="527"/>
        <v/>
      </c>
      <c r="AA3214" s="67" t="str">
        <f t="shared" si="528"/>
        <v/>
      </c>
      <c r="AB3214" s="64"/>
      <c r="AC3214" s="54" t="str">
        <f>IF(ISNUMBER(O3214),C3214/M$15-M$11,"")</f>
        <v/>
      </c>
      <c r="AD3214" s="85" t="s">
        <v>1406</v>
      </c>
      <c r="AE3214" s="86"/>
      <c r="AF3214" s="64"/>
      <c r="AG3214" s="64"/>
      <c r="AH3214" s="64"/>
      <c r="AI3214" s="64"/>
      <c r="AJ3214" s="64"/>
      <c r="AK3214" s="64"/>
      <c r="AL3214" s="64"/>
      <c r="AM3214" s="64"/>
      <c r="AN3214" s="64"/>
    </row>
    <row r="3215" spans="1:40" x14ac:dyDescent="0.25">
      <c r="A3215" s="43"/>
      <c r="B3215" s="10" t="s">
        <v>1393</v>
      </c>
      <c r="C3215" s="10">
        <v>3935.5</v>
      </c>
      <c r="D3215" s="10">
        <v>38.1323048095621</v>
      </c>
      <c r="E3215" s="43">
        <f>IF(B3214=B3215,0,MAX(E$4:E3214)+1)</f>
        <v>0</v>
      </c>
      <c r="F3215" s="43">
        <f t="shared" si="529"/>
        <v>5</v>
      </c>
      <c r="G3215" s="43" t="str">
        <f t="shared" si="522"/>
        <v/>
      </c>
      <c r="H3215" s="43" t="str">
        <f t="shared" si="523"/>
        <v/>
      </c>
      <c r="I3215" s="64"/>
      <c r="J3215" s="64"/>
      <c r="K3215" s="64"/>
      <c r="L3215" s="64"/>
      <c r="M3215" s="64"/>
      <c r="N3215" s="44"/>
      <c r="O3215" s="44" t="str">
        <f t="shared" si="521"/>
        <v/>
      </c>
      <c r="P3215" s="68" t="str">
        <f t="shared" si="520"/>
        <v/>
      </c>
      <c r="Q3215" s="68" t="str">
        <f t="shared" si="520"/>
        <v/>
      </c>
      <c r="R3215" s="68" t="str">
        <f t="shared" si="520"/>
        <v/>
      </c>
      <c r="S3215" s="68" t="str">
        <f t="shared" si="520"/>
        <v/>
      </c>
      <c r="T3215" s="68" t="str">
        <f t="shared" si="520"/>
        <v/>
      </c>
      <c r="U3215" s="44"/>
      <c r="V3215" s="65" t="str">
        <f>IF(ISNUMBER(O3215),C3215,"")</f>
        <v/>
      </c>
      <c r="W3215" s="66" t="str">
        <f t="shared" si="524"/>
        <v/>
      </c>
      <c r="X3215" s="67" t="str">
        <f t="shared" si="525"/>
        <v/>
      </c>
      <c r="Y3215" s="67" t="str">
        <f t="shared" si="526"/>
        <v/>
      </c>
      <c r="Z3215" s="67" t="str">
        <f t="shared" si="527"/>
        <v/>
      </c>
      <c r="AA3215" s="67" t="str">
        <f t="shared" si="528"/>
        <v/>
      </c>
      <c r="AB3215" s="64"/>
      <c r="AC3215" s="54" t="str">
        <f>IF(ISNUMBER(O3215),C3215/M$15-M$11,"")</f>
        <v/>
      </c>
      <c r="AD3215" s="85" t="s">
        <v>1406</v>
      </c>
      <c r="AE3215" s="86"/>
      <c r="AF3215" s="64"/>
      <c r="AG3215" s="64"/>
      <c r="AH3215" s="64"/>
      <c r="AI3215" s="64"/>
      <c r="AJ3215" s="64"/>
      <c r="AK3215" s="64"/>
      <c r="AL3215" s="64"/>
      <c r="AM3215" s="64"/>
      <c r="AN3215" s="64"/>
    </row>
    <row r="3216" spans="1:40" x14ac:dyDescent="0.25">
      <c r="A3216" s="43"/>
      <c r="B3216" s="10" t="s">
        <v>1393</v>
      </c>
      <c r="C3216" s="10">
        <v>3936.5</v>
      </c>
      <c r="D3216" s="10">
        <v>38.121841076231803</v>
      </c>
      <c r="E3216" s="43">
        <f>IF(B3215=B3216,0,MAX(E$4:E3215)+1)</f>
        <v>0</v>
      </c>
      <c r="F3216" s="43">
        <f t="shared" si="529"/>
        <v>5</v>
      </c>
      <c r="G3216" s="43" t="str">
        <f t="shared" si="522"/>
        <v/>
      </c>
      <c r="H3216" s="43" t="str">
        <f t="shared" si="523"/>
        <v/>
      </c>
      <c r="I3216" s="64"/>
      <c r="J3216" s="64"/>
      <c r="K3216" s="64"/>
      <c r="L3216" s="64"/>
      <c r="M3216" s="64"/>
      <c r="N3216" s="44"/>
      <c r="O3216" s="44" t="str">
        <f t="shared" si="521"/>
        <v/>
      </c>
      <c r="P3216" s="68" t="str">
        <f t="shared" si="520"/>
        <v/>
      </c>
      <c r="Q3216" s="68" t="str">
        <f t="shared" si="520"/>
        <v/>
      </c>
      <c r="R3216" s="68" t="str">
        <f t="shared" si="520"/>
        <v/>
      </c>
      <c r="S3216" s="68" t="str">
        <f t="shared" si="520"/>
        <v/>
      </c>
      <c r="T3216" s="68" t="str">
        <f t="shared" si="520"/>
        <v/>
      </c>
      <c r="U3216" s="44"/>
      <c r="V3216" s="65" t="str">
        <f>IF(ISNUMBER(O3216),C3216,"")</f>
        <v/>
      </c>
      <c r="W3216" s="66" t="str">
        <f t="shared" si="524"/>
        <v/>
      </c>
      <c r="X3216" s="67" t="str">
        <f t="shared" si="525"/>
        <v/>
      </c>
      <c r="Y3216" s="67" t="str">
        <f t="shared" si="526"/>
        <v/>
      </c>
      <c r="Z3216" s="67" t="str">
        <f t="shared" si="527"/>
        <v/>
      </c>
      <c r="AA3216" s="67" t="str">
        <f t="shared" si="528"/>
        <v/>
      </c>
      <c r="AB3216" s="64"/>
      <c r="AC3216" s="54" t="str">
        <f>IF(ISNUMBER(O3216),C3216/M$15-M$11,"")</f>
        <v/>
      </c>
      <c r="AD3216" s="85" t="s">
        <v>1406</v>
      </c>
      <c r="AE3216" s="86"/>
      <c r="AF3216" s="64"/>
      <c r="AG3216" s="64"/>
      <c r="AH3216" s="64"/>
      <c r="AI3216" s="64"/>
      <c r="AJ3216" s="64"/>
      <c r="AK3216" s="64"/>
      <c r="AL3216" s="64"/>
      <c r="AM3216" s="64"/>
      <c r="AN3216" s="64"/>
    </row>
    <row r="3217" spans="1:40" x14ac:dyDescent="0.25">
      <c r="A3217" s="43"/>
      <c r="B3217" s="10" t="s">
        <v>1393</v>
      </c>
      <c r="C3217" s="10">
        <v>3937.5</v>
      </c>
      <c r="D3217" s="10">
        <v>38.091656031741003</v>
      </c>
      <c r="E3217" s="43">
        <f>IF(B3216=B3217,0,MAX(E$4:E3216)+1)</f>
        <v>0</v>
      </c>
      <c r="F3217" s="43">
        <f t="shared" si="529"/>
        <v>5</v>
      </c>
      <c r="G3217" s="43" t="str">
        <f t="shared" si="522"/>
        <v/>
      </c>
      <c r="H3217" s="43" t="str">
        <f t="shared" si="523"/>
        <v/>
      </c>
      <c r="I3217" s="64"/>
      <c r="J3217" s="64"/>
      <c r="K3217" s="64"/>
      <c r="L3217" s="64"/>
      <c r="M3217" s="64"/>
      <c r="N3217" s="44"/>
      <c r="O3217" s="44" t="str">
        <f t="shared" si="521"/>
        <v/>
      </c>
      <c r="P3217" s="68" t="str">
        <f t="shared" si="520"/>
        <v/>
      </c>
      <c r="Q3217" s="68" t="str">
        <f t="shared" si="520"/>
        <v/>
      </c>
      <c r="R3217" s="68" t="str">
        <f t="shared" si="520"/>
        <v/>
      </c>
      <c r="S3217" s="68" t="str">
        <f t="shared" si="520"/>
        <v/>
      </c>
      <c r="T3217" s="68" t="str">
        <f t="shared" si="520"/>
        <v/>
      </c>
      <c r="U3217" s="44"/>
      <c r="V3217" s="65" t="str">
        <f>IF(ISNUMBER(O3217),C3217,"")</f>
        <v/>
      </c>
      <c r="W3217" s="66" t="str">
        <f t="shared" si="524"/>
        <v/>
      </c>
      <c r="X3217" s="67" t="str">
        <f t="shared" si="525"/>
        <v/>
      </c>
      <c r="Y3217" s="67" t="str">
        <f t="shared" si="526"/>
        <v/>
      </c>
      <c r="Z3217" s="67" t="str">
        <f t="shared" si="527"/>
        <v/>
      </c>
      <c r="AA3217" s="67" t="str">
        <f t="shared" si="528"/>
        <v/>
      </c>
      <c r="AB3217" s="64"/>
      <c r="AC3217" s="54" t="str">
        <f>IF(ISNUMBER(O3217),C3217/M$15-M$11,"")</f>
        <v/>
      </c>
      <c r="AD3217" s="85" t="s">
        <v>1406</v>
      </c>
      <c r="AE3217" s="86"/>
      <c r="AF3217" s="64"/>
      <c r="AG3217" s="64"/>
      <c r="AH3217" s="64"/>
      <c r="AI3217" s="64"/>
      <c r="AJ3217" s="64"/>
      <c r="AK3217" s="64"/>
      <c r="AL3217" s="64"/>
      <c r="AM3217" s="64"/>
      <c r="AN3217" s="64"/>
    </row>
    <row r="3218" spans="1:40" x14ac:dyDescent="0.25">
      <c r="A3218" s="43"/>
      <c r="B3218" s="10" t="s">
        <v>1393</v>
      </c>
      <c r="C3218" s="10">
        <v>3938.5</v>
      </c>
      <c r="D3218" s="10">
        <v>37.983265979570398</v>
      </c>
      <c r="E3218" s="43">
        <f>IF(B3217=B3218,0,MAX(E$4:E3217)+1)</f>
        <v>0</v>
      </c>
      <c r="F3218" s="43">
        <f t="shared" si="529"/>
        <v>5</v>
      </c>
      <c r="G3218" s="43" t="str">
        <f t="shared" si="522"/>
        <v/>
      </c>
      <c r="H3218" s="43" t="str">
        <f t="shared" si="523"/>
        <v/>
      </c>
      <c r="I3218" s="64"/>
      <c r="J3218" s="64"/>
      <c r="K3218" s="64"/>
      <c r="L3218" s="64"/>
      <c r="M3218" s="64"/>
      <c r="N3218" s="44"/>
      <c r="O3218" s="44" t="str">
        <f t="shared" si="521"/>
        <v/>
      </c>
      <c r="P3218" s="68" t="str">
        <f t="shared" ref="P3218:T3268" si="530">IF(ISNUMBER($O3218),IF($O3218=0,P3217,P3217+1),"")</f>
        <v/>
      </c>
      <c r="Q3218" s="68" t="str">
        <f t="shared" si="530"/>
        <v/>
      </c>
      <c r="R3218" s="68" t="str">
        <f t="shared" si="530"/>
        <v/>
      </c>
      <c r="S3218" s="68" t="str">
        <f t="shared" si="530"/>
        <v/>
      </c>
      <c r="T3218" s="68" t="str">
        <f t="shared" si="530"/>
        <v/>
      </c>
      <c r="U3218" s="44"/>
      <c r="V3218" s="65" t="str">
        <f>IF(ISNUMBER(O3218),C3218,"")</f>
        <v/>
      </c>
      <c r="W3218" s="66" t="str">
        <f t="shared" si="524"/>
        <v/>
      </c>
      <c r="X3218" s="67" t="str">
        <f t="shared" si="525"/>
        <v/>
      </c>
      <c r="Y3218" s="67" t="str">
        <f t="shared" si="526"/>
        <v/>
      </c>
      <c r="Z3218" s="67" t="str">
        <f t="shared" si="527"/>
        <v/>
      </c>
      <c r="AA3218" s="67" t="str">
        <f t="shared" si="528"/>
        <v/>
      </c>
      <c r="AB3218" s="64"/>
      <c r="AC3218" s="54" t="str">
        <f>IF(ISNUMBER(O3218),C3218/M$15-M$11,"")</f>
        <v/>
      </c>
      <c r="AD3218" s="85" t="s">
        <v>1406</v>
      </c>
      <c r="AE3218" s="86"/>
      <c r="AF3218" s="64"/>
      <c r="AG3218" s="64"/>
      <c r="AH3218" s="64"/>
      <c r="AI3218" s="64"/>
      <c r="AJ3218" s="64"/>
      <c r="AK3218" s="64"/>
      <c r="AL3218" s="64"/>
      <c r="AM3218" s="64"/>
      <c r="AN3218" s="64"/>
    </row>
    <row r="3219" spans="1:40" x14ac:dyDescent="0.25">
      <c r="A3219" s="43"/>
      <c r="B3219" s="10" t="s">
        <v>1393</v>
      </c>
      <c r="C3219" s="10">
        <v>3939.5</v>
      </c>
      <c r="D3219" s="10">
        <v>37.955944644307998</v>
      </c>
      <c r="E3219" s="43">
        <f>IF(B3218=B3219,0,MAX(E$4:E3218)+1)</f>
        <v>0</v>
      </c>
      <c r="F3219" s="43">
        <f t="shared" si="529"/>
        <v>5</v>
      </c>
      <c r="G3219" s="43" t="str">
        <f t="shared" si="522"/>
        <v/>
      </c>
      <c r="H3219" s="43" t="str">
        <f t="shared" si="523"/>
        <v/>
      </c>
      <c r="I3219" s="64"/>
      <c r="J3219" s="64"/>
      <c r="K3219" s="64"/>
      <c r="L3219" s="64"/>
      <c r="M3219" s="64"/>
      <c r="N3219" s="44"/>
      <c r="O3219" s="44" t="str">
        <f t="shared" si="521"/>
        <v/>
      </c>
      <c r="P3219" s="68" t="str">
        <f t="shared" si="530"/>
        <v/>
      </c>
      <c r="Q3219" s="68" t="str">
        <f t="shared" si="530"/>
        <v/>
      </c>
      <c r="R3219" s="68" t="str">
        <f t="shared" si="530"/>
        <v/>
      </c>
      <c r="S3219" s="68" t="str">
        <f t="shared" si="530"/>
        <v/>
      </c>
      <c r="T3219" s="68" t="str">
        <f t="shared" si="530"/>
        <v/>
      </c>
      <c r="U3219" s="44"/>
      <c r="V3219" s="65" t="str">
        <f>IF(ISNUMBER(O3219),C3219,"")</f>
        <v/>
      </c>
      <c r="W3219" s="66" t="str">
        <f t="shared" si="524"/>
        <v/>
      </c>
      <c r="X3219" s="67" t="str">
        <f t="shared" si="525"/>
        <v/>
      </c>
      <c r="Y3219" s="67" t="str">
        <f t="shared" si="526"/>
        <v/>
      </c>
      <c r="Z3219" s="67" t="str">
        <f t="shared" si="527"/>
        <v/>
      </c>
      <c r="AA3219" s="67" t="str">
        <f t="shared" si="528"/>
        <v/>
      </c>
      <c r="AB3219" s="64"/>
      <c r="AC3219" s="54" t="str">
        <f>IF(ISNUMBER(O3219),C3219/M$15-M$11,"")</f>
        <v/>
      </c>
      <c r="AD3219" s="85" t="s">
        <v>1406</v>
      </c>
      <c r="AE3219" s="86"/>
      <c r="AF3219" s="64"/>
      <c r="AG3219" s="64"/>
      <c r="AH3219" s="64"/>
      <c r="AI3219" s="64"/>
      <c r="AJ3219" s="64"/>
      <c r="AK3219" s="64"/>
      <c r="AL3219" s="64"/>
      <c r="AM3219" s="64"/>
      <c r="AN3219" s="64"/>
    </row>
    <row r="3220" spans="1:40" x14ac:dyDescent="0.25">
      <c r="A3220" s="43"/>
      <c r="B3220" s="10" t="s">
        <v>1393</v>
      </c>
      <c r="C3220" s="10">
        <v>3940.5</v>
      </c>
      <c r="D3220" s="10">
        <v>38.117005162111298</v>
      </c>
      <c r="E3220" s="43">
        <f>IF(B3219=B3220,0,MAX(E$4:E3219)+1)</f>
        <v>0</v>
      </c>
      <c r="F3220" s="43">
        <f t="shared" si="529"/>
        <v>5</v>
      </c>
      <c r="G3220" s="43" t="str">
        <f t="shared" si="522"/>
        <v/>
      </c>
      <c r="H3220" s="43" t="str">
        <f t="shared" si="523"/>
        <v/>
      </c>
      <c r="I3220" s="64"/>
      <c r="J3220" s="64"/>
      <c r="K3220" s="64"/>
      <c r="L3220" s="64"/>
      <c r="M3220" s="64"/>
      <c r="N3220" s="44"/>
      <c r="O3220" s="44" t="str">
        <f t="shared" si="521"/>
        <v/>
      </c>
      <c r="P3220" s="68" t="str">
        <f t="shared" si="530"/>
        <v/>
      </c>
      <c r="Q3220" s="68" t="str">
        <f t="shared" si="530"/>
        <v/>
      </c>
      <c r="R3220" s="68" t="str">
        <f t="shared" si="530"/>
        <v/>
      </c>
      <c r="S3220" s="68" t="str">
        <f t="shared" si="530"/>
        <v/>
      </c>
      <c r="T3220" s="68" t="str">
        <f t="shared" si="530"/>
        <v/>
      </c>
      <c r="U3220" s="44"/>
      <c r="V3220" s="65" t="str">
        <f>IF(ISNUMBER(O3220),C3220,"")</f>
        <v/>
      </c>
      <c r="W3220" s="66" t="str">
        <f t="shared" si="524"/>
        <v/>
      </c>
      <c r="X3220" s="67" t="str">
        <f t="shared" si="525"/>
        <v/>
      </c>
      <c r="Y3220" s="67" t="str">
        <f t="shared" si="526"/>
        <v/>
      </c>
      <c r="Z3220" s="67" t="str">
        <f t="shared" si="527"/>
        <v/>
      </c>
      <c r="AA3220" s="67" t="str">
        <f t="shared" si="528"/>
        <v/>
      </c>
      <c r="AB3220" s="64"/>
      <c r="AC3220" s="54" t="str">
        <f>IF(ISNUMBER(O3220),C3220/M$15-M$11,"")</f>
        <v/>
      </c>
      <c r="AD3220" s="85" t="s">
        <v>1406</v>
      </c>
      <c r="AE3220" s="86"/>
      <c r="AF3220" s="64"/>
      <c r="AG3220" s="64"/>
      <c r="AH3220" s="64"/>
      <c r="AI3220" s="64"/>
      <c r="AJ3220" s="64"/>
      <c r="AK3220" s="64"/>
      <c r="AL3220" s="64"/>
      <c r="AM3220" s="64"/>
      <c r="AN3220" s="64"/>
    </row>
    <row r="3221" spans="1:40" x14ac:dyDescent="0.25">
      <c r="A3221" s="43"/>
      <c r="B3221" s="10" t="s">
        <v>1393</v>
      </c>
      <c r="C3221" s="10">
        <v>3941.5</v>
      </c>
      <c r="D3221" s="10">
        <v>38.131747671898601</v>
      </c>
      <c r="E3221" s="43">
        <f>IF(B3220=B3221,0,MAX(E$4:E3220)+1)</f>
        <v>0</v>
      </c>
      <c r="F3221" s="43">
        <f t="shared" si="529"/>
        <v>5</v>
      </c>
      <c r="G3221" s="43" t="str">
        <f t="shared" si="522"/>
        <v/>
      </c>
      <c r="H3221" s="43" t="str">
        <f t="shared" si="523"/>
        <v/>
      </c>
      <c r="I3221" s="64"/>
      <c r="J3221" s="64"/>
      <c r="K3221" s="64"/>
      <c r="L3221" s="64"/>
      <c r="M3221" s="64"/>
      <c r="N3221" s="44"/>
      <c r="O3221" s="44" t="str">
        <f t="shared" si="521"/>
        <v/>
      </c>
      <c r="P3221" s="68" t="str">
        <f t="shared" si="530"/>
        <v/>
      </c>
      <c r="Q3221" s="68" t="str">
        <f t="shared" si="530"/>
        <v/>
      </c>
      <c r="R3221" s="68" t="str">
        <f t="shared" si="530"/>
        <v/>
      </c>
      <c r="S3221" s="68" t="str">
        <f t="shared" si="530"/>
        <v/>
      </c>
      <c r="T3221" s="68" t="str">
        <f t="shared" si="530"/>
        <v/>
      </c>
      <c r="U3221" s="44"/>
      <c r="V3221" s="65" t="str">
        <f>IF(ISNUMBER(O3221),C3221,"")</f>
        <v/>
      </c>
      <c r="W3221" s="66" t="str">
        <f t="shared" si="524"/>
        <v/>
      </c>
      <c r="X3221" s="67" t="str">
        <f t="shared" si="525"/>
        <v/>
      </c>
      <c r="Y3221" s="67" t="str">
        <f t="shared" si="526"/>
        <v/>
      </c>
      <c r="Z3221" s="67" t="str">
        <f t="shared" si="527"/>
        <v/>
      </c>
      <c r="AA3221" s="67" t="str">
        <f t="shared" si="528"/>
        <v/>
      </c>
      <c r="AB3221" s="64"/>
      <c r="AC3221" s="54" t="str">
        <f>IF(ISNUMBER(O3221),C3221/M$15-M$11,"")</f>
        <v/>
      </c>
      <c r="AD3221" s="85" t="s">
        <v>1406</v>
      </c>
      <c r="AE3221" s="86"/>
      <c r="AF3221" s="64"/>
      <c r="AG3221" s="64"/>
      <c r="AH3221" s="64"/>
      <c r="AI3221" s="64"/>
      <c r="AJ3221" s="64"/>
      <c r="AK3221" s="64"/>
      <c r="AL3221" s="64"/>
      <c r="AM3221" s="64"/>
      <c r="AN3221" s="64"/>
    </row>
    <row r="3222" spans="1:40" x14ac:dyDescent="0.25">
      <c r="A3222" s="43"/>
      <c r="B3222" s="10" t="s">
        <v>1393</v>
      </c>
      <c r="C3222" s="10">
        <v>3942.5</v>
      </c>
      <c r="D3222" s="10">
        <v>38.112020649981901</v>
      </c>
      <c r="E3222" s="43">
        <f>IF(B3221=B3222,0,MAX(E$4:E3221)+1)</f>
        <v>0</v>
      </c>
      <c r="F3222" s="43">
        <f t="shared" si="529"/>
        <v>5</v>
      </c>
      <c r="G3222" s="43" t="str">
        <f t="shared" si="522"/>
        <v/>
      </c>
      <c r="H3222" s="43" t="str">
        <f t="shared" si="523"/>
        <v/>
      </c>
      <c r="I3222" s="64"/>
      <c r="J3222" s="64"/>
      <c r="K3222" s="64"/>
      <c r="L3222" s="64"/>
      <c r="M3222" s="64"/>
      <c r="N3222" s="44"/>
      <c r="O3222" s="44" t="str">
        <f t="shared" si="521"/>
        <v/>
      </c>
      <c r="P3222" s="68" t="str">
        <f t="shared" si="530"/>
        <v/>
      </c>
      <c r="Q3222" s="68" t="str">
        <f t="shared" si="530"/>
        <v/>
      </c>
      <c r="R3222" s="68" t="str">
        <f t="shared" si="530"/>
        <v/>
      </c>
      <c r="S3222" s="68" t="str">
        <f t="shared" si="530"/>
        <v/>
      </c>
      <c r="T3222" s="68" t="str">
        <f t="shared" si="530"/>
        <v/>
      </c>
      <c r="U3222" s="44"/>
      <c r="V3222" s="65" t="str">
        <f>IF(ISNUMBER(O3222),C3222,"")</f>
        <v/>
      </c>
      <c r="W3222" s="66" t="str">
        <f t="shared" si="524"/>
        <v/>
      </c>
      <c r="X3222" s="67" t="str">
        <f t="shared" si="525"/>
        <v/>
      </c>
      <c r="Y3222" s="67" t="str">
        <f t="shared" si="526"/>
        <v/>
      </c>
      <c r="Z3222" s="67" t="str">
        <f t="shared" si="527"/>
        <v/>
      </c>
      <c r="AA3222" s="67" t="str">
        <f t="shared" si="528"/>
        <v/>
      </c>
      <c r="AB3222" s="64"/>
      <c r="AC3222" s="54" t="str">
        <f>IF(ISNUMBER(O3222),C3222/M$15-M$11,"")</f>
        <v/>
      </c>
      <c r="AD3222" s="85" t="s">
        <v>1406</v>
      </c>
      <c r="AE3222" s="86"/>
      <c r="AF3222" s="64"/>
      <c r="AG3222" s="64"/>
      <c r="AH3222" s="64"/>
      <c r="AI3222" s="64"/>
      <c r="AJ3222" s="64"/>
      <c r="AK3222" s="64"/>
      <c r="AL3222" s="64"/>
      <c r="AM3222" s="64"/>
      <c r="AN3222" s="64"/>
    </row>
    <row r="3223" spans="1:40" x14ac:dyDescent="0.25">
      <c r="A3223" s="43"/>
      <c r="B3223" s="10" t="s">
        <v>1393</v>
      </c>
      <c r="C3223" s="10">
        <v>3943.5</v>
      </c>
      <c r="D3223" s="10">
        <v>38.021604833060401</v>
      </c>
      <c r="E3223" s="43">
        <f>IF(B3222=B3223,0,MAX(E$4:E3222)+1)</f>
        <v>0</v>
      </c>
      <c r="F3223" s="43">
        <f t="shared" si="529"/>
        <v>5</v>
      </c>
      <c r="G3223" s="43" t="str">
        <f t="shared" si="522"/>
        <v/>
      </c>
      <c r="H3223" s="43" t="str">
        <f t="shared" si="523"/>
        <v/>
      </c>
      <c r="I3223" s="64"/>
      <c r="J3223" s="64"/>
      <c r="K3223" s="64"/>
      <c r="L3223" s="64"/>
      <c r="M3223" s="64"/>
      <c r="N3223" s="44"/>
      <c r="O3223" s="44" t="str">
        <f t="shared" si="521"/>
        <v/>
      </c>
      <c r="P3223" s="68" t="str">
        <f t="shared" si="530"/>
        <v/>
      </c>
      <c r="Q3223" s="68" t="str">
        <f t="shared" si="530"/>
        <v/>
      </c>
      <c r="R3223" s="68" t="str">
        <f t="shared" si="530"/>
        <v/>
      </c>
      <c r="S3223" s="68" t="str">
        <f t="shared" si="530"/>
        <v/>
      </c>
      <c r="T3223" s="68" t="str">
        <f t="shared" si="530"/>
        <v/>
      </c>
      <c r="U3223" s="44"/>
      <c r="V3223" s="65" t="str">
        <f>IF(ISNUMBER(O3223),C3223,"")</f>
        <v/>
      </c>
      <c r="W3223" s="66" t="str">
        <f t="shared" si="524"/>
        <v/>
      </c>
      <c r="X3223" s="67" t="str">
        <f t="shared" si="525"/>
        <v/>
      </c>
      <c r="Y3223" s="67" t="str">
        <f t="shared" si="526"/>
        <v/>
      </c>
      <c r="Z3223" s="67" t="str">
        <f t="shared" si="527"/>
        <v/>
      </c>
      <c r="AA3223" s="67" t="str">
        <f t="shared" si="528"/>
        <v/>
      </c>
      <c r="AB3223" s="64"/>
      <c r="AC3223" s="54" t="str">
        <f>IF(ISNUMBER(O3223),C3223/M$15-M$11,"")</f>
        <v/>
      </c>
      <c r="AD3223" s="85" t="s">
        <v>1406</v>
      </c>
      <c r="AE3223" s="86"/>
      <c r="AF3223" s="64"/>
      <c r="AG3223" s="64"/>
      <c r="AH3223" s="64"/>
      <c r="AI3223" s="64"/>
      <c r="AJ3223" s="64"/>
      <c r="AK3223" s="64"/>
      <c r="AL3223" s="64"/>
      <c r="AM3223" s="64"/>
      <c r="AN3223" s="64"/>
    </row>
    <row r="3224" spans="1:40" x14ac:dyDescent="0.25">
      <c r="A3224" s="43"/>
      <c r="B3224" s="10" t="s">
        <v>1393</v>
      </c>
      <c r="C3224" s="10">
        <v>3944.5</v>
      </c>
      <c r="D3224" s="10">
        <v>38.068569451105397</v>
      </c>
      <c r="E3224" s="43">
        <f>IF(B3223=B3224,0,MAX(E$4:E3223)+1)</f>
        <v>0</v>
      </c>
      <c r="F3224" s="43">
        <f t="shared" si="529"/>
        <v>5</v>
      </c>
      <c r="G3224" s="43" t="str">
        <f t="shared" si="522"/>
        <v/>
      </c>
      <c r="H3224" s="43" t="str">
        <f t="shared" si="523"/>
        <v/>
      </c>
      <c r="I3224" s="64"/>
      <c r="J3224" s="64"/>
      <c r="K3224" s="64"/>
      <c r="L3224" s="64"/>
      <c r="M3224" s="64"/>
      <c r="N3224" s="44"/>
      <c r="O3224" s="44" t="str">
        <f t="shared" si="521"/>
        <v/>
      </c>
      <c r="P3224" s="68" t="str">
        <f t="shared" si="530"/>
        <v/>
      </c>
      <c r="Q3224" s="68" t="str">
        <f t="shared" si="530"/>
        <v/>
      </c>
      <c r="R3224" s="68" t="str">
        <f t="shared" si="530"/>
        <v/>
      </c>
      <c r="S3224" s="68" t="str">
        <f t="shared" si="530"/>
        <v/>
      </c>
      <c r="T3224" s="68" t="str">
        <f t="shared" si="530"/>
        <v/>
      </c>
      <c r="U3224" s="44"/>
      <c r="V3224" s="65" t="str">
        <f>IF(ISNUMBER(O3224),C3224,"")</f>
        <v/>
      </c>
      <c r="W3224" s="66" t="str">
        <f t="shared" si="524"/>
        <v/>
      </c>
      <c r="X3224" s="67" t="str">
        <f t="shared" si="525"/>
        <v/>
      </c>
      <c r="Y3224" s="67" t="str">
        <f t="shared" si="526"/>
        <v/>
      </c>
      <c r="Z3224" s="67" t="str">
        <f t="shared" si="527"/>
        <v/>
      </c>
      <c r="AA3224" s="67" t="str">
        <f t="shared" si="528"/>
        <v/>
      </c>
      <c r="AB3224" s="64"/>
      <c r="AC3224" s="54" t="str">
        <f>IF(ISNUMBER(O3224),C3224/M$15-M$11,"")</f>
        <v/>
      </c>
      <c r="AD3224" s="85" t="s">
        <v>1406</v>
      </c>
      <c r="AE3224" s="86"/>
      <c r="AF3224" s="64"/>
      <c r="AG3224" s="64"/>
      <c r="AH3224" s="64"/>
      <c r="AI3224" s="64"/>
      <c r="AJ3224" s="64"/>
      <c r="AK3224" s="64"/>
      <c r="AL3224" s="64"/>
      <c r="AM3224" s="64"/>
      <c r="AN3224" s="64"/>
    </row>
    <row r="3225" spans="1:40" x14ac:dyDescent="0.25">
      <c r="A3225" s="43"/>
      <c r="B3225" s="10" t="s">
        <v>1393</v>
      </c>
      <c r="C3225" s="10">
        <v>3945.5</v>
      </c>
      <c r="D3225" s="10">
        <v>38.029591765783103</v>
      </c>
      <c r="E3225" s="43">
        <f>IF(B3224=B3225,0,MAX(E$4:E3224)+1)</f>
        <v>0</v>
      </c>
      <c r="F3225" s="43">
        <f t="shared" si="529"/>
        <v>5</v>
      </c>
      <c r="G3225" s="43" t="str">
        <f t="shared" si="522"/>
        <v/>
      </c>
      <c r="H3225" s="43" t="str">
        <f t="shared" si="523"/>
        <v/>
      </c>
      <c r="I3225" s="64"/>
      <c r="J3225" s="64"/>
      <c r="K3225" s="64"/>
      <c r="L3225" s="64"/>
      <c r="M3225" s="64"/>
      <c r="N3225" s="44"/>
      <c r="O3225" s="44" t="str">
        <f t="shared" si="521"/>
        <v/>
      </c>
      <c r="P3225" s="68" t="str">
        <f t="shared" si="530"/>
        <v/>
      </c>
      <c r="Q3225" s="68" t="str">
        <f t="shared" si="530"/>
        <v/>
      </c>
      <c r="R3225" s="68" t="str">
        <f t="shared" si="530"/>
        <v/>
      </c>
      <c r="S3225" s="68" t="str">
        <f t="shared" si="530"/>
        <v/>
      </c>
      <c r="T3225" s="68" t="str">
        <f t="shared" si="530"/>
        <v/>
      </c>
      <c r="U3225" s="44"/>
      <c r="V3225" s="65" t="str">
        <f>IF(ISNUMBER(O3225),C3225,"")</f>
        <v/>
      </c>
      <c r="W3225" s="66" t="str">
        <f t="shared" si="524"/>
        <v/>
      </c>
      <c r="X3225" s="67" t="str">
        <f t="shared" si="525"/>
        <v/>
      </c>
      <c r="Y3225" s="67" t="str">
        <f t="shared" si="526"/>
        <v/>
      </c>
      <c r="Z3225" s="67" t="str">
        <f t="shared" si="527"/>
        <v/>
      </c>
      <c r="AA3225" s="67" t="str">
        <f t="shared" si="528"/>
        <v/>
      </c>
      <c r="AB3225" s="64"/>
      <c r="AC3225" s="54" t="str">
        <f>IF(ISNUMBER(O3225),C3225/M$15-M$11,"")</f>
        <v/>
      </c>
      <c r="AD3225" s="85" t="s">
        <v>1406</v>
      </c>
      <c r="AE3225" s="86"/>
      <c r="AF3225" s="64"/>
      <c r="AG3225" s="64"/>
      <c r="AH3225" s="64"/>
      <c r="AI3225" s="64"/>
      <c r="AJ3225" s="64"/>
      <c r="AK3225" s="64"/>
      <c r="AL3225" s="64"/>
      <c r="AM3225" s="64"/>
      <c r="AN3225" s="64"/>
    </row>
    <row r="3226" spans="1:40" x14ac:dyDescent="0.25">
      <c r="A3226" s="43"/>
      <c r="B3226" s="10" t="s">
        <v>1393</v>
      </c>
      <c r="C3226" s="10">
        <v>3946.5</v>
      </c>
      <c r="D3226" s="10">
        <v>37.891430694338702</v>
      </c>
      <c r="E3226" s="43">
        <f>IF(B3225=B3226,0,MAX(E$4:E3225)+1)</f>
        <v>0</v>
      </c>
      <c r="F3226" s="43">
        <f t="shared" si="529"/>
        <v>5</v>
      </c>
      <c r="G3226" s="43" t="str">
        <f t="shared" si="522"/>
        <v/>
      </c>
      <c r="H3226" s="43" t="str">
        <f t="shared" si="523"/>
        <v/>
      </c>
      <c r="I3226" s="64"/>
      <c r="J3226" s="64"/>
      <c r="K3226" s="64"/>
      <c r="L3226" s="64"/>
      <c r="M3226" s="64"/>
      <c r="N3226" s="44"/>
      <c r="O3226" s="44" t="str">
        <f t="shared" si="521"/>
        <v/>
      </c>
      <c r="P3226" s="68" t="str">
        <f t="shared" si="530"/>
        <v/>
      </c>
      <c r="Q3226" s="68" t="str">
        <f t="shared" si="530"/>
        <v/>
      </c>
      <c r="R3226" s="68" t="str">
        <f t="shared" si="530"/>
        <v/>
      </c>
      <c r="S3226" s="68" t="str">
        <f t="shared" si="530"/>
        <v/>
      </c>
      <c r="T3226" s="68" t="str">
        <f t="shared" si="530"/>
        <v/>
      </c>
      <c r="U3226" s="44"/>
      <c r="V3226" s="65" t="str">
        <f>IF(ISNUMBER(O3226),C3226,"")</f>
        <v/>
      </c>
      <c r="W3226" s="66" t="str">
        <f t="shared" si="524"/>
        <v/>
      </c>
      <c r="X3226" s="67" t="str">
        <f t="shared" si="525"/>
        <v/>
      </c>
      <c r="Y3226" s="67" t="str">
        <f t="shared" si="526"/>
        <v/>
      </c>
      <c r="Z3226" s="67" t="str">
        <f t="shared" si="527"/>
        <v/>
      </c>
      <c r="AA3226" s="67" t="str">
        <f t="shared" si="528"/>
        <v/>
      </c>
      <c r="AB3226" s="64"/>
      <c r="AC3226" s="54" t="str">
        <f>IF(ISNUMBER(O3226),C3226/M$15-M$11,"")</f>
        <v/>
      </c>
      <c r="AD3226" s="85" t="s">
        <v>1406</v>
      </c>
      <c r="AE3226" s="86"/>
      <c r="AF3226" s="64"/>
      <c r="AG3226" s="64"/>
      <c r="AH3226" s="64"/>
      <c r="AI3226" s="64"/>
      <c r="AJ3226" s="64"/>
      <c r="AK3226" s="64"/>
      <c r="AL3226" s="64"/>
      <c r="AM3226" s="64"/>
      <c r="AN3226" s="64"/>
    </row>
    <row r="3227" spans="1:40" x14ac:dyDescent="0.25">
      <c r="A3227" s="43"/>
      <c r="B3227" s="10" t="s">
        <v>1393</v>
      </c>
      <c r="C3227" s="10">
        <v>3947.5</v>
      </c>
      <c r="D3227" s="10">
        <v>37.870769521399303</v>
      </c>
      <c r="E3227" s="43">
        <f>IF(B3226=B3227,0,MAX(E$4:E3226)+1)</f>
        <v>0</v>
      </c>
      <c r="F3227" s="43">
        <f t="shared" si="529"/>
        <v>5</v>
      </c>
      <c r="G3227" s="43" t="str">
        <f t="shared" si="522"/>
        <v/>
      </c>
      <c r="H3227" s="43" t="str">
        <f t="shared" si="523"/>
        <v/>
      </c>
      <c r="I3227" s="64"/>
      <c r="J3227" s="64"/>
      <c r="K3227" s="64"/>
      <c r="L3227" s="64"/>
      <c r="M3227" s="64"/>
      <c r="N3227" s="44"/>
      <c r="O3227" s="44" t="str">
        <f t="shared" si="521"/>
        <v/>
      </c>
      <c r="P3227" s="68" t="str">
        <f t="shared" si="530"/>
        <v/>
      </c>
      <c r="Q3227" s="68" t="str">
        <f t="shared" si="530"/>
        <v/>
      </c>
      <c r="R3227" s="68" t="str">
        <f t="shared" si="530"/>
        <v/>
      </c>
      <c r="S3227" s="68" t="str">
        <f t="shared" si="530"/>
        <v/>
      </c>
      <c r="T3227" s="68" t="str">
        <f t="shared" si="530"/>
        <v/>
      </c>
      <c r="U3227" s="44"/>
      <c r="V3227" s="65" t="str">
        <f>IF(ISNUMBER(O3227),C3227,"")</f>
        <v/>
      </c>
      <c r="W3227" s="66" t="str">
        <f t="shared" si="524"/>
        <v/>
      </c>
      <c r="X3227" s="67" t="str">
        <f t="shared" si="525"/>
        <v/>
      </c>
      <c r="Y3227" s="67" t="str">
        <f t="shared" si="526"/>
        <v/>
      </c>
      <c r="Z3227" s="67" t="str">
        <f t="shared" si="527"/>
        <v/>
      </c>
      <c r="AA3227" s="67" t="str">
        <f t="shared" si="528"/>
        <v/>
      </c>
      <c r="AB3227" s="64"/>
      <c r="AC3227" s="54" t="str">
        <f>IF(ISNUMBER(O3227),C3227/M$15-M$11,"")</f>
        <v/>
      </c>
      <c r="AD3227" s="85" t="s">
        <v>1406</v>
      </c>
      <c r="AE3227" s="86"/>
      <c r="AF3227" s="64"/>
      <c r="AG3227" s="64"/>
      <c r="AH3227" s="64"/>
      <c r="AI3227" s="64"/>
      <c r="AJ3227" s="64"/>
      <c r="AK3227" s="64"/>
      <c r="AL3227" s="64"/>
      <c r="AM3227" s="64"/>
      <c r="AN3227" s="64"/>
    </row>
    <row r="3228" spans="1:40" x14ac:dyDescent="0.25">
      <c r="A3228" s="43"/>
      <c r="B3228" s="10" t="s">
        <v>1393</v>
      </c>
      <c r="C3228" s="10">
        <v>3948.5</v>
      </c>
      <c r="D3228" s="10">
        <v>38.043422578470597</v>
      </c>
      <c r="E3228" s="43">
        <f>IF(B3227=B3228,0,MAX(E$4:E3227)+1)</f>
        <v>0</v>
      </c>
      <c r="F3228" s="43">
        <f t="shared" si="529"/>
        <v>5</v>
      </c>
      <c r="G3228" s="43" t="str">
        <f t="shared" si="522"/>
        <v/>
      </c>
      <c r="H3228" s="43" t="str">
        <f t="shared" si="523"/>
        <v/>
      </c>
      <c r="I3228" s="64"/>
      <c r="J3228" s="64"/>
      <c r="K3228" s="64"/>
      <c r="L3228" s="64"/>
      <c r="M3228" s="64"/>
      <c r="N3228" s="44"/>
      <c r="O3228" s="44" t="str">
        <f t="shared" si="521"/>
        <v/>
      </c>
      <c r="P3228" s="68" t="str">
        <f t="shared" si="530"/>
        <v/>
      </c>
      <c r="Q3228" s="68" t="str">
        <f t="shared" si="530"/>
        <v/>
      </c>
      <c r="R3228" s="68" t="str">
        <f t="shared" si="530"/>
        <v/>
      </c>
      <c r="S3228" s="68" t="str">
        <f t="shared" si="530"/>
        <v/>
      </c>
      <c r="T3228" s="68" t="str">
        <f t="shared" si="530"/>
        <v/>
      </c>
      <c r="U3228" s="44"/>
      <c r="V3228" s="65" t="str">
        <f>IF(ISNUMBER(O3228),C3228,"")</f>
        <v/>
      </c>
      <c r="W3228" s="66" t="str">
        <f t="shared" si="524"/>
        <v/>
      </c>
      <c r="X3228" s="67" t="str">
        <f t="shared" si="525"/>
        <v/>
      </c>
      <c r="Y3228" s="67" t="str">
        <f t="shared" si="526"/>
        <v/>
      </c>
      <c r="Z3228" s="67" t="str">
        <f t="shared" si="527"/>
        <v/>
      </c>
      <c r="AA3228" s="67" t="str">
        <f t="shared" si="528"/>
        <v/>
      </c>
      <c r="AB3228" s="64"/>
      <c r="AC3228" s="54" t="str">
        <f>IF(ISNUMBER(O3228),C3228/M$15-M$11,"")</f>
        <v/>
      </c>
      <c r="AD3228" s="85" t="s">
        <v>1406</v>
      </c>
      <c r="AE3228" s="86"/>
      <c r="AF3228" s="64"/>
      <c r="AG3228" s="64"/>
      <c r="AH3228" s="64"/>
      <c r="AI3228" s="64"/>
      <c r="AJ3228" s="64"/>
      <c r="AK3228" s="64"/>
      <c r="AL3228" s="64"/>
      <c r="AM3228" s="64"/>
      <c r="AN3228" s="64"/>
    </row>
    <row r="3229" spans="1:40" x14ac:dyDescent="0.25">
      <c r="A3229" s="43"/>
      <c r="B3229" s="10" t="s">
        <v>1393</v>
      </c>
      <c r="C3229" s="10">
        <v>3949.5</v>
      </c>
      <c r="D3229" s="10">
        <v>38.065443686244201</v>
      </c>
      <c r="E3229" s="43">
        <f>IF(B3228=B3229,0,MAX(E$4:E3228)+1)</f>
        <v>0</v>
      </c>
      <c r="F3229" s="43">
        <f t="shared" si="529"/>
        <v>5</v>
      </c>
      <c r="G3229" s="43" t="str">
        <f t="shared" si="522"/>
        <v/>
      </c>
      <c r="H3229" s="43" t="str">
        <f t="shared" si="523"/>
        <v/>
      </c>
      <c r="I3229" s="64"/>
      <c r="J3229" s="64"/>
      <c r="K3229" s="64"/>
      <c r="L3229" s="64"/>
      <c r="M3229" s="64"/>
      <c r="N3229" s="44"/>
      <c r="O3229" s="44" t="str">
        <f t="shared" si="521"/>
        <v/>
      </c>
      <c r="P3229" s="68" t="str">
        <f t="shared" si="530"/>
        <v/>
      </c>
      <c r="Q3229" s="68" t="str">
        <f t="shared" si="530"/>
        <v/>
      </c>
      <c r="R3229" s="68" t="str">
        <f t="shared" si="530"/>
        <v/>
      </c>
      <c r="S3229" s="68" t="str">
        <f t="shared" si="530"/>
        <v/>
      </c>
      <c r="T3229" s="68" t="str">
        <f t="shared" si="530"/>
        <v/>
      </c>
      <c r="U3229" s="44"/>
      <c r="V3229" s="65" t="str">
        <f>IF(ISNUMBER(O3229),C3229,"")</f>
        <v/>
      </c>
      <c r="W3229" s="66" t="str">
        <f t="shared" si="524"/>
        <v/>
      </c>
      <c r="X3229" s="67" t="str">
        <f t="shared" si="525"/>
        <v/>
      </c>
      <c r="Y3229" s="67" t="str">
        <f t="shared" si="526"/>
        <v/>
      </c>
      <c r="Z3229" s="67" t="str">
        <f t="shared" si="527"/>
        <v/>
      </c>
      <c r="AA3229" s="67" t="str">
        <f t="shared" si="528"/>
        <v/>
      </c>
      <c r="AB3229" s="64"/>
      <c r="AC3229" s="54" t="str">
        <f>IF(ISNUMBER(O3229),C3229/M$15-M$11,"")</f>
        <v/>
      </c>
      <c r="AD3229" s="85" t="s">
        <v>1406</v>
      </c>
      <c r="AE3229" s="86"/>
      <c r="AF3229" s="64"/>
      <c r="AG3229" s="64"/>
      <c r="AH3229" s="64"/>
      <c r="AI3229" s="64"/>
      <c r="AJ3229" s="64"/>
      <c r="AK3229" s="64"/>
      <c r="AL3229" s="64"/>
      <c r="AM3229" s="64"/>
      <c r="AN3229" s="64"/>
    </row>
    <row r="3230" spans="1:40" x14ac:dyDescent="0.25">
      <c r="A3230" s="43"/>
      <c r="B3230" s="10" t="s">
        <v>1393</v>
      </c>
      <c r="C3230" s="10">
        <v>3950.5</v>
      </c>
      <c r="D3230" s="10">
        <v>37.848738708334601</v>
      </c>
      <c r="E3230" s="43">
        <f>IF(B3229=B3230,0,MAX(E$4:E3229)+1)</f>
        <v>0</v>
      </c>
      <c r="F3230" s="43">
        <f t="shared" si="529"/>
        <v>5</v>
      </c>
      <c r="G3230" s="43" t="str">
        <f t="shared" si="522"/>
        <v/>
      </c>
      <c r="H3230" s="43" t="str">
        <f t="shared" si="523"/>
        <v/>
      </c>
      <c r="I3230" s="64"/>
      <c r="J3230" s="64"/>
      <c r="K3230" s="64"/>
      <c r="L3230" s="64"/>
      <c r="M3230" s="64"/>
      <c r="N3230" s="44"/>
      <c r="O3230" s="44" t="str">
        <f t="shared" si="521"/>
        <v/>
      </c>
      <c r="P3230" s="68" t="str">
        <f t="shared" si="530"/>
        <v/>
      </c>
      <c r="Q3230" s="68" t="str">
        <f t="shared" si="530"/>
        <v/>
      </c>
      <c r="R3230" s="68" t="str">
        <f t="shared" si="530"/>
        <v/>
      </c>
      <c r="S3230" s="68" t="str">
        <f t="shared" si="530"/>
        <v/>
      </c>
      <c r="T3230" s="68" t="str">
        <f t="shared" si="530"/>
        <v/>
      </c>
      <c r="U3230" s="44"/>
      <c r="V3230" s="65" t="str">
        <f>IF(ISNUMBER(O3230),C3230,"")</f>
        <v/>
      </c>
      <c r="W3230" s="66" t="str">
        <f t="shared" si="524"/>
        <v/>
      </c>
      <c r="X3230" s="67" t="str">
        <f t="shared" si="525"/>
        <v/>
      </c>
      <c r="Y3230" s="67" t="str">
        <f t="shared" si="526"/>
        <v/>
      </c>
      <c r="Z3230" s="67" t="str">
        <f t="shared" si="527"/>
        <v/>
      </c>
      <c r="AA3230" s="67" t="str">
        <f t="shared" si="528"/>
        <v/>
      </c>
      <c r="AB3230" s="64"/>
      <c r="AC3230" s="54" t="str">
        <f>IF(ISNUMBER(O3230),C3230/M$15-M$11,"")</f>
        <v/>
      </c>
      <c r="AD3230" s="85" t="s">
        <v>1406</v>
      </c>
      <c r="AE3230" s="86"/>
      <c r="AF3230" s="64"/>
      <c r="AG3230" s="64"/>
      <c r="AH3230" s="64"/>
      <c r="AI3230" s="64"/>
      <c r="AJ3230" s="64"/>
      <c r="AK3230" s="64"/>
      <c r="AL3230" s="64"/>
      <c r="AM3230" s="64"/>
      <c r="AN3230" s="64"/>
    </row>
    <row r="3231" spans="1:40" x14ac:dyDescent="0.25">
      <c r="A3231" s="43"/>
      <c r="B3231" s="10" t="s">
        <v>1393</v>
      </c>
      <c r="C3231" s="10">
        <v>3951.5</v>
      </c>
      <c r="D3231" s="10">
        <v>37.996512517496299</v>
      </c>
      <c r="E3231" s="43">
        <f>IF(B3230=B3231,0,MAX(E$4:E3230)+1)</f>
        <v>0</v>
      </c>
      <c r="F3231" s="43">
        <f t="shared" si="529"/>
        <v>5</v>
      </c>
      <c r="G3231" s="43" t="str">
        <f t="shared" si="522"/>
        <v/>
      </c>
      <c r="H3231" s="43" t="str">
        <f t="shared" si="523"/>
        <v/>
      </c>
      <c r="I3231" s="64"/>
      <c r="J3231" s="64"/>
      <c r="K3231" s="64"/>
      <c r="L3231" s="64"/>
      <c r="M3231" s="64"/>
      <c r="N3231" s="44"/>
      <c r="O3231" s="44" t="str">
        <f t="shared" si="521"/>
        <v/>
      </c>
      <c r="P3231" s="68" t="str">
        <f t="shared" si="530"/>
        <v/>
      </c>
      <c r="Q3231" s="68" t="str">
        <f t="shared" si="530"/>
        <v/>
      </c>
      <c r="R3231" s="68" t="str">
        <f t="shared" si="530"/>
        <v/>
      </c>
      <c r="S3231" s="68" t="str">
        <f t="shared" si="530"/>
        <v/>
      </c>
      <c r="T3231" s="68" t="str">
        <f t="shared" si="530"/>
        <v/>
      </c>
      <c r="U3231" s="44"/>
      <c r="V3231" s="65" t="str">
        <f>IF(ISNUMBER(O3231),C3231,"")</f>
        <v/>
      </c>
      <c r="W3231" s="66" t="str">
        <f t="shared" si="524"/>
        <v/>
      </c>
      <c r="X3231" s="67" t="str">
        <f t="shared" si="525"/>
        <v/>
      </c>
      <c r="Y3231" s="67" t="str">
        <f t="shared" si="526"/>
        <v/>
      </c>
      <c r="Z3231" s="67" t="str">
        <f t="shared" si="527"/>
        <v/>
      </c>
      <c r="AA3231" s="67" t="str">
        <f t="shared" si="528"/>
        <v/>
      </c>
      <c r="AB3231" s="64"/>
      <c r="AC3231" s="54" t="str">
        <f>IF(ISNUMBER(O3231),C3231/M$15-M$11,"")</f>
        <v/>
      </c>
      <c r="AD3231" s="85" t="s">
        <v>1406</v>
      </c>
      <c r="AE3231" s="86"/>
      <c r="AF3231" s="64"/>
      <c r="AG3231" s="64"/>
      <c r="AH3231" s="64"/>
      <c r="AI3231" s="64"/>
      <c r="AJ3231" s="64"/>
      <c r="AK3231" s="64"/>
      <c r="AL3231" s="64"/>
      <c r="AM3231" s="64"/>
      <c r="AN3231" s="64"/>
    </row>
    <row r="3232" spans="1:40" x14ac:dyDescent="0.25">
      <c r="A3232" s="43"/>
      <c r="B3232" s="10" t="s">
        <v>1393</v>
      </c>
      <c r="C3232" s="10">
        <v>3952.5</v>
      </c>
      <c r="D3232" s="10">
        <v>37.9267312678708</v>
      </c>
      <c r="E3232" s="43">
        <f>IF(B3231=B3232,0,MAX(E$4:E3231)+1)</f>
        <v>0</v>
      </c>
      <c r="F3232" s="43">
        <f t="shared" si="529"/>
        <v>5</v>
      </c>
      <c r="G3232" s="43" t="str">
        <f t="shared" si="522"/>
        <v/>
      </c>
      <c r="H3232" s="43" t="str">
        <f t="shared" si="523"/>
        <v/>
      </c>
      <c r="I3232" s="64"/>
      <c r="J3232" s="64"/>
      <c r="K3232" s="64"/>
      <c r="L3232" s="64"/>
      <c r="M3232" s="64"/>
      <c r="N3232" s="44"/>
      <c r="O3232" s="44" t="str">
        <f t="shared" si="521"/>
        <v/>
      </c>
      <c r="P3232" s="68" t="str">
        <f t="shared" si="530"/>
        <v/>
      </c>
      <c r="Q3232" s="68" t="str">
        <f t="shared" si="530"/>
        <v/>
      </c>
      <c r="R3232" s="68" t="str">
        <f t="shared" si="530"/>
        <v/>
      </c>
      <c r="S3232" s="68" t="str">
        <f t="shared" si="530"/>
        <v/>
      </c>
      <c r="T3232" s="68" t="str">
        <f t="shared" si="530"/>
        <v/>
      </c>
      <c r="U3232" s="44"/>
      <c r="V3232" s="65" t="str">
        <f>IF(ISNUMBER(O3232),C3232,"")</f>
        <v/>
      </c>
      <c r="W3232" s="66" t="str">
        <f t="shared" si="524"/>
        <v/>
      </c>
      <c r="X3232" s="67" t="str">
        <f t="shared" si="525"/>
        <v/>
      </c>
      <c r="Y3232" s="67" t="str">
        <f t="shared" si="526"/>
        <v/>
      </c>
      <c r="Z3232" s="67" t="str">
        <f t="shared" si="527"/>
        <v/>
      </c>
      <c r="AA3232" s="67" t="str">
        <f t="shared" si="528"/>
        <v/>
      </c>
      <c r="AB3232" s="64"/>
      <c r="AC3232" s="54" t="str">
        <f>IF(ISNUMBER(O3232),C3232/M$15-M$11,"")</f>
        <v/>
      </c>
      <c r="AD3232" s="85" t="s">
        <v>1406</v>
      </c>
      <c r="AE3232" s="86"/>
      <c r="AF3232" s="64"/>
      <c r="AG3232" s="64"/>
      <c r="AH3232" s="64"/>
      <c r="AI3232" s="64"/>
      <c r="AJ3232" s="64"/>
      <c r="AK3232" s="64"/>
      <c r="AL3232" s="64"/>
      <c r="AM3232" s="64"/>
      <c r="AN3232" s="64"/>
    </row>
    <row r="3233" spans="1:40" x14ac:dyDescent="0.25">
      <c r="A3233" s="43"/>
      <c r="B3233" s="10" t="s">
        <v>1393</v>
      </c>
      <c r="C3233" s="10">
        <v>3953.5</v>
      </c>
      <c r="D3233" s="10">
        <v>38.036023771844597</v>
      </c>
      <c r="E3233" s="43">
        <f>IF(B3232=B3233,0,MAX(E$4:E3232)+1)</f>
        <v>0</v>
      </c>
      <c r="F3233" s="43">
        <f t="shared" si="529"/>
        <v>5</v>
      </c>
      <c r="G3233" s="43" t="str">
        <f t="shared" si="522"/>
        <v/>
      </c>
      <c r="H3233" s="43" t="str">
        <f t="shared" si="523"/>
        <v/>
      </c>
      <c r="I3233" s="64"/>
      <c r="J3233" s="64"/>
      <c r="K3233" s="64"/>
      <c r="L3233" s="64"/>
      <c r="M3233" s="64"/>
      <c r="N3233" s="44"/>
      <c r="O3233" s="44" t="str">
        <f t="shared" si="521"/>
        <v/>
      </c>
      <c r="P3233" s="68" t="str">
        <f t="shared" si="530"/>
        <v/>
      </c>
      <c r="Q3233" s="68" t="str">
        <f t="shared" si="530"/>
        <v/>
      </c>
      <c r="R3233" s="68" t="str">
        <f t="shared" si="530"/>
        <v/>
      </c>
      <c r="S3233" s="68" t="str">
        <f t="shared" si="530"/>
        <v/>
      </c>
      <c r="T3233" s="68" t="str">
        <f t="shared" si="530"/>
        <v/>
      </c>
      <c r="U3233" s="44"/>
      <c r="V3233" s="65" t="str">
        <f>IF(ISNUMBER(O3233),C3233,"")</f>
        <v/>
      </c>
      <c r="W3233" s="66" t="str">
        <f t="shared" si="524"/>
        <v/>
      </c>
      <c r="X3233" s="67" t="str">
        <f t="shared" si="525"/>
        <v/>
      </c>
      <c r="Y3233" s="67" t="str">
        <f t="shared" si="526"/>
        <v/>
      </c>
      <c r="Z3233" s="67" t="str">
        <f t="shared" si="527"/>
        <v/>
      </c>
      <c r="AA3233" s="67" t="str">
        <f t="shared" si="528"/>
        <v/>
      </c>
      <c r="AB3233" s="64"/>
      <c r="AC3233" s="54" t="str">
        <f>IF(ISNUMBER(O3233),C3233/M$15-M$11,"")</f>
        <v/>
      </c>
      <c r="AD3233" s="85" t="s">
        <v>1406</v>
      </c>
      <c r="AE3233" s="86"/>
      <c r="AF3233" s="64"/>
      <c r="AG3233" s="64"/>
      <c r="AH3233" s="64"/>
      <c r="AI3233" s="64"/>
      <c r="AJ3233" s="64"/>
      <c r="AK3233" s="64"/>
      <c r="AL3233" s="64"/>
      <c r="AM3233" s="64"/>
      <c r="AN3233" s="64"/>
    </row>
    <row r="3234" spans="1:40" x14ac:dyDescent="0.25">
      <c r="A3234" s="43"/>
      <c r="B3234" s="10" t="s">
        <v>1393</v>
      </c>
      <c r="C3234" s="10">
        <v>3954.5</v>
      </c>
      <c r="D3234" s="10">
        <v>38.155565151336603</v>
      </c>
      <c r="E3234" s="43">
        <f>IF(B3233=B3234,0,MAX(E$4:E3233)+1)</f>
        <v>0</v>
      </c>
      <c r="F3234" s="43">
        <f t="shared" si="529"/>
        <v>5</v>
      </c>
      <c r="G3234" s="43" t="str">
        <f t="shared" si="522"/>
        <v/>
      </c>
      <c r="H3234" s="43" t="str">
        <f t="shared" si="523"/>
        <v/>
      </c>
      <c r="I3234" s="64"/>
      <c r="J3234" s="64"/>
      <c r="K3234" s="64"/>
      <c r="L3234" s="64"/>
      <c r="M3234" s="64"/>
      <c r="N3234" s="44"/>
      <c r="O3234" s="44" t="str">
        <f t="shared" si="521"/>
        <v/>
      </c>
      <c r="P3234" s="68" t="str">
        <f t="shared" si="530"/>
        <v/>
      </c>
      <c r="Q3234" s="68" t="str">
        <f t="shared" si="530"/>
        <v/>
      </c>
      <c r="R3234" s="68" t="str">
        <f t="shared" si="530"/>
        <v/>
      </c>
      <c r="S3234" s="68" t="str">
        <f t="shared" si="530"/>
        <v/>
      </c>
      <c r="T3234" s="68" t="str">
        <f t="shared" si="530"/>
        <v/>
      </c>
      <c r="U3234" s="44"/>
      <c r="V3234" s="65" t="str">
        <f>IF(ISNUMBER(O3234),C3234,"")</f>
        <v/>
      </c>
      <c r="W3234" s="66" t="str">
        <f t="shared" si="524"/>
        <v/>
      </c>
      <c r="X3234" s="67" t="str">
        <f t="shared" si="525"/>
        <v/>
      </c>
      <c r="Y3234" s="67" t="str">
        <f t="shared" si="526"/>
        <v/>
      </c>
      <c r="Z3234" s="67" t="str">
        <f t="shared" si="527"/>
        <v/>
      </c>
      <c r="AA3234" s="67" t="str">
        <f t="shared" si="528"/>
        <v/>
      </c>
      <c r="AB3234" s="64"/>
      <c r="AC3234" s="54" t="str">
        <f>IF(ISNUMBER(O3234),C3234/M$15-M$11,"")</f>
        <v/>
      </c>
      <c r="AD3234" s="85" t="s">
        <v>1406</v>
      </c>
      <c r="AE3234" s="86"/>
      <c r="AF3234" s="64"/>
      <c r="AG3234" s="64"/>
      <c r="AH3234" s="64"/>
      <c r="AI3234" s="64"/>
      <c r="AJ3234" s="64"/>
      <c r="AK3234" s="64"/>
      <c r="AL3234" s="64"/>
      <c r="AM3234" s="64"/>
      <c r="AN3234" s="64"/>
    </row>
    <row r="3235" spans="1:40" x14ac:dyDescent="0.25">
      <c r="A3235" s="43"/>
      <c r="B3235" s="10" t="s">
        <v>1393</v>
      </c>
      <c r="C3235" s="10">
        <v>3955.5</v>
      </c>
      <c r="D3235" s="10">
        <v>38.158914170870702</v>
      </c>
      <c r="E3235" s="43">
        <f>IF(B3234=B3235,0,MAX(E$4:E3234)+1)</f>
        <v>0</v>
      </c>
      <c r="F3235" s="43">
        <f t="shared" si="529"/>
        <v>5</v>
      </c>
      <c r="G3235" s="43" t="str">
        <f t="shared" si="522"/>
        <v/>
      </c>
      <c r="H3235" s="43" t="str">
        <f t="shared" si="523"/>
        <v/>
      </c>
      <c r="I3235" s="64"/>
      <c r="J3235" s="64"/>
      <c r="K3235" s="64"/>
      <c r="L3235" s="64"/>
      <c r="M3235" s="64"/>
      <c r="N3235" s="44"/>
      <c r="O3235" s="44" t="str">
        <f t="shared" si="521"/>
        <v/>
      </c>
      <c r="P3235" s="68" t="str">
        <f t="shared" si="530"/>
        <v/>
      </c>
      <c r="Q3235" s="68" t="str">
        <f t="shared" si="530"/>
        <v/>
      </c>
      <c r="R3235" s="68" t="str">
        <f t="shared" si="530"/>
        <v/>
      </c>
      <c r="S3235" s="68" t="str">
        <f t="shared" si="530"/>
        <v/>
      </c>
      <c r="T3235" s="68" t="str">
        <f t="shared" si="530"/>
        <v/>
      </c>
      <c r="U3235" s="44"/>
      <c r="V3235" s="65" t="str">
        <f>IF(ISNUMBER(O3235),C3235,"")</f>
        <v/>
      </c>
      <c r="W3235" s="66" t="str">
        <f t="shared" si="524"/>
        <v/>
      </c>
      <c r="X3235" s="67" t="str">
        <f t="shared" si="525"/>
        <v/>
      </c>
      <c r="Y3235" s="67" t="str">
        <f t="shared" si="526"/>
        <v/>
      </c>
      <c r="Z3235" s="67" t="str">
        <f t="shared" si="527"/>
        <v/>
      </c>
      <c r="AA3235" s="67" t="str">
        <f t="shared" si="528"/>
        <v/>
      </c>
      <c r="AB3235" s="64"/>
      <c r="AC3235" s="54" t="str">
        <f>IF(ISNUMBER(O3235),C3235/M$15-M$11,"")</f>
        <v/>
      </c>
      <c r="AD3235" s="85" t="s">
        <v>1406</v>
      </c>
      <c r="AE3235" s="86"/>
      <c r="AF3235" s="64"/>
      <c r="AG3235" s="64"/>
      <c r="AH3235" s="64"/>
      <c r="AI3235" s="64"/>
      <c r="AJ3235" s="64"/>
      <c r="AK3235" s="64"/>
      <c r="AL3235" s="64"/>
      <c r="AM3235" s="64"/>
      <c r="AN3235" s="64"/>
    </row>
    <row r="3236" spans="1:40" x14ac:dyDescent="0.25">
      <c r="A3236" s="43"/>
      <c r="B3236" s="10" t="s">
        <v>1393</v>
      </c>
      <c r="C3236" s="10">
        <v>3956.5</v>
      </c>
      <c r="D3236" s="10">
        <v>37.890700557989703</v>
      </c>
      <c r="E3236" s="43">
        <f>IF(B3235=B3236,0,MAX(E$4:E3235)+1)</f>
        <v>0</v>
      </c>
      <c r="F3236" s="43">
        <f t="shared" si="529"/>
        <v>5</v>
      </c>
      <c r="G3236" s="43" t="str">
        <f t="shared" si="522"/>
        <v/>
      </c>
      <c r="H3236" s="43" t="str">
        <f t="shared" si="523"/>
        <v/>
      </c>
      <c r="I3236" s="64"/>
      <c r="J3236" s="64"/>
      <c r="K3236" s="64"/>
      <c r="L3236" s="64"/>
      <c r="M3236" s="64"/>
      <c r="N3236" s="44"/>
      <c r="O3236" s="44" t="str">
        <f t="shared" si="521"/>
        <v/>
      </c>
      <c r="P3236" s="68" t="str">
        <f t="shared" si="530"/>
        <v/>
      </c>
      <c r="Q3236" s="68" t="str">
        <f t="shared" si="530"/>
        <v/>
      </c>
      <c r="R3236" s="68" t="str">
        <f t="shared" si="530"/>
        <v/>
      </c>
      <c r="S3236" s="68" t="str">
        <f t="shared" si="530"/>
        <v/>
      </c>
      <c r="T3236" s="68" t="str">
        <f t="shared" si="530"/>
        <v/>
      </c>
      <c r="U3236" s="44"/>
      <c r="V3236" s="65" t="str">
        <f>IF(ISNUMBER(O3236),C3236,"")</f>
        <v/>
      </c>
      <c r="W3236" s="66" t="str">
        <f t="shared" si="524"/>
        <v/>
      </c>
      <c r="X3236" s="67" t="str">
        <f t="shared" si="525"/>
        <v/>
      </c>
      <c r="Y3236" s="67" t="str">
        <f t="shared" si="526"/>
        <v/>
      </c>
      <c r="Z3236" s="67" t="str">
        <f t="shared" si="527"/>
        <v/>
      </c>
      <c r="AA3236" s="67" t="str">
        <f t="shared" si="528"/>
        <v/>
      </c>
      <c r="AB3236" s="64"/>
      <c r="AC3236" s="54" t="str">
        <f>IF(ISNUMBER(O3236),C3236/M$15-M$11,"")</f>
        <v/>
      </c>
      <c r="AD3236" s="85" t="s">
        <v>1406</v>
      </c>
      <c r="AE3236" s="86"/>
      <c r="AF3236" s="64"/>
      <c r="AG3236" s="64"/>
      <c r="AH3236" s="64"/>
      <c r="AI3236" s="64"/>
      <c r="AJ3236" s="64"/>
      <c r="AK3236" s="64"/>
      <c r="AL3236" s="64"/>
      <c r="AM3236" s="64"/>
      <c r="AN3236" s="64"/>
    </row>
    <row r="3237" spans="1:40" x14ac:dyDescent="0.25">
      <c r="A3237" s="43"/>
      <c r="B3237" s="10" t="s">
        <v>1393</v>
      </c>
      <c r="C3237" s="10">
        <v>3957.5</v>
      </c>
      <c r="D3237" s="10">
        <v>38.092229720504797</v>
      </c>
      <c r="E3237" s="43">
        <f>IF(B3236=B3237,0,MAX(E$4:E3236)+1)</f>
        <v>0</v>
      </c>
      <c r="F3237" s="43">
        <f t="shared" si="529"/>
        <v>5</v>
      </c>
      <c r="G3237" s="43" t="str">
        <f t="shared" si="522"/>
        <v/>
      </c>
      <c r="H3237" s="43" t="str">
        <f t="shared" si="523"/>
        <v/>
      </c>
      <c r="I3237" s="64"/>
      <c r="J3237" s="64"/>
      <c r="K3237" s="64"/>
      <c r="L3237" s="64"/>
      <c r="M3237" s="64"/>
      <c r="N3237" s="44"/>
      <c r="O3237" s="44" t="str">
        <f t="shared" si="521"/>
        <v/>
      </c>
      <c r="P3237" s="68" t="str">
        <f t="shared" si="530"/>
        <v/>
      </c>
      <c r="Q3237" s="68" t="str">
        <f t="shared" si="530"/>
        <v/>
      </c>
      <c r="R3237" s="68" t="str">
        <f t="shared" si="530"/>
        <v/>
      </c>
      <c r="S3237" s="68" t="str">
        <f t="shared" si="530"/>
        <v/>
      </c>
      <c r="T3237" s="68" t="str">
        <f t="shared" si="530"/>
        <v/>
      </c>
      <c r="U3237" s="44"/>
      <c r="V3237" s="65" t="str">
        <f>IF(ISNUMBER(O3237),C3237,"")</f>
        <v/>
      </c>
      <c r="W3237" s="66" t="str">
        <f t="shared" si="524"/>
        <v/>
      </c>
      <c r="X3237" s="67" t="str">
        <f t="shared" si="525"/>
        <v/>
      </c>
      <c r="Y3237" s="67" t="str">
        <f t="shared" si="526"/>
        <v/>
      </c>
      <c r="Z3237" s="67" t="str">
        <f t="shared" si="527"/>
        <v/>
      </c>
      <c r="AA3237" s="67" t="str">
        <f t="shared" si="528"/>
        <v/>
      </c>
      <c r="AB3237" s="64"/>
      <c r="AC3237" s="54" t="str">
        <f>IF(ISNUMBER(O3237),C3237/M$15-M$11,"")</f>
        <v/>
      </c>
      <c r="AD3237" s="85" t="s">
        <v>1406</v>
      </c>
      <c r="AE3237" s="86"/>
      <c r="AF3237" s="64"/>
      <c r="AG3237" s="64"/>
      <c r="AH3237" s="64"/>
      <c r="AI3237" s="64"/>
      <c r="AJ3237" s="64"/>
      <c r="AK3237" s="64"/>
      <c r="AL3237" s="64"/>
      <c r="AM3237" s="64"/>
      <c r="AN3237" s="64"/>
    </row>
    <row r="3238" spans="1:40" x14ac:dyDescent="0.25">
      <c r="A3238" s="43"/>
      <c r="B3238" s="10" t="s">
        <v>1393</v>
      </c>
      <c r="C3238" s="10">
        <v>3958.5</v>
      </c>
      <c r="D3238" s="10">
        <v>37.8658071913312</v>
      </c>
      <c r="E3238" s="43">
        <f>IF(B3237=B3238,0,MAX(E$4:E3237)+1)</f>
        <v>0</v>
      </c>
      <c r="F3238" s="43">
        <f t="shared" si="529"/>
        <v>5</v>
      </c>
      <c r="G3238" s="43" t="str">
        <f t="shared" si="522"/>
        <v/>
      </c>
      <c r="H3238" s="43" t="str">
        <f t="shared" si="523"/>
        <v/>
      </c>
      <c r="I3238" s="64"/>
      <c r="J3238" s="64"/>
      <c r="K3238" s="64"/>
      <c r="L3238" s="64"/>
      <c r="M3238" s="64"/>
      <c r="N3238" s="44"/>
      <c r="O3238" s="44" t="str">
        <f t="shared" si="521"/>
        <v/>
      </c>
      <c r="P3238" s="68" t="str">
        <f t="shared" si="530"/>
        <v/>
      </c>
      <c r="Q3238" s="68" t="str">
        <f t="shared" si="530"/>
        <v/>
      </c>
      <c r="R3238" s="68" t="str">
        <f t="shared" si="530"/>
        <v/>
      </c>
      <c r="S3238" s="68" t="str">
        <f t="shared" si="530"/>
        <v/>
      </c>
      <c r="T3238" s="68" t="str">
        <f t="shared" si="530"/>
        <v/>
      </c>
      <c r="U3238" s="44"/>
      <c r="V3238" s="65" t="str">
        <f>IF(ISNUMBER(O3238),C3238,"")</f>
        <v/>
      </c>
      <c r="W3238" s="66" t="str">
        <f t="shared" si="524"/>
        <v/>
      </c>
      <c r="X3238" s="67" t="str">
        <f t="shared" si="525"/>
        <v/>
      </c>
      <c r="Y3238" s="67" t="str">
        <f t="shared" si="526"/>
        <v/>
      </c>
      <c r="Z3238" s="67" t="str">
        <f t="shared" si="527"/>
        <v/>
      </c>
      <c r="AA3238" s="67" t="str">
        <f t="shared" si="528"/>
        <v/>
      </c>
      <c r="AB3238" s="64"/>
      <c r="AC3238" s="54" t="str">
        <f>IF(ISNUMBER(O3238),C3238/M$15-M$11,"")</f>
        <v/>
      </c>
      <c r="AD3238" s="85" t="s">
        <v>1406</v>
      </c>
      <c r="AE3238" s="86"/>
      <c r="AF3238" s="64"/>
      <c r="AG3238" s="64"/>
      <c r="AH3238" s="64"/>
      <c r="AI3238" s="64"/>
      <c r="AJ3238" s="64"/>
      <c r="AK3238" s="64"/>
      <c r="AL3238" s="64"/>
      <c r="AM3238" s="64"/>
      <c r="AN3238" s="64"/>
    </row>
    <row r="3239" spans="1:40" x14ac:dyDescent="0.25">
      <c r="A3239" s="43"/>
      <c r="B3239" s="10" t="s">
        <v>1393</v>
      </c>
      <c r="C3239" s="10">
        <v>3959.5</v>
      </c>
      <c r="D3239" s="10">
        <v>37.958385429478902</v>
      </c>
      <c r="E3239" s="43">
        <f>IF(B3238=B3239,0,MAX(E$4:E3238)+1)</f>
        <v>0</v>
      </c>
      <c r="F3239" s="43">
        <f t="shared" si="529"/>
        <v>5</v>
      </c>
      <c r="G3239" s="43" t="str">
        <f t="shared" si="522"/>
        <v/>
      </c>
      <c r="H3239" s="43" t="str">
        <f t="shared" si="523"/>
        <v/>
      </c>
      <c r="I3239" s="64"/>
      <c r="J3239" s="64"/>
      <c r="K3239" s="64"/>
      <c r="L3239" s="64"/>
      <c r="M3239" s="64"/>
      <c r="N3239" s="44"/>
      <c r="O3239" s="44" t="str">
        <f t="shared" si="521"/>
        <v/>
      </c>
      <c r="P3239" s="68" t="str">
        <f t="shared" si="530"/>
        <v/>
      </c>
      <c r="Q3239" s="68" t="str">
        <f t="shared" si="530"/>
        <v/>
      </c>
      <c r="R3239" s="68" t="str">
        <f t="shared" si="530"/>
        <v/>
      </c>
      <c r="S3239" s="68" t="str">
        <f t="shared" si="530"/>
        <v/>
      </c>
      <c r="T3239" s="68" t="str">
        <f t="shared" si="530"/>
        <v/>
      </c>
      <c r="U3239" s="44"/>
      <c r="V3239" s="65" t="str">
        <f>IF(ISNUMBER(O3239),C3239,"")</f>
        <v/>
      </c>
      <c r="W3239" s="66" t="str">
        <f t="shared" si="524"/>
        <v/>
      </c>
      <c r="X3239" s="67" t="str">
        <f t="shared" si="525"/>
        <v/>
      </c>
      <c r="Y3239" s="67" t="str">
        <f t="shared" si="526"/>
        <v/>
      </c>
      <c r="Z3239" s="67" t="str">
        <f t="shared" si="527"/>
        <v/>
      </c>
      <c r="AA3239" s="67" t="str">
        <f t="shared" si="528"/>
        <v/>
      </c>
      <c r="AB3239" s="64"/>
      <c r="AC3239" s="54" t="str">
        <f>IF(ISNUMBER(O3239),C3239/M$15-M$11,"")</f>
        <v/>
      </c>
      <c r="AD3239" s="85" t="s">
        <v>1406</v>
      </c>
      <c r="AE3239" s="86"/>
      <c r="AF3239" s="64"/>
      <c r="AG3239" s="64"/>
      <c r="AH3239" s="64"/>
      <c r="AI3239" s="64"/>
      <c r="AJ3239" s="64"/>
      <c r="AK3239" s="64"/>
      <c r="AL3239" s="64"/>
      <c r="AM3239" s="64"/>
      <c r="AN3239" s="64"/>
    </row>
    <row r="3240" spans="1:40" x14ac:dyDescent="0.25">
      <c r="A3240" s="43"/>
      <c r="B3240" s="10" t="s">
        <v>1393</v>
      </c>
      <c r="C3240" s="10">
        <v>3960.5</v>
      </c>
      <c r="D3240" s="10">
        <v>37.8962884301949</v>
      </c>
      <c r="E3240" s="43">
        <f>IF(B3239=B3240,0,MAX(E$4:E3239)+1)</f>
        <v>0</v>
      </c>
      <c r="F3240" s="43">
        <f t="shared" si="529"/>
        <v>5</v>
      </c>
      <c r="G3240" s="43" t="str">
        <f t="shared" si="522"/>
        <v/>
      </c>
      <c r="H3240" s="43" t="str">
        <f t="shared" si="523"/>
        <v/>
      </c>
      <c r="I3240" s="64"/>
      <c r="J3240" s="64"/>
      <c r="K3240" s="64"/>
      <c r="L3240" s="64"/>
      <c r="M3240" s="64"/>
      <c r="N3240" s="44"/>
      <c r="O3240" s="44" t="str">
        <f t="shared" si="521"/>
        <v/>
      </c>
      <c r="P3240" s="68" t="str">
        <f t="shared" si="530"/>
        <v/>
      </c>
      <c r="Q3240" s="68" t="str">
        <f t="shared" si="530"/>
        <v/>
      </c>
      <c r="R3240" s="68" t="str">
        <f t="shared" si="530"/>
        <v/>
      </c>
      <c r="S3240" s="68" t="str">
        <f t="shared" si="530"/>
        <v/>
      </c>
      <c r="T3240" s="68" t="str">
        <f t="shared" si="530"/>
        <v/>
      </c>
      <c r="U3240" s="44"/>
      <c r="V3240" s="65" t="str">
        <f>IF(ISNUMBER(O3240),C3240,"")</f>
        <v/>
      </c>
      <c r="W3240" s="66" t="str">
        <f t="shared" si="524"/>
        <v/>
      </c>
      <c r="X3240" s="67" t="str">
        <f t="shared" si="525"/>
        <v/>
      </c>
      <c r="Y3240" s="67" t="str">
        <f t="shared" si="526"/>
        <v/>
      </c>
      <c r="Z3240" s="67" t="str">
        <f t="shared" si="527"/>
        <v/>
      </c>
      <c r="AA3240" s="67" t="str">
        <f t="shared" si="528"/>
        <v/>
      </c>
      <c r="AB3240" s="64"/>
      <c r="AC3240" s="54" t="str">
        <f>IF(ISNUMBER(O3240),C3240/M$15-M$11,"")</f>
        <v/>
      </c>
      <c r="AD3240" s="85" t="s">
        <v>1406</v>
      </c>
      <c r="AE3240" s="86"/>
      <c r="AF3240" s="64"/>
      <c r="AG3240" s="64"/>
      <c r="AH3240" s="64"/>
      <c r="AI3240" s="64"/>
      <c r="AJ3240" s="64"/>
      <c r="AK3240" s="64"/>
      <c r="AL3240" s="64"/>
      <c r="AM3240" s="64"/>
      <c r="AN3240" s="64"/>
    </row>
    <row r="3241" spans="1:40" x14ac:dyDescent="0.25">
      <c r="A3241" s="43"/>
      <c r="B3241" s="10" t="s">
        <v>1393</v>
      </c>
      <c r="C3241" s="10">
        <v>3961.5</v>
      </c>
      <c r="D3241" s="10">
        <v>37.958556707096498</v>
      </c>
      <c r="E3241" s="43">
        <f>IF(B3240=B3241,0,MAX(E$4:E3240)+1)</f>
        <v>0</v>
      </c>
      <c r="F3241" s="43">
        <f t="shared" si="529"/>
        <v>5</v>
      </c>
      <c r="G3241" s="43" t="str">
        <f t="shared" si="522"/>
        <v/>
      </c>
      <c r="H3241" s="43" t="str">
        <f t="shared" si="523"/>
        <v/>
      </c>
      <c r="I3241" s="64"/>
      <c r="J3241" s="64"/>
      <c r="K3241" s="64"/>
      <c r="L3241" s="64"/>
      <c r="M3241" s="64"/>
      <c r="N3241" s="44"/>
      <c r="O3241" s="44" t="str">
        <f t="shared" si="521"/>
        <v/>
      </c>
      <c r="P3241" s="68" t="str">
        <f t="shared" si="530"/>
        <v/>
      </c>
      <c r="Q3241" s="68" t="str">
        <f t="shared" si="530"/>
        <v/>
      </c>
      <c r="R3241" s="68" t="str">
        <f t="shared" si="530"/>
        <v/>
      </c>
      <c r="S3241" s="68" t="str">
        <f t="shared" si="530"/>
        <v/>
      </c>
      <c r="T3241" s="68" t="str">
        <f t="shared" si="530"/>
        <v/>
      </c>
      <c r="U3241" s="44"/>
      <c r="V3241" s="65" t="str">
        <f>IF(ISNUMBER(O3241),C3241,"")</f>
        <v/>
      </c>
      <c r="W3241" s="66" t="str">
        <f t="shared" si="524"/>
        <v/>
      </c>
      <c r="X3241" s="67" t="str">
        <f t="shared" si="525"/>
        <v/>
      </c>
      <c r="Y3241" s="67" t="str">
        <f t="shared" si="526"/>
        <v/>
      </c>
      <c r="Z3241" s="67" t="str">
        <f t="shared" si="527"/>
        <v/>
      </c>
      <c r="AA3241" s="67" t="str">
        <f t="shared" si="528"/>
        <v/>
      </c>
      <c r="AB3241" s="64"/>
      <c r="AC3241" s="54" t="str">
        <f>IF(ISNUMBER(O3241),C3241/M$15-M$11,"")</f>
        <v/>
      </c>
      <c r="AD3241" s="85" t="s">
        <v>1406</v>
      </c>
      <c r="AE3241" s="86"/>
      <c r="AF3241" s="64"/>
      <c r="AG3241" s="64"/>
      <c r="AH3241" s="64"/>
      <c r="AI3241" s="64"/>
      <c r="AJ3241" s="64"/>
      <c r="AK3241" s="64"/>
      <c r="AL3241" s="64"/>
      <c r="AM3241" s="64"/>
      <c r="AN3241" s="64"/>
    </row>
    <row r="3242" spans="1:40" x14ac:dyDescent="0.25">
      <c r="A3242" s="43"/>
      <c r="B3242" s="10" t="s">
        <v>1393</v>
      </c>
      <c r="C3242" s="10">
        <v>3962.5</v>
      </c>
      <c r="D3242" s="10">
        <v>37.769589585277402</v>
      </c>
      <c r="E3242" s="43">
        <f>IF(B3241=B3242,0,MAX(E$4:E3241)+1)</f>
        <v>0</v>
      </c>
      <c r="F3242" s="43">
        <f t="shared" si="529"/>
        <v>5</v>
      </c>
      <c r="G3242" s="43" t="str">
        <f t="shared" si="522"/>
        <v/>
      </c>
      <c r="H3242" s="43" t="str">
        <f t="shared" si="523"/>
        <v/>
      </c>
      <c r="I3242" s="64"/>
      <c r="J3242" s="64"/>
      <c r="K3242" s="64"/>
      <c r="L3242" s="64"/>
      <c r="M3242" s="64"/>
      <c r="N3242" s="44"/>
      <c r="O3242" s="44" t="str">
        <f t="shared" si="521"/>
        <v/>
      </c>
      <c r="P3242" s="68" t="str">
        <f t="shared" si="530"/>
        <v/>
      </c>
      <c r="Q3242" s="68" t="str">
        <f t="shared" si="530"/>
        <v/>
      </c>
      <c r="R3242" s="68" t="str">
        <f t="shared" si="530"/>
        <v/>
      </c>
      <c r="S3242" s="68" t="str">
        <f t="shared" si="530"/>
        <v/>
      </c>
      <c r="T3242" s="68" t="str">
        <f t="shared" si="530"/>
        <v/>
      </c>
      <c r="U3242" s="44"/>
      <c r="V3242" s="65" t="str">
        <f>IF(ISNUMBER(O3242),C3242,"")</f>
        <v/>
      </c>
      <c r="W3242" s="66" t="str">
        <f t="shared" si="524"/>
        <v/>
      </c>
      <c r="X3242" s="67" t="str">
        <f t="shared" si="525"/>
        <v/>
      </c>
      <c r="Y3242" s="67" t="str">
        <f t="shared" si="526"/>
        <v/>
      </c>
      <c r="Z3242" s="67" t="str">
        <f t="shared" si="527"/>
        <v/>
      </c>
      <c r="AA3242" s="67" t="str">
        <f t="shared" si="528"/>
        <v/>
      </c>
      <c r="AB3242" s="64"/>
      <c r="AC3242" s="54" t="str">
        <f>IF(ISNUMBER(O3242),C3242/M$15-M$11,"")</f>
        <v/>
      </c>
      <c r="AD3242" s="85" t="s">
        <v>1406</v>
      </c>
      <c r="AE3242" s="86"/>
      <c r="AF3242" s="64"/>
      <c r="AG3242" s="64"/>
      <c r="AH3242" s="64"/>
      <c r="AI3242" s="64"/>
      <c r="AJ3242" s="64"/>
      <c r="AK3242" s="64"/>
      <c r="AL3242" s="64"/>
      <c r="AM3242" s="64"/>
      <c r="AN3242" s="64"/>
    </row>
    <row r="3243" spans="1:40" x14ac:dyDescent="0.25">
      <c r="A3243" s="43"/>
      <c r="B3243" s="10" t="s">
        <v>1393</v>
      </c>
      <c r="C3243" s="10">
        <v>3963.5</v>
      </c>
      <c r="D3243" s="10">
        <v>38.028436675048603</v>
      </c>
      <c r="E3243" s="43">
        <f>IF(B3242=B3243,0,MAX(E$4:E3242)+1)</f>
        <v>0</v>
      </c>
      <c r="F3243" s="43">
        <f t="shared" si="529"/>
        <v>5</v>
      </c>
      <c r="G3243" s="43" t="str">
        <f t="shared" si="522"/>
        <v/>
      </c>
      <c r="H3243" s="43" t="str">
        <f t="shared" si="523"/>
        <v/>
      </c>
      <c r="I3243" s="64"/>
      <c r="J3243" s="64"/>
      <c r="K3243" s="64"/>
      <c r="L3243" s="64"/>
      <c r="M3243" s="64"/>
      <c r="N3243" s="44"/>
      <c r="O3243" s="44" t="str">
        <f t="shared" si="521"/>
        <v/>
      </c>
      <c r="P3243" s="68" t="str">
        <f t="shared" si="530"/>
        <v/>
      </c>
      <c r="Q3243" s="68" t="str">
        <f t="shared" si="530"/>
        <v/>
      </c>
      <c r="R3243" s="68" t="str">
        <f t="shared" si="530"/>
        <v/>
      </c>
      <c r="S3243" s="68" t="str">
        <f t="shared" si="530"/>
        <v/>
      </c>
      <c r="T3243" s="68" t="str">
        <f t="shared" si="530"/>
        <v/>
      </c>
      <c r="U3243" s="44"/>
      <c r="V3243" s="65" t="str">
        <f>IF(ISNUMBER(O3243),C3243,"")</f>
        <v/>
      </c>
      <c r="W3243" s="66" t="str">
        <f t="shared" si="524"/>
        <v/>
      </c>
      <c r="X3243" s="67" t="str">
        <f t="shared" si="525"/>
        <v/>
      </c>
      <c r="Y3243" s="67" t="str">
        <f t="shared" si="526"/>
        <v/>
      </c>
      <c r="Z3243" s="67" t="str">
        <f t="shared" si="527"/>
        <v/>
      </c>
      <c r="AA3243" s="67" t="str">
        <f t="shared" si="528"/>
        <v/>
      </c>
      <c r="AB3243" s="64"/>
      <c r="AC3243" s="54" t="str">
        <f>IF(ISNUMBER(O3243),C3243/M$15-M$11,"")</f>
        <v/>
      </c>
      <c r="AD3243" s="85" t="s">
        <v>1406</v>
      </c>
      <c r="AE3243" s="86"/>
      <c r="AF3243" s="64"/>
      <c r="AG3243" s="64"/>
      <c r="AH3243" s="64"/>
      <c r="AI3243" s="64"/>
      <c r="AJ3243" s="64"/>
      <c r="AK3243" s="64"/>
      <c r="AL3243" s="64"/>
      <c r="AM3243" s="64"/>
      <c r="AN3243" s="64"/>
    </row>
    <row r="3244" spans="1:40" x14ac:dyDescent="0.25">
      <c r="A3244" s="43"/>
      <c r="B3244" s="10" t="s">
        <v>1393</v>
      </c>
      <c r="C3244" s="10">
        <v>3964.5</v>
      </c>
      <c r="D3244" s="10">
        <v>37.786969242263297</v>
      </c>
      <c r="E3244" s="43">
        <f>IF(B3243=B3244,0,MAX(E$4:E3243)+1)</f>
        <v>0</v>
      </c>
      <c r="F3244" s="43">
        <f t="shared" si="529"/>
        <v>5</v>
      </c>
      <c r="G3244" s="43" t="str">
        <f t="shared" si="522"/>
        <v/>
      </c>
      <c r="H3244" s="43" t="str">
        <f t="shared" si="523"/>
        <v/>
      </c>
      <c r="I3244" s="64"/>
      <c r="J3244" s="64"/>
      <c r="K3244" s="64"/>
      <c r="L3244" s="64"/>
      <c r="M3244" s="64"/>
      <c r="N3244" s="44"/>
      <c r="O3244" s="44" t="str">
        <f t="shared" si="521"/>
        <v/>
      </c>
      <c r="P3244" s="68" t="str">
        <f t="shared" si="530"/>
        <v/>
      </c>
      <c r="Q3244" s="68" t="str">
        <f t="shared" si="530"/>
        <v/>
      </c>
      <c r="R3244" s="68" t="str">
        <f t="shared" si="530"/>
        <v/>
      </c>
      <c r="S3244" s="68" t="str">
        <f t="shared" si="530"/>
        <v/>
      </c>
      <c r="T3244" s="68" t="str">
        <f t="shared" si="530"/>
        <v/>
      </c>
      <c r="U3244" s="44"/>
      <c r="V3244" s="65" t="str">
        <f>IF(ISNUMBER(O3244),C3244,"")</f>
        <v/>
      </c>
      <c r="W3244" s="66" t="str">
        <f t="shared" si="524"/>
        <v/>
      </c>
      <c r="X3244" s="67" t="str">
        <f t="shared" si="525"/>
        <v/>
      </c>
      <c r="Y3244" s="67" t="str">
        <f t="shared" si="526"/>
        <v/>
      </c>
      <c r="Z3244" s="67" t="str">
        <f t="shared" si="527"/>
        <v/>
      </c>
      <c r="AA3244" s="67" t="str">
        <f t="shared" si="528"/>
        <v/>
      </c>
      <c r="AB3244" s="64"/>
      <c r="AC3244" s="54" t="str">
        <f>IF(ISNUMBER(O3244),C3244/M$15-M$11,"")</f>
        <v/>
      </c>
      <c r="AD3244" s="85" t="s">
        <v>1406</v>
      </c>
      <c r="AE3244" s="86"/>
      <c r="AF3244" s="64"/>
      <c r="AG3244" s="64"/>
      <c r="AH3244" s="64"/>
      <c r="AI3244" s="64"/>
      <c r="AJ3244" s="64"/>
      <c r="AK3244" s="64"/>
      <c r="AL3244" s="64"/>
      <c r="AM3244" s="64"/>
      <c r="AN3244" s="64"/>
    </row>
    <row r="3245" spans="1:40" x14ac:dyDescent="0.25">
      <c r="A3245" s="43"/>
      <c r="B3245" s="10" t="s">
        <v>1393</v>
      </c>
      <c r="C3245" s="10">
        <v>3965.5</v>
      </c>
      <c r="D3245" s="10">
        <v>37.890915289008397</v>
      </c>
      <c r="E3245" s="43">
        <f>IF(B3244=B3245,0,MAX(E$4:E3244)+1)</f>
        <v>0</v>
      </c>
      <c r="F3245" s="43">
        <f t="shared" si="529"/>
        <v>5</v>
      </c>
      <c r="G3245" s="43" t="str">
        <f t="shared" si="522"/>
        <v/>
      </c>
      <c r="H3245" s="43" t="str">
        <f t="shared" si="523"/>
        <v/>
      </c>
      <c r="I3245" s="64"/>
      <c r="J3245" s="64"/>
      <c r="K3245" s="64"/>
      <c r="L3245" s="64"/>
      <c r="M3245" s="64"/>
      <c r="N3245" s="44"/>
      <c r="O3245" s="44" t="str">
        <f t="shared" si="521"/>
        <v/>
      </c>
      <c r="P3245" s="68" t="str">
        <f t="shared" si="530"/>
        <v/>
      </c>
      <c r="Q3245" s="68" t="str">
        <f t="shared" si="530"/>
        <v/>
      </c>
      <c r="R3245" s="68" t="str">
        <f t="shared" si="530"/>
        <v/>
      </c>
      <c r="S3245" s="68" t="str">
        <f t="shared" si="530"/>
        <v/>
      </c>
      <c r="T3245" s="68" t="str">
        <f t="shared" si="530"/>
        <v/>
      </c>
      <c r="U3245" s="44"/>
      <c r="V3245" s="65" t="str">
        <f>IF(ISNUMBER(O3245),C3245,"")</f>
        <v/>
      </c>
      <c r="W3245" s="66" t="str">
        <f t="shared" si="524"/>
        <v/>
      </c>
      <c r="X3245" s="67" t="str">
        <f t="shared" si="525"/>
        <v/>
      </c>
      <c r="Y3245" s="67" t="str">
        <f t="shared" si="526"/>
        <v/>
      </c>
      <c r="Z3245" s="67" t="str">
        <f t="shared" si="527"/>
        <v/>
      </c>
      <c r="AA3245" s="67" t="str">
        <f t="shared" si="528"/>
        <v/>
      </c>
      <c r="AB3245" s="64"/>
      <c r="AC3245" s="54" t="str">
        <f>IF(ISNUMBER(O3245),C3245/M$15-M$11,"")</f>
        <v/>
      </c>
      <c r="AD3245" s="85" t="s">
        <v>1406</v>
      </c>
      <c r="AE3245" s="86"/>
      <c r="AF3245" s="64"/>
      <c r="AG3245" s="64"/>
      <c r="AH3245" s="64"/>
      <c r="AI3245" s="64"/>
      <c r="AJ3245" s="64"/>
      <c r="AK3245" s="64"/>
      <c r="AL3245" s="64"/>
      <c r="AM3245" s="64"/>
      <c r="AN3245" s="64"/>
    </row>
    <row r="3246" spans="1:40" x14ac:dyDescent="0.25">
      <c r="A3246" s="43"/>
      <c r="B3246" s="10" t="s">
        <v>1393</v>
      </c>
      <c r="C3246" s="10">
        <v>3966.5</v>
      </c>
      <c r="D3246" s="10">
        <v>37.743370218579301</v>
      </c>
      <c r="E3246" s="43">
        <f>IF(B3245=B3246,0,MAX(E$4:E3245)+1)</f>
        <v>0</v>
      </c>
      <c r="F3246" s="43">
        <f t="shared" si="529"/>
        <v>5</v>
      </c>
      <c r="G3246" s="43" t="str">
        <f t="shared" si="522"/>
        <v/>
      </c>
      <c r="H3246" s="43" t="str">
        <f t="shared" si="523"/>
        <v/>
      </c>
      <c r="I3246" s="64"/>
      <c r="J3246" s="64"/>
      <c r="K3246" s="64"/>
      <c r="L3246" s="64"/>
      <c r="M3246" s="64"/>
      <c r="N3246" s="44"/>
      <c r="O3246" s="44" t="str">
        <f t="shared" si="521"/>
        <v/>
      </c>
      <c r="P3246" s="68" t="str">
        <f t="shared" si="530"/>
        <v/>
      </c>
      <c r="Q3246" s="68" t="str">
        <f t="shared" si="530"/>
        <v/>
      </c>
      <c r="R3246" s="68" t="str">
        <f t="shared" si="530"/>
        <v/>
      </c>
      <c r="S3246" s="68" t="str">
        <f t="shared" si="530"/>
        <v/>
      </c>
      <c r="T3246" s="68" t="str">
        <f t="shared" si="530"/>
        <v/>
      </c>
      <c r="U3246" s="44"/>
      <c r="V3246" s="65" t="str">
        <f>IF(ISNUMBER(O3246),C3246,"")</f>
        <v/>
      </c>
      <c r="W3246" s="66" t="str">
        <f t="shared" si="524"/>
        <v/>
      </c>
      <c r="X3246" s="67" t="str">
        <f t="shared" si="525"/>
        <v/>
      </c>
      <c r="Y3246" s="67" t="str">
        <f t="shared" si="526"/>
        <v/>
      </c>
      <c r="Z3246" s="67" t="str">
        <f t="shared" si="527"/>
        <v/>
      </c>
      <c r="AA3246" s="67" t="str">
        <f t="shared" si="528"/>
        <v/>
      </c>
      <c r="AB3246" s="64"/>
      <c r="AC3246" s="54" t="str">
        <f>IF(ISNUMBER(O3246),C3246/M$15-M$11,"")</f>
        <v/>
      </c>
      <c r="AD3246" s="85" t="s">
        <v>1406</v>
      </c>
      <c r="AE3246" s="86"/>
      <c r="AF3246" s="64"/>
      <c r="AG3246" s="64"/>
      <c r="AH3246" s="64"/>
      <c r="AI3246" s="64"/>
      <c r="AJ3246" s="64"/>
      <c r="AK3246" s="64"/>
      <c r="AL3246" s="64"/>
      <c r="AM3246" s="64"/>
      <c r="AN3246" s="64"/>
    </row>
    <row r="3247" spans="1:40" x14ac:dyDescent="0.25">
      <c r="A3247" s="43"/>
      <c r="B3247" s="10" t="s">
        <v>1393</v>
      </c>
      <c r="C3247" s="10">
        <v>3967.5</v>
      </c>
      <c r="D3247" s="10">
        <v>37.845210063098698</v>
      </c>
      <c r="E3247" s="43">
        <f>IF(B3246=B3247,0,MAX(E$4:E3246)+1)</f>
        <v>0</v>
      </c>
      <c r="F3247" s="43">
        <f t="shared" si="529"/>
        <v>5</v>
      </c>
      <c r="G3247" s="43" t="str">
        <f t="shared" si="522"/>
        <v/>
      </c>
      <c r="H3247" s="43" t="str">
        <f t="shared" si="523"/>
        <v/>
      </c>
      <c r="I3247" s="64"/>
      <c r="J3247" s="64"/>
      <c r="K3247" s="64"/>
      <c r="L3247" s="64"/>
      <c r="M3247" s="64"/>
      <c r="N3247" s="44"/>
      <c r="O3247" s="44" t="str">
        <f t="shared" si="521"/>
        <v/>
      </c>
      <c r="P3247" s="68" t="str">
        <f t="shared" si="530"/>
        <v/>
      </c>
      <c r="Q3247" s="68" t="str">
        <f t="shared" si="530"/>
        <v/>
      </c>
      <c r="R3247" s="68" t="str">
        <f t="shared" si="530"/>
        <v/>
      </c>
      <c r="S3247" s="68" t="str">
        <f t="shared" si="530"/>
        <v/>
      </c>
      <c r="T3247" s="68" t="str">
        <f t="shared" si="530"/>
        <v/>
      </c>
      <c r="U3247" s="44"/>
      <c r="V3247" s="65" t="str">
        <f>IF(ISNUMBER(O3247),C3247,"")</f>
        <v/>
      </c>
      <c r="W3247" s="66" t="str">
        <f t="shared" si="524"/>
        <v/>
      </c>
      <c r="X3247" s="67" t="str">
        <f t="shared" si="525"/>
        <v/>
      </c>
      <c r="Y3247" s="67" t="str">
        <f t="shared" si="526"/>
        <v/>
      </c>
      <c r="Z3247" s="67" t="str">
        <f t="shared" si="527"/>
        <v/>
      </c>
      <c r="AA3247" s="67" t="str">
        <f t="shared" si="528"/>
        <v/>
      </c>
      <c r="AB3247" s="64"/>
      <c r="AC3247" s="54" t="str">
        <f>IF(ISNUMBER(O3247),C3247/M$15-M$11,"")</f>
        <v/>
      </c>
      <c r="AD3247" s="85" t="s">
        <v>1406</v>
      </c>
      <c r="AE3247" s="86"/>
      <c r="AF3247" s="64"/>
      <c r="AG3247" s="64"/>
      <c r="AH3247" s="64"/>
      <c r="AI3247" s="64"/>
      <c r="AJ3247" s="64"/>
      <c r="AK3247" s="64"/>
      <c r="AL3247" s="64"/>
      <c r="AM3247" s="64"/>
      <c r="AN3247" s="64"/>
    </row>
    <row r="3248" spans="1:40" x14ac:dyDescent="0.25">
      <c r="A3248" s="43"/>
      <c r="B3248" s="10" t="s">
        <v>1393</v>
      </c>
      <c r="C3248" s="10">
        <v>3968.5</v>
      </c>
      <c r="D3248" s="10">
        <v>37.918945010289903</v>
      </c>
      <c r="E3248" s="43">
        <f>IF(B3247=B3248,0,MAX(E$4:E3247)+1)</f>
        <v>0</v>
      </c>
      <c r="F3248" s="43">
        <f t="shared" si="529"/>
        <v>5</v>
      </c>
      <c r="G3248" s="43" t="str">
        <f t="shared" si="522"/>
        <v/>
      </c>
      <c r="H3248" s="43" t="str">
        <f t="shared" si="523"/>
        <v/>
      </c>
      <c r="I3248" s="64"/>
      <c r="J3248" s="64"/>
      <c r="K3248" s="64"/>
      <c r="L3248" s="64"/>
      <c r="M3248" s="64"/>
      <c r="N3248" s="44"/>
      <c r="O3248" s="44" t="str">
        <f t="shared" si="521"/>
        <v/>
      </c>
      <c r="P3248" s="68" t="str">
        <f t="shared" si="530"/>
        <v/>
      </c>
      <c r="Q3248" s="68" t="str">
        <f t="shared" si="530"/>
        <v/>
      </c>
      <c r="R3248" s="68" t="str">
        <f t="shared" si="530"/>
        <v/>
      </c>
      <c r="S3248" s="68" t="str">
        <f t="shared" si="530"/>
        <v/>
      </c>
      <c r="T3248" s="68" t="str">
        <f t="shared" si="530"/>
        <v/>
      </c>
      <c r="U3248" s="44"/>
      <c r="V3248" s="65" t="str">
        <f>IF(ISNUMBER(O3248),C3248,"")</f>
        <v/>
      </c>
      <c r="W3248" s="66" t="str">
        <f t="shared" si="524"/>
        <v/>
      </c>
      <c r="X3248" s="67" t="str">
        <f t="shared" si="525"/>
        <v/>
      </c>
      <c r="Y3248" s="67" t="str">
        <f t="shared" si="526"/>
        <v/>
      </c>
      <c r="Z3248" s="67" t="str">
        <f t="shared" si="527"/>
        <v/>
      </c>
      <c r="AA3248" s="67" t="str">
        <f t="shared" si="528"/>
        <v/>
      </c>
      <c r="AB3248" s="64"/>
      <c r="AC3248" s="54" t="str">
        <f>IF(ISNUMBER(O3248),C3248/M$15-M$11,"")</f>
        <v/>
      </c>
      <c r="AD3248" s="85" t="s">
        <v>1406</v>
      </c>
      <c r="AE3248" s="86"/>
      <c r="AF3248" s="64"/>
      <c r="AG3248" s="64"/>
      <c r="AH3248" s="64"/>
      <c r="AI3248" s="64"/>
      <c r="AJ3248" s="64"/>
      <c r="AK3248" s="64"/>
      <c r="AL3248" s="64"/>
      <c r="AM3248" s="64"/>
      <c r="AN3248" s="64"/>
    </row>
    <row r="3249" spans="1:40" x14ac:dyDescent="0.25">
      <c r="A3249" s="43"/>
      <c r="B3249" s="10" t="s">
        <v>1393</v>
      </c>
      <c r="C3249" s="10">
        <v>3969.5</v>
      </c>
      <c r="D3249" s="10">
        <v>37.7775908932447</v>
      </c>
      <c r="E3249" s="43">
        <f>IF(B3248=B3249,0,MAX(E$4:E3248)+1)</f>
        <v>0</v>
      </c>
      <c r="F3249" s="43">
        <f t="shared" si="529"/>
        <v>5</v>
      </c>
      <c r="G3249" s="43" t="str">
        <f t="shared" si="522"/>
        <v/>
      </c>
      <c r="H3249" s="43" t="str">
        <f t="shared" si="523"/>
        <v/>
      </c>
      <c r="I3249" s="64"/>
      <c r="J3249" s="64"/>
      <c r="K3249" s="64"/>
      <c r="L3249" s="64"/>
      <c r="M3249" s="64"/>
      <c r="N3249" s="44"/>
      <c r="O3249" s="44" t="str">
        <f t="shared" si="521"/>
        <v/>
      </c>
      <c r="P3249" s="68" t="str">
        <f t="shared" si="530"/>
        <v/>
      </c>
      <c r="Q3249" s="68" t="str">
        <f t="shared" si="530"/>
        <v/>
      </c>
      <c r="R3249" s="68" t="str">
        <f t="shared" si="530"/>
        <v/>
      </c>
      <c r="S3249" s="68" t="str">
        <f t="shared" si="530"/>
        <v/>
      </c>
      <c r="T3249" s="68" t="str">
        <f t="shared" si="530"/>
        <v/>
      </c>
      <c r="U3249" s="44"/>
      <c r="V3249" s="65" t="str">
        <f>IF(ISNUMBER(O3249),C3249,"")</f>
        <v/>
      </c>
      <c r="W3249" s="66" t="str">
        <f t="shared" si="524"/>
        <v/>
      </c>
      <c r="X3249" s="67" t="str">
        <f t="shared" si="525"/>
        <v/>
      </c>
      <c r="Y3249" s="67" t="str">
        <f t="shared" si="526"/>
        <v/>
      </c>
      <c r="Z3249" s="67" t="str">
        <f t="shared" si="527"/>
        <v/>
      </c>
      <c r="AA3249" s="67" t="str">
        <f t="shared" si="528"/>
        <v/>
      </c>
      <c r="AB3249" s="64"/>
      <c r="AC3249" s="54" t="str">
        <f>IF(ISNUMBER(O3249),C3249/M$15-M$11,"")</f>
        <v/>
      </c>
      <c r="AD3249" s="85" t="s">
        <v>1406</v>
      </c>
      <c r="AE3249" s="86"/>
      <c r="AF3249" s="64"/>
      <c r="AG3249" s="64"/>
      <c r="AH3249" s="64"/>
      <c r="AI3249" s="64"/>
      <c r="AJ3249" s="64"/>
      <c r="AK3249" s="64"/>
      <c r="AL3249" s="64"/>
      <c r="AM3249" s="64"/>
      <c r="AN3249" s="64"/>
    </row>
    <row r="3250" spans="1:40" x14ac:dyDescent="0.25">
      <c r="A3250" s="43"/>
      <c r="B3250" s="10" t="s">
        <v>1393</v>
      </c>
      <c r="C3250" s="10">
        <v>3970.5</v>
      </c>
      <c r="D3250" s="10">
        <v>37.711143831487597</v>
      </c>
      <c r="E3250" s="43">
        <f>IF(B3249=B3250,0,MAX(E$4:E3249)+1)</f>
        <v>0</v>
      </c>
      <c r="F3250" s="43">
        <f t="shared" si="529"/>
        <v>5</v>
      </c>
      <c r="G3250" s="43" t="str">
        <f t="shared" si="522"/>
        <v/>
      </c>
      <c r="H3250" s="43" t="str">
        <f t="shared" si="523"/>
        <v/>
      </c>
      <c r="I3250" s="64"/>
      <c r="J3250" s="64"/>
      <c r="K3250" s="64"/>
      <c r="L3250" s="64"/>
      <c r="M3250" s="64"/>
      <c r="N3250" s="44"/>
      <c r="O3250" s="44" t="str">
        <f t="shared" si="521"/>
        <v/>
      </c>
      <c r="P3250" s="68" t="str">
        <f t="shared" si="530"/>
        <v/>
      </c>
      <c r="Q3250" s="68" t="str">
        <f t="shared" si="530"/>
        <v/>
      </c>
      <c r="R3250" s="68" t="str">
        <f t="shared" si="530"/>
        <v/>
      </c>
      <c r="S3250" s="68" t="str">
        <f t="shared" si="530"/>
        <v/>
      </c>
      <c r="T3250" s="68" t="str">
        <f t="shared" si="530"/>
        <v/>
      </c>
      <c r="U3250" s="44"/>
      <c r="V3250" s="65" t="str">
        <f>IF(ISNUMBER(O3250),C3250,"")</f>
        <v/>
      </c>
      <c r="W3250" s="66" t="str">
        <f t="shared" si="524"/>
        <v/>
      </c>
      <c r="X3250" s="67" t="str">
        <f t="shared" si="525"/>
        <v/>
      </c>
      <c r="Y3250" s="67" t="str">
        <f t="shared" si="526"/>
        <v/>
      </c>
      <c r="Z3250" s="67" t="str">
        <f t="shared" si="527"/>
        <v/>
      </c>
      <c r="AA3250" s="67" t="str">
        <f t="shared" si="528"/>
        <v/>
      </c>
      <c r="AB3250" s="64"/>
      <c r="AC3250" s="54" t="str">
        <f>IF(ISNUMBER(O3250),C3250/M$15-M$11,"")</f>
        <v/>
      </c>
      <c r="AD3250" s="85" t="s">
        <v>1406</v>
      </c>
      <c r="AE3250" s="86"/>
      <c r="AF3250" s="64"/>
      <c r="AG3250" s="64"/>
      <c r="AH3250" s="64"/>
      <c r="AI3250" s="64"/>
      <c r="AJ3250" s="64"/>
      <c r="AK3250" s="64"/>
      <c r="AL3250" s="64"/>
      <c r="AM3250" s="64"/>
      <c r="AN3250" s="64"/>
    </row>
    <row r="3251" spans="1:40" x14ac:dyDescent="0.25">
      <c r="A3251" s="43"/>
      <c r="B3251" s="10" t="s">
        <v>1393</v>
      </c>
      <c r="C3251" s="10">
        <v>3971.5</v>
      </c>
      <c r="D3251" s="10">
        <v>37.756275129317203</v>
      </c>
      <c r="E3251" s="43">
        <f>IF(B3250=B3251,0,MAX(E$4:E3250)+1)</f>
        <v>0</v>
      </c>
      <c r="F3251" s="43">
        <f t="shared" si="529"/>
        <v>5</v>
      </c>
      <c r="G3251" s="43" t="str">
        <f t="shared" si="522"/>
        <v/>
      </c>
      <c r="H3251" s="43" t="str">
        <f t="shared" si="523"/>
        <v/>
      </c>
      <c r="I3251" s="64"/>
      <c r="J3251" s="64"/>
      <c r="K3251" s="64"/>
      <c r="L3251" s="64"/>
      <c r="M3251" s="64"/>
      <c r="N3251" s="44"/>
      <c r="O3251" s="44" t="str">
        <f t="shared" si="521"/>
        <v/>
      </c>
      <c r="P3251" s="68" t="str">
        <f t="shared" si="530"/>
        <v/>
      </c>
      <c r="Q3251" s="68" t="str">
        <f t="shared" si="530"/>
        <v/>
      </c>
      <c r="R3251" s="68" t="str">
        <f t="shared" si="530"/>
        <v/>
      </c>
      <c r="S3251" s="68" t="str">
        <f t="shared" si="530"/>
        <v/>
      </c>
      <c r="T3251" s="68" t="str">
        <f t="shared" si="530"/>
        <v/>
      </c>
      <c r="U3251" s="44"/>
      <c r="V3251" s="65" t="str">
        <f>IF(ISNUMBER(O3251),C3251,"")</f>
        <v/>
      </c>
      <c r="W3251" s="66" t="str">
        <f t="shared" si="524"/>
        <v/>
      </c>
      <c r="X3251" s="67" t="str">
        <f t="shared" si="525"/>
        <v/>
      </c>
      <c r="Y3251" s="67" t="str">
        <f t="shared" si="526"/>
        <v/>
      </c>
      <c r="Z3251" s="67" t="str">
        <f t="shared" si="527"/>
        <v/>
      </c>
      <c r="AA3251" s="67" t="str">
        <f t="shared" si="528"/>
        <v/>
      </c>
      <c r="AB3251" s="64"/>
      <c r="AC3251" s="54" t="str">
        <f>IF(ISNUMBER(O3251),C3251/M$15-M$11,"")</f>
        <v/>
      </c>
      <c r="AD3251" s="85" t="s">
        <v>1406</v>
      </c>
      <c r="AE3251" s="86"/>
      <c r="AF3251" s="64"/>
      <c r="AG3251" s="64"/>
      <c r="AH3251" s="64"/>
      <c r="AI3251" s="64"/>
      <c r="AJ3251" s="64"/>
      <c r="AK3251" s="64"/>
      <c r="AL3251" s="64"/>
      <c r="AM3251" s="64"/>
      <c r="AN3251" s="64"/>
    </row>
    <row r="3252" spans="1:40" x14ac:dyDescent="0.25">
      <c r="A3252" s="43"/>
      <c r="B3252" s="10" t="s">
        <v>1393</v>
      </c>
      <c r="C3252" s="10">
        <v>3972.5</v>
      </c>
      <c r="D3252" s="10">
        <v>37.861983499099402</v>
      </c>
      <c r="E3252" s="43">
        <f>IF(B3251=B3252,0,MAX(E$4:E3251)+1)</f>
        <v>0</v>
      </c>
      <c r="F3252" s="43">
        <f t="shared" si="529"/>
        <v>5</v>
      </c>
      <c r="G3252" s="43" t="str">
        <f t="shared" si="522"/>
        <v/>
      </c>
      <c r="H3252" s="43" t="str">
        <f t="shared" si="523"/>
        <v/>
      </c>
      <c r="I3252" s="64"/>
      <c r="J3252" s="64"/>
      <c r="K3252" s="64"/>
      <c r="L3252" s="64"/>
      <c r="M3252" s="64"/>
      <c r="N3252" s="44"/>
      <c r="O3252" s="44" t="str">
        <f t="shared" si="521"/>
        <v/>
      </c>
      <c r="P3252" s="68" t="str">
        <f t="shared" si="530"/>
        <v/>
      </c>
      <c r="Q3252" s="68" t="str">
        <f t="shared" si="530"/>
        <v/>
      </c>
      <c r="R3252" s="68" t="str">
        <f t="shared" si="530"/>
        <v/>
      </c>
      <c r="S3252" s="68" t="str">
        <f t="shared" si="530"/>
        <v/>
      </c>
      <c r="T3252" s="68" t="str">
        <f t="shared" si="530"/>
        <v/>
      </c>
      <c r="U3252" s="44"/>
      <c r="V3252" s="65" t="str">
        <f>IF(ISNUMBER(O3252),C3252,"")</f>
        <v/>
      </c>
      <c r="W3252" s="66" t="str">
        <f t="shared" si="524"/>
        <v/>
      </c>
      <c r="X3252" s="67" t="str">
        <f t="shared" si="525"/>
        <v/>
      </c>
      <c r="Y3252" s="67" t="str">
        <f t="shared" si="526"/>
        <v/>
      </c>
      <c r="Z3252" s="67" t="str">
        <f t="shared" si="527"/>
        <v/>
      </c>
      <c r="AA3252" s="67" t="str">
        <f t="shared" si="528"/>
        <v/>
      </c>
      <c r="AB3252" s="64"/>
      <c r="AC3252" s="54" t="str">
        <f>IF(ISNUMBER(O3252),C3252/M$15-M$11,"")</f>
        <v/>
      </c>
      <c r="AD3252" s="85" t="s">
        <v>1406</v>
      </c>
      <c r="AE3252" s="86"/>
      <c r="AF3252" s="64"/>
      <c r="AG3252" s="64"/>
      <c r="AH3252" s="64"/>
      <c r="AI3252" s="64"/>
      <c r="AJ3252" s="64"/>
      <c r="AK3252" s="64"/>
      <c r="AL3252" s="64"/>
      <c r="AM3252" s="64"/>
      <c r="AN3252" s="64"/>
    </row>
    <row r="3253" spans="1:40" x14ac:dyDescent="0.25">
      <c r="A3253" s="43"/>
      <c r="B3253" s="10" t="s">
        <v>1393</v>
      </c>
      <c r="C3253" s="10">
        <v>3973.5</v>
      </c>
      <c r="D3253" s="10">
        <v>37.858073240330398</v>
      </c>
      <c r="E3253" s="43">
        <f>IF(B3252=B3253,0,MAX(E$4:E3252)+1)</f>
        <v>0</v>
      </c>
      <c r="F3253" s="43">
        <f t="shared" si="529"/>
        <v>5</v>
      </c>
      <c r="G3253" s="43" t="str">
        <f t="shared" si="522"/>
        <v/>
      </c>
      <c r="H3253" s="43" t="str">
        <f t="shared" si="523"/>
        <v/>
      </c>
      <c r="I3253" s="64"/>
      <c r="J3253" s="64"/>
      <c r="K3253" s="64"/>
      <c r="L3253" s="64"/>
      <c r="M3253" s="64"/>
      <c r="N3253" s="44"/>
      <c r="O3253" s="44" t="str">
        <f t="shared" si="521"/>
        <v/>
      </c>
      <c r="P3253" s="68" t="str">
        <f t="shared" si="530"/>
        <v/>
      </c>
      <c r="Q3253" s="68" t="str">
        <f t="shared" si="530"/>
        <v/>
      </c>
      <c r="R3253" s="68" t="str">
        <f t="shared" si="530"/>
        <v/>
      </c>
      <c r="S3253" s="68" t="str">
        <f t="shared" si="530"/>
        <v/>
      </c>
      <c r="T3253" s="68" t="str">
        <f t="shared" si="530"/>
        <v/>
      </c>
      <c r="U3253" s="44"/>
      <c r="V3253" s="65" t="str">
        <f>IF(ISNUMBER(O3253),C3253,"")</f>
        <v/>
      </c>
      <c r="W3253" s="66" t="str">
        <f t="shared" si="524"/>
        <v/>
      </c>
      <c r="X3253" s="67" t="str">
        <f t="shared" si="525"/>
        <v/>
      </c>
      <c r="Y3253" s="67" t="str">
        <f t="shared" si="526"/>
        <v/>
      </c>
      <c r="Z3253" s="67" t="str">
        <f t="shared" si="527"/>
        <v/>
      </c>
      <c r="AA3253" s="67" t="str">
        <f t="shared" si="528"/>
        <v/>
      </c>
      <c r="AB3253" s="64"/>
      <c r="AC3253" s="54" t="str">
        <f>IF(ISNUMBER(O3253),C3253/M$15-M$11,"")</f>
        <v/>
      </c>
      <c r="AD3253" s="85" t="s">
        <v>1406</v>
      </c>
      <c r="AE3253" s="86"/>
      <c r="AF3253" s="64"/>
      <c r="AG3253" s="64"/>
      <c r="AH3253" s="64"/>
      <c r="AI3253" s="64"/>
      <c r="AJ3253" s="64"/>
      <c r="AK3253" s="64"/>
      <c r="AL3253" s="64"/>
      <c r="AM3253" s="64"/>
      <c r="AN3253" s="64"/>
    </row>
    <row r="3254" spans="1:40" x14ac:dyDescent="0.25">
      <c r="A3254" s="43"/>
      <c r="B3254" s="10" t="s">
        <v>1393</v>
      </c>
      <c r="C3254" s="10">
        <v>3974.5</v>
      </c>
      <c r="D3254" s="10">
        <v>38.008190588775598</v>
      </c>
      <c r="E3254" s="43">
        <f>IF(B3253=B3254,0,MAX(E$4:E3253)+1)</f>
        <v>0</v>
      </c>
      <c r="F3254" s="43">
        <f t="shared" si="529"/>
        <v>5</v>
      </c>
      <c r="G3254" s="43" t="str">
        <f t="shared" si="522"/>
        <v/>
      </c>
      <c r="H3254" s="43" t="str">
        <f t="shared" si="523"/>
        <v/>
      </c>
      <c r="I3254" s="64"/>
      <c r="J3254" s="64"/>
      <c r="K3254" s="64"/>
      <c r="L3254" s="64"/>
      <c r="M3254" s="64"/>
      <c r="N3254" s="44"/>
      <c r="O3254" s="44" t="str">
        <f t="shared" si="521"/>
        <v/>
      </c>
      <c r="P3254" s="68" t="str">
        <f t="shared" si="530"/>
        <v/>
      </c>
      <c r="Q3254" s="68" t="str">
        <f t="shared" si="530"/>
        <v/>
      </c>
      <c r="R3254" s="68" t="str">
        <f t="shared" si="530"/>
        <v/>
      </c>
      <c r="S3254" s="68" t="str">
        <f t="shared" si="530"/>
        <v/>
      </c>
      <c r="T3254" s="68" t="str">
        <f t="shared" si="530"/>
        <v/>
      </c>
      <c r="U3254" s="44"/>
      <c r="V3254" s="65" t="str">
        <f>IF(ISNUMBER(O3254),C3254,"")</f>
        <v/>
      </c>
      <c r="W3254" s="66" t="str">
        <f t="shared" si="524"/>
        <v/>
      </c>
      <c r="X3254" s="67" t="str">
        <f t="shared" si="525"/>
        <v/>
      </c>
      <c r="Y3254" s="67" t="str">
        <f t="shared" si="526"/>
        <v/>
      </c>
      <c r="Z3254" s="67" t="str">
        <f t="shared" si="527"/>
        <v/>
      </c>
      <c r="AA3254" s="67" t="str">
        <f t="shared" si="528"/>
        <v/>
      </c>
      <c r="AB3254" s="64"/>
      <c r="AC3254" s="54" t="str">
        <f>IF(ISNUMBER(O3254),C3254/M$15-M$11,"")</f>
        <v/>
      </c>
      <c r="AD3254" s="85" t="s">
        <v>1406</v>
      </c>
      <c r="AE3254" s="86"/>
      <c r="AF3254" s="64"/>
      <c r="AG3254" s="64"/>
      <c r="AH3254" s="64"/>
      <c r="AI3254" s="64"/>
      <c r="AJ3254" s="64"/>
      <c r="AK3254" s="64"/>
      <c r="AL3254" s="64"/>
      <c r="AM3254" s="64"/>
      <c r="AN3254" s="64"/>
    </row>
    <row r="3255" spans="1:40" x14ac:dyDescent="0.25">
      <c r="A3255" s="43"/>
      <c r="B3255" s="10" t="s">
        <v>1393</v>
      </c>
      <c r="C3255" s="10">
        <v>3975.5</v>
      </c>
      <c r="D3255" s="10">
        <v>37.842181071308303</v>
      </c>
      <c r="E3255" s="43">
        <f>IF(B3254=B3255,0,MAX(E$4:E3254)+1)</f>
        <v>0</v>
      </c>
      <c r="F3255" s="43">
        <f t="shared" si="529"/>
        <v>5</v>
      </c>
      <c r="G3255" s="43" t="str">
        <f t="shared" si="522"/>
        <v/>
      </c>
      <c r="H3255" s="43" t="str">
        <f t="shared" si="523"/>
        <v/>
      </c>
      <c r="I3255" s="64"/>
      <c r="J3255" s="64"/>
      <c r="K3255" s="64"/>
      <c r="L3255" s="64"/>
      <c r="M3255" s="64"/>
      <c r="N3255" s="44"/>
      <c r="O3255" s="44" t="str">
        <f t="shared" si="521"/>
        <v/>
      </c>
      <c r="P3255" s="68" t="str">
        <f t="shared" si="530"/>
        <v/>
      </c>
      <c r="Q3255" s="68" t="str">
        <f t="shared" si="530"/>
        <v/>
      </c>
      <c r="R3255" s="68" t="str">
        <f t="shared" si="530"/>
        <v/>
      </c>
      <c r="S3255" s="68" t="str">
        <f t="shared" si="530"/>
        <v/>
      </c>
      <c r="T3255" s="68" t="str">
        <f t="shared" si="530"/>
        <v/>
      </c>
      <c r="U3255" s="44"/>
      <c r="V3255" s="65" t="str">
        <f>IF(ISNUMBER(O3255),C3255,"")</f>
        <v/>
      </c>
      <c r="W3255" s="66" t="str">
        <f t="shared" si="524"/>
        <v/>
      </c>
      <c r="X3255" s="67" t="str">
        <f t="shared" si="525"/>
        <v/>
      </c>
      <c r="Y3255" s="67" t="str">
        <f t="shared" si="526"/>
        <v/>
      </c>
      <c r="Z3255" s="67" t="str">
        <f t="shared" si="527"/>
        <v/>
      </c>
      <c r="AA3255" s="67" t="str">
        <f t="shared" si="528"/>
        <v/>
      </c>
      <c r="AB3255" s="64"/>
      <c r="AC3255" s="54" t="str">
        <f>IF(ISNUMBER(O3255),C3255/M$15-M$11,"")</f>
        <v/>
      </c>
      <c r="AD3255" s="85" t="s">
        <v>1406</v>
      </c>
      <c r="AE3255" s="86"/>
      <c r="AF3255" s="64"/>
      <c r="AG3255" s="64"/>
      <c r="AH3255" s="64"/>
      <c r="AI3255" s="64"/>
      <c r="AJ3255" s="64"/>
      <c r="AK3255" s="64"/>
      <c r="AL3255" s="64"/>
      <c r="AM3255" s="64"/>
      <c r="AN3255" s="64"/>
    </row>
    <row r="3256" spans="1:40" x14ac:dyDescent="0.25">
      <c r="A3256" s="43"/>
      <c r="B3256" s="10" t="s">
        <v>1393</v>
      </c>
      <c r="C3256" s="10">
        <v>3976.5</v>
      </c>
      <c r="D3256" s="10">
        <v>37.724124566850698</v>
      </c>
      <c r="E3256" s="43">
        <f>IF(B3255=B3256,0,MAX(E$4:E3255)+1)</f>
        <v>0</v>
      </c>
      <c r="F3256" s="43">
        <f t="shared" si="529"/>
        <v>5</v>
      </c>
      <c r="G3256" s="43" t="str">
        <f t="shared" si="522"/>
        <v/>
      </c>
      <c r="H3256" s="43" t="str">
        <f t="shared" si="523"/>
        <v/>
      </c>
      <c r="I3256" s="64"/>
      <c r="J3256" s="64"/>
      <c r="K3256" s="64"/>
      <c r="L3256" s="64"/>
      <c r="M3256" s="64"/>
      <c r="N3256" s="44"/>
      <c r="O3256" s="44" t="str">
        <f t="shared" si="521"/>
        <v/>
      </c>
      <c r="P3256" s="68" t="str">
        <f t="shared" si="530"/>
        <v/>
      </c>
      <c r="Q3256" s="68" t="str">
        <f t="shared" si="530"/>
        <v/>
      </c>
      <c r="R3256" s="68" t="str">
        <f t="shared" si="530"/>
        <v/>
      </c>
      <c r="S3256" s="68" t="str">
        <f t="shared" si="530"/>
        <v/>
      </c>
      <c r="T3256" s="68" t="str">
        <f t="shared" si="530"/>
        <v/>
      </c>
      <c r="U3256" s="44"/>
      <c r="V3256" s="65" t="str">
        <f>IF(ISNUMBER(O3256),C3256,"")</f>
        <v/>
      </c>
      <c r="W3256" s="66" t="str">
        <f t="shared" si="524"/>
        <v/>
      </c>
      <c r="X3256" s="67" t="str">
        <f t="shared" si="525"/>
        <v/>
      </c>
      <c r="Y3256" s="67" t="str">
        <f t="shared" si="526"/>
        <v/>
      </c>
      <c r="Z3256" s="67" t="str">
        <f t="shared" si="527"/>
        <v/>
      </c>
      <c r="AA3256" s="67" t="str">
        <f t="shared" si="528"/>
        <v/>
      </c>
      <c r="AB3256" s="64"/>
      <c r="AC3256" s="54" t="str">
        <f>IF(ISNUMBER(O3256),C3256/M$15-M$11,"")</f>
        <v/>
      </c>
      <c r="AD3256" s="85" t="s">
        <v>1406</v>
      </c>
      <c r="AE3256" s="86"/>
      <c r="AF3256" s="64"/>
      <c r="AG3256" s="64"/>
      <c r="AH3256" s="64"/>
      <c r="AI3256" s="64"/>
      <c r="AJ3256" s="64"/>
      <c r="AK3256" s="64"/>
      <c r="AL3256" s="64"/>
      <c r="AM3256" s="64"/>
      <c r="AN3256" s="64"/>
    </row>
    <row r="3257" spans="1:40" x14ac:dyDescent="0.25">
      <c r="A3257" s="43"/>
      <c r="B3257" s="10" t="s">
        <v>1393</v>
      </c>
      <c r="C3257" s="10">
        <v>3977.5</v>
      </c>
      <c r="D3257" s="10">
        <v>37.788835080406599</v>
      </c>
      <c r="E3257" s="43">
        <f>IF(B3256=B3257,0,MAX(E$4:E3256)+1)</f>
        <v>0</v>
      </c>
      <c r="F3257" s="43">
        <f t="shared" si="529"/>
        <v>5</v>
      </c>
      <c r="G3257" s="43" t="str">
        <f t="shared" si="522"/>
        <v/>
      </c>
      <c r="H3257" s="43" t="str">
        <f t="shared" si="523"/>
        <v/>
      </c>
      <c r="I3257" s="64"/>
      <c r="J3257" s="64"/>
      <c r="K3257" s="64"/>
      <c r="L3257" s="64"/>
      <c r="M3257" s="64"/>
      <c r="N3257" s="44"/>
      <c r="O3257" s="44" t="str">
        <f t="shared" si="521"/>
        <v/>
      </c>
      <c r="P3257" s="68" t="str">
        <f t="shared" si="530"/>
        <v/>
      </c>
      <c r="Q3257" s="68" t="str">
        <f t="shared" si="530"/>
        <v/>
      </c>
      <c r="R3257" s="68" t="str">
        <f t="shared" si="530"/>
        <v/>
      </c>
      <c r="S3257" s="68" t="str">
        <f t="shared" si="530"/>
        <v/>
      </c>
      <c r="T3257" s="68" t="str">
        <f t="shared" si="530"/>
        <v/>
      </c>
      <c r="U3257" s="44"/>
      <c r="V3257" s="65" t="str">
        <f>IF(ISNUMBER(O3257),C3257,"")</f>
        <v/>
      </c>
      <c r="W3257" s="66" t="str">
        <f t="shared" si="524"/>
        <v/>
      </c>
      <c r="X3257" s="67" t="str">
        <f t="shared" si="525"/>
        <v/>
      </c>
      <c r="Y3257" s="67" t="str">
        <f t="shared" si="526"/>
        <v/>
      </c>
      <c r="Z3257" s="67" t="str">
        <f t="shared" si="527"/>
        <v/>
      </c>
      <c r="AA3257" s="67" t="str">
        <f t="shared" si="528"/>
        <v/>
      </c>
      <c r="AB3257" s="64"/>
      <c r="AC3257" s="54" t="str">
        <f>IF(ISNUMBER(O3257),C3257/M$15-M$11,"")</f>
        <v/>
      </c>
      <c r="AD3257" s="85" t="s">
        <v>1406</v>
      </c>
      <c r="AE3257" s="86"/>
      <c r="AF3257" s="64"/>
      <c r="AG3257" s="64"/>
      <c r="AH3257" s="64"/>
      <c r="AI3257" s="64"/>
      <c r="AJ3257" s="64"/>
      <c r="AK3257" s="64"/>
      <c r="AL3257" s="64"/>
      <c r="AM3257" s="64"/>
      <c r="AN3257" s="64"/>
    </row>
    <row r="3258" spans="1:40" x14ac:dyDescent="0.25">
      <c r="A3258" s="43"/>
      <c r="B3258" s="10" t="s">
        <v>1393</v>
      </c>
      <c r="C3258" s="10">
        <v>3978.5</v>
      </c>
      <c r="D3258" s="10">
        <v>37.998484869277</v>
      </c>
      <c r="E3258" s="43">
        <f>IF(B3257=B3258,0,MAX(E$4:E3257)+1)</f>
        <v>0</v>
      </c>
      <c r="F3258" s="43">
        <f t="shared" si="529"/>
        <v>5</v>
      </c>
      <c r="G3258" s="43" t="str">
        <f t="shared" si="522"/>
        <v/>
      </c>
      <c r="H3258" s="43" t="str">
        <f t="shared" si="523"/>
        <v/>
      </c>
      <c r="I3258" s="64"/>
      <c r="J3258" s="64"/>
      <c r="K3258" s="64"/>
      <c r="L3258" s="64"/>
      <c r="M3258" s="64"/>
      <c r="N3258" s="44"/>
      <c r="O3258" s="44" t="str">
        <f t="shared" si="521"/>
        <v/>
      </c>
      <c r="P3258" s="68" t="str">
        <f t="shared" si="530"/>
        <v/>
      </c>
      <c r="Q3258" s="68" t="str">
        <f t="shared" si="530"/>
        <v/>
      </c>
      <c r="R3258" s="68" t="str">
        <f t="shared" si="530"/>
        <v/>
      </c>
      <c r="S3258" s="68" t="str">
        <f t="shared" si="530"/>
        <v/>
      </c>
      <c r="T3258" s="68" t="str">
        <f t="shared" si="530"/>
        <v/>
      </c>
      <c r="U3258" s="44"/>
      <c r="V3258" s="65" t="str">
        <f>IF(ISNUMBER(O3258),C3258,"")</f>
        <v/>
      </c>
      <c r="W3258" s="66" t="str">
        <f t="shared" si="524"/>
        <v/>
      </c>
      <c r="X3258" s="67" t="str">
        <f t="shared" si="525"/>
        <v/>
      </c>
      <c r="Y3258" s="67" t="str">
        <f t="shared" si="526"/>
        <v/>
      </c>
      <c r="Z3258" s="67" t="str">
        <f t="shared" si="527"/>
        <v/>
      </c>
      <c r="AA3258" s="67" t="str">
        <f t="shared" si="528"/>
        <v/>
      </c>
      <c r="AB3258" s="64"/>
      <c r="AC3258" s="54" t="str">
        <f>IF(ISNUMBER(O3258),C3258/M$15-M$11,"")</f>
        <v/>
      </c>
      <c r="AD3258" s="85" t="s">
        <v>1406</v>
      </c>
      <c r="AE3258" s="86"/>
      <c r="AF3258" s="64"/>
      <c r="AG3258" s="64"/>
      <c r="AH3258" s="64"/>
      <c r="AI3258" s="64"/>
      <c r="AJ3258" s="64"/>
      <c r="AK3258" s="64"/>
      <c r="AL3258" s="64"/>
      <c r="AM3258" s="64"/>
      <c r="AN3258" s="64"/>
    </row>
    <row r="3259" spans="1:40" x14ac:dyDescent="0.25">
      <c r="A3259" s="43"/>
      <c r="B3259" s="10" t="s">
        <v>1393</v>
      </c>
      <c r="C3259" s="10">
        <v>3979.5</v>
      </c>
      <c r="D3259" s="10">
        <v>37.812360323800597</v>
      </c>
      <c r="E3259" s="43">
        <f>IF(B3258=B3259,0,MAX(E$4:E3258)+1)</f>
        <v>0</v>
      </c>
      <c r="F3259" s="43">
        <f t="shared" si="529"/>
        <v>5</v>
      </c>
      <c r="G3259" s="43" t="str">
        <f t="shared" si="522"/>
        <v/>
      </c>
      <c r="H3259" s="43" t="str">
        <f t="shared" si="523"/>
        <v/>
      </c>
      <c r="I3259" s="64"/>
      <c r="J3259" s="64"/>
      <c r="K3259" s="64"/>
      <c r="L3259" s="64"/>
      <c r="M3259" s="64"/>
      <c r="N3259" s="44"/>
      <c r="O3259" s="44" t="str">
        <f t="shared" si="521"/>
        <v/>
      </c>
      <c r="P3259" s="68" t="str">
        <f t="shared" si="530"/>
        <v/>
      </c>
      <c r="Q3259" s="68" t="str">
        <f t="shared" si="530"/>
        <v/>
      </c>
      <c r="R3259" s="68" t="str">
        <f t="shared" si="530"/>
        <v/>
      </c>
      <c r="S3259" s="68" t="str">
        <f t="shared" si="530"/>
        <v/>
      </c>
      <c r="T3259" s="68" t="str">
        <f t="shared" si="530"/>
        <v/>
      </c>
      <c r="U3259" s="44"/>
      <c r="V3259" s="65" t="str">
        <f>IF(ISNUMBER(O3259),C3259,"")</f>
        <v/>
      </c>
      <c r="W3259" s="66" t="str">
        <f t="shared" si="524"/>
        <v/>
      </c>
      <c r="X3259" s="67" t="str">
        <f t="shared" si="525"/>
        <v/>
      </c>
      <c r="Y3259" s="67" t="str">
        <f t="shared" si="526"/>
        <v/>
      </c>
      <c r="Z3259" s="67" t="str">
        <f t="shared" si="527"/>
        <v/>
      </c>
      <c r="AA3259" s="67" t="str">
        <f t="shared" si="528"/>
        <v/>
      </c>
      <c r="AB3259" s="64"/>
      <c r="AC3259" s="54" t="str">
        <f>IF(ISNUMBER(O3259),C3259/M$15-M$11,"")</f>
        <v/>
      </c>
      <c r="AD3259" s="85" t="s">
        <v>1406</v>
      </c>
      <c r="AE3259" s="86"/>
      <c r="AF3259" s="64"/>
      <c r="AG3259" s="64"/>
      <c r="AH3259" s="64"/>
      <c r="AI3259" s="64"/>
      <c r="AJ3259" s="64"/>
      <c r="AK3259" s="64"/>
      <c r="AL3259" s="64"/>
      <c r="AM3259" s="64"/>
      <c r="AN3259" s="64"/>
    </row>
    <row r="3260" spans="1:40" x14ac:dyDescent="0.25">
      <c r="A3260" s="43"/>
      <c r="B3260" s="10" t="s">
        <v>1393</v>
      </c>
      <c r="C3260" s="10">
        <v>3980.5</v>
      </c>
      <c r="D3260" s="10">
        <v>37.968379080474101</v>
      </c>
      <c r="E3260" s="43">
        <f>IF(B3259=B3260,0,MAX(E$4:E3259)+1)</f>
        <v>0</v>
      </c>
      <c r="F3260" s="43">
        <f t="shared" si="529"/>
        <v>5</v>
      </c>
      <c r="G3260" s="43" t="str">
        <f t="shared" si="522"/>
        <v/>
      </c>
      <c r="H3260" s="43" t="str">
        <f t="shared" si="523"/>
        <v/>
      </c>
      <c r="I3260" s="64"/>
      <c r="J3260" s="64"/>
      <c r="K3260" s="64"/>
      <c r="L3260" s="64"/>
      <c r="M3260" s="64"/>
      <c r="N3260" s="44"/>
      <c r="O3260" s="44" t="str">
        <f t="shared" si="521"/>
        <v/>
      </c>
      <c r="P3260" s="68" t="str">
        <f t="shared" si="530"/>
        <v/>
      </c>
      <c r="Q3260" s="68" t="str">
        <f t="shared" si="530"/>
        <v/>
      </c>
      <c r="R3260" s="68" t="str">
        <f t="shared" si="530"/>
        <v/>
      </c>
      <c r="S3260" s="68" t="str">
        <f t="shared" si="530"/>
        <v/>
      </c>
      <c r="T3260" s="68" t="str">
        <f t="shared" si="530"/>
        <v/>
      </c>
      <c r="U3260" s="44"/>
      <c r="V3260" s="65" t="str">
        <f>IF(ISNUMBER(O3260),C3260,"")</f>
        <v/>
      </c>
      <c r="W3260" s="66" t="str">
        <f t="shared" si="524"/>
        <v/>
      </c>
      <c r="X3260" s="67" t="str">
        <f t="shared" si="525"/>
        <v/>
      </c>
      <c r="Y3260" s="67" t="str">
        <f t="shared" si="526"/>
        <v/>
      </c>
      <c r="Z3260" s="67" t="str">
        <f t="shared" si="527"/>
        <v/>
      </c>
      <c r="AA3260" s="67" t="str">
        <f t="shared" si="528"/>
        <v/>
      </c>
      <c r="AB3260" s="64"/>
      <c r="AC3260" s="54" t="str">
        <f>IF(ISNUMBER(O3260),C3260/M$15-M$11,"")</f>
        <v/>
      </c>
      <c r="AD3260" s="85" t="s">
        <v>1406</v>
      </c>
      <c r="AE3260" s="86"/>
      <c r="AF3260" s="64"/>
      <c r="AG3260" s="64"/>
      <c r="AH3260" s="64"/>
      <c r="AI3260" s="64"/>
      <c r="AJ3260" s="64"/>
      <c r="AK3260" s="64"/>
      <c r="AL3260" s="64"/>
      <c r="AM3260" s="64"/>
      <c r="AN3260" s="64"/>
    </row>
    <row r="3261" spans="1:40" x14ac:dyDescent="0.25">
      <c r="A3261" s="43"/>
      <c r="B3261" s="10" t="s">
        <v>1393</v>
      </c>
      <c r="C3261" s="10">
        <v>3981.5</v>
      </c>
      <c r="D3261" s="10">
        <v>37.615034900991297</v>
      </c>
      <c r="E3261" s="43">
        <f>IF(B3260=B3261,0,MAX(E$4:E3260)+1)</f>
        <v>0</v>
      </c>
      <c r="F3261" s="43">
        <f t="shared" si="529"/>
        <v>5</v>
      </c>
      <c r="G3261" s="43" t="str">
        <f t="shared" si="522"/>
        <v/>
      </c>
      <c r="H3261" s="43" t="str">
        <f t="shared" si="523"/>
        <v/>
      </c>
      <c r="I3261" s="64"/>
      <c r="J3261" s="64"/>
      <c r="K3261" s="64"/>
      <c r="L3261" s="64"/>
      <c r="M3261" s="64"/>
      <c r="N3261" s="44"/>
      <c r="O3261" s="44" t="str">
        <f t="shared" si="521"/>
        <v/>
      </c>
      <c r="P3261" s="68" t="str">
        <f t="shared" si="530"/>
        <v/>
      </c>
      <c r="Q3261" s="68" t="str">
        <f t="shared" si="530"/>
        <v/>
      </c>
      <c r="R3261" s="68" t="str">
        <f t="shared" si="530"/>
        <v/>
      </c>
      <c r="S3261" s="68" t="str">
        <f t="shared" si="530"/>
        <v/>
      </c>
      <c r="T3261" s="68" t="str">
        <f t="shared" si="530"/>
        <v/>
      </c>
      <c r="U3261" s="44"/>
      <c r="V3261" s="65" t="str">
        <f>IF(ISNUMBER(O3261),C3261,"")</f>
        <v/>
      </c>
      <c r="W3261" s="66" t="str">
        <f t="shared" si="524"/>
        <v/>
      </c>
      <c r="X3261" s="67" t="str">
        <f t="shared" si="525"/>
        <v/>
      </c>
      <c r="Y3261" s="67" t="str">
        <f t="shared" si="526"/>
        <v/>
      </c>
      <c r="Z3261" s="67" t="str">
        <f t="shared" si="527"/>
        <v/>
      </c>
      <c r="AA3261" s="67" t="str">
        <f t="shared" si="528"/>
        <v/>
      </c>
      <c r="AB3261" s="64"/>
      <c r="AC3261" s="54" t="str">
        <f>IF(ISNUMBER(O3261),C3261/M$15-M$11,"")</f>
        <v/>
      </c>
      <c r="AD3261" s="85" t="s">
        <v>1406</v>
      </c>
      <c r="AE3261" s="86"/>
      <c r="AF3261" s="64"/>
      <c r="AG3261" s="64"/>
      <c r="AH3261" s="64"/>
      <c r="AI3261" s="64"/>
      <c r="AJ3261" s="64"/>
      <c r="AK3261" s="64"/>
      <c r="AL3261" s="64"/>
      <c r="AM3261" s="64"/>
      <c r="AN3261" s="64"/>
    </row>
    <row r="3262" spans="1:40" x14ac:dyDescent="0.25">
      <c r="A3262" s="43"/>
      <c r="B3262" s="10" t="s">
        <v>1393</v>
      </c>
      <c r="C3262" s="10">
        <v>3982.5</v>
      </c>
      <c r="D3262" s="10">
        <v>37.8257849098934</v>
      </c>
      <c r="E3262" s="43">
        <f>IF(B3261=B3262,0,MAX(E$4:E3261)+1)</f>
        <v>0</v>
      </c>
      <c r="F3262" s="43">
        <f t="shared" si="529"/>
        <v>5</v>
      </c>
      <c r="G3262" s="43" t="str">
        <f t="shared" si="522"/>
        <v/>
      </c>
      <c r="H3262" s="43" t="str">
        <f t="shared" si="523"/>
        <v/>
      </c>
      <c r="I3262" s="64"/>
      <c r="J3262" s="64"/>
      <c r="K3262" s="64"/>
      <c r="L3262" s="64"/>
      <c r="M3262" s="64"/>
      <c r="N3262" s="44"/>
      <c r="O3262" s="44" t="str">
        <f t="shared" si="521"/>
        <v/>
      </c>
      <c r="P3262" s="68" t="str">
        <f t="shared" si="530"/>
        <v/>
      </c>
      <c r="Q3262" s="68" t="str">
        <f t="shared" si="530"/>
        <v/>
      </c>
      <c r="R3262" s="68" t="str">
        <f t="shared" si="530"/>
        <v/>
      </c>
      <c r="S3262" s="68" t="str">
        <f t="shared" si="530"/>
        <v/>
      </c>
      <c r="T3262" s="68" t="str">
        <f t="shared" si="530"/>
        <v/>
      </c>
      <c r="U3262" s="44"/>
      <c r="V3262" s="65" t="str">
        <f>IF(ISNUMBER(O3262),C3262,"")</f>
        <v/>
      </c>
      <c r="W3262" s="66" t="str">
        <f t="shared" si="524"/>
        <v/>
      </c>
      <c r="X3262" s="67" t="str">
        <f t="shared" si="525"/>
        <v/>
      </c>
      <c r="Y3262" s="67" t="str">
        <f t="shared" si="526"/>
        <v/>
      </c>
      <c r="Z3262" s="67" t="str">
        <f t="shared" si="527"/>
        <v/>
      </c>
      <c r="AA3262" s="67" t="str">
        <f t="shared" si="528"/>
        <v/>
      </c>
      <c r="AB3262" s="64"/>
      <c r="AC3262" s="54" t="str">
        <f>IF(ISNUMBER(O3262),C3262/M$15-M$11,"")</f>
        <v/>
      </c>
      <c r="AD3262" s="85" t="s">
        <v>1406</v>
      </c>
      <c r="AE3262" s="86"/>
      <c r="AF3262" s="64"/>
      <c r="AG3262" s="64"/>
      <c r="AH3262" s="64"/>
      <c r="AI3262" s="64"/>
      <c r="AJ3262" s="64"/>
      <c r="AK3262" s="64"/>
      <c r="AL3262" s="64"/>
      <c r="AM3262" s="64"/>
      <c r="AN3262" s="64"/>
    </row>
    <row r="3263" spans="1:40" x14ac:dyDescent="0.25">
      <c r="A3263" s="43"/>
      <c r="B3263" s="10" t="s">
        <v>1393</v>
      </c>
      <c r="C3263" s="10">
        <v>3983.5</v>
      </c>
      <c r="D3263" s="10">
        <v>37.755712154048503</v>
      </c>
      <c r="E3263" s="43">
        <f>IF(B3262=B3263,0,MAX(E$4:E3262)+1)</f>
        <v>0</v>
      </c>
      <c r="F3263" s="43">
        <f t="shared" si="529"/>
        <v>5</v>
      </c>
      <c r="G3263" s="43" t="str">
        <f t="shared" si="522"/>
        <v/>
      </c>
      <c r="H3263" s="43" t="str">
        <f t="shared" si="523"/>
        <v/>
      </c>
      <c r="I3263" s="64"/>
      <c r="J3263" s="64"/>
      <c r="K3263" s="64"/>
      <c r="L3263" s="64"/>
      <c r="M3263" s="64"/>
      <c r="N3263" s="44"/>
      <c r="O3263" s="44" t="str">
        <f t="shared" si="521"/>
        <v/>
      </c>
      <c r="P3263" s="68" t="str">
        <f t="shared" si="530"/>
        <v/>
      </c>
      <c r="Q3263" s="68" t="str">
        <f t="shared" si="530"/>
        <v/>
      </c>
      <c r="R3263" s="68" t="str">
        <f t="shared" si="530"/>
        <v/>
      </c>
      <c r="S3263" s="68" t="str">
        <f t="shared" si="530"/>
        <v/>
      </c>
      <c r="T3263" s="68" t="str">
        <f t="shared" si="530"/>
        <v/>
      </c>
      <c r="U3263" s="44"/>
      <c r="V3263" s="65" t="str">
        <f>IF(ISNUMBER(O3263),C3263,"")</f>
        <v/>
      </c>
      <c r="W3263" s="66" t="str">
        <f t="shared" si="524"/>
        <v/>
      </c>
      <c r="X3263" s="67" t="str">
        <f t="shared" si="525"/>
        <v/>
      </c>
      <c r="Y3263" s="67" t="str">
        <f t="shared" si="526"/>
        <v/>
      </c>
      <c r="Z3263" s="67" t="str">
        <f t="shared" si="527"/>
        <v/>
      </c>
      <c r="AA3263" s="67" t="str">
        <f t="shared" si="528"/>
        <v/>
      </c>
      <c r="AB3263" s="64"/>
      <c r="AC3263" s="54" t="str">
        <f>IF(ISNUMBER(O3263),C3263/M$15-M$11,"")</f>
        <v/>
      </c>
      <c r="AD3263" s="85" t="s">
        <v>1406</v>
      </c>
      <c r="AE3263" s="86"/>
      <c r="AF3263" s="64"/>
      <c r="AG3263" s="64"/>
      <c r="AH3263" s="64"/>
      <c r="AI3263" s="64"/>
      <c r="AJ3263" s="64"/>
      <c r="AK3263" s="64"/>
      <c r="AL3263" s="64"/>
      <c r="AM3263" s="64"/>
      <c r="AN3263" s="64"/>
    </row>
    <row r="3264" spans="1:40" x14ac:dyDescent="0.25">
      <c r="A3264" s="43"/>
      <c r="B3264" s="10" t="s">
        <v>1393</v>
      </c>
      <c r="C3264" s="10">
        <v>3984.5</v>
      </c>
      <c r="D3264" s="10">
        <v>37.652109185905303</v>
      </c>
      <c r="E3264" s="43">
        <f>IF(B3263=B3264,0,MAX(E$4:E3263)+1)</f>
        <v>0</v>
      </c>
      <c r="F3264" s="43">
        <f t="shared" si="529"/>
        <v>5</v>
      </c>
      <c r="G3264" s="43" t="str">
        <f t="shared" si="522"/>
        <v/>
      </c>
      <c r="H3264" s="43" t="str">
        <f t="shared" si="523"/>
        <v/>
      </c>
      <c r="I3264" s="64"/>
      <c r="J3264" s="64"/>
      <c r="K3264" s="64"/>
      <c r="L3264" s="64"/>
      <c r="M3264" s="64"/>
      <c r="N3264" s="44"/>
      <c r="O3264" s="44" t="str">
        <f t="shared" si="521"/>
        <v/>
      </c>
      <c r="P3264" s="68" t="str">
        <f t="shared" si="530"/>
        <v/>
      </c>
      <c r="Q3264" s="68" t="str">
        <f t="shared" si="530"/>
        <v/>
      </c>
      <c r="R3264" s="68" t="str">
        <f t="shared" si="530"/>
        <v/>
      </c>
      <c r="S3264" s="68" t="str">
        <f t="shared" si="530"/>
        <v/>
      </c>
      <c r="T3264" s="68" t="str">
        <f t="shared" si="530"/>
        <v/>
      </c>
      <c r="U3264" s="44"/>
      <c r="V3264" s="65" t="str">
        <f>IF(ISNUMBER(O3264),C3264,"")</f>
        <v/>
      </c>
      <c r="W3264" s="66" t="str">
        <f t="shared" si="524"/>
        <v/>
      </c>
      <c r="X3264" s="67" t="str">
        <f t="shared" si="525"/>
        <v/>
      </c>
      <c r="Y3264" s="67" t="str">
        <f t="shared" si="526"/>
        <v/>
      </c>
      <c r="Z3264" s="67" t="str">
        <f t="shared" si="527"/>
        <v/>
      </c>
      <c r="AA3264" s="67" t="str">
        <f t="shared" si="528"/>
        <v/>
      </c>
      <c r="AB3264" s="64"/>
      <c r="AC3264" s="54" t="str">
        <f>IF(ISNUMBER(O3264),C3264/M$15-M$11,"")</f>
        <v/>
      </c>
      <c r="AD3264" s="85" t="s">
        <v>1406</v>
      </c>
      <c r="AE3264" s="86"/>
      <c r="AF3264" s="64"/>
      <c r="AG3264" s="64"/>
      <c r="AH3264" s="64"/>
      <c r="AI3264" s="64"/>
      <c r="AJ3264" s="64"/>
      <c r="AK3264" s="64"/>
      <c r="AL3264" s="64"/>
      <c r="AM3264" s="64"/>
      <c r="AN3264" s="64"/>
    </row>
    <row r="3265" spans="1:40" x14ac:dyDescent="0.25">
      <c r="A3265" s="43"/>
      <c r="B3265" s="10" t="s">
        <v>1393</v>
      </c>
      <c r="C3265" s="10">
        <v>3985.5</v>
      </c>
      <c r="D3265" s="10">
        <v>37.870647145338602</v>
      </c>
      <c r="E3265" s="43">
        <f>IF(B3264=B3265,0,MAX(E$4:E3264)+1)</f>
        <v>0</v>
      </c>
      <c r="F3265" s="43">
        <f t="shared" si="529"/>
        <v>5</v>
      </c>
      <c r="G3265" s="43" t="str">
        <f t="shared" si="522"/>
        <v/>
      </c>
      <c r="H3265" s="43" t="str">
        <f t="shared" si="523"/>
        <v/>
      </c>
      <c r="I3265" s="64"/>
      <c r="J3265" s="64"/>
      <c r="K3265" s="64"/>
      <c r="L3265" s="64"/>
      <c r="M3265" s="64"/>
      <c r="N3265" s="44"/>
      <c r="O3265" s="44" t="str">
        <f t="shared" si="521"/>
        <v/>
      </c>
      <c r="P3265" s="68" t="str">
        <f t="shared" si="530"/>
        <v/>
      </c>
      <c r="Q3265" s="68" t="str">
        <f t="shared" si="530"/>
        <v/>
      </c>
      <c r="R3265" s="68" t="str">
        <f t="shared" si="530"/>
        <v/>
      </c>
      <c r="S3265" s="68" t="str">
        <f t="shared" si="530"/>
        <v/>
      </c>
      <c r="T3265" s="68" t="str">
        <f t="shared" si="530"/>
        <v/>
      </c>
      <c r="U3265" s="44"/>
      <c r="V3265" s="65" t="str">
        <f>IF(ISNUMBER(O3265),C3265,"")</f>
        <v/>
      </c>
      <c r="W3265" s="66" t="str">
        <f t="shared" si="524"/>
        <v/>
      </c>
      <c r="X3265" s="67" t="str">
        <f t="shared" si="525"/>
        <v/>
      </c>
      <c r="Y3265" s="67" t="str">
        <f t="shared" si="526"/>
        <v/>
      </c>
      <c r="Z3265" s="67" t="str">
        <f t="shared" si="527"/>
        <v/>
      </c>
      <c r="AA3265" s="67" t="str">
        <f t="shared" si="528"/>
        <v/>
      </c>
      <c r="AB3265" s="64"/>
      <c r="AC3265" s="54" t="str">
        <f>IF(ISNUMBER(O3265),C3265/M$15-M$11,"")</f>
        <v/>
      </c>
      <c r="AD3265" s="85" t="s">
        <v>1406</v>
      </c>
      <c r="AE3265" s="86"/>
      <c r="AF3265" s="64"/>
      <c r="AG3265" s="64"/>
      <c r="AH3265" s="64"/>
      <c r="AI3265" s="64"/>
      <c r="AJ3265" s="64"/>
      <c r="AK3265" s="64"/>
      <c r="AL3265" s="64"/>
      <c r="AM3265" s="64"/>
      <c r="AN3265" s="64"/>
    </row>
    <row r="3266" spans="1:40" x14ac:dyDescent="0.25">
      <c r="A3266" s="43"/>
      <c r="B3266" s="10" t="s">
        <v>1393</v>
      </c>
      <c r="C3266" s="10">
        <v>3986.5</v>
      </c>
      <c r="D3266" s="10">
        <v>37.678337769884003</v>
      </c>
      <c r="E3266" s="43">
        <f>IF(B3265=B3266,0,MAX(E$4:E3265)+1)</f>
        <v>0</v>
      </c>
      <c r="F3266" s="43">
        <f t="shared" si="529"/>
        <v>5</v>
      </c>
      <c r="G3266" s="43" t="str">
        <f t="shared" si="522"/>
        <v/>
      </c>
      <c r="H3266" s="43" t="str">
        <f t="shared" si="523"/>
        <v/>
      </c>
      <c r="I3266" s="64"/>
      <c r="J3266" s="64"/>
      <c r="K3266" s="64"/>
      <c r="L3266" s="64"/>
      <c r="M3266" s="64"/>
      <c r="N3266" s="44"/>
      <c r="O3266" s="44" t="str">
        <f t="shared" si="521"/>
        <v/>
      </c>
      <c r="P3266" s="68" t="str">
        <f t="shared" si="530"/>
        <v/>
      </c>
      <c r="Q3266" s="68" t="str">
        <f t="shared" si="530"/>
        <v/>
      </c>
      <c r="R3266" s="68" t="str">
        <f t="shared" si="530"/>
        <v/>
      </c>
      <c r="S3266" s="68" t="str">
        <f t="shared" si="530"/>
        <v/>
      </c>
      <c r="T3266" s="68" t="str">
        <f t="shared" si="530"/>
        <v/>
      </c>
      <c r="U3266" s="44"/>
      <c r="V3266" s="65" t="str">
        <f>IF(ISNUMBER(O3266),C3266,"")</f>
        <v/>
      </c>
      <c r="W3266" s="66" t="str">
        <f t="shared" si="524"/>
        <v/>
      </c>
      <c r="X3266" s="67" t="str">
        <f t="shared" si="525"/>
        <v/>
      </c>
      <c r="Y3266" s="67" t="str">
        <f t="shared" si="526"/>
        <v/>
      </c>
      <c r="Z3266" s="67" t="str">
        <f t="shared" si="527"/>
        <v/>
      </c>
      <c r="AA3266" s="67" t="str">
        <f t="shared" si="528"/>
        <v/>
      </c>
      <c r="AB3266" s="64"/>
      <c r="AC3266" s="54" t="str">
        <f>IF(ISNUMBER(O3266),C3266/M$15-M$11,"")</f>
        <v/>
      </c>
      <c r="AD3266" s="85" t="s">
        <v>1406</v>
      </c>
      <c r="AE3266" s="86"/>
      <c r="AF3266" s="64"/>
      <c r="AG3266" s="64"/>
      <c r="AH3266" s="64"/>
      <c r="AI3266" s="64"/>
      <c r="AJ3266" s="64"/>
      <c r="AK3266" s="64"/>
      <c r="AL3266" s="64"/>
      <c r="AM3266" s="64"/>
      <c r="AN3266" s="64"/>
    </row>
    <row r="3267" spans="1:40" x14ac:dyDescent="0.25">
      <c r="A3267" s="43"/>
      <c r="B3267" s="10" t="s">
        <v>1393</v>
      </c>
      <c r="C3267" s="10">
        <v>3987.5</v>
      </c>
      <c r="D3267" s="10">
        <v>37.837281816196899</v>
      </c>
      <c r="E3267" s="43">
        <f>IF(B3266=B3267,0,MAX(E$4:E3266)+1)</f>
        <v>0</v>
      </c>
      <c r="F3267" s="43">
        <f t="shared" si="529"/>
        <v>5</v>
      </c>
      <c r="G3267" s="43" t="str">
        <f t="shared" si="522"/>
        <v/>
      </c>
      <c r="H3267" s="43" t="str">
        <f t="shared" si="523"/>
        <v/>
      </c>
      <c r="I3267" s="64"/>
      <c r="J3267" s="64"/>
      <c r="K3267" s="64"/>
      <c r="L3267" s="64"/>
      <c r="M3267" s="64"/>
      <c r="N3267" s="44"/>
      <c r="O3267" s="44" t="str">
        <f t="shared" si="521"/>
        <v/>
      </c>
      <c r="P3267" s="68" t="str">
        <f t="shared" si="530"/>
        <v/>
      </c>
      <c r="Q3267" s="68" t="str">
        <f t="shared" si="530"/>
        <v/>
      </c>
      <c r="R3267" s="68" t="str">
        <f t="shared" si="530"/>
        <v/>
      </c>
      <c r="S3267" s="68" t="str">
        <f t="shared" si="530"/>
        <v/>
      </c>
      <c r="T3267" s="68" t="str">
        <f t="shared" si="530"/>
        <v/>
      </c>
      <c r="U3267" s="44"/>
      <c r="V3267" s="65" t="str">
        <f>IF(ISNUMBER(O3267),C3267,"")</f>
        <v/>
      </c>
      <c r="W3267" s="66" t="str">
        <f t="shared" si="524"/>
        <v/>
      </c>
      <c r="X3267" s="67" t="str">
        <f t="shared" si="525"/>
        <v/>
      </c>
      <c r="Y3267" s="67" t="str">
        <f t="shared" si="526"/>
        <v/>
      </c>
      <c r="Z3267" s="67" t="str">
        <f t="shared" si="527"/>
        <v/>
      </c>
      <c r="AA3267" s="67" t="str">
        <f t="shared" si="528"/>
        <v/>
      </c>
      <c r="AB3267" s="64"/>
      <c r="AC3267" s="54" t="str">
        <f>IF(ISNUMBER(O3267),C3267/M$15-M$11,"")</f>
        <v/>
      </c>
      <c r="AD3267" s="85" t="s">
        <v>1406</v>
      </c>
      <c r="AE3267" s="86"/>
      <c r="AF3267" s="64"/>
      <c r="AG3267" s="64"/>
      <c r="AH3267" s="64"/>
      <c r="AI3267" s="64"/>
      <c r="AJ3267" s="64"/>
      <c r="AK3267" s="64"/>
      <c r="AL3267" s="64"/>
      <c r="AM3267" s="64"/>
      <c r="AN3267" s="64"/>
    </row>
    <row r="3268" spans="1:40" x14ac:dyDescent="0.25">
      <c r="A3268" s="43"/>
      <c r="B3268" s="10" t="s">
        <v>1393</v>
      </c>
      <c r="C3268" s="10">
        <v>3988.5</v>
      </c>
      <c r="D3268" s="10">
        <v>37.664593017400399</v>
      </c>
      <c r="E3268" s="43">
        <f>IF(B3267=B3268,0,MAX(E$4:E3267)+1)</f>
        <v>0</v>
      </c>
      <c r="F3268" s="43">
        <f t="shared" si="529"/>
        <v>5</v>
      </c>
      <c r="G3268" s="43" t="str">
        <f t="shared" si="522"/>
        <v/>
      </c>
      <c r="H3268" s="43" t="str">
        <f t="shared" si="523"/>
        <v/>
      </c>
      <c r="I3268" s="64"/>
      <c r="J3268" s="64"/>
      <c r="K3268" s="64"/>
      <c r="L3268" s="64"/>
      <c r="M3268" s="64"/>
      <c r="N3268" s="44"/>
      <c r="O3268" s="44" t="str">
        <f t="shared" ref="O3268:O3331" si="531">IF(H3268=1,C3268-MIN(C$4:C$3663),"")</f>
        <v/>
      </c>
      <c r="P3268" s="68" t="str">
        <f t="shared" si="530"/>
        <v/>
      </c>
      <c r="Q3268" s="68" t="str">
        <f t="shared" si="530"/>
        <v/>
      </c>
      <c r="R3268" s="68" t="str">
        <f t="shared" si="530"/>
        <v/>
      </c>
      <c r="S3268" s="68" t="str">
        <f t="shared" si="530"/>
        <v/>
      </c>
      <c r="T3268" s="68" t="str">
        <f t="shared" si="530"/>
        <v/>
      </c>
      <c r="U3268" s="44"/>
      <c r="V3268" s="65" t="str">
        <f>IF(ISNUMBER(O3268),C3268,"")</f>
        <v/>
      </c>
      <c r="W3268" s="66" t="str">
        <f t="shared" si="524"/>
        <v/>
      </c>
      <c r="X3268" s="67" t="str">
        <f t="shared" si="525"/>
        <v/>
      </c>
      <c r="Y3268" s="67" t="str">
        <f t="shared" si="526"/>
        <v/>
      </c>
      <c r="Z3268" s="67" t="str">
        <f t="shared" si="527"/>
        <v/>
      </c>
      <c r="AA3268" s="67" t="str">
        <f t="shared" si="528"/>
        <v/>
      </c>
      <c r="AB3268" s="64"/>
      <c r="AC3268" s="54" t="str">
        <f>IF(ISNUMBER(O3268),C3268/M$15-M$11,"")</f>
        <v/>
      </c>
      <c r="AD3268" s="85" t="s">
        <v>1406</v>
      </c>
      <c r="AE3268" s="86"/>
      <c r="AF3268" s="64"/>
      <c r="AG3268" s="64"/>
      <c r="AH3268" s="64"/>
      <c r="AI3268" s="64"/>
      <c r="AJ3268" s="64"/>
      <c r="AK3268" s="64"/>
      <c r="AL3268" s="64"/>
      <c r="AM3268" s="64"/>
      <c r="AN3268" s="64"/>
    </row>
    <row r="3269" spans="1:40" x14ac:dyDescent="0.25">
      <c r="A3269" s="43"/>
      <c r="B3269" s="10" t="s">
        <v>1393</v>
      </c>
      <c r="C3269" s="10">
        <v>3989.5</v>
      </c>
      <c r="D3269" s="10">
        <v>37.877650539659399</v>
      </c>
      <c r="E3269" s="43">
        <f>IF(B3268=B3269,0,MAX(E$4:E3268)+1)</f>
        <v>0</v>
      </c>
      <c r="F3269" s="43">
        <f t="shared" si="529"/>
        <v>5</v>
      </c>
      <c r="G3269" s="43" t="str">
        <f t="shared" ref="G3269:G3332" si="532">IF(E3269&gt;0,ROW(),"")</f>
        <v/>
      </c>
      <c r="H3269" s="43" t="str">
        <f t="shared" ref="H3269:H3332" si="533">IF(B3269=B$4,1,"")</f>
        <v/>
      </c>
      <c r="I3269" s="64"/>
      <c r="J3269" s="64"/>
      <c r="K3269" s="64"/>
      <c r="L3269" s="64"/>
      <c r="M3269" s="64"/>
      <c r="N3269" s="44"/>
      <c r="O3269" s="44" t="str">
        <f t="shared" si="531"/>
        <v/>
      </c>
      <c r="P3269" s="68" t="str">
        <f t="shared" ref="P3269:T3319" si="534">IF(ISNUMBER($O3269),IF($O3269=0,P3268,P3268+1),"")</f>
        <v/>
      </c>
      <c r="Q3269" s="68" t="str">
        <f t="shared" si="534"/>
        <v/>
      </c>
      <c r="R3269" s="68" t="str">
        <f t="shared" si="534"/>
        <v/>
      </c>
      <c r="S3269" s="68" t="str">
        <f t="shared" si="534"/>
        <v/>
      </c>
      <c r="T3269" s="68" t="str">
        <f t="shared" si="534"/>
        <v/>
      </c>
      <c r="U3269" s="44"/>
      <c r="V3269" s="65" t="str">
        <f>IF(ISNUMBER(O3269),C3269,"")</f>
        <v/>
      </c>
      <c r="W3269" s="66" t="str">
        <f t="shared" ref="W3269:W3332" si="535">IF(ISNUMBER($O3269),INDEX($D$1:$D$3663,P3269,1),"")</f>
        <v/>
      </c>
      <c r="X3269" s="67" t="str">
        <f t="shared" ref="X3269:X3332" si="536">IF(ISNUMBER($O3269),INDEX($D$1:$D$3663,Q3269,1),"")</f>
        <v/>
      </c>
      <c r="Y3269" s="67" t="str">
        <f t="shared" ref="Y3269:Y3332" si="537">IF(ISNUMBER($O3269),INDEX($D$1:$D$3663,R3269,1),"")</f>
        <v/>
      </c>
      <c r="Z3269" s="67" t="str">
        <f t="shared" ref="Z3269:Z3332" si="538">IF(ISNUMBER($O3269),INDEX($D$1:$D$3663,S3269,1),"")</f>
        <v/>
      </c>
      <c r="AA3269" s="67" t="str">
        <f t="shared" ref="AA3269:AA3332" si="539">IF(ISNUMBER($O3269),INDEX($D$1:$D$3663,T3269,1),"")</f>
        <v/>
      </c>
      <c r="AB3269" s="64"/>
      <c r="AC3269" s="54" t="str">
        <f>IF(ISNUMBER(O3269),C3269/M$15-M$11,"")</f>
        <v/>
      </c>
      <c r="AD3269" s="85" t="s">
        <v>1406</v>
      </c>
      <c r="AE3269" s="86"/>
      <c r="AF3269" s="64"/>
      <c r="AG3269" s="64"/>
      <c r="AH3269" s="64"/>
      <c r="AI3269" s="64"/>
      <c r="AJ3269" s="64"/>
      <c r="AK3269" s="64"/>
      <c r="AL3269" s="64"/>
      <c r="AM3269" s="64"/>
      <c r="AN3269" s="64"/>
    </row>
    <row r="3270" spans="1:40" x14ac:dyDescent="0.25">
      <c r="A3270" s="43"/>
      <c r="B3270" s="10" t="s">
        <v>1393</v>
      </c>
      <c r="C3270" s="10">
        <v>3990.5</v>
      </c>
      <c r="D3270" s="10">
        <v>37.769823609297703</v>
      </c>
      <c r="E3270" s="43">
        <f>IF(B3269=B3270,0,MAX(E$4:E3269)+1)</f>
        <v>0</v>
      </c>
      <c r="F3270" s="43">
        <f t="shared" si="529"/>
        <v>5</v>
      </c>
      <c r="G3270" s="43" t="str">
        <f t="shared" si="532"/>
        <v/>
      </c>
      <c r="H3270" s="43" t="str">
        <f t="shared" si="533"/>
        <v/>
      </c>
      <c r="I3270" s="64"/>
      <c r="J3270" s="64"/>
      <c r="K3270" s="64"/>
      <c r="L3270" s="64"/>
      <c r="M3270" s="64"/>
      <c r="N3270" s="44"/>
      <c r="O3270" s="44" t="str">
        <f t="shared" si="531"/>
        <v/>
      </c>
      <c r="P3270" s="68" t="str">
        <f t="shared" si="534"/>
        <v/>
      </c>
      <c r="Q3270" s="68" t="str">
        <f t="shared" si="534"/>
        <v/>
      </c>
      <c r="R3270" s="68" t="str">
        <f t="shared" si="534"/>
        <v/>
      </c>
      <c r="S3270" s="68" t="str">
        <f t="shared" si="534"/>
        <v/>
      </c>
      <c r="T3270" s="68" t="str">
        <f t="shared" si="534"/>
        <v/>
      </c>
      <c r="U3270" s="44"/>
      <c r="V3270" s="65" t="str">
        <f>IF(ISNUMBER(O3270),C3270,"")</f>
        <v/>
      </c>
      <c r="W3270" s="66" t="str">
        <f t="shared" si="535"/>
        <v/>
      </c>
      <c r="X3270" s="67" t="str">
        <f t="shared" si="536"/>
        <v/>
      </c>
      <c r="Y3270" s="67" t="str">
        <f t="shared" si="537"/>
        <v/>
      </c>
      <c r="Z3270" s="67" t="str">
        <f t="shared" si="538"/>
        <v/>
      </c>
      <c r="AA3270" s="67" t="str">
        <f t="shared" si="539"/>
        <v/>
      </c>
      <c r="AB3270" s="64"/>
      <c r="AC3270" s="54" t="str">
        <f>IF(ISNUMBER(O3270),C3270/M$15-M$11,"")</f>
        <v/>
      </c>
      <c r="AD3270" s="85" t="s">
        <v>1406</v>
      </c>
      <c r="AE3270" s="86"/>
      <c r="AF3270" s="64"/>
      <c r="AG3270" s="64"/>
      <c r="AH3270" s="64"/>
      <c r="AI3270" s="64"/>
      <c r="AJ3270" s="64"/>
      <c r="AK3270" s="64"/>
      <c r="AL3270" s="64"/>
      <c r="AM3270" s="64"/>
      <c r="AN3270" s="64"/>
    </row>
    <row r="3271" spans="1:40" x14ac:dyDescent="0.25">
      <c r="A3271" s="43"/>
      <c r="B3271" s="10" t="s">
        <v>1393</v>
      </c>
      <c r="C3271" s="10">
        <v>3991.5</v>
      </c>
      <c r="D3271" s="10">
        <v>37.815399884009601</v>
      </c>
      <c r="E3271" s="43">
        <f>IF(B3270=B3271,0,MAX(E$4:E3270)+1)</f>
        <v>0</v>
      </c>
      <c r="F3271" s="43">
        <f t="shared" ref="F3271:F3334" si="540">IF(E3271=0,F3270,E3271)</f>
        <v>5</v>
      </c>
      <c r="G3271" s="43" t="str">
        <f t="shared" si="532"/>
        <v/>
      </c>
      <c r="H3271" s="43" t="str">
        <f t="shared" si="533"/>
        <v/>
      </c>
      <c r="I3271" s="64"/>
      <c r="J3271" s="64"/>
      <c r="K3271" s="64"/>
      <c r="L3271" s="64"/>
      <c r="M3271" s="64"/>
      <c r="N3271" s="44"/>
      <c r="O3271" s="44" t="str">
        <f t="shared" si="531"/>
        <v/>
      </c>
      <c r="P3271" s="68" t="str">
        <f t="shared" si="534"/>
        <v/>
      </c>
      <c r="Q3271" s="68" t="str">
        <f t="shared" si="534"/>
        <v/>
      </c>
      <c r="R3271" s="68" t="str">
        <f t="shared" si="534"/>
        <v/>
      </c>
      <c r="S3271" s="68" t="str">
        <f t="shared" si="534"/>
        <v/>
      </c>
      <c r="T3271" s="68" t="str">
        <f t="shared" si="534"/>
        <v/>
      </c>
      <c r="U3271" s="44"/>
      <c r="V3271" s="65" t="str">
        <f>IF(ISNUMBER(O3271),C3271,"")</f>
        <v/>
      </c>
      <c r="W3271" s="66" t="str">
        <f t="shared" si="535"/>
        <v/>
      </c>
      <c r="X3271" s="67" t="str">
        <f t="shared" si="536"/>
        <v/>
      </c>
      <c r="Y3271" s="67" t="str">
        <f t="shared" si="537"/>
        <v/>
      </c>
      <c r="Z3271" s="67" t="str">
        <f t="shared" si="538"/>
        <v/>
      </c>
      <c r="AA3271" s="67" t="str">
        <f t="shared" si="539"/>
        <v/>
      </c>
      <c r="AB3271" s="64"/>
      <c r="AC3271" s="54" t="str">
        <f>IF(ISNUMBER(O3271),C3271/M$15-M$11,"")</f>
        <v/>
      </c>
      <c r="AD3271" s="85" t="s">
        <v>1406</v>
      </c>
      <c r="AE3271" s="86"/>
      <c r="AF3271" s="64"/>
      <c r="AG3271" s="64"/>
      <c r="AH3271" s="64"/>
      <c r="AI3271" s="64"/>
      <c r="AJ3271" s="64"/>
      <c r="AK3271" s="64"/>
      <c r="AL3271" s="64"/>
      <c r="AM3271" s="64"/>
      <c r="AN3271" s="64"/>
    </row>
    <row r="3272" spans="1:40" x14ac:dyDescent="0.25">
      <c r="A3272" s="43"/>
      <c r="B3272" s="10" t="s">
        <v>1393</v>
      </c>
      <c r="C3272" s="10">
        <v>3992.5</v>
      </c>
      <c r="D3272" s="10">
        <v>37.594092775080199</v>
      </c>
      <c r="E3272" s="43">
        <f>IF(B3271=B3272,0,MAX(E$4:E3271)+1)</f>
        <v>0</v>
      </c>
      <c r="F3272" s="43">
        <f t="shared" si="540"/>
        <v>5</v>
      </c>
      <c r="G3272" s="43" t="str">
        <f t="shared" si="532"/>
        <v/>
      </c>
      <c r="H3272" s="43" t="str">
        <f t="shared" si="533"/>
        <v/>
      </c>
      <c r="I3272" s="64"/>
      <c r="J3272" s="64"/>
      <c r="K3272" s="64"/>
      <c r="L3272" s="64"/>
      <c r="M3272" s="64"/>
      <c r="N3272" s="44"/>
      <c r="O3272" s="44" t="str">
        <f t="shared" si="531"/>
        <v/>
      </c>
      <c r="P3272" s="68" t="str">
        <f t="shared" si="534"/>
        <v/>
      </c>
      <c r="Q3272" s="68" t="str">
        <f t="shared" si="534"/>
        <v/>
      </c>
      <c r="R3272" s="68" t="str">
        <f t="shared" si="534"/>
        <v/>
      </c>
      <c r="S3272" s="68" t="str">
        <f t="shared" si="534"/>
        <v/>
      </c>
      <c r="T3272" s="68" t="str">
        <f t="shared" si="534"/>
        <v/>
      </c>
      <c r="U3272" s="44"/>
      <c r="V3272" s="65" t="str">
        <f>IF(ISNUMBER(O3272),C3272,"")</f>
        <v/>
      </c>
      <c r="W3272" s="66" t="str">
        <f t="shared" si="535"/>
        <v/>
      </c>
      <c r="X3272" s="67" t="str">
        <f t="shared" si="536"/>
        <v/>
      </c>
      <c r="Y3272" s="67" t="str">
        <f t="shared" si="537"/>
        <v/>
      </c>
      <c r="Z3272" s="67" t="str">
        <f t="shared" si="538"/>
        <v/>
      </c>
      <c r="AA3272" s="67" t="str">
        <f t="shared" si="539"/>
        <v/>
      </c>
      <c r="AB3272" s="64"/>
      <c r="AC3272" s="54" t="str">
        <f>IF(ISNUMBER(O3272),C3272/M$15-M$11,"")</f>
        <v/>
      </c>
      <c r="AD3272" s="85" t="s">
        <v>1406</v>
      </c>
      <c r="AE3272" s="86"/>
      <c r="AF3272" s="64"/>
      <c r="AG3272" s="64"/>
      <c r="AH3272" s="64"/>
      <c r="AI3272" s="64"/>
      <c r="AJ3272" s="64"/>
      <c r="AK3272" s="64"/>
      <c r="AL3272" s="64"/>
      <c r="AM3272" s="64"/>
      <c r="AN3272" s="64"/>
    </row>
    <row r="3273" spans="1:40" x14ac:dyDescent="0.25">
      <c r="A3273" s="43"/>
      <c r="B3273" s="10" t="s">
        <v>1393</v>
      </c>
      <c r="C3273" s="10">
        <v>3993.5</v>
      </c>
      <c r="D3273" s="10">
        <v>37.6387246593154</v>
      </c>
      <c r="E3273" s="43">
        <f>IF(B3272=B3273,0,MAX(E$4:E3272)+1)</f>
        <v>0</v>
      </c>
      <c r="F3273" s="43">
        <f t="shared" si="540"/>
        <v>5</v>
      </c>
      <c r="G3273" s="43" t="str">
        <f t="shared" si="532"/>
        <v/>
      </c>
      <c r="H3273" s="43" t="str">
        <f t="shared" si="533"/>
        <v/>
      </c>
      <c r="I3273" s="64"/>
      <c r="J3273" s="64"/>
      <c r="K3273" s="64"/>
      <c r="L3273" s="64"/>
      <c r="M3273" s="64"/>
      <c r="N3273" s="44"/>
      <c r="O3273" s="44" t="str">
        <f t="shared" si="531"/>
        <v/>
      </c>
      <c r="P3273" s="68" t="str">
        <f t="shared" si="534"/>
        <v/>
      </c>
      <c r="Q3273" s="68" t="str">
        <f t="shared" si="534"/>
        <v/>
      </c>
      <c r="R3273" s="68" t="str">
        <f t="shared" si="534"/>
        <v/>
      </c>
      <c r="S3273" s="68" t="str">
        <f t="shared" si="534"/>
        <v/>
      </c>
      <c r="T3273" s="68" t="str">
        <f t="shared" si="534"/>
        <v/>
      </c>
      <c r="U3273" s="44"/>
      <c r="V3273" s="65" t="str">
        <f>IF(ISNUMBER(O3273),C3273,"")</f>
        <v/>
      </c>
      <c r="W3273" s="66" t="str">
        <f t="shared" si="535"/>
        <v/>
      </c>
      <c r="X3273" s="67" t="str">
        <f t="shared" si="536"/>
        <v/>
      </c>
      <c r="Y3273" s="67" t="str">
        <f t="shared" si="537"/>
        <v/>
      </c>
      <c r="Z3273" s="67" t="str">
        <f t="shared" si="538"/>
        <v/>
      </c>
      <c r="AA3273" s="67" t="str">
        <f t="shared" si="539"/>
        <v/>
      </c>
      <c r="AB3273" s="64"/>
      <c r="AC3273" s="54" t="str">
        <f>IF(ISNUMBER(O3273),C3273/M$15-M$11,"")</f>
        <v/>
      </c>
      <c r="AD3273" s="85" t="s">
        <v>1406</v>
      </c>
      <c r="AE3273" s="86"/>
      <c r="AF3273" s="64"/>
      <c r="AG3273" s="64"/>
      <c r="AH3273" s="64"/>
      <c r="AI3273" s="64"/>
      <c r="AJ3273" s="64"/>
      <c r="AK3273" s="64"/>
      <c r="AL3273" s="64"/>
      <c r="AM3273" s="64"/>
      <c r="AN3273" s="64"/>
    </row>
    <row r="3274" spans="1:40" x14ac:dyDescent="0.25">
      <c r="A3274" s="43"/>
      <c r="B3274" s="10" t="s">
        <v>1393</v>
      </c>
      <c r="C3274" s="10">
        <v>3994.5</v>
      </c>
      <c r="D3274" s="10">
        <v>37.767065387643697</v>
      </c>
      <c r="E3274" s="43">
        <f>IF(B3273=B3274,0,MAX(E$4:E3273)+1)</f>
        <v>0</v>
      </c>
      <c r="F3274" s="43">
        <f t="shared" si="540"/>
        <v>5</v>
      </c>
      <c r="G3274" s="43" t="str">
        <f t="shared" si="532"/>
        <v/>
      </c>
      <c r="H3274" s="43" t="str">
        <f t="shared" si="533"/>
        <v/>
      </c>
      <c r="I3274" s="64"/>
      <c r="J3274" s="64"/>
      <c r="K3274" s="64"/>
      <c r="L3274" s="64"/>
      <c r="M3274" s="64"/>
      <c r="N3274" s="44"/>
      <c r="O3274" s="44" t="str">
        <f t="shared" si="531"/>
        <v/>
      </c>
      <c r="P3274" s="68" t="str">
        <f t="shared" si="534"/>
        <v/>
      </c>
      <c r="Q3274" s="68" t="str">
        <f t="shared" si="534"/>
        <v/>
      </c>
      <c r="R3274" s="68" t="str">
        <f t="shared" si="534"/>
        <v/>
      </c>
      <c r="S3274" s="68" t="str">
        <f t="shared" si="534"/>
        <v/>
      </c>
      <c r="T3274" s="68" t="str">
        <f t="shared" si="534"/>
        <v/>
      </c>
      <c r="U3274" s="44"/>
      <c r="V3274" s="65" t="str">
        <f>IF(ISNUMBER(O3274),C3274,"")</f>
        <v/>
      </c>
      <c r="W3274" s="66" t="str">
        <f t="shared" si="535"/>
        <v/>
      </c>
      <c r="X3274" s="67" t="str">
        <f t="shared" si="536"/>
        <v/>
      </c>
      <c r="Y3274" s="67" t="str">
        <f t="shared" si="537"/>
        <v/>
      </c>
      <c r="Z3274" s="67" t="str">
        <f t="shared" si="538"/>
        <v/>
      </c>
      <c r="AA3274" s="67" t="str">
        <f t="shared" si="539"/>
        <v/>
      </c>
      <c r="AB3274" s="64"/>
      <c r="AC3274" s="54" t="str">
        <f>IF(ISNUMBER(O3274),C3274/M$15-M$11,"")</f>
        <v/>
      </c>
      <c r="AD3274" s="85" t="s">
        <v>1406</v>
      </c>
      <c r="AE3274" s="86"/>
      <c r="AF3274" s="64"/>
      <c r="AG3274" s="64"/>
      <c r="AH3274" s="64"/>
      <c r="AI3274" s="64"/>
      <c r="AJ3274" s="64"/>
      <c r="AK3274" s="64"/>
      <c r="AL3274" s="64"/>
      <c r="AM3274" s="64"/>
      <c r="AN3274" s="64"/>
    </row>
    <row r="3275" spans="1:40" x14ac:dyDescent="0.25">
      <c r="A3275" s="43"/>
      <c r="B3275" s="10" t="s">
        <v>1393</v>
      </c>
      <c r="C3275" s="10">
        <v>3995.5</v>
      </c>
      <c r="D3275" s="10">
        <v>37.775264076454903</v>
      </c>
      <c r="E3275" s="43">
        <f>IF(B3274=B3275,0,MAX(E$4:E3274)+1)</f>
        <v>0</v>
      </c>
      <c r="F3275" s="43">
        <f t="shared" si="540"/>
        <v>5</v>
      </c>
      <c r="G3275" s="43" t="str">
        <f t="shared" si="532"/>
        <v/>
      </c>
      <c r="H3275" s="43" t="str">
        <f t="shared" si="533"/>
        <v/>
      </c>
      <c r="I3275" s="64"/>
      <c r="J3275" s="64"/>
      <c r="K3275" s="64"/>
      <c r="L3275" s="64"/>
      <c r="M3275" s="64"/>
      <c r="N3275" s="44"/>
      <c r="O3275" s="44" t="str">
        <f t="shared" si="531"/>
        <v/>
      </c>
      <c r="P3275" s="68" t="str">
        <f t="shared" si="534"/>
        <v/>
      </c>
      <c r="Q3275" s="68" t="str">
        <f t="shared" si="534"/>
        <v/>
      </c>
      <c r="R3275" s="68" t="str">
        <f t="shared" si="534"/>
        <v/>
      </c>
      <c r="S3275" s="68" t="str">
        <f t="shared" si="534"/>
        <v/>
      </c>
      <c r="T3275" s="68" t="str">
        <f t="shared" si="534"/>
        <v/>
      </c>
      <c r="U3275" s="44"/>
      <c r="V3275" s="65" t="str">
        <f>IF(ISNUMBER(O3275),C3275,"")</f>
        <v/>
      </c>
      <c r="W3275" s="66" t="str">
        <f t="shared" si="535"/>
        <v/>
      </c>
      <c r="X3275" s="67" t="str">
        <f t="shared" si="536"/>
        <v/>
      </c>
      <c r="Y3275" s="67" t="str">
        <f t="shared" si="537"/>
        <v/>
      </c>
      <c r="Z3275" s="67" t="str">
        <f t="shared" si="538"/>
        <v/>
      </c>
      <c r="AA3275" s="67" t="str">
        <f t="shared" si="539"/>
        <v/>
      </c>
      <c r="AB3275" s="64"/>
      <c r="AC3275" s="54" t="str">
        <f>IF(ISNUMBER(O3275),C3275/M$15-M$11,"")</f>
        <v/>
      </c>
      <c r="AD3275" s="85" t="s">
        <v>1406</v>
      </c>
      <c r="AE3275" s="86"/>
      <c r="AF3275" s="64"/>
      <c r="AG3275" s="64"/>
      <c r="AH3275" s="64"/>
      <c r="AI3275" s="64"/>
      <c r="AJ3275" s="64"/>
      <c r="AK3275" s="64"/>
      <c r="AL3275" s="64"/>
      <c r="AM3275" s="64"/>
      <c r="AN3275" s="64"/>
    </row>
    <row r="3276" spans="1:40" x14ac:dyDescent="0.25">
      <c r="A3276" s="43"/>
      <c r="B3276" s="10" t="s">
        <v>1393</v>
      </c>
      <c r="C3276" s="10">
        <v>3996.5</v>
      </c>
      <c r="D3276" s="10">
        <v>37.572025634297397</v>
      </c>
      <c r="E3276" s="43">
        <f>IF(B3275=B3276,0,MAX(E$4:E3275)+1)</f>
        <v>0</v>
      </c>
      <c r="F3276" s="43">
        <f t="shared" si="540"/>
        <v>5</v>
      </c>
      <c r="G3276" s="43" t="str">
        <f t="shared" si="532"/>
        <v/>
      </c>
      <c r="H3276" s="43" t="str">
        <f t="shared" si="533"/>
        <v/>
      </c>
      <c r="I3276" s="64"/>
      <c r="J3276" s="64"/>
      <c r="K3276" s="64"/>
      <c r="L3276" s="64"/>
      <c r="M3276" s="64"/>
      <c r="N3276" s="44"/>
      <c r="O3276" s="44" t="str">
        <f t="shared" si="531"/>
        <v/>
      </c>
      <c r="P3276" s="68" t="str">
        <f t="shared" si="534"/>
        <v/>
      </c>
      <c r="Q3276" s="68" t="str">
        <f t="shared" si="534"/>
        <v/>
      </c>
      <c r="R3276" s="68" t="str">
        <f t="shared" si="534"/>
        <v/>
      </c>
      <c r="S3276" s="68" t="str">
        <f t="shared" si="534"/>
        <v/>
      </c>
      <c r="T3276" s="68" t="str">
        <f t="shared" si="534"/>
        <v/>
      </c>
      <c r="U3276" s="44"/>
      <c r="V3276" s="65" t="str">
        <f>IF(ISNUMBER(O3276),C3276,"")</f>
        <v/>
      </c>
      <c r="W3276" s="66" t="str">
        <f t="shared" si="535"/>
        <v/>
      </c>
      <c r="X3276" s="67" t="str">
        <f t="shared" si="536"/>
        <v/>
      </c>
      <c r="Y3276" s="67" t="str">
        <f t="shared" si="537"/>
        <v/>
      </c>
      <c r="Z3276" s="67" t="str">
        <f t="shared" si="538"/>
        <v/>
      </c>
      <c r="AA3276" s="67" t="str">
        <f t="shared" si="539"/>
        <v/>
      </c>
      <c r="AB3276" s="64"/>
      <c r="AC3276" s="54" t="str">
        <f>IF(ISNUMBER(O3276),C3276/M$15-M$11,"")</f>
        <v/>
      </c>
      <c r="AD3276" s="85" t="s">
        <v>1406</v>
      </c>
      <c r="AE3276" s="86"/>
      <c r="AF3276" s="64"/>
      <c r="AG3276" s="64"/>
      <c r="AH3276" s="64"/>
      <c r="AI3276" s="64"/>
      <c r="AJ3276" s="64"/>
      <c r="AK3276" s="64"/>
      <c r="AL3276" s="64"/>
      <c r="AM3276" s="64"/>
      <c r="AN3276" s="64"/>
    </row>
    <row r="3277" spans="1:40" x14ac:dyDescent="0.25">
      <c r="A3277" s="43"/>
      <c r="B3277" s="10" t="s">
        <v>1393</v>
      </c>
      <c r="C3277" s="10">
        <v>3997.5</v>
      </c>
      <c r="D3277" s="10">
        <v>37.580415332146003</v>
      </c>
      <c r="E3277" s="43">
        <f>IF(B3276=B3277,0,MAX(E$4:E3276)+1)</f>
        <v>0</v>
      </c>
      <c r="F3277" s="43">
        <f t="shared" si="540"/>
        <v>5</v>
      </c>
      <c r="G3277" s="43" t="str">
        <f t="shared" si="532"/>
        <v/>
      </c>
      <c r="H3277" s="43" t="str">
        <f t="shared" si="533"/>
        <v/>
      </c>
      <c r="I3277" s="64"/>
      <c r="J3277" s="64"/>
      <c r="K3277" s="64"/>
      <c r="L3277" s="64"/>
      <c r="M3277" s="64"/>
      <c r="N3277" s="44"/>
      <c r="O3277" s="44" t="str">
        <f t="shared" si="531"/>
        <v/>
      </c>
      <c r="P3277" s="68" t="str">
        <f t="shared" si="534"/>
        <v/>
      </c>
      <c r="Q3277" s="68" t="str">
        <f t="shared" si="534"/>
        <v/>
      </c>
      <c r="R3277" s="68" t="str">
        <f t="shared" si="534"/>
        <v/>
      </c>
      <c r="S3277" s="68" t="str">
        <f t="shared" si="534"/>
        <v/>
      </c>
      <c r="T3277" s="68" t="str">
        <f t="shared" si="534"/>
        <v/>
      </c>
      <c r="U3277" s="44"/>
      <c r="V3277" s="65" t="str">
        <f>IF(ISNUMBER(O3277),C3277,"")</f>
        <v/>
      </c>
      <c r="W3277" s="66" t="str">
        <f t="shared" si="535"/>
        <v/>
      </c>
      <c r="X3277" s="67" t="str">
        <f t="shared" si="536"/>
        <v/>
      </c>
      <c r="Y3277" s="67" t="str">
        <f t="shared" si="537"/>
        <v/>
      </c>
      <c r="Z3277" s="67" t="str">
        <f t="shared" si="538"/>
        <v/>
      </c>
      <c r="AA3277" s="67" t="str">
        <f t="shared" si="539"/>
        <v/>
      </c>
      <c r="AB3277" s="64"/>
      <c r="AC3277" s="54" t="str">
        <f>IF(ISNUMBER(O3277),C3277/M$15-M$11,"")</f>
        <v/>
      </c>
      <c r="AD3277" s="85" t="s">
        <v>1406</v>
      </c>
      <c r="AE3277" s="86"/>
      <c r="AF3277" s="64"/>
      <c r="AG3277" s="64"/>
      <c r="AH3277" s="64"/>
      <c r="AI3277" s="64"/>
      <c r="AJ3277" s="64"/>
      <c r="AK3277" s="64"/>
      <c r="AL3277" s="64"/>
      <c r="AM3277" s="64"/>
      <c r="AN3277" s="64"/>
    </row>
    <row r="3278" spans="1:40" x14ac:dyDescent="0.25">
      <c r="A3278" s="43"/>
      <c r="B3278" s="10" t="s">
        <v>1393</v>
      </c>
      <c r="C3278" s="10">
        <v>3998.5</v>
      </c>
      <c r="D3278" s="10">
        <v>37.5792740219851</v>
      </c>
      <c r="E3278" s="43">
        <f>IF(B3277=B3278,0,MAX(E$4:E3277)+1)</f>
        <v>0</v>
      </c>
      <c r="F3278" s="43">
        <f t="shared" si="540"/>
        <v>5</v>
      </c>
      <c r="G3278" s="43" t="str">
        <f t="shared" si="532"/>
        <v/>
      </c>
      <c r="H3278" s="43" t="str">
        <f t="shared" si="533"/>
        <v/>
      </c>
      <c r="I3278" s="64"/>
      <c r="J3278" s="64"/>
      <c r="K3278" s="64"/>
      <c r="L3278" s="64"/>
      <c r="M3278" s="64"/>
      <c r="N3278" s="44"/>
      <c r="O3278" s="44" t="str">
        <f t="shared" si="531"/>
        <v/>
      </c>
      <c r="P3278" s="68" t="str">
        <f t="shared" si="534"/>
        <v/>
      </c>
      <c r="Q3278" s="68" t="str">
        <f t="shared" si="534"/>
        <v/>
      </c>
      <c r="R3278" s="68" t="str">
        <f t="shared" si="534"/>
        <v/>
      </c>
      <c r="S3278" s="68" t="str">
        <f t="shared" si="534"/>
        <v/>
      </c>
      <c r="T3278" s="68" t="str">
        <f t="shared" si="534"/>
        <v/>
      </c>
      <c r="U3278" s="44"/>
      <c r="V3278" s="65" t="str">
        <f>IF(ISNUMBER(O3278),C3278,"")</f>
        <v/>
      </c>
      <c r="W3278" s="66" t="str">
        <f t="shared" si="535"/>
        <v/>
      </c>
      <c r="X3278" s="67" t="str">
        <f t="shared" si="536"/>
        <v/>
      </c>
      <c r="Y3278" s="67" t="str">
        <f t="shared" si="537"/>
        <v/>
      </c>
      <c r="Z3278" s="67" t="str">
        <f t="shared" si="538"/>
        <v/>
      </c>
      <c r="AA3278" s="67" t="str">
        <f t="shared" si="539"/>
        <v/>
      </c>
      <c r="AB3278" s="64"/>
      <c r="AC3278" s="54" t="str">
        <f>IF(ISNUMBER(O3278),C3278/M$15-M$11,"")</f>
        <v/>
      </c>
      <c r="AD3278" s="85" t="s">
        <v>1406</v>
      </c>
      <c r="AE3278" s="86"/>
      <c r="AF3278" s="64"/>
      <c r="AG3278" s="64"/>
      <c r="AH3278" s="64"/>
      <c r="AI3278" s="64"/>
      <c r="AJ3278" s="64"/>
      <c r="AK3278" s="64"/>
      <c r="AL3278" s="64"/>
      <c r="AM3278" s="64"/>
      <c r="AN3278" s="64"/>
    </row>
    <row r="3279" spans="1:40" x14ac:dyDescent="0.25">
      <c r="A3279" s="43"/>
      <c r="B3279" s="10" t="s">
        <v>1393</v>
      </c>
      <c r="C3279" s="10">
        <v>3999.5</v>
      </c>
      <c r="D3279" s="10">
        <v>37.738204306976897</v>
      </c>
      <c r="E3279" s="43">
        <f>IF(B3278=B3279,0,MAX(E$4:E3278)+1)</f>
        <v>0</v>
      </c>
      <c r="F3279" s="43">
        <f t="shared" si="540"/>
        <v>5</v>
      </c>
      <c r="G3279" s="43" t="str">
        <f t="shared" si="532"/>
        <v/>
      </c>
      <c r="H3279" s="43" t="str">
        <f t="shared" si="533"/>
        <v/>
      </c>
      <c r="I3279" s="64"/>
      <c r="J3279" s="64"/>
      <c r="K3279" s="64"/>
      <c r="L3279" s="64"/>
      <c r="M3279" s="64"/>
      <c r="N3279" s="44"/>
      <c r="O3279" s="44" t="str">
        <f t="shared" si="531"/>
        <v/>
      </c>
      <c r="P3279" s="68" t="str">
        <f t="shared" si="534"/>
        <v/>
      </c>
      <c r="Q3279" s="68" t="str">
        <f t="shared" si="534"/>
        <v/>
      </c>
      <c r="R3279" s="68" t="str">
        <f t="shared" si="534"/>
        <v/>
      </c>
      <c r="S3279" s="68" t="str">
        <f t="shared" si="534"/>
        <v/>
      </c>
      <c r="T3279" s="68" t="str">
        <f t="shared" si="534"/>
        <v/>
      </c>
      <c r="U3279" s="44"/>
      <c r="V3279" s="65" t="str">
        <f>IF(ISNUMBER(O3279),C3279,"")</f>
        <v/>
      </c>
      <c r="W3279" s="66" t="str">
        <f t="shared" si="535"/>
        <v/>
      </c>
      <c r="X3279" s="67" t="str">
        <f t="shared" si="536"/>
        <v/>
      </c>
      <c r="Y3279" s="67" t="str">
        <f t="shared" si="537"/>
        <v/>
      </c>
      <c r="Z3279" s="67" t="str">
        <f t="shared" si="538"/>
        <v/>
      </c>
      <c r="AA3279" s="67" t="str">
        <f t="shared" si="539"/>
        <v/>
      </c>
      <c r="AB3279" s="64"/>
      <c r="AC3279" s="54" t="str">
        <f>IF(ISNUMBER(O3279),C3279/M$15-M$11,"")</f>
        <v/>
      </c>
      <c r="AD3279" s="85" t="s">
        <v>1406</v>
      </c>
      <c r="AE3279" s="86"/>
      <c r="AF3279" s="64"/>
      <c r="AG3279" s="64"/>
      <c r="AH3279" s="64"/>
      <c r="AI3279" s="64"/>
      <c r="AJ3279" s="64"/>
      <c r="AK3279" s="64"/>
      <c r="AL3279" s="64"/>
      <c r="AM3279" s="64"/>
      <c r="AN3279" s="64"/>
    </row>
    <row r="3280" spans="1:40" x14ac:dyDescent="0.25">
      <c r="A3280" s="43"/>
      <c r="B3280" s="10" t="s">
        <v>1393</v>
      </c>
      <c r="C3280" s="10">
        <v>4000.5</v>
      </c>
      <c r="D3280" s="10">
        <v>37.971540718838497</v>
      </c>
      <c r="E3280" s="43">
        <f>IF(B3279=B3280,0,MAX(E$4:E3279)+1)</f>
        <v>0</v>
      </c>
      <c r="F3280" s="43">
        <f t="shared" si="540"/>
        <v>5</v>
      </c>
      <c r="G3280" s="43" t="str">
        <f t="shared" si="532"/>
        <v/>
      </c>
      <c r="H3280" s="43" t="str">
        <f t="shared" si="533"/>
        <v/>
      </c>
      <c r="I3280" s="64"/>
      <c r="J3280" s="64"/>
      <c r="K3280" s="64"/>
      <c r="L3280" s="64"/>
      <c r="M3280" s="64"/>
      <c r="N3280" s="44"/>
      <c r="O3280" s="44" t="str">
        <f t="shared" si="531"/>
        <v/>
      </c>
      <c r="P3280" s="68" t="str">
        <f t="shared" si="534"/>
        <v/>
      </c>
      <c r="Q3280" s="68" t="str">
        <f t="shared" si="534"/>
        <v/>
      </c>
      <c r="R3280" s="68" t="str">
        <f t="shared" si="534"/>
        <v/>
      </c>
      <c r="S3280" s="68" t="str">
        <f t="shared" si="534"/>
        <v/>
      </c>
      <c r="T3280" s="68" t="str">
        <f t="shared" si="534"/>
        <v/>
      </c>
      <c r="U3280" s="44"/>
      <c r="V3280" s="65" t="str">
        <f>IF(ISNUMBER(O3280),C3280,"")</f>
        <v/>
      </c>
      <c r="W3280" s="66" t="str">
        <f t="shared" si="535"/>
        <v/>
      </c>
      <c r="X3280" s="67" t="str">
        <f t="shared" si="536"/>
        <v/>
      </c>
      <c r="Y3280" s="67" t="str">
        <f t="shared" si="537"/>
        <v/>
      </c>
      <c r="Z3280" s="67" t="str">
        <f t="shared" si="538"/>
        <v/>
      </c>
      <c r="AA3280" s="67" t="str">
        <f t="shared" si="539"/>
        <v/>
      </c>
      <c r="AB3280" s="64"/>
      <c r="AC3280" s="54" t="str">
        <f>IF(ISNUMBER(O3280),C3280/M$15-M$11,"")</f>
        <v/>
      </c>
      <c r="AD3280" s="85" t="s">
        <v>1406</v>
      </c>
      <c r="AE3280" s="86"/>
      <c r="AF3280" s="64"/>
      <c r="AG3280" s="64"/>
      <c r="AH3280" s="64"/>
      <c r="AI3280" s="64"/>
      <c r="AJ3280" s="64"/>
      <c r="AK3280" s="64"/>
      <c r="AL3280" s="64"/>
      <c r="AM3280" s="64"/>
      <c r="AN3280" s="64"/>
    </row>
    <row r="3281" spans="1:40" x14ac:dyDescent="0.25">
      <c r="A3281" s="43"/>
      <c r="B3281" s="10" t="s">
        <v>1393</v>
      </c>
      <c r="C3281" s="10">
        <v>4001.5</v>
      </c>
      <c r="D3281" s="10">
        <v>37.770850657720601</v>
      </c>
      <c r="E3281" s="43">
        <f>IF(B3280=B3281,0,MAX(E$4:E3280)+1)</f>
        <v>0</v>
      </c>
      <c r="F3281" s="43">
        <f t="shared" si="540"/>
        <v>5</v>
      </c>
      <c r="G3281" s="43" t="str">
        <f t="shared" si="532"/>
        <v/>
      </c>
      <c r="H3281" s="43" t="str">
        <f t="shared" si="533"/>
        <v/>
      </c>
      <c r="I3281" s="64"/>
      <c r="J3281" s="64"/>
      <c r="K3281" s="64"/>
      <c r="L3281" s="64"/>
      <c r="M3281" s="64"/>
      <c r="N3281" s="44"/>
      <c r="O3281" s="44" t="str">
        <f t="shared" si="531"/>
        <v/>
      </c>
      <c r="P3281" s="68" t="str">
        <f t="shared" si="534"/>
        <v/>
      </c>
      <c r="Q3281" s="68" t="str">
        <f t="shared" si="534"/>
        <v/>
      </c>
      <c r="R3281" s="68" t="str">
        <f t="shared" si="534"/>
        <v/>
      </c>
      <c r="S3281" s="68" t="str">
        <f t="shared" si="534"/>
        <v/>
      </c>
      <c r="T3281" s="68" t="str">
        <f t="shared" si="534"/>
        <v/>
      </c>
      <c r="U3281" s="44"/>
      <c r="V3281" s="65" t="str">
        <f>IF(ISNUMBER(O3281),C3281,"")</f>
        <v/>
      </c>
      <c r="W3281" s="66" t="str">
        <f t="shared" si="535"/>
        <v/>
      </c>
      <c r="X3281" s="67" t="str">
        <f t="shared" si="536"/>
        <v/>
      </c>
      <c r="Y3281" s="67" t="str">
        <f t="shared" si="537"/>
        <v/>
      </c>
      <c r="Z3281" s="67" t="str">
        <f t="shared" si="538"/>
        <v/>
      </c>
      <c r="AA3281" s="67" t="str">
        <f t="shared" si="539"/>
        <v/>
      </c>
      <c r="AB3281" s="64"/>
      <c r="AC3281" s="54" t="str">
        <f>IF(ISNUMBER(O3281),C3281/M$15-M$11,"")</f>
        <v/>
      </c>
      <c r="AD3281" s="85" t="s">
        <v>1406</v>
      </c>
      <c r="AE3281" s="86"/>
      <c r="AF3281" s="64"/>
      <c r="AG3281" s="64"/>
      <c r="AH3281" s="64"/>
      <c r="AI3281" s="64"/>
      <c r="AJ3281" s="64"/>
      <c r="AK3281" s="64"/>
      <c r="AL3281" s="64"/>
      <c r="AM3281" s="64"/>
      <c r="AN3281" s="64"/>
    </row>
    <row r="3282" spans="1:40" x14ac:dyDescent="0.25">
      <c r="A3282" s="43"/>
      <c r="B3282" s="10" t="s">
        <v>1393</v>
      </c>
      <c r="C3282" s="10">
        <v>4002.5</v>
      </c>
      <c r="D3282" s="10">
        <v>37.6350004037172</v>
      </c>
      <c r="E3282" s="43">
        <f>IF(B3281=B3282,0,MAX(E$4:E3281)+1)</f>
        <v>0</v>
      </c>
      <c r="F3282" s="43">
        <f t="shared" si="540"/>
        <v>5</v>
      </c>
      <c r="G3282" s="43" t="str">
        <f t="shared" si="532"/>
        <v/>
      </c>
      <c r="H3282" s="43" t="str">
        <f t="shared" si="533"/>
        <v/>
      </c>
      <c r="I3282" s="64"/>
      <c r="J3282" s="64"/>
      <c r="K3282" s="64"/>
      <c r="L3282" s="64"/>
      <c r="M3282" s="64"/>
      <c r="N3282" s="44"/>
      <c r="O3282" s="44" t="str">
        <f t="shared" si="531"/>
        <v/>
      </c>
      <c r="P3282" s="68" t="str">
        <f t="shared" si="534"/>
        <v/>
      </c>
      <c r="Q3282" s="68" t="str">
        <f t="shared" si="534"/>
        <v/>
      </c>
      <c r="R3282" s="68" t="str">
        <f t="shared" si="534"/>
        <v/>
      </c>
      <c r="S3282" s="68" t="str">
        <f t="shared" si="534"/>
        <v/>
      </c>
      <c r="T3282" s="68" t="str">
        <f t="shared" si="534"/>
        <v/>
      </c>
      <c r="U3282" s="44"/>
      <c r="V3282" s="65" t="str">
        <f>IF(ISNUMBER(O3282),C3282,"")</f>
        <v/>
      </c>
      <c r="W3282" s="66" t="str">
        <f t="shared" si="535"/>
        <v/>
      </c>
      <c r="X3282" s="67" t="str">
        <f t="shared" si="536"/>
        <v/>
      </c>
      <c r="Y3282" s="67" t="str">
        <f t="shared" si="537"/>
        <v/>
      </c>
      <c r="Z3282" s="67" t="str">
        <f t="shared" si="538"/>
        <v/>
      </c>
      <c r="AA3282" s="67" t="str">
        <f t="shared" si="539"/>
        <v/>
      </c>
      <c r="AB3282" s="64"/>
      <c r="AC3282" s="54" t="str">
        <f>IF(ISNUMBER(O3282),C3282/M$15-M$11,"")</f>
        <v/>
      </c>
      <c r="AD3282" s="85" t="s">
        <v>1406</v>
      </c>
      <c r="AE3282" s="86"/>
      <c r="AF3282" s="64"/>
      <c r="AG3282" s="64"/>
      <c r="AH3282" s="64"/>
      <c r="AI3282" s="64"/>
      <c r="AJ3282" s="64"/>
      <c r="AK3282" s="64"/>
      <c r="AL3282" s="64"/>
      <c r="AM3282" s="64"/>
      <c r="AN3282" s="64"/>
    </row>
    <row r="3283" spans="1:40" x14ac:dyDescent="0.25">
      <c r="A3283" s="43"/>
      <c r="B3283" s="10" t="s">
        <v>1393</v>
      </c>
      <c r="C3283" s="10">
        <v>4003.5</v>
      </c>
      <c r="D3283" s="10">
        <v>37.690674751273299</v>
      </c>
      <c r="E3283" s="43">
        <f>IF(B3282=B3283,0,MAX(E$4:E3282)+1)</f>
        <v>0</v>
      </c>
      <c r="F3283" s="43">
        <f t="shared" si="540"/>
        <v>5</v>
      </c>
      <c r="G3283" s="43" t="str">
        <f t="shared" si="532"/>
        <v/>
      </c>
      <c r="H3283" s="43" t="str">
        <f t="shared" si="533"/>
        <v/>
      </c>
      <c r="I3283" s="64"/>
      <c r="J3283" s="64"/>
      <c r="K3283" s="64"/>
      <c r="L3283" s="64"/>
      <c r="M3283" s="64"/>
      <c r="N3283" s="44"/>
      <c r="O3283" s="44" t="str">
        <f t="shared" si="531"/>
        <v/>
      </c>
      <c r="P3283" s="68" t="str">
        <f t="shared" si="534"/>
        <v/>
      </c>
      <c r="Q3283" s="68" t="str">
        <f t="shared" si="534"/>
        <v/>
      </c>
      <c r="R3283" s="68" t="str">
        <f t="shared" si="534"/>
        <v/>
      </c>
      <c r="S3283" s="68" t="str">
        <f t="shared" si="534"/>
        <v/>
      </c>
      <c r="T3283" s="68" t="str">
        <f t="shared" si="534"/>
        <v/>
      </c>
      <c r="U3283" s="44"/>
      <c r="V3283" s="65" t="str">
        <f>IF(ISNUMBER(O3283),C3283,"")</f>
        <v/>
      </c>
      <c r="W3283" s="66" t="str">
        <f t="shared" si="535"/>
        <v/>
      </c>
      <c r="X3283" s="67" t="str">
        <f t="shared" si="536"/>
        <v/>
      </c>
      <c r="Y3283" s="67" t="str">
        <f t="shared" si="537"/>
        <v/>
      </c>
      <c r="Z3283" s="67" t="str">
        <f t="shared" si="538"/>
        <v/>
      </c>
      <c r="AA3283" s="67" t="str">
        <f t="shared" si="539"/>
        <v/>
      </c>
      <c r="AB3283" s="64"/>
      <c r="AC3283" s="54" t="str">
        <f>IF(ISNUMBER(O3283),C3283/M$15-M$11,"")</f>
        <v/>
      </c>
      <c r="AD3283" s="85" t="s">
        <v>1406</v>
      </c>
      <c r="AE3283" s="86"/>
      <c r="AF3283" s="64"/>
      <c r="AG3283" s="64"/>
      <c r="AH3283" s="64"/>
      <c r="AI3283" s="64"/>
      <c r="AJ3283" s="64"/>
      <c r="AK3283" s="64"/>
      <c r="AL3283" s="64"/>
      <c r="AM3283" s="64"/>
      <c r="AN3283" s="64"/>
    </row>
    <row r="3284" spans="1:40" x14ac:dyDescent="0.25">
      <c r="A3284" s="43"/>
      <c r="B3284" s="10" t="s">
        <v>1393</v>
      </c>
      <c r="C3284" s="10">
        <v>4004.5</v>
      </c>
      <c r="D3284" s="10">
        <v>37.545819911665099</v>
      </c>
      <c r="E3284" s="43">
        <f>IF(B3283=B3284,0,MAX(E$4:E3283)+1)</f>
        <v>0</v>
      </c>
      <c r="F3284" s="43">
        <f t="shared" si="540"/>
        <v>5</v>
      </c>
      <c r="G3284" s="43" t="str">
        <f t="shared" si="532"/>
        <v/>
      </c>
      <c r="H3284" s="43" t="str">
        <f t="shared" si="533"/>
        <v/>
      </c>
      <c r="I3284" s="64"/>
      <c r="J3284" s="64"/>
      <c r="K3284" s="64"/>
      <c r="L3284" s="64"/>
      <c r="M3284" s="64"/>
      <c r="N3284" s="44"/>
      <c r="O3284" s="44" t="str">
        <f t="shared" si="531"/>
        <v/>
      </c>
      <c r="P3284" s="68" t="str">
        <f t="shared" si="534"/>
        <v/>
      </c>
      <c r="Q3284" s="68" t="str">
        <f t="shared" si="534"/>
        <v/>
      </c>
      <c r="R3284" s="68" t="str">
        <f t="shared" si="534"/>
        <v/>
      </c>
      <c r="S3284" s="68" t="str">
        <f t="shared" si="534"/>
        <v/>
      </c>
      <c r="T3284" s="68" t="str">
        <f t="shared" si="534"/>
        <v/>
      </c>
      <c r="U3284" s="44"/>
      <c r="V3284" s="65" t="str">
        <f>IF(ISNUMBER(O3284),C3284,"")</f>
        <v/>
      </c>
      <c r="W3284" s="66" t="str">
        <f t="shared" si="535"/>
        <v/>
      </c>
      <c r="X3284" s="67" t="str">
        <f t="shared" si="536"/>
        <v/>
      </c>
      <c r="Y3284" s="67" t="str">
        <f t="shared" si="537"/>
        <v/>
      </c>
      <c r="Z3284" s="67" t="str">
        <f t="shared" si="538"/>
        <v/>
      </c>
      <c r="AA3284" s="67" t="str">
        <f t="shared" si="539"/>
        <v/>
      </c>
      <c r="AB3284" s="64"/>
      <c r="AC3284" s="54" t="str">
        <f>IF(ISNUMBER(O3284),C3284/M$15-M$11,"")</f>
        <v/>
      </c>
      <c r="AD3284" s="85" t="s">
        <v>1406</v>
      </c>
      <c r="AE3284" s="86"/>
      <c r="AF3284" s="64"/>
      <c r="AG3284" s="64"/>
      <c r="AH3284" s="64"/>
      <c r="AI3284" s="64"/>
      <c r="AJ3284" s="64"/>
      <c r="AK3284" s="64"/>
      <c r="AL3284" s="64"/>
      <c r="AM3284" s="64"/>
      <c r="AN3284" s="64"/>
    </row>
    <row r="3285" spans="1:40" x14ac:dyDescent="0.25">
      <c r="A3285" s="43"/>
      <c r="B3285" s="10" t="s">
        <v>1393</v>
      </c>
      <c r="C3285" s="10">
        <v>4005.5</v>
      </c>
      <c r="D3285" s="10">
        <v>37.655454602913601</v>
      </c>
      <c r="E3285" s="43">
        <f>IF(B3284=B3285,0,MAX(E$4:E3284)+1)</f>
        <v>0</v>
      </c>
      <c r="F3285" s="43">
        <f t="shared" si="540"/>
        <v>5</v>
      </c>
      <c r="G3285" s="43" t="str">
        <f t="shared" si="532"/>
        <v/>
      </c>
      <c r="H3285" s="43" t="str">
        <f t="shared" si="533"/>
        <v/>
      </c>
      <c r="I3285" s="64"/>
      <c r="J3285" s="64"/>
      <c r="K3285" s="64"/>
      <c r="L3285" s="64"/>
      <c r="M3285" s="64"/>
      <c r="N3285" s="44"/>
      <c r="O3285" s="44" t="str">
        <f t="shared" si="531"/>
        <v/>
      </c>
      <c r="P3285" s="68" t="str">
        <f t="shared" si="534"/>
        <v/>
      </c>
      <c r="Q3285" s="68" t="str">
        <f t="shared" si="534"/>
        <v/>
      </c>
      <c r="R3285" s="68" t="str">
        <f t="shared" si="534"/>
        <v/>
      </c>
      <c r="S3285" s="68" t="str">
        <f t="shared" si="534"/>
        <v/>
      </c>
      <c r="T3285" s="68" t="str">
        <f t="shared" si="534"/>
        <v/>
      </c>
      <c r="U3285" s="44"/>
      <c r="V3285" s="65" t="str">
        <f>IF(ISNUMBER(O3285),C3285,"")</f>
        <v/>
      </c>
      <c r="W3285" s="66" t="str">
        <f t="shared" si="535"/>
        <v/>
      </c>
      <c r="X3285" s="67" t="str">
        <f t="shared" si="536"/>
        <v/>
      </c>
      <c r="Y3285" s="67" t="str">
        <f t="shared" si="537"/>
        <v/>
      </c>
      <c r="Z3285" s="67" t="str">
        <f t="shared" si="538"/>
        <v/>
      </c>
      <c r="AA3285" s="67" t="str">
        <f t="shared" si="539"/>
        <v/>
      </c>
      <c r="AB3285" s="64"/>
      <c r="AC3285" s="54" t="str">
        <f>IF(ISNUMBER(O3285),C3285/M$15-M$11,"")</f>
        <v/>
      </c>
      <c r="AD3285" s="85" t="s">
        <v>1406</v>
      </c>
      <c r="AE3285" s="86"/>
      <c r="AF3285" s="64"/>
      <c r="AG3285" s="64"/>
      <c r="AH3285" s="64"/>
      <c r="AI3285" s="64"/>
      <c r="AJ3285" s="64"/>
      <c r="AK3285" s="64"/>
      <c r="AL3285" s="64"/>
      <c r="AM3285" s="64"/>
      <c r="AN3285" s="64"/>
    </row>
    <row r="3286" spans="1:40" x14ac:dyDescent="0.25">
      <c r="A3286" s="43"/>
      <c r="B3286" s="10" t="s">
        <v>1393</v>
      </c>
      <c r="C3286" s="10">
        <v>4006.5</v>
      </c>
      <c r="D3286" s="10">
        <v>37.534510397695598</v>
      </c>
      <c r="E3286" s="43">
        <f>IF(B3285=B3286,0,MAX(E$4:E3285)+1)</f>
        <v>0</v>
      </c>
      <c r="F3286" s="43">
        <f t="shared" si="540"/>
        <v>5</v>
      </c>
      <c r="G3286" s="43" t="str">
        <f t="shared" si="532"/>
        <v/>
      </c>
      <c r="H3286" s="43" t="str">
        <f t="shared" si="533"/>
        <v/>
      </c>
      <c r="I3286" s="64"/>
      <c r="J3286" s="64"/>
      <c r="K3286" s="64"/>
      <c r="L3286" s="64"/>
      <c r="M3286" s="64"/>
      <c r="N3286" s="44"/>
      <c r="O3286" s="44" t="str">
        <f t="shared" si="531"/>
        <v/>
      </c>
      <c r="P3286" s="68" t="str">
        <f t="shared" si="534"/>
        <v/>
      </c>
      <c r="Q3286" s="68" t="str">
        <f t="shared" si="534"/>
        <v/>
      </c>
      <c r="R3286" s="68" t="str">
        <f t="shared" si="534"/>
        <v/>
      </c>
      <c r="S3286" s="68" t="str">
        <f t="shared" si="534"/>
        <v/>
      </c>
      <c r="T3286" s="68" t="str">
        <f t="shared" si="534"/>
        <v/>
      </c>
      <c r="U3286" s="44"/>
      <c r="V3286" s="65" t="str">
        <f>IF(ISNUMBER(O3286),C3286,"")</f>
        <v/>
      </c>
      <c r="W3286" s="66" t="str">
        <f t="shared" si="535"/>
        <v/>
      </c>
      <c r="X3286" s="67" t="str">
        <f t="shared" si="536"/>
        <v/>
      </c>
      <c r="Y3286" s="67" t="str">
        <f t="shared" si="537"/>
        <v/>
      </c>
      <c r="Z3286" s="67" t="str">
        <f t="shared" si="538"/>
        <v/>
      </c>
      <c r="AA3286" s="67" t="str">
        <f t="shared" si="539"/>
        <v/>
      </c>
      <c r="AB3286" s="64"/>
      <c r="AC3286" s="54" t="str">
        <f>IF(ISNUMBER(O3286),C3286/M$15-M$11,"")</f>
        <v/>
      </c>
      <c r="AD3286" s="85" t="s">
        <v>1406</v>
      </c>
      <c r="AE3286" s="86"/>
      <c r="AF3286" s="64"/>
      <c r="AG3286" s="64"/>
      <c r="AH3286" s="64"/>
      <c r="AI3286" s="64"/>
      <c r="AJ3286" s="64"/>
      <c r="AK3286" s="64"/>
      <c r="AL3286" s="64"/>
      <c r="AM3286" s="64"/>
      <c r="AN3286" s="64"/>
    </row>
    <row r="3287" spans="1:40" x14ac:dyDescent="0.25">
      <c r="A3287" s="43"/>
      <c r="B3287" s="10" t="s">
        <v>1393</v>
      </c>
      <c r="C3287" s="10">
        <v>4007.5</v>
      </c>
      <c r="D3287" s="10">
        <v>37.676330826118999</v>
      </c>
      <c r="E3287" s="43">
        <f>IF(B3286=B3287,0,MAX(E$4:E3286)+1)</f>
        <v>0</v>
      </c>
      <c r="F3287" s="43">
        <f t="shared" si="540"/>
        <v>5</v>
      </c>
      <c r="G3287" s="43" t="str">
        <f t="shared" si="532"/>
        <v/>
      </c>
      <c r="H3287" s="43" t="str">
        <f t="shared" si="533"/>
        <v/>
      </c>
      <c r="I3287" s="64"/>
      <c r="J3287" s="64"/>
      <c r="K3287" s="64"/>
      <c r="L3287" s="64"/>
      <c r="M3287" s="64"/>
      <c r="N3287" s="44"/>
      <c r="O3287" s="44" t="str">
        <f t="shared" si="531"/>
        <v/>
      </c>
      <c r="P3287" s="68" t="str">
        <f t="shared" si="534"/>
        <v/>
      </c>
      <c r="Q3287" s="68" t="str">
        <f t="shared" si="534"/>
        <v/>
      </c>
      <c r="R3287" s="68" t="str">
        <f t="shared" si="534"/>
        <v/>
      </c>
      <c r="S3287" s="68" t="str">
        <f t="shared" si="534"/>
        <v/>
      </c>
      <c r="T3287" s="68" t="str">
        <f t="shared" si="534"/>
        <v/>
      </c>
      <c r="U3287" s="44"/>
      <c r="V3287" s="65" t="str">
        <f>IF(ISNUMBER(O3287),C3287,"")</f>
        <v/>
      </c>
      <c r="W3287" s="66" t="str">
        <f t="shared" si="535"/>
        <v/>
      </c>
      <c r="X3287" s="67" t="str">
        <f t="shared" si="536"/>
        <v/>
      </c>
      <c r="Y3287" s="67" t="str">
        <f t="shared" si="537"/>
        <v/>
      </c>
      <c r="Z3287" s="67" t="str">
        <f t="shared" si="538"/>
        <v/>
      </c>
      <c r="AA3287" s="67" t="str">
        <f t="shared" si="539"/>
        <v/>
      </c>
      <c r="AB3287" s="64"/>
      <c r="AC3287" s="54" t="str">
        <f>IF(ISNUMBER(O3287),C3287/M$15-M$11,"")</f>
        <v/>
      </c>
      <c r="AD3287" s="85" t="s">
        <v>1406</v>
      </c>
      <c r="AE3287" s="86"/>
      <c r="AF3287" s="64"/>
      <c r="AG3287" s="64"/>
      <c r="AH3287" s="64"/>
      <c r="AI3287" s="64"/>
      <c r="AJ3287" s="64"/>
      <c r="AK3287" s="64"/>
      <c r="AL3287" s="64"/>
      <c r="AM3287" s="64"/>
      <c r="AN3287" s="64"/>
    </row>
    <row r="3288" spans="1:40" x14ac:dyDescent="0.25">
      <c r="A3288" s="43"/>
      <c r="B3288" s="10" t="s">
        <v>1393</v>
      </c>
      <c r="C3288" s="10">
        <v>4008.5</v>
      </c>
      <c r="D3288" s="10">
        <v>37.6640169200003</v>
      </c>
      <c r="E3288" s="43">
        <f>IF(B3287=B3288,0,MAX(E$4:E3287)+1)</f>
        <v>0</v>
      </c>
      <c r="F3288" s="43">
        <f t="shared" si="540"/>
        <v>5</v>
      </c>
      <c r="G3288" s="43" t="str">
        <f t="shared" si="532"/>
        <v/>
      </c>
      <c r="H3288" s="43" t="str">
        <f t="shared" si="533"/>
        <v/>
      </c>
      <c r="I3288" s="64"/>
      <c r="J3288" s="64"/>
      <c r="K3288" s="64"/>
      <c r="L3288" s="64"/>
      <c r="M3288" s="64"/>
      <c r="N3288" s="44"/>
      <c r="O3288" s="44" t="str">
        <f t="shared" si="531"/>
        <v/>
      </c>
      <c r="P3288" s="68" t="str">
        <f t="shared" si="534"/>
        <v/>
      </c>
      <c r="Q3288" s="68" t="str">
        <f t="shared" si="534"/>
        <v/>
      </c>
      <c r="R3288" s="68" t="str">
        <f t="shared" si="534"/>
        <v/>
      </c>
      <c r="S3288" s="68" t="str">
        <f t="shared" si="534"/>
        <v/>
      </c>
      <c r="T3288" s="68" t="str">
        <f t="shared" si="534"/>
        <v/>
      </c>
      <c r="U3288" s="44"/>
      <c r="V3288" s="65" t="str">
        <f>IF(ISNUMBER(O3288),C3288,"")</f>
        <v/>
      </c>
      <c r="W3288" s="66" t="str">
        <f t="shared" si="535"/>
        <v/>
      </c>
      <c r="X3288" s="67" t="str">
        <f t="shared" si="536"/>
        <v/>
      </c>
      <c r="Y3288" s="67" t="str">
        <f t="shared" si="537"/>
        <v/>
      </c>
      <c r="Z3288" s="67" t="str">
        <f t="shared" si="538"/>
        <v/>
      </c>
      <c r="AA3288" s="67" t="str">
        <f t="shared" si="539"/>
        <v/>
      </c>
      <c r="AB3288" s="64"/>
      <c r="AC3288" s="54" t="str">
        <f>IF(ISNUMBER(O3288),C3288/M$15-M$11,"")</f>
        <v/>
      </c>
      <c r="AD3288" s="85" t="s">
        <v>1406</v>
      </c>
      <c r="AE3288" s="86"/>
      <c r="AF3288" s="64"/>
      <c r="AG3288" s="64"/>
      <c r="AH3288" s="64"/>
      <c r="AI3288" s="64"/>
      <c r="AJ3288" s="64"/>
      <c r="AK3288" s="64"/>
      <c r="AL3288" s="64"/>
      <c r="AM3288" s="64"/>
      <c r="AN3288" s="64"/>
    </row>
    <row r="3289" spans="1:40" x14ac:dyDescent="0.25">
      <c r="A3289" s="43"/>
      <c r="B3289" s="10" t="s">
        <v>1393</v>
      </c>
      <c r="C3289" s="10">
        <v>4009.5</v>
      </c>
      <c r="D3289" s="10">
        <v>37.3033934868985</v>
      </c>
      <c r="E3289" s="43">
        <f>IF(B3288=B3289,0,MAX(E$4:E3288)+1)</f>
        <v>0</v>
      </c>
      <c r="F3289" s="43">
        <f t="shared" si="540"/>
        <v>5</v>
      </c>
      <c r="G3289" s="43" t="str">
        <f t="shared" si="532"/>
        <v/>
      </c>
      <c r="H3289" s="43" t="str">
        <f t="shared" si="533"/>
        <v/>
      </c>
      <c r="I3289" s="64"/>
      <c r="J3289" s="64"/>
      <c r="K3289" s="64"/>
      <c r="L3289" s="64"/>
      <c r="M3289" s="64"/>
      <c r="N3289" s="44"/>
      <c r="O3289" s="44" t="str">
        <f t="shared" si="531"/>
        <v/>
      </c>
      <c r="P3289" s="68" t="str">
        <f t="shared" si="534"/>
        <v/>
      </c>
      <c r="Q3289" s="68" t="str">
        <f t="shared" si="534"/>
        <v/>
      </c>
      <c r="R3289" s="68" t="str">
        <f t="shared" si="534"/>
        <v/>
      </c>
      <c r="S3289" s="68" t="str">
        <f t="shared" si="534"/>
        <v/>
      </c>
      <c r="T3289" s="68" t="str">
        <f t="shared" si="534"/>
        <v/>
      </c>
      <c r="U3289" s="44"/>
      <c r="V3289" s="65" t="str">
        <f>IF(ISNUMBER(O3289),C3289,"")</f>
        <v/>
      </c>
      <c r="W3289" s="66" t="str">
        <f t="shared" si="535"/>
        <v/>
      </c>
      <c r="X3289" s="67" t="str">
        <f t="shared" si="536"/>
        <v/>
      </c>
      <c r="Y3289" s="67" t="str">
        <f t="shared" si="537"/>
        <v/>
      </c>
      <c r="Z3289" s="67" t="str">
        <f t="shared" si="538"/>
        <v/>
      </c>
      <c r="AA3289" s="67" t="str">
        <f t="shared" si="539"/>
        <v/>
      </c>
      <c r="AB3289" s="64"/>
      <c r="AC3289" s="54" t="str">
        <f>IF(ISNUMBER(O3289),C3289/M$15-M$11,"")</f>
        <v/>
      </c>
      <c r="AD3289" s="85" t="s">
        <v>1406</v>
      </c>
      <c r="AE3289" s="86"/>
      <c r="AF3289" s="64"/>
      <c r="AG3289" s="64"/>
      <c r="AH3289" s="64"/>
      <c r="AI3289" s="64"/>
      <c r="AJ3289" s="64"/>
      <c r="AK3289" s="64"/>
      <c r="AL3289" s="64"/>
      <c r="AM3289" s="64"/>
      <c r="AN3289" s="64"/>
    </row>
    <row r="3290" spans="1:40" x14ac:dyDescent="0.25">
      <c r="A3290" s="43"/>
      <c r="B3290" s="10" t="s">
        <v>1393</v>
      </c>
      <c r="C3290" s="10">
        <v>4010.5</v>
      </c>
      <c r="D3290" s="10">
        <v>37.620915536465297</v>
      </c>
      <c r="E3290" s="43">
        <f>IF(B3289=B3290,0,MAX(E$4:E3289)+1)</f>
        <v>0</v>
      </c>
      <c r="F3290" s="43">
        <f t="shared" si="540"/>
        <v>5</v>
      </c>
      <c r="G3290" s="43" t="str">
        <f t="shared" si="532"/>
        <v/>
      </c>
      <c r="H3290" s="43" t="str">
        <f t="shared" si="533"/>
        <v/>
      </c>
      <c r="I3290" s="64"/>
      <c r="J3290" s="64"/>
      <c r="K3290" s="64"/>
      <c r="L3290" s="64"/>
      <c r="M3290" s="64"/>
      <c r="N3290" s="44"/>
      <c r="O3290" s="44" t="str">
        <f t="shared" si="531"/>
        <v/>
      </c>
      <c r="P3290" s="68" t="str">
        <f t="shared" si="534"/>
        <v/>
      </c>
      <c r="Q3290" s="68" t="str">
        <f t="shared" si="534"/>
        <v/>
      </c>
      <c r="R3290" s="68" t="str">
        <f t="shared" si="534"/>
        <v/>
      </c>
      <c r="S3290" s="68" t="str">
        <f t="shared" si="534"/>
        <v/>
      </c>
      <c r="T3290" s="68" t="str">
        <f t="shared" si="534"/>
        <v/>
      </c>
      <c r="U3290" s="44"/>
      <c r="V3290" s="65" t="str">
        <f>IF(ISNUMBER(O3290),C3290,"")</f>
        <v/>
      </c>
      <c r="W3290" s="66" t="str">
        <f t="shared" si="535"/>
        <v/>
      </c>
      <c r="X3290" s="67" t="str">
        <f t="shared" si="536"/>
        <v/>
      </c>
      <c r="Y3290" s="67" t="str">
        <f t="shared" si="537"/>
        <v/>
      </c>
      <c r="Z3290" s="67" t="str">
        <f t="shared" si="538"/>
        <v/>
      </c>
      <c r="AA3290" s="67" t="str">
        <f t="shared" si="539"/>
        <v/>
      </c>
      <c r="AB3290" s="64"/>
      <c r="AC3290" s="54" t="str">
        <f>IF(ISNUMBER(O3290),C3290/M$15-M$11,"")</f>
        <v/>
      </c>
      <c r="AD3290" s="85" t="s">
        <v>1406</v>
      </c>
      <c r="AE3290" s="86"/>
      <c r="AF3290" s="64"/>
      <c r="AG3290" s="64"/>
      <c r="AH3290" s="64"/>
      <c r="AI3290" s="64"/>
      <c r="AJ3290" s="64"/>
      <c r="AK3290" s="64"/>
      <c r="AL3290" s="64"/>
      <c r="AM3290" s="64"/>
      <c r="AN3290" s="64"/>
    </row>
    <row r="3291" spans="1:40" x14ac:dyDescent="0.25">
      <c r="A3291" s="43"/>
      <c r="B3291" s="10" t="s">
        <v>1393</v>
      </c>
      <c r="C3291" s="10">
        <v>4011.5</v>
      </c>
      <c r="D3291" s="10">
        <v>37.763178195970397</v>
      </c>
      <c r="E3291" s="43">
        <f>IF(B3290=B3291,0,MAX(E$4:E3290)+1)</f>
        <v>0</v>
      </c>
      <c r="F3291" s="43">
        <f t="shared" si="540"/>
        <v>5</v>
      </c>
      <c r="G3291" s="43" t="str">
        <f t="shared" si="532"/>
        <v/>
      </c>
      <c r="H3291" s="43" t="str">
        <f t="shared" si="533"/>
        <v/>
      </c>
      <c r="I3291" s="64"/>
      <c r="J3291" s="64"/>
      <c r="K3291" s="64"/>
      <c r="L3291" s="64"/>
      <c r="M3291" s="64"/>
      <c r="N3291" s="44"/>
      <c r="O3291" s="44" t="str">
        <f t="shared" si="531"/>
        <v/>
      </c>
      <c r="P3291" s="68" t="str">
        <f t="shared" si="534"/>
        <v/>
      </c>
      <c r="Q3291" s="68" t="str">
        <f t="shared" si="534"/>
        <v/>
      </c>
      <c r="R3291" s="68" t="str">
        <f t="shared" si="534"/>
        <v/>
      </c>
      <c r="S3291" s="68" t="str">
        <f t="shared" si="534"/>
        <v/>
      </c>
      <c r="T3291" s="68" t="str">
        <f t="shared" si="534"/>
        <v/>
      </c>
      <c r="U3291" s="44"/>
      <c r="V3291" s="65" t="str">
        <f>IF(ISNUMBER(O3291),C3291,"")</f>
        <v/>
      </c>
      <c r="W3291" s="66" t="str">
        <f t="shared" si="535"/>
        <v/>
      </c>
      <c r="X3291" s="67" t="str">
        <f t="shared" si="536"/>
        <v/>
      </c>
      <c r="Y3291" s="67" t="str">
        <f t="shared" si="537"/>
        <v/>
      </c>
      <c r="Z3291" s="67" t="str">
        <f t="shared" si="538"/>
        <v/>
      </c>
      <c r="AA3291" s="67" t="str">
        <f t="shared" si="539"/>
        <v/>
      </c>
      <c r="AB3291" s="64"/>
      <c r="AC3291" s="54" t="str">
        <f>IF(ISNUMBER(O3291),C3291/M$15-M$11,"")</f>
        <v/>
      </c>
      <c r="AD3291" s="85" t="s">
        <v>1406</v>
      </c>
      <c r="AE3291" s="86"/>
      <c r="AF3291" s="64"/>
      <c r="AG3291" s="64"/>
      <c r="AH3291" s="64"/>
      <c r="AI3291" s="64"/>
      <c r="AJ3291" s="64"/>
      <c r="AK3291" s="64"/>
      <c r="AL3291" s="64"/>
      <c r="AM3291" s="64"/>
      <c r="AN3291" s="64"/>
    </row>
    <row r="3292" spans="1:40" x14ac:dyDescent="0.25">
      <c r="A3292" s="43"/>
      <c r="B3292" s="10" t="s">
        <v>1393</v>
      </c>
      <c r="C3292" s="10">
        <v>4012.5</v>
      </c>
      <c r="D3292" s="10">
        <v>37.844591906078101</v>
      </c>
      <c r="E3292" s="43">
        <f>IF(B3291=B3292,0,MAX(E$4:E3291)+1)</f>
        <v>0</v>
      </c>
      <c r="F3292" s="43">
        <f t="shared" si="540"/>
        <v>5</v>
      </c>
      <c r="G3292" s="43" t="str">
        <f t="shared" si="532"/>
        <v/>
      </c>
      <c r="H3292" s="43" t="str">
        <f t="shared" si="533"/>
        <v/>
      </c>
      <c r="I3292" s="64"/>
      <c r="J3292" s="64"/>
      <c r="K3292" s="64"/>
      <c r="L3292" s="64"/>
      <c r="M3292" s="64"/>
      <c r="N3292" s="44"/>
      <c r="O3292" s="44" t="str">
        <f t="shared" si="531"/>
        <v/>
      </c>
      <c r="P3292" s="68" t="str">
        <f t="shared" si="534"/>
        <v/>
      </c>
      <c r="Q3292" s="68" t="str">
        <f t="shared" si="534"/>
        <v/>
      </c>
      <c r="R3292" s="68" t="str">
        <f t="shared" si="534"/>
        <v/>
      </c>
      <c r="S3292" s="68" t="str">
        <f t="shared" si="534"/>
        <v/>
      </c>
      <c r="T3292" s="68" t="str">
        <f t="shared" si="534"/>
        <v/>
      </c>
      <c r="U3292" s="44"/>
      <c r="V3292" s="65" t="str">
        <f>IF(ISNUMBER(O3292),C3292,"")</f>
        <v/>
      </c>
      <c r="W3292" s="66" t="str">
        <f t="shared" si="535"/>
        <v/>
      </c>
      <c r="X3292" s="67" t="str">
        <f t="shared" si="536"/>
        <v/>
      </c>
      <c r="Y3292" s="67" t="str">
        <f t="shared" si="537"/>
        <v/>
      </c>
      <c r="Z3292" s="67" t="str">
        <f t="shared" si="538"/>
        <v/>
      </c>
      <c r="AA3292" s="67" t="str">
        <f t="shared" si="539"/>
        <v/>
      </c>
      <c r="AB3292" s="64"/>
      <c r="AC3292" s="54" t="str">
        <f>IF(ISNUMBER(O3292),C3292/M$15-M$11,"")</f>
        <v/>
      </c>
      <c r="AD3292" s="85" t="s">
        <v>1406</v>
      </c>
      <c r="AE3292" s="86"/>
      <c r="AF3292" s="64"/>
      <c r="AG3292" s="64"/>
      <c r="AH3292" s="64"/>
      <c r="AI3292" s="64"/>
      <c r="AJ3292" s="64"/>
      <c r="AK3292" s="64"/>
      <c r="AL3292" s="64"/>
      <c r="AM3292" s="64"/>
      <c r="AN3292" s="64"/>
    </row>
    <row r="3293" spans="1:40" x14ac:dyDescent="0.25">
      <c r="A3293" s="43"/>
      <c r="B3293" s="10" t="s">
        <v>1393</v>
      </c>
      <c r="C3293" s="10">
        <v>4013.5</v>
      </c>
      <c r="D3293" s="10">
        <v>37.495908126341398</v>
      </c>
      <c r="E3293" s="43">
        <f>IF(B3292=B3293,0,MAX(E$4:E3292)+1)</f>
        <v>0</v>
      </c>
      <c r="F3293" s="43">
        <f t="shared" si="540"/>
        <v>5</v>
      </c>
      <c r="G3293" s="43" t="str">
        <f t="shared" si="532"/>
        <v/>
      </c>
      <c r="H3293" s="43" t="str">
        <f t="shared" si="533"/>
        <v/>
      </c>
      <c r="I3293" s="64"/>
      <c r="J3293" s="64"/>
      <c r="K3293" s="64"/>
      <c r="L3293" s="64"/>
      <c r="M3293" s="64"/>
      <c r="N3293" s="44"/>
      <c r="O3293" s="44" t="str">
        <f t="shared" si="531"/>
        <v/>
      </c>
      <c r="P3293" s="68" t="str">
        <f t="shared" si="534"/>
        <v/>
      </c>
      <c r="Q3293" s="68" t="str">
        <f t="shared" si="534"/>
        <v/>
      </c>
      <c r="R3293" s="68" t="str">
        <f t="shared" si="534"/>
        <v/>
      </c>
      <c r="S3293" s="68" t="str">
        <f t="shared" si="534"/>
        <v/>
      </c>
      <c r="T3293" s="68" t="str">
        <f t="shared" si="534"/>
        <v/>
      </c>
      <c r="U3293" s="44"/>
      <c r="V3293" s="65" t="str">
        <f>IF(ISNUMBER(O3293),C3293,"")</f>
        <v/>
      </c>
      <c r="W3293" s="66" t="str">
        <f t="shared" si="535"/>
        <v/>
      </c>
      <c r="X3293" s="67" t="str">
        <f t="shared" si="536"/>
        <v/>
      </c>
      <c r="Y3293" s="67" t="str">
        <f t="shared" si="537"/>
        <v/>
      </c>
      <c r="Z3293" s="67" t="str">
        <f t="shared" si="538"/>
        <v/>
      </c>
      <c r="AA3293" s="67" t="str">
        <f t="shared" si="539"/>
        <v/>
      </c>
      <c r="AB3293" s="64"/>
      <c r="AC3293" s="54" t="str">
        <f>IF(ISNUMBER(O3293),C3293/M$15-M$11,"")</f>
        <v/>
      </c>
      <c r="AD3293" s="85" t="s">
        <v>1406</v>
      </c>
      <c r="AE3293" s="86"/>
      <c r="AF3293" s="64"/>
      <c r="AG3293" s="64"/>
      <c r="AH3293" s="64"/>
      <c r="AI3293" s="64"/>
      <c r="AJ3293" s="64"/>
      <c r="AK3293" s="64"/>
      <c r="AL3293" s="64"/>
      <c r="AM3293" s="64"/>
      <c r="AN3293" s="64"/>
    </row>
    <row r="3294" spans="1:40" x14ac:dyDescent="0.25">
      <c r="A3294" s="43"/>
      <c r="B3294" s="10" t="s">
        <v>1393</v>
      </c>
      <c r="C3294" s="10">
        <v>4014.5</v>
      </c>
      <c r="D3294" s="10">
        <v>37.645162866281602</v>
      </c>
      <c r="E3294" s="43">
        <f>IF(B3293=B3294,0,MAX(E$4:E3293)+1)</f>
        <v>0</v>
      </c>
      <c r="F3294" s="43">
        <f t="shared" si="540"/>
        <v>5</v>
      </c>
      <c r="G3294" s="43" t="str">
        <f t="shared" si="532"/>
        <v/>
      </c>
      <c r="H3294" s="43" t="str">
        <f t="shared" si="533"/>
        <v/>
      </c>
      <c r="I3294" s="64"/>
      <c r="J3294" s="64"/>
      <c r="K3294" s="64"/>
      <c r="L3294" s="64"/>
      <c r="M3294" s="64"/>
      <c r="N3294" s="44"/>
      <c r="O3294" s="44" t="str">
        <f t="shared" si="531"/>
        <v/>
      </c>
      <c r="P3294" s="68" t="str">
        <f t="shared" si="534"/>
        <v/>
      </c>
      <c r="Q3294" s="68" t="str">
        <f t="shared" si="534"/>
        <v/>
      </c>
      <c r="R3294" s="68" t="str">
        <f t="shared" si="534"/>
        <v/>
      </c>
      <c r="S3294" s="68" t="str">
        <f t="shared" si="534"/>
        <v/>
      </c>
      <c r="T3294" s="68" t="str">
        <f t="shared" si="534"/>
        <v/>
      </c>
      <c r="U3294" s="44"/>
      <c r="V3294" s="65" t="str">
        <f>IF(ISNUMBER(O3294),C3294,"")</f>
        <v/>
      </c>
      <c r="W3294" s="66" t="str">
        <f t="shared" si="535"/>
        <v/>
      </c>
      <c r="X3294" s="67" t="str">
        <f t="shared" si="536"/>
        <v/>
      </c>
      <c r="Y3294" s="67" t="str">
        <f t="shared" si="537"/>
        <v/>
      </c>
      <c r="Z3294" s="67" t="str">
        <f t="shared" si="538"/>
        <v/>
      </c>
      <c r="AA3294" s="67" t="str">
        <f t="shared" si="539"/>
        <v/>
      </c>
      <c r="AB3294" s="64"/>
      <c r="AC3294" s="54" t="str">
        <f>IF(ISNUMBER(O3294),C3294/M$15-M$11,"")</f>
        <v/>
      </c>
      <c r="AD3294" s="85" t="s">
        <v>1406</v>
      </c>
      <c r="AE3294" s="86"/>
      <c r="AF3294" s="64"/>
      <c r="AG3294" s="64"/>
      <c r="AH3294" s="64"/>
      <c r="AI3294" s="64"/>
      <c r="AJ3294" s="64"/>
      <c r="AK3294" s="64"/>
      <c r="AL3294" s="64"/>
      <c r="AM3294" s="64"/>
      <c r="AN3294" s="64"/>
    </row>
    <row r="3295" spans="1:40" x14ac:dyDescent="0.25">
      <c r="A3295" s="43"/>
      <c r="B3295" s="10" t="s">
        <v>1393</v>
      </c>
      <c r="C3295" s="10">
        <v>4015.5</v>
      </c>
      <c r="D3295" s="10">
        <v>37.615508454465299</v>
      </c>
      <c r="E3295" s="43">
        <f>IF(B3294=B3295,0,MAX(E$4:E3294)+1)</f>
        <v>0</v>
      </c>
      <c r="F3295" s="43">
        <f t="shared" si="540"/>
        <v>5</v>
      </c>
      <c r="G3295" s="43" t="str">
        <f t="shared" si="532"/>
        <v/>
      </c>
      <c r="H3295" s="43" t="str">
        <f t="shared" si="533"/>
        <v/>
      </c>
      <c r="I3295" s="64"/>
      <c r="J3295" s="64"/>
      <c r="K3295" s="64"/>
      <c r="L3295" s="64"/>
      <c r="M3295" s="64"/>
      <c r="N3295" s="44"/>
      <c r="O3295" s="44" t="str">
        <f t="shared" si="531"/>
        <v/>
      </c>
      <c r="P3295" s="68" t="str">
        <f t="shared" si="534"/>
        <v/>
      </c>
      <c r="Q3295" s="68" t="str">
        <f t="shared" si="534"/>
        <v/>
      </c>
      <c r="R3295" s="68" t="str">
        <f t="shared" si="534"/>
        <v/>
      </c>
      <c r="S3295" s="68" t="str">
        <f t="shared" si="534"/>
        <v/>
      </c>
      <c r="T3295" s="68" t="str">
        <f t="shared" si="534"/>
        <v/>
      </c>
      <c r="U3295" s="44"/>
      <c r="V3295" s="65" t="str">
        <f>IF(ISNUMBER(O3295),C3295,"")</f>
        <v/>
      </c>
      <c r="W3295" s="66" t="str">
        <f t="shared" si="535"/>
        <v/>
      </c>
      <c r="X3295" s="67" t="str">
        <f t="shared" si="536"/>
        <v/>
      </c>
      <c r="Y3295" s="67" t="str">
        <f t="shared" si="537"/>
        <v/>
      </c>
      <c r="Z3295" s="67" t="str">
        <f t="shared" si="538"/>
        <v/>
      </c>
      <c r="AA3295" s="67" t="str">
        <f t="shared" si="539"/>
        <v/>
      </c>
      <c r="AB3295" s="64"/>
      <c r="AC3295" s="54" t="str">
        <f>IF(ISNUMBER(O3295),C3295/M$15-M$11,"")</f>
        <v/>
      </c>
      <c r="AD3295" s="85" t="s">
        <v>1406</v>
      </c>
      <c r="AE3295" s="86"/>
      <c r="AF3295" s="64"/>
      <c r="AG3295" s="64"/>
      <c r="AH3295" s="64"/>
      <c r="AI3295" s="64"/>
      <c r="AJ3295" s="64"/>
      <c r="AK3295" s="64"/>
      <c r="AL3295" s="64"/>
      <c r="AM3295" s="64"/>
      <c r="AN3295" s="64"/>
    </row>
    <row r="3296" spans="1:40" x14ac:dyDescent="0.25">
      <c r="A3296" s="43"/>
      <c r="B3296" s="10" t="s">
        <v>1393</v>
      </c>
      <c r="C3296" s="10">
        <v>4016.5</v>
      </c>
      <c r="D3296" s="10">
        <v>37.686637547552699</v>
      </c>
      <c r="E3296" s="43">
        <f>IF(B3295=B3296,0,MAX(E$4:E3295)+1)</f>
        <v>0</v>
      </c>
      <c r="F3296" s="43">
        <f t="shared" si="540"/>
        <v>5</v>
      </c>
      <c r="G3296" s="43" t="str">
        <f t="shared" si="532"/>
        <v/>
      </c>
      <c r="H3296" s="43" t="str">
        <f t="shared" si="533"/>
        <v/>
      </c>
      <c r="I3296" s="64"/>
      <c r="J3296" s="64"/>
      <c r="K3296" s="64"/>
      <c r="L3296" s="64"/>
      <c r="M3296" s="64"/>
      <c r="N3296" s="44"/>
      <c r="O3296" s="44" t="str">
        <f t="shared" si="531"/>
        <v/>
      </c>
      <c r="P3296" s="68" t="str">
        <f t="shared" si="534"/>
        <v/>
      </c>
      <c r="Q3296" s="68" t="str">
        <f t="shared" si="534"/>
        <v/>
      </c>
      <c r="R3296" s="68" t="str">
        <f t="shared" si="534"/>
        <v/>
      </c>
      <c r="S3296" s="68" t="str">
        <f t="shared" si="534"/>
        <v/>
      </c>
      <c r="T3296" s="68" t="str">
        <f t="shared" si="534"/>
        <v/>
      </c>
      <c r="U3296" s="44"/>
      <c r="V3296" s="65" t="str">
        <f>IF(ISNUMBER(O3296),C3296,"")</f>
        <v/>
      </c>
      <c r="W3296" s="66" t="str">
        <f t="shared" si="535"/>
        <v/>
      </c>
      <c r="X3296" s="67" t="str">
        <f t="shared" si="536"/>
        <v/>
      </c>
      <c r="Y3296" s="67" t="str">
        <f t="shared" si="537"/>
        <v/>
      </c>
      <c r="Z3296" s="67" t="str">
        <f t="shared" si="538"/>
        <v/>
      </c>
      <c r="AA3296" s="67" t="str">
        <f t="shared" si="539"/>
        <v/>
      </c>
      <c r="AB3296" s="64"/>
      <c r="AC3296" s="54" t="str">
        <f>IF(ISNUMBER(O3296),C3296/M$15-M$11,"")</f>
        <v/>
      </c>
      <c r="AD3296" s="85" t="s">
        <v>1406</v>
      </c>
      <c r="AE3296" s="86"/>
      <c r="AF3296" s="64"/>
      <c r="AG3296" s="64"/>
      <c r="AH3296" s="64"/>
      <c r="AI3296" s="64"/>
      <c r="AJ3296" s="64"/>
      <c r="AK3296" s="64"/>
      <c r="AL3296" s="64"/>
      <c r="AM3296" s="64"/>
      <c r="AN3296" s="64"/>
    </row>
    <row r="3297" spans="1:40" x14ac:dyDescent="0.25">
      <c r="A3297" s="43"/>
      <c r="B3297" s="10" t="s">
        <v>1393</v>
      </c>
      <c r="C3297" s="10">
        <v>4017.5</v>
      </c>
      <c r="D3297" s="10">
        <v>37.564163997729501</v>
      </c>
      <c r="E3297" s="43">
        <f>IF(B3296=B3297,0,MAX(E$4:E3296)+1)</f>
        <v>0</v>
      </c>
      <c r="F3297" s="43">
        <f t="shared" si="540"/>
        <v>5</v>
      </c>
      <c r="G3297" s="43" t="str">
        <f t="shared" si="532"/>
        <v/>
      </c>
      <c r="H3297" s="43" t="str">
        <f t="shared" si="533"/>
        <v/>
      </c>
      <c r="I3297" s="64"/>
      <c r="J3297" s="64"/>
      <c r="K3297" s="64"/>
      <c r="L3297" s="64"/>
      <c r="M3297" s="64"/>
      <c r="N3297" s="44"/>
      <c r="O3297" s="44" t="str">
        <f t="shared" si="531"/>
        <v/>
      </c>
      <c r="P3297" s="68" t="str">
        <f t="shared" si="534"/>
        <v/>
      </c>
      <c r="Q3297" s="68" t="str">
        <f t="shared" si="534"/>
        <v/>
      </c>
      <c r="R3297" s="68" t="str">
        <f t="shared" si="534"/>
        <v/>
      </c>
      <c r="S3297" s="68" t="str">
        <f t="shared" si="534"/>
        <v/>
      </c>
      <c r="T3297" s="68" t="str">
        <f t="shared" si="534"/>
        <v/>
      </c>
      <c r="U3297" s="44"/>
      <c r="V3297" s="65" t="str">
        <f>IF(ISNUMBER(O3297),C3297,"")</f>
        <v/>
      </c>
      <c r="W3297" s="66" t="str">
        <f t="shared" si="535"/>
        <v/>
      </c>
      <c r="X3297" s="67" t="str">
        <f t="shared" si="536"/>
        <v/>
      </c>
      <c r="Y3297" s="67" t="str">
        <f t="shared" si="537"/>
        <v/>
      </c>
      <c r="Z3297" s="67" t="str">
        <f t="shared" si="538"/>
        <v/>
      </c>
      <c r="AA3297" s="67" t="str">
        <f t="shared" si="539"/>
        <v/>
      </c>
      <c r="AB3297" s="64"/>
      <c r="AC3297" s="54" t="str">
        <f>IF(ISNUMBER(O3297),C3297/M$15-M$11,"")</f>
        <v/>
      </c>
      <c r="AD3297" s="85" t="s">
        <v>1406</v>
      </c>
      <c r="AE3297" s="86"/>
      <c r="AF3297" s="64"/>
      <c r="AG3297" s="64"/>
      <c r="AH3297" s="64"/>
      <c r="AI3297" s="64"/>
      <c r="AJ3297" s="64"/>
      <c r="AK3297" s="64"/>
      <c r="AL3297" s="64"/>
      <c r="AM3297" s="64"/>
      <c r="AN3297" s="64"/>
    </row>
    <row r="3298" spans="1:40" x14ac:dyDescent="0.25">
      <c r="A3298" s="43"/>
      <c r="B3298" s="10" t="s">
        <v>1393</v>
      </c>
      <c r="C3298" s="10">
        <v>4018.5</v>
      </c>
      <c r="D3298" s="10">
        <v>37.684939249725197</v>
      </c>
      <c r="E3298" s="43">
        <f>IF(B3297=B3298,0,MAX(E$4:E3297)+1)</f>
        <v>0</v>
      </c>
      <c r="F3298" s="43">
        <f t="shared" si="540"/>
        <v>5</v>
      </c>
      <c r="G3298" s="43" t="str">
        <f t="shared" si="532"/>
        <v/>
      </c>
      <c r="H3298" s="43" t="str">
        <f t="shared" si="533"/>
        <v/>
      </c>
      <c r="I3298" s="64"/>
      <c r="J3298" s="64"/>
      <c r="K3298" s="64"/>
      <c r="L3298" s="64"/>
      <c r="M3298" s="64"/>
      <c r="N3298" s="44"/>
      <c r="O3298" s="44" t="str">
        <f t="shared" si="531"/>
        <v/>
      </c>
      <c r="P3298" s="68" t="str">
        <f t="shared" si="534"/>
        <v/>
      </c>
      <c r="Q3298" s="68" t="str">
        <f t="shared" si="534"/>
        <v/>
      </c>
      <c r="R3298" s="68" t="str">
        <f t="shared" si="534"/>
        <v/>
      </c>
      <c r="S3298" s="68" t="str">
        <f t="shared" si="534"/>
        <v/>
      </c>
      <c r="T3298" s="68" t="str">
        <f t="shared" si="534"/>
        <v/>
      </c>
      <c r="U3298" s="44"/>
      <c r="V3298" s="65" t="str">
        <f>IF(ISNUMBER(O3298),C3298,"")</f>
        <v/>
      </c>
      <c r="W3298" s="66" t="str">
        <f t="shared" si="535"/>
        <v/>
      </c>
      <c r="X3298" s="67" t="str">
        <f t="shared" si="536"/>
        <v/>
      </c>
      <c r="Y3298" s="67" t="str">
        <f t="shared" si="537"/>
        <v/>
      </c>
      <c r="Z3298" s="67" t="str">
        <f t="shared" si="538"/>
        <v/>
      </c>
      <c r="AA3298" s="67" t="str">
        <f t="shared" si="539"/>
        <v/>
      </c>
      <c r="AB3298" s="64"/>
      <c r="AC3298" s="54" t="str">
        <f>IF(ISNUMBER(O3298),C3298/M$15-M$11,"")</f>
        <v/>
      </c>
      <c r="AD3298" s="85" t="s">
        <v>1406</v>
      </c>
      <c r="AE3298" s="86"/>
      <c r="AF3298" s="64"/>
      <c r="AG3298" s="64"/>
      <c r="AH3298" s="64"/>
      <c r="AI3298" s="64"/>
      <c r="AJ3298" s="64"/>
      <c r="AK3298" s="64"/>
      <c r="AL3298" s="64"/>
      <c r="AM3298" s="64"/>
      <c r="AN3298" s="64"/>
    </row>
    <row r="3299" spans="1:40" x14ac:dyDescent="0.25">
      <c r="A3299" s="43"/>
      <c r="B3299" s="10" t="s">
        <v>1393</v>
      </c>
      <c r="C3299" s="10">
        <v>4019.5</v>
      </c>
      <c r="D3299" s="10">
        <v>37.564176056928403</v>
      </c>
      <c r="E3299" s="43">
        <f>IF(B3298=B3299,0,MAX(E$4:E3298)+1)</f>
        <v>0</v>
      </c>
      <c r="F3299" s="43">
        <f t="shared" si="540"/>
        <v>5</v>
      </c>
      <c r="G3299" s="43" t="str">
        <f t="shared" si="532"/>
        <v/>
      </c>
      <c r="H3299" s="43" t="str">
        <f t="shared" si="533"/>
        <v/>
      </c>
      <c r="I3299" s="64"/>
      <c r="J3299" s="64"/>
      <c r="K3299" s="64"/>
      <c r="L3299" s="64"/>
      <c r="M3299" s="64"/>
      <c r="N3299" s="44"/>
      <c r="O3299" s="44" t="str">
        <f t="shared" si="531"/>
        <v/>
      </c>
      <c r="P3299" s="68" t="str">
        <f t="shared" si="534"/>
        <v/>
      </c>
      <c r="Q3299" s="68" t="str">
        <f t="shared" si="534"/>
        <v/>
      </c>
      <c r="R3299" s="68" t="str">
        <f t="shared" si="534"/>
        <v/>
      </c>
      <c r="S3299" s="68" t="str">
        <f t="shared" si="534"/>
        <v/>
      </c>
      <c r="T3299" s="68" t="str">
        <f t="shared" si="534"/>
        <v/>
      </c>
      <c r="U3299" s="44"/>
      <c r="V3299" s="65" t="str">
        <f>IF(ISNUMBER(O3299),C3299,"")</f>
        <v/>
      </c>
      <c r="W3299" s="66" t="str">
        <f t="shared" si="535"/>
        <v/>
      </c>
      <c r="X3299" s="67" t="str">
        <f t="shared" si="536"/>
        <v/>
      </c>
      <c r="Y3299" s="67" t="str">
        <f t="shared" si="537"/>
        <v/>
      </c>
      <c r="Z3299" s="67" t="str">
        <f t="shared" si="538"/>
        <v/>
      </c>
      <c r="AA3299" s="67" t="str">
        <f t="shared" si="539"/>
        <v/>
      </c>
      <c r="AB3299" s="64"/>
      <c r="AC3299" s="54" t="str">
        <f>IF(ISNUMBER(O3299),C3299/M$15-M$11,"")</f>
        <v/>
      </c>
      <c r="AD3299" s="85" t="s">
        <v>1406</v>
      </c>
      <c r="AE3299" s="86"/>
      <c r="AF3299" s="64"/>
      <c r="AG3299" s="64"/>
      <c r="AH3299" s="64"/>
      <c r="AI3299" s="64"/>
      <c r="AJ3299" s="64"/>
      <c r="AK3299" s="64"/>
      <c r="AL3299" s="64"/>
      <c r="AM3299" s="64"/>
      <c r="AN3299" s="64"/>
    </row>
    <row r="3300" spans="1:40" x14ac:dyDescent="0.25">
      <c r="A3300" s="43"/>
      <c r="B3300" s="10" t="s">
        <v>1393</v>
      </c>
      <c r="C3300" s="10">
        <v>4020.5</v>
      </c>
      <c r="D3300" s="10">
        <v>37.537499105682201</v>
      </c>
      <c r="E3300" s="43">
        <f>IF(B3299=B3300,0,MAX(E$4:E3299)+1)</f>
        <v>0</v>
      </c>
      <c r="F3300" s="43">
        <f t="shared" si="540"/>
        <v>5</v>
      </c>
      <c r="G3300" s="43" t="str">
        <f t="shared" si="532"/>
        <v/>
      </c>
      <c r="H3300" s="43" t="str">
        <f t="shared" si="533"/>
        <v/>
      </c>
      <c r="I3300" s="64"/>
      <c r="J3300" s="64"/>
      <c r="K3300" s="64"/>
      <c r="L3300" s="64"/>
      <c r="M3300" s="64"/>
      <c r="N3300" s="44"/>
      <c r="O3300" s="44" t="str">
        <f t="shared" si="531"/>
        <v/>
      </c>
      <c r="P3300" s="68" t="str">
        <f t="shared" si="534"/>
        <v/>
      </c>
      <c r="Q3300" s="68" t="str">
        <f t="shared" si="534"/>
        <v/>
      </c>
      <c r="R3300" s="68" t="str">
        <f t="shared" si="534"/>
        <v/>
      </c>
      <c r="S3300" s="68" t="str">
        <f t="shared" si="534"/>
        <v/>
      </c>
      <c r="T3300" s="68" t="str">
        <f t="shared" si="534"/>
        <v/>
      </c>
      <c r="U3300" s="44"/>
      <c r="V3300" s="65" t="str">
        <f>IF(ISNUMBER(O3300),C3300,"")</f>
        <v/>
      </c>
      <c r="W3300" s="66" t="str">
        <f t="shared" si="535"/>
        <v/>
      </c>
      <c r="X3300" s="67" t="str">
        <f t="shared" si="536"/>
        <v/>
      </c>
      <c r="Y3300" s="67" t="str">
        <f t="shared" si="537"/>
        <v/>
      </c>
      <c r="Z3300" s="67" t="str">
        <f t="shared" si="538"/>
        <v/>
      </c>
      <c r="AA3300" s="67" t="str">
        <f t="shared" si="539"/>
        <v/>
      </c>
      <c r="AB3300" s="64"/>
      <c r="AC3300" s="54" t="str">
        <f>IF(ISNUMBER(O3300),C3300/M$15-M$11,"")</f>
        <v/>
      </c>
      <c r="AD3300" s="85" t="s">
        <v>1406</v>
      </c>
      <c r="AE3300" s="86"/>
      <c r="AF3300" s="64"/>
      <c r="AG3300" s="64"/>
      <c r="AH3300" s="64"/>
      <c r="AI3300" s="64"/>
      <c r="AJ3300" s="64"/>
      <c r="AK3300" s="64"/>
      <c r="AL3300" s="64"/>
      <c r="AM3300" s="64"/>
      <c r="AN3300" s="64"/>
    </row>
    <row r="3301" spans="1:40" x14ac:dyDescent="0.25">
      <c r="A3301" s="43"/>
      <c r="B3301" s="10" t="s">
        <v>1393</v>
      </c>
      <c r="C3301" s="10">
        <v>4021.5</v>
      </c>
      <c r="D3301" s="10">
        <v>37.449842360440897</v>
      </c>
      <c r="E3301" s="43">
        <f>IF(B3300=B3301,0,MAX(E$4:E3300)+1)</f>
        <v>0</v>
      </c>
      <c r="F3301" s="43">
        <f t="shared" si="540"/>
        <v>5</v>
      </c>
      <c r="G3301" s="43" t="str">
        <f t="shared" si="532"/>
        <v/>
      </c>
      <c r="H3301" s="43" t="str">
        <f t="shared" si="533"/>
        <v/>
      </c>
      <c r="I3301" s="64"/>
      <c r="J3301" s="64"/>
      <c r="K3301" s="64"/>
      <c r="L3301" s="64"/>
      <c r="M3301" s="64"/>
      <c r="N3301" s="44"/>
      <c r="O3301" s="44" t="str">
        <f t="shared" si="531"/>
        <v/>
      </c>
      <c r="P3301" s="68" t="str">
        <f t="shared" si="534"/>
        <v/>
      </c>
      <c r="Q3301" s="68" t="str">
        <f t="shared" si="534"/>
        <v/>
      </c>
      <c r="R3301" s="68" t="str">
        <f t="shared" si="534"/>
        <v/>
      </c>
      <c r="S3301" s="68" t="str">
        <f t="shared" si="534"/>
        <v/>
      </c>
      <c r="T3301" s="68" t="str">
        <f t="shared" si="534"/>
        <v/>
      </c>
      <c r="U3301" s="44"/>
      <c r="V3301" s="65" t="str">
        <f>IF(ISNUMBER(O3301),C3301,"")</f>
        <v/>
      </c>
      <c r="W3301" s="66" t="str">
        <f t="shared" si="535"/>
        <v/>
      </c>
      <c r="X3301" s="67" t="str">
        <f t="shared" si="536"/>
        <v/>
      </c>
      <c r="Y3301" s="67" t="str">
        <f t="shared" si="537"/>
        <v/>
      </c>
      <c r="Z3301" s="67" t="str">
        <f t="shared" si="538"/>
        <v/>
      </c>
      <c r="AA3301" s="67" t="str">
        <f t="shared" si="539"/>
        <v/>
      </c>
      <c r="AB3301" s="64"/>
      <c r="AC3301" s="54" t="str">
        <f>IF(ISNUMBER(O3301),C3301/M$15-M$11,"")</f>
        <v/>
      </c>
      <c r="AD3301" s="85" t="s">
        <v>1406</v>
      </c>
      <c r="AE3301" s="86"/>
      <c r="AF3301" s="64"/>
      <c r="AG3301" s="64"/>
      <c r="AH3301" s="64"/>
      <c r="AI3301" s="64"/>
      <c r="AJ3301" s="64"/>
      <c r="AK3301" s="64"/>
      <c r="AL3301" s="64"/>
      <c r="AM3301" s="64"/>
      <c r="AN3301" s="64"/>
    </row>
    <row r="3302" spans="1:40" x14ac:dyDescent="0.25">
      <c r="A3302" s="43"/>
      <c r="B3302" s="10" t="s">
        <v>1393</v>
      </c>
      <c r="C3302" s="10">
        <v>4022.5</v>
      </c>
      <c r="D3302" s="10">
        <v>37.619483712400303</v>
      </c>
      <c r="E3302" s="43">
        <f>IF(B3301=B3302,0,MAX(E$4:E3301)+1)</f>
        <v>0</v>
      </c>
      <c r="F3302" s="43">
        <f t="shared" si="540"/>
        <v>5</v>
      </c>
      <c r="G3302" s="43" t="str">
        <f t="shared" si="532"/>
        <v/>
      </c>
      <c r="H3302" s="43" t="str">
        <f t="shared" si="533"/>
        <v/>
      </c>
      <c r="I3302" s="64"/>
      <c r="J3302" s="64"/>
      <c r="K3302" s="64"/>
      <c r="L3302" s="64"/>
      <c r="M3302" s="64"/>
      <c r="N3302" s="44"/>
      <c r="O3302" s="44" t="str">
        <f t="shared" si="531"/>
        <v/>
      </c>
      <c r="P3302" s="68" t="str">
        <f t="shared" si="534"/>
        <v/>
      </c>
      <c r="Q3302" s="68" t="str">
        <f t="shared" si="534"/>
        <v/>
      </c>
      <c r="R3302" s="68" t="str">
        <f t="shared" si="534"/>
        <v/>
      </c>
      <c r="S3302" s="68" t="str">
        <f t="shared" si="534"/>
        <v/>
      </c>
      <c r="T3302" s="68" t="str">
        <f t="shared" si="534"/>
        <v/>
      </c>
      <c r="U3302" s="44"/>
      <c r="V3302" s="65" t="str">
        <f>IF(ISNUMBER(O3302),C3302,"")</f>
        <v/>
      </c>
      <c r="W3302" s="66" t="str">
        <f t="shared" si="535"/>
        <v/>
      </c>
      <c r="X3302" s="67" t="str">
        <f t="shared" si="536"/>
        <v/>
      </c>
      <c r="Y3302" s="67" t="str">
        <f t="shared" si="537"/>
        <v/>
      </c>
      <c r="Z3302" s="67" t="str">
        <f t="shared" si="538"/>
        <v/>
      </c>
      <c r="AA3302" s="67" t="str">
        <f t="shared" si="539"/>
        <v/>
      </c>
      <c r="AB3302" s="64"/>
      <c r="AC3302" s="54" t="str">
        <f>IF(ISNUMBER(O3302),C3302/M$15-M$11,"")</f>
        <v/>
      </c>
      <c r="AD3302" s="85" t="s">
        <v>1406</v>
      </c>
      <c r="AE3302" s="86"/>
      <c r="AF3302" s="64"/>
      <c r="AG3302" s="64"/>
      <c r="AH3302" s="64"/>
      <c r="AI3302" s="64"/>
      <c r="AJ3302" s="64"/>
      <c r="AK3302" s="64"/>
      <c r="AL3302" s="64"/>
      <c r="AM3302" s="64"/>
      <c r="AN3302" s="64"/>
    </row>
    <row r="3303" spans="1:40" x14ac:dyDescent="0.25">
      <c r="A3303" s="43"/>
      <c r="B3303" s="10" t="s">
        <v>1393</v>
      </c>
      <c r="C3303" s="10">
        <v>4023.5</v>
      </c>
      <c r="D3303" s="10">
        <v>37.680941403376202</v>
      </c>
      <c r="E3303" s="43">
        <f>IF(B3302=B3303,0,MAX(E$4:E3302)+1)</f>
        <v>0</v>
      </c>
      <c r="F3303" s="43">
        <f t="shared" si="540"/>
        <v>5</v>
      </c>
      <c r="G3303" s="43" t="str">
        <f t="shared" si="532"/>
        <v/>
      </c>
      <c r="H3303" s="43" t="str">
        <f t="shared" si="533"/>
        <v/>
      </c>
      <c r="I3303" s="64"/>
      <c r="J3303" s="64"/>
      <c r="K3303" s="64"/>
      <c r="L3303" s="64"/>
      <c r="M3303" s="64"/>
      <c r="N3303" s="44"/>
      <c r="O3303" s="44" t="str">
        <f t="shared" si="531"/>
        <v/>
      </c>
      <c r="P3303" s="68" t="str">
        <f t="shared" si="534"/>
        <v/>
      </c>
      <c r="Q3303" s="68" t="str">
        <f t="shared" si="534"/>
        <v/>
      </c>
      <c r="R3303" s="68" t="str">
        <f t="shared" si="534"/>
        <v/>
      </c>
      <c r="S3303" s="68" t="str">
        <f t="shared" si="534"/>
        <v/>
      </c>
      <c r="T3303" s="68" t="str">
        <f t="shared" si="534"/>
        <v/>
      </c>
      <c r="U3303" s="44"/>
      <c r="V3303" s="65" t="str">
        <f>IF(ISNUMBER(O3303),C3303,"")</f>
        <v/>
      </c>
      <c r="W3303" s="66" t="str">
        <f t="shared" si="535"/>
        <v/>
      </c>
      <c r="X3303" s="67" t="str">
        <f t="shared" si="536"/>
        <v/>
      </c>
      <c r="Y3303" s="67" t="str">
        <f t="shared" si="537"/>
        <v/>
      </c>
      <c r="Z3303" s="67" t="str">
        <f t="shared" si="538"/>
        <v/>
      </c>
      <c r="AA3303" s="67" t="str">
        <f t="shared" si="539"/>
        <v/>
      </c>
      <c r="AB3303" s="64"/>
      <c r="AC3303" s="54" t="str">
        <f>IF(ISNUMBER(O3303),C3303/M$15-M$11,"")</f>
        <v/>
      </c>
      <c r="AD3303" s="85" t="s">
        <v>1406</v>
      </c>
      <c r="AE3303" s="86"/>
      <c r="AF3303" s="64"/>
      <c r="AG3303" s="64"/>
      <c r="AH3303" s="64"/>
      <c r="AI3303" s="64"/>
      <c r="AJ3303" s="64"/>
      <c r="AK3303" s="64"/>
      <c r="AL3303" s="64"/>
      <c r="AM3303" s="64"/>
      <c r="AN3303" s="64"/>
    </row>
    <row r="3304" spans="1:40" x14ac:dyDescent="0.25">
      <c r="A3304" s="43"/>
      <c r="B3304" s="10" t="s">
        <v>1393</v>
      </c>
      <c r="C3304" s="10">
        <v>4024.5</v>
      </c>
      <c r="D3304" s="10">
        <v>37.5642562023422</v>
      </c>
      <c r="E3304" s="43">
        <f>IF(B3303=B3304,0,MAX(E$4:E3303)+1)</f>
        <v>0</v>
      </c>
      <c r="F3304" s="43">
        <f t="shared" si="540"/>
        <v>5</v>
      </c>
      <c r="G3304" s="43" t="str">
        <f t="shared" si="532"/>
        <v/>
      </c>
      <c r="H3304" s="43" t="str">
        <f t="shared" si="533"/>
        <v/>
      </c>
      <c r="I3304" s="64"/>
      <c r="J3304" s="64"/>
      <c r="K3304" s="64"/>
      <c r="L3304" s="64"/>
      <c r="M3304" s="64"/>
      <c r="N3304" s="44"/>
      <c r="O3304" s="44" t="str">
        <f t="shared" si="531"/>
        <v/>
      </c>
      <c r="P3304" s="68" t="str">
        <f t="shared" si="534"/>
        <v/>
      </c>
      <c r="Q3304" s="68" t="str">
        <f t="shared" si="534"/>
        <v/>
      </c>
      <c r="R3304" s="68" t="str">
        <f t="shared" si="534"/>
        <v/>
      </c>
      <c r="S3304" s="68" t="str">
        <f t="shared" si="534"/>
        <v/>
      </c>
      <c r="T3304" s="68" t="str">
        <f t="shared" si="534"/>
        <v/>
      </c>
      <c r="U3304" s="44"/>
      <c r="V3304" s="65" t="str">
        <f>IF(ISNUMBER(O3304),C3304,"")</f>
        <v/>
      </c>
      <c r="W3304" s="66" t="str">
        <f t="shared" si="535"/>
        <v/>
      </c>
      <c r="X3304" s="67" t="str">
        <f t="shared" si="536"/>
        <v/>
      </c>
      <c r="Y3304" s="67" t="str">
        <f t="shared" si="537"/>
        <v/>
      </c>
      <c r="Z3304" s="67" t="str">
        <f t="shared" si="538"/>
        <v/>
      </c>
      <c r="AA3304" s="67" t="str">
        <f t="shared" si="539"/>
        <v/>
      </c>
      <c r="AB3304" s="64"/>
      <c r="AC3304" s="54" t="str">
        <f>IF(ISNUMBER(O3304),C3304/M$15-M$11,"")</f>
        <v/>
      </c>
      <c r="AD3304" s="85" t="s">
        <v>1406</v>
      </c>
      <c r="AE3304" s="86"/>
      <c r="AF3304" s="64"/>
      <c r="AG3304" s="64"/>
      <c r="AH3304" s="64"/>
      <c r="AI3304" s="64"/>
      <c r="AJ3304" s="64"/>
      <c r="AK3304" s="64"/>
      <c r="AL3304" s="64"/>
      <c r="AM3304" s="64"/>
      <c r="AN3304" s="64"/>
    </row>
    <row r="3305" spans="1:40" x14ac:dyDescent="0.25">
      <c r="A3305" s="43"/>
      <c r="B3305" s="10" t="s">
        <v>1393</v>
      </c>
      <c r="C3305" s="10">
        <v>4025.5</v>
      </c>
      <c r="D3305" s="10">
        <v>37.567159657109798</v>
      </c>
      <c r="E3305" s="43">
        <f>IF(B3304=B3305,0,MAX(E$4:E3304)+1)</f>
        <v>0</v>
      </c>
      <c r="F3305" s="43">
        <f t="shared" si="540"/>
        <v>5</v>
      </c>
      <c r="G3305" s="43" t="str">
        <f t="shared" si="532"/>
        <v/>
      </c>
      <c r="H3305" s="43" t="str">
        <f t="shared" si="533"/>
        <v/>
      </c>
      <c r="I3305" s="64"/>
      <c r="J3305" s="64"/>
      <c r="K3305" s="64"/>
      <c r="L3305" s="64"/>
      <c r="M3305" s="64"/>
      <c r="N3305" s="44"/>
      <c r="O3305" s="44" t="str">
        <f t="shared" si="531"/>
        <v/>
      </c>
      <c r="P3305" s="68" t="str">
        <f t="shared" si="534"/>
        <v/>
      </c>
      <c r="Q3305" s="68" t="str">
        <f t="shared" si="534"/>
        <v/>
      </c>
      <c r="R3305" s="68" t="str">
        <f t="shared" si="534"/>
        <v/>
      </c>
      <c r="S3305" s="68" t="str">
        <f t="shared" si="534"/>
        <v/>
      </c>
      <c r="T3305" s="68" t="str">
        <f t="shared" si="534"/>
        <v/>
      </c>
      <c r="U3305" s="44"/>
      <c r="V3305" s="65" t="str">
        <f>IF(ISNUMBER(O3305),C3305,"")</f>
        <v/>
      </c>
      <c r="W3305" s="66" t="str">
        <f t="shared" si="535"/>
        <v/>
      </c>
      <c r="X3305" s="67" t="str">
        <f t="shared" si="536"/>
        <v/>
      </c>
      <c r="Y3305" s="67" t="str">
        <f t="shared" si="537"/>
        <v/>
      </c>
      <c r="Z3305" s="67" t="str">
        <f t="shared" si="538"/>
        <v/>
      </c>
      <c r="AA3305" s="67" t="str">
        <f t="shared" si="539"/>
        <v/>
      </c>
      <c r="AB3305" s="64"/>
      <c r="AC3305" s="54" t="str">
        <f>IF(ISNUMBER(O3305),C3305/M$15-M$11,"")</f>
        <v/>
      </c>
      <c r="AD3305" s="85" t="s">
        <v>1406</v>
      </c>
      <c r="AE3305" s="86"/>
      <c r="AF3305" s="64"/>
      <c r="AG3305" s="64"/>
      <c r="AH3305" s="64"/>
      <c r="AI3305" s="64"/>
      <c r="AJ3305" s="64"/>
      <c r="AK3305" s="64"/>
      <c r="AL3305" s="64"/>
      <c r="AM3305" s="64"/>
      <c r="AN3305" s="64"/>
    </row>
    <row r="3306" spans="1:40" x14ac:dyDescent="0.25">
      <c r="A3306" s="43"/>
      <c r="B3306" s="10" t="s">
        <v>1393</v>
      </c>
      <c r="C3306" s="10">
        <v>4026.5</v>
      </c>
      <c r="D3306" s="10">
        <v>37.515118755321097</v>
      </c>
      <c r="E3306" s="43">
        <f>IF(B3305=B3306,0,MAX(E$4:E3305)+1)</f>
        <v>0</v>
      </c>
      <c r="F3306" s="43">
        <f t="shared" si="540"/>
        <v>5</v>
      </c>
      <c r="G3306" s="43" t="str">
        <f t="shared" si="532"/>
        <v/>
      </c>
      <c r="H3306" s="43" t="str">
        <f t="shared" si="533"/>
        <v/>
      </c>
      <c r="I3306" s="64"/>
      <c r="J3306" s="64"/>
      <c r="K3306" s="64"/>
      <c r="L3306" s="64"/>
      <c r="M3306" s="64"/>
      <c r="N3306" s="44"/>
      <c r="O3306" s="44" t="str">
        <f t="shared" si="531"/>
        <v/>
      </c>
      <c r="P3306" s="68" t="str">
        <f t="shared" si="534"/>
        <v/>
      </c>
      <c r="Q3306" s="68" t="str">
        <f t="shared" si="534"/>
        <v/>
      </c>
      <c r="R3306" s="68" t="str">
        <f t="shared" si="534"/>
        <v/>
      </c>
      <c r="S3306" s="68" t="str">
        <f t="shared" si="534"/>
        <v/>
      </c>
      <c r="T3306" s="68" t="str">
        <f t="shared" si="534"/>
        <v/>
      </c>
      <c r="U3306" s="44"/>
      <c r="V3306" s="65" t="str">
        <f>IF(ISNUMBER(O3306),C3306,"")</f>
        <v/>
      </c>
      <c r="W3306" s="66" t="str">
        <f t="shared" si="535"/>
        <v/>
      </c>
      <c r="X3306" s="67" t="str">
        <f t="shared" si="536"/>
        <v/>
      </c>
      <c r="Y3306" s="67" t="str">
        <f t="shared" si="537"/>
        <v/>
      </c>
      <c r="Z3306" s="67" t="str">
        <f t="shared" si="538"/>
        <v/>
      </c>
      <c r="AA3306" s="67" t="str">
        <f t="shared" si="539"/>
        <v/>
      </c>
      <c r="AB3306" s="64"/>
      <c r="AC3306" s="54" t="str">
        <f>IF(ISNUMBER(O3306),C3306/M$15-M$11,"")</f>
        <v/>
      </c>
      <c r="AD3306" s="85" t="s">
        <v>1406</v>
      </c>
      <c r="AE3306" s="86"/>
      <c r="AF3306" s="64"/>
      <c r="AG3306" s="64"/>
      <c r="AH3306" s="64"/>
      <c r="AI3306" s="64"/>
      <c r="AJ3306" s="64"/>
      <c r="AK3306" s="64"/>
      <c r="AL3306" s="64"/>
      <c r="AM3306" s="64"/>
      <c r="AN3306" s="64"/>
    </row>
    <row r="3307" spans="1:40" x14ac:dyDescent="0.25">
      <c r="A3307" s="43"/>
      <c r="B3307" s="10" t="s">
        <v>1393</v>
      </c>
      <c r="C3307" s="10">
        <v>4027.5</v>
      </c>
      <c r="D3307" s="10">
        <v>37.5085934639066</v>
      </c>
      <c r="E3307" s="43">
        <f>IF(B3306=B3307,0,MAX(E$4:E3306)+1)</f>
        <v>0</v>
      </c>
      <c r="F3307" s="43">
        <f t="shared" si="540"/>
        <v>5</v>
      </c>
      <c r="G3307" s="43" t="str">
        <f t="shared" si="532"/>
        <v/>
      </c>
      <c r="H3307" s="43" t="str">
        <f t="shared" si="533"/>
        <v/>
      </c>
      <c r="I3307" s="64"/>
      <c r="J3307" s="64"/>
      <c r="K3307" s="64"/>
      <c r="L3307" s="64"/>
      <c r="M3307" s="64"/>
      <c r="N3307" s="44"/>
      <c r="O3307" s="44" t="str">
        <f t="shared" si="531"/>
        <v/>
      </c>
      <c r="P3307" s="68" t="str">
        <f t="shared" si="534"/>
        <v/>
      </c>
      <c r="Q3307" s="68" t="str">
        <f t="shared" si="534"/>
        <v/>
      </c>
      <c r="R3307" s="68" t="str">
        <f t="shared" si="534"/>
        <v/>
      </c>
      <c r="S3307" s="68" t="str">
        <f t="shared" si="534"/>
        <v/>
      </c>
      <c r="T3307" s="68" t="str">
        <f t="shared" si="534"/>
        <v/>
      </c>
      <c r="U3307" s="44"/>
      <c r="V3307" s="65" t="str">
        <f>IF(ISNUMBER(O3307),C3307,"")</f>
        <v/>
      </c>
      <c r="W3307" s="66" t="str">
        <f t="shared" si="535"/>
        <v/>
      </c>
      <c r="X3307" s="67" t="str">
        <f t="shared" si="536"/>
        <v/>
      </c>
      <c r="Y3307" s="67" t="str">
        <f t="shared" si="537"/>
        <v/>
      </c>
      <c r="Z3307" s="67" t="str">
        <f t="shared" si="538"/>
        <v/>
      </c>
      <c r="AA3307" s="67" t="str">
        <f t="shared" si="539"/>
        <v/>
      </c>
      <c r="AB3307" s="64"/>
      <c r="AC3307" s="54" t="str">
        <f>IF(ISNUMBER(O3307),C3307/M$15-M$11,"")</f>
        <v/>
      </c>
      <c r="AD3307" s="85" t="s">
        <v>1406</v>
      </c>
      <c r="AE3307" s="86"/>
      <c r="AF3307" s="64"/>
      <c r="AG3307" s="64"/>
      <c r="AH3307" s="64"/>
      <c r="AI3307" s="64"/>
      <c r="AJ3307" s="64"/>
      <c r="AK3307" s="64"/>
      <c r="AL3307" s="64"/>
      <c r="AM3307" s="64"/>
      <c r="AN3307" s="64"/>
    </row>
    <row r="3308" spans="1:40" x14ac:dyDescent="0.25">
      <c r="A3308" s="43"/>
      <c r="B3308" s="10" t="s">
        <v>1393</v>
      </c>
      <c r="C3308" s="10">
        <v>4028.5</v>
      </c>
      <c r="D3308" s="10">
        <v>37.397302655079201</v>
      </c>
      <c r="E3308" s="43">
        <f>IF(B3307=B3308,0,MAX(E$4:E3307)+1)</f>
        <v>0</v>
      </c>
      <c r="F3308" s="43">
        <f t="shared" si="540"/>
        <v>5</v>
      </c>
      <c r="G3308" s="43" t="str">
        <f t="shared" si="532"/>
        <v/>
      </c>
      <c r="H3308" s="43" t="str">
        <f t="shared" si="533"/>
        <v/>
      </c>
      <c r="I3308" s="64"/>
      <c r="J3308" s="64"/>
      <c r="K3308" s="64"/>
      <c r="L3308" s="64"/>
      <c r="M3308" s="64"/>
      <c r="N3308" s="44"/>
      <c r="O3308" s="44" t="str">
        <f t="shared" si="531"/>
        <v/>
      </c>
      <c r="P3308" s="68" t="str">
        <f t="shared" si="534"/>
        <v/>
      </c>
      <c r="Q3308" s="68" t="str">
        <f t="shared" si="534"/>
        <v/>
      </c>
      <c r="R3308" s="68" t="str">
        <f t="shared" si="534"/>
        <v/>
      </c>
      <c r="S3308" s="68" t="str">
        <f t="shared" si="534"/>
        <v/>
      </c>
      <c r="T3308" s="68" t="str">
        <f t="shared" si="534"/>
        <v/>
      </c>
      <c r="U3308" s="44"/>
      <c r="V3308" s="65" t="str">
        <f>IF(ISNUMBER(O3308),C3308,"")</f>
        <v/>
      </c>
      <c r="W3308" s="66" t="str">
        <f t="shared" si="535"/>
        <v/>
      </c>
      <c r="X3308" s="67" t="str">
        <f t="shared" si="536"/>
        <v/>
      </c>
      <c r="Y3308" s="67" t="str">
        <f t="shared" si="537"/>
        <v/>
      </c>
      <c r="Z3308" s="67" t="str">
        <f t="shared" si="538"/>
        <v/>
      </c>
      <c r="AA3308" s="67" t="str">
        <f t="shared" si="539"/>
        <v/>
      </c>
      <c r="AB3308" s="64"/>
      <c r="AC3308" s="54" t="str">
        <f>IF(ISNUMBER(O3308),C3308/M$15-M$11,"")</f>
        <v/>
      </c>
      <c r="AD3308" s="85" t="s">
        <v>1406</v>
      </c>
      <c r="AE3308" s="86"/>
      <c r="AF3308" s="64"/>
      <c r="AG3308" s="64"/>
      <c r="AH3308" s="64"/>
      <c r="AI3308" s="64"/>
      <c r="AJ3308" s="64"/>
      <c r="AK3308" s="64"/>
      <c r="AL3308" s="64"/>
      <c r="AM3308" s="64"/>
      <c r="AN3308" s="64"/>
    </row>
    <row r="3309" spans="1:40" x14ac:dyDescent="0.25">
      <c r="A3309" s="43"/>
      <c r="B3309" s="10" t="s">
        <v>1393</v>
      </c>
      <c r="C3309" s="10">
        <v>4029.5</v>
      </c>
      <c r="D3309" s="10">
        <v>37.689428488476302</v>
      </c>
      <c r="E3309" s="43">
        <f>IF(B3308=B3309,0,MAX(E$4:E3308)+1)</f>
        <v>0</v>
      </c>
      <c r="F3309" s="43">
        <f t="shared" si="540"/>
        <v>5</v>
      </c>
      <c r="G3309" s="43" t="str">
        <f t="shared" si="532"/>
        <v/>
      </c>
      <c r="H3309" s="43" t="str">
        <f t="shared" si="533"/>
        <v/>
      </c>
      <c r="I3309" s="64"/>
      <c r="J3309" s="64"/>
      <c r="K3309" s="64"/>
      <c r="L3309" s="64"/>
      <c r="M3309" s="64"/>
      <c r="N3309" s="44"/>
      <c r="O3309" s="44" t="str">
        <f t="shared" si="531"/>
        <v/>
      </c>
      <c r="P3309" s="68" t="str">
        <f t="shared" si="534"/>
        <v/>
      </c>
      <c r="Q3309" s="68" t="str">
        <f t="shared" si="534"/>
        <v/>
      </c>
      <c r="R3309" s="68" t="str">
        <f t="shared" si="534"/>
        <v/>
      </c>
      <c r="S3309" s="68" t="str">
        <f t="shared" si="534"/>
        <v/>
      </c>
      <c r="T3309" s="68" t="str">
        <f t="shared" si="534"/>
        <v/>
      </c>
      <c r="U3309" s="44"/>
      <c r="V3309" s="65" t="str">
        <f>IF(ISNUMBER(O3309),C3309,"")</f>
        <v/>
      </c>
      <c r="W3309" s="66" t="str">
        <f t="shared" si="535"/>
        <v/>
      </c>
      <c r="X3309" s="67" t="str">
        <f t="shared" si="536"/>
        <v/>
      </c>
      <c r="Y3309" s="67" t="str">
        <f t="shared" si="537"/>
        <v/>
      </c>
      <c r="Z3309" s="67" t="str">
        <f t="shared" si="538"/>
        <v/>
      </c>
      <c r="AA3309" s="67" t="str">
        <f t="shared" si="539"/>
        <v/>
      </c>
      <c r="AB3309" s="64"/>
      <c r="AC3309" s="54" t="str">
        <f>IF(ISNUMBER(O3309),C3309/M$15-M$11,"")</f>
        <v/>
      </c>
      <c r="AD3309" s="85" t="s">
        <v>1406</v>
      </c>
      <c r="AE3309" s="86"/>
      <c r="AF3309" s="64"/>
      <c r="AG3309" s="64"/>
      <c r="AH3309" s="64"/>
      <c r="AI3309" s="64"/>
      <c r="AJ3309" s="64"/>
      <c r="AK3309" s="64"/>
      <c r="AL3309" s="64"/>
      <c r="AM3309" s="64"/>
      <c r="AN3309" s="64"/>
    </row>
    <row r="3310" spans="1:40" x14ac:dyDescent="0.25">
      <c r="A3310" s="43"/>
      <c r="B3310" s="10" t="s">
        <v>1393</v>
      </c>
      <c r="C3310" s="10">
        <v>4030.5</v>
      </c>
      <c r="D3310" s="10">
        <v>37.622878557287002</v>
      </c>
      <c r="E3310" s="43">
        <f>IF(B3309=B3310,0,MAX(E$4:E3309)+1)</f>
        <v>0</v>
      </c>
      <c r="F3310" s="43">
        <f t="shared" si="540"/>
        <v>5</v>
      </c>
      <c r="G3310" s="43" t="str">
        <f t="shared" si="532"/>
        <v/>
      </c>
      <c r="H3310" s="43" t="str">
        <f t="shared" si="533"/>
        <v/>
      </c>
      <c r="I3310" s="64"/>
      <c r="J3310" s="64"/>
      <c r="K3310" s="64"/>
      <c r="L3310" s="64"/>
      <c r="M3310" s="64"/>
      <c r="N3310" s="44"/>
      <c r="O3310" s="44" t="str">
        <f t="shared" si="531"/>
        <v/>
      </c>
      <c r="P3310" s="68" t="str">
        <f t="shared" si="534"/>
        <v/>
      </c>
      <c r="Q3310" s="68" t="str">
        <f t="shared" si="534"/>
        <v/>
      </c>
      <c r="R3310" s="68" t="str">
        <f t="shared" si="534"/>
        <v/>
      </c>
      <c r="S3310" s="68" t="str">
        <f t="shared" si="534"/>
        <v/>
      </c>
      <c r="T3310" s="68" t="str">
        <f t="shared" si="534"/>
        <v/>
      </c>
      <c r="U3310" s="44"/>
      <c r="V3310" s="65" t="str">
        <f>IF(ISNUMBER(O3310),C3310,"")</f>
        <v/>
      </c>
      <c r="W3310" s="66" t="str">
        <f t="shared" si="535"/>
        <v/>
      </c>
      <c r="X3310" s="67" t="str">
        <f t="shared" si="536"/>
        <v/>
      </c>
      <c r="Y3310" s="67" t="str">
        <f t="shared" si="537"/>
        <v/>
      </c>
      <c r="Z3310" s="67" t="str">
        <f t="shared" si="538"/>
        <v/>
      </c>
      <c r="AA3310" s="67" t="str">
        <f t="shared" si="539"/>
        <v/>
      </c>
      <c r="AB3310" s="64"/>
      <c r="AC3310" s="54" t="str">
        <f>IF(ISNUMBER(O3310),C3310/M$15-M$11,"")</f>
        <v/>
      </c>
      <c r="AD3310" s="85" t="s">
        <v>1406</v>
      </c>
      <c r="AE3310" s="86"/>
      <c r="AF3310" s="64"/>
      <c r="AG3310" s="64"/>
      <c r="AH3310" s="64"/>
      <c r="AI3310" s="64"/>
      <c r="AJ3310" s="64"/>
      <c r="AK3310" s="64"/>
      <c r="AL3310" s="64"/>
      <c r="AM3310" s="64"/>
      <c r="AN3310" s="64"/>
    </row>
    <row r="3311" spans="1:40" x14ac:dyDescent="0.25">
      <c r="A3311" s="43"/>
      <c r="B3311" s="10" t="s">
        <v>1393</v>
      </c>
      <c r="C3311" s="10">
        <v>4031.5</v>
      </c>
      <c r="D3311" s="10">
        <v>37.551921589197597</v>
      </c>
      <c r="E3311" s="43">
        <f>IF(B3310=B3311,0,MAX(E$4:E3310)+1)</f>
        <v>0</v>
      </c>
      <c r="F3311" s="43">
        <f t="shared" si="540"/>
        <v>5</v>
      </c>
      <c r="G3311" s="43" t="str">
        <f t="shared" si="532"/>
        <v/>
      </c>
      <c r="H3311" s="43" t="str">
        <f t="shared" si="533"/>
        <v/>
      </c>
      <c r="I3311" s="64"/>
      <c r="J3311" s="64"/>
      <c r="K3311" s="64"/>
      <c r="L3311" s="64"/>
      <c r="M3311" s="64"/>
      <c r="N3311" s="44"/>
      <c r="O3311" s="44" t="str">
        <f t="shared" si="531"/>
        <v/>
      </c>
      <c r="P3311" s="68" t="str">
        <f t="shared" si="534"/>
        <v/>
      </c>
      <c r="Q3311" s="68" t="str">
        <f t="shared" si="534"/>
        <v/>
      </c>
      <c r="R3311" s="68" t="str">
        <f t="shared" si="534"/>
        <v/>
      </c>
      <c r="S3311" s="68" t="str">
        <f t="shared" si="534"/>
        <v/>
      </c>
      <c r="T3311" s="68" t="str">
        <f t="shared" si="534"/>
        <v/>
      </c>
      <c r="U3311" s="44"/>
      <c r="V3311" s="65" t="str">
        <f>IF(ISNUMBER(O3311),C3311,"")</f>
        <v/>
      </c>
      <c r="W3311" s="66" t="str">
        <f t="shared" si="535"/>
        <v/>
      </c>
      <c r="X3311" s="67" t="str">
        <f t="shared" si="536"/>
        <v/>
      </c>
      <c r="Y3311" s="67" t="str">
        <f t="shared" si="537"/>
        <v/>
      </c>
      <c r="Z3311" s="67" t="str">
        <f t="shared" si="538"/>
        <v/>
      </c>
      <c r="AA3311" s="67" t="str">
        <f t="shared" si="539"/>
        <v/>
      </c>
      <c r="AB3311" s="64"/>
      <c r="AC3311" s="54" t="str">
        <f>IF(ISNUMBER(O3311),C3311/M$15-M$11,"")</f>
        <v/>
      </c>
      <c r="AD3311" s="85" t="s">
        <v>1406</v>
      </c>
      <c r="AE3311" s="86"/>
      <c r="AF3311" s="64"/>
      <c r="AG3311" s="64"/>
      <c r="AH3311" s="64"/>
      <c r="AI3311" s="64"/>
      <c r="AJ3311" s="64"/>
      <c r="AK3311" s="64"/>
      <c r="AL3311" s="64"/>
      <c r="AM3311" s="64"/>
      <c r="AN3311" s="64"/>
    </row>
    <row r="3312" spans="1:40" x14ac:dyDescent="0.25">
      <c r="A3312" s="43"/>
      <c r="B3312" s="10" t="s">
        <v>1393</v>
      </c>
      <c r="C3312" s="10">
        <v>4032.5</v>
      </c>
      <c r="D3312" s="10">
        <v>37.492235082624802</v>
      </c>
      <c r="E3312" s="43">
        <f>IF(B3311=B3312,0,MAX(E$4:E3311)+1)</f>
        <v>0</v>
      </c>
      <c r="F3312" s="43">
        <f t="shared" si="540"/>
        <v>5</v>
      </c>
      <c r="G3312" s="43" t="str">
        <f t="shared" si="532"/>
        <v/>
      </c>
      <c r="H3312" s="43" t="str">
        <f t="shared" si="533"/>
        <v/>
      </c>
      <c r="I3312" s="64"/>
      <c r="J3312" s="64"/>
      <c r="K3312" s="64"/>
      <c r="L3312" s="64"/>
      <c r="M3312" s="64"/>
      <c r="N3312" s="44"/>
      <c r="O3312" s="44" t="str">
        <f t="shared" si="531"/>
        <v/>
      </c>
      <c r="P3312" s="68" t="str">
        <f t="shared" si="534"/>
        <v/>
      </c>
      <c r="Q3312" s="68" t="str">
        <f t="shared" si="534"/>
        <v/>
      </c>
      <c r="R3312" s="68" t="str">
        <f t="shared" si="534"/>
        <v/>
      </c>
      <c r="S3312" s="68" t="str">
        <f t="shared" si="534"/>
        <v/>
      </c>
      <c r="T3312" s="68" t="str">
        <f t="shared" si="534"/>
        <v/>
      </c>
      <c r="U3312" s="44"/>
      <c r="V3312" s="65" t="str">
        <f>IF(ISNUMBER(O3312),C3312,"")</f>
        <v/>
      </c>
      <c r="W3312" s="66" t="str">
        <f t="shared" si="535"/>
        <v/>
      </c>
      <c r="X3312" s="67" t="str">
        <f t="shared" si="536"/>
        <v/>
      </c>
      <c r="Y3312" s="67" t="str">
        <f t="shared" si="537"/>
        <v/>
      </c>
      <c r="Z3312" s="67" t="str">
        <f t="shared" si="538"/>
        <v/>
      </c>
      <c r="AA3312" s="67" t="str">
        <f t="shared" si="539"/>
        <v/>
      </c>
      <c r="AB3312" s="64"/>
      <c r="AC3312" s="54" t="str">
        <f>IF(ISNUMBER(O3312),C3312/M$15-M$11,"")</f>
        <v/>
      </c>
      <c r="AD3312" s="85" t="s">
        <v>1406</v>
      </c>
      <c r="AE3312" s="86"/>
      <c r="AF3312" s="64"/>
      <c r="AG3312" s="64"/>
      <c r="AH3312" s="64"/>
      <c r="AI3312" s="64"/>
      <c r="AJ3312" s="64"/>
      <c r="AK3312" s="64"/>
      <c r="AL3312" s="64"/>
      <c r="AM3312" s="64"/>
      <c r="AN3312" s="64"/>
    </row>
    <row r="3313" spans="1:40" x14ac:dyDescent="0.25">
      <c r="A3313" s="43"/>
      <c r="B3313" s="10" t="s">
        <v>1393</v>
      </c>
      <c r="C3313" s="10">
        <v>4033.5</v>
      </c>
      <c r="D3313" s="10">
        <v>37.527620719154797</v>
      </c>
      <c r="E3313" s="43">
        <f>IF(B3312=B3313,0,MAX(E$4:E3312)+1)</f>
        <v>0</v>
      </c>
      <c r="F3313" s="43">
        <f t="shared" si="540"/>
        <v>5</v>
      </c>
      <c r="G3313" s="43" t="str">
        <f t="shared" si="532"/>
        <v/>
      </c>
      <c r="H3313" s="43" t="str">
        <f t="shared" si="533"/>
        <v/>
      </c>
      <c r="I3313" s="64"/>
      <c r="J3313" s="64"/>
      <c r="K3313" s="64"/>
      <c r="L3313" s="64"/>
      <c r="M3313" s="64"/>
      <c r="N3313" s="44"/>
      <c r="O3313" s="44" t="str">
        <f t="shared" si="531"/>
        <v/>
      </c>
      <c r="P3313" s="68" t="str">
        <f t="shared" si="534"/>
        <v/>
      </c>
      <c r="Q3313" s="68" t="str">
        <f t="shared" si="534"/>
        <v/>
      </c>
      <c r="R3313" s="68" t="str">
        <f t="shared" si="534"/>
        <v/>
      </c>
      <c r="S3313" s="68" t="str">
        <f t="shared" si="534"/>
        <v/>
      </c>
      <c r="T3313" s="68" t="str">
        <f t="shared" si="534"/>
        <v/>
      </c>
      <c r="U3313" s="44"/>
      <c r="V3313" s="65" t="str">
        <f>IF(ISNUMBER(O3313),C3313,"")</f>
        <v/>
      </c>
      <c r="W3313" s="66" t="str">
        <f t="shared" si="535"/>
        <v/>
      </c>
      <c r="X3313" s="67" t="str">
        <f t="shared" si="536"/>
        <v/>
      </c>
      <c r="Y3313" s="67" t="str">
        <f t="shared" si="537"/>
        <v/>
      </c>
      <c r="Z3313" s="67" t="str">
        <f t="shared" si="538"/>
        <v/>
      </c>
      <c r="AA3313" s="67" t="str">
        <f t="shared" si="539"/>
        <v/>
      </c>
      <c r="AB3313" s="64"/>
      <c r="AC3313" s="54" t="str">
        <f>IF(ISNUMBER(O3313),C3313/M$15-M$11,"")</f>
        <v/>
      </c>
      <c r="AD3313" s="85" t="s">
        <v>1406</v>
      </c>
      <c r="AE3313" s="86"/>
      <c r="AF3313" s="64"/>
      <c r="AG3313" s="64"/>
      <c r="AH3313" s="64"/>
      <c r="AI3313" s="64"/>
      <c r="AJ3313" s="64"/>
      <c r="AK3313" s="64"/>
      <c r="AL3313" s="64"/>
      <c r="AM3313" s="64"/>
      <c r="AN3313" s="64"/>
    </row>
    <row r="3314" spans="1:40" x14ac:dyDescent="0.25">
      <c r="A3314" s="43"/>
      <c r="B3314" s="10" t="s">
        <v>1393</v>
      </c>
      <c r="C3314" s="10">
        <v>4034.5</v>
      </c>
      <c r="D3314" s="10">
        <v>37.550702839186798</v>
      </c>
      <c r="E3314" s="43">
        <f>IF(B3313=B3314,0,MAX(E$4:E3313)+1)</f>
        <v>0</v>
      </c>
      <c r="F3314" s="43">
        <f t="shared" si="540"/>
        <v>5</v>
      </c>
      <c r="G3314" s="43" t="str">
        <f t="shared" si="532"/>
        <v/>
      </c>
      <c r="H3314" s="43" t="str">
        <f t="shared" si="533"/>
        <v/>
      </c>
      <c r="I3314" s="64"/>
      <c r="J3314" s="64"/>
      <c r="K3314" s="64"/>
      <c r="L3314" s="64"/>
      <c r="M3314" s="64"/>
      <c r="N3314" s="44"/>
      <c r="O3314" s="44" t="str">
        <f t="shared" si="531"/>
        <v/>
      </c>
      <c r="P3314" s="68" t="str">
        <f t="shared" si="534"/>
        <v/>
      </c>
      <c r="Q3314" s="68" t="str">
        <f t="shared" si="534"/>
        <v/>
      </c>
      <c r="R3314" s="68" t="str">
        <f t="shared" si="534"/>
        <v/>
      </c>
      <c r="S3314" s="68" t="str">
        <f t="shared" si="534"/>
        <v/>
      </c>
      <c r="T3314" s="68" t="str">
        <f t="shared" si="534"/>
        <v/>
      </c>
      <c r="U3314" s="44"/>
      <c r="V3314" s="65" t="str">
        <f>IF(ISNUMBER(O3314),C3314,"")</f>
        <v/>
      </c>
      <c r="W3314" s="66" t="str">
        <f t="shared" si="535"/>
        <v/>
      </c>
      <c r="X3314" s="67" t="str">
        <f t="shared" si="536"/>
        <v/>
      </c>
      <c r="Y3314" s="67" t="str">
        <f t="shared" si="537"/>
        <v/>
      </c>
      <c r="Z3314" s="67" t="str">
        <f t="shared" si="538"/>
        <v/>
      </c>
      <c r="AA3314" s="67" t="str">
        <f t="shared" si="539"/>
        <v/>
      </c>
      <c r="AB3314" s="64"/>
      <c r="AC3314" s="54" t="str">
        <f>IF(ISNUMBER(O3314),C3314/M$15-M$11,"")</f>
        <v/>
      </c>
      <c r="AD3314" s="85" t="s">
        <v>1406</v>
      </c>
      <c r="AE3314" s="86"/>
      <c r="AF3314" s="64"/>
      <c r="AG3314" s="64"/>
      <c r="AH3314" s="64"/>
      <c r="AI3314" s="64"/>
      <c r="AJ3314" s="64"/>
      <c r="AK3314" s="64"/>
      <c r="AL3314" s="64"/>
      <c r="AM3314" s="64"/>
      <c r="AN3314" s="64"/>
    </row>
    <row r="3315" spans="1:40" x14ac:dyDescent="0.25">
      <c r="A3315" s="43"/>
      <c r="B3315" s="10" t="s">
        <v>1393</v>
      </c>
      <c r="C3315" s="10">
        <v>4035.5</v>
      </c>
      <c r="D3315" s="10">
        <v>37.388183552610101</v>
      </c>
      <c r="E3315" s="43">
        <f>IF(B3314=B3315,0,MAX(E$4:E3314)+1)</f>
        <v>0</v>
      </c>
      <c r="F3315" s="43">
        <f t="shared" si="540"/>
        <v>5</v>
      </c>
      <c r="G3315" s="43" t="str">
        <f t="shared" si="532"/>
        <v/>
      </c>
      <c r="H3315" s="43" t="str">
        <f t="shared" si="533"/>
        <v/>
      </c>
      <c r="I3315" s="64"/>
      <c r="J3315" s="64"/>
      <c r="K3315" s="64"/>
      <c r="L3315" s="64"/>
      <c r="M3315" s="64"/>
      <c r="N3315" s="44"/>
      <c r="O3315" s="44" t="str">
        <f t="shared" si="531"/>
        <v/>
      </c>
      <c r="P3315" s="68" t="str">
        <f t="shared" si="534"/>
        <v/>
      </c>
      <c r="Q3315" s="68" t="str">
        <f t="shared" si="534"/>
        <v/>
      </c>
      <c r="R3315" s="68" t="str">
        <f t="shared" si="534"/>
        <v/>
      </c>
      <c r="S3315" s="68" t="str">
        <f t="shared" si="534"/>
        <v/>
      </c>
      <c r="T3315" s="68" t="str">
        <f t="shared" si="534"/>
        <v/>
      </c>
      <c r="U3315" s="44"/>
      <c r="V3315" s="65" t="str">
        <f>IF(ISNUMBER(O3315),C3315,"")</f>
        <v/>
      </c>
      <c r="W3315" s="66" t="str">
        <f t="shared" si="535"/>
        <v/>
      </c>
      <c r="X3315" s="67" t="str">
        <f t="shared" si="536"/>
        <v/>
      </c>
      <c r="Y3315" s="67" t="str">
        <f t="shared" si="537"/>
        <v/>
      </c>
      <c r="Z3315" s="67" t="str">
        <f t="shared" si="538"/>
        <v/>
      </c>
      <c r="AA3315" s="67" t="str">
        <f t="shared" si="539"/>
        <v/>
      </c>
      <c r="AB3315" s="64"/>
      <c r="AC3315" s="54" t="str">
        <f>IF(ISNUMBER(O3315),C3315/M$15-M$11,"")</f>
        <v/>
      </c>
      <c r="AD3315" s="85" t="s">
        <v>1406</v>
      </c>
      <c r="AE3315" s="86"/>
      <c r="AF3315" s="64"/>
      <c r="AG3315" s="64"/>
      <c r="AH3315" s="64"/>
      <c r="AI3315" s="64"/>
      <c r="AJ3315" s="64"/>
      <c r="AK3315" s="64"/>
      <c r="AL3315" s="64"/>
      <c r="AM3315" s="64"/>
      <c r="AN3315" s="64"/>
    </row>
    <row r="3316" spans="1:40" x14ac:dyDescent="0.25">
      <c r="A3316" s="43"/>
      <c r="B3316" s="10" t="s">
        <v>1393</v>
      </c>
      <c r="C3316" s="10">
        <v>4036.5</v>
      </c>
      <c r="D3316" s="10">
        <v>37.615490099462903</v>
      </c>
      <c r="E3316" s="43">
        <f>IF(B3315=B3316,0,MAX(E$4:E3315)+1)</f>
        <v>0</v>
      </c>
      <c r="F3316" s="43">
        <f t="shared" si="540"/>
        <v>5</v>
      </c>
      <c r="G3316" s="43" t="str">
        <f t="shared" si="532"/>
        <v/>
      </c>
      <c r="H3316" s="43" t="str">
        <f t="shared" si="533"/>
        <v/>
      </c>
      <c r="I3316" s="64"/>
      <c r="J3316" s="64"/>
      <c r="K3316" s="64"/>
      <c r="L3316" s="64"/>
      <c r="M3316" s="64"/>
      <c r="N3316" s="44"/>
      <c r="O3316" s="44" t="str">
        <f t="shared" si="531"/>
        <v/>
      </c>
      <c r="P3316" s="68" t="str">
        <f t="shared" si="534"/>
        <v/>
      </c>
      <c r="Q3316" s="68" t="str">
        <f t="shared" si="534"/>
        <v/>
      </c>
      <c r="R3316" s="68" t="str">
        <f t="shared" si="534"/>
        <v/>
      </c>
      <c r="S3316" s="68" t="str">
        <f t="shared" si="534"/>
        <v/>
      </c>
      <c r="T3316" s="68" t="str">
        <f t="shared" si="534"/>
        <v/>
      </c>
      <c r="U3316" s="44"/>
      <c r="V3316" s="65" t="str">
        <f>IF(ISNUMBER(O3316),C3316,"")</f>
        <v/>
      </c>
      <c r="W3316" s="66" t="str">
        <f t="shared" si="535"/>
        <v/>
      </c>
      <c r="X3316" s="67" t="str">
        <f t="shared" si="536"/>
        <v/>
      </c>
      <c r="Y3316" s="67" t="str">
        <f t="shared" si="537"/>
        <v/>
      </c>
      <c r="Z3316" s="67" t="str">
        <f t="shared" si="538"/>
        <v/>
      </c>
      <c r="AA3316" s="67" t="str">
        <f t="shared" si="539"/>
        <v/>
      </c>
      <c r="AB3316" s="64"/>
      <c r="AC3316" s="54" t="str">
        <f>IF(ISNUMBER(O3316),C3316/M$15-M$11,"")</f>
        <v/>
      </c>
      <c r="AD3316" s="85" t="s">
        <v>1406</v>
      </c>
      <c r="AE3316" s="86"/>
      <c r="AF3316" s="64"/>
      <c r="AG3316" s="64"/>
      <c r="AH3316" s="64"/>
      <c r="AI3316" s="64"/>
      <c r="AJ3316" s="64"/>
      <c r="AK3316" s="64"/>
      <c r="AL3316" s="64"/>
      <c r="AM3316" s="64"/>
      <c r="AN3316" s="64"/>
    </row>
    <row r="3317" spans="1:40" x14ac:dyDescent="0.25">
      <c r="A3317" s="43"/>
      <c r="B3317" s="10" t="s">
        <v>1393</v>
      </c>
      <c r="C3317" s="10">
        <v>4037.5</v>
      </c>
      <c r="D3317" s="10">
        <v>37.494987461687003</v>
      </c>
      <c r="E3317" s="43">
        <f>IF(B3316=B3317,0,MAX(E$4:E3316)+1)</f>
        <v>0</v>
      </c>
      <c r="F3317" s="43">
        <f t="shared" si="540"/>
        <v>5</v>
      </c>
      <c r="G3317" s="43" t="str">
        <f t="shared" si="532"/>
        <v/>
      </c>
      <c r="H3317" s="43" t="str">
        <f t="shared" si="533"/>
        <v/>
      </c>
      <c r="I3317" s="64"/>
      <c r="J3317" s="64"/>
      <c r="K3317" s="64"/>
      <c r="L3317" s="64"/>
      <c r="M3317" s="64"/>
      <c r="N3317" s="44"/>
      <c r="O3317" s="44" t="str">
        <f t="shared" si="531"/>
        <v/>
      </c>
      <c r="P3317" s="68" t="str">
        <f t="shared" si="534"/>
        <v/>
      </c>
      <c r="Q3317" s="68" t="str">
        <f t="shared" si="534"/>
        <v/>
      </c>
      <c r="R3317" s="68" t="str">
        <f t="shared" si="534"/>
        <v/>
      </c>
      <c r="S3317" s="68" t="str">
        <f t="shared" si="534"/>
        <v/>
      </c>
      <c r="T3317" s="68" t="str">
        <f t="shared" si="534"/>
        <v/>
      </c>
      <c r="U3317" s="44"/>
      <c r="V3317" s="65" t="str">
        <f>IF(ISNUMBER(O3317),C3317,"")</f>
        <v/>
      </c>
      <c r="W3317" s="66" t="str">
        <f t="shared" si="535"/>
        <v/>
      </c>
      <c r="X3317" s="67" t="str">
        <f t="shared" si="536"/>
        <v/>
      </c>
      <c r="Y3317" s="67" t="str">
        <f t="shared" si="537"/>
        <v/>
      </c>
      <c r="Z3317" s="67" t="str">
        <f t="shared" si="538"/>
        <v/>
      </c>
      <c r="AA3317" s="67" t="str">
        <f t="shared" si="539"/>
        <v/>
      </c>
      <c r="AB3317" s="64"/>
      <c r="AC3317" s="54" t="str">
        <f>IF(ISNUMBER(O3317),C3317/M$15-M$11,"")</f>
        <v/>
      </c>
      <c r="AD3317" s="85" t="s">
        <v>1406</v>
      </c>
      <c r="AE3317" s="86"/>
      <c r="AF3317" s="64"/>
      <c r="AG3317" s="64"/>
      <c r="AH3317" s="64"/>
      <c r="AI3317" s="64"/>
      <c r="AJ3317" s="64"/>
      <c r="AK3317" s="64"/>
      <c r="AL3317" s="64"/>
      <c r="AM3317" s="64"/>
      <c r="AN3317" s="64"/>
    </row>
    <row r="3318" spans="1:40" x14ac:dyDescent="0.25">
      <c r="A3318" s="43"/>
      <c r="B3318" s="10" t="s">
        <v>1393</v>
      </c>
      <c r="C3318" s="10">
        <v>4038.5</v>
      </c>
      <c r="D3318" s="10">
        <v>37.444062277030099</v>
      </c>
      <c r="E3318" s="43">
        <f>IF(B3317=B3318,0,MAX(E$4:E3317)+1)</f>
        <v>0</v>
      </c>
      <c r="F3318" s="43">
        <f t="shared" si="540"/>
        <v>5</v>
      </c>
      <c r="G3318" s="43" t="str">
        <f t="shared" si="532"/>
        <v/>
      </c>
      <c r="H3318" s="43" t="str">
        <f t="shared" si="533"/>
        <v/>
      </c>
      <c r="I3318" s="64"/>
      <c r="J3318" s="64"/>
      <c r="K3318" s="64"/>
      <c r="L3318" s="64"/>
      <c r="M3318" s="64"/>
      <c r="N3318" s="44"/>
      <c r="O3318" s="44" t="str">
        <f t="shared" si="531"/>
        <v/>
      </c>
      <c r="P3318" s="68" t="str">
        <f t="shared" si="534"/>
        <v/>
      </c>
      <c r="Q3318" s="68" t="str">
        <f t="shared" si="534"/>
        <v/>
      </c>
      <c r="R3318" s="68" t="str">
        <f t="shared" si="534"/>
        <v/>
      </c>
      <c r="S3318" s="68" t="str">
        <f t="shared" si="534"/>
        <v/>
      </c>
      <c r="T3318" s="68" t="str">
        <f t="shared" si="534"/>
        <v/>
      </c>
      <c r="U3318" s="44"/>
      <c r="V3318" s="65" t="str">
        <f>IF(ISNUMBER(O3318),C3318,"")</f>
        <v/>
      </c>
      <c r="W3318" s="66" t="str">
        <f t="shared" si="535"/>
        <v/>
      </c>
      <c r="X3318" s="67" t="str">
        <f t="shared" si="536"/>
        <v/>
      </c>
      <c r="Y3318" s="67" t="str">
        <f t="shared" si="537"/>
        <v/>
      </c>
      <c r="Z3318" s="67" t="str">
        <f t="shared" si="538"/>
        <v/>
      </c>
      <c r="AA3318" s="67" t="str">
        <f t="shared" si="539"/>
        <v/>
      </c>
      <c r="AB3318" s="64"/>
      <c r="AC3318" s="54" t="str">
        <f>IF(ISNUMBER(O3318),C3318/M$15-M$11,"")</f>
        <v/>
      </c>
      <c r="AD3318" s="85" t="s">
        <v>1406</v>
      </c>
      <c r="AE3318" s="86"/>
      <c r="AF3318" s="64"/>
      <c r="AG3318" s="64"/>
      <c r="AH3318" s="64"/>
      <c r="AI3318" s="64"/>
      <c r="AJ3318" s="64"/>
      <c r="AK3318" s="64"/>
      <c r="AL3318" s="64"/>
      <c r="AM3318" s="64"/>
      <c r="AN3318" s="64"/>
    </row>
    <row r="3319" spans="1:40" x14ac:dyDescent="0.25">
      <c r="A3319" s="43"/>
      <c r="B3319" s="10" t="s">
        <v>1393</v>
      </c>
      <c r="C3319" s="10">
        <v>4039.5</v>
      </c>
      <c r="D3319" s="10">
        <v>37.533683705645501</v>
      </c>
      <c r="E3319" s="43">
        <f>IF(B3318=B3319,0,MAX(E$4:E3318)+1)</f>
        <v>0</v>
      </c>
      <c r="F3319" s="43">
        <f t="shared" si="540"/>
        <v>5</v>
      </c>
      <c r="G3319" s="43" t="str">
        <f t="shared" si="532"/>
        <v/>
      </c>
      <c r="H3319" s="43" t="str">
        <f t="shared" si="533"/>
        <v/>
      </c>
      <c r="I3319" s="64"/>
      <c r="J3319" s="64"/>
      <c r="K3319" s="64"/>
      <c r="L3319" s="64"/>
      <c r="M3319" s="64"/>
      <c r="N3319" s="44"/>
      <c r="O3319" s="44" t="str">
        <f t="shared" si="531"/>
        <v/>
      </c>
      <c r="P3319" s="68" t="str">
        <f t="shared" si="534"/>
        <v/>
      </c>
      <c r="Q3319" s="68" t="str">
        <f t="shared" si="534"/>
        <v/>
      </c>
      <c r="R3319" s="68" t="str">
        <f t="shared" si="534"/>
        <v/>
      </c>
      <c r="S3319" s="68" t="str">
        <f t="shared" si="534"/>
        <v/>
      </c>
      <c r="T3319" s="68" t="str">
        <f t="shared" si="534"/>
        <v/>
      </c>
      <c r="U3319" s="44"/>
      <c r="V3319" s="65" t="str">
        <f>IF(ISNUMBER(O3319),C3319,"")</f>
        <v/>
      </c>
      <c r="W3319" s="66" t="str">
        <f t="shared" si="535"/>
        <v/>
      </c>
      <c r="X3319" s="67" t="str">
        <f t="shared" si="536"/>
        <v/>
      </c>
      <c r="Y3319" s="67" t="str">
        <f t="shared" si="537"/>
        <v/>
      </c>
      <c r="Z3319" s="67" t="str">
        <f t="shared" si="538"/>
        <v/>
      </c>
      <c r="AA3319" s="67" t="str">
        <f t="shared" si="539"/>
        <v/>
      </c>
      <c r="AB3319" s="64"/>
      <c r="AC3319" s="54" t="str">
        <f>IF(ISNUMBER(O3319),C3319/M$15-M$11,"")</f>
        <v/>
      </c>
      <c r="AD3319" s="85" t="s">
        <v>1406</v>
      </c>
      <c r="AE3319" s="86"/>
      <c r="AF3319" s="64"/>
      <c r="AG3319" s="64"/>
      <c r="AH3319" s="64"/>
      <c r="AI3319" s="64"/>
      <c r="AJ3319" s="64"/>
      <c r="AK3319" s="64"/>
      <c r="AL3319" s="64"/>
      <c r="AM3319" s="64"/>
      <c r="AN3319" s="64"/>
    </row>
    <row r="3320" spans="1:40" x14ac:dyDescent="0.25">
      <c r="A3320" s="43"/>
      <c r="B3320" s="10" t="s">
        <v>1393</v>
      </c>
      <c r="C3320" s="10">
        <v>4040.5</v>
      </c>
      <c r="D3320" s="10">
        <v>37.464953103945497</v>
      </c>
      <c r="E3320" s="43">
        <f>IF(B3319=B3320,0,MAX(E$4:E3319)+1)</f>
        <v>0</v>
      </c>
      <c r="F3320" s="43">
        <f t="shared" si="540"/>
        <v>5</v>
      </c>
      <c r="G3320" s="43" t="str">
        <f t="shared" si="532"/>
        <v/>
      </c>
      <c r="H3320" s="43" t="str">
        <f t="shared" si="533"/>
        <v/>
      </c>
      <c r="I3320" s="64"/>
      <c r="J3320" s="64"/>
      <c r="K3320" s="64"/>
      <c r="L3320" s="64"/>
      <c r="M3320" s="64"/>
      <c r="N3320" s="44"/>
      <c r="O3320" s="44" t="str">
        <f t="shared" si="531"/>
        <v/>
      </c>
      <c r="P3320" s="68" t="str">
        <f t="shared" ref="P3320:T3370" si="541">IF(ISNUMBER($O3320),IF($O3320=0,P3319,P3319+1),"")</f>
        <v/>
      </c>
      <c r="Q3320" s="68" t="str">
        <f t="shared" si="541"/>
        <v/>
      </c>
      <c r="R3320" s="68" t="str">
        <f t="shared" si="541"/>
        <v/>
      </c>
      <c r="S3320" s="68" t="str">
        <f t="shared" si="541"/>
        <v/>
      </c>
      <c r="T3320" s="68" t="str">
        <f t="shared" si="541"/>
        <v/>
      </c>
      <c r="U3320" s="44"/>
      <c r="V3320" s="65" t="str">
        <f>IF(ISNUMBER(O3320),C3320,"")</f>
        <v/>
      </c>
      <c r="W3320" s="66" t="str">
        <f t="shared" si="535"/>
        <v/>
      </c>
      <c r="X3320" s="67" t="str">
        <f t="shared" si="536"/>
        <v/>
      </c>
      <c r="Y3320" s="67" t="str">
        <f t="shared" si="537"/>
        <v/>
      </c>
      <c r="Z3320" s="67" t="str">
        <f t="shared" si="538"/>
        <v/>
      </c>
      <c r="AA3320" s="67" t="str">
        <f t="shared" si="539"/>
        <v/>
      </c>
      <c r="AB3320" s="64"/>
      <c r="AC3320" s="54" t="str">
        <f>IF(ISNUMBER(O3320),C3320/M$15-M$11,"")</f>
        <v/>
      </c>
      <c r="AD3320" s="85" t="s">
        <v>1406</v>
      </c>
      <c r="AE3320" s="86"/>
      <c r="AF3320" s="64"/>
      <c r="AG3320" s="64"/>
      <c r="AH3320" s="64"/>
      <c r="AI3320" s="64"/>
      <c r="AJ3320" s="64"/>
      <c r="AK3320" s="64"/>
      <c r="AL3320" s="64"/>
      <c r="AM3320" s="64"/>
      <c r="AN3320" s="64"/>
    </row>
    <row r="3321" spans="1:40" x14ac:dyDescent="0.25">
      <c r="A3321" s="43"/>
      <c r="B3321" s="10" t="s">
        <v>1393</v>
      </c>
      <c r="C3321" s="10">
        <v>4041.5</v>
      </c>
      <c r="D3321" s="10">
        <v>37.555194254899497</v>
      </c>
      <c r="E3321" s="43">
        <f>IF(B3320=B3321,0,MAX(E$4:E3320)+1)</f>
        <v>0</v>
      </c>
      <c r="F3321" s="43">
        <f t="shared" si="540"/>
        <v>5</v>
      </c>
      <c r="G3321" s="43" t="str">
        <f t="shared" si="532"/>
        <v/>
      </c>
      <c r="H3321" s="43" t="str">
        <f t="shared" si="533"/>
        <v/>
      </c>
      <c r="I3321" s="64"/>
      <c r="J3321" s="64"/>
      <c r="K3321" s="64"/>
      <c r="L3321" s="64"/>
      <c r="M3321" s="64"/>
      <c r="N3321" s="44"/>
      <c r="O3321" s="44" t="str">
        <f t="shared" si="531"/>
        <v/>
      </c>
      <c r="P3321" s="68" t="str">
        <f t="shared" si="541"/>
        <v/>
      </c>
      <c r="Q3321" s="68" t="str">
        <f t="shared" si="541"/>
        <v/>
      </c>
      <c r="R3321" s="68" t="str">
        <f t="shared" si="541"/>
        <v/>
      </c>
      <c r="S3321" s="68" t="str">
        <f t="shared" si="541"/>
        <v/>
      </c>
      <c r="T3321" s="68" t="str">
        <f t="shared" si="541"/>
        <v/>
      </c>
      <c r="U3321" s="44"/>
      <c r="V3321" s="65" t="str">
        <f>IF(ISNUMBER(O3321),C3321,"")</f>
        <v/>
      </c>
      <c r="W3321" s="66" t="str">
        <f t="shared" si="535"/>
        <v/>
      </c>
      <c r="X3321" s="67" t="str">
        <f t="shared" si="536"/>
        <v/>
      </c>
      <c r="Y3321" s="67" t="str">
        <f t="shared" si="537"/>
        <v/>
      </c>
      <c r="Z3321" s="67" t="str">
        <f t="shared" si="538"/>
        <v/>
      </c>
      <c r="AA3321" s="67" t="str">
        <f t="shared" si="539"/>
        <v/>
      </c>
      <c r="AB3321" s="64"/>
      <c r="AC3321" s="54" t="str">
        <f>IF(ISNUMBER(O3321),C3321/M$15-M$11,"")</f>
        <v/>
      </c>
      <c r="AD3321" s="85" t="s">
        <v>1406</v>
      </c>
      <c r="AE3321" s="86"/>
      <c r="AF3321" s="64"/>
      <c r="AG3321" s="64"/>
      <c r="AH3321" s="64"/>
      <c r="AI3321" s="64"/>
      <c r="AJ3321" s="64"/>
      <c r="AK3321" s="64"/>
      <c r="AL3321" s="64"/>
      <c r="AM3321" s="64"/>
      <c r="AN3321" s="64"/>
    </row>
    <row r="3322" spans="1:40" x14ac:dyDescent="0.25">
      <c r="A3322" s="43"/>
      <c r="B3322" s="10" t="s">
        <v>1393</v>
      </c>
      <c r="C3322" s="10">
        <v>4042.5</v>
      </c>
      <c r="D3322" s="10">
        <v>37.476709958738603</v>
      </c>
      <c r="E3322" s="43">
        <f>IF(B3321=B3322,0,MAX(E$4:E3321)+1)</f>
        <v>0</v>
      </c>
      <c r="F3322" s="43">
        <f t="shared" si="540"/>
        <v>5</v>
      </c>
      <c r="G3322" s="43" t="str">
        <f t="shared" si="532"/>
        <v/>
      </c>
      <c r="H3322" s="43" t="str">
        <f t="shared" si="533"/>
        <v/>
      </c>
      <c r="I3322" s="64"/>
      <c r="J3322" s="64"/>
      <c r="K3322" s="64"/>
      <c r="L3322" s="64"/>
      <c r="M3322" s="64"/>
      <c r="N3322" s="44"/>
      <c r="O3322" s="44" t="str">
        <f t="shared" si="531"/>
        <v/>
      </c>
      <c r="P3322" s="68" t="str">
        <f t="shared" si="541"/>
        <v/>
      </c>
      <c r="Q3322" s="68" t="str">
        <f t="shared" si="541"/>
        <v/>
      </c>
      <c r="R3322" s="68" t="str">
        <f t="shared" si="541"/>
        <v/>
      </c>
      <c r="S3322" s="68" t="str">
        <f t="shared" si="541"/>
        <v/>
      </c>
      <c r="T3322" s="68" t="str">
        <f t="shared" si="541"/>
        <v/>
      </c>
      <c r="U3322" s="44"/>
      <c r="V3322" s="65" t="str">
        <f>IF(ISNUMBER(O3322),C3322,"")</f>
        <v/>
      </c>
      <c r="W3322" s="66" t="str">
        <f t="shared" si="535"/>
        <v/>
      </c>
      <c r="X3322" s="67" t="str">
        <f t="shared" si="536"/>
        <v/>
      </c>
      <c r="Y3322" s="67" t="str">
        <f t="shared" si="537"/>
        <v/>
      </c>
      <c r="Z3322" s="67" t="str">
        <f t="shared" si="538"/>
        <v/>
      </c>
      <c r="AA3322" s="67" t="str">
        <f t="shared" si="539"/>
        <v/>
      </c>
      <c r="AB3322" s="64"/>
      <c r="AC3322" s="54" t="str">
        <f>IF(ISNUMBER(O3322),C3322/M$15-M$11,"")</f>
        <v/>
      </c>
      <c r="AD3322" s="85" t="s">
        <v>1406</v>
      </c>
      <c r="AE3322" s="86"/>
      <c r="AF3322" s="64"/>
      <c r="AG3322" s="64"/>
      <c r="AH3322" s="64"/>
      <c r="AI3322" s="64"/>
      <c r="AJ3322" s="64"/>
      <c r="AK3322" s="64"/>
      <c r="AL3322" s="64"/>
      <c r="AM3322" s="64"/>
      <c r="AN3322" s="64"/>
    </row>
    <row r="3323" spans="1:40" x14ac:dyDescent="0.25">
      <c r="A3323" s="43"/>
      <c r="B3323" s="10" t="s">
        <v>1393</v>
      </c>
      <c r="C3323" s="10">
        <v>4043.5</v>
      </c>
      <c r="D3323" s="10">
        <v>37.529232894668503</v>
      </c>
      <c r="E3323" s="43">
        <f>IF(B3322=B3323,0,MAX(E$4:E3322)+1)</f>
        <v>0</v>
      </c>
      <c r="F3323" s="43">
        <f t="shared" si="540"/>
        <v>5</v>
      </c>
      <c r="G3323" s="43" t="str">
        <f t="shared" si="532"/>
        <v/>
      </c>
      <c r="H3323" s="43" t="str">
        <f t="shared" si="533"/>
        <v/>
      </c>
      <c r="I3323" s="64"/>
      <c r="J3323" s="64"/>
      <c r="K3323" s="64"/>
      <c r="L3323" s="64"/>
      <c r="M3323" s="64"/>
      <c r="N3323" s="44"/>
      <c r="O3323" s="44" t="str">
        <f t="shared" si="531"/>
        <v/>
      </c>
      <c r="P3323" s="68" t="str">
        <f t="shared" si="541"/>
        <v/>
      </c>
      <c r="Q3323" s="68" t="str">
        <f t="shared" si="541"/>
        <v/>
      </c>
      <c r="R3323" s="68" t="str">
        <f t="shared" si="541"/>
        <v/>
      </c>
      <c r="S3323" s="68" t="str">
        <f t="shared" si="541"/>
        <v/>
      </c>
      <c r="T3323" s="68" t="str">
        <f t="shared" si="541"/>
        <v/>
      </c>
      <c r="U3323" s="44"/>
      <c r="V3323" s="65" t="str">
        <f>IF(ISNUMBER(O3323),C3323,"")</f>
        <v/>
      </c>
      <c r="W3323" s="66" t="str">
        <f t="shared" si="535"/>
        <v/>
      </c>
      <c r="X3323" s="67" t="str">
        <f t="shared" si="536"/>
        <v/>
      </c>
      <c r="Y3323" s="67" t="str">
        <f t="shared" si="537"/>
        <v/>
      </c>
      <c r="Z3323" s="67" t="str">
        <f t="shared" si="538"/>
        <v/>
      </c>
      <c r="AA3323" s="67" t="str">
        <f t="shared" si="539"/>
        <v/>
      </c>
      <c r="AB3323" s="64"/>
      <c r="AC3323" s="54" t="str">
        <f>IF(ISNUMBER(O3323),C3323/M$15-M$11,"")</f>
        <v/>
      </c>
      <c r="AD3323" s="85" t="s">
        <v>1406</v>
      </c>
      <c r="AE3323" s="86"/>
      <c r="AF3323" s="64"/>
      <c r="AG3323" s="64"/>
      <c r="AH3323" s="64"/>
      <c r="AI3323" s="64"/>
      <c r="AJ3323" s="64"/>
      <c r="AK3323" s="64"/>
      <c r="AL3323" s="64"/>
      <c r="AM3323" s="64"/>
      <c r="AN3323" s="64"/>
    </row>
    <row r="3324" spans="1:40" x14ac:dyDescent="0.25">
      <c r="A3324" s="43"/>
      <c r="B3324" s="10" t="s">
        <v>1393</v>
      </c>
      <c r="C3324" s="10">
        <v>4044.5</v>
      </c>
      <c r="D3324" s="10">
        <v>37.677440144103301</v>
      </c>
      <c r="E3324" s="43">
        <f>IF(B3323=B3324,0,MAX(E$4:E3323)+1)</f>
        <v>0</v>
      </c>
      <c r="F3324" s="43">
        <f t="shared" si="540"/>
        <v>5</v>
      </c>
      <c r="G3324" s="43" t="str">
        <f t="shared" si="532"/>
        <v/>
      </c>
      <c r="H3324" s="43" t="str">
        <f t="shared" si="533"/>
        <v/>
      </c>
      <c r="I3324" s="64"/>
      <c r="J3324" s="64"/>
      <c r="K3324" s="64"/>
      <c r="L3324" s="64"/>
      <c r="M3324" s="64"/>
      <c r="N3324" s="44"/>
      <c r="O3324" s="44" t="str">
        <f t="shared" si="531"/>
        <v/>
      </c>
      <c r="P3324" s="68" t="str">
        <f t="shared" si="541"/>
        <v/>
      </c>
      <c r="Q3324" s="68" t="str">
        <f t="shared" si="541"/>
        <v/>
      </c>
      <c r="R3324" s="68" t="str">
        <f t="shared" si="541"/>
        <v/>
      </c>
      <c r="S3324" s="68" t="str">
        <f t="shared" si="541"/>
        <v/>
      </c>
      <c r="T3324" s="68" t="str">
        <f t="shared" si="541"/>
        <v/>
      </c>
      <c r="U3324" s="44"/>
      <c r="V3324" s="65" t="str">
        <f>IF(ISNUMBER(O3324),C3324,"")</f>
        <v/>
      </c>
      <c r="W3324" s="66" t="str">
        <f t="shared" si="535"/>
        <v/>
      </c>
      <c r="X3324" s="67" t="str">
        <f t="shared" si="536"/>
        <v/>
      </c>
      <c r="Y3324" s="67" t="str">
        <f t="shared" si="537"/>
        <v/>
      </c>
      <c r="Z3324" s="67" t="str">
        <f t="shared" si="538"/>
        <v/>
      </c>
      <c r="AA3324" s="67" t="str">
        <f t="shared" si="539"/>
        <v/>
      </c>
      <c r="AB3324" s="64"/>
      <c r="AC3324" s="54" t="str">
        <f>IF(ISNUMBER(O3324),C3324/M$15-M$11,"")</f>
        <v/>
      </c>
      <c r="AD3324" s="85" t="s">
        <v>1406</v>
      </c>
      <c r="AE3324" s="86"/>
      <c r="AF3324" s="64"/>
      <c r="AG3324" s="64"/>
      <c r="AH3324" s="64"/>
      <c r="AI3324" s="64"/>
      <c r="AJ3324" s="64"/>
      <c r="AK3324" s="64"/>
      <c r="AL3324" s="64"/>
      <c r="AM3324" s="64"/>
      <c r="AN3324" s="64"/>
    </row>
    <row r="3325" spans="1:40" x14ac:dyDescent="0.25">
      <c r="A3325" s="43"/>
      <c r="B3325" s="10" t="s">
        <v>1393</v>
      </c>
      <c r="C3325" s="10">
        <v>4045.5</v>
      </c>
      <c r="D3325" s="10">
        <v>37.438560990805698</v>
      </c>
      <c r="E3325" s="43">
        <f>IF(B3324=B3325,0,MAX(E$4:E3324)+1)</f>
        <v>0</v>
      </c>
      <c r="F3325" s="43">
        <f t="shared" si="540"/>
        <v>5</v>
      </c>
      <c r="G3325" s="43" t="str">
        <f t="shared" si="532"/>
        <v/>
      </c>
      <c r="H3325" s="43" t="str">
        <f t="shared" si="533"/>
        <v/>
      </c>
      <c r="I3325" s="64"/>
      <c r="J3325" s="64"/>
      <c r="K3325" s="64"/>
      <c r="L3325" s="64"/>
      <c r="M3325" s="64"/>
      <c r="N3325" s="44"/>
      <c r="O3325" s="44" t="str">
        <f t="shared" si="531"/>
        <v/>
      </c>
      <c r="P3325" s="68" t="str">
        <f t="shared" si="541"/>
        <v/>
      </c>
      <c r="Q3325" s="68" t="str">
        <f t="shared" si="541"/>
        <v/>
      </c>
      <c r="R3325" s="68" t="str">
        <f t="shared" si="541"/>
        <v/>
      </c>
      <c r="S3325" s="68" t="str">
        <f t="shared" si="541"/>
        <v/>
      </c>
      <c r="T3325" s="68" t="str">
        <f t="shared" si="541"/>
        <v/>
      </c>
      <c r="U3325" s="44"/>
      <c r="V3325" s="65" t="str">
        <f>IF(ISNUMBER(O3325),C3325,"")</f>
        <v/>
      </c>
      <c r="W3325" s="66" t="str">
        <f t="shared" si="535"/>
        <v/>
      </c>
      <c r="X3325" s="67" t="str">
        <f t="shared" si="536"/>
        <v/>
      </c>
      <c r="Y3325" s="67" t="str">
        <f t="shared" si="537"/>
        <v/>
      </c>
      <c r="Z3325" s="67" t="str">
        <f t="shared" si="538"/>
        <v/>
      </c>
      <c r="AA3325" s="67" t="str">
        <f t="shared" si="539"/>
        <v/>
      </c>
      <c r="AB3325" s="64"/>
      <c r="AC3325" s="54" t="str">
        <f>IF(ISNUMBER(O3325),C3325/M$15-M$11,"")</f>
        <v/>
      </c>
      <c r="AD3325" s="85" t="s">
        <v>1406</v>
      </c>
      <c r="AE3325" s="86"/>
      <c r="AF3325" s="64"/>
      <c r="AG3325" s="64"/>
      <c r="AH3325" s="64"/>
      <c r="AI3325" s="64"/>
      <c r="AJ3325" s="64"/>
      <c r="AK3325" s="64"/>
      <c r="AL3325" s="64"/>
      <c r="AM3325" s="64"/>
      <c r="AN3325" s="64"/>
    </row>
    <row r="3326" spans="1:40" x14ac:dyDescent="0.25">
      <c r="A3326" s="43"/>
      <c r="B3326" s="10" t="s">
        <v>1393</v>
      </c>
      <c r="C3326" s="10">
        <v>4046.5</v>
      </c>
      <c r="D3326" s="10">
        <v>37.409773760468802</v>
      </c>
      <c r="E3326" s="43">
        <f>IF(B3325=B3326,0,MAX(E$4:E3325)+1)</f>
        <v>0</v>
      </c>
      <c r="F3326" s="43">
        <f t="shared" si="540"/>
        <v>5</v>
      </c>
      <c r="G3326" s="43" t="str">
        <f t="shared" si="532"/>
        <v/>
      </c>
      <c r="H3326" s="43" t="str">
        <f t="shared" si="533"/>
        <v/>
      </c>
      <c r="I3326" s="64"/>
      <c r="J3326" s="64"/>
      <c r="K3326" s="64"/>
      <c r="L3326" s="64"/>
      <c r="M3326" s="64"/>
      <c r="N3326" s="44"/>
      <c r="O3326" s="44" t="str">
        <f t="shared" si="531"/>
        <v/>
      </c>
      <c r="P3326" s="68" t="str">
        <f t="shared" si="541"/>
        <v/>
      </c>
      <c r="Q3326" s="68" t="str">
        <f t="shared" si="541"/>
        <v/>
      </c>
      <c r="R3326" s="68" t="str">
        <f t="shared" si="541"/>
        <v/>
      </c>
      <c r="S3326" s="68" t="str">
        <f t="shared" si="541"/>
        <v/>
      </c>
      <c r="T3326" s="68" t="str">
        <f t="shared" si="541"/>
        <v/>
      </c>
      <c r="U3326" s="44"/>
      <c r="V3326" s="65" t="str">
        <f>IF(ISNUMBER(O3326),C3326,"")</f>
        <v/>
      </c>
      <c r="W3326" s="66" t="str">
        <f t="shared" si="535"/>
        <v/>
      </c>
      <c r="X3326" s="67" t="str">
        <f t="shared" si="536"/>
        <v/>
      </c>
      <c r="Y3326" s="67" t="str">
        <f t="shared" si="537"/>
        <v/>
      </c>
      <c r="Z3326" s="67" t="str">
        <f t="shared" si="538"/>
        <v/>
      </c>
      <c r="AA3326" s="67" t="str">
        <f t="shared" si="539"/>
        <v/>
      </c>
      <c r="AB3326" s="64"/>
      <c r="AC3326" s="54" t="str">
        <f>IF(ISNUMBER(O3326),C3326/M$15-M$11,"")</f>
        <v/>
      </c>
      <c r="AD3326" s="85" t="s">
        <v>1406</v>
      </c>
      <c r="AE3326" s="86"/>
      <c r="AF3326" s="64"/>
      <c r="AG3326" s="64"/>
      <c r="AH3326" s="64"/>
      <c r="AI3326" s="64"/>
      <c r="AJ3326" s="64"/>
      <c r="AK3326" s="64"/>
      <c r="AL3326" s="64"/>
      <c r="AM3326" s="64"/>
      <c r="AN3326" s="64"/>
    </row>
    <row r="3327" spans="1:40" x14ac:dyDescent="0.25">
      <c r="A3327" s="43"/>
      <c r="B3327" s="10" t="s">
        <v>1393</v>
      </c>
      <c r="C3327" s="10">
        <v>4047.5</v>
      </c>
      <c r="D3327" s="10">
        <v>37.382442885596497</v>
      </c>
      <c r="E3327" s="43">
        <f>IF(B3326=B3327,0,MAX(E$4:E3326)+1)</f>
        <v>0</v>
      </c>
      <c r="F3327" s="43">
        <f t="shared" si="540"/>
        <v>5</v>
      </c>
      <c r="G3327" s="43" t="str">
        <f t="shared" si="532"/>
        <v/>
      </c>
      <c r="H3327" s="43" t="str">
        <f t="shared" si="533"/>
        <v/>
      </c>
      <c r="I3327" s="64"/>
      <c r="J3327" s="64"/>
      <c r="K3327" s="64"/>
      <c r="L3327" s="64"/>
      <c r="M3327" s="64"/>
      <c r="N3327" s="44"/>
      <c r="O3327" s="44" t="str">
        <f t="shared" si="531"/>
        <v/>
      </c>
      <c r="P3327" s="68" t="str">
        <f t="shared" si="541"/>
        <v/>
      </c>
      <c r="Q3327" s="68" t="str">
        <f t="shared" si="541"/>
        <v/>
      </c>
      <c r="R3327" s="68" t="str">
        <f t="shared" si="541"/>
        <v/>
      </c>
      <c r="S3327" s="68" t="str">
        <f t="shared" si="541"/>
        <v/>
      </c>
      <c r="T3327" s="68" t="str">
        <f t="shared" si="541"/>
        <v/>
      </c>
      <c r="U3327" s="44"/>
      <c r="V3327" s="65" t="str">
        <f>IF(ISNUMBER(O3327),C3327,"")</f>
        <v/>
      </c>
      <c r="W3327" s="66" t="str">
        <f t="shared" si="535"/>
        <v/>
      </c>
      <c r="X3327" s="67" t="str">
        <f t="shared" si="536"/>
        <v/>
      </c>
      <c r="Y3327" s="67" t="str">
        <f t="shared" si="537"/>
        <v/>
      </c>
      <c r="Z3327" s="67" t="str">
        <f t="shared" si="538"/>
        <v/>
      </c>
      <c r="AA3327" s="67" t="str">
        <f t="shared" si="539"/>
        <v/>
      </c>
      <c r="AB3327" s="64"/>
      <c r="AC3327" s="54" t="str">
        <f>IF(ISNUMBER(O3327),C3327/M$15-M$11,"")</f>
        <v/>
      </c>
      <c r="AD3327" s="85" t="s">
        <v>1406</v>
      </c>
      <c r="AE3327" s="86"/>
      <c r="AF3327" s="64"/>
      <c r="AG3327" s="64"/>
      <c r="AH3327" s="64"/>
      <c r="AI3327" s="64"/>
      <c r="AJ3327" s="64"/>
      <c r="AK3327" s="64"/>
      <c r="AL3327" s="64"/>
      <c r="AM3327" s="64"/>
      <c r="AN3327" s="64"/>
    </row>
    <row r="3328" spans="1:40" x14ac:dyDescent="0.25">
      <c r="A3328" s="43"/>
      <c r="B3328" s="10" t="s">
        <v>1393</v>
      </c>
      <c r="C3328" s="10">
        <v>4048.5</v>
      </c>
      <c r="D3328" s="10">
        <v>37.631702066439402</v>
      </c>
      <c r="E3328" s="43">
        <f>IF(B3327=B3328,0,MAX(E$4:E3327)+1)</f>
        <v>0</v>
      </c>
      <c r="F3328" s="43">
        <f t="shared" si="540"/>
        <v>5</v>
      </c>
      <c r="G3328" s="43" t="str">
        <f t="shared" si="532"/>
        <v/>
      </c>
      <c r="H3328" s="43" t="str">
        <f t="shared" si="533"/>
        <v/>
      </c>
      <c r="I3328" s="64"/>
      <c r="J3328" s="64"/>
      <c r="K3328" s="64"/>
      <c r="L3328" s="64"/>
      <c r="M3328" s="64"/>
      <c r="N3328" s="44"/>
      <c r="O3328" s="44" t="str">
        <f t="shared" si="531"/>
        <v/>
      </c>
      <c r="P3328" s="68" t="str">
        <f t="shared" si="541"/>
        <v/>
      </c>
      <c r="Q3328" s="68" t="str">
        <f t="shared" si="541"/>
        <v/>
      </c>
      <c r="R3328" s="68" t="str">
        <f t="shared" si="541"/>
        <v/>
      </c>
      <c r="S3328" s="68" t="str">
        <f t="shared" si="541"/>
        <v/>
      </c>
      <c r="T3328" s="68" t="str">
        <f t="shared" si="541"/>
        <v/>
      </c>
      <c r="U3328" s="44"/>
      <c r="V3328" s="65" t="str">
        <f>IF(ISNUMBER(O3328),C3328,"")</f>
        <v/>
      </c>
      <c r="W3328" s="66" t="str">
        <f t="shared" si="535"/>
        <v/>
      </c>
      <c r="X3328" s="67" t="str">
        <f t="shared" si="536"/>
        <v/>
      </c>
      <c r="Y3328" s="67" t="str">
        <f t="shared" si="537"/>
        <v/>
      </c>
      <c r="Z3328" s="67" t="str">
        <f t="shared" si="538"/>
        <v/>
      </c>
      <c r="AA3328" s="67" t="str">
        <f t="shared" si="539"/>
        <v/>
      </c>
      <c r="AB3328" s="64"/>
      <c r="AC3328" s="54" t="str">
        <f>IF(ISNUMBER(O3328),C3328/M$15-M$11,"")</f>
        <v/>
      </c>
      <c r="AD3328" s="85" t="s">
        <v>1406</v>
      </c>
      <c r="AE3328" s="86"/>
      <c r="AF3328" s="64"/>
      <c r="AG3328" s="64"/>
      <c r="AH3328" s="64"/>
      <c r="AI3328" s="64"/>
      <c r="AJ3328" s="64"/>
      <c r="AK3328" s="64"/>
      <c r="AL3328" s="64"/>
      <c r="AM3328" s="64"/>
      <c r="AN3328" s="64"/>
    </row>
    <row r="3329" spans="1:40" x14ac:dyDescent="0.25">
      <c r="A3329" s="43"/>
      <c r="B3329" s="10" t="s">
        <v>1393</v>
      </c>
      <c r="C3329" s="10">
        <v>4049.5</v>
      </c>
      <c r="D3329" s="10">
        <v>37.648975151157401</v>
      </c>
      <c r="E3329" s="43">
        <f>IF(B3328=B3329,0,MAX(E$4:E3328)+1)</f>
        <v>0</v>
      </c>
      <c r="F3329" s="43">
        <f t="shared" si="540"/>
        <v>5</v>
      </c>
      <c r="G3329" s="43" t="str">
        <f t="shared" si="532"/>
        <v/>
      </c>
      <c r="H3329" s="43" t="str">
        <f t="shared" si="533"/>
        <v/>
      </c>
      <c r="I3329" s="64"/>
      <c r="J3329" s="64"/>
      <c r="K3329" s="64"/>
      <c r="L3329" s="64"/>
      <c r="M3329" s="64"/>
      <c r="N3329" s="44"/>
      <c r="O3329" s="44" t="str">
        <f t="shared" si="531"/>
        <v/>
      </c>
      <c r="P3329" s="68" t="str">
        <f t="shared" si="541"/>
        <v/>
      </c>
      <c r="Q3329" s="68" t="str">
        <f t="shared" si="541"/>
        <v/>
      </c>
      <c r="R3329" s="68" t="str">
        <f t="shared" si="541"/>
        <v/>
      </c>
      <c r="S3329" s="68" t="str">
        <f t="shared" si="541"/>
        <v/>
      </c>
      <c r="T3329" s="68" t="str">
        <f t="shared" si="541"/>
        <v/>
      </c>
      <c r="U3329" s="44"/>
      <c r="V3329" s="65" t="str">
        <f>IF(ISNUMBER(O3329),C3329,"")</f>
        <v/>
      </c>
      <c r="W3329" s="66" t="str">
        <f t="shared" si="535"/>
        <v/>
      </c>
      <c r="X3329" s="67" t="str">
        <f t="shared" si="536"/>
        <v/>
      </c>
      <c r="Y3329" s="67" t="str">
        <f t="shared" si="537"/>
        <v/>
      </c>
      <c r="Z3329" s="67" t="str">
        <f t="shared" si="538"/>
        <v/>
      </c>
      <c r="AA3329" s="67" t="str">
        <f t="shared" si="539"/>
        <v/>
      </c>
      <c r="AB3329" s="64"/>
      <c r="AC3329" s="54" t="str">
        <f>IF(ISNUMBER(O3329),C3329/M$15-M$11,"")</f>
        <v/>
      </c>
      <c r="AD3329" s="85" t="s">
        <v>1406</v>
      </c>
      <c r="AE3329" s="86"/>
      <c r="AF3329" s="64"/>
      <c r="AG3329" s="64"/>
      <c r="AH3329" s="64"/>
      <c r="AI3329" s="64"/>
      <c r="AJ3329" s="64"/>
      <c r="AK3329" s="64"/>
      <c r="AL3329" s="64"/>
      <c r="AM3329" s="64"/>
      <c r="AN3329" s="64"/>
    </row>
    <row r="3330" spans="1:40" x14ac:dyDescent="0.25">
      <c r="A3330" s="43"/>
      <c r="B3330" s="10" t="s">
        <v>1393</v>
      </c>
      <c r="C3330" s="10">
        <v>4050.5</v>
      </c>
      <c r="D3330" s="10">
        <v>37.644461978096103</v>
      </c>
      <c r="E3330" s="43">
        <f>IF(B3329=B3330,0,MAX(E$4:E3329)+1)</f>
        <v>0</v>
      </c>
      <c r="F3330" s="43">
        <f t="shared" si="540"/>
        <v>5</v>
      </c>
      <c r="G3330" s="43" t="str">
        <f t="shared" si="532"/>
        <v/>
      </c>
      <c r="H3330" s="43" t="str">
        <f t="shared" si="533"/>
        <v/>
      </c>
      <c r="I3330" s="64"/>
      <c r="J3330" s="64"/>
      <c r="K3330" s="64"/>
      <c r="L3330" s="64"/>
      <c r="M3330" s="64"/>
      <c r="N3330" s="44"/>
      <c r="O3330" s="44" t="str">
        <f t="shared" si="531"/>
        <v/>
      </c>
      <c r="P3330" s="68" t="str">
        <f t="shared" si="541"/>
        <v/>
      </c>
      <c r="Q3330" s="68" t="str">
        <f t="shared" si="541"/>
        <v/>
      </c>
      <c r="R3330" s="68" t="str">
        <f t="shared" si="541"/>
        <v/>
      </c>
      <c r="S3330" s="68" t="str">
        <f t="shared" si="541"/>
        <v/>
      </c>
      <c r="T3330" s="68" t="str">
        <f t="shared" si="541"/>
        <v/>
      </c>
      <c r="U3330" s="44"/>
      <c r="V3330" s="65" t="str">
        <f>IF(ISNUMBER(O3330),C3330,"")</f>
        <v/>
      </c>
      <c r="W3330" s="66" t="str">
        <f t="shared" si="535"/>
        <v/>
      </c>
      <c r="X3330" s="67" t="str">
        <f t="shared" si="536"/>
        <v/>
      </c>
      <c r="Y3330" s="67" t="str">
        <f t="shared" si="537"/>
        <v/>
      </c>
      <c r="Z3330" s="67" t="str">
        <f t="shared" si="538"/>
        <v/>
      </c>
      <c r="AA3330" s="67" t="str">
        <f t="shared" si="539"/>
        <v/>
      </c>
      <c r="AB3330" s="64"/>
      <c r="AC3330" s="54" t="str">
        <f>IF(ISNUMBER(O3330),C3330/M$15-M$11,"")</f>
        <v/>
      </c>
      <c r="AD3330" s="85" t="s">
        <v>1406</v>
      </c>
      <c r="AE3330" s="86"/>
      <c r="AF3330" s="64"/>
      <c r="AG3330" s="64"/>
      <c r="AH3330" s="64"/>
      <c r="AI3330" s="64"/>
      <c r="AJ3330" s="64"/>
      <c r="AK3330" s="64"/>
      <c r="AL3330" s="64"/>
      <c r="AM3330" s="64"/>
      <c r="AN3330" s="64"/>
    </row>
    <row r="3331" spans="1:40" x14ac:dyDescent="0.25">
      <c r="A3331" s="43"/>
      <c r="B3331" s="10" t="s">
        <v>1393</v>
      </c>
      <c r="C3331" s="10">
        <v>4051.5</v>
      </c>
      <c r="D3331" s="10">
        <v>37.5230430118702</v>
      </c>
      <c r="E3331" s="43">
        <f>IF(B3330=B3331,0,MAX(E$4:E3330)+1)</f>
        <v>0</v>
      </c>
      <c r="F3331" s="43">
        <f t="shared" si="540"/>
        <v>5</v>
      </c>
      <c r="G3331" s="43" t="str">
        <f t="shared" si="532"/>
        <v/>
      </c>
      <c r="H3331" s="43" t="str">
        <f t="shared" si="533"/>
        <v/>
      </c>
      <c r="I3331" s="64"/>
      <c r="J3331" s="64"/>
      <c r="K3331" s="64"/>
      <c r="L3331" s="64"/>
      <c r="M3331" s="64"/>
      <c r="N3331" s="44"/>
      <c r="O3331" s="44" t="str">
        <f t="shared" si="531"/>
        <v/>
      </c>
      <c r="P3331" s="68" t="str">
        <f t="shared" si="541"/>
        <v/>
      </c>
      <c r="Q3331" s="68" t="str">
        <f t="shared" si="541"/>
        <v/>
      </c>
      <c r="R3331" s="68" t="str">
        <f t="shared" si="541"/>
        <v/>
      </c>
      <c r="S3331" s="68" t="str">
        <f t="shared" si="541"/>
        <v/>
      </c>
      <c r="T3331" s="68" t="str">
        <f t="shared" si="541"/>
        <v/>
      </c>
      <c r="U3331" s="44"/>
      <c r="V3331" s="65" t="str">
        <f>IF(ISNUMBER(O3331),C3331,"")</f>
        <v/>
      </c>
      <c r="W3331" s="66" t="str">
        <f t="shared" si="535"/>
        <v/>
      </c>
      <c r="X3331" s="67" t="str">
        <f t="shared" si="536"/>
        <v/>
      </c>
      <c r="Y3331" s="67" t="str">
        <f t="shared" si="537"/>
        <v/>
      </c>
      <c r="Z3331" s="67" t="str">
        <f t="shared" si="538"/>
        <v/>
      </c>
      <c r="AA3331" s="67" t="str">
        <f t="shared" si="539"/>
        <v/>
      </c>
      <c r="AB3331" s="64"/>
      <c r="AC3331" s="54" t="str">
        <f>IF(ISNUMBER(O3331),C3331/M$15-M$11,"")</f>
        <v/>
      </c>
      <c r="AD3331" s="85" t="s">
        <v>1406</v>
      </c>
      <c r="AE3331" s="86"/>
      <c r="AF3331" s="64"/>
      <c r="AG3331" s="64"/>
      <c r="AH3331" s="64"/>
      <c r="AI3331" s="64"/>
      <c r="AJ3331" s="64"/>
      <c r="AK3331" s="64"/>
      <c r="AL3331" s="64"/>
      <c r="AM3331" s="64"/>
      <c r="AN3331" s="64"/>
    </row>
    <row r="3332" spans="1:40" x14ac:dyDescent="0.25">
      <c r="A3332" s="43"/>
      <c r="B3332" s="10" t="s">
        <v>1393</v>
      </c>
      <c r="C3332" s="10">
        <v>4052.5</v>
      </c>
      <c r="D3332" s="10">
        <v>37.528115791053203</v>
      </c>
      <c r="E3332" s="43">
        <f>IF(B3331=B3332,0,MAX(E$4:E3331)+1)</f>
        <v>0</v>
      </c>
      <c r="F3332" s="43">
        <f t="shared" si="540"/>
        <v>5</v>
      </c>
      <c r="G3332" s="43" t="str">
        <f t="shared" si="532"/>
        <v/>
      </c>
      <c r="H3332" s="43" t="str">
        <f t="shared" si="533"/>
        <v/>
      </c>
      <c r="I3332" s="64"/>
      <c r="J3332" s="64"/>
      <c r="K3332" s="64"/>
      <c r="L3332" s="64"/>
      <c r="M3332" s="64"/>
      <c r="N3332" s="44"/>
      <c r="O3332" s="44" t="str">
        <f t="shared" ref="O3332:O3395" si="542">IF(H3332=1,C3332-MIN(C$4:C$3663),"")</f>
        <v/>
      </c>
      <c r="P3332" s="68" t="str">
        <f t="shared" si="541"/>
        <v/>
      </c>
      <c r="Q3332" s="68" t="str">
        <f t="shared" si="541"/>
        <v/>
      </c>
      <c r="R3332" s="68" t="str">
        <f t="shared" si="541"/>
        <v/>
      </c>
      <c r="S3332" s="68" t="str">
        <f t="shared" si="541"/>
        <v/>
      </c>
      <c r="T3332" s="68" t="str">
        <f t="shared" si="541"/>
        <v/>
      </c>
      <c r="U3332" s="44"/>
      <c r="V3332" s="65" t="str">
        <f>IF(ISNUMBER(O3332),C3332,"")</f>
        <v/>
      </c>
      <c r="W3332" s="66" t="str">
        <f t="shared" si="535"/>
        <v/>
      </c>
      <c r="X3332" s="67" t="str">
        <f t="shared" si="536"/>
        <v/>
      </c>
      <c r="Y3332" s="67" t="str">
        <f t="shared" si="537"/>
        <v/>
      </c>
      <c r="Z3332" s="67" t="str">
        <f t="shared" si="538"/>
        <v/>
      </c>
      <c r="AA3332" s="67" t="str">
        <f t="shared" si="539"/>
        <v/>
      </c>
      <c r="AB3332" s="64"/>
      <c r="AC3332" s="54" t="str">
        <f>IF(ISNUMBER(O3332),C3332/M$15-M$11,"")</f>
        <v/>
      </c>
      <c r="AD3332" s="85" t="s">
        <v>1406</v>
      </c>
      <c r="AE3332" s="86"/>
      <c r="AF3332" s="64"/>
      <c r="AG3332" s="64"/>
      <c r="AH3332" s="64"/>
      <c r="AI3332" s="64"/>
      <c r="AJ3332" s="64"/>
      <c r="AK3332" s="64"/>
      <c r="AL3332" s="64"/>
      <c r="AM3332" s="64"/>
      <c r="AN3332" s="64"/>
    </row>
    <row r="3333" spans="1:40" x14ac:dyDescent="0.25">
      <c r="A3333" s="43"/>
      <c r="B3333" s="10" t="s">
        <v>1393</v>
      </c>
      <c r="C3333" s="10">
        <v>4053.5</v>
      </c>
      <c r="D3333" s="10">
        <v>37.594515243906301</v>
      </c>
      <c r="E3333" s="43">
        <f>IF(B3332=B3333,0,MAX(E$4:E3332)+1)</f>
        <v>0</v>
      </c>
      <c r="F3333" s="43">
        <f t="shared" si="540"/>
        <v>5</v>
      </c>
      <c r="G3333" s="43" t="str">
        <f t="shared" ref="G3333:G3396" si="543">IF(E3333&gt;0,ROW(),"")</f>
        <v/>
      </c>
      <c r="H3333" s="43" t="str">
        <f t="shared" ref="H3333:H3396" si="544">IF(B3333=B$4,1,"")</f>
        <v/>
      </c>
      <c r="I3333" s="64"/>
      <c r="J3333" s="64"/>
      <c r="K3333" s="64"/>
      <c r="L3333" s="64"/>
      <c r="M3333" s="64"/>
      <c r="N3333" s="44"/>
      <c r="O3333" s="44" t="str">
        <f t="shared" si="542"/>
        <v/>
      </c>
      <c r="P3333" s="68" t="str">
        <f t="shared" si="541"/>
        <v/>
      </c>
      <c r="Q3333" s="68" t="str">
        <f t="shared" si="541"/>
        <v/>
      </c>
      <c r="R3333" s="68" t="str">
        <f t="shared" si="541"/>
        <v/>
      </c>
      <c r="S3333" s="68" t="str">
        <f t="shared" si="541"/>
        <v/>
      </c>
      <c r="T3333" s="68" t="str">
        <f t="shared" si="541"/>
        <v/>
      </c>
      <c r="U3333" s="44"/>
      <c r="V3333" s="65" t="str">
        <f>IF(ISNUMBER(O3333),C3333,"")</f>
        <v/>
      </c>
      <c r="W3333" s="66" t="str">
        <f t="shared" ref="W3333:W3396" si="545">IF(ISNUMBER($O3333),INDEX($D$1:$D$3663,P3333,1),"")</f>
        <v/>
      </c>
      <c r="X3333" s="67" t="str">
        <f t="shared" ref="X3333:X3396" si="546">IF(ISNUMBER($O3333),INDEX($D$1:$D$3663,Q3333,1),"")</f>
        <v/>
      </c>
      <c r="Y3333" s="67" t="str">
        <f t="shared" ref="Y3333:Y3396" si="547">IF(ISNUMBER($O3333),INDEX($D$1:$D$3663,R3333,1),"")</f>
        <v/>
      </c>
      <c r="Z3333" s="67" t="str">
        <f t="shared" ref="Z3333:Z3396" si="548">IF(ISNUMBER($O3333),INDEX($D$1:$D$3663,S3333,1),"")</f>
        <v/>
      </c>
      <c r="AA3333" s="67" t="str">
        <f t="shared" ref="AA3333:AA3396" si="549">IF(ISNUMBER($O3333),INDEX($D$1:$D$3663,T3333,1),"")</f>
        <v/>
      </c>
      <c r="AB3333" s="64"/>
      <c r="AC3333" s="54" t="str">
        <f>IF(ISNUMBER(O3333),C3333/M$15-M$11,"")</f>
        <v/>
      </c>
      <c r="AD3333" s="85" t="s">
        <v>1406</v>
      </c>
      <c r="AE3333" s="86"/>
      <c r="AF3333" s="64"/>
      <c r="AG3333" s="64"/>
      <c r="AH3333" s="64"/>
      <c r="AI3333" s="64"/>
      <c r="AJ3333" s="64"/>
      <c r="AK3333" s="64"/>
      <c r="AL3333" s="64"/>
      <c r="AM3333" s="64"/>
      <c r="AN3333" s="64"/>
    </row>
    <row r="3334" spans="1:40" x14ac:dyDescent="0.25">
      <c r="A3334" s="43"/>
      <c r="B3334" s="10" t="s">
        <v>1393</v>
      </c>
      <c r="C3334" s="10">
        <v>4054.5</v>
      </c>
      <c r="D3334" s="10">
        <v>37.568023047419402</v>
      </c>
      <c r="E3334" s="43">
        <f>IF(B3333=B3334,0,MAX(E$4:E3333)+1)</f>
        <v>0</v>
      </c>
      <c r="F3334" s="43">
        <f t="shared" si="540"/>
        <v>5</v>
      </c>
      <c r="G3334" s="43" t="str">
        <f t="shared" si="543"/>
        <v/>
      </c>
      <c r="H3334" s="43" t="str">
        <f t="shared" si="544"/>
        <v/>
      </c>
      <c r="I3334" s="64"/>
      <c r="J3334" s="64"/>
      <c r="K3334" s="64"/>
      <c r="L3334" s="64"/>
      <c r="M3334" s="64"/>
      <c r="N3334" s="44"/>
      <c r="O3334" s="44" t="str">
        <f t="shared" si="542"/>
        <v/>
      </c>
      <c r="P3334" s="68" t="str">
        <f t="shared" si="541"/>
        <v/>
      </c>
      <c r="Q3334" s="68" t="str">
        <f t="shared" si="541"/>
        <v/>
      </c>
      <c r="R3334" s="68" t="str">
        <f t="shared" si="541"/>
        <v/>
      </c>
      <c r="S3334" s="68" t="str">
        <f t="shared" si="541"/>
        <v/>
      </c>
      <c r="T3334" s="68" t="str">
        <f t="shared" si="541"/>
        <v/>
      </c>
      <c r="U3334" s="44"/>
      <c r="V3334" s="65" t="str">
        <f>IF(ISNUMBER(O3334),C3334,"")</f>
        <v/>
      </c>
      <c r="W3334" s="66" t="str">
        <f t="shared" si="545"/>
        <v/>
      </c>
      <c r="X3334" s="67" t="str">
        <f t="shared" si="546"/>
        <v/>
      </c>
      <c r="Y3334" s="67" t="str">
        <f t="shared" si="547"/>
        <v/>
      </c>
      <c r="Z3334" s="67" t="str">
        <f t="shared" si="548"/>
        <v/>
      </c>
      <c r="AA3334" s="67" t="str">
        <f t="shared" si="549"/>
        <v/>
      </c>
      <c r="AB3334" s="64"/>
      <c r="AC3334" s="54" t="str">
        <f>IF(ISNUMBER(O3334),C3334/M$15-M$11,"")</f>
        <v/>
      </c>
      <c r="AD3334" s="85" t="s">
        <v>1406</v>
      </c>
      <c r="AE3334" s="86"/>
      <c r="AF3334" s="64"/>
      <c r="AG3334" s="64"/>
      <c r="AH3334" s="64"/>
      <c r="AI3334" s="64"/>
      <c r="AJ3334" s="64"/>
      <c r="AK3334" s="64"/>
      <c r="AL3334" s="64"/>
      <c r="AM3334" s="64"/>
      <c r="AN3334" s="64"/>
    </row>
    <row r="3335" spans="1:40" x14ac:dyDescent="0.25">
      <c r="A3335" s="43"/>
      <c r="B3335" s="10" t="s">
        <v>1393</v>
      </c>
      <c r="C3335" s="10">
        <v>4055.5</v>
      </c>
      <c r="D3335" s="10">
        <v>37.664968522937301</v>
      </c>
      <c r="E3335" s="43">
        <f>IF(B3334=B3335,0,MAX(E$4:E3334)+1)</f>
        <v>0</v>
      </c>
      <c r="F3335" s="43">
        <f t="shared" ref="F3335:F3398" si="550">IF(E3335=0,F3334,E3335)</f>
        <v>5</v>
      </c>
      <c r="G3335" s="43" t="str">
        <f t="shared" si="543"/>
        <v/>
      </c>
      <c r="H3335" s="43" t="str">
        <f t="shared" si="544"/>
        <v/>
      </c>
      <c r="I3335" s="64"/>
      <c r="J3335" s="64"/>
      <c r="K3335" s="64"/>
      <c r="L3335" s="64"/>
      <c r="M3335" s="64"/>
      <c r="N3335" s="44"/>
      <c r="O3335" s="44" t="str">
        <f t="shared" si="542"/>
        <v/>
      </c>
      <c r="P3335" s="68" t="str">
        <f t="shared" si="541"/>
        <v/>
      </c>
      <c r="Q3335" s="68" t="str">
        <f t="shared" si="541"/>
        <v/>
      </c>
      <c r="R3335" s="68" t="str">
        <f t="shared" si="541"/>
        <v/>
      </c>
      <c r="S3335" s="68" t="str">
        <f t="shared" si="541"/>
        <v/>
      </c>
      <c r="T3335" s="68" t="str">
        <f t="shared" si="541"/>
        <v/>
      </c>
      <c r="U3335" s="44"/>
      <c r="V3335" s="65" t="str">
        <f>IF(ISNUMBER(O3335),C3335,"")</f>
        <v/>
      </c>
      <c r="W3335" s="66" t="str">
        <f t="shared" si="545"/>
        <v/>
      </c>
      <c r="X3335" s="67" t="str">
        <f t="shared" si="546"/>
        <v/>
      </c>
      <c r="Y3335" s="67" t="str">
        <f t="shared" si="547"/>
        <v/>
      </c>
      <c r="Z3335" s="67" t="str">
        <f t="shared" si="548"/>
        <v/>
      </c>
      <c r="AA3335" s="67" t="str">
        <f t="shared" si="549"/>
        <v/>
      </c>
      <c r="AB3335" s="64"/>
      <c r="AC3335" s="54" t="str">
        <f>IF(ISNUMBER(O3335),C3335/M$15-M$11,"")</f>
        <v/>
      </c>
      <c r="AD3335" s="85" t="s">
        <v>1406</v>
      </c>
      <c r="AE3335" s="86"/>
      <c r="AF3335" s="64"/>
      <c r="AG3335" s="64"/>
      <c r="AH3335" s="64"/>
      <c r="AI3335" s="64"/>
      <c r="AJ3335" s="64"/>
      <c r="AK3335" s="64"/>
      <c r="AL3335" s="64"/>
      <c r="AM3335" s="64"/>
      <c r="AN3335" s="64"/>
    </row>
    <row r="3336" spans="1:40" x14ac:dyDescent="0.25">
      <c r="A3336" s="43"/>
      <c r="B3336" s="10" t="s">
        <v>1393</v>
      </c>
      <c r="C3336" s="10">
        <v>4056.5</v>
      </c>
      <c r="D3336" s="10">
        <v>37.421509397929903</v>
      </c>
      <c r="E3336" s="43">
        <f>IF(B3335=B3336,0,MAX(E$4:E3335)+1)</f>
        <v>0</v>
      </c>
      <c r="F3336" s="43">
        <f t="shared" si="550"/>
        <v>5</v>
      </c>
      <c r="G3336" s="43" t="str">
        <f t="shared" si="543"/>
        <v/>
      </c>
      <c r="H3336" s="43" t="str">
        <f t="shared" si="544"/>
        <v/>
      </c>
      <c r="I3336" s="64"/>
      <c r="J3336" s="64"/>
      <c r="K3336" s="64"/>
      <c r="L3336" s="64"/>
      <c r="M3336" s="64"/>
      <c r="N3336" s="44"/>
      <c r="O3336" s="44" t="str">
        <f t="shared" si="542"/>
        <v/>
      </c>
      <c r="P3336" s="68" t="str">
        <f t="shared" si="541"/>
        <v/>
      </c>
      <c r="Q3336" s="68" t="str">
        <f t="shared" si="541"/>
        <v/>
      </c>
      <c r="R3336" s="68" t="str">
        <f t="shared" si="541"/>
        <v/>
      </c>
      <c r="S3336" s="68" t="str">
        <f t="shared" si="541"/>
        <v/>
      </c>
      <c r="T3336" s="68" t="str">
        <f t="shared" si="541"/>
        <v/>
      </c>
      <c r="U3336" s="44"/>
      <c r="V3336" s="65" t="str">
        <f>IF(ISNUMBER(O3336),C3336,"")</f>
        <v/>
      </c>
      <c r="W3336" s="66" t="str">
        <f t="shared" si="545"/>
        <v/>
      </c>
      <c r="X3336" s="67" t="str">
        <f t="shared" si="546"/>
        <v/>
      </c>
      <c r="Y3336" s="67" t="str">
        <f t="shared" si="547"/>
        <v/>
      </c>
      <c r="Z3336" s="67" t="str">
        <f t="shared" si="548"/>
        <v/>
      </c>
      <c r="AA3336" s="67" t="str">
        <f t="shared" si="549"/>
        <v/>
      </c>
      <c r="AB3336" s="64"/>
      <c r="AC3336" s="54" t="str">
        <f>IF(ISNUMBER(O3336),C3336/M$15-M$11,"")</f>
        <v/>
      </c>
      <c r="AD3336" s="85" t="s">
        <v>1406</v>
      </c>
      <c r="AE3336" s="86"/>
      <c r="AF3336" s="64"/>
      <c r="AG3336" s="64"/>
      <c r="AH3336" s="64"/>
      <c r="AI3336" s="64"/>
      <c r="AJ3336" s="64"/>
      <c r="AK3336" s="64"/>
      <c r="AL3336" s="64"/>
      <c r="AM3336" s="64"/>
      <c r="AN3336" s="64"/>
    </row>
    <row r="3337" spans="1:40" x14ac:dyDescent="0.25">
      <c r="A3337" s="43"/>
      <c r="B3337" s="10" t="s">
        <v>1393</v>
      </c>
      <c r="C3337" s="10">
        <v>4057.5</v>
      </c>
      <c r="D3337" s="10">
        <v>37.5735185251378</v>
      </c>
      <c r="E3337" s="43">
        <f>IF(B3336=B3337,0,MAX(E$4:E3336)+1)</f>
        <v>0</v>
      </c>
      <c r="F3337" s="43">
        <f t="shared" si="550"/>
        <v>5</v>
      </c>
      <c r="G3337" s="43" t="str">
        <f t="shared" si="543"/>
        <v/>
      </c>
      <c r="H3337" s="43" t="str">
        <f t="shared" si="544"/>
        <v/>
      </c>
      <c r="I3337" s="64"/>
      <c r="J3337" s="64"/>
      <c r="K3337" s="64"/>
      <c r="L3337" s="64"/>
      <c r="M3337" s="64"/>
      <c r="N3337" s="44"/>
      <c r="O3337" s="44" t="str">
        <f t="shared" si="542"/>
        <v/>
      </c>
      <c r="P3337" s="68" t="str">
        <f t="shared" si="541"/>
        <v/>
      </c>
      <c r="Q3337" s="68" t="str">
        <f t="shared" si="541"/>
        <v/>
      </c>
      <c r="R3337" s="68" t="str">
        <f t="shared" si="541"/>
        <v/>
      </c>
      <c r="S3337" s="68" t="str">
        <f t="shared" si="541"/>
        <v/>
      </c>
      <c r="T3337" s="68" t="str">
        <f t="shared" si="541"/>
        <v/>
      </c>
      <c r="U3337" s="44"/>
      <c r="V3337" s="65" t="str">
        <f>IF(ISNUMBER(O3337),C3337,"")</f>
        <v/>
      </c>
      <c r="W3337" s="66" t="str">
        <f t="shared" si="545"/>
        <v/>
      </c>
      <c r="X3337" s="67" t="str">
        <f t="shared" si="546"/>
        <v/>
      </c>
      <c r="Y3337" s="67" t="str">
        <f t="shared" si="547"/>
        <v/>
      </c>
      <c r="Z3337" s="67" t="str">
        <f t="shared" si="548"/>
        <v/>
      </c>
      <c r="AA3337" s="67" t="str">
        <f t="shared" si="549"/>
        <v/>
      </c>
      <c r="AB3337" s="64"/>
      <c r="AC3337" s="54" t="str">
        <f>IF(ISNUMBER(O3337),C3337/M$15-M$11,"")</f>
        <v/>
      </c>
      <c r="AD3337" s="85" t="s">
        <v>1406</v>
      </c>
      <c r="AE3337" s="86"/>
      <c r="AF3337" s="64"/>
      <c r="AG3337" s="64"/>
      <c r="AH3337" s="64"/>
      <c r="AI3337" s="64"/>
      <c r="AJ3337" s="64"/>
      <c r="AK3337" s="64"/>
      <c r="AL3337" s="64"/>
      <c r="AM3337" s="64"/>
      <c r="AN3337" s="64"/>
    </row>
    <row r="3338" spans="1:40" x14ac:dyDescent="0.25">
      <c r="A3338" s="43"/>
      <c r="B3338" s="10" t="s">
        <v>1393</v>
      </c>
      <c r="C3338" s="10">
        <v>4058.5</v>
      </c>
      <c r="D3338" s="10">
        <v>37.483326907250103</v>
      </c>
      <c r="E3338" s="43">
        <f>IF(B3337=B3338,0,MAX(E$4:E3337)+1)</f>
        <v>0</v>
      </c>
      <c r="F3338" s="43">
        <f t="shared" si="550"/>
        <v>5</v>
      </c>
      <c r="G3338" s="43" t="str">
        <f t="shared" si="543"/>
        <v/>
      </c>
      <c r="H3338" s="43" t="str">
        <f t="shared" si="544"/>
        <v/>
      </c>
      <c r="I3338" s="64"/>
      <c r="J3338" s="64"/>
      <c r="K3338" s="64"/>
      <c r="L3338" s="64"/>
      <c r="M3338" s="64"/>
      <c r="N3338" s="44"/>
      <c r="O3338" s="44" t="str">
        <f t="shared" si="542"/>
        <v/>
      </c>
      <c r="P3338" s="68" t="str">
        <f t="shared" si="541"/>
        <v/>
      </c>
      <c r="Q3338" s="68" t="str">
        <f t="shared" si="541"/>
        <v/>
      </c>
      <c r="R3338" s="68" t="str">
        <f t="shared" si="541"/>
        <v/>
      </c>
      <c r="S3338" s="68" t="str">
        <f t="shared" si="541"/>
        <v/>
      </c>
      <c r="T3338" s="68" t="str">
        <f t="shared" si="541"/>
        <v/>
      </c>
      <c r="U3338" s="44"/>
      <c r="V3338" s="65" t="str">
        <f>IF(ISNUMBER(O3338),C3338,"")</f>
        <v/>
      </c>
      <c r="W3338" s="66" t="str">
        <f t="shared" si="545"/>
        <v/>
      </c>
      <c r="X3338" s="67" t="str">
        <f t="shared" si="546"/>
        <v/>
      </c>
      <c r="Y3338" s="67" t="str">
        <f t="shared" si="547"/>
        <v/>
      </c>
      <c r="Z3338" s="67" t="str">
        <f t="shared" si="548"/>
        <v/>
      </c>
      <c r="AA3338" s="67" t="str">
        <f t="shared" si="549"/>
        <v/>
      </c>
      <c r="AB3338" s="64"/>
      <c r="AC3338" s="54" t="str">
        <f>IF(ISNUMBER(O3338),C3338/M$15-M$11,"")</f>
        <v/>
      </c>
      <c r="AD3338" s="85" t="s">
        <v>1406</v>
      </c>
      <c r="AE3338" s="86"/>
      <c r="AF3338" s="64"/>
      <c r="AG3338" s="64"/>
      <c r="AH3338" s="64"/>
      <c r="AI3338" s="64"/>
      <c r="AJ3338" s="64"/>
      <c r="AK3338" s="64"/>
      <c r="AL3338" s="64"/>
      <c r="AM3338" s="64"/>
      <c r="AN3338" s="64"/>
    </row>
    <row r="3339" spans="1:40" x14ac:dyDescent="0.25">
      <c r="A3339" s="43"/>
      <c r="B3339" s="10" t="s">
        <v>1393</v>
      </c>
      <c r="C3339" s="10">
        <v>4059.5</v>
      </c>
      <c r="D3339" s="10">
        <v>37.487455495106097</v>
      </c>
      <c r="E3339" s="43">
        <f>IF(B3338=B3339,0,MAX(E$4:E3338)+1)</f>
        <v>0</v>
      </c>
      <c r="F3339" s="43">
        <f t="shared" si="550"/>
        <v>5</v>
      </c>
      <c r="G3339" s="43" t="str">
        <f t="shared" si="543"/>
        <v/>
      </c>
      <c r="H3339" s="43" t="str">
        <f t="shared" si="544"/>
        <v/>
      </c>
      <c r="I3339" s="64"/>
      <c r="J3339" s="64"/>
      <c r="K3339" s="64"/>
      <c r="L3339" s="64"/>
      <c r="M3339" s="64"/>
      <c r="N3339" s="44"/>
      <c r="O3339" s="44" t="str">
        <f t="shared" si="542"/>
        <v/>
      </c>
      <c r="P3339" s="68" t="str">
        <f t="shared" si="541"/>
        <v/>
      </c>
      <c r="Q3339" s="68" t="str">
        <f t="shared" si="541"/>
        <v/>
      </c>
      <c r="R3339" s="68" t="str">
        <f t="shared" si="541"/>
        <v/>
      </c>
      <c r="S3339" s="68" t="str">
        <f t="shared" si="541"/>
        <v/>
      </c>
      <c r="T3339" s="68" t="str">
        <f t="shared" si="541"/>
        <v/>
      </c>
      <c r="U3339" s="44"/>
      <c r="V3339" s="65" t="str">
        <f>IF(ISNUMBER(O3339),C3339,"")</f>
        <v/>
      </c>
      <c r="W3339" s="66" t="str">
        <f t="shared" si="545"/>
        <v/>
      </c>
      <c r="X3339" s="67" t="str">
        <f t="shared" si="546"/>
        <v/>
      </c>
      <c r="Y3339" s="67" t="str">
        <f t="shared" si="547"/>
        <v/>
      </c>
      <c r="Z3339" s="67" t="str">
        <f t="shared" si="548"/>
        <v/>
      </c>
      <c r="AA3339" s="67" t="str">
        <f t="shared" si="549"/>
        <v/>
      </c>
      <c r="AB3339" s="64"/>
      <c r="AC3339" s="54" t="str">
        <f>IF(ISNUMBER(O3339),C3339/M$15-M$11,"")</f>
        <v/>
      </c>
      <c r="AD3339" s="85" t="s">
        <v>1406</v>
      </c>
      <c r="AE3339" s="86"/>
      <c r="AF3339" s="64"/>
      <c r="AG3339" s="64"/>
      <c r="AH3339" s="64"/>
      <c r="AI3339" s="64"/>
      <c r="AJ3339" s="64"/>
      <c r="AK3339" s="64"/>
      <c r="AL3339" s="64"/>
      <c r="AM3339" s="64"/>
      <c r="AN3339" s="64"/>
    </row>
    <row r="3340" spans="1:40" x14ac:dyDescent="0.25">
      <c r="A3340" s="43"/>
      <c r="B3340" s="10" t="s">
        <v>1393</v>
      </c>
      <c r="C3340" s="10">
        <v>4060.5</v>
      </c>
      <c r="D3340" s="10">
        <v>37.566485342259298</v>
      </c>
      <c r="E3340" s="43">
        <f>IF(B3339=B3340,0,MAX(E$4:E3339)+1)</f>
        <v>0</v>
      </c>
      <c r="F3340" s="43">
        <f t="shared" si="550"/>
        <v>5</v>
      </c>
      <c r="G3340" s="43" t="str">
        <f t="shared" si="543"/>
        <v/>
      </c>
      <c r="H3340" s="43" t="str">
        <f t="shared" si="544"/>
        <v/>
      </c>
      <c r="I3340" s="64"/>
      <c r="J3340" s="64"/>
      <c r="K3340" s="64"/>
      <c r="L3340" s="64"/>
      <c r="M3340" s="64"/>
      <c r="N3340" s="44"/>
      <c r="O3340" s="44" t="str">
        <f t="shared" si="542"/>
        <v/>
      </c>
      <c r="P3340" s="68" t="str">
        <f t="shared" si="541"/>
        <v/>
      </c>
      <c r="Q3340" s="68" t="str">
        <f t="shared" si="541"/>
        <v/>
      </c>
      <c r="R3340" s="68" t="str">
        <f t="shared" si="541"/>
        <v/>
      </c>
      <c r="S3340" s="68" t="str">
        <f t="shared" si="541"/>
        <v/>
      </c>
      <c r="T3340" s="68" t="str">
        <f t="shared" si="541"/>
        <v/>
      </c>
      <c r="U3340" s="44"/>
      <c r="V3340" s="65" t="str">
        <f>IF(ISNUMBER(O3340),C3340,"")</f>
        <v/>
      </c>
      <c r="W3340" s="66" t="str">
        <f t="shared" si="545"/>
        <v/>
      </c>
      <c r="X3340" s="67" t="str">
        <f t="shared" si="546"/>
        <v/>
      </c>
      <c r="Y3340" s="67" t="str">
        <f t="shared" si="547"/>
        <v/>
      </c>
      <c r="Z3340" s="67" t="str">
        <f t="shared" si="548"/>
        <v/>
      </c>
      <c r="AA3340" s="67" t="str">
        <f t="shared" si="549"/>
        <v/>
      </c>
      <c r="AB3340" s="64"/>
      <c r="AC3340" s="54" t="str">
        <f>IF(ISNUMBER(O3340),C3340/M$15-M$11,"")</f>
        <v/>
      </c>
      <c r="AD3340" s="85" t="s">
        <v>1406</v>
      </c>
      <c r="AE3340" s="86"/>
      <c r="AF3340" s="64"/>
      <c r="AG3340" s="64"/>
      <c r="AH3340" s="64"/>
      <c r="AI3340" s="64"/>
      <c r="AJ3340" s="64"/>
      <c r="AK3340" s="64"/>
      <c r="AL3340" s="64"/>
      <c r="AM3340" s="64"/>
      <c r="AN3340" s="64"/>
    </row>
    <row r="3341" spans="1:40" x14ac:dyDescent="0.25">
      <c r="A3341" s="43"/>
      <c r="B3341" s="10" t="s">
        <v>1393</v>
      </c>
      <c r="C3341" s="10">
        <v>4061.5</v>
      </c>
      <c r="D3341" s="10">
        <v>37.556073525617002</v>
      </c>
      <c r="E3341" s="43">
        <f>IF(B3340=B3341,0,MAX(E$4:E3340)+1)</f>
        <v>0</v>
      </c>
      <c r="F3341" s="43">
        <f t="shared" si="550"/>
        <v>5</v>
      </c>
      <c r="G3341" s="43" t="str">
        <f t="shared" si="543"/>
        <v/>
      </c>
      <c r="H3341" s="43" t="str">
        <f t="shared" si="544"/>
        <v/>
      </c>
      <c r="I3341" s="64"/>
      <c r="J3341" s="64"/>
      <c r="K3341" s="64"/>
      <c r="L3341" s="64"/>
      <c r="M3341" s="64"/>
      <c r="N3341" s="44"/>
      <c r="O3341" s="44" t="str">
        <f t="shared" si="542"/>
        <v/>
      </c>
      <c r="P3341" s="68" t="str">
        <f t="shared" si="541"/>
        <v/>
      </c>
      <c r="Q3341" s="68" t="str">
        <f t="shared" si="541"/>
        <v/>
      </c>
      <c r="R3341" s="68" t="str">
        <f t="shared" si="541"/>
        <v/>
      </c>
      <c r="S3341" s="68" t="str">
        <f t="shared" si="541"/>
        <v/>
      </c>
      <c r="T3341" s="68" t="str">
        <f t="shared" si="541"/>
        <v/>
      </c>
      <c r="U3341" s="44"/>
      <c r="V3341" s="65" t="str">
        <f>IF(ISNUMBER(O3341),C3341,"")</f>
        <v/>
      </c>
      <c r="W3341" s="66" t="str">
        <f t="shared" si="545"/>
        <v/>
      </c>
      <c r="X3341" s="67" t="str">
        <f t="shared" si="546"/>
        <v/>
      </c>
      <c r="Y3341" s="67" t="str">
        <f t="shared" si="547"/>
        <v/>
      </c>
      <c r="Z3341" s="67" t="str">
        <f t="shared" si="548"/>
        <v/>
      </c>
      <c r="AA3341" s="67" t="str">
        <f t="shared" si="549"/>
        <v/>
      </c>
      <c r="AB3341" s="64"/>
      <c r="AC3341" s="54" t="str">
        <f>IF(ISNUMBER(O3341),C3341/M$15-M$11,"")</f>
        <v/>
      </c>
      <c r="AD3341" s="85" t="s">
        <v>1406</v>
      </c>
      <c r="AE3341" s="86"/>
      <c r="AF3341" s="64"/>
      <c r="AG3341" s="64"/>
      <c r="AH3341" s="64"/>
      <c r="AI3341" s="64"/>
      <c r="AJ3341" s="64"/>
      <c r="AK3341" s="64"/>
      <c r="AL3341" s="64"/>
      <c r="AM3341" s="64"/>
      <c r="AN3341" s="64"/>
    </row>
    <row r="3342" spans="1:40" x14ac:dyDescent="0.25">
      <c r="A3342" s="43"/>
      <c r="B3342" s="10" t="s">
        <v>1393</v>
      </c>
      <c r="C3342" s="10">
        <v>4062.5</v>
      </c>
      <c r="D3342" s="10">
        <v>37.673275466050598</v>
      </c>
      <c r="E3342" s="43">
        <f>IF(B3341=B3342,0,MAX(E$4:E3341)+1)</f>
        <v>0</v>
      </c>
      <c r="F3342" s="43">
        <f t="shared" si="550"/>
        <v>5</v>
      </c>
      <c r="G3342" s="43" t="str">
        <f t="shared" si="543"/>
        <v/>
      </c>
      <c r="H3342" s="43" t="str">
        <f t="shared" si="544"/>
        <v/>
      </c>
      <c r="I3342" s="64"/>
      <c r="J3342" s="64"/>
      <c r="K3342" s="64"/>
      <c r="L3342" s="64"/>
      <c r="M3342" s="64"/>
      <c r="N3342" s="44"/>
      <c r="O3342" s="44" t="str">
        <f t="shared" si="542"/>
        <v/>
      </c>
      <c r="P3342" s="68" t="str">
        <f t="shared" si="541"/>
        <v/>
      </c>
      <c r="Q3342" s="68" t="str">
        <f t="shared" si="541"/>
        <v/>
      </c>
      <c r="R3342" s="68" t="str">
        <f t="shared" si="541"/>
        <v/>
      </c>
      <c r="S3342" s="68" t="str">
        <f t="shared" si="541"/>
        <v/>
      </c>
      <c r="T3342" s="68" t="str">
        <f t="shared" si="541"/>
        <v/>
      </c>
      <c r="U3342" s="44"/>
      <c r="V3342" s="65" t="str">
        <f>IF(ISNUMBER(O3342),C3342,"")</f>
        <v/>
      </c>
      <c r="W3342" s="66" t="str">
        <f t="shared" si="545"/>
        <v/>
      </c>
      <c r="X3342" s="67" t="str">
        <f t="shared" si="546"/>
        <v/>
      </c>
      <c r="Y3342" s="67" t="str">
        <f t="shared" si="547"/>
        <v/>
      </c>
      <c r="Z3342" s="67" t="str">
        <f t="shared" si="548"/>
        <v/>
      </c>
      <c r="AA3342" s="67" t="str">
        <f t="shared" si="549"/>
        <v/>
      </c>
      <c r="AB3342" s="64"/>
      <c r="AC3342" s="54" t="str">
        <f>IF(ISNUMBER(O3342),C3342/M$15-M$11,"")</f>
        <v/>
      </c>
      <c r="AD3342" s="85" t="s">
        <v>1406</v>
      </c>
      <c r="AE3342" s="86"/>
      <c r="AF3342" s="64"/>
      <c r="AG3342" s="64"/>
      <c r="AH3342" s="64"/>
      <c r="AI3342" s="64"/>
      <c r="AJ3342" s="64"/>
      <c r="AK3342" s="64"/>
      <c r="AL3342" s="64"/>
      <c r="AM3342" s="64"/>
      <c r="AN3342" s="64"/>
    </row>
    <row r="3343" spans="1:40" x14ac:dyDescent="0.25">
      <c r="A3343" s="43"/>
      <c r="B3343" s="10" t="s">
        <v>1393</v>
      </c>
      <c r="C3343" s="10">
        <v>4063.5</v>
      </c>
      <c r="D3343" s="10">
        <v>37.493603335782097</v>
      </c>
      <c r="E3343" s="43">
        <f>IF(B3342=B3343,0,MAX(E$4:E3342)+1)</f>
        <v>0</v>
      </c>
      <c r="F3343" s="43">
        <f t="shared" si="550"/>
        <v>5</v>
      </c>
      <c r="G3343" s="43" t="str">
        <f t="shared" si="543"/>
        <v/>
      </c>
      <c r="H3343" s="43" t="str">
        <f t="shared" si="544"/>
        <v/>
      </c>
      <c r="I3343" s="64"/>
      <c r="J3343" s="64"/>
      <c r="K3343" s="64"/>
      <c r="L3343" s="64"/>
      <c r="M3343" s="64"/>
      <c r="N3343" s="44"/>
      <c r="O3343" s="44" t="str">
        <f t="shared" si="542"/>
        <v/>
      </c>
      <c r="P3343" s="68" t="str">
        <f t="shared" si="541"/>
        <v/>
      </c>
      <c r="Q3343" s="68" t="str">
        <f t="shared" si="541"/>
        <v/>
      </c>
      <c r="R3343" s="68" t="str">
        <f t="shared" si="541"/>
        <v/>
      </c>
      <c r="S3343" s="68" t="str">
        <f t="shared" si="541"/>
        <v/>
      </c>
      <c r="T3343" s="68" t="str">
        <f t="shared" si="541"/>
        <v/>
      </c>
      <c r="U3343" s="44"/>
      <c r="V3343" s="65" t="str">
        <f>IF(ISNUMBER(O3343),C3343,"")</f>
        <v/>
      </c>
      <c r="W3343" s="66" t="str">
        <f t="shared" si="545"/>
        <v/>
      </c>
      <c r="X3343" s="67" t="str">
        <f t="shared" si="546"/>
        <v/>
      </c>
      <c r="Y3343" s="67" t="str">
        <f t="shared" si="547"/>
        <v/>
      </c>
      <c r="Z3343" s="67" t="str">
        <f t="shared" si="548"/>
        <v/>
      </c>
      <c r="AA3343" s="67" t="str">
        <f t="shared" si="549"/>
        <v/>
      </c>
      <c r="AB3343" s="64"/>
      <c r="AC3343" s="54" t="str">
        <f>IF(ISNUMBER(O3343),C3343/M$15-M$11,"")</f>
        <v/>
      </c>
      <c r="AD3343" s="85" t="s">
        <v>1406</v>
      </c>
      <c r="AE3343" s="86"/>
      <c r="AF3343" s="64"/>
      <c r="AG3343" s="64"/>
      <c r="AH3343" s="64"/>
      <c r="AI3343" s="64"/>
      <c r="AJ3343" s="64"/>
      <c r="AK3343" s="64"/>
      <c r="AL3343" s="64"/>
      <c r="AM3343" s="64"/>
      <c r="AN3343" s="64"/>
    </row>
    <row r="3344" spans="1:40" x14ac:dyDescent="0.25">
      <c r="A3344" s="43"/>
      <c r="B3344" s="10" t="s">
        <v>1393</v>
      </c>
      <c r="C3344" s="10">
        <v>4064.5</v>
      </c>
      <c r="D3344" s="10">
        <v>37.5492781870825</v>
      </c>
      <c r="E3344" s="43">
        <f>IF(B3343=B3344,0,MAX(E$4:E3343)+1)</f>
        <v>0</v>
      </c>
      <c r="F3344" s="43">
        <f t="shared" si="550"/>
        <v>5</v>
      </c>
      <c r="G3344" s="43" t="str">
        <f t="shared" si="543"/>
        <v/>
      </c>
      <c r="H3344" s="43" t="str">
        <f t="shared" si="544"/>
        <v/>
      </c>
      <c r="I3344" s="64"/>
      <c r="J3344" s="64"/>
      <c r="K3344" s="64"/>
      <c r="L3344" s="64"/>
      <c r="M3344" s="64"/>
      <c r="N3344" s="44"/>
      <c r="O3344" s="44" t="str">
        <f t="shared" si="542"/>
        <v/>
      </c>
      <c r="P3344" s="68" t="str">
        <f t="shared" si="541"/>
        <v/>
      </c>
      <c r="Q3344" s="68" t="str">
        <f t="shared" si="541"/>
        <v/>
      </c>
      <c r="R3344" s="68" t="str">
        <f t="shared" si="541"/>
        <v/>
      </c>
      <c r="S3344" s="68" t="str">
        <f t="shared" si="541"/>
        <v/>
      </c>
      <c r="T3344" s="68" t="str">
        <f t="shared" si="541"/>
        <v/>
      </c>
      <c r="U3344" s="44"/>
      <c r="V3344" s="65" t="str">
        <f>IF(ISNUMBER(O3344),C3344,"")</f>
        <v/>
      </c>
      <c r="W3344" s="66" t="str">
        <f t="shared" si="545"/>
        <v/>
      </c>
      <c r="X3344" s="67" t="str">
        <f t="shared" si="546"/>
        <v/>
      </c>
      <c r="Y3344" s="67" t="str">
        <f t="shared" si="547"/>
        <v/>
      </c>
      <c r="Z3344" s="67" t="str">
        <f t="shared" si="548"/>
        <v/>
      </c>
      <c r="AA3344" s="67" t="str">
        <f t="shared" si="549"/>
        <v/>
      </c>
      <c r="AB3344" s="64"/>
      <c r="AC3344" s="54" t="str">
        <f>IF(ISNUMBER(O3344),C3344/M$15-M$11,"")</f>
        <v/>
      </c>
      <c r="AD3344" s="85" t="s">
        <v>1406</v>
      </c>
      <c r="AE3344" s="86"/>
      <c r="AF3344" s="64"/>
      <c r="AG3344" s="64"/>
      <c r="AH3344" s="64"/>
      <c r="AI3344" s="64"/>
      <c r="AJ3344" s="64"/>
      <c r="AK3344" s="64"/>
      <c r="AL3344" s="64"/>
      <c r="AM3344" s="64"/>
      <c r="AN3344" s="64"/>
    </row>
    <row r="3345" spans="1:40" x14ac:dyDescent="0.25">
      <c r="A3345" s="43"/>
      <c r="B3345" s="10" t="s">
        <v>1393</v>
      </c>
      <c r="C3345" s="10">
        <v>4065.5</v>
      </c>
      <c r="D3345" s="10">
        <v>37.312323888740302</v>
      </c>
      <c r="E3345" s="43">
        <f>IF(B3344=B3345,0,MAX(E$4:E3344)+1)</f>
        <v>0</v>
      </c>
      <c r="F3345" s="43">
        <f t="shared" si="550"/>
        <v>5</v>
      </c>
      <c r="G3345" s="43" t="str">
        <f t="shared" si="543"/>
        <v/>
      </c>
      <c r="H3345" s="43" t="str">
        <f t="shared" si="544"/>
        <v/>
      </c>
      <c r="I3345" s="64"/>
      <c r="J3345" s="64"/>
      <c r="K3345" s="64"/>
      <c r="L3345" s="64"/>
      <c r="M3345" s="64"/>
      <c r="N3345" s="44"/>
      <c r="O3345" s="44" t="str">
        <f t="shared" si="542"/>
        <v/>
      </c>
      <c r="P3345" s="68" t="str">
        <f t="shared" si="541"/>
        <v/>
      </c>
      <c r="Q3345" s="68" t="str">
        <f t="shared" si="541"/>
        <v/>
      </c>
      <c r="R3345" s="68" t="str">
        <f t="shared" si="541"/>
        <v/>
      </c>
      <c r="S3345" s="68" t="str">
        <f t="shared" si="541"/>
        <v/>
      </c>
      <c r="T3345" s="68" t="str">
        <f t="shared" si="541"/>
        <v/>
      </c>
      <c r="U3345" s="44"/>
      <c r="V3345" s="65" t="str">
        <f>IF(ISNUMBER(O3345),C3345,"")</f>
        <v/>
      </c>
      <c r="W3345" s="66" t="str">
        <f t="shared" si="545"/>
        <v/>
      </c>
      <c r="X3345" s="67" t="str">
        <f t="shared" si="546"/>
        <v/>
      </c>
      <c r="Y3345" s="67" t="str">
        <f t="shared" si="547"/>
        <v/>
      </c>
      <c r="Z3345" s="67" t="str">
        <f t="shared" si="548"/>
        <v/>
      </c>
      <c r="AA3345" s="67" t="str">
        <f t="shared" si="549"/>
        <v/>
      </c>
      <c r="AB3345" s="64"/>
      <c r="AC3345" s="54" t="str">
        <f>IF(ISNUMBER(O3345),C3345/M$15-M$11,"")</f>
        <v/>
      </c>
      <c r="AD3345" s="85" t="s">
        <v>1406</v>
      </c>
      <c r="AE3345" s="86"/>
      <c r="AF3345" s="64"/>
      <c r="AG3345" s="64"/>
      <c r="AH3345" s="64"/>
      <c r="AI3345" s="64"/>
      <c r="AJ3345" s="64"/>
      <c r="AK3345" s="64"/>
      <c r="AL3345" s="64"/>
      <c r="AM3345" s="64"/>
      <c r="AN3345" s="64"/>
    </row>
    <row r="3346" spans="1:40" x14ac:dyDescent="0.25">
      <c r="A3346" s="43"/>
      <c r="B3346" s="10" t="s">
        <v>1393</v>
      </c>
      <c r="C3346" s="10">
        <v>4066.5</v>
      </c>
      <c r="D3346" s="10">
        <v>37.824747007123698</v>
      </c>
      <c r="E3346" s="43">
        <f>IF(B3345=B3346,0,MAX(E$4:E3345)+1)</f>
        <v>0</v>
      </c>
      <c r="F3346" s="43">
        <f t="shared" si="550"/>
        <v>5</v>
      </c>
      <c r="G3346" s="43" t="str">
        <f t="shared" si="543"/>
        <v/>
      </c>
      <c r="H3346" s="43" t="str">
        <f t="shared" si="544"/>
        <v/>
      </c>
      <c r="I3346" s="64"/>
      <c r="J3346" s="64"/>
      <c r="K3346" s="64"/>
      <c r="L3346" s="64"/>
      <c r="M3346" s="64"/>
      <c r="N3346" s="44"/>
      <c r="O3346" s="44" t="str">
        <f t="shared" si="542"/>
        <v/>
      </c>
      <c r="P3346" s="68" t="str">
        <f t="shared" si="541"/>
        <v/>
      </c>
      <c r="Q3346" s="68" t="str">
        <f t="shared" si="541"/>
        <v/>
      </c>
      <c r="R3346" s="68" t="str">
        <f t="shared" si="541"/>
        <v/>
      </c>
      <c r="S3346" s="68" t="str">
        <f t="shared" si="541"/>
        <v/>
      </c>
      <c r="T3346" s="68" t="str">
        <f t="shared" si="541"/>
        <v/>
      </c>
      <c r="U3346" s="44"/>
      <c r="V3346" s="65" t="str">
        <f>IF(ISNUMBER(O3346),C3346,"")</f>
        <v/>
      </c>
      <c r="W3346" s="66" t="str">
        <f t="shared" si="545"/>
        <v/>
      </c>
      <c r="X3346" s="67" t="str">
        <f t="shared" si="546"/>
        <v/>
      </c>
      <c r="Y3346" s="67" t="str">
        <f t="shared" si="547"/>
        <v/>
      </c>
      <c r="Z3346" s="67" t="str">
        <f t="shared" si="548"/>
        <v/>
      </c>
      <c r="AA3346" s="67" t="str">
        <f t="shared" si="549"/>
        <v/>
      </c>
      <c r="AB3346" s="64"/>
      <c r="AC3346" s="54" t="str">
        <f>IF(ISNUMBER(O3346),C3346/M$15-M$11,"")</f>
        <v/>
      </c>
      <c r="AD3346" s="85" t="s">
        <v>1406</v>
      </c>
      <c r="AE3346" s="86"/>
      <c r="AF3346" s="64"/>
      <c r="AG3346" s="64"/>
      <c r="AH3346" s="64"/>
      <c r="AI3346" s="64"/>
      <c r="AJ3346" s="64"/>
      <c r="AK3346" s="64"/>
      <c r="AL3346" s="64"/>
      <c r="AM3346" s="64"/>
      <c r="AN3346" s="64"/>
    </row>
    <row r="3347" spans="1:40" x14ac:dyDescent="0.25">
      <c r="A3347" s="43"/>
      <c r="B3347" s="10" t="s">
        <v>1393</v>
      </c>
      <c r="C3347" s="10">
        <v>4067.5</v>
      </c>
      <c r="D3347" s="10">
        <v>37.512757999332898</v>
      </c>
      <c r="E3347" s="43">
        <f>IF(B3346=B3347,0,MAX(E$4:E3346)+1)</f>
        <v>0</v>
      </c>
      <c r="F3347" s="43">
        <f t="shared" si="550"/>
        <v>5</v>
      </c>
      <c r="G3347" s="43" t="str">
        <f t="shared" si="543"/>
        <v/>
      </c>
      <c r="H3347" s="43" t="str">
        <f t="shared" si="544"/>
        <v/>
      </c>
      <c r="I3347" s="64"/>
      <c r="J3347" s="64"/>
      <c r="K3347" s="64"/>
      <c r="L3347" s="64"/>
      <c r="M3347" s="64"/>
      <c r="N3347" s="44"/>
      <c r="O3347" s="44" t="str">
        <f t="shared" si="542"/>
        <v/>
      </c>
      <c r="P3347" s="68" t="str">
        <f t="shared" si="541"/>
        <v/>
      </c>
      <c r="Q3347" s="68" t="str">
        <f t="shared" si="541"/>
        <v/>
      </c>
      <c r="R3347" s="68" t="str">
        <f t="shared" si="541"/>
        <v/>
      </c>
      <c r="S3347" s="68" t="str">
        <f t="shared" si="541"/>
        <v/>
      </c>
      <c r="T3347" s="68" t="str">
        <f t="shared" si="541"/>
        <v/>
      </c>
      <c r="U3347" s="44"/>
      <c r="V3347" s="65" t="str">
        <f>IF(ISNUMBER(O3347),C3347,"")</f>
        <v/>
      </c>
      <c r="W3347" s="66" t="str">
        <f t="shared" si="545"/>
        <v/>
      </c>
      <c r="X3347" s="67" t="str">
        <f t="shared" si="546"/>
        <v/>
      </c>
      <c r="Y3347" s="67" t="str">
        <f t="shared" si="547"/>
        <v/>
      </c>
      <c r="Z3347" s="67" t="str">
        <f t="shared" si="548"/>
        <v/>
      </c>
      <c r="AA3347" s="67" t="str">
        <f t="shared" si="549"/>
        <v/>
      </c>
      <c r="AB3347" s="64"/>
      <c r="AC3347" s="54" t="str">
        <f>IF(ISNUMBER(O3347),C3347/M$15-M$11,"")</f>
        <v/>
      </c>
      <c r="AD3347" s="85" t="s">
        <v>1406</v>
      </c>
      <c r="AE3347" s="86"/>
      <c r="AF3347" s="64"/>
      <c r="AG3347" s="64"/>
      <c r="AH3347" s="64"/>
      <c r="AI3347" s="64"/>
      <c r="AJ3347" s="64"/>
      <c r="AK3347" s="64"/>
      <c r="AL3347" s="64"/>
      <c r="AM3347" s="64"/>
      <c r="AN3347" s="64"/>
    </row>
    <row r="3348" spans="1:40" x14ac:dyDescent="0.25">
      <c r="A3348" s="43"/>
      <c r="B3348" s="10" t="s">
        <v>1393</v>
      </c>
      <c r="C3348" s="10">
        <v>4068.5</v>
      </c>
      <c r="D3348" s="10">
        <v>37.691764068339701</v>
      </c>
      <c r="E3348" s="43">
        <f>IF(B3347=B3348,0,MAX(E$4:E3347)+1)</f>
        <v>0</v>
      </c>
      <c r="F3348" s="43">
        <f t="shared" si="550"/>
        <v>5</v>
      </c>
      <c r="G3348" s="43" t="str">
        <f t="shared" si="543"/>
        <v/>
      </c>
      <c r="H3348" s="43" t="str">
        <f t="shared" si="544"/>
        <v/>
      </c>
      <c r="I3348" s="64"/>
      <c r="J3348" s="64"/>
      <c r="K3348" s="64"/>
      <c r="L3348" s="64"/>
      <c r="M3348" s="64"/>
      <c r="N3348" s="44"/>
      <c r="O3348" s="44" t="str">
        <f t="shared" si="542"/>
        <v/>
      </c>
      <c r="P3348" s="68" t="str">
        <f t="shared" si="541"/>
        <v/>
      </c>
      <c r="Q3348" s="68" t="str">
        <f t="shared" si="541"/>
        <v/>
      </c>
      <c r="R3348" s="68" t="str">
        <f t="shared" si="541"/>
        <v/>
      </c>
      <c r="S3348" s="68" t="str">
        <f t="shared" si="541"/>
        <v/>
      </c>
      <c r="T3348" s="68" t="str">
        <f t="shared" si="541"/>
        <v/>
      </c>
      <c r="U3348" s="44"/>
      <c r="V3348" s="65" t="str">
        <f>IF(ISNUMBER(O3348),C3348,"")</f>
        <v/>
      </c>
      <c r="W3348" s="66" t="str">
        <f t="shared" si="545"/>
        <v/>
      </c>
      <c r="X3348" s="67" t="str">
        <f t="shared" si="546"/>
        <v/>
      </c>
      <c r="Y3348" s="67" t="str">
        <f t="shared" si="547"/>
        <v/>
      </c>
      <c r="Z3348" s="67" t="str">
        <f t="shared" si="548"/>
        <v/>
      </c>
      <c r="AA3348" s="67" t="str">
        <f t="shared" si="549"/>
        <v/>
      </c>
      <c r="AB3348" s="64"/>
      <c r="AC3348" s="54" t="str">
        <f>IF(ISNUMBER(O3348),C3348/M$15-M$11,"")</f>
        <v/>
      </c>
      <c r="AD3348" s="85" t="s">
        <v>1406</v>
      </c>
      <c r="AE3348" s="86"/>
      <c r="AF3348" s="64"/>
      <c r="AG3348" s="64"/>
      <c r="AH3348" s="64"/>
      <c r="AI3348" s="64"/>
      <c r="AJ3348" s="64"/>
      <c r="AK3348" s="64"/>
      <c r="AL3348" s="64"/>
      <c r="AM3348" s="64"/>
      <c r="AN3348" s="64"/>
    </row>
    <row r="3349" spans="1:40" x14ac:dyDescent="0.25">
      <c r="A3349" s="43"/>
      <c r="B3349" s="10" t="s">
        <v>1393</v>
      </c>
      <c r="C3349" s="10">
        <v>4069.5</v>
      </c>
      <c r="D3349" s="10">
        <v>37.539858908099902</v>
      </c>
      <c r="E3349" s="43">
        <f>IF(B3348=B3349,0,MAX(E$4:E3348)+1)</f>
        <v>0</v>
      </c>
      <c r="F3349" s="43">
        <f t="shared" si="550"/>
        <v>5</v>
      </c>
      <c r="G3349" s="43" t="str">
        <f t="shared" si="543"/>
        <v/>
      </c>
      <c r="H3349" s="43" t="str">
        <f t="shared" si="544"/>
        <v/>
      </c>
      <c r="I3349" s="64"/>
      <c r="J3349" s="64"/>
      <c r="K3349" s="64"/>
      <c r="L3349" s="64"/>
      <c r="M3349" s="64"/>
      <c r="N3349" s="44"/>
      <c r="O3349" s="44" t="str">
        <f t="shared" si="542"/>
        <v/>
      </c>
      <c r="P3349" s="68" t="str">
        <f t="shared" si="541"/>
        <v/>
      </c>
      <c r="Q3349" s="68" t="str">
        <f t="shared" si="541"/>
        <v/>
      </c>
      <c r="R3349" s="68" t="str">
        <f t="shared" si="541"/>
        <v/>
      </c>
      <c r="S3349" s="68" t="str">
        <f t="shared" si="541"/>
        <v/>
      </c>
      <c r="T3349" s="68" t="str">
        <f t="shared" si="541"/>
        <v/>
      </c>
      <c r="U3349" s="44"/>
      <c r="V3349" s="65" t="str">
        <f>IF(ISNUMBER(O3349),C3349,"")</f>
        <v/>
      </c>
      <c r="W3349" s="66" t="str">
        <f t="shared" si="545"/>
        <v/>
      </c>
      <c r="X3349" s="67" t="str">
        <f t="shared" si="546"/>
        <v/>
      </c>
      <c r="Y3349" s="67" t="str">
        <f t="shared" si="547"/>
        <v/>
      </c>
      <c r="Z3349" s="67" t="str">
        <f t="shared" si="548"/>
        <v/>
      </c>
      <c r="AA3349" s="67" t="str">
        <f t="shared" si="549"/>
        <v/>
      </c>
      <c r="AB3349" s="64"/>
      <c r="AC3349" s="54" t="str">
        <f>IF(ISNUMBER(O3349),C3349/M$15-M$11,"")</f>
        <v/>
      </c>
      <c r="AD3349" s="85" t="s">
        <v>1406</v>
      </c>
      <c r="AE3349" s="86"/>
      <c r="AF3349" s="64"/>
      <c r="AG3349" s="64"/>
      <c r="AH3349" s="64"/>
      <c r="AI3349" s="64"/>
      <c r="AJ3349" s="64"/>
      <c r="AK3349" s="64"/>
      <c r="AL3349" s="64"/>
      <c r="AM3349" s="64"/>
      <c r="AN3349" s="64"/>
    </row>
    <row r="3350" spans="1:40" x14ac:dyDescent="0.25">
      <c r="A3350" s="43"/>
      <c r="B3350" s="10" t="s">
        <v>1393</v>
      </c>
      <c r="C3350" s="10">
        <v>4070.5</v>
      </c>
      <c r="D3350" s="10">
        <v>37.467338662313601</v>
      </c>
      <c r="E3350" s="43">
        <f>IF(B3349=B3350,0,MAX(E$4:E3349)+1)</f>
        <v>0</v>
      </c>
      <c r="F3350" s="43">
        <f t="shared" si="550"/>
        <v>5</v>
      </c>
      <c r="G3350" s="43" t="str">
        <f t="shared" si="543"/>
        <v/>
      </c>
      <c r="H3350" s="43" t="str">
        <f t="shared" si="544"/>
        <v/>
      </c>
      <c r="I3350" s="64"/>
      <c r="J3350" s="64"/>
      <c r="K3350" s="64"/>
      <c r="L3350" s="64"/>
      <c r="M3350" s="64"/>
      <c r="N3350" s="44"/>
      <c r="O3350" s="44" t="str">
        <f t="shared" si="542"/>
        <v/>
      </c>
      <c r="P3350" s="68" t="str">
        <f t="shared" si="541"/>
        <v/>
      </c>
      <c r="Q3350" s="68" t="str">
        <f t="shared" si="541"/>
        <v/>
      </c>
      <c r="R3350" s="68" t="str">
        <f t="shared" si="541"/>
        <v/>
      </c>
      <c r="S3350" s="68" t="str">
        <f t="shared" si="541"/>
        <v/>
      </c>
      <c r="T3350" s="68" t="str">
        <f t="shared" si="541"/>
        <v/>
      </c>
      <c r="U3350" s="44"/>
      <c r="V3350" s="65" t="str">
        <f>IF(ISNUMBER(O3350),C3350,"")</f>
        <v/>
      </c>
      <c r="W3350" s="66" t="str">
        <f t="shared" si="545"/>
        <v/>
      </c>
      <c r="X3350" s="67" t="str">
        <f t="shared" si="546"/>
        <v/>
      </c>
      <c r="Y3350" s="67" t="str">
        <f t="shared" si="547"/>
        <v/>
      </c>
      <c r="Z3350" s="67" t="str">
        <f t="shared" si="548"/>
        <v/>
      </c>
      <c r="AA3350" s="67" t="str">
        <f t="shared" si="549"/>
        <v/>
      </c>
      <c r="AB3350" s="64"/>
      <c r="AC3350" s="54" t="str">
        <f>IF(ISNUMBER(O3350),C3350/M$15-M$11,"")</f>
        <v/>
      </c>
      <c r="AD3350" s="85" t="s">
        <v>1406</v>
      </c>
      <c r="AE3350" s="86"/>
      <c r="AF3350" s="64"/>
      <c r="AG3350" s="64"/>
      <c r="AH3350" s="64"/>
      <c r="AI3350" s="64"/>
      <c r="AJ3350" s="64"/>
      <c r="AK3350" s="64"/>
      <c r="AL3350" s="64"/>
      <c r="AM3350" s="64"/>
      <c r="AN3350" s="64"/>
    </row>
    <row r="3351" spans="1:40" x14ac:dyDescent="0.25">
      <c r="A3351" s="43"/>
      <c r="B3351" s="10" t="s">
        <v>1393</v>
      </c>
      <c r="C3351" s="10">
        <v>4071.5</v>
      </c>
      <c r="D3351" s="10">
        <v>37.657848549464497</v>
      </c>
      <c r="E3351" s="43">
        <f>IF(B3350=B3351,0,MAX(E$4:E3350)+1)</f>
        <v>0</v>
      </c>
      <c r="F3351" s="43">
        <f t="shared" si="550"/>
        <v>5</v>
      </c>
      <c r="G3351" s="43" t="str">
        <f t="shared" si="543"/>
        <v/>
      </c>
      <c r="H3351" s="43" t="str">
        <f t="shared" si="544"/>
        <v/>
      </c>
      <c r="I3351" s="64"/>
      <c r="J3351" s="64"/>
      <c r="K3351" s="64"/>
      <c r="L3351" s="64"/>
      <c r="M3351" s="64"/>
      <c r="N3351" s="44"/>
      <c r="O3351" s="44" t="str">
        <f t="shared" si="542"/>
        <v/>
      </c>
      <c r="P3351" s="68" t="str">
        <f t="shared" si="541"/>
        <v/>
      </c>
      <c r="Q3351" s="68" t="str">
        <f t="shared" si="541"/>
        <v/>
      </c>
      <c r="R3351" s="68" t="str">
        <f t="shared" si="541"/>
        <v/>
      </c>
      <c r="S3351" s="68" t="str">
        <f t="shared" si="541"/>
        <v/>
      </c>
      <c r="T3351" s="68" t="str">
        <f t="shared" si="541"/>
        <v/>
      </c>
      <c r="U3351" s="44"/>
      <c r="V3351" s="65" t="str">
        <f>IF(ISNUMBER(O3351),C3351,"")</f>
        <v/>
      </c>
      <c r="W3351" s="66" t="str">
        <f t="shared" si="545"/>
        <v/>
      </c>
      <c r="X3351" s="67" t="str">
        <f t="shared" si="546"/>
        <v/>
      </c>
      <c r="Y3351" s="67" t="str">
        <f t="shared" si="547"/>
        <v/>
      </c>
      <c r="Z3351" s="67" t="str">
        <f t="shared" si="548"/>
        <v/>
      </c>
      <c r="AA3351" s="67" t="str">
        <f t="shared" si="549"/>
        <v/>
      </c>
      <c r="AB3351" s="64"/>
      <c r="AC3351" s="54" t="str">
        <f>IF(ISNUMBER(O3351),C3351/M$15-M$11,"")</f>
        <v/>
      </c>
      <c r="AD3351" s="85" t="s">
        <v>1406</v>
      </c>
      <c r="AE3351" s="86"/>
      <c r="AF3351" s="64"/>
      <c r="AG3351" s="64"/>
      <c r="AH3351" s="64"/>
      <c r="AI3351" s="64"/>
      <c r="AJ3351" s="64"/>
      <c r="AK3351" s="64"/>
      <c r="AL3351" s="64"/>
      <c r="AM3351" s="64"/>
      <c r="AN3351" s="64"/>
    </row>
    <row r="3352" spans="1:40" x14ac:dyDescent="0.25">
      <c r="A3352" s="43"/>
      <c r="B3352" s="10" t="s">
        <v>1393</v>
      </c>
      <c r="C3352" s="10">
        <v>4072.5</v>
      </c>
      <c r="D3352" s="10">
        <v>37.732051132317601</v>
      </c>
      <c r="E3352" s="43">
        <f>IF(B3351=B3352,0,MAX(E$4:E3351)+1)</f>
        <v>0</v>
      </c>
      <c r="F3352" s="43">
        <f t="shared" si="550"/>
        <v>5</v>
      </c>
      <c r="G3352" s="43" t="str">
        <f t="shared" si="543"/>
        <v/>
      </c>
      <c r="H3352" s="43" t="str">
        <f t="shared" si="544"/>
        <v/>
      </c>
      <c r="I3352" s="64"/>
      <c r="J3352" s="64"/>
      <c r="K3352" s="64"/>
      <c r="L3352" s="64"/>
      <c r="M3352" s="64"/>
      <c r="N3352" s="44"/>
      <c r="O3352" s="44" t="str">
        <f t="shared" si="542"/>
        <v/>
      </c>
      <c r="P3352" s="68" t="str">
        <f t="shared" si="541"/>
        <v/>
      </c>
      <c r="Q3352" s="68" t="str">
        <f t="shared" si="541"/>
        <v/>
      </c>
      <c r="R3352" s="68" t="str">
        <f t="shared" si="541"/>
        <v/>
      </c>
      <c r="S3352" s="68" t="str">
        <f t="shared" si="541"/>
        <v/>
      </c>
      <c r="T3352" s="68" t="str">
        <f t="shared" si="541"/>
        <v/>
      </c>
      <c r="U3352" s="44"/>
      <c r="V3352" s="65" t="str">
        <f>IF(ISNUMBER(O3352),C3352,"")</f>
        <v/>
      </c>
      <c r="W3352" s="66" t="str">
        <f t="shared" si="545"/>
        <v/>
      </c>
      <c r="X3352" s="67" t="str">
        <f t="shared" si="546"/>
        <v/>
      </c>
      <c r="Y3352" s="67" t="str">
        <f t="shared" si="547"/>
        <v/>
      </c>
      <c r="Z3352" s="67" t="str">
        <f t="shared" si="548"/>
        <v/>
      </c>
      <c r="AA3352" s="67" t="str">
        <f t="shared" si="549"/>
        <v/>
      </c>
      <c r="AB3352" s="64"/>
      <c r="AC3352" s="54" t="str">
        <f>IF(ISNUMBER(O3352),C3352/M$15-M$11,"")</f>
        <v/>
      </c>
      <c r="AD3352" s="85" t="s">
        <v>1406</v>
      </c>
      <c r="AE3352" s="86"/>
      <c r="AF3352" s="64"/>
      <c r="AG3352" s="64"/>
      <c r="AH3352" s="64"/>
      <c r="AI3352" s="64"/>
      <c r="AJ3352" s="64"/>
      <c r="AK3352" s="64"/>
      <c r="AL3352" s="64"/>
      <c r="AM3352" s="64"/>
      <c r="AN3352" s="64"/>
    </row>
    <row r="3353" spans="1:40" x14ac:dyDescent="0.25">
      <c r="A3353" s="43"/>
      <c r="B3353" s="10" t="s">
        <v>1393</v>
      </c>
      <c r="C3353" s="10">
        <v>4073.5</v>
      </c>
      <c r="D3353" s="10">
        <v>37.522055451587498</v>
      </c>
      <c r="E3353" s="43">
        <f>IF(B3352=B3353,0,MAX(E$4:E3352)+1)</f>
        <v>0</v>
      </c>
      <c r="F3353" s="43">
        <f t="shared" si="550"/>
        <v>5</v>
      </c>
      <c r="G3353" s="43" t="str">
        <f t="shared" si="543"/>
        <v/>
      </c>
      <c r="H3353" s="43" t="str">
        <f t="shared" si="544"/>
        <v/>
      </c>
      <c r="I3353" s="64"/>
      <c r="J3353" s="64"/>
      <c r="K3353" s="64"/>
      <c r="L3353" s="64"/>
      <c r="M3353" s="64"/>
      <c r="N3353" s="44"/>
      <c r="O3353" s="44" t="str">
        <f t="shared" si="542"/>
        <v/>
      </c>
      <c r="P3353" s="68" t="str">
        <f t="shared" si="541"/>
        <v/>
      </c>
      <c r="Q3353" s="68" t="str">
        <f t="shared" si="541"/>
        <v/>
      </c>
      <c r="R3353" s="68" t="str">
        <f t="shared" si="541"/>
        <v/>
      </c>
      <c r="S3353" s="68" t="str">
        <f t="shared" si="541"/>
        <v/>
      </c>
      <c r="T3353" s="68" t="str">
        <f t="shared" si="541"/>
        <v/>
      </c>
      <c r="U3353" s="44"/>
      <c r="V3353" s="65" t="str">
        <f>IF(ISNUMBER(O3353),C3353,"")</f>
        <v/>
      </c>
      <c r="W3353" s="66" t="str">
        <f t="shared" si="545"/>
        <v/>
      </c>
      <c r="X3353" s="67" t="str">
        <f t="shared" si="546"/>
        <v/>
      </c>
      <c r="Y3353" s="67" t="str">
        <f t="shared" si="547"/>
        <v/>
      </c>
      <c r="Z3353" s="67" t="str">
        <f t="shared" si="548"/>
        <v/>
      </c>
      <c r="AA3353" s="67" t="str">
        <f t="shared" si="549"/>
        <v/>
      </c>
      <c r="AB3353" s="64"/>
      <c r="AC3353" s="54" t="str">
        <f>IF(ISNUMBER(O3353),C3353/M$15-M$11,"")</f>
        <v/>
      </c>
      <c r="AD3353" s="85" t="s">
        <v>1406</v>
      </c>
      <c r="AE3353" s="86"/>
      <c r="AF3353" s="64"/>
      <c r="AG3353" s="64"/>
      <c r="AH3353" s="64"/>
      <c r="AI3353" s="64"/>
      <c r="AJ3353" s="64"/>
      <c r="AK3353" s="64"/>
      <c r="AL3353" s="64"/>
      <c r="AM3353" s="64"/>
      <c r="AN3353" s="64"/>
    </row>
    <row r="3354" spans="1:40" x14ac:dyDescent="0.25">
      <c r="A3354" s="43"/>
      <c r="B3354" s="10" t="s">
        <v>1393</v>
      </c>
      <c r="C3354" s="10">
        <v>4074.5</v>
      </c>
      <c r="D3354" s="10">
        <v>37.453268821386096</v>
      </c>
      <c r="E3354" s="43">
        <f>IF(B3353=B3354,0,MAX(E$4:E3353)+1)</f>
        <v>0</v>
      </c>
      <c r="F3354" s="43">
        <f t="shared" si="550"/>
        <v>5</v>
      </c>
      <c r="G3354" s="43" t="str">
        <f t="shared" si="543"/>
        <v/>
      </c>
      <c r="H3354" s="43" t="str">
        <f t="shared" si="544"/>
        <v/>
      </c>
      <c r="I3354" s="64"/>
      <c r="J3354" s="64"/>
      <c r="K3354" s="64"/>
      <c r="L3354" s="64"/>
      <c r="M3354" s="64"/>
      <c r="N3354" s="44"/>
      <c r="O3354" s="44" t="str">
        <f t="shared" si="542"/>
        <v/>
      </c>
      <c r="P3354" s="68" t="str">
        <f t="shared" si="541"/>
        <v/>
      </c>
      <c r="Q3354" s="68" t="str">
        <f t="shared" si="541"/>
        <v/>
      </c>
      <c r="R3354" s="68" t="str">
        <f t="shared" si="541"/>
        <v/>
      </c>
      <c r="S3354" s="68" t="str">
        <f t="shared" si="541"/>
        <v/>
      </c>
      <c r="T3354" s="68" t="str">
        <f t="shared" si="541"/>
        <v/>
      </c>
      <c r="U3354" s="44"/>
      <c r="V3354" s="65" t="str">
        <f>IF(ISNUMBER(O3354),C3354,"")</f>
        <v/>
      </c>
      <c r="W3354" s="66" t="str">
        <f t="shared" si="545"/>
        <v/>
      </c>
      <c r="X3354" s="67" t="str">
        <f t="shared" si="546"/>
        <v/>
      </c>
      <c r="Y3354" s="67" t="str">
        <f t="shared" si="547"/>
        <v/>
      </c>
      <c r="Z3354" s="67" t="str">
        <f t="shared" si="548"/>
        <v/>
      </c>
      <c r="AA3354" s="67" t="str">
        <f t="shared" si="549"/>
        <v/>
      </c>
      <c r="AB3354" s="64"/>
      <c r="AC3354" s="54" t="str">
        <f>IF(ISNUMBER(O3354),C3354/M$15-M$11,"")</f>
        <v/>
      </c>
      <c r="AD3354" s="85" t="s">
        <v>1406</v>
      </c>
      <c r="AE3354" s="86"/>
      <c r="AF3354" s="64"/>
      <c r="AG3354" s="64"/>
      <c r="AH3354" s="64"/>
      <c r="AI3354" s="64"/>
      <c r="AJ3354" s="64"/>
      <c r="AK3354" s="64"/>
      <c r="AL3354" s="64"/>
      <c r="AM3354" s="64"/>
      <c r="AN3354" s="64"/>
    </row>
    <row r="3355" spans="1:40" x14ac:dyDescent="0.25">
      <c r="A3355" s="43"/>
      <c r="B3355" s="10" t="s">
        <v>1393</v>
      </c>
      <c r="C3355" s="10">
        <v>4075.5</v>
      </c>
      <c r="D3355" s="10">
        <v>37.625711780429903</v>
      </c>
      <c r="E3355" s="43">
        <f>IF(B3354=B3355,0,MAX(E$4:E3354)+1)</f>
        <v>0</v>
      </c>
      <c r="F3355" s="43">
        <f t="shared" si="550"/>
        <v>5</v>
      </c>
      <c r="G3355" s="43" t="str">
        <f t="shared" si="543"/>
        <v/>
      </c>
      <c r="H3355" s="43" t="str">
        <f t="shared" si="544"/>
        <v/>
      </c>
      <c r="I3355" s="64"/>
      <c r="J3355" s="64"/>
      <c r="K3355" s="64"/>
      <c r="L3355" s="64"/>
      <c r="M3355" s="64"/>
      <c r="N3355" s="44"/>
      <c r="O3355" s="44" t="str">
        <f t="shared" si="542"/>
        <v/>
      </c>
      <c r="P3355" s="68" t="str">
        <f t="shared" si="541"/>
        <v/>
      </c>
      <c r="Q3355" s="68" t="str">
        <f t="shared" si="541"/>
        <v/>
      </c>
      <c r="R3355" s="68" t="str">
        <f t="shared" si="541"/>
        <v/>
      </c>
      <c r="S3355" s="68" t="str">
        <f t="shared" si="541"/>
        <v/>
      </c>
      <c r="T3355" s="68" t="str">
        <f t="shared" si="541"/>
        <v/>
      </c>
      <c r="U3355" s="44"/>
      <c r="V3355" s="65" t="str">
        <f>IF(ISNUMBER(O3355),C3355,"")</f>
        <v/>
      </c>
      <c r="W3355" s="66" t="str">
        <f t="shared" si="545"/>
        <v/>
      </c>
      <c r="X3355" s="67" t="str">
        <f t="shared" si="546"/>
        <v/>
      </c>
      <c r="Y3355" s="67" t="str">
        <f t="shared" si="547"/>
        <v/>
      </c>
      <c r="Z3355" s="67" t="str">
        <f t="shared" si="548"/>
        <v/>
      </c>
      <c r="AA3355" s="67" t="str">
        <f t="shared" si="549"/>
        <v/>
      </c>
      <c r="AB3355" s="64"/>
      <c r="AC3355" s="54" t="str">
        <f>IF(ISNUMBER(O3355),C3355/M$15-M$11,"")</f>
        <v/>
      </c>
      <c r="AD3355" s="85" t="s">
        <v>1406</v>
      </c>
      <c r="AE3355" s="86"/>
      <c r="AF3355" s="64"/>
      <c r="AG3355" s="64"/>
      <c r="AH3355" s="64"/>
      <c r="AI3355" s="64"/>
      <c r="AJ3355" s="64"/>
      <c r="AK3355" s="64"/>
      <c r="AL3355" s="64"/>
      <c r="AM3355" s="64"/>
      <c r="AN3355" s="64"/>
    </row>
    <row r="3356" spans="1:40" x14ac:dyDescent="0.25">
      <c r="A3356" s="43"/>
      <c r="B3356" s="10" t="s">
        <v>1393</v>
      </c>
      <c r="C3356" s="10">
        <v>4076.5</v>
      </c>
      <c r="D3356" s="10">
        <v>37.5462243171525</v>
      </c>
      <c r="E3356" s="43">
        <f>IF(B3355=B3356,0,MAX(E$4:E3355)+1)</f>
        <v>0</v>
      </c>
      <c r="F3356" s="43">
        <f t="shared" si="550"/>
        <v>5</v>
      </c>
      <c r="G3356" s="43" t="str">
        <f t="shared" si="543"/>
        <v/>
      </c>
      <c r="H3356" s="43" t="str">
        <f t="shared" si="544"/>
        <v/>
      </c>
      <c r="I3356" s="64"/>
      <c r="J3356" s="64"/>
      <c r="K3356" s="64"/>
      <c r="L3356" s="64"/>
      <c r="M3356" s="64"/>
      <c r="N3356" s="44"/>
      <c r="O3356" s="44" t="str">
        <f t="shared" si="542"/>
        <v/>
      </c>
      <c r="P3356" s="68" t="str">
        <f t="shared" si="541"/>
        <v/>
      </c>
      <c r="Q3356" s="68" t="str">
        <f t="shared" si="541"/>
        <v/>
      </c>
      <c r="R3356" s="68" t="str">
        <f t="shared" si="541"/>
        <v/>
      </c>
      <c r="S3356" s="68" t="str">
        <f t="shared" si="541"/>
        <v/>
      </c>
      <c r="T3356" s="68" t="str">
        <f t="shared" si="541"/>
        <v/>
      </c>
      <c r="U3356" s="44"/>
      <c r="V3356" s="65" t="str">
        <f>IF(ISNUMBER(O3356),C3356,"")</f>
        <v/>
      </c>
      <c r="W3356" s="66" t="str">
        <f t="shared" si="545"/>
        <v/>
      </c>
      <c r="X3356" s="67" t="str">
        <f t="shared" si="546"/>
        <v/>
      </c>
      <c r="Y3356" s="67" t="str">
        <f t="shared" si="547"/>
        <v/>
      </c>
      <c r="Z3356" s="67" t="str">
        <f t="shared" si="548"/>
        <v/>
      </c>
      <c r="AA3356" s="67" t="str">
        <f t="shared" si="549"/>
        <v/>
      </c>
      <c r="AB3356" s="64"/>
      <c r="AC3356" s="54" t="str">
        <f>IF(ISNUMBER(O3356),C3356/M$15-M$11,"")</f>
        <v/>
      </c>
      <c r="AD3356" s="85" t="s">
        <v>1406</v>
      </c>
      <c r="AE3356" s="86"/>
      <c r="AF3356" s="64"/>
      <c r="AG3356" s="64"/>
      <c r="AH3356" s="64"/>
      <c r="AI3356" s="64"/>
      <c r="AJ3356" s="64"/>
      <c r="AK3356" s="64"/>
      <c r="AL3356" s="64"/>
      <c r="AM3356" s="64"/>
      <c r="AN3356" s="64"/>
    </row>
    <row r="3357" spans="1:40" x14ac:dyDescent="0.25">
      <c r="A3357" s="43"/>
      <c r="B3357" s="10" t="s">
        <v>1393</v>
      </c>
      <c r="C3357" s="10">
        <v>4077.5</v>
      </c>
      <c r="D3357" s="10">
        <v>37.485104416040997</v>
      </c>
      <c r="E3357" s="43">
        <f>IF(B3356=B3357,0,MAX(E$4:E3356)+1)</f>
        <v>0</v>
      </c>
      <c r="F3357" s="43">
        <f t="shared" si="550"/>
        <v>5</v>
      </c>
      <c r="G3357" s="43" t="str">
        <f t="shared" si="543"/>
        <v/>
      </c>
      <c r="H3357" s="43" t="str">
        <f t="shared" si="544"/>
        <v/>
      </c>
      <c r="I3357" s="64"/>
      <c r="J3357" s="64"/>
      <c r="K3357" s="64"/>
      <c r="L3357" s="64"/>
      <c r="M3357" s="64"/>
      <c r="N3357" s="44"/>
      <c r="O3357" s="44" t="str">
        <f t="shared" si="542"/>
        <v/>
      </c>
      <c r="P3357" s="68" t="str">
        <f t="shared" si="541"/>
        <v/>
      </c>
      <c r="Q3357" s="68" t="str">
        <f t="shared" si="541"/>
        <v/>
      </c>
      <c r="R3357" s="68" t="str">
        <f t="shared" si="541"/>
        <v/>
      </c>
      <c r="S3357" s="68" t="str">
        <f t="shared" si="541"/>
        <v/>
      </c>
      <c r="T3357" s="68" t="str">
        <f t="shared" si="541"/>
        <v/>
      </c>
      <c r="U3357" s="44"/>
      <c r="V3357" s="65" t="str">
        <f>IF(ISNUMBER(O3357),C3357,"")</f>
        <v/>
      </c>
      <c r="W3357" s="66" t="str">
        <f t="shared" si="545"/>
        <v/>
      </c>
      <c r="X3357" s="67" t="str">
        <f t="shared" si="546"/>
        <v/>
      </c>
      <c r="Y3357" s="67" t="str">
        <f t="shared" si="547"/>
        <v/>
      </c>
      <c r="Z3357" s="67" t="str">
        <f t="shared" si="548"/>
        <v/>
      </c>
      <c r="AA3357" s="67" t="str">
        <f t="shared" si="549"/>
        <v/>
      </c>
      <c r="AB3357" s="64"/>
      <c r="AC3357" s="54" t="str">
        <f>IF(ISNUMBER(O3357),C3357/M$15-M$11,"")</f>
        <v/>
      </c>
      <c r="AD3357" s="85" t="s">
        <v>1406</v>
      </c>
      <c r="AE3357" s="86"/>
      <c r="AF3357" s="64"/>
      <c r="AG3357" s="64"/>
      <c r="AH3357" s="64"/>
      <c r="AI3357" s="64"/>
      <c r="AJ3357" s="64"/>
      <c r="AK3357" s="64"/>
      <c r="AL3357" s="64"/>
      <c r="AM3357" s="64"/>
      <c r="AN3357" s="64"/>
    </row>
    <row r="3358" spans="1:40" x14ac:dyDescent="0.25">
      <c r="A3358" s="43"/>
      <c r="B3358" s="10" t="s">
        <v>1393</v>
      </c>
      <c r="C3358" s="10">
        <v>4078.5</v>
      </c>
      <c r="D3358" s="10">
        <v>37.707034611145602</v>
      </c>
      <c r="E3358" s="43">
        <f>IF(B3357=B3358,0,MAX(E$4:E3357)+1)</f>
        <v>0</v>
      </c>
      <c r="F3358" s="43">
        <f t="shared" si="550"/>
        <v>5</v>
      </c>
      <c r="G3358" s="43" t="str">
        <f t="shared" si="543"/>
        <v/>
      </c>
      <c r="H3358" s="43" t="str">
        <f t="shared" si="544"/>
        <v/>
      </c>
      <c r="I3358" s="64"/>
      <c r="J3358" s="64"/>
      <c r="K3358" s="64"/>
      <c r="L3358" s="64"/>
      <c r="M3358" s="64"/>
      <c r="N3358" s="44"/>
      <c r="O3358" s="44" t="str">
        <f t="shared" si="542"/>
        <v/>
      </c>
      <c r="P3358" s="68" t="str">
        <f t="shared" si="541"/>
        <v/>
      </c>
      <c r="Q3358" s="68" t="str">
        <f t="shared" si="541"/>
        <v/>
      </c>
      <c r="R3358" s="68" t="str">
        <f t="shared" si="541"/>
        <v/>
      </c>
      <c r="S3358" s="68" t="str">
        <f t="shared" si="541"/>
        <v/>
      </c>
      <c r="T3358" s="68" t="str">
        <f t="shared" si="541"/>
        <v/>
      </c>
      <c r="U3358" s="44"/>
      <c r="V3358" s="65" t="str">
        <f>IF(ISNUMBER(O3358),C3358,"")</f>
        <v/>
      </c>
      <c r="W3358" s="66" t="str">
        <f t="shared" si="545"/>
        <v/>
      </c>
      <c r="X3358" s="67" t="str">
        <f t="shared" si="546"/>
        <v/>
      </c>
      <c r="Y3358" s="67" t="str">
        <f t="shared" si="547"/>
        <v/>
      </c>
      <c r="Z3358" s="67" t="str">
        <f t="shared" si="548"/>
        <v/>
      </c>
      <c r="AA3358" s="67" t="str">
        <f t="shared" si="549"/>
        <v/>
      </c>
      <c r="AB3358" s="64"/>
      <c r="AC3358" s="54" t="str">
        <f>IF(ISNUMBER(O3358),C3358/M$15-M$11,"")</f>
        <v/>
      </c>
      <c r="AD3358" s="85" t="s">
        <v>1406</v>
      </c>
      <c r="AE3358" s="86"/>
      <c r="AF3358" s="64"/>
      <c r="AG3358" s="64"/>
      <c r="AH3358" s="64"/>
      <c r="AI3358" s="64"/>
      <c r="AJ3358" s="64"/>
      <c r="AK3358" s="64"/>
      <c r="AL3358" s="64"/>
      <c r="AM3358" s="64"/>
      <c r="AN3358" s="64"/>
    </row>
    <row r="3359" spans="1:40" x14ac:dyDescent="0.25">
      <c r="A3359" s="43"/>
      <c r="B3359" s="10" t="s">
        <v>1393</v>
      </c>
      <c r="C3359" s="10">
        <v>4079.5</v>
      </c>
      <c r="D3359" s="10">
        <v>37.713715395792399</v>
      </c>
      <c r="E3359" s="43">
        <f>IF(B3358=B3359,0,MAX(E$4:E3358)+1)</f>
        <v>0</v>
      </c>
      <c r="F3359" s="43">
        <f t="shared" si="550"/>
        <v>5</v>
      </c>
      <c r="G3359" s="43" t="str">
        <f t="shared" si="543"/>
        <v/>
      </c>
      <c r="H3359" s="43" t="str">
        <f t="shared" si="544"/>
        <v/>
      </c>
      <c r="I3359" s="64"/>
      <c r="J3359" s="64"/>
      <c r="K3359" s="64"/>
      <c r="L3359" s="64"/>
      <c r="M3359" s="64"/>
      <c r="N3359" s="44"/>
      <c r="O3359" s="44" t="str">
        <f t="shared" si="542"/>
        <v/>
      </c>
      <c r="P3359" s="68" t="str">
        <f t="shared" si="541"/>
        <v/>
      </c>
      <c r="Q3359" s="68" t="str">
        <f t="shared" si="541"/>
        <v/>
      </c>
      <c r="R3359" s="68" t="str">
        <f t="shared" si="541"/>
        <v/>
      </c>
      <c r="S3359" s="68" t="str">
        <f t="shared" si="541"/>
        <v/>
      </c>
      <c r="T3359" s="68" t="str">
        <f t="shared" si="541"/>
        <v/>
      </c>
      <c r="U3359" s="44"/>
      <c r="V3359" s="65" t="str">
        <f>IF(ISNUMBER(O3359),C3359,"")</f>
        <v/>
      </c>
      <c r="W3359" s="66" t="str">
        <f t="shared" si="545"/>
        <v/>
      </c>
      <c r="X3359" s="67" t="str">
        <f t="shared" si="546"/>
        <v/>
      </c>
      <c r="Y3359" s="67" t="str">
        <f t="shared" si="547"/>
        <v/>
      </c>
      <c r="Z3359" s="67" t="str">
        <f t="shared" si="548"/>
        <v/>
      </c>
      <c r="AA3359" s="67" t="str">
        <f t="shared" si="549"/>
        <v/>
      </c>
      <c r="AB3359" s="64"/>
      <c r="AC3359" s="54" t="str">
        <f>IF(ISNUMBER(O3359),C3359/M$15-M$11,"")</f>
        <v/>
      </c>
      <c r="AD3359" s="85" t="s">
        <v>1406</v>
      </c>
      <c r="AE3359" s="86"/>
      <c r="AF3359" s="64"/>
      <c r="AG3359" s="64"/>
      <c r="AH3359" s="64"/>
      <c r="AI3359" s="64"/>
      <c r="AJ3359" s="64"/>
      <c r="AK3359" s="64"/>
      <c r="AL3359" s="64"/>
      <c r="AM3359" s="64"/>
      <c r="AN3359" s="64"/>
    </row>
    <row r="3360" spans="1:40" x14ac:dyDescent="0.25">
      <c r="A3360" s="43"/>
      <c r="B3360" s="10" t="s">
        <v>1393</v>
      </c>
      <c r="C3360" s="10">
        <v>4080.5</v>
      </c>
      <c r="D3360" s="10">
        <v>37.722445889621198</v>
      </c>
      <c r="E3360" s="43">
        <f>IF(B3359=B3360,0,MAX(E$4:E3359)+1)</f>
        <v>0</v>
      </c>
      <c r="F3360" s="43">
        <f t="shared" si="550"/>
        <v>5</v>
      </c>
      <c r="G3360" s="43" t="str">
        <f t="shared" si="543"/>
        <v/>
      </c>
      <c r="H3360" s="43" t="str">
        <f t="shared" si="544"/>
        <v/>
      </c>
      <c r="I3360" s="64"/>
      <c r="J3360" s="64"/>
      <c r="K3360" s="64"/>
      <c r="L3360" s="64"/>
      <c r="M3360" s="64"/>
      <c r="N3360" s="44"/>
      <c r="O3360" s="44" t="str">
        <f t="shared" si="542"/>
        <v/>
      </c>
      <c r="P3360" s="68" t="str">
        <f t="shared" si="541"/>
        <v/>
      </c>
      <c r="Q3360" s="68" t="str">
        <f t="shared" si="541"/>
        <v/>
      </c>
      <c r="R3360" s="68" t="str">
        <f t="shared" si="541"/>
        <v/>
      </c>
      <c r="S3360" s="68" t="str">
        <f t="shared" si="541"/>
        <v/>
      </c>
      <c r="T3360" s="68" t="str">
        <f t="shared" si="541"/>
        <v/>
      </c>
      <c r="U3360" s="44"/>
      <c r="V3360" s="65" t="str">
        <f>IF(ISNUMBER(O3360),C3360,"")</f>
        <v/>
      </c>
      <c r="W3360" s="66" t="str">
        <f t="shared" si="545"/>
        <v/>
      </c>
      <c r="X3360" s="67" t="str">
        <f t="shared" si="546"/>
        <v/>
      </c>
      <c r="Y3360" s="67" t="str">
        <f t="shared" si="547"/>
        <v/>
      </c>
      <c r="Z3360" s="67" t="str">
        <f t="shared" si="548"/>
        <v/>
      </c>
      <c r="AA3360" s="67" t="str">
        <f t="shared" si="549"/>
        <v/>
      </c>
      <c r="AB3360" s="64"/>
      <c r="AC3360" s="54" t="str">
        <f>IF(ISNUMBER(O3360),C3360/M$15-M$11,"")</f>
        <v/>
      </c>
      <c r="AD3360" s="85" t="s">
        <v>1406</v>
      </c>
      <c r="AE3360" s="86"/>
      <c r="AF3360" s="64"/>
      <c r="AG3360" s="64"/>
      <c r="AH3360" s="64"/>
      <c r="AI3360" s="64"/>
      <c r="AJ3360" s="64"/>
      <c r="AK3360" s="64"/>
      <c r="AL3360" s="64"/>
      <c r="AM3360" s="64"/>
      <c r="AN3360" s="64"/>
    </row>
    <row r="3361" spans="1:40" x14ac:dyDescent="0.25">
      <c r="A3361" s="43"/>
      <c r="B3361" s="10" t="s">
        <v>1393</v>
      </c>
      <c r="C3361" s="10">
        <v>4081.5</v>
      </c>
      <c r="D3361" s="10">
        <v>37.720270974248301</v>
      </c>
      <c r="E3361" s="43">
        <f>IF(B3360=B3361,0,MAX(E$4:E3360)+1)</f>
        <v>0</v>
      </c>
      <c r="F3361" s="43">
        <f t="shared" si="550"/>
        <v>5</v>
      </c>
      <c r="G3361" s="43" t="str">
        <f t="shared" si="543"/>
        <v/>
      </c>
      <c r="H3361" s="43" t="str">
        <f t="shared" si="544"/>
        <v/>
      </c>
      <c r="I3361" s="64"/>
      <c r="J3361" s="64"/>
      <c r="K3361" s="64"/>
      <c r="L3361" s="64"/>
      <c r="M3361" s="64"/>
      <c r="N3361" s="44"/>
      <c r="O3361" s="44" t="str">
        <f t="shared" si="542"/>
        <v/>
      </c>
      <c r="P3361" s="68" t="str">
        <f t="shared" si="541"/>
        <v/>
      </c>
      <c r="Q3361" s="68" t="str">
        <f t="shared" si="541"/>
        <v/>
      </c>
      <c r="R3361" s="68" t="str">
        <f t="shared" si="541"/>
        <v/>
      </c>
      <c r="S3361" s="68" t="str">
        <f t="shared" si="541"/>
        <v/>
      </c>
      <c r="T3361" s="68" t="str">
        <f t="shared" si="541"/>
        <v/>
      </c>
      <c r="U3361" s="44"/>
      <c r="V3361" s="65" t="str">
        <f>IF(ISNUMBER(O3361),C3361,"")</f>
        <v/>
      </c>
      <c r="W3361" s="66" t="str">
        <f t="shared" si="545"/>
        <v/>
      </c>
      <c r="X3361" s="67" t="str">
        <f t="shared" si="546"/>
        <v/>
      </c>
      <c r="Y3361" s="67" t="str">
        <f t="shared" si="547"/>
        <v/>
      </c>
      <c r="Z3361" s="67" t="str">
        <f t="shared" si="548"/>
        <v/>
      </c>
      <c r="AA3361" s="67" t="str">
        <f t="shared" si="549"/>
        <v/>
      </c>
      <c r="AB3361" s="64"/>
      <c r="AC3361" s="54" t="str">
        <f>IF(ISNUMBER(O3361),C3361/M$15-M$11,"")</f>
        <v/>
      </c>
      <c r="AD3361" s="85" t="s">
        <v>1406</v>
      </c>
      <c r="AE3361" s="86"/>
      <c r="AF3361" s="64"/>
      <c r="AG3361" s="64"/>
      <c r="AH3361" s="64"/>
      <c r="AI3361" s="64"/>
      <c r="AJ3361" s="64"/>
      <c r="AK3361" s="64"/>
      <c r="AL3361" s="64"/>
      <c r="AM3361" s="64"/>
      <c r="AN3361" s="64"/>
    </row>
    <row r="3362" spans="1:40" x14ac:dyDescent="0.25">
      <c r="A3362" s="43"/>
      <c r="B3362" s="10" t="s">
        <v>1393</v>
      </c>
      <c r="C3362" s="10">
        <v>4082.5</v>
      </c>
      <c r="D3362" s="10">
        <v>37.614908486295299</v>
      </c>
      <c r="E3362" s="43">
        <f>IF(B3361=B3362,0,MAX(E$4:E3361)+1)</f>
        <v>0</v>
      </c>
      <c r="F3362" s="43">
        <f t="shared" si="550"/>
        <v>5</v>
      </c>
      <c r="G3362" s="43" t="str">
        <f t="shared" si="543"/>
        <v/>
      </c>
      <c r="H3362" s="43" t="str">
        <f t="shared" si="544"/>
        <v/>
      </c>
      <c r="I3362" s="64"/>
      <c r="J3362" s="64"/>
      <c r="K3362" s="64"/>
      <c r="L3362" s="64"/>
      <c r="M3362" s="64"/>
      <c r="N3362" s="44"/>
      <c r="O3362" s="44" t="str">
        <f t="shared" si="542"/>
        <v/>
      </c>
      <c r="P3362" s="68" t="str">
        <f t="shared" si="541"/>
        <v/>
      </c>
      <c r="Q3362" s="68" t="str">
        <f t="shared" si="541"/>
        <v/>
      </c>
      <c r="R3362" s="68" t="str">
        <f t="shared" si="541"/>
        <v/>
      </c>
      <c r="S3362" s="68" t="str">
        <f t="shared" si="541"/>
        <v/>
      </c>
      <c r="T3362" s="68" t="str">
        <f t="shared" si="541"/>
        <v/>
      </c>
      <c r="U3362" s="44"/>
      <c r="V3362" s="65" t="str">
        <f>IF(ISNUMBER(O3362),C3362,"")</f>
        <v/>
      </c>
      <c r="W3362" s="66" t="str">
        <f t="shared" si="545"/>
        <v/>
      </c>
      <c r="X3362" s="67" t="str">
        <f t="shared" si="546"/>
        <v/>
      </c>
      <c r="Y3362" s="67" t="str">
        <f t="shared" si="547"/>
        <v/>
      </c>
      <c r="Z3362" s="67" t="str">
        <f t="shared" si="548"/>
        <v/>
      </c>
      <c r="AA3362" s="67" t="str">
        <f t="shared" si="549"/>
        <v/>
      </c>
      <c r="AB3362" s="64"/>
      <c r="AC3362" s="54" t="str">
        <f>IF(ISNUMBER(O3362),C3362/M$15-M$11,"")</f>
        <v/>
      </c>
      <c r="AD3362" s="85" t="s">
        <v>1406</v>
      </c>
      <c r="AE3362" s="86"/>
      <c r="AF3362" s="64"/>
      <c r="AG3362" s="64"/>
      <c r="AH3362" s="64"/>
      <c r="AI3362" s="64"/>
      <c r="AJ3362" s="64"/>
      <c r="AK3362" s="64"/>
      <c r="AL3362" s="64"/>
      <c r="AM3362" s="64"/>
      <c r="AN3362" s="64"/>
    </row>
    <row r="3363" spans="1:40" x14ac:dyDescent="0.25">
      <c r="A3363" s="43"/>
      <c r="B3363" s="10" t="s">
        <v>1393</v>
      </c>
      <c r="C3363" s="10">
        <v>4083.5</v>
      </c>
      <c r="D3363" s="10">
        <v>37.610020160252297</v>
      </c>
      <c r="E3363" s="43">
        <f>IF(B3362=B3363,0,MAX(E$4:E3362)+1)</f>
        <v>0</v>
      </c>
      <c r="F3363" s="43">
        <f t="shared" si="550"/>
        <v>5</v>
      </c>
      <c r="G3363" s="43" t="str">
        <f t="shared" si="543"/>
        <v/>
      </c>
      <c r="H3363" s="43" t="str">
        <f t="shared" si="544"/>
        <v/>
      </c>
      <c r="I3363" s="64"/>
      <c r="J3363" s="64"/>
      <c r="K3363" s="64"/>
      <c r="L3363" s="64"/>
      <c r="M3363" s="64"/>
      <c r="N3363" s="44"/>
      <c r="O3363" s="44" t="str">
        <f t="shared" si="542"/>
        <v/>
      </c>
      <c r="P3363" s="68" t="str">
        <f t="shared" si="541"/>
        <v/>
      </c>
      <c r="Q3363" s="68" t="str">
        <f t="shared" si="541"/>
        <v/>
      </c>
      <c r="R3363" s="68" t="str">
        <f t="shared" si="541"/>
        <v/>
      </c>
      <c r="S3363" s="68" t="str">
        <f t="shared" si="541"/>
        <v/>
      </c>
      <c r="T3363" s="68" t="str">
        <f t="shared" si="541"/>
        <v/>
      </c>
      <c r="U3363" s="44"/>
      <c r="V3363" s="65" t="str">
        <f>IF(ISNUMBER(O3363),C3363,"")</f>
        <v/>
      </c>
      <c r="W3363" s="66" t="str">
        <f t="shared" si="545"/>
        <v/>
      </c>
      <c r="X3363" s="67" t="str">
        <f t="shared" si="546"/>
        <v/>
      </c>
      <c r="Y3363" s="67" t="str">
        <f t="shared" si="547"/>
        <v/>
      </c>
      <c r="Z3363" s="67" t="str">
        <f t="shared" si="548"/>
        <v/>
      </c>
      <c r="AA3363" s="67" t="str">
        <f t="shared" si="549"/>
        <v/>
      </c>
      <c r="AB3363" s="64"/>
      <c r="AC3363" s="54" t="str">
        <f>IF(ISNUMBER(O3363),C3363/M$15-M$11,"")</f>
        <v/>
      </c>
      <c r="AD3363" s="85" t="s">
        <v>1406</v>
      </c>
      <c r="AE3363" s="86"/>
      <c r="AF3363" s="64"/>
      <c r="AG3363" s="64"/>
      <c r="AH3363" s="64"/>
      <c r="AI3363" s="64"/>
      <c r="AJ3363" s="64"/>
      <c r="AK3363" s="64"/>
      <c r="AL3363" s="64"/>
      <c r="AM3363" s="64"/>
      <c r="AN3363" s="64"/>
    </row>
    <row r="3364" spans="1:40" x14ac:dyDescent="0.25">
      <c r="A3364" s="43"/>
      <c r="B3364" s="10" t="s">
        <v>1393</v>
      </c>
      <c r="C3364" s="10">
        <v>4084.5</v>
      </c>
      <c r="D3364" s="10">
        <v>37.556103487447402</v>
      </c>
      <c r="E3364" s="43">
        <f>IF(B3363=B3364,0,MAX(E$4:E3363)+1)</f>
        <v>0</v>
      </c>
      <c r="F3364" s="43">
        <f t="shared" si="550"/>
        <v>5</v>
      </c>
      <c r="G3364" s="43" t="str">
        <f t="shared" si="543"/>
        <v/>
      </c>
      <c r="H3364" s="43" t="str">
        <f t="shared" si="544"/>
        <v/>
      </c>
      <c r="I3364" s="64"/>
      <c r="J3364" s="64"/>
      <c r="K3364" s="64"/>
      <c r="L3364" s="64"/>
      <c r="M3364" s="64"/>
      <c r="N3364" s="44"/>
      <c r="O3364" s="44" t="str">
        <f t="shared" si="542"/>
        <v/>
      </c>
      <c r="P3364" s="68" t="str">
        <f t="shared" si="541"/>
        <v/>
      </c>
      <c r="Q3364" s="68" t="str">
        <f t="shared" si="541"/>
        <v/>
      </c>
      <c r="R3364" s="68" t="str">
        <f t="shared" si="541"/>
        <v/>
      </c>
      <c r="S3364" s="68" t="str">
        <f t="shared" si="541"/>
        <v/>
      </c>
      <c r="T3364" s="68" t="str">
        <f t="shared" si="541"/>
        <v/>
      </c>
      <c r="U3364" s="44"/>
      <c r="V3364" s="65" t="str">
        <f>IF(ISNUMBER(O3364),C3364,"")</f>
        <v/>
      </c>
      <c r="W3364" s="66" t="str">
        <f t="shared" si="545"/>
        <v/>
      </c>
      <c r="X3364" s="67" t="str">
        <f t="shared" si="546"/>
        <v/>
      </c>
      <c r="Y3364" s="67" t="str">
        <f t="shared" si="547"/>
        <v/>
      </c>
      <c r="Z3364" s="67" t="str">
        <f t="shared" si="548"/>
        <v/>
      </c>
      <c r="AA3364" s="67" t="str">
        <f t="shared" si="549"/>
        <v/>
      </c>
      <c r="AB3364" s="64"/>
      <c r="AC3364" s="54" t="str">
        <f>IF(ISNUMBER(O3364),C3364/M$15-M$11,"")</f>
        <v/>
      </c>
      <c r="AD3364" s="85" t="s">
        <v>1406</v>
      </c>
      <c r="AE3364" s="86"/>
      <c r="AF3364" s="64"/>
      <c r="AG3364" s="64"/>
      <c r="AH3364" s="64"/>
      <c r="AI3364" s="64"/>
      <c r="AJ3364" s="64"/>
      <c r="AK3364" s="64"/>
      <c r="AL3364" s="64"/>
      <c r="AM3364" s="64"/>
      <c r="AN3364" s="64"/>
    </row>
    <row r="3365" spans="1:40" x14ac:dyDescent="0.25">
      <c r="A3365" s="43"/>
      <c r="B3365" s="10" t="s">
        <v>1393</v>
      </c>
      <c r="C3365" s="10">
        <v>4085.5</v>
      </c>
      <c r="D3365" s="10">
        <v>37.799303084617797</v>
      </c>
      <c r="E3365" s="43">
        <f>IF(B3364=B3365,0,MAX(E$4:E3364)+1)</f>
        <v>0</v>
      </c>
      <c r="F3365" s="43">
        <f t="shared" si="550"/>
        <v>5</v>
      </c>
      <c r="G3365" s="43" t="str">
        <f t="shared" si="543"/>
        <v/>
      </c>
      <c r="H3365" s="43" t="str">
        <f t="shared" si="544"/>
        <v/>
      </c>
      <c r="I3365" s="64"/>
      <c r="J3365" s="64"/>
      <c r="K3365" s="64"/>
      <c r="L3365" s="64"/>
      <c r="M3365" s="64"/>
      <c r="N3365" s="44"/>
      <c r="O3365" s="44" t="str">
        <f t="shared" si="542"/>
        <v/>
      </c>
      <c r="P3365" s="68" t="str">
        <f t="shared" si="541"/>
        <v/>
      </c>
      <c r="Q3365" s="68" t="str">
        <f t="shared" si="541"/>
        <v/>
      </c>
      <c r="R3365" s="68" t="str">
        <f t="shared" si="541"/>
        <v/>
      </c>
      <c r="S3365" s="68" t="str">
        <f t="shared" si="541"/>
        <v/>
      </c>
      <c r="T3365" s="68" t="str">
        <f t="shared" si="541"/>
        <v/>
      </c>
      <c r="U3365" s="44"/>
      <c r="V3365" s="65" t="str">
        <f>IF(ISNUMBER(O3365),C3365,"")</f>
        <v/>
      </c>
      <c r="W3365" s="66" t="str">
        <f t="shared" si="545"/>
        <v/>
      </c>
      <c r="X3365" s="67" t="str">
        <f t="shared" si="546"/>
        <v/>
      </c>
      <c r="Y3365" s="67" t="str">
        <f t="shared" si="547"/>
        <v/>
      </c>
      <c r="Z3365" s="67" t="str">
        <f t="shared" si="548"/>
        <v/>
      </c>
      <c r="AA3365" s="67" t="str">
        <f t="shared" si="549"/>
        <v/>
      </c>
      <c r="AB3365" s="64"/>
      <c r="AC3365" s="54" t="str">
        <f>IF(ISNUMBER(O3365),C3365/M$15-M$11,"")</f>
        <v/>
      </c>
      <c r="AD3365" s="85" t="s">
        <v>1406</v>
      </c>
      <c r="AE3365" s="86"/>
      <c r="AF3365" s="64"/>
      <c r="AG3365" s="64"/>
      <c r="AH3365" s="64"/>
      <c r="AI3365" s="64"/>
      <c r="AJ3365" s="64"/>
      <c r="AK3365" s="64"/>
      <c r="AL3365" s="64"/>
      <c r="AM3365" s="64"/>
      <c r="AN3365" s="64"/>
    </row>
    <row r="3366" spans="1:40" x14ac:dyDescent="0.25">
      <c r="A3366" s="43"/>
      <c r="B3366" s="10" t="s">
        <v>1393</v>
      </c>
      <c r="C3366" s="10">
        <v>4086.5</v>
      </c>
      <c r="D3366" s="10">
        <v>37.626100692688603</v>
      </c>
      <c r="E3366" s="43">
        <f>IF(B3365=B3366,0,MAX(E$4:E3365)+1)</f>
        <v>0</v>
      </c>
      <c r="F3366" s="43">
        <f t="shared" si="550"/>
        <v>5</v>
      </c>
      <c r="G3366" s="43" t="str">
        <f t="shared" si="543"/>
        <v/>
      </c>
      <c r="H3366" s="43" t="str">
        <f t="shared" si="544"/>
        <v/>
      </c>
      <c r="I3366" s="64"/>
      <c r="J3366" s="64"/>
      <c r="K3366" s="64"/>
      <c r="L3366" s="64"/>
      <c r="M3366" s="64"/>
      <c r="N3366" s="44"/>
      <c r="O3366" s="44" t="str">
        <f t="shared" si="542"/>
        <v/>
      </c>
      <c r="P3366" s="68" t="str">
        <f t="shared" si="541"/>
        <v/>
      </c>
      <c r="Q3366" s="68" t="str">
        <f t="shared" si="541"/>
        <v/>
      </c>
      <c r="R3366" s="68" t="str">
        <f t="shared" si="541"/>
        <v/>
      </c>
      <c r="S3366" s="68" t="str">
        <f t="shared" si="541"/>
        <v/>
      </c>
      <c r="T3366" s="68" t="str">
        <f t="shared" si="541"/>
        <v/>
      </c>
      <c r="U3366" s="44"/>
      <c r="V3366" s="65" t="str">
        <f>IF(ISNUMBER(O3366),C3366,"")</f>
        <v/>
      </c>
      <c r="W3366" s="66" t="str">
        <f t="shared" si="545"/>
        <v/>
      </c>
      <c r="X3366" s="67" t="str">
        <f t="shared" si="546"/>
        <v/>
      </c>
      <c r="Y3366" s="67" t="str">
        <f t="shared" si="547"/>
        <v/>
      </c>
      <c r="Z3366" s="67" t="str">
        <f t="shared" si="548"/>
        <v/>
      </c>
      <c r="AA3366" s="67" t="str">
        <f t="shared" si="549"/>
        <v/>
      </c>
      <c r="AB3366" s="64"/>
      <c r="AC3366" s="54" t="str">
        <f>IF(ISNUMBER(O3366),C3366/M$15-M$11,"")</f>
        <v/>
      </c>
      <c r="AD3366" s="85" t="s">
        <v>1406</v>
      </c>
      <c r="AE3366" s="86"/>
      <c r="AF3366" s="64"/>
      <c r="AG3366" s="64"/>
      <c r="AH3366" s="64"/>
      <c r="AI3366" s="64"/>
      <c r="AJ3366" s="64"/>
      <c r="AK3366" s="64"/>
      <c r="AL3366" s="64"/>
      <c r="AM3366" s="64"/>
      <c r="AN3366" s="64"/>
    </row>
    <row r="3367" spans="1:40" x14ac:dyDescent="0.25">
      <c r="A3367" s="43"/>
      <c r="B3367" s="10" t="s">
        <v>1393</v>
      </c>
      <c r="C3367" s="10">
        <v>4087.5</v>
      </c>
      <c r="D3367" s="10">
        <v>37.509085012096797</v>
      </c>
      <c r="E3367" s="43">
        <f>IF(B3366=B3367,0,MAX(E$4:E3366)+1)</f>
        <v>0</v>
      </c>
      <c r="F3367" s="43">
        <f t="shared" si="550"/>
        <v>5</v>
      </c>
      <c r="G3367" s="43" t="str">
        <f t="shared" si="543"/>
        <v/>
      </c>
      <c r="H3367" s="43" t="str">
        <f t="shared" si="544"/>
        <v/>
      </c>
      <c r="I3367" s="64"/>
      <c r="J3367" s="64"/>
      <c r="K3367" s="64"/>
      <c r="L3367" s="64"/>
      <c r="M3367" s="64"/>
      <c r="N3367" s="44"/>
      <c r="O3367" s="44" t="str">
        <f t="shared" si="542"/>
        <v/>
      </c>
      <c r="P3367" s="68" t="str">
        <f t="shared" si="541"/>
        <v/>
      </c>
      <c r="Q3367" s="68" t="str">
        <f t="shared" si="541"/>
        <v/>
      </c>
      <c r="R3367" s="68" t="str">
        <f t="shared" si="541"/>
        <v/>
      </c>
      <c r="S3367" s="68" t="str">
        <f t="shared" si="541"/>
        <v/>
      </c>
      <c r="T3367" s="68" t="str">
        <f t="shared" si="541"/>
        <v/>
      </c>
      <c r="U3367" s="44"/>
      <c r="V3367" s="65" t="str">
        <f>IF(ISNUMBER(O3367),C3367,"")</f>
        <v/>
      </c>
      <c r="W3367" s="66" t="str">
        <f t="shared" si="545"/>
        <v/>
      </c>
      <c r="X3367" s="67" t="str">
        <f t="shared" si="546"/>
        <v/>
      </c>
      <c r="Y3367" s="67" t="str">
        <f t="shared" si="547"/>
        <v/>
      </c>
      <c r="Z3367" s="67" t="str">
        <f t="shared" si="548"/>
        <v/>
      </c>
      <c r="AA3367" s="67" t="str">
        <f t="shared" si="549"/>
        <v/>
      </c>
      <c r="AB3367" s="64"/>
      <c r="AC3367" s="54" t="str">
        <f>IF(ISNUMBER(O3367),C3367/M$15-M$11,"")</f>
        <v/>
      </c>
      <c r="AD3367" s="85" t="s">
        <v>1406</v>
      </c>
      <c r="AE3367" s="86"/>
      <c r="AF3367" s="64"/>
      <c r="AG3367" s="64"/>
      <c r="AH3367" s="64"/>
      <c r="AI3367" s="64"/>
      <c r="AJ3367" s="64"/>
      <c r="AK3367" s="64"/>
      <c r="AL3367" s="64"/>
      <c r="AM3367" s="64"/>
      <c r="AN3367" s="64"/>
    </row>
    <row r="3368" spans="1:40" x14ac:dyDescent="0.25">
      <c r="A3368" s="43"/>
      <c r="B3368" s="10" t="s">
        <v>1393</v>
      </c>
      <c r="C3368" s="10">
        <v>4088.5</v>
      </c>
      <c r="D3368" s="10">
        <v>37.506626445405701</v>
      </c>
      <c r="E3368" s="43">
        <f>IF(B3367=B3368,0,MAX(E$4:E3367)+1)</f>
        <v>0</v>
      </c>
      <c r="F3368" s="43">
        <f t="shared" si="550"/>
        <v>5</v>
      </c>
      <c r="G3368" s="43" t="str">
        <f t="shared" si="543"/>
        <v/>
      </c>
      <c r="H3368" s="43" t="str">
        <f t="shared" si="544"/>
        <v/>
      </c>
      <c r="I3368" s="64"/>
      <c r="J3368" s="64"/>
      <c r="K3368" s="64"/>
      <c r="L3368" s="64"/>
      <c r="M3368" s="64"/>
      <c r="N3368" s="44"/>
      <c r="O3368" s="44" t="str">
        <f t="shared" si="542"/>
        <v/>
      </c>
      <c r="P3368" s="68" t="str">
        <f t="shared" si="541"/>
        <v/>
      </c>
      <c r="Q3368" s="68" t="str">
        <f t="shared" si="541"/>
        <v/>
      </c>
      <c r="R3368" s="68" t="str">
        <f t="shared" si="541"/>
        <v/>
      </c>
      <c r="S3368" s="68" t="str">
        <f t="shared" si="541"/>
        <v/>
      </c>
      <c r="T3368" s="68" t="str">
        <f t="shared" si="541"/>
        <v/>
      </c>
      <c r="U3368" s="44"/>
      <c r="V3368" s="65" t="str">
        <f>IF(ISNUMBER(O3368),C3368,"")</f>
        <v/>
      </c>
      <c r="W3368" s="66" t="str">
        <f t="shared" si="545"/>
        <v/>
      </c>
      <c r="X3368" s="67" t="str">
        <f t="shared" si="546"/>
        <v/>
      </c>
      <c r="Y3368" s="67" t="str">
        <f t="shared" si="547"/>
        <v/>
      </c>
      <c r="Z3368" s="67" t="str">
        <f t="shared" si="548"/>
        <v/>
      </c>
      <c r="AA3368" s="67" t="str">
        <f t="shared" si="549"/>
        <v/>
      </c>
      <c r="AB3368" s="64"/>
      <c r="AC3368" s="54" t="str">
        <f>IF(ISNUMBER(O3368),C3368/M$15-M$11,"")</f>
        <v/>
      </c>
      <c r="AD3368" s="85" t="s">
        <v>1406</v>
      </c>
      <c r="AE3368" s="86"/>
      <c r="AF3368" s="64"/>
      <c r="AG3368" s="64"/>
      <c r="AH3368" s="64"/>
      <c r="AI3368" s="64"/>
      <c r="AJ3368" s="64"/>
      <c r="AK3368" s="64"/>
      <c r="AL3368" s="64"/>
      <c r="AM3368" s="64"/>
      <c r="AN3368" s="64"/>
    </row>
    <row r="3369" spans="1:40" x14ac:dyDescent="0.25">
      <c r="A3369" s="43"/>
      <c r="B3369" s="10" t="s">
        <v>1393</v>
      </c>
      <c r="C3369" s="10">
        <v>4089.5</v>
      </c>
      <c r="D3369" s="10">
        <v>37.689793955366</v>
      </c>
      <c r="E3369" s="43">
        <f>IF(B3368=B3369,0,MAX(E$4:E3368)+1)</f>
        <v>0</v>
      </c>
      <c r="F3369" s="43">
        <f t="shared" si="550"/>
        <v>5</v>
      </c>
      <c r="G3369" s="43" t="str">
        <f t="shared" si="543"/>
        <v/>
      </c>
      <c r="H3369" s="43" t="str">
        <f t="shared" si="544"/>
        <v/>
      </c>
      <c r="I3369" s="64"/>
      <c r="J3369" s="64"/>
      <c r="K3369" s="64"/>
      <c r="L3369" s="64"/>
      <c r="M3369" s="64"/>
      <c r="N3369" s="44"/>
      <c r="O3369" s="44" t="str">
        <f t="shared" si="542"/>
        <v/>
      </c>
      <c r="P3369" s="68" t="str">
        <f t="shared" si="541"/>
        <v/>
      </c>
      <c r="Q3369" s="68" t="str">
        <f t="shared" si="541"/>
        <v/>
      </c>
      <c r="R3369" s="68" t="str">
        <f t="shared" si="541"/>
        <v/>
      </c>
      <c r="S3369" s="68" t="str">
        <f t="shared" si="541"/>
        <v/>
      </c>
      <c r="T3369" s="68" t="str">
        <f t="shared" si="541"/>
        <v/>
      </c>
      <c r="U3369" s="44"/>
      <c r="V3369" s="65" t="str">
        <f>IF(ISNUMBER(O3369),C3369,"")</f>
        <v/>
      </c>
      <c r="W3369" s="66" t="str">
        <f t="shared" si="545"/>
        <v/>
      </c>
      <c r="X3369" s="67" t="str">
        <f t="shared" si="546"/>
        <v/>
      </c>
      <c r="Y3369" s="67" t="str">
        <f t="shared" si="547"/>
        <v/>
      </c>
      <c r="Z3369" s="67" t="str">
        <f t="shared" si="548"/>
        <v/>
      </c>
      <c r="AA3369" s="67" t="str">
        <f t="shared" si="549"/>
        <v/>
      </c>
      <c r="AB3369" s="64"/>
      <c r="AC3369" s="54" t="str">
        <f>IF(ISNUMBER(O3369),C3369/M$15-M$11,"")</f>
        <v/>
      </c>
      <c r="AD3369" s="85" t="s">
        <v>1406</v>
      </c>
      <c r="AE3369" s="86"/>
      <c r="AF3369" s="64"/>
      <c r="AG3369" s="64"/>
      <c r="AH3369" s="64"/>
      <c r="AI3369" s="64"/>
      <c r="AJ3369" s="64"/>
      <c r="AK3369" s="64"/>
      <c r="AL3369" s="64"/>
      <c r="AM3369" s="64"/>
      <c r="AN3369" s="64"/>
    </row>
    <row r="3370" spans="1:40" x14ac:dyDescent="0.25">
      <c r="A3370" s="43"/>
      <c r="B3370" s="10" t="s">
        <v>1393</v>
      </c>
      <c r="C3370" s="10">
        <v>4090.5</v>
      </c>
      <c r="D3370" s="10">
        <v>37.709595854286697</v>
      </c>
      <c r="E3370" s="43">
        <f>IF(B3369=B3370,0,MAX(E$4:E3369)+1)</f>
        <v>0</v>
      </c>
      <c r="F3370" s="43">
        <f t="shared" si="550"/>
        <v>5</v>
      </c>
      <c r="G3370" s="43" t="str">
        <f t="shared" si="543"/>
        <v/>
      </c>
      <c r="H3370" s="43" t="str">
        <f t="shared" si="544"/>
        <v/>
      </c>
      <c r="I3370" s="64"/>
      <c r="J3370" s="64"/>
      <c r="K3370" s="64"/>
      <c r="L3370" s="64"/>
      <c r="M3370" s="64"/>
      <c r="N3370" s="44"/>
      <c r="O3370" s="44" t="str">
        <f t="shared" si="542"/>
        <v/>
      </c>
      <c r="P3370" s="68" t="str">
        <f t="shared" si="541"/>
        <v/>
      </c>
      <c r="Q3370" s="68" t="str">
        <f t="shared" si="541"/>
        <v/>
      </c>
      <c r="R3370" s="68" t="str">
        <f t="shared" si="541"/>
        <v/>
      </c>
      <c r="S3370" s="68" t="str">
        <f t="shared" si="541"/>
        <v/>
      </c>
      <c r="T3370" s="68" t="str">
        <f t="shared" si="541"/>
        <v/>
      </c>
      <c r="U3370" s="44"/>
      <c r="V3370" s="65" t="str">
        <f>IF(ISNUMBER(O3370),C3370,"")</f>
        <v/>
      </c>
      <c r="W3370" s="66" t="str">
        <f t="shared" si="545"/>
        <v/>
      </c>
      <c r="X3370" s="67" t="str">
        <f t="shared" si="546"/>
        <v/>
      </c>
      <c r="Y3370" s="67" t="str">
        <f t="shared" si="547"/>
        <v/>
      </c>
      <c r="Z3370" s="67" t="str">
        <f t="shared" si="548"/>
        <v/>
      </c>
      <c r="AA3370" s="67" t="str">
        <f t="shared" si="549"/>
        <v/>
      </c>
      <c r="AB3370" s="64"/>
      <c r="AC3370" s="54" t="str">
        <f>IF(ISNUMBER(O3370),C3370/M$15-M$11,"")</f>
        <v/>
      </c>
      <c r="AD3370" s="85" t="s">
        <v>1406</v>
      </c>
      <c r="AE3370" s="86"/>
      <c r="AF3370" s="64"/>
      <c r="AG3370" s="64"/>
      <c r="AH3370" s="64"/>
      <c r="AI3370" s="64"/>
      <c r="AJ3370" s="64"/>
      <c r="AK3370" s="64"/>
      <c r="AL3370" s="64"/>
      <c r="AM3370" s="64"/>
      <c r="AN3370" s="64"/>
    </row>
    <row r="3371" spans="1:40" x14ac:dyDescent="0.25">
      <c r="A3371" s="43"/>
      <c r="B3371" s="10" t="s">
        <v>1393</v>
      </c>
      <c r="C3371" s="10">
        <v>4091.5</v>
      </c>
      <c r="D3371" s="10">
        <v>37.532566767222697</v>
      </c>
      <c r="E3371" s="43">
        <f>IF(B3370=B3371,0,MAX(E$4:E3370)+1)</f>
        <v>0</v>
      </c>
      <c r="F3371" s="43">
        <f t="shared" si="550"/>
        <v>5</v>
      </c>
      <c r="G3371" s="43" t="str">
        <f t="shared" si="543"/>
        <v/>
      </c>
      <c r="H3371" s="43" t="str">
        <f t="shared" si="544"/>
        <v/>
      </c>
      <c r="I3371" s="64"/>
      <c r="J3371" s="64"/>
      <c r="K3371" s="64"/>
      <c r="L3371" s="64"/>
      <c r="M3371" s="64"/>
      <c r="N3371" s="44"/>
      <c r="O3371" s="44" t="str">
        <f t="shared" si="542"/>
        <v/>
      </c>
      <c r="P3371" s="68" t="str">
        <f t="shared" ref="P3371:T3421" si="551">IF(ISNUMBER($O3371),IF($O3371=0,P3370,P3370+1),"")</f>
        <v/>
      </c>
      <c r="Q3371" s="68" t="str">
        <f t="shared" si="551"/>
        <v/>
      </c>
      <c r="R3371" s="68" t="str">
        <f t="shared" si="551"/>
        <v/>
      </c>
      <c r="S3371" s="68" t="str">
        <f t="shared" si="551"/>
        <v/>
      </c>
      <c r="T3371" s="68" t="str">
        <f t="shared" si="551"/>
        <v/>
      </c>
      <c r="U3371" s="44"/>
      <c r="V3371" s="65" t="str">
        <f>IF(ISNUMBER(O3371),C3371,"")</f>
        <v/>
      </c>
      <c r="W3371" s="66" t="str">
        <f t="shared" si="545"/>
        <v/>
      </c>
      <c r="X3371" s="67" t="str">
        <f t="shared" si="546"/>
        <v/>
      </c>
      <c r="Y3371" s="67" t="str">
        <f t="shared" si="547"/>
        <v/>
      </c>
      <c r="Z3371" s="67" t="str">
        <f t="shared" si="548"/>
        <v/>
      </c>
      <c r="AA3371" s="67" t="str">
        <f t="shared" si="549"/>
        <v/>
      </c>
      <c r="AB3371" s="64"/>
      <c r="AC3371" s="54" t="str">
        <f>IF(ISNUMBER(O3371),C3371/M$15-M$11,"")</f>
        <v/>
      </c>
      <c r="AD3371" s="85" t="s">
        <v>1406</v>
      </c>
      <c r="AE3371" s="86"/>
      <c r="AF3371" s="64"/>
      <c r="AG3371" s="64"/>
      <c r="AH3371" s="64"/>
      <c r="AI3371" s="64"/>
      <c r="AJ3371" s="64"/>
      <c r="AK3371" s="64"/>
      <c r="AL3371" s="64"/>
      <c r="AM3371" s="64"/>
      <c r="AN3371" s="64"/>
    </row>
    <row r="3372" spans="1:40" x14ac:dyDescent="0.25">
      <c r="A3372" s="43"/>
      <c r="B3372" s="10" t="s">
        <v>1393</v>
      </c>
      <c r="C3372" s="10">
        <v>4092.5</v>
      </c>
      <c r="D3372" s="10">
        <v>37.503381308764702</v>
      </c>
      <c r="E3372" s="43">
        <f>IF(B3371=B3372,0,MAX(E$4:E3371)+1)</f>
        <v>0</v>
      </c>
      <c r="F3372" s="43">
        <f t="shared" si="550"/>
        <v>5</v>
      </c>
      <c r="G3372" s="43" t="str">
        <f t="shared" si="543"/>
        <v/>
      </c>
      <c r="H3372" s="43" t="str">
        <f t="shared" si="544"/>
        <v/>
      </c>
      <c r="I3372" s="64"/>
      <c r="J3372" s="64"/>
      <c r="K3372" s="64"/>
      <c r="L3372" s="64"/>
      <c r="M3372" s="64"/>
      <c r="N3372" s="44"/>
      <c r="O3372" s="44" t="str">
        <f t="shared" si="542"/>
        <v/>
      </c>
      <c r="P3372" s="68" t="str">
        <f t="shared" si="551"/>
        <v/>
      </c>
      <c r="Q3372" s="68" t="str">
        <f t="shared" si="551"/>
        <v/>
      </c>
      <c r="R3372" s="68" t="str">
        <f t="shared" si="551"/>
        <v/>
      </c>
      <c r="S3372" s="68" t="str">
        <f t="shared" si="551"/>
        <v/>
      </c>
      <c r="T3372" s="68" t="str">
        <f t="shared" si="551"/>
        <v/>
      </c>
      <c r="U3372" s="44"/>
      <c r="V3372" s="65" t="str">
        <f>IF(ISNUMBER(O3372),C3372,"")</f>
        <v/>
      </c>
      <c r="W3372" s="66" t="str">
        <f t="shared" si="545"/>
        <v/>
      </c>
      <c r="X3372" s="67" t="str">
        <f t="shared" si="546"/>
        <v/>
      </c>
      <c r="Y3372" s="67" t="str">
        <f t="shared" si="547"/>
        <v/>
      </c>
      <c r="Z3372" s="67" t="str">
        <f t="shared" si="548"/>
        <v/>
      </c>
      <c r="AA3372" s="67" t="str">
        <f t="shared" si="549"/>
        <v/>
      </c>
      <c r="AB3372" s="64"/>
      <c r="AC3372" s="54" t="str">
        <f>IF(ISNUMBER(O3372),C3372/M$15-M$11,"")</f>
        <v/>
      </c>
      <c r="AD3372" s="85" t="s">
        <v>1406</v>
      </c>
      <c r="AE3372" s="86"/>
      <c r="AF3372" s="64"/>
      <c r="AG3372" s="64"/>
      <c r="AH3372" s="64"/>
      <c r="AI3372" s="64"/>
      <c r="AJ3372" s="64"/>
      <c r="AK3372" s="64"/>
      <c r="AL3372" s="64"/>
      <c r="AM3372" s="64"/>
      <c r="AN3372" s="64"/>
    </row>
    <row r="3373" spans="1:40" x14ac:dyDescent="0.25">
      <c r="A3373" s="43"/>
      <c r="B3373" s="10" t="s">
        <v>1393</v>
      </c>
      <c r="C3373" s="10">
        <v>4093.5</v>
      </c>
      <c r="D3373" s="10">
        <v>37.451928551351799</v>
      </c>
      <c r="E3373" s="43">
        <f>IF(B3372=B3373,0,MAX(E$4:E3372)+1)</f>
        <v>0</v>
      </c>
      <c r="F3373" s="43">
        <f t="shared" si="550"/>
        <v>5</v>
      </c>
      <c r="G3373" s="43" t="str">
        <f t="shared" si="543"/>
        <v/>
      </c>
      <c r="H3373" s="43" t="str">
        <f t="shared" si="544"/>
        <v/>
      </c>
      <c r="I3373" s="64"/>
      <c r="J3373" s="64"/>
      <c r="K3373" s="64"/>
      <c r="L3373" s="64"/>
      <c r="M3373" s="64"/>
      <c r="N3373" s="44"/>
      <c r="O3373" s="44" t="str">
        <f t="shared" si="542"/>
        <v/>
      </c>
      <c r="P3373" s="68" t="str">
        <f t="shared" si="551"/>
        <v/>
      </c>
      <c r="Q3373" s="68" t="str">
        <f t="shared" si="551"/>
        <v/>
      </c>
      <c r="R3373" s="68" t="str">
        <f t="shared" si="551"/>
        <v/>
      </c>
      <c r="S3373" s="68" t="str">
        <f t="shared" si="551"/>
        <v/>
      </c>
      <c r="T3373" s="68" t="str">
        <f t="shared" si="551"/>
        <v/>
      </c>
      <c r="U3373" s="44"/>
      <c r="V3373" s="65" t="str">
        <f>IF(ISNUMBER(O3373),C3373,"")</f>
        <v/>
      </c>
      <c r="W3373" s="66" t="str">
        <f t="shared" si="545"/>
        <v/>
      </c>
      <c r="X3373" s="67" t="str">
        <f t="shared" si="546"/>
        <v/>
      </c>
      <c r="Y3373" s="67" t="str">
        <f t="shared" si="547"/>
        <v/>
      </c>
      <c r="Z3373" s="67" t="str">
        <f t="shared" si="548"/>
        <v/>
      </c>
      <c r="AA3373" s="67" t="str">
        <f t="shared" si="549"/>
        <v/>
      </c>
      <c r="AB3373" s="64"/>
      <c r="AC3373" s="54" t="str">
        <f>IF(ISNUMBER(O3373),C3373/M$15-M$11,"")</f>
        <v/>
      </c>
      <c r="AD3373" s="85" t="s">
        <v>1406</v>
      </c>
      <c r="AE3373" s="86"/>
      <c r="AF3373" s="64"/>
      <c r="AG3373" s="64"/>
      <c r="AH3373" s="64"/>
      <c r="AI3373" s="64"/>
      <c r="AJ3373" s="64"/>
      <c r="AK3373" s="64"/>
      <c r="AL3373" s="64"/>
      <c r="AM3373" s="64"/>
      <c r="AN3373" s="64"/>
    </row>
    <row r="3374" spans="1:40" x14ac:dyDescent="0.25">
      <c r="A3374" s="43"/>
      <c r="B3374" s="10" t="s">
        <v>1393</v>
      </c>
      <c r="C3374" s="10">
        <v>4094.5</v>
      </c>
      <c r="D3374" s="10">
        <v>37.5244129921265</v>
      </c>
      <c r="E3374" s="43">
        <f>IF(B3373=B3374,0,MAX(E$4:E3373)+1)</f>
        <v>0</v>
      </c>
      <c r="F3374" s="43">
        <f t="shared" si="550"/>
        <v>5</v>
      </c>
      <c r="G3374" s="43" t="str">
        <f t="shared" si="543"/>
        <v/>
      </c>
      <c r="H3374" s="43" t="str">
        <f t="shared" si="544"/>
        <v/>
      </c>
      <c r="I3374" s="64"/>
      <c r="J3374" s="64"/>
      <c r="K3374" s="64"/>
      <c r="L3374" s="64"/>
      <c r="M3374" s="64"/>
      <c r="N3374" s="44"/>
      <c r="O3374" s="44" t="str">
        <f t="shared" si="542"/>
        <v/>
      </c>
      <c r="P3374" s="68" t="str">
        <f t="shared" si="551"/>
        <v/>
      </c>
      <c r="Q3374" s="68" t="str">
        <f t="shared" si="551"/>
        <v/>
      </c>
      <c r="R3374" s="68" t="str">
        <f t="shared" si="551"/>
        <v/>
      </c>
      <c r="S3374" s="68" t="str">
        <f t="shared" si="551"/>
        <v/>
      </c>
      <c r="T3374" s="68" t="str">
        <f t="shared" si="551"/>
        <v/>
      </c>
      <c r="U3374" s="44"/>
      <c r="V3374" s="65" t="str">
        <f>IF(ISNUMBER(O3374),C3374,"")</f>
        <v/>
      </c>
      <c r="W3374" s="66" t="str">
        <f t="shared" si="545"/>
        <v/>
      </c>
      <c r="X3374" s="67" t="str">
        <f t="shared" si="546"/>
        <v/>
      </c>
      <c r="Y3374" s="67" t="str">
        <f t="shared" si="547"/>
        <v/>
      </c>
      <c r="Z3374" s="67" t="str">
        <f t="shared" si="548"/>
        <v/>
      </c>
      <c r="AA3374" s="67" t="str">
        <f t="shared" si="549"/>
        <v/>
      </c>
      <c r="AB3374" s="64"/>
      <c r="AC3374" s="54" t="str">
        <f>IF(ISNUMBER(O3374),C3374/M$15-M$11,"")</f>
        <v/>
      </c>
      <c r="AD3374" s="85" t="s">
        <v>1406</v>
      </c>
      <c r="AE3374" s="86"/>
      <c r="AF3374" s="64"/>
      <c r="AG3374" s="64"/>
      <c r="AH3374" s="64"/>
      <c r="AI3374" s="64"/>
      <c r="AJ3374" s="64"/>
      <c r="AK3374" s="64"/>
      <c r="AL3374" s="64"/>
      <c r="AM3374" s="64"/>
      <c r="AN3374" s="64"/>
    </row>
    <row r="3375" spans="1:40" x14ac:dyDescent="0.25">
      <c r="A3375" s="43"/>
      <c r="B3375" s="10" t="s">
        <v>1393</v>
      </c>
      <c r="C3375" s="10">
        <v>4095.5</v>
      </c>
      <c r="D3375" s="10">
        <v>37.519172341699999</v>
      </c>
      <c r="E3375" s="43">
        <f>IF(B3374=B3375,0,MAX(E$4:E3374)+1)</f>
        <v>0</v>
      </c>
      <c r="F3375" s="43">
        <f t="shared" si="550"/>
        <v>5</v>
      </c>
      <c r="G3375" s="43" t="str">
        <f t="shared" si="543"/>
        <v/>
      </c>
      <c r="H3375" s="43" t="str">
        <f t="shared" si="544"/>
        <v/>
      </c>
      <c r="I3375" s="64"/>
      <c r="J3375" s="64"/>
      <c r="K3375" s="64"/>
      <c r="L3375" s="64"/>
      <c r="M3375" s="64"/>
      <c r="N3375" s="44"/>
      <c r="O3375" s="44" t="str">
        <f t="shared" si="542"/>
        <v/>
      </c>
      <c r="P3375" s="68" t="str">
        <f t="shared" si="551"/>
        <v/>
      </c>
      <c r="Q3375" s="68" t="str">
        <f t="shared" si="551"/>
        <v/>
      </c>
      <c r="R3375" s="68" t="str">
        <f t="shared" si="551"/>
        <v/>
      </c>
      <c r="S3375" s="68" t="str">
        <f t="shared" si="551"/>
        <v/>
      </c>
      <c r="T3375" s="68" t="str">
        <f t="shared" si="551"/>
        <v/>
      </c>
      <c r="U3375" s="44"/>
      <c r="V3375" s="65" t="str">
        <f>IF(ISNUMBER(O3375),C3375,"")</f>
        <v/>
      </c>
      <c r="W3375" s="66" t="str">
        <f t="shared" si="545"/>
        <v/>
      </c>
      <c r="X3375" s="67" t="str">
        <f t="shared" si="546"/>
        <v/>
      </c>
      <c r="Y3375" s="67" t="str">
        <f t="shared" si="547"/>
        <v/>
      </c>
      <c r="Z3375" s="67" t="str">
        <f t="shared" si="548"/>
        <v/>
      </c>
      <c r="AA3375" s="67" t="str">
        <f t="shared" si="549"/>
        <v/>
      </c>
      <c r="AB3375" s="64"/>
      <c r="AC3375" s="54" t="str">
        <f>IF(ISNUMBER(O3375),C3375/M$15-M$11,"")</f>
        <v/>
      </c>
      <c r="AD3375" s="85" t="s">
        <v>1406</v>
      </c>
      <c r="AE3375" s="86"/>
      <c r="AF3375" s="64"/>
      <c r="AG3375" s="64"/>
      <c r="AH3375" s="64"/>
      <c r="AI3375" s="64"/>
      <c r="AJ3375" s="64"/>
      <c r="AK3375" s="64"/>
      <c r="AL3375" s="64"/>
      <c r="AM3375" s="64"/>
      <c r="AN3375" s="64"/>
    </row>
    <row r="3376" spans="1:40" x14ac:dyDescent="0.25">
      <c r="A3376" s="43"/>
      <c r="B3376" s="10" t="s">
        <v>1393</v>
      </c>
      <c r="C3376" s="10">
        <v>4096.5</v>
      </c>
      <c r="D3376" s="10">
        <v>37.632787373773702</v>
      </c>
      <c r="E3376" s="43">
        <f>IF(B3375=B3376,0,MAX(E$4:E3375)+1)</f>
        <v>0</v>
      </c>
      <c r="F3376" s="43">
        <f t="shared" si="550"/>
        <v>5</v>
      </c>
      <c r="G3376" s="43" t="str">
        <f t="shared" si="543"/>
        <v/>
      </c>
      <c r="H3376" s="43" t="str">
        <f t="shared" si="544"/>
        <v/>
      </c>
      <c r="I3376" s="64"/>
      <c r="J3376" s="64"/>
      <c r="K3376" s="64"/>
      <c r="L3376" s="64"/>
      <c r="M3376" s="64"/>
      <c r="N3376" s="44"/>
      <c r="O3376" s="44" t="str">
        <f t="shared" si="542"/>
        <v/>
      </c>
      <c r="P3376" s="68" t="str">
        <f t="shared" si="551"/>
        <v/>
      </c>
      <c r="Q3376" s="68" t="str">
        <f t="shared" si="551"/>
        <v/>
      </c>
      <c r="R3376" s="68" t="str">
        <f t="shared" si="551"/>
        <v/>
      </c>
      <c r="S3376" s="68" t="str">
        <f t="shared" si="551"/>
        <v/>
      </c>
      <c r="T3376" s="68" t="str">
        <f t="shared" si="551"/>
        <v/>
      </c>
      <c r="U3376" s="44"/>
      <c r="V3376" s="65" t="str">
        <f>IF(ISNUMBER(O3376),C3376,"")</f>
        <v/>
      </c>
      <c r="W3376" s="66" t="str">
        <f t="shared" si="545"/>
        <v/>
      </c>
      <c r="X3376" s="67" t="str">
        <f t="shared" si="546"/>
        <v/>
      </c>
      <c r="Y3376" s="67" t="str">
        <f t="shared" si="547"/>
        <v/>
      </c>
      <c r="Z3376" s="67" t="str">
        <f t="shared" si="548"/>
        <v/>
      </c>
      <c r="AA3376" s="67" t="str">
        <f t="shared" si="549"/>
        <v/>
      </c>
      <c r="AB3376" s="64"/>
      <c r="AC3376" s="54" t="str">
        <f>IF(ISNUMBER(O3376),C3376/M$15-M$11,"")</f>
        <v/>
      </c>
      <c r="AD3376" s="85" t="s">
        <v>1406</v>
      </c>
      <c r="AE3376" s="86"/>
      <c r="AF3376" s="64"/>
      <c r="AG3376" s="64"/>
      <c r="AH3376" s="64"/>
      <c r="AI3376" s="64"/>
      <c r="AJ3376" s="64"/>
      <c r="AK3376" s="64"/>
      <c r="AL3376" s="64"/>
      <c r="AM3376" s="64"/>
      <c r="AN3376" s="64"/>
    </row>
    <row r="3377" spans="1:40" x14ac:dyDescent="0.25">
      <c r="A3377" s="43"/>
      <c r="B3377" s="10" t="s">
        <v>1393</v>
      </c>
      <c r="C3377" s="10">
        <v>4097.5</v>
      </c>
      <c r="D3377" s="10">
        <v>37.538256975276703</v>
      </c>
      <c r="E3377" s="43">
        <f>IF(B3376=B3377,0,MAX(E$4:E3376)+1)</f>
        <v>0</v>
      </c>
      <c r="F3377" s="43">
        <f t="shared" si="550"/>
        <v>5</v>
      </c>
      <c r="G3377" s="43" t="str">
        <f t="shared" si="543"/>
        <v/>
      </c>
      <c r="H3377" s="43" t="str">
        <f t="shared" si="544"/>
        <v/>
      </c>
      <c r="I3377" s="64"/>
      <c r="J3377" s="64"/>
      <c r="K3377" s="64"/>
      <c r="L3377" s="64"/>
      <c r="M3377" s="64"/>
      <c r="N3377" s="44"/>
      <c r="O3377" s="44" t="str">
        <f t="shared" si="542"/>
        <v/>
      </c>
      <c r="P3377" s="68" t="str">
        <f t="shared" si="551"/>
        <v/>
      </c>
      <c r="Q3377" s="68" t="str">
        <f t="shared" si="551"/>
        <v/>
      </c>
      <c r="R3377" s="68" t="str">
        <f t="shared" si="551"/>
        <v/>
      </c>
      <c r="S3377" s="68" t="str">
        <f t="shared" si="551"/>
        <v/>
      </c>
      <c r="T3377" s="68" t="str">
        <f t="shared" si="551"/>
        <v/>
      </c>
      <c r="U3377" s="44"/>
      <c r="V3377" s="65" t="str">
        <f>IF(ISNUMBER(O3377),C3377,"")</f>
        <v/>
      </c>
      <c r="W3377" s="66" t="str">
        <f t="shared" si="545"/>
        <v/>
      </c>
      <c r="X3377" s="67" t="str">
        <f t="shared" si="546"/>
        <v/>
      </c>
      <c r="Y3377" s="67" t="str">
        <f t="shared" si="547"/>
        <v/>
      </c>
      <c r="Z3377" s="67" t="str">
        <f t="shared" si="548"/>
        <v/>
      </c>
      <c r="AA3377" s="67" t="str">
        <f t="shared" si="549"/>
        <v/>
      </c>
      <c r="AB3377" s="64"/>
      <c r="AC3377" s="54" t="str">
        <f>IF(ISNUMBER(O3377),C3377/M$15-M$11,"")</f>
        <v/>
      </c>
      <c r="AD3377" s="85" t="s">
        <v>1406</v>
      </c>
      <c r="AE3377" s="86"/>
      <c r="AF3377" s="64"/>
      <c r="AG3377" s="64"/>
      <c r="AH3377" s="64"/>
      <c r="AI3377" s="64"/>
      <c r="AJ3377" s="64"/>
      <c r="AK3377" s="64"/>
      <c r="AL3377" s="64"/>
      <c r="AM3377" s="64"/>
      <c r="AN3377" s="64"/>
    </row>
    <row r="3378" spans="1:40" x14ac:dyDescent="0.25">
      <c r="A3378" s="43"/>
      <c r="B3378" s="10" t="s">
        <v>1393</v>
      </c>
      <c r="C3378" s="10">
        <v>4098.5</v>
      </c>
      <c r="D3378" s="10">
        <v>37.611285806951102</v>
      </c>
      <c r="E3378" s="43">
        <f>IF(B3377=B3378,0,MAX(E$4:E3377)+1)</f>
        <v>0</v>
      </c>
      <c r="F3378" s="43">
        <f t="shared" si="550"/>
        <v>5</v>
      </c>
      <c r="G3378" s="43" t="str">
        <f t="shared" si="543"/>
        <v/>
      </c>
      <c r="H3378" s="43" t="str">
        <f t="shared" si="544"/>
        <v/>
      </c>
      <c r="I3378" s="64"/>
      <c r="J3378" s="64"/>
      <c r="K3378" s="64"/>
      <c r="L3378" s="64"/>
      <c r="M3378" s="64"/>
      <c r="N3378" s="44"/>
      <c r="O3378" s="44" t="str">
        <f t="shared" si="542"/>
        <v/>
      </c>
      <c r="P3378" s="68" t="str">
        <f t="shared" si="551"/>
        <v/>
      </c>
      <c r="Q3378" s="68" t="str">
        <f t="shared" si="551"/>
        <v/>
      </c>
      <c r="R3378" s="68" t="str">
        <f t="shared" si="551"/>
        <v/>
      </c>
      <c r="S3378" s="68" t="str">
        <f t="shared" si="551"/>
        <v/>
      </c>
      <c r="T3378" s="68" t="str">
        <f t="shared" si="551"/>
        <v/>
      </c>
      <c r="U3378" s="44"/>
      <c r="V3378" s="65" t="str">
        <f>IF(ISNUMBER(O3378),C3378,"")</f>
        <v/>
      </c>
      <c r="W3378" s="66" t="str">
        <f t="shared" si="545"/>
        <v/>
      </c>
      <c r="X3378" s="67" t="str">
        <f t="shared" si="546"/>
        <v/>
      </c>
      <c r="Y3378" s="67" t="str">
        <f t="shared" si="547"/>
        <v/>
      </c>
      <c r="Z3378" s="67" t="str">
        <f t="shared" si="548"/>
        <v/>
      </c>
      <c r="AA3378" s="67" t="str">
        <f t="shared" si="549"/>
        <v/>
      </c>
      <c r="AB3378" s="64"/>
      <c r="AC3378" s="54" t="str">
        <f>IF(ISNUMBER(O3378),C3378/M$15-M$11,"")</f>
        <v/>
      </c>
      <c r="AD3378" s="85" t="s">
        <v>1406</v>
      </c>
      <c r="AE3378" s="86"/>
      <c r="AF3378" s="64"/>
      <c r="AG3378" s="64"/>
      <c r="AH3378" s="64"/>
      <c r="AI3378" s="64"/>
      <c r="AJ3378" s="64"/>
      <c r="AK3378" s="64"/>
      <c r="AL3378" s="64"/>
      <c r="AM3378" s="64"/>
      <c r="AN3378" s="64"/>
    </row>
    <row r="3379" spans="1:40" x14ac:dyDescent="0.25">
      <c r="A3379" s="43"/>
      <c r="B3379" s="10" t="s">
        <v>1393</v>
      </c>
      <c r="C3379" s="10">
        <v>4099.5</v>
      </c>
      <c r="D3379" s="10">
        <v>37.636117758675397</v>
      </c>
      <c r="E3379" s="43">
        <f>IF(B3378=B3379,0,MAX(E$4:E3378)+1)</f>
        <v>0</v>
      </c>
      <c r="F3379" s="43">
        <f t="shared" si="550"/>
        <v>5</v>
      </c>
      <c r="G3379" s="43" t="str">
        <f t="shared" si="543"/>
        <v/>
      </c>
      <c r="H3379" s="43" t="str">
        <f t="shared" si="544"/>
        <v/>
      </c>
      <c r="I3379" s="64"/>
      <c r="J3379" s="64"/>
      <c r="K3379" s="64"/>
      <c r="L3379" s="64"/>
      <c r="M3379" s="64"/>
      <c r="N3379" s="44"/>
      <c r="O3379" s="44" t="str">
        <f t="shared" si="542"/>
        <v/>
      </c>
      <c r="P3379" s="68" t="str">
        <f t="shared" si="551"/>
        <v/>
      </c>
      <c r="Q3379" s="68" t="str">
        <f t="shared" si="551"/>
        <v/>
      </c>
      <c r="R3379" s="68" t="str">
        <f t="shared" si="551"/>
        <v/>
      </c>
      <c r="S3379" s="68" t="str">
        <f t="shared" si="551"/>
        <v/>
      </c>
      <c r="T3379" s="68" t="str">
        <f t="shared" si="551"/>
        <v/>
      </c>
      <c r="U3379" s="44"/>
      <c r="V3379" s="65" t="str">
        <f>IF(ISNUMBER(O3379),C3379,"")</f>
        <v/>
      </c>
      <c r="W3379" s="66" t="str">
        <f t="shared" si="545"/>
        <v/>
      </c>
      <c r="X3379" s="67" t="str">
        <f t="shared" si="546"/>
        <v/>
      </c>
      <c r="Y3379" s="67" t="str">
        <f t="shared" si="547"/>
        <v/>
      </c>
      <c r="Z3379" s="67" t="str">
        <f t="shared" si="548"/>
        <v/>
      </c>
      <c r="AA3379" s="67" t="str">
        <f t="shared" si="549"/>
        <v/>
      </c>
      <c r="AB3379" s="64"/>
      <c r="AC3379" s="54" t="str">
        <f>IF(ISNUMBER(O3379),C3379/M$15-M$11,"")</f>
        <v/>
      </c>
      <c r="AD3379" s="85" t="s">
        <v>1406</v>
      </c>
      <c r="AE3379" s="86"/>
      <c r="AF3379" s="64"/>
      <c r="AG3379" s="64"/>
      <c r="AH3379" s="64"/>
      <c r="AI3379" s="64"/>
      <c r="AJ3379" s="64"/>
      <c r="AK3379" s="64"/>
      <c r="AL3379" s="64"/>
      <c r="AM3379" s="64"/>
      <c r="AN3379" s="64"/>
    </row>
    <row r="3380" spans="1:40" x14ac:dyDescent="0.25">
      <c r="A3380" s="43"/>
      <c r="B3380" s="10" t="s">
        <v>1393</v>
      </c>
      <c r="C3380" s="10">
        <v>4100.5</v>
      </c>
      <c r="D3380" s="10">
        <v>37.630729881130002</v>
      </c>
      <c r="E3380" s="43">
        <f>IF(B3379=B3380,0,MAX(E$4:E3379)+1)</f>
        <v>0</v>
      </c>
      <c r="F3380" s="43">
        <f t="shared" si="550"/>
        <v>5</v>
      </c>
      <c r="G3380" s="43" t="str">
        <f t="shared" si="543"/>
        <v/>
      </c>
      <c r="H3380" s="43" t="str">
        <f t="shared" si="544"/>
        <v/>
      </c>
      <c r="I3380" s="64"/>
      <c r="J3380" s="64"/>
      <c r="K3380" s="64"/>
      <c r="L3380" s="64"/>
      <c r="M3380" s="64"/>
      <c r="N3380" s="44"/>
      <c r="O3380" s="44" t="str">
        <f t="shared" si="542"/>
        <v/>
      </c>
      <c r="P3380" s="68" t="str">
        <f t="shared" si="551"/>
        <v/>
      </c>
      <c r="Q3380" s="68" t="str">
        <f t="shared" si="551"/>
        <v/>
      </c>
      <c r="R3380" s="68" t="str">
        <f t="shared" si="551"/>
        <v/>
      </c>
      <c r="S3380" s="68" t="str">
        <f t="shared" si="551"/>
        <v/>
      </c>
      <c r="T3380" s="68" t="str">
        <f t="shared" si="551"/>
        <v/>
      </c>
      <c r="U3380" s="44"/>
      <c r="V3380" s="65" t="str">
        <f>IF(ISNUMBER(O3380),C3380,"")</f>
        <v/>
      </c>
      <c r="W3380" s="66" t="str">
        <f t="shared" si="545"/>
        <v/>
      </c>
      <c r="X3380" s="67" t="str">
        <f t="shared" si="546"/>
        <v/>
      </c>
      <c r="Y3380" s="67" t="str">
        <f t="shared" si="547"/>
        <v/>
      </c>
      <c r="Z3380" s="67" t="str">
        <f t="shared" si="548"/>
        <v/>
      </c>
      <c r="AA3380" s="67" t="str">
        <f t="shared" si="549"/>
        <v/>
      </c>
      <c r="AB3380" s="64"/>
      <c r="AC3380" s="54" t="str">
        <f>IF(ISNUMBER(O3380),C3380/M$15-M$11,"")</f>
        <v/>
      </c>
      <c r="AD3380" s="85" t="s">
        <v>1406</v>
      </c>
      <c r="AE3380" s="86"/>
      <c r="AF3380" s="64"/>
      <c r="AG3380" s="64"/>
      <c r="AH3380" s="64"/>
      <c r="AI3380" s="64"/>
      <c r="AJ3380" s="64"/>
      <c r="AK3380" s="64"/>
      <c r="AL3380" s="64"/>
      <c r="AM3380" s="64"/>
      <c r="AN3380" s="64"/>
    </row>
    <row r="3381" spans="1:40" x14ac:dyDescent="0.25">
      <c r="A3381" s="43"/>
      <c r="B3381" s="10" t="s">
        <v>1393</v>
      </c>
      <c r="C3381" s="10">
        <v>4101.5</v>
      </c>
      <c r="D3381" s="10">
        <v>37.707922771530903</v>
      </c>
      <c r="E3381" s="43">
        <f>IF(B3380=B3381,0,MAX(E$4:E3380)+1)</f>
        <v>0</v>
      </c>
      <c r="F3381" s="43">
        <f t="shared" si="550"/>
        <v>5</v>
      </c>
      <c r="G3381" s="43" t="str">
        <f t="shared" si="543"/>
        <v/>
      </c>
      <c r="H3381" s="43" t="str">
        <f t="shared" si="544"/>
        <v/>
      </c>
      <c r="I3381" s="64"/>
      <c r="J3381" s="64"/>
      <c r="K3381" s="64"/>
      <c r="L3381" s="64"/>
      <c r="M3381" s="64"/>
      <c r="N3381" s="44"/>
      <c r="O3381" s="44" t="str">
        <f t="shared" si="542"/>
        <v/>
      </c>
      <c r="P3381" s="68" t="str">
        <f t="shared" si="551"/>
        <v/>
      </c>
      <c r="Q3381" s="68" t="str">
        <f t="shared" si="551"/>
        <v/>
      </c>
      <c r="R3381" s="68" t="str">
        <f t="shared" si="551"/>
        <v/>
      </c>
      <c r="S3381" s="68" t="str">
        <f t="shared" si="551"/>
        <v/>
      </c>
      <c r="T3381" s="68" t="str">
        <f t="shared" si="551"/>
        <v/>
      </c>
      <c r="U3381" s="44"/>
      <c r="V3381" s="65" t="str">
        <f>IF(ISNUMBER(O3381),C3381,"")</f>
        <v/>
      </c>
      <c r="W3381" s="66" t="str">
        <f t="shared" si="545"/>
        <v/>
      </c>
      <c r="X3381" s="67" t="str">
        <f t="shared" si="546"/>
        <v/>
      </c>
      <c r="Y3381" s="67" t="str">
        <f t="shared" si="547"/>
        <v/>
      </c>
      <c r="Z3381" s="67" t="str">
        <f t="shared" si="548"/>
        <v/>
      </c>
      <c r="AA3381" s="67" t="str">
        <f t="shared" si="549"/>
        <v/>
      </c>
      <c r="AB3381" s="64"/>
      <c r="AC3381" s="54" t="str">
        <f>IF(ISNUMBER(O3381),C3381/M$15-M$11,"")</f>
        <v/>
      </c>
      <c r="AD3381" s="85" t="s">
        <v>1406</v>
      </c>
      <c r="AE3381" s="86"/>
      <c r="AF3381" s="64"/>
      <c r="AG3381" s="64"/>
      <c r="AH3381" s="64"/>
      <c r="AI3381" s="64"/>
      <c r="AJ3381" s="64"/>
      <c r="AK3381" s="64"/>
      <c r="AL3381" s="64"/>
      <c r="AM3381" s="64"/>
      <c r="AN3381" s="64"/>
    </row>
    <row r="3382" spans="1:40" x14ac:dyDescent="0.25">
      <c r="A3382" s="43"/>
      <c r="B3382" s="10" t="s">
        <v>1393</v>
      </c>
      <c r="C3382" s="10">
        <v>4102.5</v>
      </c>
      <c r="D3382" s="10">
        <v>37.617586844493701</v>
      </c>
      <c r="E3382" s="43">
        <f>IF(B3381=B3382,0,MAX(E$4:E3381)+1)</f>
        <v>0</v>
      </c>
      <c r="F3382" s="43">
        <f t="shared" si="550"/>
        <v>5</v>
      </c>
      <c r="G3382" s="43" t="str">
        <f t="shared" si="543"/>
        <v/>
      </c>
      <c r="H3382" s="43" t="str">
        <f t="shared" si="544"/>
        <v/>
      </c>
      <c r="I3382" s="64"/>
      <c r="J3382" s="64"/>
      <c r="K3382" s="64"/>
      <c r="L3382" s="64"/>
      <c r="M3382" s="64"/>
      <c r="N3382" s="44"/>
      <c r="O3382" s="44" t="str">
        <f t="shared" si="542"/>
        <v/>
      </c>
      <c r="P3382" s="68" t="str">
        <f t="shared" si="551"/>
        <v/>
      </c>
      <c r="Q3382" s="68" t="str">
        <f t="shared" si="551"/>
        <v/>
      </c>
      <c r="R3382" s="68" t="str">
        <f t="shared" si="551"/>
        <v/>
      </c>
      <c r="S3382" s="68" t="str">
        <f t="shared" si="551"/>
        <v/>
      </c>
      <c r="T3382" s="68" t="str">
        <f t="shared" si="551"/>
        <v/>
      </c>
      <c r="U3382" s="44"/>
      <c r="V3382" s="65" t="str">
        <f>IF(ISNUMBER(O3382),C3382,"")</f>
        <v/>
      </c>
      <c r="W3382" s="66" t="str">
        <f t="shared" si="545"/>
        <v/>
      </c>
      <c r="X3382" s="67" t="str">
        <f t="shared" si="546"/>
        <v/>
      </c>
      <c r="Y3382" s="67" t="str">
        <f t="shared" si="547"/>
        <v/>
      </c>
      <c r="Z3382" s="67" t="str">
        <f t="shared" si="548"/>
        <v/>
      </c>
      <c r="AA3382" s="67" t="str">
        <f t="shared" si="549"/>
        <v/>
      </c>
      <c r="AB3382" s="64"/>
      <c r="AC3382" s="54" t="str">
        <f>IF(ISNUMBER(O3382),C3382/M$15-M$11,"")</f>
        <v/>
      </c>
      <c r="AD3382" s="85" t="s">
        <v>1406</v>
      </c>
      <c r="AE3382" s="86"/>
      <c r="AF3382" s="64"/>
      <c r="AG3382" s="64"/>
      <c r="AH3382" s="64"/>
      <c r="AI3382" s="64"/>
      <c r="AJ3382" s="64"/>
      <c r="AK3382" s="64"/>
      <c r="AL3382" s="64"/>
      <c r="AM3382" s="64"/>
      <c r="AN3382" s="64"/>
    </row>
    <row r="3383" spans="1:40" x14ac:dyDescent="0.25">
      <c r="A3383" s="43"/>
      <c r="B3383" s="10" t="s">
        <v>1393</v>
      </c>
      <c r="C3383" s="10">
        <v>4103.5</v>
      </c>
      <c r="D3383" s="10">
        <v>37.643943215783999</v>
      </c>
      <c r="E3383" s="43">
        <f>IF(B3382=B3383,0,MAX(E$4:E3382)+1)</f>
        <v>0</v>
      </c>
      <c r="F3383" s="43">
        <f t="shared" si="550"/>
        <v>5</v>
      </c>
      <c r="G3383" s="43" t="str">
        <f t="shared" si="543"/>
        <v/>
      </c>
      <c r="H3383" s="43" t="str">
        <f t="shared" si="544"/>
        <v/>
      </c>
      <c r="I3383" s="64"/>
      <c r="J3383" s="64"/>
      <c r="K3383" s="64"/>
      <c r="L3383" s="64"/>
      <c r="M3383" s="64"/>
      <c r="N3383" s="44"/>
      <c r="O3383" s="44" t="str">
        <f t="shared" si="542"/>
        <v/>
      </c>
      <c r="P3383" s="68" t="str">
        <f t="shared" si="551"/>
        <v/>
      </c>
      <c r="Q3383" s="68" t="str">
        <f t="shared" si="551"/>
        <v/>
      </c>
      <c r="R3383" s="68" t="str">
        <f t="shared" si="551"/>
        <v/>
      </c>
      <c r="S3383" s="68" t="str">
        <f t="shared" si="551"/>
        <v/>
      </c>
      <c r="T3383" s="68" t="str">
        <f t="shared" si="551"/>
        <v/>
      </c>
      <c r="U3383" s="44"/>
      <c r="V3383" s="65" t="str">
        <f>IF(ISNUMBER(O3383),C3383,"")</f>
        <v/>
      </c>
      <c r="W3383" s="66" t="str">
        <f t="shared" si="545"/>
        <v/>
      </c>
      <c r="X3383" s="67" t="str">
        <f t="shared" si="546"/>
        <v/>
      </c>
      <c r="Y3383" s="67" t="str">
        <f t="shared" si="547"/>
        <v/>
      </c>
      <c r="Z3383" s="67" t="str">
        <f t="shared" si="548"/>
        <v/>
      </c>
      <c r="AA3383" s="67" t="str">
        <f t="shared" si="549"/>
        <v/>
      </c>
      <c r="AB3383" s="64"/>
      <c r="AC3383" s="54" t="str">
        <f>IF(ISNUMBER(O3383),C3383/M$15-M$11,"")</f>
        <v/>
      </c>
      <c r="AD3383" s="85" t="s">
        <v>1406</v>
      </c>
      <c r="AE3383" s="86"/>
      <c r="AF3383" s="64"/>
      <c r="AG3383" s="64"/>
      <c r="AH3383" s="64"/>
      <c r="AI3383" s="64"/>
      <c r="AJ3383" s="64"/>
      <c r="AK3383" s="64"/>
      <c r="AL3383" s="64"/>
      <c r="AM3383" s="64"/>
      <c r="AN3383" s="64"/>
    </row>
    <row r="3384" spans="1:40" x14ac:dyDescent="0.25">
      <c r="A3384" s="43"/>
      <c r="B3384" s="10" t="s">
        <v>1393</v>
      </c>
      <c r="C3384" s="10">
        <v>4104.5</v>
      </c>
      <c r="D3384" s="10">
        <v>37.901318093864397</v>
      </c>
      <c r="E3384" s="43">
        <f>IF(B3383=B3384,0,MAX(E$4:E3383)+1)</f>
        <v>0</v>
      </c>
      <c r="F3384" s="43">
        <f t="shared" si="550"/>
        <v>5</v>
      </c>
      <c r="G3384" s="43" t="str">
        <f t="shared" si="543"/>
        <v/>
      </c>
      <c r="H3384" s="43" t="str">
        <f t="shared" si="544"/>
        <v/>
      </c>
      <c r="I3384" s="64"/>
      <c r="J3384" s="64"/>
      <c r="K3384" s="64"/>
      <c r="L3384" s="64"/>
      <c r="M3384" s="64"/>
      <c r="N3384" s="44"/>
      <c r="O3384" s="44" t="str">
        <f t="shared" si="542"/>
        <v/>
      </c>
      <c r="P3384" s="68" t="str">
        <f t="shared" si="551"/>
        <v/>
      </c>
      <c r="Q3384" s="68" t="str">
        <f t="shared" si="551"/>
        <v/>
      </c>
      <c r="R3384" s="68" t="str">
        <f t="shared" si="551"/>
        <v/>
      </c>
      <c r="S3384" s="68" t="str">
        <f t="shared" si="551"/>
        <v/>
      </c>
      <c r="T3384" s="68" t="str">
        <f t="shared" si="551"/>
        <v/>
      </c>
      <c r="U3384" s="44"/>
      <c r="V3384" s="65" t="str">
        <f>IF(ISNUMBER(O3384),C3384,"")</f>
        <v/>
      </c>
      <c r="W3384" s="66" t="str">
        <f t="shared" si="545"/>
        <v/>
      </c>
      <c r="X3384" s="67" t="str">
        <f t="shared" si="546"/>
        <v/>
      </c>
      <c r="Y3384" s="67" t="str">
        <f t="shared" si="547"/>
        <v/>
      </c>
      <c r="Z3384" s="67" t="str">
        <f t="shared" si="548"/>
        <v/>
      </c>
      <c r="AA3384" s="67" t="str">
        <f t="shared" si="549"/>
        <v/>
      </c>
      <c r="AB3384" s="64"/>
      <c r="AC3384" s="54" t="str">
        <f>IF(ISNUMBER(O3384),C3384/M$15-M$11,"")</f>
        <v/>
      </c>
      <c r="AD3384" s="85" t="s">
        <v>1406</v>
      </c>
      <c r="AE3384" s="86"/>
      <c r="AF3384" s="64"/>
      <c r="AG3384" s="64"/>
      <c r="AH3384" s="64"/>
      <c r="AI3384" s="64"/>
      <c r="AJ3384" s="64"/>
      <c r="AK3384" s="64"/>
      <c r="AL3384" s="64"/>
      <c r="AM3384" s="64"/>
      <c r="AN3384" s="64"/>
    </row>
    <row r="3385" spans="1:40" x14ac:dyDescent="0.25">
      <c r="A3385" s="43"/>
      <c r="B3385" s="10" t="s">
        <v>1393</v>
      </c>
      <c r="C3385" s="10">
        <v>4105.5</v>
      </c>
      <c r="D3385" s="10">
        <v>37.713701001849103</v>
      </c>
      <c r="E3385" s="43">
        <f>IF(B3384=B3385,0,MAX(E$4:E3384)+1)</f>
        <v>0</v>
      </c>
      <c r="F3385" s="43">
        <f t="shared" si="550"/>
        <v>5</v>
      </c>
      <c r="G3385" s="43" t="str">
        <f t="shared" si="543"/>
        <v/>
      </c>
      <c r="H3385" s="43" t="str">
        <f t="shared" si="544"/>
        <v/>
      </c>
      <c r="I3385" s="64"/>
      <c r="J3385" s="64"/>
      <c r="K3385" s="64"/>
      <c r="L3385" s="64"/>
      <c r="M3385" s="64"/>
      <c r="N3385" s="44"/>
      <c r="O3385" s="44" t="str">
        <f t="shared" si="542"/>
        <v/>
      </c>
      <c r="P3385" s="68" t="str">
        <f t="shared" si="551"/>
        <v/>
      </c>
      <c r="Q3385" s="68" t="str">
        <f t="shared" si="551"/>
        <v/>
      </c>
      <c r="R3385" s="68" t="str">
        <f t="shared" si="551"/>
        <v/>
      </c>
      <c r="S3385" s="68" t="str">
        <f t="shared" si="551"/>
        <v/>
      </c>
      <c r="T3385" s="68" t="str">
        <f t="shared" si="551"/>
        <v/>
      </c>
      <c r="U3385" s="44"/>
      <c r="V3385" s="65" t="str">
        <f>IF(ISNUMBER(O3385),C3385,"")</f>
        <v/>
      </c>
      <c r="W3385" s="66" t="str">
        <f t="shared" si="545"/>
        <v/>
      </c>
      <c r="X3385" s="67" t="str">
        <f t="shared" si="546"/>
        <v/>
      </c>
      <c r="Y3385" s="67" t="str">
        <f t="shared" si="547"/>
        <v/>
      </c>
      <c r="Z3385" s="67" t="str">
        <f t="shared" si="548"/>
        <v/>
      </c>
      <c r="AA3385" s="67" t="str">
        <f t="shared" si="549"/>
        <v/>
      </c>
      <c r="AB3385" s="64"/>
      <c r="AC3385" s="54" t="str">
        <f>IF(ISNUMBER(O3385),C3385/M$15-M$11,"")</f>
        <v/>
      </c>
      <c r="AD3385" s="85" t="s">
        <v>1406</v>
      </c>
      <c r="AE3385" s="86"/>
      <c r="AF3385" s="64"/>
      <c r="AG3385" s="64"/>
      <c r="AH3385" s="64"/>
      <c r="AI3385" s="64"/>
      <c r="AJ3385" s="64"/>
      <c r="AK3385" s="64"/>
      <c r="AL3385" s="64"/>
      <c r="AM3385" s="64"/>
      <c r="AN3385" s="64"/>
    </row>
    <row r="3386" spans="1:40" x14ac:dyDescent="0.25">
      <c r="A3386" s="43"/>
      <c r="B3386" s="10" t="s">
        <v>1393</v>
      </c>
      <c r="C3386" s="10">
        <v>4106.5</v>
      </c>
      <c r="D3386" s="10">
        <v>37.587459961087198</v>
      </c>
      <c r="E3386" s="43">
        <f>IF(B3385=B3386,0,MAX(E$4:E3385)+1)</f>
        <v>0</v>
      </c>
      <c r="F3386" s="43">
        <f t="shared" si="550"/>
        <v>5</v>
      </c>
      <c r="G3386" s="43" t="str">
        <f t="shared" si="543"/>
        <v/>
      </c>
      <c r="H3386" s="43" t="str">
        <f t="shared" si="544"/>
        <v/>
      </c>
      <c r="I3386" s="64"/>
      <c r="J3386" s="64"/>
      <c r="K3386" s="64"/>
      <c r="L3386" s="64"/>
      <c r="M3386" s="64"/>
      <c r="N3386" s="44"/>
      <c r="O3386" s="44" t="str">
        <f t="shared" si="542"/>
        <v/>
      </c>
      <c r="P3386" s="68" t="str">
        <f t="shared" si="551"/>
        <v/>
      </c>
      <c r="Q3386" s="68" t="str">
        <f t="shared" si="551"/>
        <v/>
      </c>
      <c r="R3386" s="68" t="str">
        <f t="shared" si="551"/>
        <v/>
      </c>
      <c r="S3386" s="68" t="str">
        <f t="shared" si="551"/>
        <v/>
      </c>
      <c r="T3386" s="68" t="str">
        <f t="shared" si="551"/>
        <v/>
      </c>
      <c r="U3386" s="44"/>
      <c r="V3386" s="65" t="str">
        <f>IF(ISNUMBER(O3386),C3386,"")</f>
        <v/>
      </c>
      <c r="W3386" s="66" t="str">
        <f t="shared" si="545"/>
        <v/>
      </c>
      <c r="X3386" s="67" t="str">
        <f t="shared" si="546"/>
        <v/>
      </c>
      <c r="Y3386" s="67" t="str">
        <f t="shared" si="547"/>
        <v/>
      </c>
      <c r="Z3386" s="67" t="str">
        <f t="shared" si="548"/>
        <v/>
      </c>
      <c r="AA3386" s="67" t="str">
        <f t="shared" si="549"/>
        <v/>
      </c>
      <c r="AB3386" s="64"/>
      <c r="AC3386" s="54" t="str">
        <f>IF(ISNUMBER(O3386),C3386/M$15-M$11,"")</f>
        <v/>
      </c>
      <c r="AD3386" s="85" t="s">
        <v>1406</v>
      </c>
      <c r="AE3386" s="86"/>
      <c r="AF3386" s="64"/>
      <c r="AG3386" s="64"/>
      <c r="AH3386" s="64"/>
      <c r="AI3386" s="64"/>
      <c r="AJ3386" s="64"/>
      <c r="AK3386" s="64"/>
      <c r="AL3386" s="64"/>
      <c r="AM3386" s="64"/>
      <c r="AN3386" s="64"/>
    </row>
    <row r="3387" spans="1:40" x14ac:dyDescent="0.25">
      <c r="A3387" s="43"/>
      <c r="B3387" s="10" t="s">
        <v>1393</v>
      </c>
      <c r="C3387" s="10">
        <v>4107.5</v>
      </c>
      <c r="D3387" s="10">
        <v>37.817308899815501</v>
      </c>
      <c r="E3387" s="43">
        <f>IF(B3386=B3387,0,MAX(E$4:E3386)+1)</f>
        <v>0</v>
      </c>
      <c r="F3387" s="43">
        <f t="shared" si="550"/>
        <v>5</v>
      </c>
      <c r="G3387" s="43" t="str">
        <f t="shared" si="543"/>
        <v/>
      </c>
      <c r="H3387" s="43" t="str">
        <f t="shared" si="544"/>
        <v/>
      </c>
      <c r="I3387" s="64"/>
      <c r="J3387" s="64"/>
      <c r="K3387" s="64"/>
      <c r="L3387" s="64"/>
      <c r="M3387" s="64"/>
      <c r="N3387" s="44"/>
      <c r="O3387" s="44" t="str">
        <f t="shared" si="542"/>
        <v/>
      </c>
      <c r="P3387" s="68" t="str">
        <f t="shared" si="551"/>
        <v/>
      </c>
      <c r="Q3387" s="68" t="str">
        <f t="shared" si="551"/>
        <v/>
      </c>
      <c r="R3387" s="68" t="str">
        <f t="shared" si="551"/>
        <v/>
      </c>
      <c r="S3387" s="68" t="str">
        <f t="shared" si="551"/>
        <v/>
      </c>
      <c r="T3387" s="68" t="str">
        <f t="shared" si="551"/>
        <v/>
      </c>
      <c r="U3387" s="44"/>
      <c r="V3387" s="65" t="str">
        <f>IF(ISNUMBER(O3387),C3387,"")</f>
        <v/>
      </c>
      <c r="W3387" s="66" t="str">
        <f t="shared" si="545"/>
        <v/>
      </c>
      <c r="X3387" s="67" t="str">
        <f t="shared" si="546"/>
        <v/>
      </c>
      <c r="Y3387" s="67" t="str">
        <f t="shared" si="547"/>
        <v/>
      </c>
      <c r="Z3387" s="67" t="str">
        <f t="shared" si="548"/>
        <v/>
      </c>
      <c r="AA3387" s="67" t="str">
        <f t="shared" si="549"/>
        <v/>
      </c>
      <c r="AB3387" s="64"/>
      <c r="AC3387" s="54" t="str">
        <f>IF(ISNUMBER(O3387),C3387/M$15-M$11,"")</f>
        <v/>
      </c>
      <c r="AD3387" s="85" t="s">
        <v>1406</v>
      </c>
      <c r="AE3387" s="86"/>
      <c r="AF3387" s="64"/>
      <c r="AG3387" s="64"/>
      <c r="AH3387" s="64"/>
      <c r="AI3387" s="64"/>
      <c r="AJ3387" s="64"/>
      <c r="AK3387" s="64"/>
      <c r="AL3387" s="64"/>
      <c r="AM3387" s="64"/>
      <c r="AN3387" s="64"/>
    </row>
    <row r="3388" spans="1:40" x14ac:dyDescent="0.25">
      <c r="A3388" s="43"/>
      <c r="B3388" s="10" t="s">
        <v>1393</v>
      </c>
      <c r="C3388" s="10">
        <v>4108.5</v>
      </c>
      <c r="D3388" s="10">
        <v>37.773063640576702</v>
      </c>
      <c r="E3388" s="43">
        <f>IF(B3387=B3388,0,MAX(E$4:E3387)+1)</f>
        <v>0</v>
      </c>
      <c r="F3388" s="43">
        <f t="shared" si="550"/>
        <v>5</v>
      </c>
      <c r="G3388" s="43" t="str">
        <f t="shared" si="543"/>
        <v/>
      </c>
      <c r="H3388" s="43" t="str">
        <f t="shared" si="544"/>
        <v/>
      </c>
      <c r="I3388" s="64"/>
      <c r="J3388" s="64"/>
      <c r="K3388" s="64"/>
      <c r="L3388" s="64"/>
      <c r="M3388" s="64"/>
      <c r="N3388" s="44"/>
      <c r="O3388" s="44" t="str">
        <f t="shared" si="542"/>
        <v/>
      </c>
      <c r="P3388" s="68" t="str">
        <f t="shared" si="551"/>
        <v/>
      </c>
      <c r="Q3388" s="68" t="str">
        <f t="shared" si="551"/>
        <v/>
      </c>
      <c r="R3388" s="68" t="str">
        <f t="shared" si="551"/>
        <v/>
      </c>
      <c r="S3388" s="68" t="str">
        <f t="shared" si="551"/>
        <v/>
      </c>
      <c r="T3388" s="68" t="str">
        <f t="shared" si="551"/>
        <v/>
      </c>
      <c r="U3388" s="44"/>
      <c r="V3388" s="65" t="str">
        <f>IF(ISNUMBER(O3388),C3388,"")</f>
        <v/>
      </c>
      <c r="W3388" s="66" t="str">
        <f t="shared" si="545"/>
        <v/>
      </c>
      <c r="X3388" s="67" t="str">
        <f t="shared" si="546"/>
        <v/>
      </c>
      <c r="Y3388" s="67" t="str">
        <f t="shared" si="547"/>
        <v/>
      </c>
      <c r="Z3388" s="67" t="str">
        <f t="shared" si="548"/>
        <v/>
      </c>
      <c r="AA3388" s="67" t="str">
        <f t="shared" si="549"/>
        <v/>
      </c>
      <c r="AB3388" s="64"/>
      <c r="AC3388" s="54" t="str">
        <f>IF(ISNUMBER(O3388),C3388/M$15-M$11,"")</f>
        <v/>
      </c>
      <c r="AD3388" s="85" t="s">
        <v>1406</v>
      </c>
      <c r="AE3388" s="86"/>
      <c r="AF3388" s="64"/>
      <c r="AG3388" s="64"/>
      <c r="AH3388" s="64"/>
      <c r="AI3388" s="64"/>
      <c r="AJ3388" s="64"/>
      <c r="AK3388" s="64"/>
      <c r="AL3388" s="64"/>
      <c r="AM3388" s="64"/>
      <c r="AN3388" s="64"/>
    </row>
    <row r="3389" spans="1:40" x14ac:dyDescent="0.25">
      <c r="A3389" s="43"/>
      <c r="B3389" s="10" t="s">
        <v>1393</v>
      </c>
      <c r="C3389" s="10">
        <v>4109.5</v>
      </c>
      <c r="D3389" s="10">
        <v>37.711145635862202</v>
      </c>
      <c r="E3389" s="43">
        <f>IF(B3388=B3389,0,MAX(E$4:E3388)+1)</f>
        <v>0</v>
      </c>
      <c r="F3389" s="43">
        <f t="shared" si="550"/>
        <v>5</v>
      </c>
      <c r="G3389" s="43" t="str">
        <f t="shared" si="543"/>
        <v/>
      </c>
      <c r="H3389" s="43" t="str">
        <f t="shared" si="544"/>
        <v/>
      </c>
      <c r="I3389" s="64"/>
      <c r="J3389" s="64"/>
      <c r="K3389" s="64"/>
      <c r="L3389" s="64"/>
      <c r="M3389" s="64"/>
      <c r="N3389" s="44"/>
      <c r="O3389" s="44" t="str">
        <f t="shared" si="542"/>
        <v/>
      </c>
      <c r="P3389" s="68" t="str">
        <f t="shared" si="551"/>
        <v/>
      </c>
      <c r="Q3389" s="68" t="str">
        <f t="shared" si="551"/>
        <v/>
      </c>
      <c r="R3389" s="68" t="str">
        <f t="shared" si="551"/>
        <v/>
      </c>
      <c r="S3389" s="68" t="str">
        <f t="shared" si="551"/>
        <v/>
      </c>
      <c r="T3389" s="68" t="str">
        <f t="shared" si="551"/>
        <v/>
      </c>
      <c r="U3389" s="44"/>
      <c r="V3389" s="65" t="str">
        <f>IF(ISNUMBER(O3389),C3389,"")</f>
        <v/>
      </c>
      <c r="W3389" s="66" t="str">
        <f t="shared" si="545"/>
        <v/>
      </c>
      <c r="X3389" s="67" t="str">
        <f t="shared" si="546"/>
        <v/>
      </c>
      <c r="Y3389" s="67" t="str">
        <f t="shared" si="547"/>
        <v/>
      </c>
      <c r="Z3389" s="67" t="str">
        <f t="shared" si="548"/>
        <v/>
      </c>
      <c r="AA3389" s="67" t="str">
        <f t="shared" si="549"/>
        <v/>
      </c>
      <c r="AB3389" s="64"/>
      <c r="AC3389" s="54" t="str">
        <f>IF(ISNUMBER(O3389),C3389/M$15-M$11,"")</f>
        <v/>
      </c>
      <c r="AD3389" s="85" t="s">
        <v>1406</v>
      </c>
      <c r="AE3389" s="86"/>
      <c r="AF3389" s="64"/>
      <c r="AG3389" s="64"/>
      <c r="AH3389" s="64"/>
      <c r="AI3389" s="64"/>
      <c r="AJ3389" s="64"/>
      <c r="AK3389" s="64"/>
      <c r="AL3389" s="64"/>
      <c r="AM3389" s="64"/>
      <c r="AN3389" s="64"/>
    </row>
    <row r="3390" spans="1:40" x14ac:dyDescent="0.25">
      <c r="A3390" s="43"/>
      <c r="B3390" s="10" t="s">
        <v>1393</v>
      </c>
      <c r="C3390" s="10">
        <v>4110.5</v>
      </c>
      <c r="D3390" s="10">
        <v>37.727526151358603</v>
      </c>
      <c r="E3390" s="43">
        <f>IF(B3389=B3390,0,MAX(E$4:E3389)+1)</f>
        <v>0</v>
      </c>
      <c r="F3390" s="43">
        <f t="shared" si="550"/>
        <v>5</v>
      </c>
      <c r="G3390" s="43" t="str">
        <f t="shared" si="543"/>
        <v/>
      </c>
      <c r="H3390" s="43" t="str">
        <f t="shared" si="544"/>
        <v/>
      </c>
      <c r="I3390" s="64"/>
      <c r="J3390" s="64"/>
      <c r="K3390" s="64"/>
      <c r="L3390" s="64"/>
      <c r="M3390" s="64"/>
      <c r="N3390" s="44"/>
      <c r="O3390" s="44" t="str">
        <f t="shared" si="542"/>
        <v/>
      </c>
      <c r="P3390" s="68" t="str">
        <f t="shared" si="551"/>
        <v/>
      </c>
      <c r="Q3390" s="68" t="str">
        <f t="shared" si="551"/>
        <v/>
      </c>
      <c r="R3390" s="68" t="str">
        <f t="shared" si="551"/>
        <v/>
      </c>
      <c r="S3390" s="68" t="str">
        <f t="shared" si="551"/>
        <v/>
      </c>
      <c r="T3390" s="68" t="str">
        <f t="shared" si="551"/>
        <v/>
      </c>
      <c r="U3390" s="44"/>
      <c r="V3390" s="65" t="str">
        <f>IF(ISNUMBER(O3390),C3390,"")</f>
        <v/>
      </c>
      <c r="W3390" s="66" t="str">
        <f t="shared" si="545"/>
        <v/>
      </c>
      <c r="X3390" s="67" t="str">
        <f t="shared" si="546"/>
        <v/>
      </c>
      <c r="Y3390" s="67" t="str">
        <f t="shared" si="547"/>
        <v/>
      </c>
      <c r="Z3390" s="67" t="str">
        <f t="shared" si="548"/>
        <v/>
      </c>
      <c r="AA3390" s="67" t="str">
        <f t="shared" si="549"/>
        <v/>
      </c>
      <c r="AB3390" s="64"/>
      <c r="AC3390" s="54" t="str">
        <f>IF(ISNUMBER(O3390),C3390/M$15-M$11,"")</f>
        <v/>
      </c>
      <c r="AD3390" s="85" t="s">
        <v>1406</v>
      </c>
      <c r="AE3390" s="86"/>
      <c r="AF3390" s="64"/>
      <c r="AG3390" s="64"/>
      <c r="AH3390" s="64"/>
      <c r="AI3390" s="64"/>
      <c r="AJ3390" s="64"/>
      <c r="AK3390" s="64"/>
      <c r="AL3390" s="64"/>
      <c r="AM3390" s="64"/>
      <c r="AN3390" s="64"/>
    </row>
    <row r="3391" spans="1:40" x14ac:dyDescent="0.25">
      <c r="A3391" s="43"/>
      <c r="B3391" s="10" t="s">
        <v>1393</v>
      </c>
      <c r="C3391" s="10">
        <v>4111.5</v>
      </c>
      <c r="D3391" s="10">
        <v>37.771587962114602</v>
      </c>
      <c r="E3391" s="43">
        <f>IF(B3390=B3391,0,MAX(E$4:E3390)+1)</f>
        <v>0</v>
      </c>
      <c r="F3391" s="43">
        <f t="shared" si="550"/>
        <v>5</v>
      </c>
      <c r="G3391" s="43" t="str">
        <f t="shared" si="543"/>
        <v/>
      </c>
      <c r="H3391" s="43" t="str">
        <f t="shared" si="544"/>
        <v/>
      </c>
      <c r="I3391" s="64"/>
      <c r="J3391" s="64"/>
      <c r="K3391" s="64"/>
      <c r="L3391" s="64"/>
      <c r="M3391" s="64"/>
      <c r="N3391" s="44"/>
      <c r="O3391" s="44" t="str">
        <f t="shared" si="542"/>
        <v/>
      </c>
      <c r="P3391" s="68" t="str">
        <f t="shared" si="551"/>
        <v/>
      </c>
      <c r="Q3391" s="68" t="str">
        <f t="shared" si="551"/>
        <v/>
      </c>
      <c r="R3391" s="68" t="str">
        <f t="shared" si="551"/>
        <v/>
      </c>
      <c r="S3391" s="68" t="str">
        <f t="shared" si="551"/>
        <v/>
      </c>
      <c r="T3391" s="68" t="str">
        <f t="shared" si="551"/>
        <v/>
      </c>
      <c r="U3391" s="44"/>
      <c r="V3391" s="65" t="str">
        <f>IF(ISNUMBER(O3391),C3391,"")</f>
        <v/>
      </c>
      <c r="W3391" s="66" t="str">
        <f t="shared" si="545"/>
        <v/>
      </c>
      <c r="X3391" s="67" t="str">
        <f t="shared" si="546"/>
        <v/>
      </c>
      <c r="Y3391" s="67" t="str">
        <f t="shared" si="547"/>
        <v/>
      </c>
      <c r="Z3391" s="67" t="str">
        <f t="shared" si="548"/>
        <v/>
      </c>
      <c r="AA3391" s="67" t="str">
        <f t="shared" si="549"/>
        <v/>
      </c>
      <c r="AB3391" s="64"/>
      <c r="AC3391" s="54" t="str">
        <f>IF(ISNUMBER(O3391),C3391/M$15-M$11,"")</f>
        <v/>
      </c>
      <c r="AD3391" s="85" t="s">
        <v>1406</v>
      </c>
      <c r="AE3391" s="86"/>
      <c r="AF3391" s="64"/>
      <c r="AG3391" s="64"/>
      <c r="AH3391" s="64"/>
      <c r="AI3391" s="64"/>
      <c r="AJ3391" s="64"/>
      <c r="AK3391" s="64"/>
      <c r="AL3391" s="64"/>
      <c r="AM3391" s="64"/>
      <c r="AN3391" s="64"/>
    </row>
    <row r="3392" spans="1:40" x14ac:dyDescent="0.25">
      <c r="A3392" s="43"/>
      <c r="B3392" s="10" t="s">
        <v>1393</v>
      </c>
      <c r="C3392" s="10">
        <v>4112.5</v>
      </c>
      <c r="D3392" s="10">
        <v>37.293709393412698</v>
      </c>
      <c r="E3392" s="43">
        <f>IF(B3391=B3392,0,MAX(E$4:E3391)+1)</f>
        <v>0</v>
      </c>
      <c r="F3392" s="43">
        <f t="shared" si="550"/>
        <v>5</v>
      </c>
      <c r="G3392" s="43" t="str">
        <f t="shared" si="543"/>
        <v/>
      </c>
      <c r="H3392" s="43" t="str">
        <f t="shared" si="544"/>
        <v/>
      </c>
      <c r="I3392" s="64"/>
      <c r="J3392" s="64"/>
      <c r="K3392" s="64"/>
      <c r="L3392" s="64"/>
      <c r="M3392" s="64"/>
      <c r="N3392" s="44"/>
      <c r="O3392" s="44" t="str">
        <f t="shared" si="542"/>
        <v/>
      </c>
      <c r="P3392" s="68" t="str">
        <f t="shared" si="551"/>
        <v/>
      </c>
      <c r="Q3392" s="68" t="str">
        <f t="shared" si="551"/>
        <v/>
      </c>
      <c r="R3392" s="68" t="str">
        <f t="shared" si="551"/>
        <v/>
      </c>
      <c r="S3392" s="68" t="str">
        <f t="shared" si="551"/>
        <v/>
      </c>
      <c r="T3392" s="68" t="str">
        <f t="shared" si="551"/>
        <v/>
      </c>
      <c r="U3392" s="44"/>
      <c r="V3392" s="65" t="str">
        <f>IF(ISNUMBER(O3392),C3392,"")</f>
        <v/>
      </c>
      <c r="W3392" s="66" t="str">
        <f t="shared" si="545"/>
        <v/>
      </c>
      <c r="X3392" s="67" t="str">
        <f t="shared" si="546"/>
        <v/>
      </c>
      <c r="Y3392" s="67" t="str">
        <f t="shared" si="547"/>
        <v/>
      </c>
      <c r="Z3392" s="67" t="str">
        <f t="shared" si="548"/>
        <v/>
      </c>
      <c r="AA3392" s="67" t="str">
        <f t="shared" si="549"/>
        <v/>
      </c>
      <c r="AB3392" s="64"/>
      <c r="AC3392" s="54" t="str">
        <f>IF(ISNUMBER(O3392),C3392/M$15-M$11,"")</f>
        <v/>
      </c>
      <c r="AD3392" s="85" t="s">
        <v>1406</v>
      </c>
      <c r="AE3392" s="86"/>
      <c r="AF3392" s="64"/>
      <c r="AG3392" s="64"/>
      <c r="AH3392" s="64"/>
      <c r="AI3392" s="64"/>
      <c r="AJ3392" s="64"/>
      <c r="AK3392" s="64"/>
      <c r="AL3392" s="64"/>
      <c r="AM3392" s="64"/>
      <c r="AN3392" s="64"/>
    </row>
    <row r="3393" spans="1:40" x14ac:dyDescent="0.25">
      <c r="A3393" s="43"/>
      <c r="B3393" s="10" t="s">
        <v>1393</v>
      </c>
      <c r="C3393" s="10">
        <v>4113.5</v>
      </c>
      <c r="D3393" s="10">
        <v>37.557122885054397</v>
      </c>
      <c r="E3393" s="43">
        <f>IF(B3392=B3393,0,MAX(E$4:E3392)+1)</f>
        <v>0</v>
      </c>
      <c r="F3393" s="43">
        <f t="shared" si="550"/>
        <v>5</v>
      </c>
      <c r="G3393" s="43" t="str">
        <f t="shared" si="543"/>
        <v/>
      </c>
      <c r="H3393" s="43" t="str">
        <f t="shared" si="544"/>
        <v/>
      </c>
      <c r="I3393" s="64"/>
      <c r="J3393" s="64"/>
      <c r="K3393" s="64"/>
      <c r="L3393" s="64"/>
      <c r="M3393" s="64"/>
      <c r="N3393" s="44"/>
      <c r="O3393" s="44" t="str">
        <f t="shared" si="542"/>
        <v/>
      </c>
      <c r="P3393" s="68" t="str">
        <f t="shared" si="551"/>
        <v/>
      </c>
      <c r="Q3393" s="68" t="str">
        <f t="shared" si="551"/>
        <v/>
      </c>
      <c r="R3393" s="68" t="str">
        <f t="shared" si="551"/>
        <v/>
      </c>
      <c r="S3393" s="68" t="str">
        <f t="shared" si="551"/>
        <v/>
      </c>
      <c r="T3393" s="68" t="str">
        <f t="shared" si="551"/>
        <v/>
      </c>
      <c r="U3393" s="44"/>
      <c r="V3393" s="65" t="str">
        <f>IF(ISNUMBER(O3393),C3393,"")</f>
        <v/>
      </c>
      <c r="W3393" s="66" t="str">
        <f t="shared" si="545"/>
        <v/>
      </c>
      <c r="X3393" s="67" t="str">
        <f t="shared" si="546"/>
        <v/>
      </c>
      <c r="Y3393" s="67" t="str">
        <f t="shared" si="547"/>
        <v/>
      </c>
      <c r="Z3393" s="67" t="str">
        <f t="shared" si="548"/>
        <v/>
      </c>
      <c r="AA3393" s="67" t="str">
        <f t="shared" si="549"/>
        <v/>
      </c>
      <c r="AB3393" s="64"/>
      <c r="AC3393" s="54" t="str">
        <f>IF(ISNUMBER(O3393),C3393/M$15-M$11,"")</f>
        <v/>
      </c>
      <c r="AD3393" s="85" t="s">
        <v>1406</v>
      </c>
      <c r="AE3393" s="86"/>
      <c r="AF3393" s="64"/>
      <c r="AG3393" s="64"/>
      <c r="AH3393" s="64"/>
      <c r="AI3393" s="64"/>
      <c r="AJ3393" s="64"/>
      <c r="AK3393" s="64"/>
      <c r="AL3393" s="64"/>
      <c r="AM3393" s="64"/>
      <c r="AN3393" s="64"/>
    </row>
    <row r="3394" spans="1:40" x14ac:dyDescent="0.25">
      <c r="A3394" s="43"/>
      <c r="B3394" s="10" t="s">
        <v>1393</v>
      </c>
      <c r="C3394" s="10">
        <v>4114.5</v>
      </c>
      <c r="D3394" s="10">
        <v>37.674574521199901</v>
      </c>
      <c r="E3394" s="43">
        <f>IF(B3393=B3394,0,MAX(E$4:E3393)+1)</f>
        <v>0</v>
      </c>
      <c r="F3394" s="43">
        <f t="shared" si="550"/>
        <v>5</v>
      </c>
      <c r="G3394" s="43" t="str">
        <f t="shared" si="543"/>
        <v/>
      </c>
      <c r="H3394" s="43" t="str">
        <f t="shared" si="544"/>
        <v/>
      </c>
      <c r="I3394" s="64"/>
      <c r="J3394" s="64"/>
      <c r="K3394" s="64"/>
      <c r="L3394" s="64"/>
      <c r="M3394" s="64"/>
      <c r="N3394" s="44"/>
      <c r="O3394" s="44" t="str">
        <f t="shared" si="542"/>
        <v/>
      </c>
      <c r="P3394" s="68" t="str">
        <f t="shared" si="551"/>
        <v/>
      </c>
      <c r="Q3394" s="68" t="str">
        <f t="shared" si="551"/>
        <v/>
      </c>
      <c r="R3394" s="68" t="str">
        <f t="shared" si="551"/>
        <v/>
      </c>
      <c r="S3394" s="68" t="str">
        <f t="shared" si="551"/>
        <v/>
      </c>
      <c r="T3394" s="68" t="str">
        <f t="shared" si="551"/>
        <v/>
      </c>
      <c r="U3394" s="44"/>
      <c r="V3394" s="65" t="str">
        <f>IF(ISNUMBER(O3394),C3394,"")</f>
        <v/>
      </c>
      <c r="W3394" s="66" t="str">
        <f t="shared" si="545"/>
        <v/>
      </c>
      <c r="X3394" s="67" t="str">
        <f t="shared" si="546"/>
        <v/>
      </c>
      <c r="Y3394" s="67" t="str">
        <f t="shared" si="547"/>
        <v/>
      </c>
      <c r="Z3394" s="67" t="str">
        <f t="shared" si="548"/>
        <v/>
      </c>
      <c r="AA3394" s="67" t="str">
        <f t="shared" si="549"/>
        <v/>
      </c>
      <c r="AB3394" s="64"/>
      <c r="AC3394" s="54" t="str">
        <f>IF(ISNUMBER(O3394),C3394/M$15-M$11,"")</f>
        <v/>
      </c>
      <c r="AD3394" s="85" t="s">
        <v>1406</v>
      </c>
      <c r="AE3394" s="86"/>
      <c r="AF3394" s="64"/>
      <c r="AG3394" s="64"/>
      <c r="AH3394" s="64"/>
      <c r="AI3394" s="64"/>
      <c r="AJ3394" s="64"/>
      <c r="AK3394" s="64"/>
      <c r="AL3394" s="64"/>
      <c r="AM3394" s="64"/>
      <c r="AN3394" s="64"/>
    </row>
    <row r="3395" spans="1:40" x14ac:dyDescent="0.25">
      <c r="A3395" s="43"/>
      <c r="B3395" s="10" t="s">
        <v>1393</v>
      </c>
      <c r="C3395" s="10">
        <v>4115.5</v>
      </c>
      <c r="D3395" s="10">
        <v>37.845890238409098</v>
      </c>
      <c r="E3395" s="43">
        <f>IF(B3394=B3395,0,MAX(E$4:E3394)+1)</f>
        <v>0</v>
      </c>
      <c r="F3395" s="43">
        <f t="shared" si="550"/>
        <v>5</v>
      </c>
      <c r="G3395" s="43" t="str">
        <f t="shared" si="543"/>
        <v/>
      </c>
      <c r="H3395" s="43" t="str">
        <f t="shared" si="544"/>
        <v/>
      </c>
      <c r="I3395" s="64"/>
      <c r="J3395" s="64"/>
      <c r="K3395" s="64"/>
      <c r="L3395" s="64"/>
      <c r="M3395" s="64"/>
      <c r="N3395" s="44"/>
      <c r="O3395" s="44" t="str">
        <f t="shared" si="542"/>
        <v/>
      </c>
      <c r="P3395" s="68" t="str">
        <f t="shared" si="551"/>
        <v/>
      </c>
      <c r="Q3395" s="68" t="str">
        <f t="shared" si="551"/>
        <v/>
      </c>
      <c r="R3395" s="68" t="str">
        <f t="shared" si="551"/>
        <v/>
      </c>
      <c r="S3395" s="68" t="str">
        <f t="shared" si="551"/>
        <v/>
      </c>
      <c r="T3395" s="68" t="str">
        <f t="shared" si="551"/>
        <v/>
      </c>
      <c r="U3395" s="44"/>
      <c r="V3395" s="65" t="str">
        <f>IF(ISNUMBER(O3395),C3395,"")</f>
        <v/>
      </c>
      <c r="W3395" s="66" t="str">
        <f t="shared" si="545"/>
        <v/>
      </c>
      <c r="X3395" s="67" t="str">
        <f t="shared" si="546"/>
        <v/>
      </c>
      <c r="Y3395" s="67" t="str">
        <f t="shared" si="547"/>
        <v/>
      </c>
      <c r="Z3395" s="67" t="str">
        <f t="shared" si="548"/>
        <v/>
      </c>
      <c r="AA3395" s="67" t="str">
        <f t="shared" si="549"/>
        <v/>
      </c>
      <c r="AB3395" s="64"/>
      <c r="AC3395" s="54" t="str">
        <f>IF(ISNUMBER(O3395),C3395/M$15-M$11,"")</f>
        <v/>
      </c>
      <c r="AD3395" s="85" t="s">
        <v>1406</v>
      </c>
      <c r="AE3395" s="86"/>
      <c r="AF3395" s="64"/>
      <c r="AG3395" s="64"/>
      <c r="AH3395" s="64"/>
      <c r="AI3395" s="64"/>
      <c r="AJ3395" s="64"/>
      <c r="AK3395" s="64"/>
      <c r="AL3395" s="64"/>
      <c r="AM3395" s="64"/>
      <c r="AN3395" s="64"/>
    </row>
    <row r="3396" spans="1:40" x14ac:dyDescent="0.25">
      <c r="A3396" s="43"/>
      <c r="B3396" s="10" t="s">
        <v>1393</v>
      </c>
      <c r="C3396" s="10">
        <v>4116.5</v>
      </c>
      <c r="D3396" s="10">
        <v>37.698239416297199</v>
      </c>
      <c r="E3396" s="43">
        <f>IF(B3395=B3396,0,MAX(E$4:E3395)+1)</f>
        <v>0</v>
      </c>
      <c r="F3396" s="43">
        <f t="shared" si="550"/>
        <v>5</v>
      </c>
      <c r="G3396" s="43" t="str">
        <f t="shared" si="543"/>
        <v/>
      </c>
      <c r="H3396" s="43" t="str">
        <f t="shared" si="544"/>
        <v/>
      </c>
      <c r="I3396" s="64"/>
      <c r="J3396" s="64"/>
      <c r="K3396" s="64"/>
      <c r="L3396" s="64"/>
      <c r="M3396" s="64"/>
      <c r="N3396" s="44"/>
      <c r="O3396" s="44" t="str">
        <f t="shared" ref="O3396:O3459" si="552">IF(H3396=1,C3396-MIN(C$4:C$3663),"")</f>
        <v/>
      </c>
      <c r="P3396" s="68" t="str">
        <f t="shared" si="551"/>
        <v/>
      </c>
      <c r="Q3396" s="68" t="str">
        <f t="shared" si="551"/>
        <v/>
      </c>
      <c r="R3396" s="68" t="str">
        <f t="shared" si="551"/>
        <v/>
      </c>
      <c r="S3396" s="68" t="str">
        <f t="shared" si="551"/>
        <v/>
      </c>
      <c r="T3396" s="68" t="str">
        <f t="shared" si="551"/>
        <v/>
      </c>
      <c r="U3396" s="44"/>
      <c r="V3396" s="65" t="str">
        <f>IF(ISNUMBER(O3396),C3396,"")</f>
        <v/>
      </c>
      <c r="W3396" s="66" t="str">
        <f t="shared" si="545"/>
        <v/>
      </c>
      <c r="X3396" s="67" t="str">
        <f t="shared" si="546"/>
        <v/>
      </c>
      <c r="Y3396" s="67" t="str">
        <f t="shared" si="547"/>
        <v/>
      </c>
      <c r="Z3396" s="67" t="str">
        <f t="shared" si="548"/>
        <v/>
      </c>
      <c r="AA3396" s="67" t="str">
        <f t="shared" si="549"/>
        <v/>
      </c>
      <c r="AB3396" s="64"/>
      <c r="AC3396" s="54" t="str">
        <f>IF(ISNUMBER(O3396),C3396/M$15-M$11,"")</f>
        <v/>
      </c>
      <c r="AD3396" s="85" t="s">
        <v>1406</v>
      </c>
      <c r="AE3396" s="86"/>
      <c r="AF3396" s="64"/>
      <c r="AG3396" s="64"/>
      <c r="AH3396" s="64"/>
      <c r="AI3396" s="64"/>
      <c r="AJ3396" s="64"/>
      <c r="AK3396" s="64"/>
      <c r="AL3396" s="64"/>
      <c r="AM3396" s="64"/>
      <c r="AN3396" s="64"/>
    </row>
    <row r="3397" spans="1:40" x14ac:dyDescent="0.25">
      <c r="A3397" s="43"/>
      <c r="B3397" s="10" t="s">
        <v>1393</v>
      </c>
      <c r="C3397" s="10">
        <v>4117.5</v>
      </c>
      <c r="D3397" s="10">
        <v>37.563252921677098</v>
      </c>
      <c r="E3397" s="43">
        <f>IF(B3396=B3397,0,MAX(E$4:E3396)+1)</f>
        <v>0</v>
      </c>
      <c r="F3397" s="43">
        <f t="shared" si="550"/>
        <v>5</v>
      </c>
      <c r="G3397" s="43" t="str">
        <f t="shared" ref="G3397:G3460" si="553">IF(E3397&gt;0,ROW(),"")</f>
        <v/>
      </c>
      <c r="H3397" s="43" t="str">
        <f t="shared" ref="H3397:H3460" si="554">IF(B3397=B$4,1,"")</f>
        <v/>
      </c>
      <c r="I3397" s="64"/>
      <c r="J3397" s="64"/>
      <c r="K3397" s="64"/>
      <c r="L3397" s="64"/>
      <c r="M3397" s="64"/>
      <c r="N3397" s="44"/>
      <c r="O3397" s="44" t="str">
        <f t="shared" si="552"/>
        <v/>
      </c>
      <c r="P3397" s="68" t="str">
        <f t="shared" si="551"/>
        <v/>
      </c>
      <c r="Q3397" s="68" t="str">
        <f t="shared" si="551"/>
        <v/>
      </c>
      <c r="R3397" s="68" t="str">
        <f t="shared" si="551"/>
        <v/>
      </c>
      <c r="S3397" s="68" t="str">
        <f t="shared" si="551"/>
        <v/>
      </c>
      <c r="T3397" s="68" t="str">
        <f t="shared" si="551"/>
        <v/>
      </c>
      <c r="U3397" s="44"/>
      <c r="V3397" s="65" t="str">
        <f>IF(ISNUMBER(O3397),C3397,"")</f>
        <v/>
      </c>
      <c r="W3397" s="66" t="str">
        <f t="shared" ref="W3397:W3460" si="555">IF(ISNUMBER($O3397),INDEX($D$1:$D$3663,P3397,1),"")</f>
        <v/>
      </c>
      <c r="X3397" s="67" t="str">
        <f t="shared" ref="X3397:X3460" si="556">IF(ISNUMBER($O3397),INDEX($D$1:$D$3663,Q3397,1),"")</f>
        <v/>
      </c>
      <c r="Y3397" s="67" t="str">
        <f t="shared" ref="Y3397:Y3460" si="557">IF(ISNUMBER($O3397),INDEX($D$1:$D$3663,R3397,1),"")</f>
        <v/>
      </c>
      <c r="Z3397" s="67" t="str">
        <f t="shared" ref="Z3397:Z3460" si="558">IF(ISNUMBER($O3397),INDEX($D$1:$D$3663,S3397,1),"")</f>
        <v/>
      </c>
      <c r="AA3397" s="67" t="str">
        <f t="shared" ref="AA3397:AA3460" si="559">IF(ISNUMBER($O3397),INDEX($D$1:$D$3663,T3397,1),"")</f>
        <v/>
      </c>
      <c r="AB3397" s="64"/>
      <c r="AC3397" s="54" t="str">
        <f>IF(ISNUMBER(O3397),C3397/M$15-M$11,"")</f>
        <v/>
      </c>
      <c r="AD3397" s="85" t="s">
        <v>1406</v>
      </c>
      <c r="AE3397" s="86"/>
      <c r="AF3397" s="64"/>
      <c r="AG3397" s="64"/>
      <c r="AH3397" s="64"/>
      <c r="AI3397" s="64"/>
      <c r="AJ3397" s="64"/>
      <c r="AK3397" s="64"/>
      <c r="AL3397" s="64"/>
      <c r="AM3397" s="64"/>
      <c r="AN3397" s="64"/>
    </row>
    <row r="3398" spans="1:40" x14ac:dyDescent="0.25">
      <c r="A3398" s="43"/>
      <c r="B3398" s="10" t="s">
        <v>1393</v>
      </c>
      <c r="C3398" s="10">
        <v>4118.5</v>
      </c>
      <c r="D3398" s="10">
        <v>37.698437188427299</v>
      </c>
      <c r="E3398" s="43">
        <f>IF(B3397=B3398,0,MAX(E$4:E3397)+1)</f>
        <v>0</v>
      </c>
      <c r="F3398" s="43">
        <f t="shared" si="550"/>
        <v>5</v>
      </c>
      <c r="G3398" s="43" t="str">
        <f t="shared" si="553"/>
        <v/>
      </c>
      <c r="H3398" s="43" t="str">
        <f t="shared" si="554"/>
        <v/>
      </c>
      <c r="I3398" s="64"/>
      <c r="J3398" s="64"/>
      <c r="K3398" s="64"/>
      <c r="L3398" s="64"/>
      <c r="M3398" s="64"/>
      <c r="N3398" s="44"/>
      <c r="O3398" s="44" t="str">
        <f t="shared" si="552"/>
        <v/>
      </c>
      <c r="P3398" s="68" t="str">
        <f t="shared" si="551"/>
        <v/>
      </c>
      <c r="Q3398" s="68" t="str">
        <f t="shared" si="551"/>
        <v/>
      </c>
      <c r="R3398" s="68" t="str">
        <f t="shared" si="551"/>
        <v/>
      </c>
      <c r="S3398" s="68" t="str">
        <f t="shared" si="551"/>
        <v/>
      </c>
      <c r="T3398" s="68" t="str">
        <f t="shared" si="551"/>
        <v/>
      </c>
      <c r="U3398" s="44"/>
      <c r="V3398" s="65" t="str">
        <f>IF(ISNUMBER(O3398),C3398,"")</f>
        <v/>
      </c>
      <c r="W3398" s="66" t="str">
        <f t="shared" si="555"/>
        <v/>
      </c>
      <c r="X3398" s="67" t="str">
        <f t="shared" si="556"/>
        <v/>
      </c>
      <c r="Y3398" s="67" t="str">
        <f t="shared" si="557"/>
        <v/>
      </c>
      <c r="Z3398" s="67" t="str">
        <f t="shared" si="558"/>
        <v/>
      </c>
      <c r="AA3398" s="67" t="str">
        <f t="shared" si="559"/>
        <v/>
      </c>
      <c r="AB3398" s="64"/>
      <c r="AC3398" s="54" t="str">
        <f>IF(ISNUMBER(O3398),C3398/M$15-M$11,"")</f>
        <v/>
      </c>
      <c r="AD3398" s="85" t="s">
        <v>1406</v>
      </c>
      <c r="AE3398" s="86"/>
      <c r="AF3398" s="64"/>
      <c r="AG3398" s="64"/>
      <c r="AH3398" s="64"/>
      <c r="AI3398" s="64"/>
      <c r="AJ3398" s="64"/>
      <c r="AK3398" s="64"/>
      <c r="AL3398" s="64"/>
      <c r="AM3398" s="64"/>
      <c r="AN3398" s="64"/>
    </row>
    <row r="3399" spans="1:40" x14ac:dyDescent="0.25">
      <c r="A3399" s="43"/>
      <c r="B3399" s="10" t="s">
        <v>1393</v>
      </c>
      <c r="C3399" s="10">
        <v>4119.5</v>
      </c>
      <c r="D3399" s="10">
        <v>37.811763425840198</v>
      </c>
      <c r="E3399" s="43">
        <f>IF(B3398=B3399,0,MAX(E$4:E3398)+1)</f>
        <v>0</v>
      </c>
      <c r="F3399" s="43">
        <f t="shared" ref="F3399:F3462" si="560">IF(E3399=0,F3398,E3399)</f>
        <v>5</v>
      </c>
      <c r="G3399" s="43" t="str">
        <f t="shared" si="553"/>
        <v/>
      </c>
      <c r="H3399" s="43" t="str">
        <f t="shared" si="554"/>
        <v/>
      </c>
      <c r="I3399" s="64"/>
      <c r="J3399" s="64"/>
      <c r="K3399" s="64"/>
      <c r="L3399" s="64"/>
      <c r="M3399" s="64"/>
      <c r="N3399" s="44"/>
      <c r="O3399" s="44" t="str">
        <f t="shared" si="552"/>
        <v/>
      </c>
      <c r="P3399" s="68" t="str">
        <f t="shared" si="551"/>
        <v/>
      </c>
      <c r="Q3399" s="68" t="str">
        <f t="shared" si="551"/>
        <v/>
      </c>
      <c r="R3399" s="68" t="str">
        <f t="shared" si="551"/>
        <v/>
      </c>
      <c r="S3399" s="68" t="str">
        <f t="shared" si="551"/>
        <v/>
      </c>
      <c r="T3399" s="68" t="str">
        <f t="shared" si="551"/>
        <v/>
      </c>
      <c r="U3399" s="44"/>
      <c r="V3399" s="65" t="str">
        <f>IF(ISNUMBER(O3399),C3399,"")</f>
        <v/>
      </c>
      <c r="W3399" s="66" t="str">
        <f t="shared" si="555"/>
        <v/>
      </c>
      <c r="X3399" s="67" t="str">
        <f t="shared" si="556"/>
        <v/>
      </c>
      <c r="Y3399" s="67" t="str">
        <f t="shared" si="557"/>
        <v/>
      </c>
      <c r="Z3399" s="67" t="str">
        <f t="shared" si="558"/>
        <v/>
      </c>
      <c r="AA3399" s="67" t="str">
        <f t="shared" si="559"/>
        <v/>
      </c>
      <c r="AB3399" s="64"/>
      <c r="AC3399" s="54" t="str">
        <f>IF(ISNUMBER(O3399),C3399/M$15-M$11,"")</f>
        <v/>
      </c>
      <c r="AD3399" s="85" t="s">
        <v>1406</v>
      </c>
      <c r="AE3399" s="86"/>
      <c r="AF3399" s="64"/>
      <c r="AG3399" s="64"/>
      <c r="AH3399" s="64"/>
      <c r="AI3399" s="64"/>
      <c r="AJ3399" s="64"/>
      <c r="AK3399" s="64"/>
      <c r="AL3399" s="64"/>
      <c r="AM3399" s="64"/>
      <c r="AN3399" s="64"/>
    </row>
    <row r="3400" spans="1:40" x14ac:dyDescent="0.25">
      <c r="A3400" s="43"/>
      <c r="B3400" s="10" t="s">
        <v>1393</v>
      </c>
      <c r="C3400" s="10">
        <v>4120.5</v>
      </c>
      <c r="D3400" s="10">
        <v>37.768144536124801</v>
      </c>
      <c r="E3400" s="43">
        <f>IF(B3399=B3400,0,MAX(E$4:E3399)+1)</f>
        <v>0</v>
      </c>
      <c r="F3400" s="43">
        <f t="shared" si="560"/>
        <v>5</v>
      </c>
      <c r="G3400" s="43" t="str">
        <f t="shared" si="553"/>
        <v/>
      </c>
      <c r="H3400" s="43" t="str">
        <f t="shared" si="554"/>
        <v/>
      </c>
      <c r="I3400" s="64"/>
      <c r="J3400" s="64"/>
      <c r="K3400" s="64"/>
      <c r="L3400" s="64"/>
      <c r="M3400" s="64"/>
      <c r="N3400" s="44"/>
      <c r="O3400" s="44" t="str">
        <f t="shared" si="552"/>
        <v/>
      </c>
      <c r="P3400" s="68" t="str">
        <f t="shared" si="551"/>
        <v/>
      </c>
      <c r="Q3400" s="68" t="str">
        <f t="shared" si="551"/>
        <v/>
      </c>
      <c r="R3400" s="68" t="str">
        <f t="shared" si="551"/>
        <v/>
      </c>
      <c r="S3400" s="68" t="str">
        <f t="shared" si="551"/>
        <v/>
      </c>
      <c r="T3400" s="68" t="str">
        <f t="shared" si="551"/>
        <v/>
      </c>
      <c r="U3400" s="44"/>
      <c r="V3400" s="65" t="str">
        <f>IF(ISNUMBER(O3400),C3400,"")</f>
        <v/>
      </c>
      <c r="W3400" s="66" t="str">
        <f t="shared" si="555"/>
        <v/>
      </c>
      <c r="X3400" s="67" t="str">
        <f t="shared" si="556"/>
        <v/>
      </c>
      <c r="Y3400" s="67" t="str">
        <f t="shared" si="557"/>
        <v/>
      </c>
      <c r="Z3400" s="67" t="str">
        <f t="shared" si="558"/>
        <v/>
      </c>
      <c r="AA3400" s="67" t="str">
        <f t="shared" si="559"/>
        <v/>
      </c>
      <c r="AB3400" s="64"/>
      <c r="AC3400" s="54" t="str">
        <f>IF(ISNUMBER(O3400),C3400/M$15-M$11,"")</f>
        <v/>
      </c>
      <c r="AD3400" s="85" t="s">
        <v>1406</v>
      </c>
      <c r="AE3400" s="86"/>
      <c r="AF3400" s="64"/>
      <c r="AG3400" s="64"/>
      <c r="AH3400" s="64"/>
      <c r="AI3400" s="64"/>
      <c r="AJ3400" s="64"/>
      <c r="AK3400" s="64"/>
      <c r="AL3400" s="64"/>
      <c r="AM3400" s="64"/>
      <c r="AN3400" s="64"/>
    </row>
    <row r="3401" spans="1:40" x14ac:dyDescent="0.25">
      <c r="A3401" s="43"/>
      <c r="B3401" s="10" t="s">
        <v>1393</v>
      </c>
      <c r="C3401" s="10">
        <v>4121.5</v>
      </c>
      <c r="D3401" s="10">
        <v>37.735544121955598</v>
      </c>
      <c r="E3401" s="43">
        <f>IF(B3400=B3401,0,MAX(E$4:E3400)+1)</f>
        <v>0</v>
      </c>
      <c r="F3401" s="43">
        <f t="shared" si="560"/>
        <v>5</v>
      </c>
      <c r="G3401" s="43" t="str">
        <f t="shared" si="553"/>
        <v/>
      </c>
      <c r="H3401" s="43" t="str">
        <f t="shared" si="554"/>
        <v/>
      </c>
      <c r="I3401" s="64"/>
      <c r="J3401" s="64"/>
      <c r="K3401" s="64"/>
      <c r="L3401" s="64"/>
      <c r="M3401" s="64"/>
      <c r="N3401" s="44"/>
      <c r="O3401" s="44" t="str">
        <f t="shared" si="552"/>
        <v/>
      </c>
      <c r="P3401" s="68" t="str">
        <f t="shared" si="551"/>
        <v/>
      </c>
      <c r="Q3401" s="68" t="str">
        <f t="shared" si="551"/>
        <v/>
      </c>
      <c r="R3401" s="68" t="str">
        <f t="shared" si="551"/>
        <v/>
      </c>
      <c r="S3401" s="68" t="str">
        <f t="shared" si="551"/>
        <v/>
      </c>
      <c r="T3401" s="68" t="str">
        <f t="shared" si="551"/>
        <v/>
      </c>
      <c r="U3401" s="44"/>
      <c r="V3401" s="65" t="str">
        <f>IF(ISNUMBER(O3401),C3401,"")</f>
        <v/>
      </c>
      <c r="W3401" s="66" t="str">
        <f t="shared" si="555"/>
        <v/>
      </c>
      <c r="X3401" s="67" t="str">
        <f t="shared" si="556"/>
        <v/>
      </c>
      <c r="Y3401" s="67" t="str">
        <f t="shared" si="557"/>
        <v/>
      </c>
      <c r="Z3401" s="67" t="str">
        <f t="shared" si="558"/>
        <v/>
      </c>
      <c r="AA3401" s="67" t="str">
        <f t="shared" si="559"/>
        <v/>
      </c>
      <c r="AB3401" s="64"/>
      <c r="AC3401" s="54" t="str">
        <f>IF(ISNUMBER(O3401),C3401/M$15-M$11,"")</f>
        <v/>
      </c>
      <c r="AD3401" s="85" t="s">
        <v>1406</v>
      </c>
      <c r="AE3401" s="86"/>
      <c r="AF3401" s="64"/>
      <c r="AG3401" s="64"/>
      <c r="AH3401" s="64"/>
      <c r="AI3401" s="64"/>
      <c r="AJ3401" s="64"/>
      <c r="AK3401" s="64"/>
      <c r="AL3401" s="64"/>
      <c r="AM3401" s="64"/>
      <c r="AN3401" s="64"/>
    </row>
    <row r="3402" spans="1:40" x14ac:dyDescent="0.25">
      <c r="A3402" s="43"/>
      <c r="B3402" s="10" t="s">
        <v>1393</v>
      </c>
      <c r="C3402" s="10">
        <v>4122.5</v>
      </c>
      <c r="D3402" s="10">
        <v>37.680675831266598</v>
      </c>
      <c r="E3402" s="43">
        <f>IF(B3401=B3402,0,MAX(E$4:E3401)+1)</f>
        <v>0</v>
      </c>
      <c r="F3402" s="43">
        <f t="shared" si="560"/>
        <v>5</v>
      </c>
      <c r="G3402" s="43" t="str">
        <f t="shared" si="553"/>
        <v/>
      </c>
      <c r="H3402" s="43" t="str">
        <f t="shared" si="554"/>
        <v/>
      </c>
      <c r="I3402" s="64"/>
      <c r="J3402" s="64"/>
      <c r="K3402" s="64"/>
      <c r="L3402" s="64"/>
      <c r="M3402" s="64"/>
      <c r="N3402" s="44"/>
      <c r="O3402" s="44" t="str">
        <f t="shared" si="552"/>
        <v/>
      </c>
      <c r="P3402" s="68" t="str">
        <f t="shared" si="551"/>
        <v/>
      </c>
      <c r="Q3402" s="68" t="str">
        <f t="shared" si="551"/>
        <v/>
      </c>
      <c r="R3402" s="68" t="str">
        <f t="shared" si="551"/>
        <v/>
      </c>
      <c r="S3402" s="68" t="str">
        <f t="shared" si="551"/>
        <v/>
      </c>
      <c r="T3402" s="68" t="str">
        <f t="shared" si="551"/>
        <v/>
      </c>
      <c r="U3402" s="44"/>
      <c r="V3402" s="65" t="str">
        <f>IF(ISNUMBER(O3402),C3402,"")</f>
        <v/>
      </c>
      <c r="W3402" s="66" t="str">
        <f t="shared" si="555"/>
        <v/>
      </c>
      <c r="X3402" s="67" t="str">
        <f t="shared" si="556"/>
        <v/>
      </c>
      <c r="Y3402" s="67" t="str">
        <f t="shared" si="557"/>
        <v/>
      </c>
      <c r="Z3402" s="67" t="str">
        <f t="shared" si="558"/>
        <v/>
      </c>
      <c r="AA3402" s="67" t="str">
        <f t="shared" si="559"/>
        <v/>
      </c>
      <c r="AB3402" s="64"/>
      <c r="AC3402" s="54" t="str">
        <f>IF(ISNUMBER(O3402),C3402/M$15-M$11,"")</f>
        <v/>
      </c>
      <c r="AD3402" s="85" t="s">
        <v>1406</v>
      </c>
      <c r="AE3402" s="86"/>
      <c r="AF3402" s="64"/>
      <c r="AG3402" s="64"/>
      <c r="AH3402" s="64"/>
      <c r="AI3402" s="64"/>
      <c r="AJ3402" s="64"/>
      <c r="AK3402" s="64"/>
      <c r="AL3402" s="64"/>
      <c r="AM3402" s="64"/>
      <c r="AN3402" s="64"/>
    </row>
    <row r="3403" spans="1:40" x14ac:dyDescent="0.25">
      <c r="A3403" s="43"/>
      <c r="B3403" s="10" t="s">
        <v>1393</v>
      </c>
      <c r="C3403" s="10">
        <v>4123.5</v>
      </c>
      <c r="D3403" s="10">
        <v>37.655592472681597</v>
      </c>
      <c r="E3403" s="43">
        <f>IF(B3402=B3403,0,MAX(E$4:E3402)+1)</f>
        <v>0</v>
      </c>
      <c r="F3403" s="43">
        <f t="shared" si="560"/>
        <v>5</v>
      </c>
      <c r="G3403" s="43" t="str">
        <f t="shared" si="553"/>
        <v/>
      </c>
      <c r="H3403" s="43" t="str">
        <f t="shared" si="554"/>
        <v/>
      </c>
      <c r="I3403" s="64"/>
      <c r="J3403" s="64"/>
      <c r="K3403" s="64"/>
      <c r="L3403" s="64"/>
      <c r="M3403" s="64"/>
      <c r="N3403" s="44"/>
      <c r="O3403" s="44" t="str">
        <f t="shared" si="552"/>
        <v/>
      </c>
      <c r="P3403" s="68" t="str">
        <f t="shared" si="551"/>
        <v/>
      </c>
      <c r="Q3403" s="68" t="str">
        <f t="shared" si="551"/>
        <v/>
      </c>
      <c r="R3403" s="68" t="str">
        <f t="shared" si="551"/>
        <v/>
      </c>
      <c r="S3403" s="68" t="str">
        <f t="shared" si="551"/>
        <v/>
      </c>
      <c r="T3403" s="68" t="str">
        <f t="shared" si="551"/>
        <v/>
      </c>
      <c r="U3403" s="44"/>
      <c r="V3403" s="65" t="str">
        <f>IF(ISNUMBER(O3403),C3403,"")</f>
        <v/>
      </c>
      <c r="W3403" s="66" t="str">
        <f t="shared" si="555"/>
        <v/>
      </c>
      <c r="X3403" s="67" t="str">
        <f t="shared" si="556"/>
        <v/>
      </c>
      <c r="Y3403" s="67" t="str">
        <f t="shared" si="557"/>
        <v/>
      </c>
      <c r="Z3403" s="67" t="str">
        <f t="shared" si="558"/>
        <v/>
      </c>
      <c r="AA3403" s="67" t="str">
        <f t="shared" si="559"/>
        <v/>
      </c>
      <c r="AB3403" s="64"/>
      <c r="AC3403" s="54" t="str">
        <f>IF(ISNUMBER(O3403),C3403/M$15-M$11,"")</f>
        <v/>
      </c>
      <c r="AD3403" s="85" t="s">
        <v>1406</v>
      </c>
      <c r="AE3403" s="86"/>
      <c r="AF3403" s="64"/>
      <c r="AG3403" s="64"/>
      <c r="AH3403" s="64"/>
      <c r="AI3403" s="64"/>
      <c r="AJ3403" s="64"/>
      <c r="AK3403" s="64"/>
      <c r="AL3403" s="64"/>
      <c r="AM3403" s="64"/>
      <c r="AN3403" s="64"/>
    </row>
    <row r="3404" spans="1:40" x14ac:dyDescent="0.25">
      <c r="A3404" s="43"/>
      <c r="B3404" s="10" t="s">
        <v>1393</v>
      </c>
      <c r="C3404" s="10">
        <v>4124.5</v>
      </c>
      <c r="D3404" s="10">
        <v>37.917061335128601</v>
      </c>
      <c r="E3404" s="43">
        <f>IF(B3403=B3404,0,MAX(E$4:E3403)+1)</f>
        <v>0</v>
      </c>
      <c r="F3404" s="43">
        <f t="shared" si="560"/>
        <v>5</v>
      </c>
      <c r="G3404" s="43" t="str">
        <f t="shared" si="553"/>
        <v/>
      </c>
      <c r="H3404" s="43" t="str">
        <f t="shared" si="554"/>
        <v/>
      </c>
      <c r="I3404" s="64"/>
      <c r="J3404" s="64"/>
      <c r="K3404" s="64"/>
      <c r="L3404" s="64"/>
      <c r="M3404" s="64"/>
      <c r="N3404" s="44"/>
      <c r="O3404" s="44" t="str">
        <f t="shared" si="552"/>
        <v/>
      </c>
      <c r="P3404" s="68" t="str">
        <f t="shared" si="551"/>
        <v/>
      </c>
      <c r="Q3404" s="68" t="str">
        <f t="shared" si="551"/>
        <v/>
      </c>
      <c r="R3404" s="68" t="str">
        <f t="shared" si="551"/>
        <v/>
      </c>
      <c r="S3404" s="68" t="str">
        <f t="shared" si="551"/>
        <v/>
      </c>
      <c r="T3404" s="68" t="str">
        <f t="shared" si="551"/>
        <v/>
      </c>
      <c r="U3404" s="44"/>
      <c r="V3404" s="65" t="str">
        <f>IF(ISNUMBER(O3404),C3404,"")</f>
        <v/>
      </c>
      <c r="W3404" s="66" t="str">
        <f t="shared" si="555"/>
        <v/>
      </c>
      <c r="X3404" s="67" t="str">
        <f t="shared" si="556"/>
        <v/>
      </c>
      <c r="Y3404" s="67" t="str">
        <f t="shared" si="557"/>
        <v/>
      </c>
      <c r="Z3404" s="67" t="str">
        <f t="shared" si="558"/>
        <v/>
      </c>
      <c r="AA3404" s="67" t="str">
        <f t="shared" si="559"/>
        <v/>
      </c>
      <c r="AB3404" s="64"/>
      <c r="AC3404" s="54" t="str">
        <f>IF(ISNUMBER(O3404),C3404/M$15-M$11,"")</f>
        <v/>
      </c>
      <c r="AD3404" s="85" t="s">
        <v>1406</v>
      </c>
      <c r="AE3404" s="86"/>
      <c r="AF3404" s="64"/>
      <c r="AG3404" s="64"/>
      <c r="AH3404" s="64"/>
      <c r="AI3404" s="64"/>
      <c r="AJ3404" s="64"/>
      <c r="AK3404" s="64"/>
      <c r="AL3404" s="64"/>
      <c r="AM3404" s="64"/>
      <c r="AN3404" s="64"/>
    </row>
    <row r="3405" spans="1:40" x14ac:dyDescent="0.25">
      <c r="A3405" s="43"/>
      <c r="B3405" s="10" t="s">
        <v>1393</v>
      </c>
      <c r="C3405" s="10">
        <v>4125.5</v>
      </c>
      <c r="D3405" s="10">
        <v>37.525023032458598</v>
      </c>
      <c r="E3405" s="43">
        <f>IF(B3404=B3405,0,MAX(E$4:E3404)+1)</f>
        <v>0</v>
      </c>
      <c r="F3405" s="43">
        <f t="shared" si="560"/>
        <v>5</v>
      </c>
      <c r="G3405" s="43" t="str">
        <f t="shared" si="553"/>
        <v/>
      </c>
      <c r="H3405" s="43" t="str">
        <f t="shared" si="554"/>
        <v/>
      </c>
      <c r="I3405" s="64"/>
      <c r="J3405" s="64"/>
      <c r="K3405" s="64"/>
      <c r="L3405" s="64"/>
      <c r="M3405" s="64"/>
      <c r="N3405" s="44"/>
      <c r="O3405" s="44" t="str">
        <f t="shared" si="552"/>
        <v/>
      </c>
      <c r="P3405" s="68" t="str">
        <f t="shared" si="551"/>
        <v/>
      </c>
      <c r="Q3405" s="68" t="str">
        <f t="shared" si="551"/>
        <v/>
      </c>
      <c r="R3405" s="68" t="str">
        <f t="shared" si="551"/>
        <v/>
      </c>
      <c r="S3405" s="68" t="str">
        <f t="shared" si="551"/>
        <v/>
      </c>
      <c r="T3405" s="68" t="str">
        <f t="shared" si="551"/>
        <v/>
      </c>
      <c r="U3405" s="44"/>
      <c r="V3405" s="65" t="str">
        <f>IF(ISNUMBER(O3405),C3405,"")</f>
        <v/>
      </c>
      <c r="W3405" s="66" t="str">
        <f t="shared" si="555"/>
        <v/>
      </c>
      <c r="X3405" s="67" t="str">
        <f t="shared" si="556"/>
        <v/>
      </c>
      <c r="Y3405" s="67" t="str">
        <f t="shared" si="557"/>
        <v/>
      </c>
      <c r="Z3405" s="67" t="str">
        <f t="shared" si="558"/>
        <v/>
      </c>
      <c r="AA3405" s="67" t="str">
        <f t="shared" si="559"/>
        <v/>
      </c>
      <c r="AB3405" s="64"/>
      <c r="AC3405" s="54" t="str">
        <f>IF(ISNUMBER(O3405),C3405/M$15-M$11,"")</f>
        <v/>
      </c>
      <c r="AD3405" s="85" t="s">
        <v>1406</v>
      </c>
      <c r="AE3405" s="86"/>
      <c r="AF3405" s="64"/>
      <c r="AG3405" s="64"/>
      <c r="AH3405" s="64"/>
      <c r="AI3405" s="64"/>
      <c r="AJ3405" s="64"/>
      <c r="AK3405" s="64"/>
      <c r="AL3405" s="64"/>
      <c r="AM3405" s="64"/>
      <c r="AN3405" s="64"/>
    </row>
    <row r="3406" spans="1:40" x14ac:dyDescent="0.25">
      <c r="A3406" s="43"/>
      <c r="B3406" s="10" t="s">
        <v>1393</v>
      </c>
      <c r="C3406" s="10">
        <v>4126.5</v>
      </c>
      <c r="D3406" s="10">
        <v>37.7577706631768</v>
      </c>
      <c r="E3406" s="43">
        <f>IF(B3405=B3406,0,MAX(E$4:E3405)+1)</f>
        <v>0</v>
      </c>
      <c r="F3406" s="43">
        <f t="shared" si="560"/>
        <v>5</v>
      </c>
      <c r="G3406" s="43" t="str">
        <f t="shared" si="553"/>
        <v/>
      </c>
      <c r="H3406" s="43" t="str">
        <f t="shared" si="554"/>
        <v/>
      </c>
      <c r="I3406" s="64"/>
      <c r="J3406" s="64"/>
      <c r="K3406" s="64"/>
      <c r="L3406" s="64"/>
      <c r="M3406" s="64"/>
      <c r="N3406" s="44"/>
      <c r="O3406" s="44" t="str">
        <f t="shared" si="552"/>
        <v/>
      </c>
      <c r="P3406" s="68" t="str">
        <f t="shared" si="551"/>
        <v/>
      </c>
      <c r="Q3406" s="68" t="str">
        <f t="shared" si="551"/>
        <v/>
      </c>
      <c r="R3406" s="68" t="str">
        <f t="shared" si="551"/>
        <v/>
      </c>
      <c r="S3406" s="68" t="str">
        <f t="shared" si="551"/>
        <v/>
      </c>
      <c r="T3406" s="68" t="str">
        <f t="shared" si="551"/>
        <v/>
      </c>
      <c r="U3406" s="44"/>
      <c r="V3406" s="65" t="str">
        <f>IF(ISNUMBER(O3406),C3406,"")</f>
        <v/>
      </c>
      <c r="W3406" s="66" t="str">
        <f t="shared" si="555"/>
        <v/>
      </c>
      <c r="X3406" s="67" t="str">
        <f t="shared" si="556"/>
        <v/>
      </c>
      <c r="Y3406" s="67" t="str">
        <f t="shared" si="557"/>
        <v/>
      </c>
      <c r="Z3406" s="67" t="str">
        <f t="shared" si="558"/>
        <v/>
      </c>
      <c r="AA3406" s="67" t="str">
        <f t="shared" si="559"/>
        <v/>
      </c>
      <c r="AB3406" s="64"/>
      <c r="AC3406" s="54" t="str">
        <f>IF(ISNUMBER(O3406),C3406/M$15-M$11,"")</f>
        <v/>
      </c>
      <c r="AD3406" s="85" t="s">
        <v>1406</v>
      </c>
      <c r="AE3406" s="86"/>
      <c r="AF3406" s="64"/>
      <c r="AG3406" s="64"/>
      <c r="AH3406" s="64"/>
      <c r="AI3406" s="64"/>
      <c r="AJ3406" s="64"/>
      <c r="AK3406" s="64"/>
      <c r="AL3406" s="64"/>
      <c r="AM3406" s="64"/>
      <c r="AN3406" s="64"/>
    </row>
    <row r="3407" spans="1:40" x14ac:dyDescent="0.25">
      <c r="A3407" s="43"/>
      <c r="B3407" s="10" t="s">
        <v>1393</v>
      </c>
      <c r="C3407" s="10">
        <v>4127.5</v>
      </c>
      <c r="D3407" s="10">
        <v>37.728214858646503</v>
      </c>
      <c r="E3407" s="43">
        <f>IF(B3406=B3407,0,MAX(E$4:E3406)+1)</f>
        <v>0</v>
      </c>
      <c r="F3407" s="43">
        <f t="shared" si="560"/>
        <v>5</v>
      </c>
      <c r="G3407" s="43" t="str">
        <f t="shared" si="553"/>
        <v/>
      </c>
      <c r="H3407" s="43" t="str">
        <f t="shared" si="554"/>
        <v/>
      </c>
      <c r="I3407" s="64"/>
      <c r="J3407" s="64"/>
      <c r="K3407" s="64"/>
      <c r="L3407" s="64"/>
      <c r="M3407" s="64"/>
      <c r="N3407" s="44"/>
      <c r="O3407" s="44" t="str">
        <f t="shared" si="552"/>
        <v/>
      </c>
      <c r="P3407" s="68" t="str">
        <f t="shared" si="551"/>
        <v/>
      </c>
      <c r="Q3407" s="68" t="str">
        <f t="shared" si="551"/>
        <v/>
      </c>
      <c r="R3407" s="68" t="str">
        <f t="shared" si="551"/>
        <v/>
      </c>
      <c r="S3407" s="68" t="str">
        <f t="shared" si="551"/>
        <v/>
      </c>
      <c r="T3407" s="68" t="str">
        <f t="shared" si="551"/>
        <v/>
      </c>
      <c r="U3407" s="44"/>
      <c r="V3407" s="65" t="str">
        <f>IF(ISNUMBER(O3407),C3407,"")</f>
        <v/>
      </c>
      <c r="W3407" s="66" t="str">
        <f t="shared" si="555"/>
        <v/>
      </c>
      <c r="X3407" s="67" t="str">
        <f t="shared" si="556"/>
        <v/>
      </c>
      <c r="Y3407" s="67" t="str">
        <f t="shared" si="557"/>
        <v/>
      </c>
      <c r="Z3407" s="67" t="str">
        <f t="shared" si="558"/>
        <v/>
      </c>
      <c r="AA3407" s="67" t="str">
        <f t="shared" si="559"/>
        <v/>
      </c>
      <c r="AB3407" s="64"/>
      <c r="AC3407" s="54" t="str">
        <f>IF(ISNUMBER(O3407),C3407/M$15-M$11,"")</f>
        <v/>
      </c>
      <c r="AD3407" s="85" t="s">
        <v>1406</v>
      </c>
      <c r="AE3407" s="86"/>
      <c r="AF3407" s="64"/>
      <c r="AG3407" s="64"/>
      <c r="AH3407" s="64"/>
      <c r="AI3407" s="64"/>
      <c r="AJ3407" s="64"/>
      <c r="AK3407" s="64"/>
      <c r="AL3407" s="64"/>
      <c r="AM3407" s="64"/>
      <c r="AN3407" s="64"/>
    </row>
    <row r="3408" spans="1:40" x14ac:dyDescent="0.25">
      <c r="A3408" s="43"/>
      <c r="B3408" s="10" t="s">
        <v>1393</v>
      </c>
      <c r="C3408" s="10">
        <v>4128.5</v>
      </c>
      <c r="D3408" s="10">
        <v>37.734817425240998</v>
      </c>
      <c r="E3408" s="43">
        <f>IF(B3407=B3408,0,MAX(E$4:E3407)+1)</f>
        <v>0</v>
      </c>
      <c r="F3408" s="43">
        <f t="shared" si="560"/>
        <v>5</v>
      </c>
      <c r="G3408" s="43" t="str">
        <f t="shared" si="553"/>
        <v/>
      </c>
      <c r="H3408" s="43" t="str">
        <f t="shared" si="554"/>
        <v/>
      </c>
      <c r="I3408" s="64"/>
      <c r="J3408" s="64"/>
      <c r="K3408" s="64"/>
      <c r="L3408" s="64"/>
      <c r="M3408" s="64"/>
      <c r="N3408" s="44"/>
      <c r="O3408" s="44" t="str">
        <f t="shared" si="552"/>
        <v/>
      </c>
      <c r="P3408" s="68" t="str">
        <f t="shared" si="551"/>
        <v/>
      </c>
      <c r="Q3408" s="68" t="str">
        <f t="shared" si="551"/>
        <v/>
      </c>
      <c r="R3408" s="68" t="str">
        <f t="shared" si="551"/>
        <v/>
      </c>
      <c r="S3408" s="68" t="str">
        <f t="shared" si="551"/>
        <v/>
      </c>
      <c r="T3408" s="68" t="str">
        <f t="shared" si="551"/>
        <v/>
      </c>
      <c r="U3408" s="44"/>
      <c r="V3408" s="65" t="str">
        <f>IF(ISNUMBER(O3408),C3408,"")</f>
        <v/>
      </c>
      <c r="W3408" s="66" t="str">
        <f t="shared" si="555"/>
        <v/>
      </c>
      <c r="X3408" s="67" t="str">
        <f t="shared" si="556"/>
        <v/>
      </c>
      <c r="Y3408" s="67" t="str">
        <f t="shared" si="557"/>
        <v/>
      </c>
      <c r="Z3408" s="67" t="str">
        <f t="shared" si="558"/>
        <v/>
      </c>
      <c r="AA3408" s="67" t="str">
        <f t="shared" si="559"/>
        <v/>
      </c>
      <c r="AB3408" s="64"/>
      <c r="AC3408" s="54" t="str">
        <f>IF(ISNUMBER(O3408),C3408/M$15-M$11,"")</f>
        <v/>
      </c>
      <c r="AD3408" s="85" t="s">
        <v>1406</v>
      </c>
      <c r="AE3408" s="86"/>
      <c r="AF3408" s="64"/>
      <c r="AG3408" s="64"/>
      <c r="AH3408" s="64"/>
      <c r="AI3408" s="64"/>
      <c r="AJ3408" s="64"/>
      <c r="AK3408" s="64"/>
      <c r="AL3408" s="64"/>
      <c r="AM3408" s="64"/>
      <c r="AN3408" s="64"/>
    </row>
    <row r="3409" spans="1:40" x14ac:dyDescent="0.25">
      <c r="A3409" s="43"/>
      <c r="B3409" s="10" t="s">
        <v>1393</v>
      </c>
      <c r="C3409" s="10">
        <v>4129.5</v>
      </c>
      <c r="D3409" s="10">
        <v>37.698236054696999</v>
      </c>
      <c r="E3409" s="43">
        <f>IF(B3408=B3409,0,MAX(E$4:E3408)+1)</f>
        <v>0</v>
      </c>
      <c r="F3409" s="43">
        <f t="shared" si="560"/>
        <v>5</v>
      </c>
      <c r="G3409" s="43" t="str">
        <f t="shared" si="553"/>
        <v/>
      </c>
      <c r="H3409" s="43" t="str">
        <f t="shared" si="554"/>
        <v/>
      </c>
      <c r="I3409" s="64"/>
      <c r="J3409" s="64"/>
      <c r="K3409" s="64"/>
      <c r="L3409" s="64"/>
      <c r="M3409" s="64"/>
      <c r="N3409" s="44"/>
      <c r="O3409" s="44" t="str">
        <f t="shared" si="552"/>
        <v/>
      </c>
      <c r="P3409" s="68" t="str">
        <f t="shared" si="551"/>
        <v/>
      </c>
      <c r="Q3409" s="68" t="str">
        <f t="shared" si="551"/>
        <v/>
      </c>
      <c r="R3409" s="68" t="str">
        <f t="shared" si="551"/>
        <v/>
      </c>
      <c r="S3409" s="68" t="str">
        <f t="shared" si="551"/>
        <v/>
      </c>
      <c r="T3409" s="68" t="str">
        <f t="shared" si="551"/>
        <v/>
      </c>
      <c r="U3409" s="44"/>
      <c r="V3409" s="65" t="str">
        <f>IF(ISNUMBER(O3409),C3409,"")</f>
        <v/>
      </c>
      <c r="W3409" s="66" t="str">
        <f t="shared" si="555"/>
        <v/>
      </c>
      <c r="X3409" s="67" t="str">
        <f t="shared" si="556"/>
        <v/>
      </c>
      <c r="Y3409" s="67" t="str">
        <f t="shared" si="557"/>
        <v/>
      </c>
      <c r="Z3409" s="67" t="str">
        <f t="shared" si="558"/>
        <v/>
      </c>
      <c r="AA3409" s="67" t="str">
        <f t="shared" si="559"/>
        <v/>
      </c>
      <c r="AB3409" s="64"/>
      <c r="AC3409" s="54" t="str">
        <f>IF(ISNUMBER(O3409),C3409/M$15-M$11,"")</f>
        <v/>
      </c>
      <c r="AD3409" s="85" t="s">
        <v>1406</v>
      </c>
      <c r="AE3409" s="86"/>
      <c r="AF3409" s="64"/>
      <c r="AG3409" s="64"/>
      <c r="AH3409" s="64"/>
      <c r="AI3409" s="64"/>
      <c r="AJ3409" s="64"/>
      <c r="AK3409" s="64"/>
      <c r="AL3409" s="64"/>
      <c r="AM3409" s="64"/>
      <c r="AN3409" s="64"/>
    </row>
    <row r="3410" spans="1:40" x14ac:dyDescent="0.25">
      <c r="A3410" s="43"/>
      <c r="B3410" s="10" t="s">
        <v>1393</v>
      </c>
      <c r="C3410" s="10">
        <v>4130.5</v>
      </c>
      <c r="D3410" s="10">
        <v>37.6551761195023</v>
      </c>
      <c r="E3410" s="43">
        <f>IF(B3409=B3410,0,MAX(E$4:E3409)+1)</f>
        <v>0</v>
      </c>
      <c r="F3410" s="43">
        <f t="shared" si="560"/>
        <v>5</v>
      </c>
      <c r="G3410" s="43" t="str">
        <f t="shared" si="553"/>
        <v/>
      </c>
      <c r="H3410" s="43" t="str">
        <f t="shared" si="554"/>
        <v/>
      </c>
      <c r="I3410" s="64"/>
      <c r="J3410" s="64"/>
      <c r="K3410" s="64"/>
      <c r="L3410" s="64"/>
      <c r="M3410" s="64"/>
      <c r="N3410" s="44"/>
      <c r="O3410" s="44" t="str">
        <f t="shared" si="552"/>
        <v/>
      </c>
      <c r="P3410" s="68" t="str">
        <f t="shared" si="551"/>
        <v/>
      </c>
      <c r="Q3410" s="68" t="str">
        <f t="shared" si="551"/>
        <v/>
      </c>
      <c r="R3410" s="68" t="str">
        <f t="shared" si="551"/>
        <v/>
      </c>
      <c r="S3410" s="68" t="str">
        <f t="shared" si="551"/>
        <v/>
      </c>
      <c r="T3410" s="68" t="str">
        <f t="shared" si="551"/>
        <v/>
      </c>
      <c r="U3410" s="44"/>
      <c r="V3410" s="65" t="str">
        <f>IF(ISNUMBER(O3410),C3410,"")</f>
        <v/>
      </c>
      <c r="W3410" s="66" t="str">
        <f t="shared" si="555"/>
        <v/>
      </c>
      <c r="X3410" s="67" t="str">
        <f t="shared" si="556"/>
        <v/>
      </c>
      <c r="Y3410" s="67" t="str">
        <f t="shared" si="557"/>
        <v/>
      </c>
      <c r="Z3410" s="67" t="str">
        <f t="shared" si="558"/>
        <v/>
      </c>
      <c r="AA3410" s="67" t="str">
        <f t="shared" si="559"/>
        <v/>
      </c>
      <c r="AB3410" s="64"/>
      <c r="AC3410" s="54" t="str">
        <f>IF(ISNUMBER(O3410),C3410/M$15-M$11,"")</f>
        <v/>
      </c>
      <c r="AD3410" s="85" t="s">
        <v>1406</v>
      </c>
      <c r="AE3410" s="86"/>
      <c r="AF3410" s="64"/>
      <c r="AG3410" s="64"/>
      <c r="AH3410" s="64"/>
      <c r="AI3410" s="64"/>
      <c r="AJ3410" s="64"/>
      <c r="AK3410" s="64"/>
      <c r="AL3410" s="64"/>
      <c r="AM3410" s="64"/>
      <c r="AN3410" s="64"/>
    </row>
    <row r="3411" spans="1:40" x14ac:dyDescent="0.25">
      <c r="A3411" s="43"/>
      <c r="B3411" s="10" t="s">
        <v>1393</v>
      </c>
      <c r="C3411" s="10">
        <v>4131.5</v>
      </c>
      <c r="D3411" s="10">
        <v>37.730243819206599</v>
      </c>
      <c r="E3411" s="43">
        <f>IF(B3410=B3411,0,MAX(E$4:E3410)+1)</f>
        <v>0</v>
      </c>
      <c r="F3411" s="43">
        <f t="shared" si="560"/>
        <v>5</v>
      </c>
      <c r="G3411" s="43" t="str">
        <f t="shared" si="553"/>
        <v/>
      </c>
      <c r="H3411" s="43" t="str">
        <f t="shared" si="554"/>
        <v/>
      </c>
      <c r="I3411" s="64"/>
      <c r="J3411" s="64"/>
      <c r="K3411" s="64"/>
      <c r="L3411" s="64"/>
      <c r="M3411" s="64"/>
      <c r="N3411" s="44"/>
      <c r="O3411" s="44" t="str">
        <f t="shared" si="552"/>
        <v/>
      </c>
      <c r="P3411" s="68" t="str">
        <f t="shared" si="551"/>
        <v/>
      </c>
      <c r="Q3411" s="68" t="str">
        <f t="shared" si="551"/>
        <v/>
      </c>
      <c r="R3411" s="68" t="str">
        <f t="shared" si="551"/>
        <v/>
      </c>
      <c r="S3411" s="68" t="str">
        <f t="shared" si="551"/>
        <v/>
      </c>
      <c r="T3411" s="68" t="str">
        <f t="shared" si="551"/>
        <v/>
      </c>
      <c r="U3411" s="44"/>
      <c r="V3411" s="65" t="str">
        <f>IF(ISNUMBER(O3411),C3411,"")</f>
        <v/>
      </c>
      <c r="W3411" s="66" t="str">
        <f t="shared" si="555"/>
        <v/>
      </c>
      <c r="X3411" s="67" t="str">
        <f t="shared" si="556"/>
        <v/>
      </c>
      <c r="Y3411" s="67" t="str">
        <f t="shared" si="557"/>
        <v/>
      </c>
      <c r="Z3411" s="67" t="str">
        <f t="shared" si="558"/>
        <v/>
      </c>
      <c r="AA3411" s="67" t="str">
        <f t="shared" si="559"/>
        <v/>
      </c>
      <c r="AB3411" s="64"/>
      <c r="AC3411" s="54" t="str">
        <f>IF(ISNUMBER(O3411),C3411/M$15-M$11,"")</f>
        <v/>
      </c>
      <c r="AD3411" s="85" t="s">
        <v>1406</v>
      </c>
      <c r="AE3411" s="86"/>
      <c r="AF3411" s="64"/>
      <c r="AG3411" s="64"/>
      <c r="AH3411" s="64"/>
      <c r="AI3411" s="64"/>
      <c r="AJ3411" s="64"/>
      <c r="AK3411" s="64"/>
      <c r="AL3411" s="64"/>
      <c r="AM3411" s="64"/>
      <c r="AN3411" s="64"/>
    </row>
    <row r="3412" spans="1:40" x14ac:dyDescent="0.25">
      <c r="A3412" s="43"/>
      <c r="B3412" s="10" t="s">
        <v>1393</v>
      </c>
      <c r="C3412" s="10">
        <v>4132.5</v>
      </c>
      <c r="D3412" s="10">
        <v>37.750351152568598</v>
      </c>
      <c r="E3412" s="43">
        <f>IF(B3411=B3412,0,MAX(E$4:E3411)+1)</f>
        <v>0</v>
      </c>
      <c r="F3412" s="43">
        <f t="shared" si="560"/>
        <v>5</v>
      </c>
      <c r="G3412" s="43" t="str">
        <f t="shared" si="553"/>
        <v/>
      </c>
      <c r="H3412" s="43" t="str">
        <f t="shared" si="554"/>
        <v/>
      </c>
      <c r="I3412" s="64"/>
      <c r="J3412" s="64"/>
      <c r="K3412" s="64"/>
      <c r="L3412" s="64"/>
      <c r="M3412" s="64"/>
      <c r="N3412" s="44"/>
      <c r="O3412" s="44" t="str">
        <f t="shared" si="552"/>
        <v/>
      </c>
      <c r="P3412" s="68" t="str">
        <f t="shared" si="551"/>
        <v/>
      </c>
      <c r="Q3412" s="68" t="str">
        <f t="shared" si="551"/>
        <v/>
      </c>
      <c r="R3412" s="68" t="str">
        <f t="shared" si="551"/>
        <v/>
      </c>
      <c r="S3412" s="68" t="str">
        <f t="shared" si="551"/>
        <v/>
      </c>
      <c r="T3412" s="68" t="str">
        <f t="shared" si="551"/>
        <v/>
      </c>
      <c r="U3412" s="44"/>
      <c r="V3412" s="65" t="str">
        <f>IF(ISNUMBER(O3412),C3412,"")</f>
        <v/>
      </c>
      <c r="W3412" s="66" t="str">
        <f t="shared" si="555"/>
        <v/>
      </c>
      <c r="X3412" s="67" t="str">
        <f t="shared" si="556"/>
        <v/>
      </c>
      <c r="Y3412" s="67" t="str">
        <f t="shared" si="557"/>
        <v/>
      </c>
      <c r="Z3412" s="67" t="str">
        <f t="shared" si="558"/>
        <v/>
      </c>
      <c r="AA3412" s="67" t="str">
        <f t="shared" si="559"/>
        <v/>
      </c>
      <c r="AB3412" s="64"/>
      <c r="AC3412" s="54" t="str">
        <f>IF(ISNUMBER(O3412),C3412/M$15-M$11,"")</f>
        <v/>
      </c>
      <c r="AD3412" s="85" t="s">
        <v>1406</v>
      </c>
      <c r="AE3412" s="86"/>
      <c r="AF3412" s="64"/>
      <c r="AG3412" s="64"/>
      <c r="AH3412" s="64"/>
      <c r="AI3412" s="64"/>
      <c r="AJ3412" s="64"/>
      <c r="AK3412" s="64"/>
      <c r="AL3412" s="64"/>
      <c r="AM3412" s="64"/>
      <c r="AN3412" s="64"/>
    </row>
    <row r="3413" spans="1:40" x14ac:dyDescent="0.25">
      <c r="A3413" s="43"/>
      <c r="B3413" s="10" t="s">
        <v>1393</v>
      </c>
      <c r="C3413" s="10">
        <v>4133.5</v>
      </c>
      <c r="D3413" s="10">
        <v>37.927776141740203</v>
      </c>
      <c r="E3413" s="43">
        <f>IF(B3412=B3413,0,MAX(E$4:E3412)+1)</f>
        <v>0</v>
      </c>
      <c r="F3413" s="43">
        <f t="shared" si="560"/>
        <v>5</v>
      </c>
      <c r="G3413" s="43" t="str">
        <f t="shared" si="553"/>
        <v/>
      </c>
      <c r="H3413" s="43" t="str">
        <f t="shared" si="554"/>
        <v/>
      </c>
      <c r="I3413" s="64"/>
      <c r="J3413" s="64"/>
      <c r="K3413" s="64"/>
      <c r="L3413" s="64"/>
      <c r="M3413" s="64"/>
      <c r="N3413" s="44"/>
      <c r="O3413" s="44" t="str">
        <f t="shared" si="552"/>
        <v/>
      </c>
      <c r="P3413" s="68" t="str">
        <f t="shared" si="551"/>
        <v/>
      </c>
      <c r="Q3413" s="68" t="str">
        <f t="shared" si="551"/>
        <v/>
      </c>
      <c r="R3413" s="68" t="str">
        <f t="shared" si="551"/>
        <v/>
      </c>
      <c r="S3413" s="68" t="str">
        <f t="shared" si="551"/>
        <v/>
      </c>
      <c r="T3413" s="68" t="str">
        <f t="shared" si="551"/>
        <v/>
      </c>
      <c r="U3413" s="44"/>
      <c r="V3413" s="65" t="str">
        <f>IF(ISNUMBER(O3413),C3413,"")</f>
        <v/>
      </c>
      <c r="W3413" s="66" t="str">
        <f t="shared" si="555"/>
        <v/>
      </c>
      <c r="X3413" s="67" t="str">
        <f t="shared" si="556"/>
        <v/>
      </c>
      <c r="Y3413" s="67" t="str">
        <f t="shared" si="557"/>
        <v/>
      </c>
      <c r="Z3413" s="67" t="str">
        <f t="shared" si="558"/>
        <v/>
      </c>
      <c r="AA3413" s="67" t="str">
        <f t="shared" si="559"/>
        <v/>
      </c>
      <c r="AB3413" s="64"/>
      <c r="AC3413" s="54" t="str">
        <f>IF(ISNUMBER(O3413),C3413/M$15-M$11,"")</f>
        <v/>
      </c>
      <c r="AD3413" s="85" t="s">
        <v>1406</v>
      </c>
      <c r="AE3413" s="86"/>
      <c r="AF3413" s="64"/>
      <c r="AG3413" s="64"/>
      <c r="AH3413" s="64"/>
      <c r="AI3413" s="64"/>
      <c r="AJ3413" s="64"/>
      <c r="AK3413" s="64"/>
      <c r="AL3413" s="64"/>
      <c r="AM3413" s="64"/>
      <c r="AN3413" s="64"/>
    </row>
    <row r="3414" spans="1:40" x14ac:dyDescent="0.25">
      <c r="A3414" s="43"/>
      <c r="B3414" s="10" t="s">
        <v>1393</v>
      </c>
      <c r="C3414" s="10">
        <v>4134.5</v>
      </c>
      <c r="D3414" s="10">
        <v>37.962508864179803</v>
      </c>
      <c r="E3414" s="43">
        <f>IF(B3413=B3414,0,MAX(E$4:E3413)+1)</f>
        <v>0</v>
      </c>
      <c r="F3414" s="43">
        <f t="shared" si="560"/>
        <v>5</v>
      </c>
      <c r="G3414" s="43" t="str">
        <f t="shared" si="553"/>
        <v/>
      </c>
      <c r="H3414" s="43" t="str">
        <f t="shared" si="554"/>
        <v/>
      </c>
      <c r="I3414" s="64"/>
      <c r="J3414" s="64"/>
      <c r="K3414" s="64"/>
      <c r="L3414" s="64"/>
      <c r="M3414" s="64"/>
      <c r="N3414" s="44"/>
      <c r="O3414" s="44" t="str">
        <f t="shared" si="552"/>
        <v/>
      </c>
      <c r="P3414" s="68" t="str">
        <f t="shared" si="551"/>
        <v/>
      </c>
      <c r="Q3414" s="68" t="str">
        <f t="shared" si="551"/>
        <v/>
      </c>
      <c r="R3414" s="68" t="str">
        <f t="shared" si="551"/>
        <v/>
      </c>
      <c r="S3414" s="68" t="str">
        <f t="shared" si="551"/>
        <v/>
      </c>
      <c r="T3414" s="68" t="str">
        <f t="shared" si="551"/>
        <v/>
      </c>
      <c r="U3414" s="44"/>
      <c r="V3414" s="65" t="str">
        <f>IF(ISNUMBER(O3414),C3414,"")</f>
        <v/>
      </c>
      <c r="W3414" s="66" t="str">
        <f t="shared" si="555"/>
        <v/>
      </c>
      <c r="X3414" s="67" t="str">
        <f t="shared" si="556"/>
        <v/>
      </c>
      <c r="Y3414" s="67" t="str">
        <f t="shared" si="557"/>
        <v/>
      </c>
      <c r="Z3414" s="67" t="str">
        <f t="shared" si="558"/>
        <v/>
      </c>
      <c r="AA3414" s="67" t="str">
        <f t="shared" si="559"/>
        <v/>
      </c>
      <c r="AB3414" s="64"/>
      <c r="AC3414" s="54" t="str">
        <f>IF(ISNUMBER(O3414),C3414/M$15-M$11,"")</f>
        <v/>
      </c>
      <c r="AD3414" s="85" t="s">
        <v>1406</v>
      </c>
      <c r="AE3414" s="86"/>
      <c r="AF3414" s="64"/>
      <c r="AG3414" s="64"/>
      <c r="AH3414" s="64"/>
      <c r="AI3414" s="64"/>
      <c r="AJ3414" s="64"/>
      <c r="AK3414" s="64"/>
      <c r="AL3414" s="64"/>
      <c r="AM3414" s="64"/>
      <c r="AN3414" s="64"/>
    </row>
    <row r="3415" spans="1:40" x14ac:dyDescent="0.25">
      <c r="A3415" s="43"/>
      <c r="B3415" s="10" t="s">
        <v>1393</v>
      </c>
      <c r="C3415" s="10">
        <v>4135.5</v>
      </c>
      <c r="D3415" s="10">
        <v>37.776134971213999</v>
      </c>
      <c r="E3415" s="43">
        <f>IF(B3414=B3415,0,MAX(E$4:E3414)+1)</f>
        <v>0</v>
      </c>
      <c r="F3415" s="43">
        <f t="shared" si="560"/>
        <v>5</v>
      </c>
      <c r="G3415" s="43" t="str">
        <f t="shared" si="553"/>
        <v/>
      </c>
      <c r="H3415" s="43" t="str">
        <f t="shared" si="554"/>
        <v/>
      </c>
      <c r="I3415" s="64"/>
      <c r="J3415" s="64"/>
      <c r="K3415" s="64"/>
      <c r="L3415" s="64"/>
      <c r="M3415" s="64"/>
      <c r="N3415" s="44"/>
      <c r="O3415" s="44" t="str">
        <f t="shared" si="552"/>
        <v/>
      </c>
      <c r="P3415" s="68" t="str">
        <f t="shared" si="551"/>
        <v/>
      </c>
      <c r="Q3415" s="68" t="str">
        <f t="shared" si="551"/>
        <v/>
      </c>
      <c r="R3415" s="68" t="str">
        <f t="shared" si="551"/>
        <v/>
      </c>
      <c r="S3415" s="68" t="str">
        <f t="shared" si="551"/>
        <v/>
      </c>
      <c r="T3415" s="68" t="str">
        <f t="shared" si="551"/>
        <v/>
      </c>
      <c r="U3415" s="44"/>
      <c r="V3415" s="65" t="str">
        <f>IF(ISNUMBER(O3415),C3415,"")</f>
        <v/>
      </c>
      <c r="W3415" s="66" t="str">
        <f t="shared" si="555"/>
        <v/>
      </c>
      <c r="X3415" s="67" t="str">
        <f t="shared" si="556"/>
        <v/>
      </c>
      <c r="Y3415" s="67" t="str">
        <f t="shared" si="557"/>
        <v/>
      </c>
      <c r="Z3415" s="67" t="str">
        <f t="shared" si="558"/>
        <v/>
      </c>
      <c r="AA3415" s="67" t="str">
        <f t="shared" si="559"/>
        <v/>
      </c>
      <c r="AB3415" s="64"/>
      <c r="AC3415" s="54" t="str">
        <f>IF(ISNUMBER(O3415),C3415/M$15-M$11,"")</f>
        <v/>
      </c>
      <c r="AD3415" s="85" t="s">
        <v>1406</v>
      </c>
      <c r="AE3415" s="86"/>
      <c r="AF3415" s="64"/>
      <c r="AG3415" s="64"/>
      <c r="AH3415" s="64"/>
      <c r="AI3415" s="64"/>
      <c r="AJ3415" s="64"/>
      <c r="AK3415" s="64"/>
      <c r="AL3415" s="64"/>
      <c r="AM3415" s="64"/>
      <c r="AN3415" s="64"/>
    </row>
    <row r="3416" spans="1:40" x14ac:dyDescent="0.25">
      <c r="A3416" s="43"/>
      <c r="B3416" s="10" t="s">
        <v>1393</v>
      </c>
      <c r="C3416" s="10">
        <v>4136.5</v>
      </c>
      <c r="D3416" s="10">
        <v>37.835884656431404</v>
      </c>
      <c r="E3416" s="43">
        <f>IF(B3415=B3416,0,MAX(E$4:E3415)+1)</f>
        <v>0</v>
      </c>
      <c r="F3416" s="43">
        <f t="shared" si="560"/>
        <v>5</v>
      </c>
      <c r="G3416" s="43" t="str">
        <f t="shared" si="553"/>
        <v/>
      </c>
      <c r="H3416" s="43" t="str">
        <f t="shared" si="554"/>
        <v/>
      </c>
      <c r="I3416" s="64"/>
      <c r="J3416" s="64"/>
      <c r="K3416" s="64"/>
      <c r="L3416" s="64"/>
      <c r="M3416" s="64"/>
      <c r="N3416" s="44"/>
      <c r="O3416" s="44" t="str">
        <f t="shared" si="552"/>
        <v/>
      </c>
      <c r="P3416" s="68" t="str">
        <f t="shared" si="551"/>
        <v/>
      </c>
      <c r="Q3416" s="68" t="str">
        <f t="shared" si="551"/>
        <v/>
      </c>
      <c r="R3416" s="68" t="str">
        <f t="shared" si="551"/>
        <v/>
      </c>
      <c r="S3416" s="68" t="str">
        <f t="shared" si="551"/>
        <v/>
      </c>
      <c r="T3416" s="68" t="str">
        <f t="shared" si="551"/>
        <v/>
      </c>
      <c r="U3416" s="44"/>
      <c r="V3416" s="65" t="str">
        <f>IF(ISNUMBER(O3416),C3416,"")</f>
        <v/>
      </c>
      <c r="W3416" s="66" t="str">
        <f t="shared" si="555"/>
        <v/>
      </c>
      <c r="X3416" s="67" t="str">
        <f t="shared" si="556"/>
        <v/>
      </c>
      <c r="Y3416" s="67" t="str">
        <f t="shared" si="557"/>
        <v/>
      </c>
      <c r="Z3416" s="67" t="str">
        <f t="shared" si="558"/>
        <v/>
      </c>
      <c r="AA3416" s="67" t="str">
        <f t="shared" si="559"/>
        <v/>
      </c>
      <c r="AB3416" s="64"/>
      <c r="AC3416" s="54" t="str">
        <f>IF(ISNUMBER(O3416),C3416/M$15-M$11,"")</f>
        <v/>
      </c>
      <c r="AD3416" s="85" t="s">
        <v>1406</v>
      </c>
      <c r="AE3416" s="86"/>
      <c r="AF3416" s="64"/>
      <c r="AG3416" s="64"/>
      <c r="AH3416" s="64"/>
      <c r="AI3416" s="64"/>
      <c r="AJ3416" s="64"/>
      <c r="AK3416" s="64"/>
      <c r="AL3416" s="64"/>
      <c r="AM3416" s="64"/>
      <c r="AN3416" s="64"/>
    </row>
    <row r="3417" spans="1:40" x14ac:dyDescent="0.25">
      <c r="A3417" s="43"/>
      <c r="B3417" s="10" t="s">
        <v>1393</v>
      </c>
      <c r="C3417" s="10">
        <v>4137.5</v>
      </c>
      <c r="D3417" s="10">
        <v>37.968075017546902</v>
      </c>
      <c r="E3417" s="43">
        <f>IF(B3416=B3417,0,MAX(E$4:E3416)+1)</f>
        <v>0</v>
      </c>
      <c r="F3417" s="43">
        <f t="shared" si="560"/>
        <v>5</v>
      </c>
      <c r="G3417" s="43" t="str">
        <f t="shared" si="553"/>
        <v/>
      </c>
      <c r="H3417" s="43" t="str">
        <f t="shared" si="554"/>
        <v/>
      </c>
      <c r="I3417" s="64"/>
      <c r="J3417" s="64"/>
      <c r="K3417" s="64"/>
      <c r="L3417" s="64"/>
      <c r="M3417" s="64"/>
      <c r="N3417" s="44"/>
      <c r="O3417" s="44" t="str">
        <f t="shared" si="552"/>
        <v/>
      </c>
      <c r="P3417" s="68" t="str">
        <f t="shared" si="551"/>
        <v/>
      </c>
      <c r="Q3417" s="68" t="str">
        <f t="shared" si="551"/>
        <v/>
      </c>
      <c r="R3417" s="68" t="str">
        <f t="shared" si="551"/>
        <v/>
      </c>
      <c r="S3417" s="68" t="str">
        <f t="shared" si="551"/>
        <v/>
      </c>
      <c r="T3417" s="68" t="str">
        <f t="shared" si="551"/>
        <v/>
      </c>
      <c r="U3417" s="44"/>
      <c r="V3417" s="65" t="str">
        <f>IF(ISNUMBER(O3417),C3417,"")</f>
        <v/>
      </c>
      <c r="W3417" s="66" t="str">
        <f t="shared" si="555"/>
        <v/>
      </c>
      <c r="X3417" s="67" t="str">
        <f t="shared" si="556"/>
        <v/>
      </c>
      <c r="Y3417" s="67" t="str">
        <f t="shared" si="557"/>
        <v/>
      </c>
      <c r="Z3417" s="67" t="str">
        <f t="shared" si="558"/>
        <v/>
      </c>
      <c r="AA3417" s="67" t="str">
        <f t="shared" si="559"/>
        <v/>
      </c>
      <c r="AB3417" s="64"/>
      <c r="AC3417" s="54" t="str">
        <f>IF(ISNUMBER(O3417),C3417/M$15-M$11,"")</f>
        <v/>
      </c>
      <c r="AD3417" s="85" t="s">
        <v>1406</v>
      </c>
      <c r="AE3417" s="86"/>
      <c r="AF3417" s="64"/>
      <c r="AG3417" s="64"/>
      <c r="AH3417" s="64"/>
      <c r="AI3417" s="64"/>
      <c r="AJ3417" s="64"/>
      <c r="AK3417" s="64"/>
      <c r="AL3417" s="64"/>
      <c r="AM3417" s="64"/>
      <c r="AN3417" s="64"/>
    </row>
    <row r="3418" spans="1:40" x14ac:dyDescent="0.25">
      <c r="A3418" s="43"/>
      <c r="B3418" s="10" t="s">
        <v>1393</v>
      </c>
      <c r="C3418" s="10">
        <v>4138.5</v>
      </c>
      <c r="D3418" s="10">
        <v>37.898537445285903</v>
      </c>
      <c r="E3418" s="43">
        <f>IF(B3417=B3418,0,MAX(E$4:E3417)+1)</f>
        <v>0</v>
      </c>
      <c r="F3418" s="43">
        <f t="shared" si="560"/>
        <v>5</v>
      </c>
      <c r="G3418" s="43" t="str">
        <f t="shared" si="553"/>
        <v/>
      </c>
      <c r="H3418" s="43" t="str">
        <f t="shared" si="554"/>
        <v/>
      </c>
      <c r="I3418" s="64"/>
      <c r="J3418" s="64"/>
      <c r="K3418" s="64"/>
      <c r="L3418" s="64"/>
      <c r="M3418" s="64"/>
      <c r="N3418" s="44"/>
      <c r="O3418" s="44" t="str">
        <f t="shared" si="552"/>
        <v/>
      </c>
      <c r="P3418" s="68" t="str">
        <f t="shared" si="551"/>
        <v/>
      </c>
      <c r="Q3418" s="68" t="str">
        <f t="shared" si="551"/>
        <v/>
      </c>
      <c r="R3418" s="68" t="str">
        <f t="shared" si="551"/>
        <v/>
      </c>
      <c r="S3418" s="68" t="str">
        <f t="shared" si="551"/>
        <v/>
      </c>
      <c r="T3418" s="68" t="str">
        <f t="shared" si="551"/>
        <v/>
      </c>
      <c r="U3418" s="44"/>
      <c r="V3418" s="65" t="str">
        <f>IF(ISNUMBER(O3418),C3418,"")</f>
        <v/>
      </c>
      <c r="W3418" s="66" t="str">
        <f t="shared" si="555"/>
        <v/>
      </c>
      <c r="X3418" s="67" t="str">
        <f t="shared" si="556"/>
        <v/>
      </c>
      <c r="Y3418" s="67" t="str">
        <f t="shared" si="557"/>
        <v/>
      </c>
      <c r="Z3418" s="67" t="str">
        <f t="shared" si="558"/>
        <v/>
      </c>
      <c r="AA3418" s="67" t="str">
        <f t="shared" si="559"/>
        <v/>
      </c>
      <c r="AB3418" s="64"/>
      <c r="AC3418" s="54" t="str">
        <f>IF(ISNUMBER(O3418),C3418/M$15-M$11,"")</f>
        <v/>
      </c>
      <c r="AD3418" s="85" t="s">
        <v>1406</v>
      </c>
      <c r="AE3418" s="86"/>
      <c r="AF3418" s="64"/>
      <c r="AG3418" s="64"/>
      <c r="AH3418" s="64"/>
      <c r="AI3418" s="64"/>
      <c r="AJ3418" s="64"/>
      <c r="AK3418" s="64"/>
      <c r="AL3418" s="64"/>
      <c r="AM3418" s="64"/>
      <c r="AN3418" s="64"/>
    </row>
    <row r="3419" spans="1:40" x14ac:dyDescent="0.25">
      <c r="A3419" s="43"/>
      <c r="B3419" s="10" t="s">
        <v>1393</v>
      </c>
      <c r="C3419" s="10">
        <v>4139.5</v>
      </c>
      <c r="D3419" s="10">
        <v>37.781846975764203</v>
      </c>
      <c r="E3419" s="43">
        <f>IF(B3418=B3419,0,MAX(E$4:E3418)+1)</f>
        <v>0</v>
      </c>
      <c r="F3419" s="43">
        <f t="shared" si="560"/>
        <v>5</v>
      </c>
      <c r="G3419" s="43" t="str">
        <f t="shared" si="553"/>
        <v/>
      </c>
      <c r="H3419" s="43" t="str">
        <f t="shared" si="554"/>
        <v/>
      </c>
      <c r="I3419" s="64"/>
      <c r="J3419" s="64"/>
      <c r="K3419" s="64"/>
      <c r="L3419" s="64"/>
      <c r="M3419" s="64"/>
      <c r="N3419" s="44"/>
      <c r="O3419" s="44" t="str">
        <f t="shared" si="552"/>
        <v/>
      </c>
      <c r="P3419" s="68" t="str">
        <f t="shared" si="551"/>
        <v/>
      </c>
      <c r="Q3419" s="68" t="str">
        <f t="shared" si="551"/>
        <v/>
      </c>
      <c r="R3419" s="68" t="str">
        <f t="shared" si="551"/>
        <v/>
      </c>
      <c r="S3419" s="68" t="str">
        <f t="shared" si="551"/>
        <v/>
      </c>
      <c r="T3419" s="68" t="str">
        <f t="shared" si="551"/>
        <v/>
      </c>
      <c r="U3419" s="44"/>
      <c r="V3419" s="65" t="str">
        <f>IF(ISNUMBER(O3419),C3419,"")</f>
        <v/>
      </c>
      <c r="W3419" s="66" t="str">
        <f t="shared" si="555"/>
        <v/>
      </c>
      <c r="X3419" s="67" t="str">
        <f t="shared" si="556"/>
        <v/>
      </c>
      <c r="Y3419" s="67" t="str">
        <f t="shared" si="557"/>
        <v/>
      </c>
      <c r="Z3419" s="67" t="str">
        <f t="shared" si="558"/>
        <v/>
      </c>
      <c r="AA3419" s="67" t="str">
        <f t="shared" si="559"/>
        <v/>
      </c>
      <c r="AB3419" s="64"/>
      <c r="AC3419" s="54" t="str">
        <f>IF(ISNUMBER(O3419),C3419/M$15-M$11,"")</f>
        <v/>
      </c>
      <c r="AD3419" s="85" t="s">
        <v>1406</v>
      </c>
      <c r="AE3419" s="86"/>
      <c r="AF3419" s="64"/>
      <c r="AG3419" s="64"/>
      <c r="AH3419" s="64"/>
      <c r="AI3419" s="64"/>
      <c r="AJ3419" s="64"/>
      <c r="AK3419" s="64"/>
      <c r="AL3419" s="64"/>
      <c r="AM3419" s="64"/>
      <c r="AN3419" s="64"/>
    </row>
    <row r="3420" spans="1:40" x14ac:dyDescent="0.25">
      <c r="A3420" s="43"/>
      <c r="B3420" s="10" t="s">
        <v>1393</v>
      </c>
      <c r="C3420" s="10">
        <v>4140.5</v>
      </c>
      <c r="D3420" s="10">
        <v>37.905237451767498</v>
      </c>
      <c r="E3420" s="43">
        <f>IF(B3419=B3420,0,MAX(E$4:E3419)+1)</f>
        <v>0</v>
      </c>
      <c r="F3420" s="43">
        <f t="shared" si="560"/>
        <v>5</v>
      </c>
      <c r="G3420" s="43" t="str">
        <f t="shared" si="553"/>
        <v/>
      </c>
      <c r="H3420" s="43" t="str">
        <f t="shared" si="554"/>
        <v/>
      </c>
      <c r="I3420" s="64"/>
      <c r="J3420" s="64"/>
      <c r="K3420" s="64"/>
      <c r="L3420" s="64"/>
      <c r="M3420" s="64"/>
      <c r="N3420" s="44"/>
      <c r="O3420" s="44" t="str">
        <f t="shared" si="552"/>
        <v/>
      </c>
      <c r="P3420" s="68" t="str">
        <f t="shared" si="551"/>
        <v/>
      </c>
      <c r="Q3420" s="68" t="str">
        <f t="shared" si="551"/>
        <v/>
      </c>
      <c r="R3420" s="68" t="str">
        <f t="shared" si="551"/>
        <v/>
      </c>
      <c r="S3420" s="68" t="str">
        <f t="shared" si="551"/>
        <v/>
      </c>
      <c r="T3420" s="68" t="str">
        <f t="shared" si="551"/>
        <v/>
      </c>
      <c r="U3420" s="44"/>
      <c r="V3420" s="65" t="str">
        <f>IF(ISNUMBER(O3420),C3420,"")</f>
        <v/>
      </c>
      <c r="W3420" s="66" t="str">
        <f t="shared" si="555"/>
        <v/>
      </c>
      <c r="X3420" s="67" t="str">
        <f t="shared" si="556"/>
        <v/>
      </c>
      <c r="Y3420" s="67" t="str">
        <f t="shared" si="557"/>
        <v/>
      </c>
      <c r="Z3420" s="67" t="str">
        <f t="shared" si="558"/>
        <v/>
      </c>
      <c r="AA3420" s="67" t="str">
        <f t="shared" si="559"/>
        <v/>
      </c>
      <c r="AB3420" s="64"/>
      <c r="AC3420" s="54" t="str">
        <f>IF(ISNUMBER(O3420),C3420/M$15-M$11,"")</f>
        <v/>
      </c>
      <c r="AD3420" s="85" t="s">
        <v>1406</v>
      </c>
      <c r="AE3420" s="86"/>
      <c r="AF3420" s="64"/>
      <c r="AG3420" s="64"/>
      <c r="AH3420" s="64"/>
      <c r="AI3420" s="64"/>
      <c r="AJ3420" s="64"/>
      <c r="AK3420" s="64"/>
      <c r="AL3420" s="64"/>
      <c r="AM3420" s="64"/>
      <c r="AN3420" s="64"/>
    </row>
    <row r="3421" spans="1:40" x14ac:dyDescent="0.25">
      <c r="A3421" s="43"/>
      <c r="B3421" s="10" t="s">
        <v>1393</v>
      </c>
      <c r="C3421" s="10">
        <v>4141.5</v>
      </c>
      <c r="D3421" s="10">
        <v>38.067079880227197</v>
      </c>
      <c r="E3421" s="43">
        <f>IF(B3420=B3421,0,MAX(E$4:E3420)+1)</f>
        <v>0</v>
      </c>
      <c r="F3421" s="43">
        <f t="shared" si="560"/>
        <v>5</v>
      </c>
      <c r="G3421" s="43" t="str">
        <f t="shared" si="553"/>
        <v/>
      </c>
      <c r="H3421" s="43" t="str">
        <f t="shared" si="554"/>
        <v/>
      </c>
      <c r="I3421" s="64"/>
      <c r="J3421" s="64"/>
      <c r="K3421" s="64"/>
      <c r="L3421" s="64"/>
      <c r="M3421" s="64"/>
      <c r="N3421" s="44"/>
      <c r="O3421" s="44" t="str">
        <f t="shared" si="552"/>
        <v/>
      </c>
      <c r="P3421" s="68" t="str">
        <f t="shared" si="551"/>
        <v/>
      </c>
      <c r="Q3421" s="68" t="str">
        <f t="shared" si="551"/>
        <v/>
      </c>
      <c r="R3421" s="68" t="str">
        <f t="shared" si="551"/>
        <v/>
      </c>
      <c r="S3421" s="68" t="str">
        <f t="shared" si="551"/>
        <v/>
      </c>
      <c r="T3421" s="68" t="str">
        <f t="shared" si="551"/>
        <v/>
      </c>
      <c r="U3421" s="44"/>
      <c r="V3421" s="65" t="str">
        <f>IF(ISNUMBER(O3421),C3421,"")</f>
        <v/>
      </c>
      <c r="W3421" s="66" t="str">
        <f t="shared" si="555"/>
        <v/>
      </c>
      <c r="X3421" s="67" t="str">
        <f t="shared" si="556"/>
        <v/>
      </c>
      <c r="Y3421" s="67" t="str">
        <f t="shared" si="557"/>
        <v/>
      </c>
      <c r="Z3421" s="67" t="str">
        <f t="shared" si="558"/>
        <v/>
      </c>
      <c r="AA3421" s="67" t="str">
        <f t="shared" si="559"/>
        <v/>
      </c>
      <c r="AB3421" s="64"/>
      <c r="AC3421" s="54" t="str">
        <f>IF(ISNUMBER(O3421),C3421/M$15-M$11,"")</f>
        <v/>
      </c>
      <c r="AD3421" s="85" t="s">
        <v>1406</v>
      </c>
      <c r="AE3421" s="86"/>
      <c r="AF3421" s="64"/>
      <c r="AG3421" s="64"/>
      <c r="AH3421" s="64"/>
      <c r="AI3421" s="64"/>
      <c r="AJ3421" s="64"/>
      <c r="AK3421" s="64"/>
      <c r="AL3421" s="64"/>
      <c r="AM3421" s="64"/>
      <c r="AN3421" s="64"/>
    </row>
    <row r="3422" spans="1:40" x14ac:dyDescent="0.25">
      <c r="A3422" s="43"/>
      <c r="B3422" s="10" t="s">
        <v>1393</v>
      </c>
      <c r="C3422" s="10">
        <v>4142.5</v>
      </c>
      <c r="D3422" s="10">
        <v>37.868659841568302</v>
      </c>
      <c r="E3422" s="43">
        <f>IF(B3421=B3422,0,MAX(E$4:E3421)+1)</f>
        <v>0</v>
      </c>
      <c r="F3422" s="43">
        <f t="shared" si="560"/>
        <v>5</v>
      </c>
      <c r="G3422" s="43" t="str">
        <f t="shared" si="553"/>
        <v/>
      </c>
      <c r="H3422" s="43" t="str">
        <f t="shared" si="554"/>
        <v/>
      </c>
      <c r="I3422" s="64"/>
      <c r="J3422" s="64"/>
      <c r="K3422" s="64"/>
      <c r="L3422" s="64"/>
      <c r="M3422" s="64"/>
      <c r="N3422" s="44"/>
      <c r="O3422" s="44" t="str">
        <f t="shared" si="552"/>
        <v/>
      </c>
      <c r="P3422" s="68" t="str">
        <f t="shared" ref="P3422:T3472" si="561">IF(ISNUMBER($O3422),IF($O3422=0,P3421,P3421+1),"")</f>
        <v/>
      </c>
      <c r="Q3422" s="68" t="str">
        <f t="shared" si="561"/>
        <v/>
      </c>
      <c r="R3422" s="68" t="str">
        <f t="shared" si="561"/>
        <v/>
      </c>
      <c r="S3422" s="68" t="str">
        <f t="shared" si="561"/>
        <v/>
      </c>
      <c r="T3422" s="68" t="str">
        <f t="shared" si="561"/>
        <v/>
      </c>
      <c r="U3422" s="44"/>
      <c r="V3422" s="65" t="str">
        <f>IF(ISNUMBER(O3422),C3422,"")</f>
        <v/>
      </c>
      <c r="W3422" s="66" t="str">
        <f t="shared" si="555"/>
        <v/>
      </c>
      <c r="X3422" s="67" t="str">
        <f t="shared" si="556"/>
        <v/>
      </c>
      <c r="Y3422" s="67" t="str">
        <f t="shared" si="557"/>
        <v/>
      </c>
      <c r="Z3422" s="67" t="str">
        <f t="shared" si="558"/>
        <v/>
      </c>
      <c r="AA3422" s="67" t="str">
        <f t="shared" si="559"/>
        <v/>
      </c>
      <c r="AB3422" s="64"/>
      <c r="AC3422" s="54" t="str">
        <f>IF(ISNUMBER(O3422),C3422/M$15-M$11,"")</f>
        <v/>
      </c>
      <c r="AD3422" s="85" t="s">
        <v>1406</v>
      </c>
      <c r="AE3422" s="86"/>
      <c r="AF3422" s="64"/>
      <c r="AG3422" s="64"/>
      <c r="AH3422" s="64"/>
      <c r="AI3422" s="64"/>
      <c r="AJ3422" s="64"/>
      <c r="AK3422" s="64"/>
      <c r="AL3422" s="64"/>
      <c r="AM3422" s="64"/>
      <c r="AN3422" s="64"/>
    </row>
    <row r="3423" spans="1:40" x14ac:dyDescent="0.25">
      <c r="A3423" s="43"/>
      <c r="B3423" s="10" t="s">
        <v>1393</v>
      </c>
      <c r="C3423" s="10">
        <v>4143.5</v>
      </c>
      <c r="D3423" s="10">
        <v>37.884195299951301</v>
      </c>
      <c r="E3423" s="43">
        <f>IF(B3422=B3423,0,MAX(E$4:E3422)+1)</f>
        <v>0</v>
      </c>
      <c r="F3423" s="43">
        <f t="shared" si="560"/>
        <v>5</v>
      </c>
      <c r="G3423" s="43" t="str">
        <f t="shared" si="553"/>
        <v/>
      </c>
      <c r="H3423" s="43" t="str">
        <f t="shared" si="554"/>
        <v/>
      </c>
      <c r="I3423" s="64"/>
      <c r="J3423" s="64"/>
      <c r="K3423" s="64"/>
      <c r="L3423" s="64"/>
      <c r="M3423" s="64"/>
      <c r="N3423" s="44"/>
      <c r="O3423" s="44" t="str">
        <f t="shared" si="552"/>
        <v/>
      </c>
      <c r="P3423" s="68" t="str">
        <f t="shared" si="561"/>
        <v/>
      </c>
      <c r="Q3423" s="68" t="str">
        <f t="shared" si="561"/>
        <v/>
      </c>
      <c r="R3423" s="68" t="str">
        <f t="shared" si="561"/>
        <v/>
      </c>
      <c r="S3423" s="68" t="str">
        <f t="shared" si="561"/>
        <v/>
      </c>
      <c r="T3423" s="68" t="str">
        <f t="shared" si="561"/>
        <v/>
      </c>
      <c r="U3423" s="44"/>
      <c r="V3423" s="65" t="str">
        <f>IF(ISNUMBER(O3423),C3423,"")</f>
        <v/>
      </c>
      <c r="W3423" s="66" t="str">
        <f t="shared" si="555"/>
        <v/>
      </c>
      <c r="X3423" s="67" t="str">
        <f t="shared" si="556"/>
        <v/>
      </c>
      <c r="Y3423" s="67" t="str">
        <f t="shared" si="557"/>
        <v/>
      </c>
      <c r="Z3423" s="67" t="str">
        <f t="shared" si="558"/>
        <v/>
      </c>
      <c r="AA3423" s="67" t="str">
        <f t="shared" si="559"/>
        <v/>
      </c>
      <c r="AB3423" s="64"/>
      <c r="AC3423" s="54" t="str">
        <f>IF(ISNUMBER(O3423),C3423/M$15-M$11,"")</f>
        <v/>
      </c>
      <c r="AD3423" s="85" t="s">
        <v>1406</v>
      </c>
      <c r="AE3423" s="86"/>
      <c r="AF3423" s="64"/>
      <c r="AG3423" s="64"/>
      <c r="AH3423" s="64"/>
      <c r="AI3423" s="64"/>
      <c r="AJ3423" s="64"/>
      <c r="AK3423" s="64"/>
      <c r="AL3423" s="64"/>
      <c r="AM3423" s="64"/>
      <c r="AN3423" s="64"/>
    </row>
    <row r="3424" spans="1:40" x14ac:dyDescent="0.25">
      <c r="A3424" s="43"/>
      <c r="B3424" s="10" t="s">
        <v>1393</v>
      </c>
      <c r="C3424" s="10">
        <v>4144.5</v>
      </c>
      <c r="D3424" s="10">
        <v>37.799691155944402</v>
      </c>
      <c r="E3424" s="43">
        <f>IF(B3423=B3424,0,MAX(E$4:E3423)+1)</f>
        <v>0</v>
      </c>
      <c r="F3424" s="43">
        <f t="shared" si="560"/>
        <v>5</v>
      </c>
      <c r="G3424" s="43" t="str">
        <f t="shared" si="553"/>
        <v/>
      </c>
      <c r="H3424" s="43" t="str">
        <f t="shared" si="554"/>
        <v/>
      </c>
      <c r="I3424" s="64"/>
      <c r="J3424" s="64"/>
      <c r="K3424" s="64"/>
      <c r="L3424" s="64"/>
      <c r="M3424" s="64"/>
      <c r="N3424" s="44"/>
      <c r="O3424" s="44" t="str">
        <f t="shared" si="552"/>
        <v/>
      </c>
      <c r="P3424" s="68" t="str">
        <f t="shared" si="561"/>
        <v/>
      </c>
      <c r="Q3424" s="68" t="str">
        <f t="shared" si="561"/>
        <v/>
      </c>
      <c r="R3424" s="68" t="str">
        <f t="shared" si="561"/>
        <v/>
      </c>
      <c r="S3424" s="68" t="str">
        <f t="shared" si="561"/>
        <v/>
      </c>
      <c r="T3424" s="68" t="str">
        <f t="shared" si="561"/>
        <v/>
      </c>
      <c r="U3424" s="44"/>
      <c r="V3424" s="65" t="str">
        <f>IF(ISNUMBER(O3424),C3424,"")</f>
        <v/>
      </c>
      <c r="W3424" s="66" t="str">
        <f t="shared" si="555"/>
        <v/>
      </c>
      <c r="X3424" s="67" t="str">
        <f t="shared" si="556"/>
        <v/>
      </c>
      <c r="Y3424" s="67" t="str">
        <f t="shared" si="557"/>
        <v/>
      </c>
      <c r="Z3424" s="67" t="str">
        <f t="shared" si="558"/>
        <v/>
      </c>
      <c r="AA3424" s="67" t="str">
        <f t="shared" si="559"/>
        <v/>
      </c>
      <c r="AB3424" s="64"/>
      <c r="AC3424" s="54" t="str">
        <f>IF(ISNUMBER(O3424),C3424/M$15-M$11,"")</f>
        <v/>
      </c>
      <c r="AD3424" s="85" t="s">
        <v>1406</v>
      </c>
      <c r="AE3424" s="86"/>
      <c r="AF3424" s="64"/>
      <c r="AG3424" s="64"/>
      <c r="AH3424" s="64"/>
      <c r="AI3424" s="64"/>
      <c r="AJ3424" s="64"/>
      <c r="AK3424" s="64"/>
      <c r="AL3424" s="64"/>
      <c r="AM3424" s="64"/>
      <c r="AN3424" s="64"/>
    </row>
    <row r="3425" spans="1:40" x14ac:dyDescent="0.25">
      <c r="A3425" s="43"/>
      <c r="B3425" s="10" t="s">
        <v>1393</v>
      </c>
      <c r="C3425" s="10">
        <v>4145.5</v>
      </c>
      <c r="D3425" s="10">
        <v>37.916670663843298</v>
      </c>
      <c r="E3425" s="43">
        <f>IF(B3424=B3425,0,MAX(E$4:E3424)+1)</f>
        <v>0</v>
      </c>
      <c r="F3425" s="43">
        <f t="shared" si="560"/>
        <v>5</v>
      </c>
      <c r="G3425" s="43" t="str">
        <f t="shared" si="553"/>
        <v/>
      </c>
      <c r="H3425" s="43" t="str">
        <f t="shared" si="554"/>
        <v/>
      </c>
      <c r="I3425" s="64"/>
      <c r="J3425" s="64"/>
      <c r="K3425" s="64"/>
      <c r="L3425" s="64"/>
      <c r="M3425" s="64"/>
      <c r="N3425" s="44"/>
      <c r="O3425" s="44" t="str">
        <f t="shared" si="552"/>
        <v/>
      </c>
      <c r="P3425" s="68" t="str">
        <f t="shared" si="561"/>
        <v/>
      </c>
      <c r="Q3425" s="68" t="str">
        <f t="shared" si="561"/>
        <v/>
      </c>
      <c r="R3425" s="68" t="str">
        <f t="shared" si="561"/>
        <v/>
      </c>
      <c r="S3425" s="68" t="str">
        <f t="shared" si="561"/>
        <v/>
      </c>
      <c r="T3425" s="68" t="str">
        <f t="shared" si="561"/>
        <v/>
      </c>
      <c r="U3425" s="44"/>
      <c r="V3425" s="65" t="str">
        <f>IF(ISNUMBER(O3425),C3425,"")</f>
        <v/>
      </c>
      <c r="W3425" s="66" t="str">
        <f t="shared" si="555"/>
        <v/>
      </c>
      <c r="X3425" s="67" t="str">
        <f t="shared" si="556"/>
        <v/>
      </c>
      <c r="Y3425" s="67" t="str">
        <f t="shared" si="557"/>
        <v/>
      </c>
      <c r="Z3425" s="67" t="str">
        <f t="shared" si="558"/>
        <v/>
      </c>
      <c r="AA3425" s="67" t="str">
        <f t="shared" si="559"/>
        <v/>
      </c>
      <c r="AB3425" s="64"/>
      <c r="AC3425" s="54" t="str">
        <f>IF(ISNUMBER(O3425),C3425/M$15-M$11,"")</f>
        <v/>
      </c>
      <c r="AD3425" s="85" t="s">
        <v>1406</v>
      </c>
      <c r="AE3425" s="86"/>
      <c r="AF3425" s="64"/>
      <c r="AG3425" s="64"/>
      <c r="AH3425" s="64"/>
      <c r="AI3425" s="64"/>
      <c r="AJ3425" s="64"/>
      <c r="AK3425" s="64"/>
      <c r="AL3425" s="64"/>
      <c r="AM3425" s="64"/>
      <c r="AN3425" s="64"/>
    </row>
    <row r="3426" spans="1:40" x14ac:dyDescent="0.25">
      <c r="A3426" s="43"/>
      <c r="B3426" s="10" t="s">
        <v>1393</v>
      </c>
      <c r="C3426" s="10">
        <v>4146.5</v>
      </c>
      <c r="D3426" s="10">
        <v>38.016760919433999</v>
      </c>
      <c r="E3426" s="43">
        <f>IF(B3425=B3426,0,MAX(E$4:E3425)+1)</f>
        <v>0</v>
      </c>
      <c r="F3426" s="43">
        <f t="shared" si="560"/>
        <v>5</v>
      </c>
      <c r="G3426" s="43" t="str">
        <f t="shared" si="553"/>
        <v/>
      </c>
      <c r="H3426" s="43" t="str">
        <f t="shared" si="554"/>
        <v/>
      </c>
      <c r="I3426" s="64"/>
      <c r="J3426" s="64"/>
      <c r="K3426" s="64"/>
      <c r="L3426" s="64"/>
      <c r="M3426" s="64"/>
      <c r="N3426" s="44"/>
      <c r="O3426" s="44" t="str">
        <f t="shared" si="552"/>
        <v/>
      </c>
      <c r="P3426" s="68" t="str">
        <f t="shared" si="561"/>
        <v/>
      </c>
      <c r="Q3426" s="68" t="str">
        <f t="shared" si="561"/>
        <v/>
      </c>
      <c r="R3426" s="68" t="str">
        <f t="shared" si="561"/>
        <v/>
      </c>
      <c r="S3426" s="68" t="str">
        <f t="shared" si="561"/>
        <v/>
      </c>
      <c r="T3426" s="68" t="str">
        <f t="shared" si="561"/>
        <v/>
      </c>
      <c r="U3426" s="44"/>
      <c r="V3426" s="65" t="str">
        <f>IF(ISNUMBER(O3426),C3426,"")</f>
        <v/>
      </c>
      <c r="W3426" s="66" t="str">
        <f t="shared" si="555"/>
        <v/>
      </c>
      <c r="X3426" s="67" t="str">
        <f t="shared" si="556"/>
        <v/>
      </c>
      <c r="Y3426" s="67" t="str">
        <f t="shared" si="557"/>
        <v/>
      </c>
      <c r="Z3426" s="67" t="str">
        <f t="shared" si="558"/>
        <v/>
      </c>
      <c r="AA3426" s="67" t="str">
        <f t="shared" si="559"/>
        <v/>
      </c>
      <c r="AB3426" s="64"/>
      <c r="AC3426" s="54" t="str">
        <f>IF(ISNUMBER(O3426),C3426/M$15-M$11,"")</f>
        <v/>
      </c>
      <c r="AD3426" s="85" t="s">
        <v>1406</v>
      </c>
      <c r="AE3426" s="86"/>
      <c r="AF3426" s="64"/>
      <c r="AG3426" s="64"/>
      <c r="AH3426" s="64"/>
      <c r="AI3426" s="64"/>
      <c r="AJ3426" s="64"/>
      <c r="AK3426" s="64"/>
      <c r="AL3426" s="64"/>
      <c r="AM3426" s="64"/>
      <c r="AN3426" s="64"/>
    </row>
    <row r="3427" spans="1:40" x14ac:dyDescent="0.25">
      <c r="A3427" s="43"/>
      <c r="B3427" s="10" t="s">
        <v>1393</v>
      </c>
      <c r="C3427" s="10">
        <v>4147.5</v>
      </c>
      <c r="D3427" s="10">
        <v>37.976770229870503</v>
      </c>
      <c r="E3427" s="43">
        <f>IF(B3426=B3427,0,MAX(E$4:E3426)+1)</f>
        <v>0</v>
      </c>
      <c r="F3427" s="43">
        <f t="shared" si="560"/>
        <v>5</v>
      </c>
      <c r="G3427" s="43" t="str">
        <f t="shared" si="553"/>
        <v/>
      </c>
      <c r="H3427" s="43" t="str">
        <f t="shared" si="554"/>
        <v/>
      </c>
      <c r="I3427" s="64"/>
      <c r="J3427" s="64"/>
      <c r="K3427" s="64"/>
      <c r="L3427" s="64"/>
      <c r="M3427" s="64"/>
      <c r="N3427" s="44"/>
      <c r="O3427" s="44" t="str">
        <f t="shared" si="552"/>
        <v/>
      </c>
      <c r="P3427" s="68" t="str">
        <f t="shared" si="561"/>
        <v/>
      </c>
      <c r="Q3427" s="68" t="str">
        <f t="shared" si="561"/>
        <v/>
      </c>
      <c r="R3427" s="68" t="str">
        <f t="shared" si="561"/>
        <v/>
      </c>
      <c r="S3427" s="68" t="str">
        <f t="shared" si="561"/>
        <v/>
      </c>
      <c r="T3427" s="68" t="str">
        <f t="shared" si="561"/>
        <v/>
      </c>
      <c r="U3427" s="44"/>
      <c r="V3427" s="65" t="str">
        <f>IF(ISNUMBER(O3427),C3427,"")</f>
        <v/>
      </c>
      <c r="W3427" s="66" t="str">
        <f t="shared" si="555"/>
        <v/>
      </c>
      <c r="X3427" s="67" t="str">
        <f t="shared" si="556"/>
        <v/>
      </c>
      <c r="Y3427" s="67" t="str">
        <f t="shared" si="557"/>
        <v/>
      </c>
      <c r="Z3427" s="67" t="str">
        <f t="shared" si="558"/>
        <v/>
      </c>
      <c r="AA3427" s="67" t="str">
        <f t="shared" si="559"/>
        <v/>
      </c>
      <c r="AB3427" s="64"/>
      <c r="AC3427" s="54" t="str">
        <f>IF(ISNUMBER(O3427),C3427/M$15-M$11,"")</f>
        <v/>
      </c>
      <c r="AD3427" s="85" t="s">
        <v>1406</v>
      </c>
      <c r="AE3427" s="86"/>
      <c r="AF3427" s="64"/>
      <c r="AG3427" s="64"/>
      <c r="AH3427" s="64"/>
      <c r="AI3427" s="64"/>
      <c r="AJ3427" s="64"/>
      <c r="AK3427" s="64"/>
      <c r="AL3427" s="64"/>
      <c r="AM3427" s="64"/>
      <c r="AN3427" s="64"/>
    </row>
    <row r="3428" spans="1:40" x14ac:dyDescent="0.25">
      <c r="A3428" s="43"/>
      <c r="B3428" s="10" t="s">
        <v>1393</v>
      </c>
      <c r="C3428" s="10">
        <v>4148.5</v>
      </c>
      <c r="D3428" s="10">
        <v>37.926934852010703</v>
      </c>
      <c r="E3428" s="43">
        <f>IF(B3427=B3428,0,MAX(E$4:E3427)+1)</f>
        <v>0</v>
      </c>
      <c r="F3428" s="43">
        <f t="shared" si="560"/>
        <v>5</v>
      </c>
      <c r="G3428" s="43" t="str">
        <f t="shared" si="553"/>
        <v/>
      </c>
      <c r="H3428" s="43" t="str">
        <f t="shared" si="554"/>
        <v/>
      </c>
      <c r="I3428" s="64"/>
      <c r="J3428" s="64"/>
      <c r="K3428" s="64"/>
      <c r="L3428" s="64"/>
      <c r="M3428" s="64"/>
      <c r="N3428" s="44"/>
      <c r="O3428" s="44" t="str">
        <f t="shared" si="552"/>
        <v/>
      </c>
      <c r="P3428" s="68" t="str">
        <f t="shared" si="561"/>
        <v/>
      </c>
      <c r="Q3428" s="68" t="str">
        <f t="shared" si="561"/>
        <v/>
      </c>
      <c r="R3428" s="68" t="str">
        <f t="shared" si="561"/>
        <v/>
      </c>
      <c r="S3428" s="68" t="str">
        <f t="shared" si="561"/>
        <v/>
      </c>
      <c r="T3428" s="68" t="str">
        <f t="shared" si="561"/>
        <v/>
      </c>
      <c r="U3428" s="44"/>
      <c r="V3428" s="65" t="str">
        <f>IF(ISNUMBER(O3428),C3428,"")</f>
        <v/>
      </c>
      <c r="W3428" s="66" t="str">
        <f t="shared" si="555"/>
        <v/>
      </c>
      <c r="X3428" s="67" t="str">
        <f t="shared" si="556"/>
        <v/>
      </c>
      <c r="Y3428" s="67" t="str">
        <f t="shared" si="557"/>
        <v/>
      </c>
      <c r="Z3428" s="67" t="str">
        <f t="shared" si="558"/>
        <v/>
      </c>
      <c r="AA3428" s="67" t="str">
        <f t="shared" si="559"/>
        <v/>
      </c>
      <c r="AB3428" s="64"/>
      <c r="AC3428" s="54" t="str">
        <f>IF(ISNUMBER(O3428),C3428/M$15-M$11,"")</f>
        <v/>
      </c>
      <c r="AD3428" s="85" t="s">
        <v>1406</v>
      </c>
      <c r="AE3428" s="86"/>
      <c r="AF3428" s="64"/>
      <c r="AG3428" s="64"/>
      <c r="AH3428" s="64"/>
      <c r="AI3428" s="64"/>
      <c r="AJ3428" s="64"/>
      <c r="AK3428" s="64"/>
      <c r="AL3428" s="64"/>
      <c r="AM3428" s="64"/>
      <c r="AN3428" s="64"/>
    </row>
    <row r="3429" spans="1:40" x14ac:dyDescent="0.25">
      <c r="A3429" s="43"/>
      <c r="B3429" s="10" t="s">
        <v>1393</v>
      </c>
      <c r="C3429" s="10">
        <v>4149.5</v>
      </c>
      <c r="D3429" s="10">
        <v>37.708984060164497</v>
      </c>
      <c r="E3429" s="43">
        <f>IF(B3428=B3429,0,MAX(E$4:E3428)+1)</f>
        <v>0</v>
      </c>
      <c r="F3429" s="43">
        <f t="shared" si="560"/>
        <v>5</v>
      </c>
      <c r="G3429" s="43" t="str">
        <f t="shared" si="553"/>
        <v/>
      </c>
      <c r="H3429" s="43" t="str">
        <f t="shared" si="554"/>
        <v/>
      </c>
      <c r="I3429" s="64"/>
      <c r="J3429" s="64"/>
      <c r="K3429" s="64"/>
      <c r="L3429" s="64"/>
      <c r="M3429" s="64"/>
      <c r="N3429" s="44"/>
      <c r="O3429" s="44" t="str">
        <f t="shared" si="552"/>
        <v/>
      </c>
      <c r="P3429" s="68" t="str">
        <f t="shared" si="561"/>
        <v/>
      </c>
      <c r="Q3429" s="68" t="str">
        <f t="shared" si="561"/>
        <v/>
      </c>
      <c r="R3429" s="68" t="str">
        <f t="shared" si="561"/>
        <v/>
      </c>
      <c r="S3429" s="68" t="str">
        <f t="shared" si="561"/>
        <v/>
      </c>
      <c r="T3429" s="68" t="str">
        <f t="shared" si="561"/>
        <v/>
      </c>
      <c r="U3429" s="44"/>
      <c r="V3429" s="65" t="str">
        <f>IF(ISNUMBER(O3429),C3429,"")</f>
        <v/>
      </c>
      <c r="W3429" s="66" t="str">
        <f t="shared" si="555"/>
        <v/>
      </c>
      <c r="X3429" s="67" t="str">
        <f t="shared" si="556"/>
        <v/>
      </c>
      <c r="Y3429" s="67" t="str">
        <f t="shared" si="557"/>
        <v/>
      </c>
      <c r="Z3429" s="67" t="str">
        <f t="shared" si="558"/>
        <v/>
      </c>
      <c r="AA3429" s="67" t="str">
        <f t="shared" si="559"/>
        <v/>
      </c>
      <c r="AB3429" s="64"/>
      <c r="AC3429" s="54" t="str">
        <f>IF(ISNUMBER(O3429),C3429/M$15-M$11,"")</f>
        <v/>
      </c>
      <c r="AD3429" s="85" t="s">
        <v>1406</v>
      </c>
      <c r="AE3429" s="86"/>
      <c r="AF3429" s="64"/>
      <c r="AG3429" s="64"/>
      <c r="AH3429" s="64"/>
      <c r="AI3429" s="64"/>
      <c r="AJ3429" s="64"/>
      <c r="AK3429" s="64"/>
      <c r="AL3429" s="64"/>
      <c r="AM3429" s="64"/>
      <c r="AN3429" s="64"/>
    </row>
    <row r="3430" spans="1:40" x14ac:dyDescent="0.25">
      <c r="A3430" s="43"/>
      <c r="B3430" s="10" t="s">
        <v>1393</v>
      </c>
      <c r="C3430" s="10">
        <v>4150.5</v>
      </c>
      <c r="D3430" s="10">
        <v>37.888192248002198</v>
      </c>
      <c r="E3430" s="43">
        <f>IF(B3429=B3430,0,MAX(E$4:E3429)+1)</f>
        <v>0</v>
      </c>
      <c r="F3430" s="43">
        <f t="shared" si="560"/>
        <v>5</v>
      </c>
      <c r="G3430" s="43" t="str">
        <f t="shared" si="553"/>
        <v/>
      </c>
      <c r="H3430" s="43" t="str">
        <f t="shared" si="554"/>
        <v/>
      </c>
      <c r="I3430" s="64"/>
      <c r="J3430" s="64"/>
      <c r="K3430" s="64"/>
      <c r="L3430" s="64"/>
      <c r="M3430" s="64"/>
      <c r="N3430" s="44"/>
      <c r="O3430" s="44" t="str">
        <f t="shared" si="552"/>
        <v/>
      </c>
      <c r="P3430" s="68" t="str">
        <f t="shared" si="561"/>
        <v/>
      </c>
      <c r="Q3430" s="68" t="str">
        <f t="shared" si="561"/>
        <v/>
      </c>
      <c r="R3430" s="68" t="str">
        <f t="shared" si="561"/>
        <v/>
      </c>
      <c r="S3430" s="68" t="str">
        <f t="shared" si="561"/>
        <v/>
      </c>
      <c r="T3430" s="68" t="str">
        <f t="shared" si="561"/>
        <v/>
      </c>
      <c r="U3430" s="44"/>
      <c r="V3430" s="65" t="str">
        <f>IF(ISNUMBER(O3430),C3430,"")</f>
        <v/>
      </c>
      <c r="W3430" s="66" t="str">
        <f t="shared" si="555"/>
        <v/>
      </c>
      <c r="X3430" s="67" t="str">
        <f t="shared" si="556"/>
        <v/>
      </c>
      <c r="Y3430" s="67" t="str">
        <f t="shared" si="557"/>
        <v/>
      </c>
      <c r="Z3430" s="67" t="str">
        <f t="shared" si="558"/>
        <v/>
      </c>
      <c r="AA3430" s="67" t="str">
        <f t="shared" si="559"/>
        <v/>
      </c>
      <c r="AB3430" s="64"/>
      <c r="AC3430" s="54" t="str">
        <f>IF(ISNUMBER(O3430),C3430/M$15-M$11,"")</f>
        <v/>
      </c>
      <c r="AD3430" s="85" t="s">
        <v>1406</v>
      </c>
      <c r="AE3430" s="86"/>
      <c r="AF3430" s="64"/>
      <c r="AG3430" s="64"/>
      <c r="AH3430" s="64"/>
      <c r="AI3430" s="64"/>
      <c r="AJ3430" s="64"/>
      <c r="AK3430" s="64"/>
      <c r="AL3430" s="64"/>
      <c r="AM3430" s="64"/>
      <c r="AN3430" s="64"/>
    </row>
    <row r="3431" spans="1:40" x14ac:dyDescent="0.25">
      <c r="A3431" s="43"/>
      <c r="B3431" s="10" t="s">
        <v>1393</v>
      </c>
      <c r="C3431" s="10">
        <v>4151.5</v>
      </c>
      <c r="D3431" s="10">
        <v>37.768598676649802</v>
      </c>
      <c r="E3431" s="43">
        <f>IF(B3430=B3431,0,MAX(E$4:E3430)+1)</f>
        <v>0</v>
      </c>
      <c r="F3431" s="43">
        <f t="shared" si="560"/>
        <v>5</v>
      </c>
      <c r="G3431" s="43" t="str">
        <f t="shared" si="553"/>
        <v/>
      </c>
      <c r="H3431" s="43" t="str">
        <f t="shared" si="554"/>
        <v/>
      </c>
      <c r="I3431" s="64"/>
      <c r="J3431" s="64"/>
      <c r="K3431" s="64"/>
      <c r="L3431" s="64"/>
      <c r="M3431" s="64"/>
      <c r="N3431" s="44"/>
      <c r="O3431" s="44" t="str">
        <f t="shared" si="552"/>
        <v/>
      </c>
      <c r="P3431" s="68" t="str">
        <f t="shared" si="561"/>
        <v/>
      </c>
      <c r="Q3431" s="68" t="str">
        <f t="shared" si="561"/>
        <v/>
      </c>
      <c r="R3431" s="68" t="str">
        <f t="shared" si="561"/>
        <v/>
      </c>
      <c r="S3431" s="68" t="str">
        <f t="shared" si="561"/>
        <v/>
      </c>
      <c r="T3431" s="68" t="str">
        <f t="shared" si="561"/>
        <v/>
      </c>
      <c r="U3431" s="44"/>
      <c r="V3431" s="65" t="str">
        <f>IF(ISNUMBER(O3431),C3431,"")</f>
        <v/>
      </c>
      <c r="W3431" s="66" t="str">
        <f t="shared" si="555"/>
        <v/>
      </c>
      <c r="X3431" s="67" t="str">
        <f t="shared" si="556"/>
        <v/>
      </c>
      <c r="Y3431" s="67" t="str">
        <f t="shared" si="557"/>
        <v/>
      </c>
      <c r="Z3431" s="67" t="str">
        <f t="shared" si="558"/>
        <v/>
      </c>
      <c r="AA3431" s="67" t="str">
        <f t="shared" si="559"/>
        <v/>
      </c>
      <c r="AB3431" s="64"/>
      <c r="AC3431" s="54" t="str">
        <f>IF(ISNUMBER(O3431),C3431/M$15-M$11,"")</f>
        <v/>
      </c>
      <c r="AD3431" s="85" t="s">
        <v>1406</v>
      </c>
      <c r="AE3431" s="86"/>
      <c r="AF3431" s="64"/>
      <c r="AG3431" s="64"/>
      <c r="AH3431" s="64"/>
      <c r="AI3431" s="64"/>
      <c r="AJ3431" s="64"/>
      <c r="AK3431" s="64"/>
      <c r="AL3431" s="64"/>
      <c r="AM3431" s="64"/>
      <c r="AN3431" s="64"/>
    </row>
    <row r="3432" spans="1:40" x14ac:dyDescent="0.25">
      <c r="A3432" s="43"/>
      <c r="B3432" s="10" t="s">
        <v>1393</v>
      </c>
      <c r="C3432" s="10">
        <v>4152.5</v>
      </c>
      <c r="D3432" s="10">
        <v>37.999214858930301</v>
      </c>
      <c r="E3432" s="43">
        <f>IF(B3431=B3432,0,MAX(E$4:E3431)+1)</f>
        <v>0</v>
      </c>
      <c r="F3432" s="43">
        <f t="shared" si="560"/>
        <v>5</v>
      </c>
      <c r="G3432" s="43" t="str">
        <f t="shared" si="553"/>
        <v/>
      </c>
      <c r="H3432" s="43" t="str">
        <f t="shared" si="554"/>
        <v/>
      </c>
      <c r="I3432" s="64"/>
      <c r="J3432" s="64"/>
      <c r="K3432" s="64"/>
      <c r="L3432" s="64"/>
      <c r="M3432" s="64"/>
      <c r="N3432" s="44"/>
      <c r="O3432" s="44" t="str">
        <f t="shared" si="552"/>
        <v/>
      </c>
      <c r="P3432" s="68" t="str">
        <f t="shared" si="561"/>
        <v/>
      </c>
      <c r="Q3432" s="68" t="str">
        <f t="shared" si="561"/>
        <v/>
      </c>
      <c r="R3432" s="68" t="str">
        <f t="shared" si="561"/>
        <v/>
      </c>
      <c r="S3432" s="68" t="str">
        <f t="shared" si="561"/>
        <v/>
      </c>
      <c r="T3432" s="68" t="str">
        <f t="shared" si="561"/>
        <v/>
      </c>
      <c r="U3432" s="44"/>
      <c r="V3432" s="65" t="str">
        <f>IF(ISNUMBER(O3432),C3432,"")</f>
        <v/>
      </c>
      <c r="W3432" s="66" t="str">
        <f t="shared" si="555"/>
        <v/>
      </c>
      <c r="X3432" s="67" t="str">
        <f t="shared" si="556"/>
        <v/>
      </c>
      <c r="Y3432" s="67" t="str">
        <f t="shared" si="557"/>
        <v/>
      </c>
      <c r="Z3432" s="67" t="str">
        <f t="shared" si="558"/>
        <v/>
      </c>
      <c r="AA3432" s="67" t="str">
        <f t="shared" si="559"/>
        <v/>
      </c>
      <c r="AB3432" s="64"/>
      <c r="AC3432" s="54" t="str">
        <f>IF(ISNUMBER(O3432),C3432/M$15-M$11,"")</f>
        <v/>
      </c>
      <c r="AD3432" s="85" t="s">
        <v>1406</v>
      </c>
      <c r="AE3432" s="86"/>
      <c r="AF3432" s="64"/>
      <c r="AG3432" s="64"/>
      <c r="AH3432" s="64"/>
      <c r="AI3432" s="64"/>
      <c r="AJ3432" s="64"/>
      <c r="AK3432" s="64"/>
      <c r="AL3432" s="64"/>
      <c r="AM3432" s="64"/>
      <c r="AN3432" s="64"/>
    </row>
    <row r="3433" spans="1:40" x14ac:dyDescent="0.25">
      <c r="A3433" s="43"/>
      <c r="B3433" s="10" t="s">
        <v>1393</v>
      </c>
      <c r="C3433" s="10">
        <v>4153.5</v>
      </c>
      <c r="D3433" s="10">
        <v>37.882968238384301</v>
      </c>
      <c r="E3433" s="43">
        <f>IF(B3432=B3433,0,MAX(E$4:E3432)+1)</f>
        <v>0</v>
      </c>
      <c r="F3433" s="43">
        <f t="shared" si="560"/>
        <v>5</v>
      </c>
      <c r="G3433" s="43" t="str">
        <f t="shared" si="553"/>
        <v/>
      </c>
      <c r="H3433" s="43" t="str">
        <f t="shared" si="554"/>
        <v/>
      </c>
      <c r="I3433" s="64"/>
      <c r="J3433" s="64"/>
      <c r="K3433" s="64"/>
      <c r="L3433" s="64"/>
      <c r="M3433" s="64"/>
      <c r="N3433" s="44"/>
      <c r="O3433" s="44" t="str">
        <f t="shared" si="552"/>
        <v/>
      </c>
      <c r="P3433" s="68" t="str">
        <f t="shared" si="561"/>
        <v/>
      </c>
      <c r="Q3433" s="68" t="str">
        <f t="shared" si="561"/>
        <v/>
      </c>
      <c r="R3433" s="68" t="str">
        <f t="shared" si="561"/>
        <v/>
      </c>
      <c r="S3433" s="68" t="str">
        <f t="shared" si="561"/>
        <v/>
      </c>
      <c r="T3433" s="68" t="str">
        <f t="shared" si="561"/>
        <v/>
      </c>
      <c r="U3433" s="44"/>
      <c r="V3433" s="65" t="str">
        <f>IF(ISNUMBER(O3433),C3433,"")</f>
        <v/>
      </c>
      <c r="W3433" s="66" t="str">
        <f t="shared" si="555"/>
        <v/>
      </c>
      <c r="X3433" s="67" t="str">
        <f t="shared" si="556"/>
        <v/>
      </c>
      <c r="Y3433" s="67" t="str">
        <f t="shared" si="557"/>
        <v/>
      </c>
      <c r="Z3433" s="67" t="str">
        <f t="shared" si="558"/>
        <v/>
      </c>
      <c r="AA3433" s="67" t="str">
        <f t="shared" si="559"/>
        <v/>
      </c>
      <c r="AB3433" s="64"/>
      <c r="AC3433" s="54" t="str">
        <f>IF(ISNUMBER(O3433),C3433/M$15-M$11,"")</f>
        <v/>
      </c>
      <c r="AD3433" s="85" t="s">
        <v>1406</v>
      </c>
      <c r="AE3433" s="86"/>
      <c r="AF3433" s="64"/>
      <c r="AG3433" s="64"/>
      <c r="AH3433" s="64"/>
      <c r="AI3433" s="64"/>
      <c r="AJ3433" s="64"/>
      <c r="AK3433" s="64"/>
      <c r="AL3433" s="64"/>
      <c r="AM3433" s="64"/>
      <c r="AN3433" s="64"/>
    </row>
    <row r="3434" spans="1:40" x14ac:dyDescent="0.25">
      <c r="A3434" s="43"/>
      <c r="B3434" s="10" t="s">
        <v>1393</v>
      </c>
      <c r="C3434" s="10">
        <v>4154.5</v>
      </c>
      <c r="D3434" s="10">
        <v>37.875288529480798</v>
      </c>
      <c r="E3434" s="43">
        <f>IF(B3433=B3434,0,MAX(E$4:E3433)+1)</f>
        <v>0</v>
      </c>
      <c r="F3434" s="43">
        <f t="shared" si="560"/>
        <v>5</v>
      </c>
      <c r="G3434" s="43" t="str">
        <f t="shared" si="553"/>
        <v/>
      </c>
      <c r="H3434" s="43" t="str">
        <f t="shared" si="554"/>
        <v/>
      </c>
      <c r="I3434" s="64"/>
      <c r="J3434" s="64"/>
      <c r="K3434" s="64"/>
      <c r="L3434" s="64"/>
      <c r="M3434" s="64"/>
      <c r="N3434" s="44"/>
      <c r="O3434" s="44" t="str">
        <f t="shared" si="552"/>
        <v/>
      </c>
      <c r="P3434" s="68" t="str">
        <f t="shared" si="561"/>
        <v/>
      </c>
      <c r="Q3434" s="68" t="str">
        <f t="shared" si="561"/>
        <v/>
      </c>
      <c r="R3434" s="68" t="str">
        <f t="shared" si="561"/>
        <v/>
      </c>
      <c r="S3434" s="68" t="str">
        <f t="shared" si="561"/>
        <v/>
      </c>
      <c r="T3434" s="68" t="str">
        <f t="shared" si="561"/>
        <v/>
      </c>
      <c r="U3434" s="44"/>
      <c r="V3434" s="65" t="str">
        <f>IF(ISNUMBER(O3434),C3434,"")</f>
        <v/>
      </c>
      <c r="W3434" s="66" t="str">
        <f t="shared" si="555"/>
        <v/>
      </c>
      <c r="X3434" s="67" t="str">
        <f t="shared" si="556"/>
        <v/>
      </c>
      <c r="Y3434" s="67" t="str">
        <f t="shared" si="557"/>
        <v/>
      </c>
      <c r="Z3434" s="67" t="str">
        <f t="shared" si="558"/>
        <v/>
      </c>
      <c r="AA3434" s="67" t="str">
        <f t="shared" si="559"/>
        <v/>
      </c>
      <c r="AB3434" s="64"/>
      <c r="AC3434" s="54" t="str">
        <f>IF(ISNUMBER(O3434),C3434/M$15-M$11,"")</f>
        <v/>
      </c>
      <c r="AD3434" s="85" t="s">
        <v>1406</v>
      </c>
      <c r="AE3434" s="86"/>
      <c r="AF3434" s="64"/>
      <c r="AG3434" s="64"/>
      <c r="AH3434" s="64"/>
      <c r="AI3434" s="64"/>
      <c r="AJ3434" s="64"/>
      <c r="AK3434" s="64"/>
      <c r="AL3434" s="64"/>
      <c r="AM3434" s="64"/>
      <c r="AN3434" s="64"/>
    </row>
    <row r="3435" spans="1:40" x14ac:dyDescent="0.25">
      <c r="A3435" s="43"/>
      <c r="B3435" s="10" t="s">
        <v>1393</v>
      </c>
      <c r="C3435" s="10">
        <v>4155.5</v>
      </c>
      <c r="D3435" s="10">
        <v>37.842402904593698</v>
      </c>
      <c r="E3435" s="43">
        <f>IF(B3434=B3435,0,MAX(E$4:E3434)+1)</f>
        <v>0</v>
      </c>
      <c r="F3435" s="43">
        <f t="shared" si="560"/>
        <v>5</v>
      </c>
      <c r="G3435" s="43" t="str">
        <f t="shared" si="553"/>
        <v/>
      </c>
      <c r="H3435" s="43" t="str">
        <f t="shared" si="554"/>
        <v/>
      </c>
      <c r="I3435" s="64"/>
      <c r="J3435" s="64"/>
      <c r="K3435" s="64"/>
      <c r="L3435" s="64"/>
      <c r="M3435" s="64"/>
      <c r="N3435" s="44"/>
      <c r="O3435" s="44" t="str">
        <f t="shared" si="552"/>
        <v/>
      </c>
      <c r="P3435" s="68" t="str">
        <f t="shared" si="561"/>
        <v/>
      </c>
      <c r="Q3435" s="68" t="str">
        <f t="shared" si="561"/>
        <v/>
      </c>
      <c r="R3435" s="68" t="str">
        <f t="shared" si="561"/>
        <v/>
      </c>
      <c r="S3435" s="68" t="str">
        <f t="shared" si="561"/>
        <v/>
      </c>
      <c r="T3435" s="68" t="str">
        <f t="shared" si="561"/>
        <v/>
      </c>
      <c r="U3435" s="44"/>
      <c r="V3435" s="65" t="str">
        <f>IF(ISNUMBER(O3435),C3435,"")</f>
        <v/>
      </c>
      <c r="W3435" s="66" t="str">
        <f t="shared" si="555"/>
        <v/>
      </c>
      <c r="X3435" s="67" t="str">
        <f t="shared" si="556"/>
        <v/>
      </c>
      <c r="Y3435" s="67" t="str">
        <f t="shared" si="557"/>
        <v/>
      </c>
      <c r="Z3435" s="67" t="str">
        <f t="shared" si="558"/>
        <v/>
      </c>
      <c r="AA3435" s="67" t="str">
        <f t="shared" si="559"/>
        <v/>
      </c>
      <c r="AB3435" s="64"/>
      <c r="AC3435" s="54" t="str">
        <f>IF(ISNUMBER(O3435),C3435/M$15-M$11,"")</f>
        <v/>
      </c>
      <c r="AD3435" s="85" t="s">
        <v>1406</v>
      </c>
      <c r="AE3435" s="86"/>
      <c r="AF3435" s="64"/>
      <c r="AG3435" s="64"/>
      <c r="AH3435" s="64"/>
      <c r="AI3435" s="64"/>
      <c r="AJ3435" s="64"/>
      <c r="AK3435" s="64"/>
      <c r="AL3435" s="64"/>
      <c r="AM3435" s="64"/>
      <c r="AN3435" s="64"/>
    </row>
    <row r="3436" spans="1:40" x14ac:dyDescent="0.25">
      <c r="A3436" s="43"/>
      <c r="B3436" s="10" t="s">
        <v>1393</v>
      </c>
      <c r="C3436" s="10">
        <v>4156.5</v>
      </c>
      <c r="D3436" s="10">
        <v>37.872084290879698</v>
      </c>
      <c r="E3436" s="43">
        <f>IF(B3435=B3436,0,MAX(E$4:E3435)+1)</f>
        <v>0</v>
      </c>
      <c r="F3436" s="43">
        <f t="shared" si="560"/>
        <v>5</v>
      </c>
      <c r="G3436" s="43" t="str">
        <f t="shared" si="553"/>
        <v/>
      </c>
      <c r="H3436" s="43" t="str">
        <f t="shared" si="554"/>
        <v/>
      </c>
      <c r="I3436" s="64"/>
      <c r="J3436" s="64"/>
      <c r="K3436" s="64"/>
      <c r="L3436" s="64"/>
      <c r="M3436" s="64"/>
      <c r="N3436" s="44"/>
      <c r="O3436" s="44" t="str">
        <f t="shared" si="552"/>
        <v/>
      </c>
      <c r="P3436" s="68" t="str">
        <f t="shared" si="561"/>
        <v/>
      </c>
      <c r="Q3436" s="68" t="str">
        <f t="shared" si="561"/>
        <v/>
      </c>
      <c r="R3436" s="68" t="str">
        <f t="shared" si="561"/>
        <v/>
      </c>
      <c r="S3436" s="68" t="str">
        <f t="shared" si="561"/>
        <v/>
      </c>
      <c r="T3436" s="68" t="str">
        <f t="shared" si="561"/>
        <v/>
      </c>
      <c r="U3436" s="44"/>
      <c r="V3436" s="65" t="str">
        <f>IF(ISNUMBER(O3436),C3436,"")</f>
        <v/>
      </c>
      <c r="W3436" s="66" t="str">
        <f t="shared" si="555"/>
        <v/>
      </c>
      <c r="X3436" s="67" t="str">
        <f t="shared" si="556"/>
        <v/>
      </c>
      <c r="Y3436" s="67" t="str">
        <f t="shared" si="557"/>
        <v/>
      </c>
      <c r="Z3436" s="67" t="str">
        <f t="shared" si="558"/>
        <v/>
      </c>
      <c r="AA3436" s="67" t="str">
        <f t="shared" si="559"/>
        <v/>
      </c>
      <c r="AB3436" s="64"/>
      <c r="AC3436" s="54" t="str">
        <f>IF(ISNUMBER(O3436),C3436/M$15-M$11,"")</f>
        <v/>
      </c>
      <c r="AD3436" s="85" t="s">
        <v>1406</v>
      </c>
      <c r="AE3436" s="86"/>
      <c r="AF3436" s="64"/>
      <c r="AG3436" s="64"/>
      <c r="AH3436" s="64"/>
      <c r="AI3436" s="64"/>
      <c r="AJ3436" s="64"/>
      <c r="AK3436" s="64"/>
      <c r="AL3436" s="64"/>
      <c r="AM3436" s="64"/>
      <c r="AN3436" s="64"/>
    </row>
    <row r="3437" spans="1:40" x14ac:dyDescent="0.25">
      <c r="A3437" s="43"/>
      <c r="B3437" s="10" t="s">
        <v>1393</v>
      </c>
      <c r="C3437" s="10">
        <v>4157.5</v>
      </c>
      <c r="D3437" s="10">
        <v>37.903173508805999</v>
      </c>
      <c r="E3437" s="43">
        <f>IF(B3436=B3437,0,MAX(E$4:E3436)+1)</f>
        <v>0</v>
      </c>
      <c r="F3437" s="43">
        <f t="shared" si="560"/>
        <v>5</v>
      </c>
      <c r="G3437" s="43" t="str">
        <f t="shared" si="553"/>
        <v/>
      </c>
      <c r="H3437" s="43" t="str">
        <f t="shared" si="554"/>
        <v/>
      </c>
      <c r="I3437" s="64"/>
      <c r="J3437" s="64"/>
      <c r="K3437" s="64"/>
      <c r="L3437" s="64"/>
      <c r="M3437" s="64"/>
      <c r="N3437" s="44"/>
      <c r="O3437" s="44" t="str">
        <f t="shared" si="552"/>
        <v/>
      </c>
      <c r="P3437" s="68" t="str">
        <f t="shared" si="561"/>
        <v/>
      </c>
      <c r="Q3437" s="68" t="str">
        <f t="shared" si="561"/>
        <v/>
      </c>
      <c r="R3437" s="68" t="str">
        <f t="shared" si="561"/>
        <v/>
      </c>
      <c r="S3437" s="68" t="str">
        <f t="shared" si="561"/>
        <v/>
      </c>
      <c r="T3437" s="68" t="str">
        <f t="shared" si="561"/>
        <v/>
      </c>
      <c r="U3437" s="44"/>
      <c r="V3437" s="65" t="str">
        <f>IF(ISNUMBER(O3437),C3437,"")</f>
        <v/>
      </c>
      <c r="W3437" s="66" t="str">
        <f t="shared" si="555"/>
        <v/>
      </c>
      <c r="X3437" s="67" t="str">
        <f t="shared" si="556"/>
        <v/>
      </c>
      <c r="Y3437" s="67" t="str">
        <f t="shared" si="557"/>
        <v/>
      </c>
      <c r="Z3437" s="67" t="str">
        <f t="shared" si="558"/>
        <v/>
      </c>
      <c r="AA3437" s="67" t="str">
        <f t="shared" si="559"/>
        <v/>
      </c>
      <c r="AB3437" s="64"/>
      <c r="AC3437" s="54" t="str">
        <f>IF(ISNUMBER(O3437),C3437/M$15-M$11,"")</f>
        <v/>
      </c>
      <c r="AD3437" s="85" t="s">
        <v>1406</v>
      </c>
      <c r="AE3437" s="86"/>
      <c r="AF3437" s="64"/>
      <c r="AG3437" s="64"/>
      <c r="AH3437" s="64"/>
      <c r="AI3437" s="64"/>
      <c r="AJ3437" s="64"/>
      <c r="AK3437" s="64"/>
      <c r="AL3437" s="64"/>
      <c r="AM3437" s="64"/>
      <c r="AN3437" s="64"/>
    </row>
    <row r="3438" spans="1:40" x14ac:dyDescent="0.25">
      <c r="A3438" s="43"/>
      <c r="B3438" s="10" t="s">
        <v>1393</v>
      </c>
      <c r="C3438" s="10">
        <v>4158.5</v>
      </c>
      <c r="D3438" s="10">
        <v>37.973384634528301</v>
      </c>
      <c r="E3438" s="43">
        <f>IF(B3437=B3438,0,MAX(E$4:E3437)+1)</f>
        <v>0</v>
      </c>
      <c r="F3438" s="43">
        <f t="shared" si="560"/>
        <v>5</v>
      </c>
      <c r="G3438" s="43" t="str">
        <f t="shared" si="553"/>
        <v/>
      </c>
      <c r="H3438" s="43" t="str">
        <f t="shared" si="554"/>
        <v/>
      </c>
      <c r="I3438" s="64"/>
      <c r="J3438" s="64"/>
      <c r="K3438" s="64"/>
      <c r="L3438" s="64"/>
      <c r="M3438" s="64"/>
      <c r="N3438" s="44"/>
      <c r="O3438" s="44" t="str">
        <f t="shared" si="552"/>
        <v/>
      </c>
      <c r="P3438" s="68" t="str">
        <f t="shared" si="561"/>
        <v/>
      </c>
      <c r="Q3438" s="68" t="str">
        <f t="shared" si="561"/>
        <v/>
      </c>
      <c r="R3438" s="68" t="str">
        <f t="shared" si="561"/>
        <v/>
      </c>
      <c r="S3438" s="68" t="str">
        <f t="shared" si="561"/>
        <v/>
      </c>
      <c r="T3438" s="68" t="str">
        <f t="shared" si="561"/>
        <v/>
      </c>
      <c r="U3438" s="44"/>
      <c r="V3438" s="65" t="str">
        <f>IF(ISNUMBER(O3438),C3438,"")</f>
        <v/>
      </c>
      <c r="W3438" s="66" t="str">
        <f t="shared" si="555"/>
        <v/>
      </c>
      <c r="X3438" s="67" t="str">
        <f t="shared" si="556"/>
        <v/>
      </c>
      <c r="Y3438" s="67" t="str">
        <f t="shared" si="557"/>
        <v/>
      </c>
      <c r="Z3438" s="67" t="str">
        <f t="shared" si="558"/>
        <v/>
      </c>
      <c r="AA3438" s="67" t="str">
        <f t="shared" si="559"/>
        <v/>
      </c>
      <c r="AB3438" s="64"/>
      <c r="AC3438" s="54" t="str">
        <f>IF(ISNUMBER(O3438),C3438/M$15-M$11,"")</f>
        <v/>
      </c>
      <c r="AD3438" s="85" t="s">
        <v>1406</v>
      </c>
      <c r="AE3438" s="86"/>
      <c r="AF3438" s="64"/>
      <c r="AG3438" s="64"/>
      <c r="AH3438" s="64"/>
      <c r="AI3438" s="64"/>
      <c r="AJ3438" s="64"/>
      <c r="AK3438" s="64"/>
      <c r="AL3438" s="64"/>
      <c r="AM3438" s="64"/>
      <c r="AN3438" s="64"/>
    </row>
    <row r="3439" spans="1:40" x14ac:dyDescent="0.25">
      <c r="A3439" s="43"/>
      <c r="B3439" s="10" t="s">
        <v>1393</v>
      </c>
      <c r="C3439" s="10">
        <v>4159.5</v>
      </c>
      <c r="D3439" s="10">
        <v>37.880048626483102</v>
      </c>
      <c r="E3439" s="43">
        <f>IF(B3438=B3439,0,MAX(E$4:E3438)+1)</f>
        <v>0</v>
      </c>
      <c r="F3439" s="43">
        <f t="shared" si="560"/>
        <v>5</v>
      </c>
      <c r="G3439" s="43" t="str">
        <f t="shared" si="553"/>
        <v/>
      </c>
      <c r="H3439" s="43" t="str">
        <f t="shared" si="554"/>
        <v/>
      </c>
      <c r="I3439" s="64"/>
      <c r="J3439" s="64"/>
      <c r="K3439" s="64"/>
      <c r="L3439" s="64"/>
      <c r="M3439" s="64"/>
      <c r="N3439" s="44"/>
      <c r="O3439" s="44" t="str">
        <f t="shared" si="552"/>
        <v/>
      </c>
      <c r="P3439" s="68" t="str">
        <f t="shared" si="561"/>
        <v/>
      </c>
      <c r="Q3439" s="68" t="str">
        <f t="shared" si="561"/>
        <v/>
      </c>
      <c r="R3439" s="68" t="str">
        <f t="shared" si="561"/>
        <v/>
      </c>
      <c r="S3439" s="68" t="str">
        <f t="shared" si="561"/>
        <v/>
      </c>
      <c r="T3439" s="68" t="str">
        <f t="shared" si="561"/>
        <v/>
      </c>
      <c r="U3439" s="44"/>
      <c r="V3439" s="65" t="str">
        <f>IF(ISNUMBER(O3439),C3439,"")</f>
        <v/>
      </c>
      <c r="W3439" s="66" t="str">
        <f t="shared" si="555"/>
        <v/>
      </c>
      <c r="X3439" s="67" t="str">
        <f t="shared" si="556"/>
        <v/>
      </c>
      <c r="Y3439" s="67" t="str">
        <f t="shared" si="557"/>
        <v/>
      </c>
      <c r="Z3439" s="67" t="str">
        <f t="shared" si="558"/>
        <v/>
      </c>
      <c r="AA3439" s="67" t="str">
        <f t="shared" si="559"/>
        <v/>
      </c>
      <c r="AB3439" s="64"/>
      <c r="AC3439" s="54" t="str">
        <f>IF(ISNUMBER(O3439),C3439/M$15-M$11,"")</f>
        <v/>
      </c>
      <c r="AD3439" s="85" t="s">
        <v>1406</v>
      </c>
      <c r="AE3439" s="86"/>
      <c r="AF3439" s="64"/>
      <c r="AG3439" s="64"/>
      <c r="AH3439" s="64"/>
      <c r="AI3439" s="64"/>
      <c r="AJ3439" s="64"/>
      <c r="AK3439" s="64"/>
      <c r="AL3439" s="64"/>
      <c r="AM3439" s="64"/>
      <c r="AN3439" s="64"/>
    </row>
    <row r="3440" spans="1:40" x14ac:dyDescent="0.25">
      <c r="A3440" s="43"/>
      <c r="B3440" s="10" t="s">
        <v>1393</v>
      </c>
      <c r="C3440" s="10">
        <v>4160.5</v>
      </c>
      <c r="D3440" s="10">
        <v>37.987412174947004</v>
      </c>
      <c r="E3440" s="43">
        <f>IF(B3439=B3440,0,MAX(E$4:E3439)+1)</f>
        <v>0</v>
      </c>
      <c r="F3440" s="43">
        <f t="shared" si="560"/>
        <v>5</v>
      </c>
      <c r="G3440" s="43" t="str">
        <f t="shared" si="553"/>
        <v/>
      </c>
      <c r="H3440" s="43" t="str">
        <f t="shared" si="554"/>
        <v/>
      </c>
      <c r="I3440" s="64"/>
      <c r="J3440" s="64"/>
      <c r="K3440" s="64"/>
      <c r="L3440" s="64"/>
      <c r="M3440" s="64"/>
      <c r="N3440" s="44"/>
      <c r="O3440" s="44" t="str">
        <f t="shared" si="552"/>
        <v/>
      </c>
      <c r="P3440" s="68" t="str">
        <f t="shared" si="561"/>
        <v/>
      </c>
      <c r="Q3440" s="68" t="str">
        <f t="shared" si="561"/>
        <v/>
      </c>
      <c r="R3440" s="68" t="str">
        <f t="shared" si="561"/>
        <v/>
      </c>
      <c r="S3440" s="68" t="str">
        <f t="shared" si="561"/>
        <v/>
      </c>
      <c r="T3440" s="68" t="str">
        <f t="shared" si="561"/>
        <v/>
      </c>
      <c r="U3440" s="44"/>
      <c r="V3440" s="65" t="str">
        <f>IF(ISNUMBER(O3440),C3440,"")</f>
        <v/>
      </c>
      <c r="W3440" s="66" t="str">
        <f t="shared" si="555"/>
        <v/>
      </c>
      <c r="X3440" s="67" t="str">
        <f t="shared" si="556"/>
        <v/>
      </c>
      <c r="Y3440" s="67" t="str">
        <f t="shared" si="557"/>
        <v/>
      </c>
      <c r="Z3440" s="67" t="str">
        <f t="shared" si="558"/>
        <v/>
      </c>
      <c r="AA3440" s="67" t="str">
        <f t="shared" si="559"/>
        <v/>
      </c>
      <c r="AB3440" s="64"/>
      <c r="AC3440" s="54" t="str">
        <f>IF(ISNUMBER(O3440),C3440/M$15-M$11,"")</f>
        <v/>
      </c>
      <c r="AD3440" s="85" t="s">
        <v>1406</v>
      </c>
      <c r="AE3440" s="86"/>
      <c r="AF3440" s="64"/>
      <c r="AG3440" s="64"/>
      <c r="AH3440" s="64"/>
      <c r="AI3440" s="64"/>
      <c r="AJ3440" s="64"/>
      <c r="AK3440" s="64"/>
      <c r="AL3440" s="64"/>
      <c r="AM3440" s="64"/>
      <c r="AN3440" s="64"/>
    </row>
    <row r="3441" spans="1:40" x14ac:dyDescent="0.25">
      <c r="A3441" s="43"/>
      <c r="B3441" s="10" t="s">
        <v>1393</v>
      </c>
      <c r="C3441" s="10">
        <v>4161.5</v>
      </c>
      <c r="D3441" s="10">
        <v>37.870275179078803</v>
      </c>
      <c r="E3441" s="43">
        <f>IF(B3440=B3441,0,MAX(E$4:E3440)+1)</f>
        <v>0</v>
      </c>
      <c r="F3441" s="43">
        <f t="shared" si="560"/>
        <v>5</v>
      </c>
      <c r="G3441" s="43" t="str">
        <f t="shared" si="553"/>
        <v/>
      </c>
      <c r="H3441" s="43" t="str">
        <f t="shared" si="554"/>
        <v/>
      </c>
      <c r="I3441" s="64"/>
      <c r="J3441" s="64"/>
      <c r="K3441" s="64"/>
      <c r="L3441" s="64"/>
      <c r="M3441" s="64"/>
      <c r="N3441" s="44"/>
      <c r="O3441" s="44" t="str">
        <f t="shared" si="552"/>
        <v/>
      </c>
      <c r="P3441" s="68" t="str">
        <f t="shared" si="561"/>
        <v/>
      </c>
      <c r="Q3441" s="68" t="str">
        <f t="shared" si="561"/>
        <v/>
      </c>
      <c r="R3441" s="68" t="str">
        <f t="shared" si="561"/>
        <v/>
      </c>
      <c r="S3441" s="68" t="str">
        <f t="shared" si="561"/>
        <v/>
      </c>
      <c r="T3441" s="68" t="str">
        <f t="shared" si="561"/>
        <v/>
      </c>
      <c r="U3441" s="44"/>
      <c r="V3441" s="65" t="str">
        <f>IF(ISNUMBER(O3441),C3441,"")</f>
        <v/>
      </c>
      <c r="W3441" s="66" t="str">
        <f t="shared" si="555"/>
        <v/>
      </c>
      <c r="X3441" s="67" t="str">
        <f t="shared" si="556"/>
        <v/>
      </c>
      <c r="Y3441" s="67" t="str">
        <f t="shared" si="557"/>
        <v/>
      </c>
      <c r="Z3441" s="67" t="str">
        <f t="shared" si="558"/>
        <v/>
      </c>
      <c r="AA3441" s="67" t="str">
        <f t="shared" si="559"/>
        <v/>
      </c>
      <c r="AB3441" s="64"/>
      <c r="AC3441" s="54" t="str">
        <f>IF(ISNUMBER(O3441),C3441/M$15-M$11,"")</f>
        <v/>
      </c>
      <c r="AD3441" s="85" t="s">
        <v>1406</v>
      </c>
      <c r="AE3441" s="86"/>
      <c r="AF3441" s="64"/>
      <c r="AG3441" s="64"/>
      <c r="AH3441" s="64"/>
      <c r="AI3441" s="64"/>
      <c r="AJ3441" s="64"/>
      <c r="AK3441" s="64"/>
      <c r="AL3441" s="64"/>
      <c r="AM3441" s="64"/>
      <c r="AN3441" s="64"/>
    </row>
    <row r="3442" spans="1:40" x14ac:dyDescent="0.25">
      <c r="A3442" s="43"/>
      <c r="B3442" s="10" t="s">
        <v>1393</v>
      </c>
      <c r="C3442" s="10">
        <v>4162.5</v>
      </c>
      <c r="D3442" s="10">
        <v>37.780815971432098</v>
      </c>
      <c r="E3442" s="43">
        <f>IF(B3441=B3442,0,MAX(E$4:E3441)+1)</f>
        <v>0</v>
      </c>
      <c r="F3442" s="43">
        <f t="shared" si="560"/>
        <v>5</v>
      </c>
      <c r="G3442" s="43" t="str">
        <f t="shared" si="553"/>
        <v/>
      </c>
      <c r="H3442" s="43" t="str">
        <f t="shared" si="554"/>
        <v/>
      </c>
      <c r="I3442" s="64"/>
      <c r="J3442" s="64"/>
      <c r="K3442" s="64"/>
      <c r="L3442" s="64"/>
      <c r="M3442" s="64"/>
      <c r="N3442" s="44"/>
      <c r="O3442" s="44" t="str">
        <f t="shared" si="552"/>
        <v/>
      </c>
      <c r="P3442" s="68" t="str">
        <f t="shared" si="561"/>
        <v/>
      </c>
      <c r="Q3442" s="68" t="str">
        <f t="shared" si="561"/>
        <v/>
      </c>
      <c r="R3442" s="68" t="str">
        <f t="shared" si="561"/>
        <v/>
      </c>
      <c r="S3442" s="68" t="str">
        <f t="shared" si="561"/>
        <v/>
      </c>
      <c r="T3442" s="68" t="str">
        <f t="shared" si="561"/>
        <v/>
      </c>
      <c r="U3442" s="44"/>
      <c r="V3442" s="65" t="str">
        <f>IF(ISNUMBER(O3442),C3442,"")</f>
        <v/>
      </c>
      <c r="W3442" s="66" t="str">
        <f t="shared" si="555"/>
        <v/>
      </c>
      <c r="X3442" s="67" t="str">
        <f t="shared" si="556"/>
        <v/>
      </c>
      <c r="Y3442" s="67" t="str">
        <f t="shared" si="557"/>
        <v/>
      </c>
      <c r="Z3442" s="67" t="str">
        <f t="shared" si="558"/>
        <v/>
      </c>
      <c r="AA3442" s="67" t="str">
        <f t="shared" si="559"/>
        <v/>
      </c>
      <c r="AB3442" s="64"/>
      <c r="AC3442" s="54" t="str">
        <f>IF(ISNUMBER(O3442),C3442/M$15-M$11,"")</f>
        <v/>
      </c>
      <c r="AD3442" s="85" t="s">
        <v>1406</v>
      </c>
      <c r="AE3442" s="86"/>
      <c r="AF3442" s="64"/>
      <c r="AG3442" s="64"/>
      <c r="AH3442" s="64"/>
      <c r="AI3442" s="64"/>
      <c r="AJ3442" s="64"/>
      <c r="AK3442" s="64"/>
      <c r="AL3442" s="64"/>
      <c r="AM3442" s="64"/>
      <c r="AN3442" s="64"/>
    </row>
    <row r="3443" spans="1:40" x14ac:dyDescent="0.25">
      <c r="A3443" s="43"/>
      <c r="B3443" s="10" t="s">
        <v>1393</v>
      </c>
      <c r="C3443" s="10">
        <v>4163.5</v>
      </c>
      <c r="D3443" s="10">
        <v>37.780320294882699</v>
      </c>
      <c r="E3443" s="43">
        <f>IF(B3442=B3443,0,MAX(E$4:E3442)+1)</f>
        <v>0</v>
      </c>
      <c r="F3443" s="43">
        <f t="shared" si="560"/>
        <v>5</v>
      </c>
      <c r="G3443" s="43" t="str">
        <f t="shared" si="553"/>
        <v/>
      </c>
      <c r="H3443" s="43" t="str">
        <f t="shared" si="554"/>
        <v/>
      </c>
      <c r="I3443" s="64"/>
      <c r="J3443" s="64"/>
      <c r="K3443" s="64"/>
      <c r="L3443" s="64"/>
      <c r="M3443" s="64"/>
      <c r="N3443" s="44"/>
      <c r="O3443" s="44" t="str">
        <f t="shared" si="552"/>
        <v/>
      </c>
      <c r="P3443" s="68" t="str">
        <f t="shared" si="561"/>
        <v/>
      </c>
      <c r="Q3443" s="68" t="str">
        <f t="shared" si="561"/>
        <v/>
      </c>
      <c r="R3443" s="68" t="str">
        <f t="shared" si="561"/>
        <v/>
      </c>
      <c r="S3443" s="68" t="str">
        <f t="shared" si="561"/>
        <v/>
      </c>
      <c r="T3443" s="68" t="str">
        <f t="shared" si="561"/>
        <v/>
      </c>
      <c r="U3443" s="44"/>
      <c r="V3443" s="65" t="str">
        <f>IF(ISNUMBER(O3443),C3443,"")</f>
        <v/>
      </c>
      <c r="W3443" s="66" t="str">
        <f t="shared" si="555"/>
        <v/>
      </c>
      <c r="X3443" s="67" t="str">
        <f t="shared" si="556"/>
        <v/>
      </c>
      <c r="Y3443" s="67" t="str">
        <f t="shared" si="557"/>
        <v/>
      </c>
      <c r="Z3443" s="67" t="str">
        <f t="shared" si="558"/>
        <v/>
      </c>
      <c r="AA3443" s="67" t="str">
        <f t="shared" si="559"/>
        <v/>
      </c>
      <c r="AB3443" s="64"/>
      <c r="AC3443" s="54" t="str">
        <f>IF(ISNUMBER(O3443),C3443/M$15-M$11,"")</f>
        <v/>
      </c>
      <c r="AD3443" s="85" t="s">
        <v>1406</v>
      </c>
      <c r="AE3443" s="86"/>
      <c r="AF3443" s="64"/>
      <c r="AG3443" s="64"/>
      <c r="AH3443" s="64"/>
      <c r="AI3443" s="64"/>
      <c r="AJ3443" s="64"/>
      <c r="AK3443" s="64"/>
      <c r="AL3443" s="64"/>
      <c r="AM3443" s="64"/>
      <c r="AN3443" s="64"/>
    </row>
    <row r="3444" spans="1:40" x14ac:dyDescent="0.25">
      <c r="A3444" s="43"/>
      <c r="B3444" s="10" t="s">
        <v>1393</v>
      </c>
      <c r="C3444" s="10">
        <v>4164.5</v>
      </c>
      <c r="D3444" s="10">
        <v>37.904335966178401</v>
      </c>
      <c r="E3444" s="43">
        <f>IF(B3443=B3444,0,MAX(E$4:E3443)+1)</f>
        <v>0</v>
      </c>
      <c r="F3444" s="43">
        <f t="shared" si="560"/>
        <v>5</v>
      </c>
      <c r="G3444" s="43" t="str">
        <f t="shared" si="553"/>
        <v/>
      </c>
      <c r="H3444" s="43" t="str">
        <f t="shared" si="554"/>
        <v/>
      </c>
      <c r="I3444" s="64"/>
      <c r="J3444" s="64"/>
      <c r="K3444" s="64"/>
      <c r="L3444" s="64"/>
      <c r="M3444" s="64"/>
      <c r="N3444" s="44"/>
      <c r="O3444" s="44" t="str">
        <f t="shared" si="552"/>
        <v/>
      </c>
      <c r="P3444" s="68" t="str">
        <f t="shared" si="561"/>
        <v/>
      </c>
      <c r="Q3444" s="68" t="str">
        <f t="shared" si="561"/>
        <v/>
      </c>
      <c r="R3444" s="68" t="str">
        <f t="shared" si="561"/>
        <v/>
      </c>
      <c r="S3444" s="68" t="str">
        <f t="shared" si="561"/>
        <v/>
      </c>
      <c r="T3444" s="68" t="str">
        <f t="shared" si="561"/>
        <v/>
      </c>
      <c r="U3444" s="44"/>
      <c r="V3444" s="65" t="str">
        <f>IF(ISNUMBER(O3444),C3444,"")</f>
        <v/>
      </c>
      <c r="W3444" s="66" t="str">
        <f t="shared" si="555"/>
        <v/>
      </c>
      <c r="X3444" s="67" t="str">
        <f t="shared" si="556"/>
        <v/>
      </c>
      <c r="Y3444" s="67" t="str">
        <f t="shared" si="557"/>
        <v/>
      </c>
      <c r="Z3444" s="67" t="str">
        <f t="shared" si="558"/>
        <v/>
      </c>
      <c r="AA3444" s="67" t="str">
        <f t="shared" si="559"/>
        <v/>
      </c>
      <c r="AB3444" s="64"/>
      <c r="AC3444" s="54" t="str">
        <f>IF(ISNUMBER(O3444),C3444/M$15-M$11,"")</f>
        <v/>
      </c>
      <c r="AD3444" s="85" t="s">
        <v>1406</v>
      </c>
      <c r="AE3444" s="86"/>
      <c r="AF3444" s="64"/>
      <c r="AG3444" s="64"/>
      <c r="AH3444" s="64"/>
      <c r="AI3444" s="64"/>
      <c r="AJ3444" s="64"/>
      <c r="AK3444" s="64"/>
      <c r="AL3444" s="64"/>
      <c r="AM3444" s="64"/>
      <c r="AN3444" s="64"/>
    </row>
    <row r="3445" spans="1:40" x14ac:dyDescent="0.25">
      <c r="A3445" s="43"/>
      <c r="B3445" s="10" t="s">
        <v>1393</v>
      </c>
      <c r="C3445" s="10">
        <v>4165.5</v>
      </c>
      <c r="D3445" s="10">
        <v>38.174923257140797</v>
      </c>
      <c r="E3445" s="43">
        <f>IF(B3444=B3445,0,MAX(E$4:E3444)+1)</f>
        <v>0</v>
      </c>
      <c r="F3445" s="43">
        <f t="shared" si="560"/>
        <v>5</v>
      </c>
      <c r="G3445" s="43" t="str">
        <f t="shared" si="553"/>
        <v/>
      </c>
      <c r="H3445" s="43" t="str">
        <f t="shared" si="554"/>
        <v/>
      </c>
      <c r="I3445" s="64"/>
      <c r="J3445" s="64"/>
      <c r="K3445" s="64"/>
      <c r="L3445" s="64"/>
      <c r="M3445" s="64"/>
      <c r="N3445" s="44"/>
      <c r="O3445" s="44" t="str">
        <f t="shared" si="552"/>
        <v/>
      </c>
      <c r="P3445" s="68" t="str">
        <f t="shared" si="561"/>
        <v/>
      </c>
      <c r="Q3445" s="68" t="str">
        <f t="shared" si="561"/>
        <v/>
      </c>
      <c r="R3445" s="68" t="str">
        <f t="shared" si="561"/>
        <v/>
      </c>
      <c r="S3445" s="68" t="str">
        <f t="shared" si="561"/>
        <v/>
      </c>
      <c r="T3445" s="68" t="str">
        <f t="shared" si="561"/>
        <v/>
      </c>
      <c r="U3445" s="44"/>
      <c r="V3445" s="65" t="str">
        <f>IF(ISNUMBER(O3445),C3445,"")</f>
        <v/>
      </c>
      <c r="W3445" s="66" t="str">
        <f t="shared" si="555"/>
        <v/>
      </c>
      <c r="X3445" s="67" t="str">
        <f t="shared" si="556"/>
        <v/>
      </c>
      <c r="Y3445" s="67" t="str">
        <f t="shared" si="557"/>
        <v/>
      </c>
      <c r="Z3445" s="67" t="str">
        <f t="shared" si="558"/>
        <v/>
      </c>
      <c r="AA3445" s="67" t="str">
        <f t="shared" si="559"/>
        <v/>
      </c>
      <c r="AB3445" s="64"/>
      <c r="AC3445" s="54" t="str">
        <f>IF(ISNUMBER(O3445),C3445/M$15-M$11,"")</f>
        <v/>
      </c>
      <c r="AD3445" s="85" t="s">
        <v>1406</v>
      </c>
      <c r="AE3445" s="86"/>
      <c r="AF3445" s="64"/>
      <c r="AG3445" s="64"/>
      <c r="AH3445" s="64"/>
      <c r="AI3445" s="64"/>
      <c r="AJ3445" s="64"/>
      <c r="AK3445" s="64"/>
      <c r="AL3445" s="64"/>
      <c r="AM3445" s="64"/>
      <c r="AN3445" s="64"/>
    </row>
    <row r="3446" spans="1:40" x14ac:dyDescent="0.25">
      <c r="A3446" s="43"/>
      <c r="B3446" s="10" t="s">
        <v>1393</v>
      </c>
      <c r="C3446" s="10">
        <v>4166.5</v>
      </c>
      <c r="D3446" s="10">
        <v>37.950950529123297</v>
      </c>
      <c r="E3446" s="43">
        <f>IF(B3445=B3446,0,MAX(E$4:E3445)+1)</f>
        <v>0</v>
      </c>
      <c r="F3446" s="43">
        <f t="shared" si="560"/>
        <v>5</v>
      </c>
      <c r="G3446" s="43" t="str">
        <f t="shared" si="553"/>
        <v/>
      </c>
      <c r="H3446" s="43" t="str">
        <f t="shared" si="554"/>
        <v/>
      </c>
      <c r="I3446" s="64"/>
      <c r="J3446" s="64"/>
      <c r="K3446" s="64"/>
      <c r="L3446" s="64"/>
      <c r="M3446" s="64"/>
      <c r="N3446" s="44"/>
      <c r="O3446" s="44" t="str">
        <f t="shared" si="552"/>
        <v/>
      </c>
      <c r="P3446" s="68" t="str">
        <f t="shared" si="561"/>
        <v/>
      </c>
      <c r="Q3446" s="68" t="str">
        <f t="shared" si="561"/>
        <v/>
      </c>
      <c r="R3446" s="68" t="str">
        <f t="shared" si="561"/>
        <v/>
      </c>
      <c r="S3446" s="68" t="str">
        <f t="shared" si="561"/>
        <v/>
      </c>
      <c r="T3446" s="68" t="str">
        <f t="shared" si="561"/>
        <v/>
      </c>
      <c r="U3446" s="44"/>
      <c r="V3446" s="65" t="str">
        <f>IF(ISNUMBER(O3446),C3446,"")</f>
        <v/>
      </c>
      <c r="W3446" s="66" t="str">
        <f t="shared" si="555"/>
        <v/>
      </c>
      <c r="X3446" s="67" t="str">
        <f t="shared" si="556"/>
        <v/>
      </c>
      <c r="Y3446" s="67" t="str">
        <f t="shared" si="557"/>
        <v/>
      </c>
      <c r="Z3446" s="67" t="str">
        <f t="shared" si="558"/>
        <v/>
      </c>
      <c r="AA3446" s="67" t="str">
        <f t="shared" si="559"/>
        <v/>
      </c>
      <c r="AB3446" s="64"/>
      <c r="AC3446" s="54" t="str">
        <f>IF(ISNUMBER(O3446),C3446/M$15-M$11,"")</f>
        <v/>
      </c>
      <c r="AD3446" s="85" t="s">
        <v>1406</v>
      </c>
      <c r="AE3446" s="86"/>
      <c r="AF3446" s="64"/>
      <c r="AG3446" s="64"/>
      <c r="AH3446" s="64"/>
      <c r="AI3446" s="64"/>
      <c r="AJ3446" s="64"/>
      <c r="AK3446" s="64"/>
      <c r="AL3446" s="64"/>
      <c r="AM3446" s="64"/>
      <c r="AN3446" s="64"/>
    </row>
    <row r="3447" spans="1:40" x14ac:dyDescent="0.25">
      <c r="A3447" s="43"/>
      <c r="B3447" s="10" t="s">
        <v>1393</v>
      </c>
      <c r="C3447" s="10">
        <v>4167.5</v>
      </c>
      <c r="D3447" s="10">
        <v>37.994289103832799</v>
      </c>
      <c r="E3447" s="43">
        <f>IF(B3446=B3447,0,MAX(E$4:E3446)+1)</f>
        <v>0</v>
      </c>
      <c r="F3447" s="43">
        <f t="shared" si="560"/>
        <v>5</v>
      </c>
      <c r="G3447" s="43" t="str">
        <f t="shared" si="553"/>
        <v/>
      </c>
      <c r="H3447" s="43" t="str">
        <f t="shared" si="554"/>
        <v/>
      </c>
      <c r="I3447" s="64"/>
      <c r="J3447" s="64"/>
      <c r="K3447" s="64"/>
      <c r="L3447" s="64"/>
      <c r="M3447" s="64"/>
      <c r="N3447" s="44"/>
      <c r="O3447" s="44" t="str">
        <f t="shared" si="552"/>
        <v/>
      </c>
      <c r="P3447" s="68" t="str">
        <f t="shared" si="561"/>
        <v/>
      </c>
      <c r="Q3447" s="68" t="str">
        <f t="shared" si="561"/>
        <v/>
      </c>
      <c r="R3447" s="68" t="str">
        <f t="shared" si="561"/>
        <v/>
      </c>
      <c r="S3447" s="68" t="str">
        <f t="shared" si="561"/>
        <v/>
      </c>
      <c r="T3447" s="68" t="str">
        <f t="shared" si="561"/>
        <v/>
      </c>
      <c r="U3447" s="44"/>
      <c r="V3447" s="65" t="str">
        <f>IF(ISNUMBER(O3447),C3447,"")</f>
        <v/>
      </c>
      <c r="W3447" s="66" t="str">
        <f t="shared" si="555"/>
        <v/>
      </c>
      <c r="X3447" s="67" t="str">
        <f t="shared" si="556"/>
        <v/>
      </c>
      <c r="Y3447" s="67" t="str">
        <f t="shared" si="557"/>
        <v/>
      </c>
      <c r="Z3447" s="67" t="str">
        <f t="shared" si="558"/>
        <v/>
      </c>
      <c r="AA3447" s="67" t="str">
        <f t="shared" si="559"/>
        <v/>
      </c>
      <c r="AB3447" s="64"/>
      <c r="AC3447" s="54" t="str">
        <f>IF(ISNUMBER(O3447),C3447/M$15-M$11,"")</f>
        <v/>
      </c>
      <c r="AD3447" s="85" t="s">
        <v>1406</v>
      </c>
      <c r="AE3447" s="86"/>
      <c r="AF3447" s="64"/>
      <c r="AG3447" s="64"/>
      <c r="AH3447" s="64"/>
      <c r="AI3447" s="64"/>
      <c r="AJ3447" s="64"/>
      <c r="AK3447" s="64"/>
      <c r="AL3447" s="64"/>
      <c r="AM3447" s="64"/>
      <c r="AN3447" s="64"/>
    </row>
    <row r="3448" spans="1:40" x14ac:dyDescent="0.25">
      <c r="A3448" s="43"/>
      <c r="B3448" s="10" t="s">
        <v>1393</v>
      </c>
      <c r="C3448" s="10">
        <v>4168.5</v>
      </c>
      <c r="D3448" s="10">
        <v>38.003620014829501</v>
      </c>
      <c r="E3448" s="43">
        <f>IF(B3447=B3448,0,MAX(E$4:E3447)+1)</f>
        <v>0</v>
      </c>
      <c r="F3448" s="43">
        <f t="shared" si="560"/>
        <v>5</v>
      </c>
      <c r="G3448" s="43" t="str">
        <f t="shared" si="553"/>
        <v/>
      </c>
      <c r="H3448" s="43" t="str">
        <f t="shared" si="554"/>
        <v/>
      </c>
      <c r="I3448" s="64"/>
      <c r="J3448" s="64"/>
      <c r="K3448" s="64"/>
      <c r="L3448" s="64"/>
      <c r="M3448" s="64"/>
      <c r="N3448" s="44"/>
      <c r="O3448" s="44" t="str">
        <f t="shared" si="552"/>
        <v/>
      </c>
      <c r="P3448" s="68" t="str">
        <f t="shared" si="561"/>
        <v/>
      </c>
      <c r="Q3448" s="68" t="str">
        <f t="shared" si="561"/>
        <v/>
      </c>
      <c r="R3448" s="68" t="str">
        <f t="shared" si="561"/>
        <v/>
      </c>
      <c r="S3448" s="68" t="str">
        <f t="shared" si="561"/>
        <v/>
      </c>
      <c r="T3448" s="68" t="str">
        <f t="shared" si="561"/>
        <v/>
      </c>
      <c r="U3448" s="44"/>
      <c r="V3448" s="65" t="str">
        <f>IF(ISNUMBER(O3448),C3448,"")</f>
        <v/>
      </c>
      <c r="W3448" s="66" t="str">
        <f t="shared" si="555"/>
        <v/>
      </c>
      <c r="X3448" s="67" t="str">
        <f t="shared" si="556"/>
        <v/>
      </c>
      <c r="Y3448" s="67" t="str">
        <f t="shared" si="557"/>
        <v/>
      </c>
      <c r="Z3448" s="67" t="str">
        <f t="shared" si="558"/>
        <v/>
      </c>
      <c r="AA3448" s="67" t="str">
        <f t="shared" si="559"/>
        <v/>
      </c>
      <c r="AB3448" s="64"/>
      <c r="AC3448" s="54" t="str">
        <f>IF(ISNUMBER(O3448),C3448/M$15-M$11,"")</f>
        <v/>
      </c>
      <c r="AD3448" s="85" t="s">
        <v>1406</v>
      </c>
      <c r="AE3448" s="86"/>
      <c r="AF3448" s="64"/>
      <c r="AG3448" s="64"/>
      <c r="AH3448" s="64"/>
      <c r="AI3448" s="64"/>
      <c r="AJ3448" s="64"/>
      <c r="AK3448" s="64"/>
      <c r="AL3448" s="64"/>
      <c r="AM3448" s="64"/>
      <c r="AN3448" s="64"/>
    </row>
    <row r="3449" spans="1:40" x14ac:dyDescent="0.25">
      <c r="A3449" s="43"/>
      <c r="B3449" s="10" t="s">
        <v>1393</v>
      </c>
      <c r="C3449" s="10">
        <v>4169.5</v>
      </c>
      <c r="D3449" s="10">
        <v>37.766439627552401</v>
      </c>
      <c r="E3449" s="43">
        <f>IF(B3448=B3449,0,MAX(E$4:E3448)+1)</f>
        <v>0</v>
      </c>
      <c r="F3449" s="43">
        <f t="shared" si="560"/>
        <v>5</v>
      </c>
      <c r="G3449" s="43" t="str">
        <f t="shared" si="553"/>
        <v/>
      </c>
      <c r="H3449" s="43" t="str">
        <f t="shared" si="554"/>
        <v/>
      </c>
      <c r="I3449" s="64"/>
      <c r="J3449" s="64"/>
      <c r="K3449" s="64"/>
      <c r="L3449" s="64"/>
      <c r="M3449" s="64"/>
      <c r="N3449" s="44"/>
      <c r="O3449" s="44" t="str">
        <f t="shared" si="552"/>
        <v/>
      </c>
      <c r="P3449" s="68" t="str">
        <f t="shared" si="561"/>
        <v/>
      </c>
      <c r="Q3449" s="68" t="str">
        <f t="shared" si="561"/>
        <v/>
      </c>
      <c r="R3449" s="68" t="str">
        <f t="shared" si="561"/>
        <v/>
      </c>
      <c r="S3449" s="68" t="str">
        <f t="shared" si="561"/>
        <v/>
      </c>
      <c r="T3449" s="68" t="str">
        <f t="shared" si="561"/>
        <v/>
      </c>
      <c r="U3449" s="44"/>
      <c r="V3449" s="65" t="str">
        <f>IF(ISNUMBER(O3449),C3449,"")</f>
        <v/>
      </c>
      <c r="W3449" s="66" t="str">
        <f t="shared" si="555"/>
        <v/>
      </c>
      <c r="X3449" s="67" t="str">
        <f t="shared" si="556"/>
        <v/>
      </c>
      <c r="Y3449" s="67" t="str">
        <f t="shared" si="557"/>
        <v/>
      </c>
      <c r="Z3449" s="67" t="str">
        <f t="shared" si="558"/>
        <v/>
      </c>
      <c r="AA3449" s="67" t="str">
        <f t="shared" si="559"/>
        <v/>
      </c>
      <c r="AB3449" s="64"/>
      <c r="AC3449" s="54" t="str">
        <f>IF(ISNUMBER(O3449),C3449/M$15-M$11,"")</f>
        <v/>
      </c>
      <c r="AD3449" s="85" t="s">
        <v>1406</v>
      </c>
      <c r="AE3449" s="86"/>
      <c r="AF3449" s="64"/>
      <c r="AG3449" s="64"/>
      <c r="AH3449" s="64"/>
      <c r="AI3449" s="64"/>
      <c r="AJ3449" s="64"/>
      <c r="AK3449" s="64"/>
      <c r="AL3449" s="64"/>
      <c r="AM3449" s="64"/>
      <c r="AN3449" s="64"/>
    </row>
    <row r="3450" spans="1:40" x14ac:dyDescent="0.25">
      <c r="A3450" s="43"/>
      <c r="B3450" s="10" t="s">
        <v>1393</v>
      </c>
      <c r="C3450" s="10">
        <v>4170.5</v>
      </c>
      <c r="D3450" s="10">
        <v>37.889258219918297</v>
      </c>
      <c r="E3450" s="43">
        <f>IF(B3449=B3450,0,MAX(E$4:E3449)+1)</f>
        <v>0</v>
      </c>
      <c r="F3450" s="43">
        <f t="shared" si="560"/>
        <v>5</v>
      </c>
      <c r="G3450" s="43" t="str">
        <f t="shared" si="553"/>
        <v/>
      </c>
      <c r="H3450" s="43" t="str">
        <f t="shared" si="554"/>
        <v/>
      </c>
      <c r="I3450" s="64"/>
      <c r="J3450" s="64"/>
      <c r="K3450" s="64"/>
      <c r="L3450" s="64"/>
      <c r="M3450" s="64"/>
      <c r="N3450" s="44"/>
      <c r="O3450" s="44" t="str">
        <f t="shared" si="552"/>
        <v/>
      </c>
      <c r="P3450" s="68" t="str">
        <f t="shared" si="561"/>
        <v/>
      </c>
      <c r="Q3450" s="68" t="str">
        <f t="shared" si="561"/>
        <v/>
      </c>
      <c r="R3450" s="68" t="str">
        <f t="shared" si="561"/>
        <v/>
      </c>
      <c r="S3450" s="68" t="str">
        <f t="shared" si="561"/>
        <v/>
      </c>
      <c r="T3450" s="68" t="str">
        <f t="shared" si="561"/>
        <v/>
      </c>
      <c r="U3450" s="44"/>
      <c r="V3450" s="65" t="str">
        <f>IF(ISNUMBER(O3450),C3450,"")</f>
        <v/>
      </c>
      <c r="W3450" s="66" t="str">
        <f t="shared" si="555"/>
        <v/>
      </c>
      <c r="X3450" s="67" t="str">
        <f t="shared" si="556"/>
        <v/>
      </c>
      <c r="Y3450" s="67" t="str">
        <f t="shared" si="557"/>
        <v/>
      </c>
      <c r="Z3450" s="67" t="str">
        <f t="shared" si="558"/>
        <v/>
      </c>
      <c r="AA3450" s="67" t="str">
        <f t="shared" si="559"/>
        <v/>
      </c>
      <c r="AB3450" s="64"/>
      <c r="AC3450" s="54" t="str">
        <f>IF(ISNUMBER(O3450),C3450/M$15-M$11,"")</f>
        <v/>
      </c>
      <c r="AD3450" s="85" t="s">
        <v>1406</v>
      </c>
      <c r="AE3450" s="86"/>
      <c r="AF3450" s="64"/>
      <c r="AG3450" s="64"/>
      <c r="AH3450" s="64"/>
      <c r="AI3450" s="64"/>
      <c r="AJ3450" s="64"/>
      <c r="AK3450" s="64"/>
      <c r="AL3450" s="64"/>
      <c r="AM3450" s="64"/>
      <c r="AN3450" s="64"/>
    </row>
    <row r="3451" spans="1:40" x14ac:dyDescent="0.25">
      <c r="A3451" s="43"/>
      <c r="B3451" s="10" t="s">
        <v>1393</v>
      </c>
      <c r="C3451" s="10">
        <v>4171.5</v>
      </c>
      <c r="D3451" s="10">
        <v>37.904022659418899</v>
      </c>
      <c r="E3451" s="43">
        <f>IF(B3450=B3451,0,MAX(E$4:E3450)+1)</f>
        <v>0</v>
      </c>
      <c r="F3451" s="43">
        <f t="shared" si="560"/>
        <v>5</v>
      </c>
      <c r="G3451" s="43" t="str">
        <f t="shared" si="553"/>
        <v/>
      </c>
      <c r="H3451" s="43" t="str">
        <f t="shared" si="554"/>
        <v/>
      </c>
      <c r="I3451" s="64"/>
      <c r="J3451" s="64"/>
      <c r="K3451" s="64"/>
      <c r="L3451" s="64"/>
      <c r="M3451" s="64"/>
      <c r="N3451" s="44"/>
      <c r="O3451" s="44" t="str">
        <f t="shared" si="552"/>
        <v/>
      </c>
      <c r="P3451" s="68" t="str">
        <f t="shared" si="561"/>
        <v/>
      </c>
      <c r="Q3451" s="68" t="str">
        <f t="shared" si="561"/>
        <v/>
      </c>
      <c r="R3451" s="68" t="str">
        <f t="shared" si="561"/>
        <v/>
      </c>
      <c r="S3451" s="68" t="str">
        <f t="shared" si="561"/>
        <v/>
      </c>
      <c r="T3451" s="68" t="str">
        <f t="shared" si="561"/>
        <v/>
      </c>
      <c r="U3451" s="44"/>
      <c r="V3451" s="65" t="str">
        <f>IF(ISNUMBER(O3451),C3451,"")</f>
        <v/>
      </c>
      <c r="W3451" s="66" t="str">
        <f t="shared" si="555"/>
        <v/>
      </c>
      <c r="X3451" s="67" t="str">
        <f t="shared" si="556"/>
        <v/>
      </c>
      <c r="Y3451" s="67" t="str">
        <f t="shared" si="557"/>
        <v/>
      </c>
      <c r="Z3451" s="67" t="str">
        <f t="shared" si="558"/>
        <v/>
      </c>
      <c r="AA3451" s="67" t="str">
        <f t="shared" si="559"/>
        <v/>
      </c>
      <c r="AB3451" s="64"/>
      <c r="AC3451" s="54" t="str">
        <f>IF(ISNUMBER(O3451),C3451/M$15-M$11,"")</f>
        <v/>
      </c>
      <c r="AD3451" s="85" t="s">
        <v>1406</v>
      </c>
      <c r="AE3451" s="86"/>
      <c r="AF3451" s="64"/>
      <c r="AG3451" s="64"/>
      <c r="AH3451" s="64"/>
      <c r="AI3451" s="64"/>
      <c r="AJ3451" s="64"/>
      <c r="AK3451" s="64"/>
      <c r="AL3451" s="64"/>
      <c r="AM3451" s="64"/>
      <c r="AN3451" s="64"/>
    </row>
    <row r="3452" spans="1:40" x14ac:dyDescent="0.25">
      <c r="A3452" s="43"/>
      <c r="B3452" s="10" t="s">
        <v>1393</v>
      </c>
      <c r="C3452" s="10">
        <v>4172.5</v>
      </c>
      <c r="D3452" s="10">
        <v>37.963833255636601</v>
      </c>
      <c r="E3452" s="43">
        <f>IF(B3451=B3452,0,MAX(E$4:E3451)+1)</f>
        <v>0</v>
      </c>
      <c r="F3452" s="43">
        <f t="shared" si="560"/>
        <v>5</v>
      </c>
      <c r="G3452" s="43" t="str">
        <f t="shared" si="553"/>
        <v/>
      </c>
      <c r="H3452" s="43" t="str">
        <f t="shared" si="554"/>
        <v/>
      </c>
      <c r="I3452" s="64"/>
      <c r="J3452" s="64"/>
      <c r="K3452" s="64"/>
      <c r="L3452" s="64"/>
      <c r="M3452" s="64"/>
      <c r="N3452" s="44"/>
      <c r="O3452" s="44" t="str">
        <f t="shared" si="552"/>
        <v/>
      </c>
      <c r="P3452" s="68" t="str">
        <f t="shared" si="561"/>
        <v/>
      </c>
      <c r="Q3452" s="68" t="str">
        <f t="shared" si="561"/>
        <v/>
      </c>
      <c r="R3452" s="68" t="str">
        <f t="shared" si="561"/>
        <v/>
      </c>
      <c r="S3452" s="68" t="str">
        <f t="shared" si="561"/>
        <v/>
      </c>
      <c r="T3452" s="68" t="str">
        <f t="shared" si="561"/>
        <v/>
      </c>
      <c r="U3452" s="44"/>
      <c r="V3452" s="65" t="str">
        <f>IF(ISNUMBER(O3452),C3452,"")</f>
        <v/>
      </c>
      <c r="W3452" s="66" t="str">
        <f t="shared" si="555"/>
        <v/>
      </c>
      <c r="X3452" s="67" t="str">
        <f t="shared" si="556"/>
        <v/>
      </c>
      <c r="Y3452" s="67" t="str">
        <f t="shared" si="557"/>
        <v/>
      </c>
      <c r="Z3452" s="67" t="str">
        <f t="shared" si="558"/>
        <v/>
      </c>
      <c r="AA3452" s="67" t="str">
        <f t="shared" si="559"/>
        <v/>
      </c>
      <c r="AB3452" s="64"/>
      <c r="AC3452" s="54" t="str">
        <f>IF(ISNUMBER(O3452),C3452/M$15-M$11,"")</f>
        <v/>
      </c>
      <c r="AD3452" s="85" t="s">
        <v>1406</v>
      </c>
      <c r="AE3452" s="86"/>
      <c r="AF3452" s="64"/>
      <c r="AG3452" s="64"/>
      <c r="AH3452" s="64"/>
      <c r="AI3452" s="64"/>
      <c r="AJ3452" s="64"/>
      <c r="AK3452" s="64"/>
      <c r="AL3452" s="64"/>
      <c r="AM3452" s="64"/>
      <c r="AN3452" s="64"/>
    </row>
    <row r="3453" spans="1:40" x14ac:dyDescent="0.25">
      <c r="A3453" s="43"/>
      <c r="B3453" s="10" t="s">
        <v>1393</v>
      </c>
      <c r="C3453" s="10">
        <v>4173.5</v>
      </c>
      <c r="D3453" s="10">
        <v>37.860372808582902</v>
      </c>
      <c r="E3453" s="43">
        <f>IF(B3452=B3453,0,MAX(E$4:E3452)+1)</f>
        <v>0</v>
      </c>
      <c r="F3453" s="43">
        <f t="shared" si="560"/>
        <v>5</v>
      </c>
      <c r="G3453" s="43" t="str">
        <f t="shared" si="553"/>
        <v/>
      </c>
      <c r="H3453" s="43" t="str">
        <f t="shared" si="554"/>
        <v/>
      </c>
      <c r="I3453" s="64"/>
      <c r="J3453" s="64"/>
      <c r="K3453" s="64"/>
      <c r="L3453" s="64"/>
      <c r="M3453" s="64"/>
      <c r="N3453" s="44"/>
      <c r="O3453" s="44" t="str">
        <f t="shared" si="552"/>
        <v/>
      </c>
      <c r="P3453" s="68" t="str">
        <f t="shared" si="561"/>
        <v/>
      </c>
      <c r="Q3453" s="68" t="str">
        <f t="shared" si="561"/>
        <v/>
      </c>
      <c r="R3453" s="68" t="str">
        <f t="shared" si="561"/>
        <v/>
      </c>
      <c r="S3453" s="68" t="str">
        <f t="shared" si="561"/>
        <v/>
      </c>
      <c r="T3453" s="68" t="str">
        <f t="shared" si="561"/>
        <v/>
      </c>
      <c r="U3453" s="44"/>
      <c r="V3453" s="65" t="str">
        <f>IF(ISNUMBER(O3453),C3453,"")</f>
        <v/>
      </c>
      <c r="W3453" s="66" t="str">
        <f t="shared" si="555"/>
        <v/>
      </c>
      <c r="X3453" s="67" t="str">
        <f t="shared" si="556"/>
        <v/>
      </c>
      <c r="Y3453" s="67" t="str">
        <f t="shared" si="557"/>
        <v/>
      </c>
      <c r="Z3453" s="67" t="str">
        <f t="shared" si="558"/>
        <v/>
      </c>
      <c r="AA3453" s="67" t="str">
        <f t="shared" si="559"/>
        <v/>
      </c>
      <c r="AB3453" s="64"/>
      <c r="AC3453" s="54" t="str">
        <f>IF(ISNUMBER(O3453),C3453/M$15-M$11,"")</f>
        <v/>
      </c>
      <c r="AD3453" s="85" t="s">
        <v>1406</v>
      </c>
      <c r="AE3453" s="86"/>
      <c r="AF3453" s="64"/>
      <c r="AG3453" s="64"/>
      <c r="AH3453" s="64"/>
      <c r="AI3453" s="64"/>
      <c r="AJ3453" s="64"/>
      <c r="AK3453" s="64"/>
      <c r="AL3453" s="64"/>
      <c r="AM3453" s="64"/>
      <c r="AN3453" s="64"/>
    </row>
    <row r="3454" spans="1:40" x14ac:dyDescent="0.25">
      <c r="A3454" s="43"/>
      <c r="B3454" s="10" t="s">
        <v>1393</v>
      </c>
      <c r="C3454" s="10">
        <v>4174.5</v>
      </c>
      <c r="D3454" s="10">
        <v>37.9265861416606</v>
      </c>
      <c r="E3454" s="43">
        <f>IF(B3453=B3454,0,MAX(E$4:E3453)+1)</f>
        <v>0</v>
      </c>
      <c r="F3454" s="43">
        <f t="shared" si="560"/>
        <v>5</v>
      </c>
      <c r="G3454" s="43" t="str">
        <f t="shared" si="553"/>
        <v/>
      </c>
      <c r="H3454" s="43" t="str">
        <f t="shared" si="554"/>
        <v/>
      </c>
      <c r="I3454" s="64"/>
      <c r="J3454" s="64"/>
      <c r="K3454" s="64"/>
      <c r="L3454" s="64"/>
      <c r="M3454" s="64"/>
      <c r="N3454" s="44"/>
      <c r="O3454" s="44" t="str">
        <f t="shared" si="552"/>
        <v/>
      </c>
      <c r="P3454" s="68" t="str">
        <f t="shared" si="561"/>
        <v/>
      </c>
      <c r="Q3454" s="68" t="str">
        <f t="shared" si="561"/>
        <v/>
      </c>
      <c r="R3454" s="68" t="str">
        <f t="shared" si="561"/>
        <v/>
      </c>
      <c r="S3454" s="68" t="str">
        <f t="shared" si="561"/>
        <v/>
      </c>
      <c r="T3454" s="68" t="str">
        <f t="shared" si="561"/>
        <v/>
      </c>
      <c r="U3454" s="44"/>
      <c r="V3454" s="65" t="str">
        <f>IF(ISNUMBER(O3454),C3454,"")</f>
        <v/>
      </c>
      <c r="W3454" s="66" t="str">
        <f t="shared" si="555"/>
        <v/>
      </c>
      <c r="X3454" s="67" t="str">
        <f t="shared" si="556"/>
        <v/>
      </c>
      <c r="Y3454" s="67" t="str">
        <f t="shared" si="557"/>
        <v/>
      </c>
      <c r="Z3454" s="67" t="str">
        <f t="shared" si="558"/>
        <v/>
      </c>
      <c r="AA3454" s="67" t="str">
        <f t="shared" si="559"/>
        <v/>
      </c>
      <c r="AB3454" s="64"/>
      <c r="AC3454" s="54" t="str">
        <f>IF(ISNUMBER(O3454),C3454/M$15-M$11,"")</f>
        <v/>
      </c>
      <c r="AD3454" s="85" t="s">
        <v>1406</v>
      </c>
      <c r="AE3454" s="86"/>
      <c r="AF3454" s="64"/>
      <c r="AG3454" s="64"/>
      <c r="AH3454" s="64"/>
      <c r="AI3454" s="64"/>
      <c r="AJ3454" s="64"/>
      <c r="AK3454" s="64"/>
      <c r="AL3454" s="64"/>
      <c r="AM3454" s="64"/>
      <c r="AN3454" s="64"/>
    </row>
    <row r="3455" spans="1:40" x14ac:dyDescent="0.25">
      <c r="A3455" s="43"/>
      <c r="B3455" s="10" t="s">
        <v>1393</v>
      </c>
      <c r="C3455" s="10">
        <v>4175.5</v>
      </c>
      <c r="D3455" s="10">
        <v>37.8938954905828</v>
      </c>
      <c r="E3455" s="43">
        <f>IF(B3454=B3455,0,MAX(E$4:E3454)+1)</f>
        <v>0</v>
      </c>
      <c r="F3455" s="43">
        <f t="shared" si="560"/>
        <v>5</v>
      </c>
      <c r="G3455" s="43" t="str">
        <f t="shared" si="553"/>
        <v/>
      </c>
      <c r="H3455" s="43" t="str">
        <f t="shared" si="554"/>
        <v/>
      </c>
      <c r="I3455" s="64"/>
      <c r="J3455" s="64"/>
      <c r="K3455" s="64"/>
      <c r="L3455" s="64"/>
      <c r="M3455" s="64"/>
      <c r="N3455" s="44"/>
      <c r="O3455" s="44" t="str">
        <f t="shared" si="552"/>
        <v/>
      </c>
      <c r="P3455" s="68" t="str">
        <f t="shared" si="561"/>
        <v/>
      </c>
      <c r="Q3455" s="68" t="str">
        <f t="shared" si="561"/>
        <v/>
      </c>
      <c r="R3455" s="68" t="str">
        <f t="shared" si="561"/>
        <v/>
      </c>
      <c r="S3455" s="68" t="str">
        <f t="shared" si="561"/>
        <v/>
      </c>
      <c r="T3455" s="68" t="str">
        <f t="shared" si="561"/>
        <v/>
      </c>
      <c r="U3455" s="44"/>
      <c r="V3455" s="65" t="str">
        <f>IF(ISNUMBER(O3455),C3455,"")</f>
        <v/>
      </c>
      <c r="W3455" s="66" t="str">
        <f t="shared" si="555"/>
        <v/>
      </c>
      <c r="X3455" s="67" t="str">
        <f t="shared" si="556"/>
        <v/>
      </c>
      <c r="Y3455" s="67" t="str">
        <f t="shared" si="557"/>
        <v/>
      </c>
      <c r="Z3455" s="67" t="str">
        <f t="shared" si="558"/>
        <v/>
      </c>
      <c r="AA3455" s="67" t="str">
        <f t="shared" si="559"/>
        <v/>
      </c>
      <c r="AB3455" s="64"/>
      <c r="AC3455" s="54" t="str">
        <f>IF(ISNUMBER(O3455),C3455/M$15-M$11,"")</f>
        <v/>
      </c>
      <c r="AD3455" s="85" t="s">
        <v>1406</v>
      </c>
      <c r="AE3455" s="86"/>
      <c r="AF3455" s="64"/>
      <c r="AG3455" s="64"/>
      <c r="AH3455" s="64"/>
      <c r="AI3455" s="64"/>
      <c r="AJ3455" s="64"/>
      <c r="AK3455" s="64"/>
      <c r="AL3455" s="64"/>
      <c r="AM3455" s="64"/>
      <c r="AN3455" s="64"/>
    </row>
    <row r="3456" spans="1:40" x14ac:dyDescent="0.25">
      <c r="A3456" s="43"/>
      <c r="B3456" s="10" t="s">
        <v>1393</v>
      </c>
      <c r="C3456" s="10">
        <v>4176.5</v>
      </c>
      <c r="D3456" s="10">
        <v>38.014401799140799</v>
      </c>
      <c r="E3456" s="43">
        <f>IF(B3455=B3456,0,MAX(E$4:E3455)+1)</f>
        <v>0</v>
      </c>
      <c r="F3456" s="43">
        <f t="shared" si="560"/>
        <v>5</v>
      </c>
      <c r="G3456" s="43" t="str">
        <f t="shared" si="553"/>
        <v/>
      </c>
      <c r="H3456" s="43" t="str">
        <f t="shared" si="554"/>
        <v/>
      </c>
      <c r="I3456" s="64"/>
      <c r="J3456" s="64"/>
      <c r="K3456" s="64"/>
      <c r="L3456" s="64"/>
      <c r="M3456" s="64"/>
      <c r="N3456" s="44"/>
      <c r="O3456" s="44" t="str">
        <f t="shared" si="552"/>
        <v/>
      </c>
      <c r="P3456" s="68" t="str">
        <f t="shared" si="561"/>
        <v/>
      </c>
      <c r="Q3456" s="68" t="str">
        <f t="shared" si="561"/>
        <v/>
      </c>
      <c r="R3456" s="68" t="str">
        <f t="shared" si="561"/>
        <v/>
      </c>
      <c r="S3456" s="68" t="str">
        <f t="shared" si="561"/>
        <v/>
      </c>
      <c r="T3456" s="68" t="str">
        <f t="shared" si="561"/>
        <v/>
      </c>
      <c r="U3456" s="44"/>
      <c r="V3456" s="65" t="str">
        <f>IF(ISNUMBER(O3456),C3456,"")</f>
        <v/>
      </c>
      <c r="W3456" s="66" t="str">
        <f t="shared" si="555"/>
        <v/>
      </c>
      <c r="X3456" s="67" t="str">
        <f t="shared" si="556"/>
        <v/>
      </c>
      <c r="Y3456" s="67" t="str">
        <f t="shared" si="557"/>
        <v/>
      </c>
      <c r="Z3456" s="67" t="str">
        <f t="shared" si="558"/>
        <v/>
      </c>
      <c r="AA3456" s="67" t="str">
        <f t="shared" si="559"/>
        <v/>
      </c>
      <c r="AB3456" s="64"/>
      <c r="AC3456" s="54" t="str">
        <f>IF(ISNUMBER(O3456),C3456/M$15-M$11,"")</f>
        <v/>
      </c>
      <c r="AD3456" s="85" t="s">
        <v>1406</v>
      </c>
      <c r="AE3456" s="86"/>
      <c r="AF3456" s="64"/>
      <c r="AG3456" s="64"/>
      <c r="AH3456" s="64"/>
      <c r="AI3456" s="64"/>
      <c r="AJ3456" s="64"/>
      <c r="AK3456" s="64"/>
      <c r="AL3456" s="64"/>
      <c r="AM3456" s="64"/>
      <c r="AN3456" s="64"/>
    </row>
    <row r="3457" spans="1:40" x14ac:dyDescent="0.25">
      <c r="A3457" s="43"/>
      <c r="B3457" s="10" t="s">
        <v>1393</v>
      </c>
      <c r="C3457" s="10">
        <v>4177.5</v>
      </c>
      <c r="D3457" s="10">
        <v>37.975352753583003</v>
      </c>
      <c r="E3457" s="43">
        <f>IF(B3456=B3457,0,MAX(E$4:E3456)+1)</f>
        <v>0</v>
      </c>
      <c r="F3457" s="43">
        <f t="shared" si="560"/>
        <v>5</v>
      </c>
      <c r="G3457" s="43" t="str">
        <f t="shared" si="553"/>
        <v/>
      </c>
      <c r="H3457" s="43" t="str">
        <f t="shared" si="554"/>
        <v/>
      </c>
      <c r="I3457" s="64"/>
      <c r="J3457" s="64"/>
      <c r="K3457" s="64"/>
      <c r="L3457" s="64"/>
      <c r="M3457" s="64"/>
      <c r="N3457" s="44"/>
      <c r="O3457" s="44" t="str">
        <f t="shared" si="552"/>
        <v/>
      </c>
      <c r="P3457" s="68" t="str">
        <f t="shared" si="561"/>
        <v/>
      </c>
      <c r="Q3457" s="68" t="str">
        <f t="shared" si="561"/>
        <v/>
      </c>
      <c r="R3457" s="68" t="str">
        <f t="shared" si="561"/>
        <v/>
      </c>
      <c r="S3457" s="68" t="str">
        <f t="shared" si="561"/>
        <v/>
      </c>
      <c r="T3457" s="68" t="str">
        <f t="shared" si="561"/>
        <v/>
      </c>
      <c r="U3457" s="44"/>
      <c r="V3457" s="65" t="str">
        <f>IF(ISNUMBER(O3457),C3457,"")</f>
        <v/>
      </c>
      <c r="W3457" s="66" t="str">
        <f t="shared" si="555"/>
        <v/>
      </c>
      <c r="X3457" s="67" t="str">
        <f t="shared" si="556"/>
        <v/>
      </c>
      <c r="Y3457" s="67" t="str">
        <f t="shared" si="557"/>
        <v/>
      </c>
      <c r="Z3457" s="67" t="str">
        <f t="shared" si="558"/>
        <v/>
      </c>
      <c r="AA3457" s="67" t="str">
        <f t="shared" si="559"/>
        <v/>
      </c>
      <c r="AB3457" s="64"/>
      <c r="AC3457" s="54" t="str">
        <f>IF(ISNUMBER(O3457),C3457/M$15-M$11,"")</f>
        <v/>
      </c>
      <c r="AD3457" s="85" t="s">
        <v>1406</v>
      </c>
      <c r="AE3457" s="86"/>
      <c r="AF3457" s="64"/>
      <c r="AG3457" s="64"/>
      <c r="AH3457" s="64"/>
      <c r="AI3457" s="64"/>
      <c r="AJ3457" s="64"/>
      <c r="AK3457" s="64"/>
      <c r="AL3457" s="64"/>
      <c r="AM3457" s="64"/>
      <c r="AN3457" s="64"/>
    </row>
    <row r="3458" spans="1:40" x14ac:dyDescent="0.25">
      <c r="A3458" s="43"/>
      <c r="B3458" s="10" t="s">
        <v>1393</v>
      </c>
      <c r="C3458" s="10">
        <v>4178.5</v>
      </c>
      <c r="D3458" s="10">
        <v>38.100071408644602</v>
      </c>
      <c r="E3458" s="43">
        <f>IF(B3457=B3458,0,MAX(E$4:E3457)+1)</f>
        <v>0</v>
      </c>
      <c r="F3458" s="43">
        <f t="shared" si="560"/>
        <v>5</v>
      </c>
      <c r="G3458" s="43" t="str">
        <f t="shared" si="553"/>
        <v/>
      </c>
      <c r="H3458" s="43" t="str">
        <f t="shared" si="554"/>
        <v/>
      </c>
      <c r="I3458" s="64"/>
      <c r="J3458" s="64"/>
      <c r="K3458" s="64"/>
      <c r="L3458" s="64"/>
      <c r="M3458" s="64"/>
      <c r="N3458" s="44"/>
      <c r="O3458" s="44" t="str">
        <f t="shared" si="552"/>
        <v/>
      </c>
      <c r="P3458" s="68" t="str">
        <f t="shared" si="561"/>
        <v/>
      </c>
      <c r="Q3458" s="68" t="str">
        <f t="shared" si="561"/>
        <v/>
      </c>
      <c r="R3458" s="68" t="str">
        <f t="shared" si="561"/>
        <v/>
      </c>
      <c r="S3458" s="68" t="str">
        <f t="shared" si="561"/>
        <v/>
      </c>
      <c r="T3458" s="68" t="str">
        <f t="shared" si="561"/>
        <v/>
      </c>
      <c r="U3458" s="44"/>
      <c r="V3458" s="65" t="str">
        <f>IF(ISNUMBER(O3458),C3458,"")</f>
        <v/>
      </c>
      <c r="W3458" s="66" t="str">
        <f t="shared" si="555"/>
        <v/>
      </c>
      <c r="X3458" s="67" t="str">
        <f t="shared" si="556"/>
        <v/>
      </c>
      <c r="Y3458" s="67" t="str">
        <f t="shared" si="557"/>
        <v/>
      </c>
      <c r="Z3458" s="67" t="str">
        <f t="shared" si="558"/>
        <v/>
      </c>
      <c r="AA3458" s="67" t="str">
        <f t="shared" si="559"/>
        <v/>
      </c>
      <c r="AB3458" s="64"/>
      <c r="AC3458" s="54" t="str">
        <f>IF(ISNUMBER(O3458),C3458/M$15-M$11,"")</f>
        <v/>
      </c>
      <c r="AD3458" s="85" t="s">
        <v>1406</v>
      </c>
      <c r="AE3458" s="86"/>
      <c r="AF3458" s="64"/>
      <c r="AG3458" s="64"/>
      <c r="AH3458" s="64"/>
      <c r="AI3458" s="64"/>
      <c r="AJ3458" s="64"/>
      <c r="AK3458" s="64"/>
      <c r="AL3458" s="64"/>
      <c r="AM3458" s="64"/>
      <c r="AN3458" s="64"/>
    </row>
    <row r="3459" spans="1:40" x14ac:dyDescent="0.25">
      <c r="A3459" s="43"/>
      <c r="B3459" s="10" t="s">
        <v>1393</v>
      </c>
      <c r="C3459" s="10">
        <v>4179.5</v>
      </c>
      <c r="D3459" s="10">
        <v>37.907657268105197</v>
      </c>
      <c r="E3459" s="43">
        <f>IF(B3458=B3459,0,MAX(E$4:E3458)+1)</f>
        <v>0</v>
      </c>
      <c r="F3459" s="43">
        <f t="shared" si="560"/>
        <v>5</v>
      </c>
      <c r="G3459" s="43" t="str">
        <f t="shared" si="553"/>
        <v/>
      </c>
      <c r="H3459" s="43" t="str">
        <f t="shared" si="554"/>
        <v/>
      </c>
      <c r="I3459" s="64"/>
      <c r="J3459" s="64"/>
      <c r="K3459" s="64"/>
      <c r="L3459" s="64"/>
      <c r="M3459" s="64"/>
      <c r="N3459" s="44"/>
      <c r="O3459" s="44" t="str">
        <f t="shared" si="552"/>
        <v/>
      </c>
      <c r="P3459" s="68" t="str">
        <f t="shared" si="561"/>
        <v/>
      </c>
      <c r="Q3459" s="68" t="str">
        <f t="shared" si="561"/>
        <v/>
      </c>
      <c r="R3459" s="68" t="str">
        <f t="shared" si="561"/>
        <v/>
      </c>
      <c r="S3459" s="68" t="str">
        <f t="shared" si="561"/>
        <v/>
      </c>
      <c r="T3459" s="68" t="str">
        <f t="shared" si="561"/>
        <v/>
      </c>
      <c r="U3459" s="44"/>
      <c r="V3459" s="65" t="str">
        <f>IF(ISNUMBER(O3459),C3459,"")</f>
        <v/>
      </c>
      <c r="W3459" s="66" t="str">
        <f t="shared" si="555"/>
        <v/>
      </c>
      <c r="X3459" s="67" t="str">
        <f t="shared" si="556"/>
        <v/>
      </c>
      <c r="Y3459" s="67" t="str">
        <f t="shared" si="557"/>
        <v/>
      </c>
      <c r="Z3459" s="67" t="str">
        <f t="shared" si="558"/>
        <v/>
      </c>
      <c r="AA3459" s="67" t="str">
        <f t="shared" si="559"/>
        <v/>
      </c>
      <c r="AB3459" s="64"/>
      <c r="AC3459" s="54" t="str">
        <f>IF(ISNUMBER(O3459),C3459/M$15-M$11,"")</f>
        <v/>
      </c>
      <c r="AD3459" s="85" t="s">
        <v>1406</v>
      </c>
      <c r="AE3459" s="86"/>
      <c r="AF3459" s="64"/>
      <c r="AG3459" s="64"/>
      <c r="AH3459" s="64"/>
      <c r="AI3459" s="64"/>
      <c r="AJ3459" s="64"/>
      <c r="AK3459" s="64"/>
      <c r="AL3459" s="64"/>
      <c r="AM3459" s="64"/>
      <c r="AN3459" s="64"/>
    </row>
    <row r="3460" spans="1:40" x14ac:dyDescent="0.25">
      <c r="A3460" s="43"/>
      <c r="B3460" s="10" t="s">
        <v>1393</v>
      </c>
      <c r="C3460" s="10">
        <v>4180.5</v>
      </c>
      <c r="D3460" s="10">
        <v>37.913231050388099</v>
      </c>
      <c r="E3460" s="43">
        <f>IF(B3459=B3460,0,MAX(E$4:E3459)+1)</f>
        <v>0</v>
      </c>
      <c r="F3460" s="43">
        <f t="shared" si="560"/>
        <v>5</v>
      </c>
      <c r="G3460" s="43" t="str">
        <f t="shared" si="553"/>
        <v/>
      </c>
      <c r="H3460" s="43" t="str">
        <f t="shared" si="554"/>
        <v/>
      </c>
      <c r="I3460" s="64"/>
      <c r="J3460" s="64"/>
      <c r="K3460" s="64"/>
      <c r="L3460" s="64"/>
      <c r="M3460" s="64"/>
      <c r="N3460" s="44"/>
      <c r="O3460" s="44" t="str">
        <f t="shared" ref="O3460:O3523" si="562">IF(H3460=1,C3460-MIN(C$4:C$3663),"")</f>
        <v/>
      </c>
      <c r="P3460" s="68" t="str">
        <f t="shared" si="561"/>
        <v/>
      </c>
      <c r="Q3460" s="68" t="str">
        <f t="shared" si="561"/>
        <v/>
      </c>
      <c r="R3460" s="68" t="str">
        <f t="shared" si="561"/>
        <v/>
      </c>
      <c r="S3460" s="68" t="str">
        <f t="shared" si="561"/>
        <v/>
      </c>
      <c r="T3460" s="68" t="str">
        <f t="shared" si="561"/>
        <v/>
      </c>
      <c r="U3460" s="44"/>
      <c r="V3460" s="65" t="str">
        <f>IF(ISNUMBER(O3460),C3460,"")</f>
        <v/>
      </c>
      <c r="W3460" s="66" t="str">
        <f t="shared" si="555"/>
        <v/>
      </c>
      <c r="X3460" s="67" t="str">
        <f t="shared" si="556"/>
        <v/>
      </c>
      <c r="Y3460" s="67" t="str">
        <f t="shared" si="557"/>
        <v/>
      </c>
      <c r="Z3460" s="67" t="str">
        <f t="shared" si="558"/>
        <v/>
      </c>
      <c r="AA3460" s="67" t="str">
        <f t="shared" si="559"/>
        <v/>
      </c>
      <c r="AB3460" s="64"/>
      <c r="AC3460" s="54" t="str">
        <f>IF(ISNUMBER(O3460),C3460/M$15-M$11,"")</f>
        <v/>
      </c>
      <c r="AD3460" s="85" t="s">
        <v>1406</v>
      </c>
      <c r="AE3460" s="86"/>
      <c r="AF3460" s="64"/>
      <c r="AG3460" s="64"/>
      <c r="AH3460" s="64"/>
      <c r="AI3460" s="64"/>
      <c r="AJ3460" s="64"/>
      <c r="AK3460" s="64"/>
      <c r="AL3460" s="64"/>
      <c r="AM3460" s="64"/>
      <c r="AN3460" s="64"/>
    </row>
    <row r="3461" spans="1:40" x14ac:dyDescent="0.25">
      <c r="A3461" s="43"/>
      <c r="B3461" s="10" t="s">
        <v>1393</v>
      </c>
      <c r="C3461" s="10">
        <v>4181.5</v>
      </c>
      <c r="D3461" s="10">
        <v>37.867902944777299</v>
      </c>
      <c r="E3461" s="43">
        <f>IF(B3460=B3461,0,MAX(E$4:E3460)+1)</f>
        <v>0</v>
      </c>
      <c r="F3461" s="43">
        <f t="shared" si="560"/>
        <v>5</v>
      </c>
      <c r="G3461" s="43" t="str">
        <f t="shared" ref="G3461:G3524" si="563">IF(E3461&gt;0,ROW(),"")</f>
        <v/>
      </c>
      <c r="H3461" s="43" t="str">
        <f t="shared" ref="H3461:H3524" si="564">IF(B3461=B$4,1,"")</f>
        <v/>
      </c>
      <c r="I3461" s="64"/>
      <c r="J3461" s="64"/>
      <c r="K3461" s="64"/>
      <c r="L3461" s="64"/>
      <c r="M3461" s="64"/>
      <c r="N3461" s="44"/>
      <c r="O3461" s="44" t="str">
        <f t="shared" si="562"/>
        <v/>
      </c>
      <c r="P3461" s="68" t="str">
        <f t="shared" si="561"/>
        <v/>
      </c>
      <c r="Q3461" s="68" t="str">
        <f t="shared" si="561"/>
        <v/>
      </c>
      <c r="R3461" s="68" t="str">
        <f t="shared" si="561"/>
        <v/>
      </c>
      <c r="S3461" s="68" t="str">
        <f t="shared" si="561"/>
        <v/>
      </c>
      <c r="T3461" s="68" t="str">
        <f t="shared" si="561"/>
        <v/>
      </c>
      <c r="U3461" s="44"/>
      <c r="V3461" s="65" t="str">
        <f>IF(ISNUMBER(O3461),C3461,"")</f>
        <v/>
      </c>
      <c r="W3461" s="66" t="str">
        <f t="shared" ref="W3461:W3524" si="565">IF(ISNUMBER($O3461),INDEX($D$1:$D$3663,P3461,1),"")</f>
        <v/>
      </c>
      <c r="X3461" s="67" t="str">
        <f t="shared" ref="X3461:X3524" si="566">IF(ISNUMBER($O3461),INDEX($D$1:$D$3663,Q3461,1),"")</f>
        <v/>
      </c>
      <c r="Y3461" s="67" t="str">
        <f t="shared" ref="Y3461:Y3524" si="567">IF(ISNUMBER($O3461),INDEX($D$1:$D$3663,R3461,1),"")</f>
        <v/>
      </c>
      <c r="Z3461" s="67" t="str">
        <f t="shared" ref="Z3461:Z3524" si="568">IF(ISNUMBER($O3461),INDEX($D$1:$D$3663,S3461,1),"")</f>
        <v/>
      </c>
      <c r="AA3461" s="67" t="str">
        <f t="shared" ref="AA3461:AA3524" si="569">IF(ISNUMBER($O3461),INDEX($D$1:$D$3663,T3461,1),"")</f>
        <v/>
      </c>
      <c r="AB3461" s="64"/>
      <c r="AC3461" s="54" t="str">
        <f>IF(ISNUMBER(O3461),C3461/M$15-M$11,"")</f>
        <v/>
      </c>
      <c r="AD3461" s="85" t="s">
        <v>1406</v>
      </c>
      <c r="AE3461" s="86"/>
      <c r="AF3461" s="64"/>
      <c r="AG3461" s="64"/>
      <c r="AH3461" s="64"/>
      <c r="AI3461" s="64"/>
      <c r="AJ3461" s="64"/>
      <c r="AK3461" s="64"/>
      <c r="AL3461" s="64"/>
      <c r="AM3461" s="64"/>
      <c r="AN3461" s="64"/>
    </row>
    <row r="3462" spans="1:40" x14ac:dyDescent="0.25">
      <c r="A3462" s="43"/>
      <c r="B3462" s="10" t="s">
        <v>1393</v>
      </c>
      <c r="C3462" s="10">
        <v>4182.5</v>
      </c>
      <c r="D3462" s="10">
        <v>37.9641698859933</v>
      </c>
      <c r="E3462" s="43">
        <f>IF(B3461=B3462,0,MAX(E$4:E3461)+1)</f>
        <v>0</v>
      </c>
      <c r="F3462" s="43">
        <f t="shared" si="560"/>
        <v>5</v>
      </c>
      <c r="G3462" s="43" t="str">
        <f t="shared" si="563"/>
        <v/>
      </c>
      <c r="H3462" s="43" t="str">
        <f t="shared" si="564"/>
        <v/>
      </c>
      <c r="I3462" s="64"/>
      <c r="J3462" s="64"/>
      <c r="K3462" s="64"/>
      <c r="L3462" s="64"/>
      <c r="M3462" s="64"/>
      <c r="N3462" s="44"/>
      <c r="O3462" s="44" t="str">
        <f t="shared" si="562"/>
        <v/>
      </c>
      <c r="P3462" s="68" t="str">
        <f t="shared" si="561"/>
        <v/>
      </c>
      <c r="Q3462" s="68" t="str">
        <f t="shared" si="561"/>
        <v/>
      </c>
      <c r="R3462" s="68" t="str">
        <f t="shared" si="561"/>
        <v/>
      </c>
      <c r="S3462" s="68" t="str">
        <f t="shared" si="561"/>
        <v/>
      </c>
      <c r="T3462" s="68" t="str">
        <f t="shared" si="561"/>
        <v/>
      </c>
      <c r="U3462" s="44"/>
      <c r="V3462" s="65" t="str">
        <f>IF(ISNUMBER(O3462),C3462,"")</f>
        <v/>
      </c>
      <c r="W3462" s="66" t="str">
        <f t="shared" si="565"/>
        <v/>
      </c>
      <c r="X3462" s="67" t="str">
        <f t="shared" si="566"/>
        <v/>
      </c>
      <c r="Y3462" s="67" t="str">
        <f t="shared" si="567"/>
        <v/>
      </c>
      <c r="Z3462" s="67" t="str">
        <f t="shared" si="568"/>
        <v/>
      </c>
      <c r="AA3462" s="67" t="str">
        <f t="shared" si="569"/>
        <v/>
      </c>
      <c r="AB3462" s="64"/>
      <c r="AC3462" s="54" t="str">
        <f>IF(ISNUMBER(O3462),C3462/M$15-M$11,"")</f>
        <v/>
      </c>
      <c r="AD3462" s="85" t="s">
        <v>1406</v>
      </c>
      <c r="AE3462" s="86"/>
      <c r="AF3462" s="64"/>
      <c r="AG3462" s="64"/>
      <c r="AH3462" s="64"/>
      <c r="AI3462" s="64"/>
      <c r="AJ3462" s="64"/>
      <c r="AK3462" s="64"/>
      <c r="AL3462" s="64"/>
      <c r="AM3462" s="64"/>
      <c r="AN3462" s="64"/>
    </row>
    <row r="3463" spans="1:40" x14ac:dyDescent="0.25">
      <c r="A3463" s="43"/>
      <c r="B3463" s="10" t="s">
        <v>1393</v>
      </c>
      <c r="C3463" s="10">
        <v>4183.5</v>
      </c>
      <c r="D3463" s="10">
        <v>38.196608330374602</v>
      </c>
      <c r="E3463" s="43">
        <f>IF(B3462=B3463,0,MAX(E$4:E3462)+1)</f>
        <v>0</v>
      </c>
      <c r="F3463" s="43">
        <f t="shared" ref="F3463:F3526" si="570">IF(E3463=0,F3462,E3463)</f>
        <v>5</v>
      </c>
      <c r="G3463" s="43" t="str">
        <f t="shared" si="563"/>
        <v/>
      </c>
      <c r="H3463" s="43" t="str">
        <f t="shared" si="564"/>
        <v/>
      </c>
      <c r="I3463" s="64"/>
      <c r="J3463" s="64"/>
      <c r="K3463" s="64"/>
      <c r="L3463" s="64"/>
      <c r="M3463" s="64"/>
      <c r="N3463" s="44"/>
      <c r="O3463" s="44" t="str">
        <f t="shared" si="562"/>
        <v/>
      </c>
      <c r="P3463" s="68" t="str">
        <f t="shared" si="561"/>
        <v/>
      </c>
      <c r="Q3463" s="68" t="str">
        <f t="shared" si="561"/>
        <v/>
      </c>
      <c r="R3463" s="68" t="str">
        <f t="shared" si="561"/>
        <v/>
      </c>
      <c r="S3463" s="68" t="str">
        <f t="shared" si="561"/>
        <v/>
      </c>
      <c r="T3463" s="68" t="str">
        <f t="shared" si="561"/>
        <v/>
      </c>
      <c r="U3463" s="44"/>
      <c r="V3463" s="65" t="str">
        <f>IF(ISNUMBER(O3463),C3463,"")</f>
        <v/>
      </c>
      <c r="W3463" s="66" t="str">
        <f t="shared" si="565"/>
        <v/>
      </c>
      <c r="X3463" s="67" t="str">
        <f t="shared" si="566"/>
        <v/>
      </c>
      <c r="Y3463" s="67" t="str">
        <f t="shared" si="567"/>
        <v/>
      </c>
      <c r="Z3463" s="67" t="str">
        <f t="shared" si="568"/>
        <v/>
      </c>
      <c r="AA3463" s="67" t="str">
        <f t="shared" si="569"/>
        <v/>
      </c>
      <c r="AB3463" s="64"/>
      <c r="AC3463" s="54" t="str">
        <f>IF(ISNUMBER(O3463),C3463/M$15-M$11,"")</f>
        <v/>
      </c>
      <c r="AD3463" s="85" t="s">
        <v>1406</v>
      </c>
      <c r="AE3463" s="86"/>
      <c r="AF3463" s="64"/>
      <c r="AG3463" s="64"/>
      <c r="AH3463" s="64"/>
      <c r="AI3463" s="64"/>
      <c r="AJ3463" s="64"/>
      <c r="AK3463" s="64"/>
      <c r="AL3463" s="64"/>
      <c r="AM3463" s="64"/>
      <c r="AN3463" s="64"/>
    </row>
    <row r="3464" spans="1:40" x14ac:dyDescent="0.25">
      <c r="A3464" s="43"/>
      <c r="B3464" s="10" t="s">
        <v>1393</v>
      </c>
      <c r="C3464" s="10">
        <v>4184.5</v>
      </c>
      <c r="D3464" s="10">
        <v>38.1748586008815</v>
      </c>
      <c r="E3464" s="43">
        <f>IF(B3463=B3464,0,MAX(E$4:E3463)+1)</f>
        <v>0</v>
      </c>
      <c r="F3464" s="43">
        <f t="shared" si="570"/>
        <v>5</v>
      </c>
      <c r="G3464" s="43" t="str">
        <f t="shared" si="563"/>
        <v/>
      </c>
      <c r="H3464" s="43" t="str">
        <f t="shared" si="564"/>
        <v/>
      </c>
      <c r="I3464" s="64"/>
      <c r="J3464" s="64"/>
      <c r="K3464" s="64"/>
      <c r="L3464" s="64"/>
      <c r="M3464" s="64"/>
      <c r="N3464" s="44"/>
      <c r="O3464" s="44" t="str">
        <f t="shared" si="562"/>
        <v/>
      </c>
      <c r="P3464" s="68" t="str">
        <f t="shared" si="561"/>
        <v/>
      </c>
      <c r="Q3464" s="68" t="str">
        <f t="shared" si="561"/>
        <v/>
      </c>
      <c r="R3464" s="68" t="str">
        <f t="shared" si="561"/>
        <v/>
      </c>
      <c r="S3464" s="68" t="str">
        <f t="shared" si="561"/>
        <v/>
      </c>
      <c r="T3464" s="68" t="str">
        <f t="shared" si="561"/>
        <v/>
      </c>
      <c r="U3464" s="44"/>
      <c r="V3464" s="65" t="str">
        <f>IF(ISNUMBER(O3464),C3464,"")</f>
        <v/>
      </c>
      <c r="W3464" s="66" t="str">
        <f t="shared" si="565"/>
        <v/>
      </c>
      <c r="X3464" s="67" t="str">
        <f t="shared" si="566"/>
        <v/>
      </c>
      <c r="Y3464" s="67" t="str">
        <f t="shared" si="567"/>
        <v/>
      </c>
      <c r="Z3464" s="67" t="str">
        <f t="shared" si="568"/>
        <v/>
      </c>
      <c r="AA3464" s="67" t="str">
        <f t="shared" si="569"/>
        <v/>
      </c>
      <c r="AB3464" s="64"/>
      <c r="AC3464" s="54" t="str">
        <f>IF(ISNUMBER(O3464),C3464/M$15-M$11,"")</f>
        <v/>
      </c>
      <c r="AD3464" s="85" t="s">
        <v>1406</v>
      </c>
      <c r="AE3464" s="86"/>
      <c r="AF3464" s="64"/>
      <c r="AG3464" s="64"/>
      <c r="AH3464" s="64"/>
      <c r="AI3464" s="64"/>
      <c r="AJ3464" s="64"/>
      <c r="AK3464" s="64"/>
      <c r="AL3464" s="64"/>
      <c r="AM3464" s="64"/>
      <c r="AN3464" s="64"/>
    </row>
    <row r="3465" spans="1:40" x14ac:dyDescent="0.25">
      <c r="A3465" s="43"/>
      <c r="B3465" s="10" t="s">
        <v>1393</v>
      </c>
      <c r="C3465" s="10">
        <v>4185.5</v>
      </c>
      <c r="D3465" s="10">
        <v>37.8401910661849</v>
      </c>
      <c r="E3465" s="43">
        <f>IF(B3464=B3465,0,MAX(E$4:E3464)+1)</f>
        <v>0</v>
      </c>
      <c r="F3465" s="43">
        <f t="shared" si="570"/>
        <v>5</v>
      </c>
      <c r="G3465" s="43" t="str">
        <f t="shared" si="563"/>
        <v/>
      </c>
      <c r="H3465" s="43" t="str">
        <f t="shared" si="564"/>
        <v/>
      </c>
      <c r="I3465" s="64"/>
      <c r="J3465" s="64"/>
      <c r="K3465" s="64"/>
      <c r="L3465" s="64"/>
      <c r="M3465" s="64"/>
      <c r="N3465" s="44"/>
      <c r="O3465" s="44" t="str">
        <f t="shared" si="562"/>
        <v/>
      </c>
      <c r="P3465" s="68" t="str">
        <f t="shared" si="561"/>
        <v/>
      </c>
      <c r="Q3465" s="68" t="str">
        <f t="shared" si="561"/>
        <v/>
      </c>
      <c r="R3465" s="68" t="str">
        <f t="shared" si="561"/>
        <v/>
      </c>
      <c r="S3465" s="68" t="str">
        <f t="shared" si="561"/>
        <v/>
      </c>
      <c r="T3465" s="68" t="str">
        <f t="shared" si="561"/>
        <v/>
      </c>
      <c r="U3465" s="44"/>
      <c r="V3465" s="65" t="str">
        <f>IF(ISNUMBER(O3465),C3465,"")</f>
        <v/>
      </c>
      <c r="W3465" s="66" t="str">
        <f t="shared" si="565"/>
        <v/>
      </c>
      <c r="X3465" s="67" t="str">
        <f t="shared" si="566"/>
        <v/>
      </c>
      <c r="Y3465" s="67" t="str">
        <f t="shared" si="567"/>
        <v/>
      </c>
      <c r="Z3465" s="67" t="str">
        <f t="shared" si="568"/>
        <v/>
      </c>
      <c r="AA3465" s="67" t="str">
        <f t="shared" si="569"/>
        <v/>
      </c>
      <c r="AB3465" s="64"/>
      <c r="AC3465" s="54" t="str">
        <f>IF(ISNUMBER(O3465),C3465/M$15-M$11,"")</f>
        <v/>
      </c>
      <c r="AD3465" s="85" t="s">
        <v>1406</v>
      </c>
      <c r="AE3465" s="86"/>
      <c r="AF3465" s="64"/>
      <c r="AG3465" s="64"/>
      <c r="AH3465" s="64"/>
      <c r="AI3465" s="64"/>
      <c r="AJ3465" s="64"/>
      <c r="AK3465" s="64"/>
      <c r="AL3465" s="64"/>
      <c r="AM3465" s="64"/>
      <c r="AN3465" s="64"/>
    </row>
    <row r="3466" spans="1:40" x14ac:dyDescent="0.25">
      <c r="A3466" s="43"/>
      <c r="B3466" s="10" t="s">
        <v>1393</v>
      </c>
      <c r="C3466" s="10">
        <v>4186.5</v>
      </c>
      <c r="D3466" s="10">
        <v>37.910872295690801</v>
      </c>
      <c r="E3466" s="43">
        <f>IF(B3465=B3466,0,MAX(E$4:E3465)+1)</f>
        <v>0</v>
      </c>
      <c r="F3466" s="43">
        <f t="shared" si="570"/>
        <v>5</v>
      </c>
      <c r="G3466" s="43" t="str">
        <f t="shared" si="563"/>
        <v/>
      </c>
      <c r="H3466" s="43" t="str">
        <f t="shared" si="564"/>
        <v/>
      </c>
      <c r="I3466" s="64"/>
      <c r="J3466" s="64"/>
      <c r="K3466" s="64"/>
      <c r="L3466" s="64"/>
      <c r="M3466" s="64"/>
      <c r="N3466" s="44"/>
      <c r="O3466" s="44" t="str">
        <f t="shared" si="562"/>
        <v/>
      </c>
      <c r="P3466" s="68" t="str">
        <f t="shared" si="561"/>
        <v/>
      </c>
      <c r="Q3466" s="68" t="str">
        <f t="shared" si="561"/>
        <v/>
      </c>
      <c r="R3466" s="68" t="str">
        <f t="shared" si="561"/>
        <v/>
      </c>
      <c r="S3466" s="68" t="str">
        <f t="shared" si="561"/>
        <v/>
      </c>
      <c r="T3466" s="68" t="str">
        <f t="shared" si="561"/>
        <v/>
      </c>
      <c r="U3466" s="44"/>
      <c r="V3466" s="65" t="str">
        <f>IF(ISNUMBER(O3466),C3466,"")</f>
        <v/>
      </c>
      <c r="W3466" s="66" t="str">
        <f t="shared" si="565"/>
        <v/>
      </c>
      <c r="X3466" s="67" t="str">
        <f t="shared" si="566"/>
        <v/>
      </c>
      <c r="Y3466" s="67" t="str">
        <f t="shared" si="567"/>
        <v/>
      </c>
      <c r="Z3466" s="67" t="str">
        <f t="shared" si="568"/>
        <v/>
      </c>
      <c r="AA3466" s="67" t="str">
        <f t="shared" si="569"/>
        <v/>
      </c>
      <c r="AB3466" s="64"/>
      <c r="AC3466" s="54" t="str">
        <f>IF(ISNUMBER(O3466),C3466/M$15-M$11,"")</f>
        <v/>
      </c>
      <c r="AD3466" s="85" t="s">
        <v>1406</v>
      </c>
      <c r="AE3466" s="86"/>
      <c r="AF3466" s="64"/>
      <c r="AG3466" s="64"/>
      <c r="AH3466" s="64"/>
      <c r="AI3466" s="64"/>
      <c r="AJ3466" s="64"/>
      <c r="AK3466" s="64"/>
      <c r="AL3466" s="64"/>
      <c r="AM3466" s="64"/>
      <c r="AN3466" s="64"/>
    </row>
    <row r="3467" spans="1:40" x14ac:dyDescent="0.25">
      <c r="A3467" s="43"/>
      <c r="B3467" s="10" t="s">
        <v>1393</v>
      </c>
      <c r="C3467" s="10">
        <v>4187.5</v>
      </c>
      <c r="D3467" s="10">
        <v>38.048256825403797</v>
      </c>
      <c r="E3467" s="43">
        <f>IF(B3466=B3467,0,MAX(E$4:E3466)+1)</f>
        <v>0</v>
      </c>
      <c r="F3467" s="43">
        <f t="shared" si="570"/>
        <v>5</v>
      </c>
      <c r="G3467" s="43" t="str">
        <f t="shared" si="563"/>
        <v/>
      </c>
      <c r="H3467" s="43" t="str">
        <f t="shared" si="564"/>
        <v/>
      </c>
      <c r="I3467" s="64"/>
      <c r="J3467" s="64"/>
      <c r="K3467" s="64"/>
      <c r="L3467" s="64"/>
      <c r="M3467" s="64"/>
      <c r="N3467" s="44"/>
      <c r="O3467" s="44" t="str">
        <f t="shared" si="562"/>
        <v/>
      </c>
      <c r="P3467" s="68" t="str">
        <f t="shared" si="561"/>
        <v/>
      </c>
      <c r="Q3467" s="68" t="str">
        <f t="shared" si="561"/>
        <v/>
      </c>
      <c r="R3467" s="68" t="str">
        <f t="shared" si="561"/>
        <v/>
      </c>
      <c r="S3467" s="68" t="str">
        <f t="shared" si="561"/>
        <v/>
      </c>
      <c r="T3467" s="68" t="str">
        <f t="shared" si="561"/>
        <v/>
      </c>
      <c r="U3467" s="44"/>
      <c r="V3467" s="65" t="str">
        <f>IF(ISNUMBER(O3467),C3467,"")</f>
        <v/>
      </c>
      <c r="W3467" s="66" t="str">
        <f t="shared" si="565"/>
        <v/>
      </c>
      <c r="X3467" s="67" t="str">
        <f t="shared" si="566"/>
        <v/>
      </c>
      <c r="Y3467" s="67" t="str">
        <f t="shared" si="567"/>
        <v/>
      </c>
      <c r="Z3467" s="67" t="str">
        <f t="shared" si="568"/>
        <v/>
      </c>
      <c r="AA3467" s="67" t="str">
        <f t="shared" si="569"/>
        <v/>
      </c>
      <c r="AB3467" s="64"/>
      <c r="AC3467" s="54" t="str">
        <f>IF(ISNUMBER(O3467),C3467/M$15-M$11,"")</f>
        <v/>
      </c>
      <c r="AD3467" s="85" t="s">
        <v>1406</v>
      </c>
      <c r="AE3467" s="86"/>
      <c r="AF3467" s="64"/>
      <c r="AG3467" s="64"/>
      <c r="AH3467" s="64"/>
      <c r="AI3467" s="64"/>
      <c r="AJ3467" s="64"/>
      <c r="AK3467" s="64"/>
      <c r="AL3467" s="64"/>
      <c r="AM3467" s="64"/>
      <c r="AN3467" s="64"/>
    </row>
    <row r="3468" spans="1:40" x14ac:dyDescent="0.25">
      <c r="A3468" s="43"/>
      <c r="B3468" s="10" t="s">
        <v>1393</v>
      </c>
      <c r="C3468" s="10">
        <v>4188.5</v>
      </c>
      <c r="D3468" s="10">
        <v>38.102915552312602</v>
      </c>
      <c r="E3468" s="43">
        <f>IF(B3467=B3468,0,MAX(E$4:E3467)+1)</f>
        <v>0</v>
      </c>
      <c r="F3468" s="43">
        <f t="shared" si="570"/>
        <v>5</v>
      </c>
      <c r="G3468" s="43" t="str">
        <f t="shared" si="563"/>
        <v/>
      </c>
      <c r="H3468" s="43" t="str">
        <f t="shared" si="564"/>
        <v/>
      </c>
      <c r="I3468" s="64"/>
      <c r="J3468" s="64"/>
      <c r="K3468" s="64"/>
      <c r="L3468" s="64"/>
      <c r="M3468" s="64"/>
      <c r="N3468" s="44"/>
      <c r="O3468" s="44" t="str">
        <f t="shared" si="562"/>
        <v/>
      </c>
      <c r="P3468" s="68" t="str">
        <f t="shared" si="561"/>
        <v/>
      </c>
      <c r="Q3468" s="68" t="str">
        <f t="shared" si="561"/>
        <v/>
      </c>
      <c r="R3468" s="68" t="str">
        <f t="shared" si="561"/>
        <v/>
      </c>
      <c r="S3468" s="68" t="str">
        <f t="shared" si="561"/>
        <v/>
      </c>
      <c r="T3468" s="68" t="str">
        <f t="shared" si="561"/>
        <v/>
      </c>
      <c r="U3468" s="44"/>
      <c r="V3468" s="65" t="str">
        <f>IF(ISNUMBER(O3468),C3468,"")</f>
        <v/>
      </c>
      <c r="W3468" s="66" t="str">
        <f t="shared" si="565"/>
        <v/>
      </c>
      <c r="X3468" s="67" t="str">
        <f t="shared" si="566"/>
        <v/>
      </c>
      <c r="Y3468" s="67" t="str">
        <f t="shared" si="567"/>
        <v/>
      </c>
      <c r="Z3468" s="67" t="str">
        <f t="shared" si="568"/>
        <v/>
      </c>
      <c r="AA3468" s="67" t="str">
        <f t="shared" si="569"/>
        <v/>
      </c>
      <c r="AB3468" s="64"/>
      <c r="AC3468" s="54" t="str">
        <f>IF(ISNUMBER(O3468),C3468/M$15-M$11,"")</f>
        <v/>
      </c>
      <c r="AD3468" s="85" t="s">
        <v>1406</v>
      </c>
      <c r="AE3468" s="86"/>
      <c r="AF3468" s="64"/>
      <c r="AG3468" s="64"/>
      <c r="AH3468" s="64"/>
      <c r="AI3468" s="64"/>
      <c r="AJ3468" s="64"/>
      <c r="AK3468" s="64"/>
      <c r="AL3468" s="64"/>
      <c r="AM3468" s="64"/>
      <c r="AN3468" s="64"/>
    </row>
    <row r="3469" spans="1:40" x14ac:dyDescent="0.25">
      <c r="A3469" s="43"/>
      <c r="B3469" s="10" t="s">
        <v>1393</v>
      </c>
      <c r="C3469" s="10">
        <v>4189.5</v>
      </c>
      <c r="D3469" s="10">
        <v>37.9713258367169</v>
      </c>
      <c r="E3469" s="43">
        <f>IF(B3468=B3469,0,MAX(E$4:E3468)+1)</f>
        <v>0</v>
      </c>
      <c r="F3469" s="43">
        <f t="shared" si="570"/>
        <v>5</v>
      </c>
      <c r="G3469" s="43" t="str">
        <f t="shared" si="563"/>
        <v/>
      </c>
      <c r="H3469" s="43" t="str">
        <f t="shared" si="564"/>
        <v/>
      </c>
      <c r="I3469" s="64"/>
      <c r="J3469" s="64"/>
      <c r="K3469" s="64"/>
      <c r="L3469" s="64"/>
      <c r="M3469" s="64"/>
      <c r="N3469" s="44"/>
      <c r="O3469" s="44" t="str">
        <f t="shared" si="562"/>
        <v/>
      </c>
      <c r="P3469" s="68" t="str">
        <f t="shared" si="561"/>
        <v/>
      </c>
      <c r="Q3469" s="68" t="str">
        <f t="shared" si="561"/>
        <v/>
      </c>
      <c r="R3469" s="68" t="str">
        <f t="shared" si="561"/>
        <v/>
      </c>
      <c r="S3469" s="68" t="str">
        <f t="shared" si="561"/>
        <v/>
      </c>
      <c r="T3469" s="68" t="str">
        <f t="shared" si="561"/>
        <v/>
      </c>
      <c r="U3469" s="44"/>
      <c r="V3469" s="65" t="str">
        <f>IF(ISNUMBER(O3469),C3469,"")</f>
        <v/>
      </c>
      <c r="W3469" s="66" t="str">
        <f t="shared" si="565"/>
        <v/>
      </c>
      <c r="X3469" s="67" t="str">
        <f t="shared" si="566"/>
        <v/>
      </c>
      <c r="Y3469" s="67" t="str">
        <f t="shared" si="567"/>
        <v/>
      </c>
      <c r="Z3469" s="67" t="str">
        <f t="shared" si="568"/>
        <v/>
      </c>
      <c r="AA3469" s="67" t="str">
        <f t="shared" si="569"/>
        <v/>
      </c>
      <c r="AB3469" s="64"/>
      <c r="AC3469" s="54" t="str">
        <f>IF(ISNUMBER(O3469),C3469/M$15-M$11,"")</f>
        <v/>
      </c>
      <c r="AD3469" s="85" t="s">
        <v>1406</v>
      </c>
      <c r="AE3469" s="86"/>
      <c r="AF3469" s="64"/>
      <c r="AG3469" s="64"/>
      <c r="AH3469" s="64"/>
      <c r="AI3469" s="64"/>
      <c r="AJ3469" s="64"/>
      <c r="AK3469" s="64"/>
      <c r="AL3469" s="64"/>
      <c r="AM3469" s="64"/>
      <c r="AN3469" s="64"/>
    </row>
    <row r="3470" spans="1:40" x14ac:dyDescent="0.25">
      <c r="A3470" s="43"/>
      <c r="B3470" s="10" t="s">
        <v>1393</v>
      </c>
      <c r="C3470" s="10">
        <v>4190.5</v>
      </c>
      <c r="D3470" s="10">
        <v>37.892650470333301</v>
      </c>
      <c r="E3470" s="43">
        <f>IF(B3469=B3470,0,MAX(E$4:E3469)+1)</f>
        <v>0</v>
      </c>
      <c r="F3470" s="43">
        <f t="shared" si="570"/>
        <v>5</v>
      </c>
      <c r="G3470" s="43" t="str">
        <f t="shared" si="563"/>
        <v/>
      </c>
      <c r="H3470" s="43" t="str">
        <f t="shared" si="564"/>
        <v/>
      </c>
      <c r="I3470" s="64"/>
      <c r="J3470" s="64"/>
      <c r="K3470" s="64"/>
      <c r="L3470" s="64"/>
      <c r="M3470" s="64"/>
      <c r="N3470" s="44"/>
      <c r="O3470" s="44" t="str">
        <f t="shared" si="562"/>
        <v/>
      </c>
      <c r="P3470" s="68" t="str">
        <f t="shared" si="561"/>
        <v/>
      </c>
      <c r="Q3470" s="68" t="str">
        <f t="shared" si="561"/>
        <v/>
      </c>
      <c r="R3470" s="68" t="str">
        <f t="shared" si="561"/>
        <v/>
      </c>
      <c r="S3470" s="68" t="str">
        <f t="shared" si="561"/>
        <v/>
      </c>
      <c r="T3470" s="68" t="str">
        <f t="shared" si="561"/>
        <v/>
      </c>
      <c r="U3470" s="44"/>
      <c r="V3470" s="65" t="str">
        <f>IF(ISNUMBER(O3470),C3470,"")</f>
        <v/>
      </c>
      <c r="W3470" s="66" t="str">
        <f t="shared" si="565"/>
        <v/>
      </c>
      <c r="X3470" s="67" t="str">
        <f t="shared" si="566"/>
        <v/>
      </c>
      <c r="Y3470" s="67" t="str">
        <f t="shared" si="567"/>
        <v/>
      </c>
      <c r="Z3470" s="67" t="str">
        <f t="shared" si="568"/>
        <v/>
      </c>
      <c r="AA3470" s="67" t="str">
        <f t="shared" si="569"/>
        <v/>
      </c>
      <c r="AB3470" s="64"/>
      <c r="AC3470" s="54" t="str">
        <f>IF(ISNUMBER(O3470),C3470/M$15-M$11,"")</f>
        <v/>
      </c>
      <c r="AD3470" s="85" t="s">
        <v>1406</v>
      </c>
      <c r="AE3470" s="86"/>
      <c r="AF3470" s="64"/>
      <c r="AG3470" s="64"/>
      <c r="AH3470" s="64"/>
      <c r="AI3470" s="64"/>
      <c r="AJ3470" s="64"/>
      <c r="AK3470" s="64"/>
      <c r="AL3470" s="64"/>
      <c r="AM3470" s="64"/>
      <c r="AN3470" s="64"/>
    </row>
    <row r="3471" spans="1:40" x14ac:dyDescent="0.25">
      <c r="A3471" s="43"/>
      <c r="B3471" s="10" t="s">
        <v>1393</v>
      </c>
      <c r="C3471" s="10">
        <v>4191.5</v>
      </c>
      <c r="D3471" s="10">
        <v>38.058240013016302</v>
      </c>
      <c r="E3471" s="43">
        <f>IF(B3470=B3471,0,MAX(E$4:E3470)+1)</f>
        <v>0</v>
      </c>
      <c r="F3471" s="43">
        <f t="shared" si="570"/>
        <v>5</v>
      </c>
      <c r="G3471" s="43" t="str">
        <f t="shared" si="563"/>
        <v/>
      </c>
      <c r="H3471" s="43" t="str">
        <f t="shared" si="564"/>
        <v/>
      </c>
      <c r="I3471" s="64"/>
      <c r="J3471" s="64"/>
      <c r="K3471" s="64"/>
      <c r="L3471" s="64"/>
      <c r="M3471" s="64"/>
      <c r="N3471" s="44"/>
      <c r="O3471" s="44" t="str">
        <f t="shared" si="562"/>
        <v/>
      </c>
      <c r="P3471" s="68" t="str">
        <f t="shared" si="561"/>
        <v/>
      </c>
      <c r="Q3471" s="68" t="str">
        <f t="shared" si="561"/>
        <v/>
      </c>
      <c r="R3471" s="68" t="str">
        <f t="shared" si="561"/>
        <v/>
      </c>
      <c r="S3471" s="68" t="str">
        <f t="shared" si="561"/>
        <v/>
      </c>
      <c r="T3471" s="68" t="str">
        <f t="shared" si="561"/>
        <v/>
      </c>
      <c r="U3471" s="44"/>
      <c r="V3471" s="65" t="str">
        <f>IF(ISNUMBER(O3471),C3471,"")</f>
        <v/>
      </c>
      <c r="W3471" s="66" t="str">
        <f t="shared" si="565"/>
        <v/>
      </c>
      <c r="X3471" s="67" t="str">
        <f t="shared" si="566"/>
        <v/>
      </c>
      <c r="Y3471" s="67" t="str">
        <f t="shared" si="567"/>
        <v/>
      </c>
      <c r="Z3471" s="67" t="str">
        <f t="shared" si="568"/>
        <v/>
      </c>
      <c r="AA3471" s="67" t="str">
        <f t="shared" si="569"/>
        <v/>
      </c>
      <c r="AB3471" s="64"/>
      <c r="AC3471" s="54" t="str">
        <f>IF(ISNUMBER(O3471),C3471/M$15-M$11,"")</f>
        <v/>
      </c>
      <c r="AD3471" s="85" t="s">
        <v>1406</v>
      </c>
      <c r="AE3471" s="86"/>
      <c r="AF3471" s="64"/>
      <c r="AG3471" s="64"/>
      <c r="AH3471" s="64"/>
      <c r="AI3471" s="64"/>
      <c r="AJ3471" s="64"/>
      <c r="AK3471" s="64"/>
      <c r="AL3471" s="64"/>
      <c r="AM3471" s="64"/>
      <c r="AN3471" s="64"/>
    </row>
    <row r="3472" spans="1:40" x14ac:dyDescent="0.25">
      <c r="A3472" s="43"/>
      <c r="B3472" s="10" t="s">
        <v>1393</v>
      </c>
      <c r="C3472" s="10">
        <v>4192.5</v>
      </c>
      <c r="D3472" s="10">
        <v>38.017688185586699</v>
      </c>
      <c r="E3472" s="43">
        <f>IF(B3471=B3472,0,MAX(E$4:E3471)+1)</f>
        <v>0</v>
      </c>
      <c r="F3472" s="43">
        <f t="shared" si="570"/>
        <v>5</v>
      </c>
      <c r="G3472" s="43" t="str">
        <f t="shared" si="563"/>
        <v/>
      </c>
      <c r="H3472" s="43" t="str">
        <f t="shared" si="564"/>
        <v/>
      </c>
      <c r="I3472" s="64"/>
      <c r="J3472" s="64"/>
      <c r="K3472" s="64"/>
      <c r="L3472" s="64"/>
      <c r="M3472" s="64"/>
      <c r="N3472" s="44"/>
      <c r="O3472" s="44" t="str">
        <f t="shared" si="562"/>
        <v/>
      </c>
      <c r="P3472" s="68" t="str">
        <f t="shared" si="561"/>
        <v/>
      </c>
      <c r="Q3472" s="68" t="str">
        <f t="shared" si="561"/>
        <v/>
      </c>
      <c r="R3472" s="68" t="str">
        <f t="shared" si="561"/>
        <v/>
      </c>
      <c r="S3472" s="68" t="str">
        <f t="shared" si="561"/>
        <v/>
      </c>
      <c r="T3472" s="68" t="str">
        <f t="shared" si="561"/>
        <v/>
      </c>
      <c r="U3472" s="44"/>
      <c r="V3472" s="65" t="str">
        <f>IF(ISNUMBER(O3472),C3472,"")</f>
        <v/>
      </c>
      <c r="W3472" s="66" t="str">
        <f t="shared" si="565"/>
        <v/>
      </c>
      <c r="X3472" s="67" t="str">
        <f t="shared" si="566"/>
        <v/>
      </c>
      <c r="Y3472" s="67" t="str">
        <f t="shared" si="567"/>
        <v/>
      </c>
      <c r="Z3472" s="67" t="str">
        <f t="shared" si="568"/>
        <v/>
      </c>
      <c r="AA3472" s="67" t="str">
        <f t="shared" si="569"/>
        <v/>
      </c>
      <c r="AB3472" s="64"/>
      <c r="AC3472" s="54" t="str">
        <f>IF(ISNUMBER(O3472),C3472/M$15-M$11,"")</f>
        <v/>
      </c>
      <c r="AD3472" s="85" t="s">
        <v>1406</v>
      </c>
      <c r="AE3472" s="86"/>
      <c r="AF3472" s="64"/>
      <c r="AG3472" s="64"/>
      <c r="AH3472" s="64"/>
      <c r="AI3472" s="64"/>
      <c r="AJ3472" s="64"/>
      <c r="AK3472" s="64"/>
      <c r="AL3472" s="64"/>
      <c r="AM3472" s="64"/>
      <c r="AN3472" s="64"/>
    </row>
    <row r="3473" spans="1:40" x14ac:dyDescent="0.25">
      <c r="A3473" s="43"/>
      <c r="B3473" s="10" t="s">
        <v>1393</v>
      </c>
      <c r="C3473" s="10">
        <v>4193.5</v>
      </c>
      <c r="D3473" s="10">
        <v>38.079939254953302</v>
      </c>
      <c r="E3473" s="43">
        <f>IF(B3472=B3473,0,MAX(E$4:E3472)+1)</f>
        <v>0</v>
      </c>
      <c r="F3473" s="43">
        <f t="shared" si="570"/>
        <v>5</v>
      </c>
      <c r="G3473" s="43" t="str">
        <f t="shared" si="563"/>
        <v/>
      </c>
      <c r="H3473" s="43" t="str">
        <f t="shared" si="564"/>
        <v/>
      </c>
      <c r="I3473" s="64"/>
      <c r="J3473" s="64"/>
      <c r="K3473" s="64"/>
      <c r="L3473" s="64"/>
      <c r="M3473" s="64"/>
      <c r="N3473" s="44"/>
      <c r="O3473" s="44" t="str">
        <f t="shared" si="562"/>
        <v/>
      </c>
      <c r="P3473" s="68" t="str">
        <f t="shared" ref="P3473:T3504" si="571">IF(ISNUMBER($O3473),IF($O3473=0,P3472,P3472+1),"")</f>
        <v/>
      </c>
      <c r="Q3473" s="68" t="str">
        <f t="shared" si="571"/>
        <v/>
      </c>
      <c r="R3473" s="68" t="str">
        <f t="shared" si="571"/>
        <v/>
      </c>
      <c r="S3473" s="68" t="str">
        <f t="shared" si="571"/>
        <v/>
      </c>
      <c r="T3473" s="68" t="str">
        <f t="shared" si="571"/>
        <v/>
      </c>
      <c r="U3473" s="44"/>
      <c r="V3473" s="65" t="str">
        <f>IF(ISNUMBER(O3473),C3473,"")</f>
        <v/>
      </c>
      <c r="W3473" s="66" t="str">
        <f t="shared" si="565"/>
        <v/>
      </c>
      <c r="X3473" s="67" t="str">
        <f t="shared" si="566"/>
        <v/>
      </c>
      <c r="Y3473" s="67" t="str">
        <f t="shared" si="567"/>
        <v/>
      </c>
      <c r="Z3473" s="67" t="str">
        <f t="shared" si="568"/>
        <v/>
      </c>
      <c r="AA3473" s="67" t="str">
        <f t="shared" si="569"/>
        <v/>
      </c>
      <c r="AB3473" s="64"/>
      <c r="AC3473" s="54" t="str">
        <f>IF(ISNUMBER(O3473),C3473/M$15-M$11,"")</f>
        <v/>
      </c>
      <c r="AD3473" s="85" t="s">
        <v>1406</v>
      </c>
      <c r="AE3473" s="86"/>
      <c r="AF3473" s="64"/>
      <c r="AG3473" s="64"/>
      <c r="AH3473" s="64"/>
      <c r="AI3473" s="64"/>
      <c r="AJ3473" s="64"/>
      <c r="AK3473" s="64"/>
      <c r="AL3473" s="64"/>
      <c r="AM3473" s="64"/>
      <c r="AN3473" s="64"/>
    </row>
    <row r="3474" spans="1:40" x14ac:dyDescent="0.25">
      <c r="A3474" s="43"/>
      <c r="B3474" s="10" t="s">
        <v>1393</v>
      </c>
      <c r="C3474" s="10">
        <v>4194.5</v>
      </c>
      <c r="D3474" s="10">
        <v>37.979320220237298</v>
      </c>
      <c r="E3474" s="43">
        <f>IF(B3473=B3474,0,MAX(E$4:E3473)+1)</f>
        <v>0</v>
      </c>
      <c r="F3474" s="43">
        <f t="shared" si="570"/>
        <v>5</v>
      </c>
      <c r="G3474" s="43" t="str">
        <f t="shared" si="563"/>
        <v/>
      </c>
      <c r="H3474" s="43" t="str">
        <f t="shared" si="564"/>
        <v/>
      </c>
      <c r="I3474" s="64"/>
      <c r="J3474" s="64"/>
      <c r="K3474" s="64"/>
      <c r="L3474" s="64"/>
      <c r="M3474" s="64"/>
      <c r="N3474" s="44"/>
      <c r="O3474" s="44" t="str">
        <f t="shared" si="562"/>
        <v/>
      </c>
      <c r="P3474" s="68" t="str">
        <f t="shared" si="571"/>
        <v/>
      </c>
      <c r="Q3474" s="68" t="str">
        <f t="shared" si="571"/>
        <v/>
      </c>
      <c r="R3474" s="68" t="str">
        <f t="shared" si="571"/>
        <v/>
      </c>
      <c r="S3474" s="68" t="str">
        <f t="shared" si="571"/>
        <v/>
      </c>
      <c r="T3474" s="68" t="str">
        <f t="shared" si="571"/>
        <v/>
      </c>
      <c r="U3474" s="44"/>
      <c r="V3474" s="65" t="str">
        <f>IF(ISNUMBER(O3474),C3474,"")</f>
        <v/>
      </c>
      <c r="W3474" s="66" t="str">
        <f t="shared" si="565"/>
        <v/>
      </c>
      <c r="X3474" s="67" t="str">
        <f t="shared" si="566"/>
        <v/>
      </c>
      <c r="Y3474" s="67" t="str">
        <f t="shared" si="567"/>
        <v/>
      </c>
      <c r="Z3474" s="67" t="str">
        <f t="shared" si="568"/>
        <v/>
      </c>
      <c r="AA3474" s="67" t="str">
        <f t="shared" si="569"/>
        <v/>
      </c>
      <c r="AB3474" s="64"/>
      <c r="AC3474" s="54" t="str">
        <f>IF(ISNUMBER(O3474),C3474/M$15-M$11,"")</f>
        <v/>
      </c>
      <c r="AD3474" s="85" t="s">
        <v>1406</v>
      </c>
      <c r="AE3474" s="86"/>
      <c r="AF3474" s="64"/>
      <c r="AG3474" s="64"/>
      <c r="AH3474" s="64"/>
      <c r="AI3474" s="64"/>
      <c r="AJ3474" s="64"/>
      <c r="AK3474" s="64"/>
      <c r="AL3474" s="64"/>
      <c r="AM3474" s="64"/>
      <c r="AN3474" s="64"/>
    </row>
    <row r="3475" spans="1:40" x14ac:dyDescent="0.25">
      <c r="A3475" s="43"/>
      <c r="B3475" s="10" t="s">
        <v>1393</v>
      </c>
      <c r="C3475" s="10">
        <v>4195.5</v>
      </c>
      <c r="D3475" s="10">
        <v>38.1225640040117</v>
      </c>
      <c r="E3475" s="43">
        <f>IF(B3474=B3475,0,MAX(E$4:E3474)+1)</f>
        <v>0</v>
      </c>
      <c r="F3475" s="43">
        <f t="shared" si="570"/>
        <v>5</v>
      </c>
      <c r="G3475" s="43" t="str">
        <f t="shared" si="563"/>
        <v/>
      </c>
      <c r="H3475" s="43" t="str">
        <f t="shared" si="564"/>
        <v/>
      </c>
      <c r="I3475" s="64"/>
      <c r="J3475" s="64"/>
      <c r="K3475" s="64"/>
      <c r="L3475" s="64"/>
      <c r="M3475" s="64"/>
      <c r="N3475" s="44"/>
      <c r="O3475" s="44" t="str">
        <f t="shared" si="562"/>
        <v/>
      </c>
      <c r="P3475" s="68" t="str">
        <f t="shared" si="571"/>
        <v/>
      </c>
      <c r="Q3475" s="68" t="str">
        <f t="shared" si="571"/>
        <v/>
      </c>
      <c r="R3475" s="68" t="str">
        <f t="shared" si="571"/>
        <v/>
      </c>
      <c r="S3475" s="68" t="str">
        <f t="shared" si="571"/>
        <v/>
      </c>
      <c r="T3475" s="68" t="str">
        <f t="shared" si="571"/>
        <v/>
      </c>
      <c r="U3475" s="44"/>
      <c r="V3475" s="65" t="str">
        <f>IF(ISNUMBER(O3475),C3475,"")</f>
        <v/>
      </c>
      <c r="W3475" s="66" t="str">
        <f t="shared" si="565"/>
        <v/>
      </c>
      <c r="X3475" s="67" t="str">
        <f t="shared" si="566"/>
        <v/>
      </c>
      <c r="Y3475" s="67" t="str">
        <f t="shared" si="567"/>
        <v/>
      </c>
      <c r="Z3475" s="67" t="str">
        <f t="shared" si="568"/>
        <v/>
      </c>
      <c r="AA3475" s="67" t="str">
        <f t="shared" si="569"/>
        <v/>
      </c>
      <c r="AB3475" s="64"/>
      <c r="AC3475" s="54" t="str">
        <f>IF(ISNUMBER(O3475),C3475/M$15-M$11,"")</f>
        <v/>
      </c>
      <c r="AD3475" s="85" t="s">
        <v>1406</v>
      </c>
      <c r="AE3475" s="86"/>
      <c r="AF3475" s="64"/>
      <c r="AG3475" s="64"/>
      <c r="AH3475" s="64"/>
      <c r="AI3475" s="64"/>
      <c r="AJ3475" s="64"/>
      <c r="AK3475" s="64"/>
      <c r="AL3475" s="64"/>
      <c r="AM3475" s="64"/>
      <c r="AN3475" s="64"/>
    </row>
    <row r="3476" spans="1:40" x14ac:dyDescent="0.25">
      <c r="A3476" s="43"/>
      <c r="B3476" s="10" t="s">
        <v>1393</v>
      </c>
      <c r="C3476" s="10">
        <v>4196.5</v>
      </c>
      <c r="D3476" s="10">
        <v>38.0538074227942</v>
      </c>
      <c r="E3476" s="43">
        <f>IF(B3475=B3476,0,MAX(E$4:E3475)+1)</f>
        <v>0</v>
      </c>
      <c r="F3476" s="43">
        <f t="shared" si="570"/>
        <v>5</v>
      </c>
      <c r="G3476" s="43" t="str">
        <f t="shared" si="563"/>
        <v/>
      </c>
      <c r="H3476" s="43" t="str">
        <f t="shared" si="564"/>
        <v/>
      </c>
      <c r="I3476" s="64"/>
      <c r="J3476" s="64"/>
      <c r="K3476" s="64"/>
      <c r="L3476" s="64"/>
      <c r="M3476" s="64"/>
      <c r="N3476" s="44"/>
      <c r="O3476" s="44" t="str">
        <f t="shared" si="562"/>
        <v/>
      </c>
      <c r="P3476" s="68" t="str">
        <f t="shared" si="571"/>
        <v/>
      </c>
      <c r="Q3476" s="68" t="str">
        <f t="shared" si="571"/>
        <v/>
      </c>
      <c r="R3476" s="68" t="str">
        <f t="shared" si="571"/>
        <v/>
      </c>
      <c r="S3476" s="68" t="str">
        <f t="shared" si="571"/>
        <v/>
      </c>
      <c r="T3476" s="68" t="str">
        <f t="shared" si="571"/>
        <v/>
      </c>
      <c r="U3476" s="44"/>
      <c r="V3476" s="65" t="str">
        <f>IF(ISNUMBER(O3476),C3476,"")</f>
        <v/>
      </c>
      <c r="W3476" s="66" t="str">
        <f t="shared" si="565"/>
        <v/>
      </c>
      <c r="X3476" s="67" t="str">
        <f t="shared" si="566"/>
        <v/>
      </c>
      <c r="Y3476" s="67" t="str">
        <f t="shared" si="567"/>
        <v/>
      </c>
      <c r="Z3476" s="67" t="str">
        <f t="shared" si="568"/>
        <v/>
      </c>
      <c r="AA3476" s="67" t="str">
        <f t="shared" si="569"/>
        <v/>
      </c>
      <c r="AB3476" s="64"/>
      <c r="AC3476" s="54" t="str">
        <f>IF(ISNUMBER(O3476),C3476/M$15-M$11,"")</f>
        <v/>
      </c>
      <c r="AD3476" s="85" t="s">
        <v>1406</v>
      </c>
      <c r="AE3476" s="86"/>
      <c r="AF3476" s="64"/>
      <c r="AG3476" s="64"/>
      <c r="AH3476" s="64"/>
      <c r="AI3476" s="64"/>
      <c r="AJ3476" s="64"/>
      <c r="AK3476" s="64"/>
      <c r="AL3476" s="64"/>
      <c r="AM3476" s="64"/>
      <c r="AN3476" s="64"/>
    </row>
    <row r="3477" spans="1:40" x14ac:dyDescent="0.25">
      <c r="A3477" s="43"/>
      <c r="B3477" s="10" t="s">
        <v>1393</v>
      </c>
      <c r="C3477" s="10">
        <v>4197.5</v>
      </c>
      <c r="D3477" s="10">
        <v>37.930148566856701</v>
      </c>
      <c r="E3477" s="43">
        <f>IF(B3476=B3477,0,MAX(E$4:E3476)+1)</f>
        <v>0</v>
      </c>
      <c r="F3477" s="43">
        <f t="shared" si="570"/>
        <v>5</v>
      </c>
      <c r="G3477" s="43" t="str">
        <f t="shared" si="563"/>
        <v/>
      </c>
      <c r="H3477" s="43" t="str">
        <f t="shared" si="564"/>
        <v/>
      </c>
      <c r="I3477" s="64"/>
      <c r="J3477" s="64"/>
      <c r="K3477" s="64"/>
      <c r="L3477" s="64"/>
      <c r="M3477" s="64"/>
      <c r="N3477" s="44"/>
      <c r="O3477" s="44" t="str">
        <f t="shared" si="562"/>
        <v/>
      </c>
      <c r="P3477" s="68" t="str">
        <f t="shared" si="571"/>
        <v/>
      </c>
      <c r="Q3477" s="68" t="str">
        <f t="shared" si="571"/>
        <v/>
      </c>
      <c r="R3477" s="68" t="str">
        <f t="shared" si="571"/>
        <v/>
      </c>
      <c r="S3477" s="68" t="str">
        <f t="shared" si="571"/>
        <v/>
      </c>
      <c r="T3477" s="68" t="str">
        <f t="shared" si="571"/>
        <v/>
      </c>
      <c r="U3477" s="44"/>
      <c r="V3477" s="65" t="str">
        <f>IF(ISNUMBER(O3477),C3477,"")</f>
        <v/>
      </c>
      <c r="W3477" s="66" t="str">
        <f t="shared" si="565"/>
        <v/>
      </c>
      <c r="X3477" s="67" t="str">
        <f t="shared" si="566"/>
        <v/>
      </c>
      <c r="Y3477" s="67" t="str">
        <f t="shared" si="567"/>
        <v/>
      </c>
      <c r="Z3477" s="67" t="str">
        <f t="shared" si="568"/>
        <v/>
      </c>
      <c r="AA3477" s="67" t="str">
        <f t="shared" si="569"/>
        <v/>
      </c>
      <c r="AB3477" s="64"/>
      <c r="AC3477" s="54" t="str">
        <f>IF(ISNUMBER(O3477),C3477/M$15-M$11,"")</f>
        <v/>
      </c>
      <c r="AD3477" s="85" t="s">
        <v>1406</v>
      </c>
      <c r="AE3477" s="86"/>
      <c r="AF3477" s="64"/>
      <c r="AG3477" s="64"/>
      <c r="AH3477" s="64"/>
      <c r="AI3477" s="64"/>
      <c r="AJ3477" s="64"/>
      <c r="AK3477" s="64"/>
      <c r="AL3477" s="64"/>
      <c r="AM3477" s="64"/>
      <c r="AN3477" s="64"/>
    </row>
    <row r="3478" spans="1:40" x14ac:dyDescent="0.25">
      <c r="A3478" s="43"/>
      <c r="B3478" s="10" t="s">
        <v>1393</v>
      </c>
      <c r="C3478" s="10">
        <v>4198.5</v>
      </c>
      <c r="D3478" s="10">
        <v>37.954149713230997</v>
      </c>
      <c r="E3478" s="43">
        <f>IF(B3477=B3478,0,MAX(E$4:E3477)+1)</f>
        <v>0</v>
      </c>
      <c r="F3478" s="43">
        <f t="shared" si="570"/>
        <v>5</v>
      </c>
      <c r="G3478" s="43" t="str">
        <f t="shared" si="563"/>
        <v/>
      </c>
      <c r="H3478" s="43" t="str">
        <f t="shared" si="564"/>
        <v/>
      </c>
      <c r="I3478" s="64"/>
      <c r="J3478" s="64"/>
      <c r="K3478" s="64"/>
      <c r="L3478" s="64"/>
      <c r="M3478" s="64"/>
      <c r="N3478" s="44"/>
      <c r="O3478" s="44" t="str">
        <f t="shared" si="562"/>
        <v/>
      </c>
      <c r="P3478" s="68" t="str">
        <f t="shared" si="571"/>
        <v/>
      </c>
      <c r="Q3478" s="68" t="str">
        <f t="shared" si="571"/>
        <v/>
      </c>
      <c r="R3478" s="68" t="str">
        <f t="shared" si="571"/>
        <v/>
      </c>
      <c r="S3478" s="68" t="str">
        <f t="shared" si="571"/>
        <v/>
      </c>
      <c r="T3478" s="68" t="str">
        <f t="shared" si="571"/>
        <v/>
      </c>
      <c r="U3478" s="44"/>
      <c r="V3478" s="65" t="str">
        <f>IF(ISNUMBER(O3478),C3478,"")</f>
        <v/>
      </c>
      <c r="W3478" s="66" t="str">
        <f t="shared" si="565"/>
        <v/>
      </c>
      <c r="X3478" s="67" t="str">
        <f t="shared" si="566"/>
        <v/>
      </c>
      <c r="Y3478" s="67" t="str">
        <f t="shared" si="567"/>
        <v/>
      </c>
      <c r="Z3478" s="67" t="str">
        <f t="shared" si="568"/>
        <v/>
      </c>
      <c r="AA3478" s="67" t="str">
        <f t="shared" si="569"/>
        <v/>
      </c>
      <c r="AB3478" s="64"/>
      <c r="AC3478" s="54" t="str">
        <f>IF(ISNUMBER(O3478),C3478/M$15-M$11,"")</f>
        <v/>
      </c>
      <c r="AD3478" s="85" t="s">
        <v>1406</v>
      </c>
      <c r="AE3478" s="86"/>
      <c r="AF3478" s="64"/>
      <c r="AG3478" s="64"/>
      <c r="AH3478" s="64"/>
      <c r="AI3478" s="64"/>
      <c r="AJ3478" s="64"/>
      <c r="AK3478" s="64"/>
      <c r="AL3478" s="64"/>
      <c r="AM3478" s="64"/>
      <c r="AN3478" s="64"/>
    </row>
    <row r="3479" spans="1:40" x14ac:dyDescent="0.25">
      <c r="A3479" s="43"/>
      <c r="B3479" s="10" t="s">
        <v>1393</v>
      </c>
      <c r="C3479" s="10">
        <v>4199.5</v>
      </c>
      <c r="D3479" s="10">
        <v>38.111432227087299</v>
      </c>
      <c r="E3479" s="43">
        <f>IF(B3478=B3479,0,MAX(E$4:E3478)+1)</f>
        <v>0</v>
      </c>
      <c r="F3479" s="43">
        <f t="shared" si="570"/>
        <v>5</v>
      </c>
      <c r="G3479" s="43" t="str">
        <f t="shared" si="563"/>
        <v/>
      </c>
      <c r="H3479" s="43" t="str">
        <f t="shared" si="564"/>
        <v/>
      </c>
      <c r="I3479" s="64"/>
      <c r="J3479" s="64"/>
      <c r="K3479" s="64"/>
      <c r="L3479" s="64"/>
      <c r="M3479" s="64"/>
      <c r="N3479" s="44"/>
      <c r="O3479" s="44" t="str">
        <f t="shared" si="562"/>
        <v/>
      </c>
      <c r="P3479" s="68" t="str">
        <f t="shared" si="571"/>
        <v/>
      </c>
      <c r="Q3479" s="68" t="str">
        <f t="shared" si="571"/>
        <v/>
      </c>
      <c r="R3479" s="68" t="str">
        <f t="shared" si="571"/>
        <v/>
      </c>
      <c r="S3479" s="68" t="str">
        <f t="shared" si="571"/>
        <v/>
      </c>
      <c r="T3479" s="68" t="str">
        <f t="shared" si="571"/>
        <v/>
      </c>
      <c r="U3479" s="44"/>
      <c r="V3479" s="65" t="str">
        <f>IF(ISNUMBER(O3479),C3479,"")</f>
        <v/>
      </c>
      <c r="W3479" s="66" t="str">
        <f t="shared" si="565"/>
        <v/>
      </c>
      <c r="X3479" s="67" t="str">
        <f t="shared" si="566"/>
        <v/>
      </c>
      <c r="Y3479" s="67" t="str">
        <f t="shared" si="567"/>
        <v/>
      </c>
      <c r="Z3479" s="67" t="str">
        <f t="shared" si="568"/>
        <v/>
      </c>
      <c r="AA3479" s="67" t="str">
        <f t="shared" si="569"/>
        <v/>
      </c>
      <c r="AB3479" s="64"/>
      <c r="AC3479" s="54" t="str">
        <f>IF(ISNUMBER(O3479),C3479/M$15-M$11,"")</f>
        <v/>
      </c>
      <c r="AD3479" s="85" t="s">
        <v>1406</v>
      </c>
      <c r="AE3479" s="86"/>
      <c r="AF3479" s="64"/>
      <c r="AG3479" s="64"/>
      <c r="AH3479" s="64"/>
      <c r="AI3479" s="64"/>
      <c r="AJ3479" s="64"/>
      <c r="AK3479" s="64"/>
      <c r="AL3479" s="64"/>
      <c r="AM3479" s="64"/>
      <c r="AN3479" s="64"/>
    </row>
    <row r="3480" spans="1:40" x14ac:dyDescent="0.25">
      <c r="A3480" s="43"/>
      <c r="B3480" s="10" t="s">
        <v>1393</v>
      </c>
      <c r="C3480" s="10">
        <v>4200.5</v>
      </c>
      <c r="D3480" s="10">
        <v>37.859036816816896</v>
      </c>
      <c r="E3480" s="43">
        <f>IF(B3479=B3480,0,MAX(E$4:E3479)+1)</f>
        <v>0</v>
      </c>
      <c r="F3480" s="43">
        <f t="shared" si="570"/>
        <v>5</v>
      </c>
      <c r="G3480" s="43" t="str">
        <f t="shared" si="563"/>
        <v/>
      </c>
      <c r="H3480" s="43" t="str">
        <f t="shared" si="564"/>
        <v/>
      </c>
      <c r="I3480" s="64"/>
      <c r="J3480" s="64"/>
      <c r="K3480" s="64"/>
      <c r="L3480" s="64"/>
      <c r="M3480" s="64"/>
      <c r="N3480" s="44"/>
      <c r="O3480" s="44" t="str">
        <f t="shared" si="562"/>
        <v/>
      </c>
      <c r="P3480" s="68" t="str">
        <f t="shared" si="571"/>
        <v/>
      </c>
      <c r="Q3480" s="68" t="str">
        <f t="shared" si="571"/>
        <v/>
      </c>
      <c r="R3480" s="68" t="str">
        <f t="shared" si="571"/>
        <v/>
      </c>
      <c r="S3480" s="68" t="str">
        <f t="shared" si="571"/>
        <v/>
      </c>
      <c r="T3480" s="68" t="str">
        <f t="shared" si="571"/>
        <v/>
      </c>
      <c r="U3480" s="44"/>
      <c r="V3480" s="65" t="str">
        <f>IF(ISNUMBER(O3480),C3480,"")</f>
        <v/>
      </c>
      <c r="W3480" s="66" t="str">
        <f t="shared" si="565"/>
        <v/>
      </c>
      <c r="X3480" s="67" t="str">
        <f t="shared" si="566"/>
        <v/>
      </c>
      <c r="Y3480" s="67" t="str">
        <f t="shared" si="567"/>
        <v/>
      </c>
      <c r="Z3480" s="67" t="str">
        <f t="shared" si="568"/>
        <v/>
      </c>
      <c r="AA3480" s="67" t="str">
        <f t="shared" si="569"/>
        <v/>
      </c>
      <c r="AB3480" s="64"/>
      <c r="AC3480" s="54" t="str">
        <f>IF(ISNUMBER(O3480),C3480/M$15-M$11,"")</f>
        <v/>
      </c>
      <c r="AD3480" s="85" t="s">
        <v>1406</v>
      </c>
      <c r="AE3480" s="86"/>
      <c r="AF3480" s="64"/>
      <c r="AG3480" s="64"/>
      <c r="AH3480" s="64"/>
      <c r="AI3480" s="64"/>
      <c r="AJ3480" s="64"/>
      <c r="AK3480" s="64"/>
      <c r="AL3480" s="64"/>
      <c r="AM3480" s="64"/>
      <c r="AN3480" s="64"/>
    </row>
    <row r="3481" spans="1:40" x14ac:dyDescent="0.25">
      <c r="A3481" s="43"/>
      <c r="B3481" s="10" t="s">
        <v>1393</v>
      </c>
      <c r="C3481" s="10">
        <v>4201.5</v>
      </c>
      <c r="D3481" s="10">
        <v>38.267374996195599</v>
      </c>
      <c r="E3481" s="43">
        <f>IF(B3480=B3481,0,MAX(E$4:E3480)+1)</f>
        <v>0</v>
      </c>
      <c r="F3481" s="43">
        <f t="shared" si="570"/>
        <v>5</v>
      </c>
      <c r="G3481" s="43" t="str">
        <f t="shared" si="563"/>
        <v/>
      </c>
      <c r="H3481" s="43" t="str">
        <f t="shared" si="564"/>
        <v/>
      </c>
      <c r="I3481" s="64"/>
      <c r="J3481" s="64"/>
      <c r="K3481" s="64"/>
      <c r="L3481" s="64"/>
      <c r="M3481" s="64"/>
      <c r="N3481" s="44"/>
      <c r="O3481" s="44" t="str">
        <f t="shared" si="562"/>
        <v/>
      </c>
      <c r="P3481" s="68" t="str">
        <f t="shared" si="571"/>
        <v/>
      </c>
      <c r="Q3481" s="68" t="str">
        <f t="shared" si="571"/>
        <v/>
      </c>
      <c r="R3481" s="68" t="str">
        <f t="shared" si="571"/>
        <v/>
      </c>
      <c r="S3481" s="68" t="str">
        <f t="shared" si="571"/>
        <v/>
      </c>
      <c r="T3481" s="68" t="str">
        <f t="shared" si="571"/>
        <v/>
      </c>
      <c r="U3481" s="44"/>
      <c r="V3481" s="65" t="str">
        <f>IF(ISNUMBER(O3481),C3481,"")</f>
        <v/>
      </c>
      <c r="W3481" s="66" t="str">
        <f t="shared" si="565"/>
        <v/>
      </c>
      <c r="X3481" s="67" t="str">
        <f t="shared" si="566"/>
        <v/>
      </c>
      <c r="Y3481" s="67" t="str">
        <f t="shared" si="567"/>
        <v/>
      </c>
      <c r="Z3481" s="67" t="str">
        <f t="shared" si="568"/>
        <v/>
      </c>
      <c r="AA3481" s="67" t="str">
        <f t="shared" si="569"/>
        <v/>
      </c>
      <c r="AB3481" s="64"/>
      <c r="AC3481" s="54" t="str">
        <f>IF(ISNUMBER(O3481),C3481/M$15-M$11,"")</f>
        <v/>
      </c>
      <c r="AD3481" s="85" t="s">
        <v>1406</v>
      </c>
      <c r="AE3481" s="86"/>
      <c r="AF3481" s="64"/>
      <c r="AG3481" s="64"/>
      <c r="AH3481" s="64"/>
      <c r="AI3481" s="64"/>
      <c r="AJ3481" s="64"/>
      <c r="AK3481" s="64"/>
      <c r="AL3481" s="64"/>
      <c r="AM3481" s="64"/>
      <c r="AN3481" s="64"/>
    </row>
    <row r="3482" spans="1:40" x14ac:dyDescent="0.25">
      <c r="A3482" s="43"/>
      <c r="B3482" s="10" t="s">
        <v>1393</v>
      </c>
      <c r="C3482" s="10">
        <v>4202.5</v>
      </c>
      <c r="D3482" s="10">
        <v>37.964181611680203</v>
      </c>
      <c r="E3482" s="43">
        <f>IF(B3481=B3482,0,MAX(E$4:E3481)+1)</f>
        <v>0</v>
      </c>
      <c r="F3482" s="43">
        <f t="shared" si="570"/>
        <v>5</v>
      </c>
      <c r="G3482" s="43" t="str">
        <f t="shared" si="563"/>
        <v/>
      </c>
      <c r="H3482" s="43" t="str">
        <f t="shared" si="564"/>
        <v/>
      </c>
      <c r="I3482" s="64"/>
      <c r="J3482" s="64"/>
      <c r="K3482" s="64"/>
      <c r="L3482" s="64"/>
      <c r="M3482" s="64"/>
      <c r="N3482" s="44"/>
      <c r="O3482" s="44" t="str">
        <f t="shared" si="562"/>
        <v/>
      </c>
      <c r="P3482" s="68" t="str">
        <f t="shared" si="571"/>
        <v/>
      </c>
      <c r="Q3482" s="68" t="str">
        <f t="shared" si="571"/>
        <v/>
      </c>
      <c r="R3482" s="68" t="str">
        <f t="shared" si="571"/>
        <v/>
      </c>
      <c r="S3482" s="68" t="str">
        <f t="shared" si="571"/>
        <v/>
      </c>
      <c r="T3482" s="68" t="str">
        <f t="shared" si="571"/>
        <v/>
      </c>
      <c r="U3482" s="44"/>
      <c r="V3482" s="65" t="str">
        <f>IF(ISNUMBER(O3482),C3482,"")</f>
        <v/>
      </c>
      <c r="W3482" s="66" t="str">
        <f t="shared" si="565"/>
        <v/>
      </c>
      <c r="X3482" s="67" t="str">
        <f t="shared" si="566"/>
        <v/>
      </c>
      <c r="Y3482" s="67" t="str">
        <f t="shared" si="567"/>
        <v/>
      </c>
      <c r="Z3482" s="67" t="str">
        <f t="shared" si="568"/>
        <v/>
      </c>
      <c r="AA3482" s="67" t="str">
        <f t="shared" si="569"/>
        <v/>
      </c>
      <c r="AB3482" s="64"/>
      <c r="AC3482" s="54" t="str">
        <f>IF(ISNUMBER(O3482),C3482/M$15-M$11,"")</f>
        <v/>
      </c>
      <c r="AD3482" s="85" t="s">
        <v>1406</v>
      </c>
      <c r="AE3482" s="86"/>
      <c r="AF3482" s="64"/>
      <c r="AG3482" s="64"/>
      <c r="AH3482" s="64"/>
      <c r="AI3482" s="64"/>
      <c r="AJ3482" s="64"/>
      <c r="AK3482" s="64"/>
      <c r="AL3482" s="64"/>
      <c r="AM3482" s="64"/>
      <c r="AN3482" s="64"/>
    </row>
    <row r="3483" spans="1:40" x14ac:dyDescent="0.25">
      <c r="A3483" s="43"/>
      <c r="B3483" s="10" t="s">
        <v>1393</v>
      </c>
      <c r="C3483" s="10">
        <v>4203.5</v>
      </c>
      <c r="D3483" s="10">
        <v>37.922651018812097</v>
      </c>
      <c r="E3483" s="43">
        <f>IF(B3482=B3483,0,MAX(E$4:E3482)+1)</f>
        <v>0</v>
      </c>
      <c r="F3483" s="43">
        <f t="shared" si="570"/>
        <v>5</v>
      </c>
      <c r="G3483" s="43" t="str">
        <f t="shared" si="563"/>
        <v/>
      </c>
      <c r="H3483" s="43" t="str">
        <f t="shared" si="564"/>
        <v/>
      </c>
      <c r="I3483" s="64"/>
      <c r="J3483" s="64"/>
      <c r="K3483" s="64"/>
      <c r="L3483" s="64"/>
      <c r="M3483" s="64"/>
      <c r="N3483" s="44"/>
      <c r="O3483" s="44" t="str">
        <f t="shared" si="562"/>
        <v/>
      </c>
      <c r="P3483" s="68" t="str">
        <f t="shared" si="571"/>
        <v/>
      </c>
      <c r="Q3483" s="68" t="str">
        <f t="shared" si="571"/>
        <v/>
      </c>
      <c r="R3483" s="68" t="str">
        <f t="shared" si="571"/>
        <v/>
      </c>
      <c r="S3483" s="68" t="str">
        <f t="shared" si="571"/>
        <v/>
      </c>
      <c r="T3483" s="68" t="str">
        <f t="shared" si="571"/>
        <v/>
      </c>
      <c r="U3483" s="44"/>
      <c r="V3483" s="65" t="str">
        <f>IF(ISNUMBER(O3483),C3483,"")</f>
        <v/>
      </c>
      <c r="W3483" s="66" t="str">
        <f t="shared" si="565"/>
        <v/>
      </c>
      <c r="X3483" s="67" t="str">
        <f t="shared" si="566"/>
        <v/>
      </c>
      <c r="Y3483" s="67" t="str">
        <f t="shared" si="567"/>
        <v/>
      </c>
      <c r="Z3483" s="67" t="str">
        <f t="shared" si="568"/>
        <v/>
      </c>
      <c r="AA3483" s="67" t="str">
        <f t="shared" si="569"/>
        <v/>
      </c>
      <c r="AB3483" s="64"/>
      <c r="AC3483" s="54" t="str">
        <f>IF(ISNUMBER(O3483),C3483/M$15-M$11,"")</f>
        <v/>
      </c>
      <c r="AD3483" s="85" t="s">
        <v>1406</v>
      </c>
      <c r="AE3483" s="86"/>
      <c r="AF3483" s="64"/>
      <c r="AG3483" s="64"/>
      <c r="AH3483" s="64"/>
      <c r="AI3483" s="64"/>
      <c r="AJ3483" s="64"/>
      <c r="AK3483" s="64"/>
      <c r="AL3483" s="64"/>
      <c r="AM3483" s="64"/>
      <c r="AN3483" s="64"/>
    </row>
    <row r="3484" spans="1:40" x14ac:dyDescent="0.25">
      <c r="A3484" s="43"/>
      <c r="B3484" s="10" t="s">
        <v>1393</v>
      </c>
      <c r="C3484" s="10">
        <v>4204.5</v>
      </c>
      <c r="D3484" s="10">
        <v>37.956974951190297</v>
      </c>
      <c r="E3484" s="43">
        <f>IF(B3483=B3484,0,MAX(E$4:E3483)+1)</f>
        <v>0</v>
      </c>
      <c r="F3484" s="43">
        <f t="shared" si="570"/>
        <v>5</v>
      </c>
      <c r="G3484" s="43" t="str">
        <f t="shared" si="563"/>
        <v/>
      </c>
      <c r="H3484" s="43" t="str">
        <f t="shared" si="564"/>
        <v/>
      </c>
      <c r="I3484" s="64"/>
      <c r="J3484" s="64"/>
      <c r="K3484" s="64"/>
      <c r="L3484" s="64"/>
      <c r="M3484" s="64"/>
      <c r="N3484" s="44"/>
      <c r="O3484" s="44" t="str">
        <f t="shared" si="562"/>
        <v/>
      </c>
      <c r="P3484" s="68" t="str">
        <f t="shared" si="571"/>
        <v/>
      </c>
      <c r="Q3484" s="68" t="str">
        <f t="shared" si="571"/>
        <v/>
      </c>
      <c r="R3484" s="68" t="str">
        <f t="shared" si="571"/>
        <v/>
      </c>
      <c r="S3484" s="68" t="str">
        <f t="shared" si="571"/>
        <v/>
      </c>
      <c r="T3484" s="68" t="str">
        <f t="shared" si="571"/>
        <v/>
      </c>
      <c r="U3484" s="44"/>
      <c r="V3484" s="65" t="str">
        <f>IF(ISNUMBER(O3484),C3484,"")</f>
        <v/>
      </c>
      <c r="W3484" s="66" t="str">
        <f t="shared" si="565"/>
        <v/>
      </c>
      <c r="X3484" s="67" t="str">
        <f t="shared" si="566"/>
        <v/>
      </c>
      <c r="Y3484" s="67" t="str">
        <f t="shared" si="567"/>
        <v/>
      </c>
      <c r="Z3484" s="67" t="str">
        <f t="shared" si="568"/>
        <v/>
      </c>
      <c r="AA3484" s="67" t="str">
        <f t="shared" si="569"/>
        <v/>
      </c>
      <c r="AB3484" s="64"/>
      <c r="AC3484" s="54" t="str">
        <f>IF(ISNUMBER(O3484),C3484/M$15-M$11,"")</f>
        <v/>
      </c>
      <c r="AD3484" s="85" t="s">
        <v>1406</v>
      </c>
      <c r="AE3484" s="86"/>
      <c r="AF3484" s="64"/>
      <c r="AG3484" s="64"/>
      <c r="AH3484" s="64"/>
      <c r="AI3484" s="64"/>
      <c r="AJ3484" s="64"/>
      <c r="AK3484" s="64"/>
      <c r="AL3484" s="64"/>
      <c r="AM3484" s="64"/>
      <c r="AN3484" s="64"/>
    </row>
    <row r="3485" spans="1:40" x14ac:dyDescent="0.25">
      <c r="A3485" s="43"/>
      <c r="B3485" s="10" t="s">
        <v>1393</v>
      </c>
      <c r="C3485" s="10">
        <v>4205.5</v>
      </c>
      <c r="D3485" s="10">
        <v>37.975886585853097</v>
      </c>
      <c r="E3485" s="43">
        <f>IF(B3484=B3485,0,MAX(E$4:E3484)+1)</f>
        <v>0</v>
      </c>
      <c r="F3485" s="43">
        <f t="shared" si="570"/>
        <v>5</v>
      </c>
      <c r="G3485" s="43" t="str">
        <f t="shared" si="563"/>
        <v/>
      </c>
      <c r="H3485" s="43" t="str">
        <f t="shared" si="564"/>
        <v/>
      </c>
      <c r="I3485" s="64"/>
      <c r="J3485" s="64"/>
      <c r="K3485" s="64"/>
      <c r="L3485" s="64"/>
      <c r="M3485" s="64"/>
      <c r="N3485" s="44"/>
      <c r="O3485" s="44" t="str">
        <f t="shared" si="562"/>
        <v/>
      </c>
      <c r="P3485" s="68" t="str">
        <f t="shared" si="571"/>
        <v/>
      </c>
      <c r="Q3485" s="68" t="str">
        <f t="shared" si="571"/>
        <v/>
      </c>
      <c r="R3485" s="68" t="str">
        <f t="shared" si="571"/>
        <v/>
      </c>
      <c r="S3485" s="68" t="str">
        <f t="shared" si="571"/>
        <v/>
      </c>
      <c r="T3485" s="68" t="str">
        <f t="shared" si="571"/>
        <v/>
      </c>
      <c r="U3485" s="44"/>
      <c r="V3485" s="65" t="str">
        <f>IF(ISNUMBER(O3485),C3485,"")</f>
        <v/>
      </c>
      <c r="W3485" s="66" t="str">
        <f t="shared" si="565"/>
        <v/>
      </c>
      <c r="X3485" s="67" t="str">
        <f t="shared" si="566"/>
        <v/>
      </c>
      <c r="Y3485" s="67" t="str">
        <f t="shared" si="567"/>
        <v/>
      </c>
      <c r="Z3485" s="67" t="str">
        <f t="shared" si="568"/>
        <v/>
      </c>
      <c r="AA3485" s="67" t="str">
        <f t="shared" si="569"/>
        <v/>
      </c>
      <c r="AB3485" s="64"/>
      <c r="AC3485" s="54" t="str">
        <f>IF(ISNUMBER(O3485),C3485/M$15-M$11,"")</f>
        <v/>
      </c>
      <c r="AD3485" s="85" t="s">
        <v>1406</v>
      </c>
      <c r="AE3485" s="86"/>
      <c r="AF3485" s="64"/>
      <c r="AG3485" s="64"/>
      <c r="AH3485" s="64"/>
      <c r="AI3485" s="64"/>
      <c r="AJ3485" s="64"/>
      <c r="AK3485" s="64"/>
      <c r="AL3485" s="64"/>
      <c r="AM3485" s="64"/>
      <c r="AN3485" s="64"/>
    </row>
    <row r="3486" spans="1:40" x14ac:dyDescent="0.25">
      <c r="A3486" s="43"/>
      <c r="B3486" s="10" t="s">
        <v>1393</v>
      </c>
      <c r="C3486" s="10">
        <v>4206.5</v>
      </c>
      <c r="D3486" s="10">
        <v>37.900427933247201</v>
      </c>
      <c r="E3486" s="43">
        <f>IF(B3485=B3486,0,MAX(E$4:E3485)+1)</f>
        <v>0</v>
      </c>
      <c r="F3486" s="43">
        <f t="shared" si="570"/>
        <v>5</v>
      </c>
      <c r="G3486" s="43" t="str">
        <f t="shared" si="563"/>
        <v/>
      </c>
      <c r="H3486" s="43" t="str">
        <f t="shared" si="564"/>
        <v/>
      </c>
      <c r="I3486" s="64"/>
      <c r="J3486" s="64"/>
      <c r="K3486" s="64"/>
      <c r="L3486" s="64"/>
      <c r="M3486" s="64"/>
      <c r="N3486" s="44"/>
      <c r="O3486" s="44" t="str">
        <f t="shared" si="562"/>
        <v/>
      </c>
      <c r="P3486" s="68" t="str">
        <f t="shared" si="571"/>
        <v/>
      </c>
      <c r="Q3486" s="68" t="str">
        <f t="shared" si="571"/>
        <v/>
      </c>
      <c r="R3486" s="68" t="str">
        <f t="shared" si="571"/>
        <v/>
      </c>
      <c r="S3486" s="68" t="str">
        <f t="shared" si="571"/>
        <v/>
      </c>
      <c r="T3486" s="68" t="str">
        <f t="shared" si="571"/>
        <v/>
      </c>
      <c r="U3486" s="44"/>
      <c r="V3486" s="65" t="str">
        <f>IF(ISNUMBER(O3486),C3486,"")</f>
        <v/>
      </c>
      <c r="W3486" s="66" t="str">
        <f t="shared" si="565"/>
        <v/>
      </c>
      <c r="X3486" s="67" t="str">
        <f t="shared" si="566"/>
        <v/>
      </c>
      <c r="Y3486" s="67" t="str">
        <f t="shared" si="567"/>
        <v/>
      </c>
      <c r="Z3486" s="67" t="str">
        <f t="shared" si="568"/>
        <v/>
      </c>
      <c r="AA3486" s="67" t="str">
        <f t="shared" si="569"/>
        <v/>
      </c>
      <c r="AB3486" s="64"/>
      <c r="AC3486" s="54" t="str">
        <f>IF(ISNUMBER(O3486),C3486/M$15-M$11,"")</f>
        <v/>
      </c>
      <c r="AD3486" s="85" t="s">
        <v>1406</v>
      </c>
      <c r="AE3486" s="86"/>
      <c r="AF3486" s="64"/>
      <c r="AG3486" s="64"/>
      <c r="AH3486" s="64"/>
      <c r="AI3486" s="64"/>
      <c r="AJ3486" s="64"/>
      <c r="AK3486" s="64"/>
      <c r="AL3486" s="64"/>
      <c r="AM3486" s="64"/>
      <c r="AN3486" s="64"/>
    </row>
    <row r="3487" spans="1:40" x14ac:dyDescent="0.25">
      <c r="A3487" s="43"/>
      <c r="B3487" s="10" t="s">
        <v>1393</v>
      </c>
      <c r="C3487" s="10">
        <v>4207.5</v>
      </c>
      <c r="D3487" s="10">
        <v>38.008668248325499</v>
      </c>
      <c r="E3487" s="43">
        <f>IF(B3486=B3487,0,MAX(E$4:E3486)+1)</f>
        <v>0</v>
      </c>
      <c r="F3487" s="43">
        <f t="shared" si="570"/>
        <v>5</v>
      </c>
      <c r="G3487" s="43" t="str">
        <f t="shared" si="563"/>
        <v/>
      </c>
      <c r="H3487" s="43" t="str">
        <f t="shared" si="564"/>
        <v/>
      </c>
      <c r="I3487" s="64"/>
      <c r="J3487" s="64"/>
      <c r="K3487" s="64"/>
      <c r="L3487" s="64"/>
      <c r="M3487" s="64"/>
      <c r="N3487" s="44"/>
      <c r="O3487" s="44" t="str">
        <f t="shared" si="562"/>
        <v/>
      </c>
      <c r="P3487" s="68" t="str">
        <f t="shared" si="571"/>
        <v/>
      </c>
      <c r="Q3487" s="68" t="str">
        <f t="shared" si="571"/>
        <v/>
      </c>
      <c r="R3487" s="68" t="str">
        <f t="shared" si="571"/>
        <v/>
      </c>
      <c r="S3487" s="68" t="str">
        <f t="shared" si="571"/>
        <v/>
      </c>
      <c r="T3487" s="68" t="str">
        <f t="shared" si="571"/>
        <v/>
      </c>
      <c r="U3487" s="44"/>
      <c r="V3487" s="65" t="str">
        <f>IF(ISNUMBER(O3487),C3487,"")</f>
        <v/>
      </c>
      <c r="W3487" s="66" t="str">
        <f t="shared" si="565"/>
        <v/>
      </c>
      <c r="X3487" s="67" t="str">
        <f t="shared" si="566"/>
        <v/>
      </c>
      <c r="Y3487" s="67" t="str">
        <f t="shared" si="567"/>
        <v/>
      </c>
      <c r="Z3487" s="67" t="str">
        <f t="shared" si="568"/>
        <v/>
      </c>
      <c r="AA3487" s="67" t="str">
        <f t="shared" si="569"/>
        <v/>
      </c>
      <c r="AB3487" s="64"/>
      <c r="AC3487" s="54" t="str">
        <f>IF(ISNUMBER(O3487),C3487/M$15-M$11,"")</f>
        <v/>
      </c>
      <c r="AD3487" s="85" t="s">
        <v>1406</v>
      </c>
      <c r="AE3487" s="86"/>
      <c r="AF3487" s="64"/>
      <c r="AG3487" s="64"/>
      <c r="AH3487" s="64"/>
      <c r="AI3487" s="64"/>
      <c r="AJ3487" s="64"/>
      <c r="AK3487" s="64"/>
      <c r="AL3487" s="64"/>
      <c r="AM3487" s="64"/>
      <c r="AN3487" s="64"/>
    </row>
    <row r="3488" spans="1:40" x14ac:dyDescent="0.25">
      <c r="A3488" s="43"/>
      <c r="B3488" s="10" t="s">
        <v>1393</v>
      </c>
      <c r="C3488" s="10">
        <v>4208.5</v>
      </c>
      <c r="D3488" s="10">
        <v>38.086578780327102</v>
      </c>
      <c r="E3488" s="43">
        <f>IF(B3487=B3488,0,MAX(E$4:E3487)+1)</f>
        <v>0</v>
      </c>
      <c r="F3488" s="43">
        <f t="shared" si="570"/>
        <v>5</v>
      </c>
      <c r="G3488" s="43" t="str">
        <f t="shared" si="563"/>
        <v/>
      </c>
      <c r="H3488" s="43" t="str">
        <f t="shared" si="564"/>
        <v/>
      </c>
      <c r="I3488" s="64"/>
      <c r="J3488" s="64"/>
      <c r="K3488" s="64"/>
      <c r="L3488" s="64"/>
      <c r="M3488" s="64"/>
      <c r="N3488" s="44"/>
      <c r="O3488" s="44" t="str">
        <f t="shared" si="562"/>
        <v/>
      </c>
      <c r="P3488" s="68" t="str">
        <f t="shared" si="571"/>
        <v/>
      </c>
      <c r="Q3488" s="68" t="str">
        <f t="shared" si="571"/>
        <v/>
      </c>
      <c r="R3488" s="68" t="str">
        <f t="shared" si="571"/>
        <v/>
      </c>
      <c r="S3488" s="68" t="str">
        <f t="shared" si="571"/>
        <v/>
      </c>
      <c r="T3488" s="68" t="str">
        <f t="shared" si="571"/>
        <v/>
      </c>
      <c r="U3488" s="44"/>
      <c r="V3488" s="65" t="str">
        <f>IF(ISNUMBER(O3488),C3488,"")</f>
        <v/>
      </c>
      <c r="W3488" s="66" t="str">
        <f t="shared" si="565"/>
        <v/>
      </c>
      <c r="X3488" s="67" t="str">
        <f t="shared" si="566"/>
        <v/>
      </c>
      <c r="Y3488" s="67" t="str">
        <f t="shared" si="567"/>
        <v/>
      </c>
      <c r="Z3488" s="67" t="str">
        <f t="shared" si="568"/>
        <v/>
      </c>
      <c r="AA3488" s="67" t="str">
        <f t="shared" si="569"/>
        <v/>
      </c>
      <c r="AB3488" s="64"/>
      <c r="AC3488" s="54" t="str">
        <f>IF(ISNUMBER(O3488),C3488/M$15-M$11,"")</f>
        <v/>
      </c>
      <c r="AD3488" s="85" t="s">
        <v>1406</v>
      </c>
      <c r="AE3488" s="86"/>
      <c r="AF3488" s="64"/>
      <c r="AG3488" s="64"/>
      <c r="AH3488" s="64"/>
      <c r="AI3488" s="64"/>
      <c r="AJ3488" s="64"/>
      <c r="AK3488" s="64"/>
      <c r="AL3488" s="64"/>
      <c r="AM3488" s="64"/>
      <c r="AN3488" s="64"/>
    </row>
    <row r="3489" spans="1:40" x14ac:dyDescent="0.25">
      <c r="A3489" s="43"/>
      <c r="B3489" s="10" t="s">
        <v>1393</v>
      </c>
      <c r="C3489" s="10">
        <v>4209.5</v>
      </c>
      <c r="D3489" s="10">
        <v>37.975575454660401</v>
      </c>
      <c r="E3489" s="43">
        <f>IF(B3488=B3489,0,MAX(E$4:E3488)+1)</f>
        <v>0</v>
      </c>
      <c r="F3489" s="43">
        <f t="shared" si="570"/>
        <v>5</v>
      </c>
      <c r="G3489" s="43" t="str">
        <f t="shared" si="563"/>
        <v/>
      </c>
      <c r="H3489" s="43" t="str">
        <f t="shared" si="564"/>
        <v/>
      </c>
      <c r="I3489" s="64"/>
      <c r="J3489" s="64"/>
      <c r="K3489" s="64"/>
      <c r="L3489" s="64"/>
      <c r="M3489" s="64"/>
      <c r="N3489" s="44"/>
      <c r="O3489" s="44" t="str">
        <f t="shared" si="562"/>
        <v/>
      </c>
      <c r="P3489" s="68" t="str">
        <f t="shared" si="571"/>
        <v/>
      </c>
      <c r="Q3489" s="68" t="str">
        <f t="shared" si="571"/>
        <v/>
      </c>
      <c r="R3489" s="68" t="str">
        <f t="shared" si="571"/>
        <v/>
      </c>
      <c r="S3489" s="68" t="str">
        <f t="shared" si="571"/>
        <v/>
      </c>
      <c r="T3489" s="68" t="str">
        <f t="shared" si="571"/>
        <v/>
      </c>
      <c r="U3489" s="44"/>
      <c r="V3489" s="65" t="str">
        <f>IF(ISNUMBER(O3489),C3489,"")</f>
        <v/>
      </c>
      <c r="W3489" s="66" t="str">
        <f t="shared" si="565"/>
        <v/>
      </c>
      <c r="X3489" s="67" t="str">
        <f t="shared" si="566"/>
        <v/>
      </c>
      <c r="Y3489" s="67" t="str">
        <f t="shared" si="567"/>
        <v/>
      </c>
      <c r="Z3489" s="67" t="str">
        <f t="shared" si="568"/>
        <v/>
      </c>
      <c r="AA3489" s="67" t="str">
        <f t="shared" si="569"/>
        <v/>
      </c>
      <c r="AB3489" s="64"/>
      <c r="AC3489" s="54" t="str">
        <f>IF(ISNUMBER(O3489),C3489/M$15-M$11,"")</f>
        <v/>
      </c>
      <c r="AD3489" s="85" t="s">
        <v>1406</v>
      </c>
      <c r="AE3489" s="86"/>
      <c r="AF3489" s="64"/>
      <c r="AG3489" s="64"/>
      <c r="AH3489" s="64"/>
      <c r="AI3489" s="64"/>
      <c r="AJ3489" s="64"/>
      <c r="AK3489" s="64"/>
      <c r="AL3489" s="64"/>
      <c r="AM3489" s="64"/>
      <c r="AN3489" s="64"/>
    </row>
    <row r="3490" spans="1:40" x14ac:dyDescent="0.25">
      <c r="A3490" s="43"/>
      <c r="B3490" s="10" t="s">
        <v>1393</v>
      </c>
      <c r="C3490" s="10">
        <v>4210.5</v>
      </c>
      <c r="D3490" s="10">
        <v>38.1503898123159</v>
      </c>
      <c r="E3490" s="43">
        <f>IF(B3489=B3490,0,MAX(E$4:E3489)+1)</f>
        <v>0</v>
      </c>
      <c r="F3490" s="43">
        <f t="shared" si="570"/>
        <v>5</v>
      </c>
      <c r="G3490" s="43" t="str">
        <f t="shared" si="563"/>
        <v/>
      </c>
      <c r="H3490" s="43" t="str">
        <f t="shared" si="564"/>
        <v/>
      </c>
      <c r="I3490" s="64"/>
      <c r="J3490" s="64"/>
      <c r="K3490" s="64"/>
      <c r="L3490" s="64"/>
      <c r="M3490" s="64"/>
      <c r="N3490" s="44"/>
      <c r="O3490" s="44" t="str">
        <f t="shared" si="562"/>
        <v/>
      </c>
      <c r="P3490" s="68" t="str">
        <f t="shared" si="571"/>
        <v/>
      </c>
      <c r="Q3490" s="68" t="str">
        <f t="shared" si="571"/>
        <v/>
      </c>
      <c r="R3490" s="68" t="str">
        <f t="shared" si="571"/>
        <v/>
      </c>
      <c r="S3490" s="68" t="str">
        <f t="shared" si="571"/>
        <v/>
      </c>
      <c r="T3490" s="68" t="str">
        <f t="shared" si="571"/>
        <v/>
      </c>
      <c r="U3490" s="44"/>
      <c r="V3490" s="65" t="str">
        <f>IF(ISNUMBER(O3490),C3490,"")</f>
        <v/>
      </c>
      <c r="W3490" s="66" t="str">
        <f t="shared" si="565"/>
        <v/>
      </c>
      <c r="X3490" s="67" t="str">
        <f t="shared" si="566"/>
        <v/>
      </c>
      <c r="Y3490" s="67" t="str">
        <f t="shared" si="567"/>
        <v/>
      </c>
      <c r="Z3490" s="67" t="str">
        <f t="shared" si="568"/>
        <v/>
      </c>
      <c r="AA3490" s="67" t="str">
        <f t="shared" si="569"/>
        <v/>
      </c>
      <c r="AB3490" s="64"/>
      <c r="AC3490" s="54" t="str">
        <f>IF(ISNUMBER(O3490),C3490/M$15-M$11,"")</f>
        <v/>
      </c>
      <c r="AD3490" s="85" t="s">
        <v>1406</v>
      </c>
      <c r="AE3490" s="86"/>
      <c r="AF3490" s="64"/>
      <c r="AG3490" s="64"/>
      <c r="AH3490" s="64"/>
      <c r="AI3490" s="64"/>
      <c r="AJ3490" s="64"/>
      <c r="AK3490" s="64"/>
      <c r="AL3490" s="64"/>
      <c r="AM3490" s="64"/>
      <c r="AN3490" s="64"/>
    </row>
    <row r="3491" spans="1:40" x14ac:dyDescent="0.25">
      <c r="A3491" s="43"/>
      <c r="B3491" s="10" t="s">
        <v>1393</v>
      </c>
      <c r="C3491" s="10">
        <v>4211.5</v>
      </c>
      <c r="D3491" s="10">
        <v>38.134659236600299</v>
      </c>
      <c r="E3491" s="43">
        <f>IF(B3490=B3491,0,MAX(E$4:E3490)+1)</f>
        <v>0</v>
      </c>
      <c r="F3491" s="43">
        <f t="shared" si="570"/>
        <v>5</v>
      </c>
      <c r="G3491" s="43" t="str">
        <f t="shared" si="563"/>
        <v/>
      </c>
      <c r="H3491" s="43" t="str">
        <f t="shared" si="564"/>
        <v/>
      </c>
      <c r="I3491" s="64"/>
      <c r="J3491" s="64"/>
      <c r="K3491" s="64"/>
      <c r="L3491" s="64"/>
      <c r="M3491" s="64"/>
      <c r="N3491" s="44"/>
      <c r="O3491" s="44" t="str">
        <f t="shared" si="562"/>
        <v/>
      </c>
      <c r="P3491" s="68" t="str">
        <f t="shared" si="571"/>
        <v/>
      </c>
      <c r="Q3491" s="68" t="str">
        <f t="shared" si="571"/>
        <v/>
      </c>
      <c r="R3491" s="68" t="str">
        <f t="shared" si="571"/>
        <v/>
      </c>
      <c r="S3491" s="68" t="str">
        <f t="shared" si="571"/>
        <v/>
      </c>
      <c r="T3491" s="68" t="str">
        <f t="shared" si="571"/>
        <v/>
      </c>
      <c r="U3491" s="44"/>
      <c r="V3491" s="65" t="str">
        <f>IF(ISNUMBER(O3491),C3491,"")</f>
        <v/>
      </c>
      <c r="W3491" s="66" t="str">
        <f t="shared" si="565"/>
        <v/>
      </c>
      <c r="X3491" s="67" t="str">
        <f t="shared" si="566"/>
        <v/>
      </c>
      <c r="Y3491" s="67" t="str">
        <f t="shared" si="567"/>
        <v/>
      </c>
      <c r="Z3491" s="67" t="str">
        <f t="shared" si="568"/>
        <v/>
      </c>
      <c r="AA3491" s="67" t="str">
        <f t="shared" si="569"/>
        <v/>
      </c>
      <c r="AB3491" s="64"/>
      <c r="AC3491" s="54" t="str">
        <f>IF(ISNUMBER(O3491),C3491/M$15-M$11,"")</f>
        <v/>
      </c>
      <c r="AD3491" s="85" t="s">
        <v>1406</v>
      </c>
      <c r="AE3491" s="86"/>
      <c r="AF3491" s="64"/>
      <c r="AG3491" s="64"/>
      <c r="AH3491" s="64"/>
      <c r="AI3491" s="64"/>
      <c r="AJ3491" s="64"/>
      <c r="AK3491" s="64"/>
      <c r="AL3491" s="64"/>
      <c r="AM3491" s="64"/>
      <c r="AN3491" s="64"/>
    </row>
    <row r="3492" spans="1:40" x14ac:dyDescent="0.25">
      <c r="A3492" s="43"/>
      <c r="B3492" s="10" t="s">
        <v>1393</v>
      </c>
      <c r="C3492" s="10">
        <v>4212.5</v>
      </c>
      <c r="D3492" s="10">
        <v>38.167201601684297</v>
      </c>
      <c r="E3492" s="43">
        <f>IF(B3491=B3492,0,MAX(E$4:E3491)+1)</f>
        <v>0</v>
      </c>
      <c r="F3492" s="43">
        <f t="shared" si="570"/>
        <v>5</v>
      </c>
      <c r="G3492" s="43" t="str">
        <f t="shared" si="563"/>
        <v/>
      </c>
      <c r="H3492" s="43" t="str">
        <f t="shared" si="564"/>
        <v/>
      </c>
      <c r="I3492" s="64"/>
      <c r="J3492" s="64"/>
      <c r="K3492" s="64"/>
      <c r="L3492" s="64"/>
      <c r="M3492" s="64"/>
      <c r="N3492" s="44"/>
      <c r="O3492" s="44" t="str">
        <f t="shared" si="562"/>
        <v/>
      </c>
      <c r="P3492" s="68" t="str">
        <f t="shared" si="571"/>
        <v/>
      </c>
      <c r="Q3492" s="68" t="str">
        <f t="shared" si="571"/>
        <v/>
      </c>
      <c r="R3492" s="68" t="str">
        <f t="shared" si="571"/>
        <v/>
      </c>
      <c r="S3492" s="68" t="str">
        <f t="shared" si="571"/>
        <v/>
      </c>
      <c r="T3492" s="68" t="str">
        <f t="shared" si="571"/>
        <v/>
      </c>
      <c r="U3492" s="44"/>
      <c r="V3492" s="65" t="str">
        <f>IF(ISNUMBER(O3492),C3492,"")</f>
        <v/>
      </c>
      <c r="W3492" s="66" t="str">
        <f t="shared" si="565"/>
        <v/>
      </c>
      <c r="X3492" s="67" t="str">
        <f t="shared" si="566"/>
        <v/>
      </c>
      <c r="Y3492" s="67" t="str">
        <f t="shared" si="567"/>
        <v/>
      </c>
      <c r="Z3492" s="67" t="str">
        <f t="shared" si="568"/>
        <v/>
      </c>
      <c r="AA3492" s="67" t="str">
        <f t="shared" si="569"/>
        <v/>
      </c>
      <c r="AB3492" s="64"/>
      <c r="AC3492" s="54" t="str">
        <f>IF(ISNUMBER(O3492),C3492/M$15-M$11,"")</f>
        <v/>
      </c>
      <c r="AD3492" s="85" t="s">
        <v>1406</v>
      </c>
      <c r="AE3492" s="86"/>
      <c r="AF3492" s="64"/>
      <c r="AG3492" s="64"/>
      <c r="AH3492" s="64"/>
      <c r="AI3492" s="64"/>
      <c r="AJ3492" s="64"/>
      <c r="AK3492" s="64"/>
      <c r="AL3492" s="64"/>
      <c r="AM3492" s="64"/>
      <c r="AN3492" s="64"/>
    </row>
    <row r="3493" spans="1:40" x14ac:dyDescent="0.25">
      <c r="A3493" s="43"/>
      <c r="B3493" s="10" t="s">
        <v>1393</v>
      </c>
      <c r="C3493" s="10">
        <v>4213.5</v>
      </c>
      <c r="D3493" s="10">
        <v>38.088892485443203</v>
      </c>
      <c r="E3493" s="43">
        <f>IF(B3492=B3493,0,MAX(E$4:E3492)+1)</f>
        <v>0</v>
      </c>
      <c r="F3493" s="43">
        <f t="shared" si="570"/>
        <v>5</v>
      </c>
      <c r="G3493" s="43" t="str">
        <f t="shared" si="563"/>
        <v/>
      </c>
      <c r="H3493" s="43" t="str">
        <f t="shared" si="564"/>
        <v/>
      </c>
      <c r="I3493" s="64"/>
      <c r="J3493" s="64"/>
      <c r="K3493" s="64"/>
      <c r="L3493" s="64"/>
      <c r="M3493" s="64"/>
      <c r="N3493" s="44"/>
      <c r="O3493" s="44" t="str">
        <f t="shared" si="562"/>
        <v/>
      </c>
      <c r="P3493" s="68" t="str">
        <f t="shared" si="571"/>
        <v/>
      </c>
      <c r="Q3493" s="68" t="str">
        <f t="shared" si="571"/>
        <v/>
      </c>
      <c r="R3493" s="68" t="str">
        <f t="shared" si="571"/>
        <v/>
      </c>
      <c r="S3493" s="68" t="str">
        <f t="shared" si="571"/>
        <v/>
      </c>
      <c r="T3493" s="68" t="str">
        <f t="shared" si="571"/>
        <v/>
      </c>
      <c r="U3493" s="44"/>
      <c r="V3493" s="65" t="str">
        <f>IF(ISNUMBER(O3493),C3493,"")</f>
        <v/>
      </c>
      <c r="W3493" s="66" t="str">
        <f t="shared" si="565"/>
        <v/>
      </c>
      <c r="X3493" s="67" t="str">
        <f t="shared" si="566"/>
        <v/>
      </c>
      <c r="Y3493" s="67" t="str">
        <f t="shared" si="567"/>
        <v/>
      </c>
      <c r="Z3493" s="67" t="str">
        <f t="shared" si="568"/>
        <v/>
      </c>
      <c r="AA3493" s="67" t="str">
        <f t="shared" si="569"/>
        <v/>
      </c>
      <c r="AB3493" s="64"/>
      <c r="AC3493" s="54" t="str">
        <f>IF(ISNUMBER(O3493),C3493/M$15-M$11,"")</f>
        <v/>
      </c>
      <c r="AD3493" s="85" t="s">
        <v>1406</v>
      </c>
      <c r="AE3493" s="86"/>
      <c r="AF3493" s="64"/>
      <c r="AG3493" s="64"/>
      <c r="AH3493" s="64"/>
      <c r="AI3493" s="64"/>
      <c r="AJ3493" s="64"/>
      <c r="AK3493" s="64"/>
      <c r="AL3493" s="64"/>
      <c r="AM3493" s="64"/>
      <c r="AN3493" s="64"/>
    </row>
    <row r="3494" spans="1:40" x14ac:dyDescent="0.25">
      <c r="A3494" s="43"/>
      <c r="B3494" s="10" t="s">
        <v>1393</v>
      </c>
      <c r="C3494" s="10">
        <v>4214.5</v>
      </c>
      <c r="D3494" s="10">
        <v>38.032695952986899</v>
      </c>
      <c r="E3494" s="43">
        <f>IF(B3493=B3494,0,MAX(E$4:E3493)+1)</f>
        <v>0</v>
      </c>
      <c r="F3494" s="43">
        <f t="shared" si="570"/>
        <v>5</v>
      </c>
      <c r="G3494" s="43" t="str">
        <f t="shared" si="563"/>
        <v/>
      </c>
      <c r="H3494" s="43" t="str">
        <f t="shared" si="564"/>
        <v/>
      </c>
      <c r="I3494" s="64"/>
      <c r="J3494" s="64"/>
      <c r="K3494" s="64"/>
      <c r="L3494" s="64"/>
      <c r="M3494" s="64"/>
      <c r="N3494" s="44"/>
      <c r="O3494" s="44" t="str">
        <f t="shared" si="562"/>
        <v/>
      </c>
      <c r="P3494" s="68" t="str">
        <f t="shared" si="571"/>
        <v/>
      </c>
      <c r="Q3494" s="68" t="str">
        <f t="shared" si="571"/>
        <v/>
      </c>
      <c r="R3494" s="68" t="str">
        <f t="shared" si="571"/>
        <v/>
      </c>
      <c r="S3494" s="68" t="str">
        <f t="shared" si="571"/>
        <v/>
      </c>
      <c r="T3494" s="68" t="str">
        <f t="shared" si="571"/>
        <v/>
      </c>
      <c r="U3494" s="44"/>
      <c r="V3494" s="65" t="str">
        <f>IF(ISNUMBER(O3494),C3494,"")</f>
        <v/>
      </c>
      <c r="W3494" s="66" t="str">
        <f t="shared" si="565"/>
        <v/>
      </c>
      <c r="X3494" s="67" t="str">
        <f t="shared" si="566"/>
        <v/>
      </c>
      <c r="Y3494" s="67" t="str">
        <f t="shared" si="567"/>
        <v/>
      </c>
      <c r="Z3494" s="67" t="str">
        <f t="shared" si="568"/>
        <v/>
      </c>
      <c r="AA3494" s="67" t="str">
        <f t="shared" si="569"/>
        <v/>
      </c>
      <c r="AB3494" s="64"/>
      <c r="AC3494" s="54" t="str">
        <f>IF(ISNUMBER(O3494),C3494/M$15-M$11,"")</f>
        <v/>
      </c>
      <c r="AD3494" s="85" t="s">
        <v>1406</v>
      </c>
      <c r="AE3494" s="86"/>
      <c r="AF3494" s="64"/>
      <c r="AG3494" s="64"/>
      <c r="AH3494" s="64"/>
      <c r="AI3494" s="64"/>
      <c r="AJ3494" s="64"/>
      <c r="AK3494" s="64"/>
      <c r="AL3494" s="64"/>
      <c r="AM3494" s="64"/>
      <c r="AN3494" s="64"/>
    </row>
    <row r="3495" spans="1:40" x14ac:dyDescent="0.25">
      <c r="A3495" s="43"/>
      <c r="B3495" s="10" t="s">
        <v>1393</v>
      </c>
      <c r="C3495" s="10">
        <v>4215.5</v>
      </c>
      <c r="D3495" s="10">
        <v>38.018504059830398</v>
      </c>
      <c r="E3495" s="43">
        <f>IF(B3494=B3495,0,MAX(E$4:E3494)+1)</f>
        <v>0</v>
      </c>
      <c r="F3495" s="43">
        <f t="shared" si="570"/>
        <v>5</v>
      </c>
      <c r="G3495" s="43" t="str">
        <f t="shared" si="563"/>
        <v/>
      </c>
      <c r="H3495" s="43" t="str">
        <f t="shared" si="564"/>
        <v/>
      </c>
      <c r="I3495" s="64"/>
      <c r="J3495" s="64"/>
      <c r="K3495" s="64"/>
      <c r="L3495" s="64"/>
      <c r="M3495" s="64"/>
      <c r="N3495" s="44"/>
      <c r="O3495" s="44" t="str">
        <f t="shared" si="562"/>
        <v/>
      </c>
      <c r="P3495" s="68" t="str">
        <f t="shared" si="571"/>
        <v/>
      </c>
      <c r="Q3495" s="68" t="str">
        <f t="shared" si="571"/>
        <v/>
      </c>
      <c r="R3495" s="68" t="str">
        <f t="shared" si="571"/>
        <v/>
      </c>
      <c r="S3495" s="68" t="str">
        <f t="shared" si="571"/>
        <v/>
      </c>
      <c r="T3495" s="68" t="str">
        <f t="shared" si="571"/>
        <v/>
      </c>
      <c r="U3495" s="44"/>
      <c r="V3495" s="65" t="str">
        <f>IF(ISNUMBER(O3495),C3495,"")</f>
        <v/>
      </c>
      <c r="W3495" s="66" t="str">
        <f t="shared" si="565"/>
        <v/>
      </c>
      <c r="X3495" s="67" t="str">
        <f t="shared" si="566"/>
        <v/>
      </c>
      <c r="Y3495" s="67" t="str">
        <f t="shared" si="567"/>
        <v/>
      </c>
      <c r="Z3495" s="67" t="str">
        <f t="shared" si="568"/>
        <v/>
      </c>
      <c r="AA3495" s="67" t="str">
        <f t="shared" si="569"/>
        <v/>
      </c>
      <c r="AB3495" s="64"/>
      <c r="AC3495" s="54" t="str">
        <f>IF(ISNUMBER(O3495),C3495/M$15-M$11,"")</f>
        <v/>
      </c>
      <c r="AD3495" s="85" t="s">
        <v>1406</v>
      </c>
      <c r="AE3495" s="86"/>
      <c r="AF3495" s="64"/>
      <c r="AG3495" s="64"/>
      <c r="AH3495" s="64"/>
      <c r="AI3495" s="64"/>
      <c r="AJ3495" s="64"/>
      <c r="AK3495" s="64"/>
      <c r="AL3495" s="64"/>
      <c r="AM3495" s="64"/>
      <c r="AN3495" s="64"/>
    </row>
    <row r="3496" spans="1:40" x14ac:dyDescent="0.25">
      <c r="A3496" s="43"/>
      <c r="B3496" s="10" t="s">
        <v>1393</v>
      </c>
      <c r="C3496" s="10">
        <v>4216.5</v>
      </c>
      <c r="D3496" s="10">
        <v>38.162848344996704</v>
      </c>
      <c r="E3496" s="43">
        <f>IF(B3495=B3496,0,MAX(E$4:E3495)+1)</f>
        <v>0</v>
      </c>
      <c r="F3496" s="43">
        <f t="shared" si="570"/>
        <v>5</v>
      </c>
      <c r="G3496" s="43" t="str">
        <f t="shared" si="563"/>
        <v/>
      </c>
      <c r="H3496" s="43" t="str">
        <f t="shared" si="564"/>
        <v/>
      </c>
      <c r="I3496" s="64"/>
      <c r="J3496" s="64"/>
      <c r="K3496" s="64"/>
      <c r="L3496" s="64"/>
      <c r="M3496" s="64"/>
      <c r="N3496" s="44"/>
      <c r="O3496" s="44" t="str">
        <f t="shared" si="562"/>
        <v/>
      </c>
      <c r="P3496" s="68" t="str">
        <f t="shared" si="571"/>
        <v/>
      </c>
      <c r="Q3496" s="68" t="str">
        <f t="shared" si="571"/>
        <v/>
      </c>
      <c r="R3496" s="68" t="str">
        <f t="shared" si="571"/>
        <v/>
      </c>
      <c r="S3496" s="68" t="str">
        <f t="shared" si="571"/>
        <v/>
      </c>
      <c r="T3496" s="68" t="str">
        <f t="shared" si="571"/>
        <v/>
      </c>
      <c r="U3496" s="44"/>
      <c r="V3496" s="65" t="str">
        <f>IF(ISNUMBER(O3496),C3496,"")</f>
        <v/>
      </c>
      <c r="W3496" s="66" t="str">
        <f t="shared" si="565"/>
        <v/>
      </c>
      <c r="X3496" s="67" t="str">
        <f t="shared" si="566"/>
        <v/>
      </c>
      <c r="Y3496" s="67" t="str">
        <f t="shared" si="567"/>
        <v/>
      </c>
      <c r="Z3496" s="67" t="str">
        <f t="shared" si="568"/>
        <v/>
      </c>
      <c r="AA3496" s="67" t="str">
        <f t="shared" si="569"/>
        <v/>
      </c>
      <c r="AB3496" s="64"/>
      <c r="AC3496" s="54" t="str">
        <f>IF(ISNUMBER(O3496),C3496/M$15-M$11,"")</f>
        <v/>
      </c>
      <c r="AD3496" s="85" t="s">
        <v>1406</v>
      </c>
      <c r="AE3496" s="86"/>
      <c r="AF3496" s="64"/>
      <c r="AG3496" s="64"/>
      <c r="AH3496" s="64"/>
      <c r="AI3496" s="64"/>
      <c r="AJ3496" s="64"/>
      <c r="AK3496" s="64"/>
      <c r="AL3496" s="64"/>
      <c r="AM3496" s="64"/>
      <c r="AN3496" s="64"/>
    </row>
    <row r="3497" spans="1:40" x14ac:dyDescent="0.25">
      <c r="A3497" s="43"/>
      <c r="B3497" s="10" t="s">
        <v>1393</v>
      </c>
      <c r="C3497" s="10">
        <v>4217.5</v>
      </c>
      <c r="D3497" s="10">
        <v>37.887353775013302</v>
      </c>
      <c r="E3497" s="43">
        <f>IF(B3496=B3497,0,MAX(E$4:E3496)+1)</f>
        <v>0</v>
      </c>
      <c r="F3497" s="43">
        <f t="shared" si="570"/>
        <v>5</v>
      </c>
      <c r="G3497" s="43" t="str">
        <f t="shared" si="563"/>
        <v/>
      </c>
      <c r="H3497" s="43" t="str">
        <f t="shared" si="564"/>
        <v/>
      </c>
      <c r="I3497" s="64"/>
      <c r="J3497" s="64"/>
      <c r="K3497" s="64"/>
      <c r="L3497" s="64"/>
      <c r="M3497" s="64"/>
      <c r="N3497" s="44"/>
      <c r="O3497" s="44" t="str">
        <f t="shared" si="562"/>
        <v/>
      </c>
      <c r="P3497" s="68" t="str">
        <f t="shared" si="571"/>
        <v/>
      </c>
      <c r="Q3497" s="68" t="str">
        <f t="shared" si="571"/>
        <v/>
      </c>
      <c r="R3497" s="68" t="str">
        <f t="shared" si="571"/>
        <v/>
      </c>
      <c r="S3497" s="68" t="str">
        <f t="shared" si="571"/>
        <v/>
      </c>
      <c r="T3497" s="68" t="str">
        <f t="shared" si="571"/>
        <v/>
      </c>
      <c r="U3497" s="44"/>
      <c r="V3497" s="65" t="str">
        <f>IF(ISNUMBER(O3497),C3497,"")</f>
        <v/>
      </c>
      <c r="W3497" s="66" t="str">
        <f t="shared" si="565"/>
        <v/>
      </c>
      <c r="X3497" s="67" t="str">
        <f t="shared" si="566"/>
        <v/>
      </c>
      <c r="Y3497" s="67" t="str">
        <f t="shared" si="567"/>
        <v/>
      </c>
      <c r="Z3497" s="67" t="str">
        <f t="shared" si="568"/>
        <v/>
      </c>
      <c r="AA3497" s="67" t="str">
        <f t="shared" si="569"/>
        <v/>
      </c>
      <c r="AB3497" s="64"/>
      <c r="AC3497" s="54" t="str">
        <f>IF(ISNUMBER(O3497),C3497/M$15-M$11,"")</f>
        <v/>
      </c>
      <c r="AD3497" s="85" t="s">
        <v>1406</v>
      </c>
      <c r="AE3497" s="86"/>
      <c r="AF3497" s="64"/>
      <c r="AG3497" s="64"/>
      <c r="AH3497" s="64"/>
      <c r="AI3497" s="64"/>
      <c r="AJ3497" s="64"/>
      <c r="AK3497" s="64"/>
      <c r="AL3497" s="64"/>
      <c r="AM3497" s="64"/>
      <c r="AN3497" s="64"/>
    </row>
    <row r="3498" spans="1:40" x14ac:dyDescent="0.25">
      <c r="A3498" s="43"/>
      <c r="B3498" s="10" t="s">
        <v>1393</v>
      </c>
      <c r="C3498" s="10">
        <v>4218.5</v>
      </c>
      <c r="D3498" s="10">
        <v>38.250999081347601</v>
      </c>
      <c r="E3498" s="43">
        <f>IF(B3497=B3498,0,MAX(E$4:E3497)+1)</f>
        <v>0</v>
      </c>
      <c r="F3498" s="43">
        <f t="shared" si="570"/>
        <v>5</v>
      </c>
      <c r="G3498" s="43" t="str">
        <f t="shared" si="563"/>
        <v/>
      </c>
      <c r="H3498" s="43" t="str">
        <f t="shared" si="564"/>
        <v/>
      </c>
      <c r="I3498" s="64"/>
      <c r="J3498" s="64"/>
      <c r="K3498" s="64"/>
      <c r="L3498" s="64"/>
      <c r="M3498" s="64"/>
      <c r="N3498" s="44"/>
      <c r="O3498" s="44" t="str">
        <f t="shared" si="562"/>
        <v/>
      </c>
      <c r="P3498" s="68" t="str">
        <f t="shared" si="571"/>
        <v/>
      </c>
      <c r="Q3498" s="68" t="str">
        <f t="shared" si="571"/>
        <v/>
      </c>
      <c r="R3498" s="68" t="str">
        <f t="shared" si="571"/>
        <v/>
      </c>
      <c r="S3498" s="68" t="str">
        <f t="shared" si="571"/>
        <v/>
      </c>
      <c r="T3498" s="68" t="str">
        <f t="shared" si="571"/>
        <v/>
      </c>
      <c r="U3498" s="44"/>
      <c r="V3498" s="65" t="str">
        <f>IF(ISNUMBER(O3498),C3498,"")</f>
        <v/>
      </c>
      <c r="W3498" s="66" t="str">
        <f t="shared" si="565"/>
        <v/>
      </c>
      <c r="X3498" s="67" t="str">
        <f t="shared" si="566"/>
        <v/>
      </c>
      <c r="Y3498" s="67" t="str">
        <f t="shared" si="567"/>
        <v/>
      </c>
      <c r="Z3498" s="67" t="str">
        <f t="shared" si="568"/>
        <v/>
      </c>
      <c r="AA3498" s="67" t="str">
        <f t="shared" si="569"/>
        <v/>
      </c>
      <c r="AB3498" s="64"/>
      <c r="AC3498" s="54" t="str">
        <f>IF(ISNUMBER(O3498),C3498/M$15-M$11,"")</f>
        <v/>
      </c>
      <c r="AD3498" s="85" t="s">
        <v>1406</v>
      </c>
      <c r="AE3498" s="86"/>
      <c r="AF3498" s="64"/>
      <c r="AG3498" s="64"/>
      <c r="AH3498" s="64"/>
      <c r="AI3498" s="64"/>
      <c r="AJ3498" s="64"/>
      <c r="AK3498" s="64"/>
      <c r="AL3498" s="64"/>
      <c r="AM3498" s="64"/>
      <c r="AN3498" s="64"/>
    </row>
    <row r="3499" spans="1:40" x14ac:dyDescent="0.25">
      <c r="A3499" s="43"/>
      <c r="B3499" s="10" t="s">
        <v>1393</v>
      </c>
      <c r="C3499" s="10">
        <v>4219.5</v>
      </c>
      <c r="D3499" s="10">
        <v>37.948307667125</v>
      </c>
      <c r="E3499" s="43">
        <f>IF(B3498=B3499,0,MAX(E$4:E3498)+1)</f>
        <v>0</v>
      </c>
      <c r="F3499" s="43">
        <f t="shared" si="570"/>
        <v>5</v>
      </c>
      <c r="G3499" s="43" t="str">
        <f t="shared" si="563"/>
        <v/>
      </c>
      <c r="H3499" s="43" t="str">
        <f t="shared" si="564"/>
        <v/>
      </c>
      <c r="I3499" s="64"/>
      <c r="J3499" s="64"/>
      <c r="K3499" s="64"/>
      <c r="L3499" s="64"/>
      <c r="M3499" s="64"/>
      <c r="N3499" s="44"/>
      <c r="O3499" s="44" t="str">
        <f t="shared" si="562"/>
        <v/>
      </c>
      <c r="P3499" s="68" t="str">
        <f t="shared" si="571"/>
        <v/>
      </c>
      <c r="Q3499" s="68" t="str">
        <f t="shared" si="571"/>
        <v/>
      </c>
      <c r="R3499" s="68" t="str">
        <f t="shared" si="571"/>
        <v/>
      </c>
      <c r="S3499" s="68" t="str">
        <f t="shared" si="571"/>
        <v/>
      </c>
      <c r="T3499" s="68" t="str">
        <f t="shared" si="571"/>
        <v/>
      </c>
      <c r="U3499" s="44"/>
      <c r="V3499" s="65" t="str">
        <f>IF(ISNUMBER(O3499),C3499,"")</f>
        <v/>
      </c>
      <c r="W3499" s="66" t="str">
        <f t="shared" si="565"/>
        <v/>
      </c>
      <c r="X3499" s="67" t="str">
        <f t="shared" si="566"/>
        <v/>
      </c>
      <c r="Y3499" s="67" t="str">
        <f t="shared" si="567"/>
        <v/>
      </c>
      <c r="Z3499" s="67" t="str">
        <f t="shared" si="568"/>
        <v/>
      </c>
      <c r="AA3499" s="67" t="str">
        <f t="shared" si="569"/>
        <v/>
      </c>
      <c r="AB3499" s="64"/>
      <c r="AC3499" s="54" t="str">
        <f>IF(ISNUMBER(O3499),C3499/M$15-M$11,"")</f>
        <v/>
      </c>
      <c r="AD3499" s="85" t="s">
        <v>1406</v>
      </c>
      <c r="AE3499" s="86"/>
      <c r="AF3499" s="64"/>
      <c r="AG3499" s="64"/>
      <c r="AH3499" s="64"/>
      <c r="AI3499" s="64"/>
      <c r="AJ3499" s="64"/>
      <c r="AK3499" s="64"/>
      <c r="AL3499" s="64"/>
      <c r="AM3499" s="64"/>
      <c r="AN3499" s="64"/>
    </row>
    <row r="3500" spans="1:40" x14ac:dyDescent="0.25">
      <c r="A3500" s="43"/>
      <c r="B3500" s="10" t="s">
        <v>1393</v>
      </c>
      <c r="C3500" s="10">
        <v>4220.5</v>
      </c>
      <c r="D3500" s="10">
        <v>37.969802306686802</v>
      </c>
      <c r="E3500" s="43">
        <f>IF(B3499=B3500,0,MAX(E$4:E3499)+1)</f>
        <v>0</v>
      </c>
      <c r="F3500" s="43">
        <f t="shared" si="570"/>
        <v>5</v>
      </c>
      <c r="G3500" s="43" t="str">
        <f t="shared" si="563"/>
        <v/>
      </c>
      <c r="H3500" s="43" t="str">
        <f t="shared" si="564"/>
        <v/>
      </c>
      <c r="I3500" s="64"/>
      <c r="J3500" s="64"/>
      <c r="K3500" s="64"/>
      <c r="L3500" s="64"/>
      <c r="M3500" s="64"/>
      <c r="N3500" s="44"/>
      <c r="O3500" s="44" t="str">
        <f t="shared" si="562"/>
        <v/>
      </c>
      <c r="P3500" s="68" t="str">
        <f t="shared" si="571"/>
        <v/>
      </c>
      <c r="Q3500" s="68" t="str">
        <f t="shared" si="571"/>
        <v/>
      </c>
      <c r="R3500" s="68" t="str">
        <f t="shared" si="571"/>
        <v/>
      </c>
      <c r="S3500" s="68" t="str">
        <f t="shared" si="571"/>
        <v/>
      </c>
      <c r="T3500" s="68" t="str">
        <f t="shared" si="571"/>
        <v/>
      </c>
      <c r="U3500" s="44"/>
      <c r="V3500" s="65" t="str">
        <f>IF(ISNUMBER(O3500),C3500,"")</f>
        <v/>
      </c>
      <c r="W3500" s="66" t="str">
        <f t="shared" si="565"/>
        <v/>
      </c>
      <c r="X3500" s="67" t="str">
        <f t="shared" si="566"/>
        <v/>
      </c>
      <c r="Y3500" s="67" t="str">
        <f t="shared" si="567"/>
        <v/>
      </c>
      <c r="Z3500" s="67" t="str">
        <f t="shared" si="568"/>
        <v/>
      </c>
      <c r="AA3500" s="67" t="str">
        <f t="shared" si="569"/>
        <v/>
      </c>
      <c r="AB3500" s="64"/>
      <c r="AC3500" s="54" t="str">
        <f>IF(ISNUMBER(O3500),C3500/M$15-M$11,"")</f>
        <v/>
      </c>
      <c r="AD3500" s="85" t="s">
        <v>1406</v>
      </c>
      <c r="AE3500" s="86"/>
      <c r="AF3500" s="64"/>
      <c r="AG3500" s="64"/>
      <c r="AH3500" s="64"/>
      <c r="AI3500" s="64"/>
      <c r="AJ3500" s="64"/>
      <c r="AK3500" s="64"/>
      <c r="AL3500" s="64"/>
      <c r="AM3500" s="64"/>
      <c r="AN3500" s="64"/>
    </row>
    <row r="3501" spans="1:40" x14ac:dyDescent="0.25">
      <c r="A3501" s="43"/>
      <c r="B3501" s="10" t="s">
        <v>1393</v>
      </c>
      <c r="C3501" s="10">
        <v>4221.5</v>
      </c>
      <c r="D3501" s="10">
        <v>38.0354741441081</v>
      </c>
      <c r="E3501" s="43">
        <f>IF(B3500=B3501,0,MAX(E$4:E3500)+1)</f>
        <v>0</v>
      </c>
      <c r="F3501" s="43">
        <f t="shared" si="570"/>
        <v>5</v>
      </c>
      <c r="G3501" s="43" t="str">
        <f t="shared" si="563"/>
        <v/>
      </c>
      <c r="H3501" s="43" t="str">
        <f t="shared" si="564"/>
        <v/>
      </c>
      <c r="I3501" s="64"/>
      <c r="J3501" s="64"/>
      <c r="K3501" s="64"/>
      <c r="L3501" s="64"/>
      <c r="M3501" s="64"/>
      <c r="N3501" s="44"/>
      <c r="O3501" s="44" t="str">
        <f t="shared" si="562"/>
        <v/>
      </c>
      <c r="P3501" s="68" t="str">
        <f t="shared" si="571"/>
        <v/>
      </c>
      <c r="Q3501" s="68" t="str">
        <f t="shared" si="571"/>
        <v/>
      </c>
      <c r="R3501" s="68" t="str">
        <f t="shared" si="571"/>
        <v/>
      </c>
      <c r="S3501" s="68" t="str">
        <f t="shared" si="571"/>
        <v/>
      </c>
      <c r="T3501" s="68" t="str">
        <f t="shared" si="571"/>
        <v/>
      </c>
      <c r="U3501" s="44"/>
      <c r="V3501" s="65" t="str">
        <f>IF(ISNUMBER(O3501),C3501,"")</f>
        <v/>
      </c>
      <c r="W3501" s="66" t="str">
        <f t="shared" si="565"/>
        <v/>
      </c>
      <c r="X3501" s="67" t="str">
        <f t="shared" si="566"/>
        <v/>
      </c>
      <c r="Y3501" s="67" t="str">
        <f t="shared" si="567"/>
        <v/>
      </c>
      <c r="Z3501" s="67" t="str">
        <f t="shared" si="568"/>
        <v/>
      </c>
      <c r="AA3501" s="67" t="str">
        <f t="shared" si="569"/>
        <v/>
      </c>
      <c r="AB3501" s="64"/>
      <c r="AC3501" s="54" t="str">
        <f>IF(ISNUMBER(O3501),C3501/M$15-M$11,"")</f>
        <v/>
      </c>
      <c r="AD3501" s="85" t="s">
        <v>1406</v>
      </c>
      <c r="AE3501" s="86"/>
      <c r="AF3501" s="64"/>
      <c r="AG3501" s="64"/>
      <c r="AH3501" s="64"/>
      <c r="AI3501" s="64"/>
      <c r="AJ3501" s="64"/>
      <c r="AK3501" s="64"/>
      <c r="AL3501" s="64"/>
      <c r="AM3501" s="64"/>
      <c r="AN3501" s="64"/>
    </row>
    <row r="3502" spans="1:40" x14ac:dyDescent="0.25">
      <c r="A3502" s="43"/>
      <c r="B3502" s="10" t="s">
        <v>1393</v>
      </c>
      <c r="C3502" s="10">
        <v>4222.5</v>
      </c>
      <c r="D3502" s="10">
        <v>38.036282886251399</v>
      </c>
      <c r="E3502" s="43">
        <f>IF(B3501=B3502,0,MAX(E$4:E3501)+1)</f>
        <v>0</v>
      </c>
      <c r="F3502" s="43">
        <f t="shared" si="570"/>
        <v>5</v>
      </c>
      <c r="G3502" s="43" t="str">
        <f t="shared" si="563"/>
        <v/>
      </c>
      <c r="H3502" s="43" t="str">
        <f t="shared" si="564"/>
        <v/>
      </c>
      <c r="I3502" s="64"/>
      <c r="J3502" s="64"/>
      <c r="K3502" s="64"/>
      <c r="L3502" s="64"/>
      <c r="M3502" s="64"/>
      <c r="N3502" s="44"/>
      <c r="O3502" s="44" t="str">
        <f t="shared" si="562"/>
        <v/>
      </c>
      <c r="P3502" s="68" t="str">
        <f t="shared" si="571"/>
        <v/>
      </c>
      <c r="Q3502" s="68" t="str">
        <f t="shared" si="571"/>
        <v/>
      </c>
      <c r="R3502" s="68" t="str">
        <f t="shared" si="571"/>
        <v/>
      </c>
      <c r="S3502" s="68" t="str">
        <f t="shared" si="571"/>
        <v/>
      </c>
      <c r="T3502" s="68" t="str">
        <f t="shared" si="571"/>
        <v/>
      </c>
      <c r="U3502" s="44"/>
      <c r="V3502" s="65" t="str">
        <f>IF(ISNUMBER(O3502),C3502,"")</f>
        <v/>
      </c>
      <c r="W3502" s="66" t="str">
        <f t="shared" si="565"/>
        <v/>
      </c>
      <c r="X3502" s="67" t="str">
        <f t="shared" si="566"/>
        <v/>
      </c>
      <c r="Y3502" s="67" t="str">
        <f t="shared" si="567"/>
        <v/>
      </c>
      <c r="Z3502" s="67" t="str">
        <f t="shared" si="568"/>
        <v/>
      </c>
      <c r="AA3502" s="67" t="str">
        <f t="shared" si="569"/>
        <v/>
      </c>
      <c r="AB3502" s="64"/>
      <c r="AC3502" s="54" t="str">
        <f>IF(ISNUMBER(O3502),C3502/M$15-M$11,"")</f>
        <v/>
      </c>
      <c r="AD3502" s="85" t="s">
        <v>1406</v>
      </c>
      <c r="AE3502" s="86"/>
      <c r="AF3502" s="64"/>
      <c r="AG3502" s="64"/>
      <c r="AH3502" s="64"/>
      <c r="AI3502" s="64"/>
      <c r="AJ3502" s="64"/>
      <c r="AK3502" s="64"/>
      <c r="AL3502" s="64"/>
      <c r="AM3502" s="64"/>
      <c r="AN3502" s="64"/>
    </row>
    <row r="3503" spans="1:40" x14ac:dyDescent="0.25">
      <c r="A3503" s="43"/>
      <c r="B3503" s="10" t="s">
        <v>1393</v>
      </c>
      <c r="C3503" s="10">
        <v>4223.5</v>
      </c>
      <c r="D3503" s="10">
        <v>38.1109506794919</v>
      </c>
      <c r="E3503" s="43">
        <f>IF(B3502=B3503,0,MAX(E$4:E3502)+1)</f>
        <v>0</v>
      </c>
      <c r="F3503" s="43">
        <f t="shared" si="570"/>
        <v>5</v>
      </c>
      <c r="G3503" s="43" t="str">
        <f t="shared" si="563"/>
        <v/>
      </c>
      <c r="H3503" s="43" t="str">
        <f t="shared" si="564"/>
        <v/>
      </c>
      <c r="I3503" s="64"/>
      <c r="J3503" s="64"/>
      <c r="K3503" s="64"/>
      <c r="L3503" s="64"/>
      <c r="M3503" s="64"/>
      <c r="N3503" s="44"/>
      <c r="O3503" s="44" t="str">
        <f t="shared" si="562"/>
        <v/>
      </c>
      <c r="P3503" s="68" t="str">
        <f t="shared" si="571"/>
        <v/>
      </c>
      <c r="Q3503" s="68" t="str">
        <f t="shared" si="571"/>
        <v/>
      </c>
      <c r="R3503" s="68" t="str">
        <f t="shared" si="571"/>
        <v/>
      </c>
      <c r="S3503" s="68" t="str">
        <f t="shared" si="571"/>
        <v/>
      </c>
      <c r="T3503" s="68" t="str">
        <f t="shared" si="571"/>
        <v/>
      </c>
      <c r="U3503" s="44"/>
      <c r="V3503" s="65" t="str">
        <f>IF(ISNUMBER(O3503),C3503,"")</f>
        <v/>
      </c>
      <c r="W3503" s="66" t="str">
        <f t="shared" si="565"/>
        <v/>
      </c>
      <c r="X3503" s="67" t="str">
        <f t="shared" si="566"/>
        <v/>
      </c>
      <c r="Y3503" s="67" t="str">
        <f t="shared" si="567"/>
        <v/>
      </c>
      <c r="Z3503" s="67" t="str">
        <f t="shared" si="568"/>
        <v/>
      </c>
      <c r="AA3503" s="67" t="str">
        <f t="shared" si="569"/>
        <v/>
      </c>
      <c r="AB3503" s="64"/>
      <c r="AC3503" s="54" t="str">
        <f>IF(ISNUMBER(O3503),C3503/M$15-M$11,"")</f>
        <v/>
      </c>
      <c r="AD3503" s="85" t="s">
        <v>1406</v>
      </c>
      <c r="AE3503" s="86"/>
      <c r="AF3503" s="64"/>
      <c r="AG3503" s="64"/>
      <c r="AH3503" s="64"/>
      <c r="AI3503" s="64"/>
      <c r="AJ3503" s="64"/>
      <c r="AK3503" s="64"/>
      <c r="AL3503" s="64"/>
      <c r="AM3503" s="64"/>
      <c r="AN3503" s="64"/>
    </row>
    <row r="3504" spans="1:40" x14ac:dyDescent="0.25">
      <c r="A3504" s="43"/>
      <c r="B3504" s="10" t="s">
        <v>1393</v>
      </c>
      <c r="C3504" s="10">
        <v>4224.5</v>
      </c>
      <c r="D3504" s="10">
        <v>38.285062997873801</v>
      </c>
      <c r="E3504" s="43">
        <f>IF(B3503=B3504,0,MAX(E$4:E3503)+1)</f>
        <v>0</v>
      </c>
      <c r="F3504" s="43">
        <f t="shared" si="570"/>
        <v>5</v>
      </c>
      <c r="G3504" s="43" t="str">
        <f t="shared" si="563"/>
        <v/>
      </c>
      <c r="H3504" s="43" t="str">
        <f t="shared" si="564"/>
        <v/>
      </c>
      <c r="I3504" s="64"/>
      <c r="J3504" s="64"/>
      <c r="K3504" s="64"/>
      <c r="L3504" s="64"/>
      <c r="M3504" s="64"/>
      <c r="N3504" s="44"/>
      <c r="O3504" s="44" t="str">
        <f t="shared" si="562"/>
        <v/>
      </c>
      <c r="P3504" s="68" t="str">
        <f t="shared" si="571"/>
        <v/>
      </c>
      <c r="Q3504" s="68" t="str">
        <f t="shared" si="571"/>
        <v/>
      </c>
      <c r="R3504" s="68" t="str">
        <f t="shared" si="571"/>
        <v/>
      </c>
      <c r="S3504" s="68" t="str">
        <f t="shared" si="571"/>
        <v/>
      </c>
      <c r="T3504" s="68" t="str">
        <f t="shared" si="571"/>
        <v/>
      </c>
      <c r="U3504" s="44"/>
      <c r="V3504" s="65" t="str">
        <f>IF(ISNUMBER(O3504),C3504,"")</f>
        <v/>
      </c>
      <c r="W3504" s="66" t="str">
        <f t="shared" si="565"/>
        <v/>
      </c>
      <c r="X3504" s="67" t="str">
        <f t="shared" si="566"/>
        <v/>
      </c>
      <c r="Y3504" s="67" t="str">
        <f t="shared" si="567"/>
        <v/>
      </c>
      <c r="Z3504" s="67" t="str">
        <f t="shared" si="568"/>
        <v/>
      </c>
      <c r="AA3504" s="67" t="str">
        <f t="shared" si="569"/>
        <v/>
      </c>
      <c r="AB3504" s="64"/>
      <c r="AC3504" s="54" t="str">
        <f>IF(ISNUMBER(O3504),C3504/M$15-M$11,"")</f>
        <v/>
      </c>
      <c r="AD3504" s="85" t="s">
        <v>1406</v>
      </c>
      <c r="AE3504" s="86"/>
      <c r="AF3504" s="64"/>
      <c r="AG3504" s="64"/>
      <c r="AH3504" s="64"/>
      <c r="AI3504" s="64"/>
      <c r="AJ3504" s="64"/>
      <c r="AK3504" s="64"/>
      <c r="AL3504" s="64"/>
      <c r="AM3504" s="64"/>
      <c r="AN3504" s="64"/>
    </row>
    <row r="3505" spans="1:40" x14ac:dyDescent="0.25">
      <c r="A3505" s="43"/>
      <c r="B3505" s="10" t="s">
        <v>1393</v>
      </c>
      <c r="C3505" s="10">
        <v>4225.5</v>
      </c>
      <c r="D3505" s="10">
        <v>37.893907931571199</v>
      </c>
      <c r="E3505" s="43">
        <f>IF(B3504=B3505,0,MAX(E$4:E3504)+1)</f>
        <v>0</v>
      </c>
      <c r="F3505" s="43">
        <f t="shared" si="570"/>
        <v>5</v>
      </c>
      <c r="G3505" s="43" t="str">
        <f t="shared" si="563"/>
        <v/>
      </c>
      <c r="H3505" s="43" t="str">
        <f t="shared" si="564"/>
        <v/>
      </c>
      <c r="I3505" s="64"/>
      <c r="J3505" s="64"/>
      <c r="K3505" s="64"/>
      <c r="L3505" s="64"/>
      <c r="M3505" s="64"/>
      <c r="N3505" s="44"/>
      <c r="O3505" s="44" t="str">
        <f t="shared" si="562"/>
        <v/>
      </c>
      <c r="P3505" s="68" t="str">
        <f t="shared" ref="P3505:T3536" si="572">IF(ISNUMBER($O3505),IF($O3505=0,P3504,P3504+1),"")</f>
        <v/>
      </c>
      <c r="Q3505" s="68" t="str">
        <f t="shared" si="572"/>
        <v/>
      </c>
      <c r="R3505" s="68" t="str">
        <f t="shared" si="572"/>
        <v/>
      </c>
      <c r="S3505" s="68" t="str">
        <f t="shared" si="572"/>
        <v/>
      </c>
      <c r="T3505" s="68" t="str">
        <f t="shared" si="572"/>
        <v/>
      </c>
      <c r="U3505" s="44"/>
      <c r="V3505" s="65" t="str">
        <f>IF(ISNUMBER(O3505),C3505,"")</f>
        <v/>
      </c>
      <c r="W3505" s="66" t="str">
        <f t="shared" si="565"/>
        <v/>
      </c>
      <c r="X3505" s="67" t="str">
        <f t="shared" si="566"/>
        <v/>
      </c>
      <c r="Y3505" s="67" t="str">
        <f t="shared" si="567"/>
        <v/>
      </c>
      <c r="Z3505" s="67" t="str">
        <f t="shared" si="568"/>
        <v/>
      </c>
      <c r="AA3505" s="67" t="str">
        <f t="shared" si="569"/>
        <v/>
      </c>
      <c r="AB3505" s="64"/>
      <c r="AC3505" s="54" t="str">
        <f>IF(ISNUMBER(O3505),C3505/M$15-M$11,"")</f>
        <v/>
      </c>
      <c r="AD3505" s="85" t="s">
        <v>1406</v>
      </c>
      <c r="AE3505" s="86"/>
      <c r="AF3505" s="64"/>
      <c r="AG3505" s="64"/>
      <c r="AH3505" s="64"/>
      <c r="AI3505" s="64"/>
      <c r="AJ3505" s="64"/>
      <c r="AK3505" s="64"/>
      <c r="AL3505" s="64"/>
      <c r="AM3505" s="64"/>
      <c r="AN3505" s="64"/>
    </row>
    <row r="3506" spans="1:40" x14ac:dyDescent="0.25">
      <c r="A3506" s="43"/>
      <c r="B3506" s="10" t="s">
        <v>1393</v>
      </c>
      <c r="C3506" s="10">
        <v>4226.5</v>
      </c>
      <c r="D3506" s="10">
        <v>38.098806339979603</v>
      </c>
      <c r="E3506" s="43">
        <f>IF(B3505=B3506,0,MAX(E$4:E3505)+1)</f>
        <v>0</v>
      </c>
      <c r="F3506" s="43">
        <f t="shared" si="570"/>
        <v>5</v>
      </c>
      <c r="G3506" s="43" t="str">
        <f t="shared" si="563"/>
        <v/>
      </c>
      <c r="H3506" s="43" t="str">
        <f t="shared" si="564"/>
        <v/>
      </c>
      <c r="I3506" s="64"/>
      <c r="J3506" s="64"/>
      <c r="K3506" s="64"/>
      <c r="L3506" s="64"/>
      <c r="M3506" s="64"/>
      <c r="N3506" s="44"/>
      <c r="O3506" s="44" t="str">
        <f t="shared" si="562"/>
        <v/>
      </c>
      <c r="P3506" s="68" t="str">
        <f t="shared" si="572"/>
        <v/>
      </c>
      <c r="Q3506" s="68" t="str">
        <f t="shared" si="572"/>
        <v/>
      </c>
      <c r="R3506" s="68" t="str">
        <f t="shared" si="572"/>
        <v/>
      </c>
      <c r="S3506" s="68" t="str">
        <f t="shared" si="572"/>
        <v/>
      </c>
      <c r="T3506" s="68" t="str">
        <f t="shared" si="572"/>
        <v/>
      </c>
      <c r="U3506" s="44"/>
      <c r="V3506" s="65" t="str">
        <f>IF(ISNUMBER(O3506),C3506,"")</f>
        <v/>
      </c>
      <c r="W3506" s="66" t="str">
        <f t="shared" si="565"/>
        <v/>
      </c>
      <c r="X3506" s="67" t="str">
        <f t="shared" si="566"/>
        <v/>
      </c>
      <c r="Y3506" s="67" t="str">
        <f t="shared" si="567"/>
        <v/>
      </c>
      <c r="Z3506" s="67" t="str">
        <f t="shared" si="568"/>
        <v/>
      </c>
      <c r="AA3506" s="67" t="str">
        <f t="shared" si="569"/>
        <v/>
      </c>
      <c r="AB3506" s="64"/>
      <c r="AC3506" s="54" t="str">
        <f>IF(ISNUMBER(O3506),C3506/M$15-M$11,"")</f>
        <v/>
      </c>
      <c r="AD3506" s="85" t="s">
        <v>1406</v>
      </c>
      <c r="AE3506" s="86"/>
      <c r="AF3506" s="64"/>
      <c r="AG3506" s="64"/>
      <c r="AH3506" s="64"/>
      <c r="AI3506" s="64"/>
      <c r="AJ3506" s="64"/>
      <c r="AK3506" s="64"/>
      <c r="AL3506" s="64"/>
      <c r="AM3506" s="64"/>
      <c r="AN3506" s="64"/>
    </row>
    <row r="3507" spans="1:40" x14ac:dyDescent="0.25">
      <c r="A3507" s="43"/>
      <c r="B3507" s="10" t="s">
        <v>1393</v>
      </c>
      <c r="C3507" s="10">
        <v>4227.5</v>
      </c>
      <c r="D3507" s="10">
        <v>38.145864466390897</v>
      </c>
      <c r="E3507" s="43">
        <f>IF(B3506=B3507,0,MAX(E$4:E3506)+1)</f>
        <v>0</v>
      </c>
      <c r="F3507" s="43">
        <f t="shared" si="570"/>
        <v>5</v>
      </c>
      <c r="G3507" s="43" t="str">
        <f t="shared" si="563"/>
        <v/>
      </c>
      <c r="H3507" s="43" t="str">
        <f t="shared" si="564"/>
        <v/>
      </c>
      <c r="I3507" s="64"/>
      <c r="J3507" s="64"/>
      <c r="K3507" s="64"/>
      <c r="L3507" s="64"/>
      <c r="M3507" s="64"/>
      <c r="N3507" s="44"/>
      <c r="O3507" s="44" t="str">
        <f t="shared" si="562"/>
        <v/>
      </c>
      <c r="P3507" s="68" t="str">
        <f t="shared" si="572"/>
        <v/>
      </c>
      <c r="Q3507" s="68" t="str">
        <f t="shared" si="572"/>
        <v/>
      </c>
      <c r="R3507" s="68" t="str">
        <f t="shared" si="572"/>
        <v/>
      </c>
      <c r="S3507" s="68" t="str">
        <f t="shared" si="572"/>
        <v/>
      </c>
      <c r="T3507" s="68" t="str">
        <f t="shared" si="572"/>
        <v/>
      </c>
      <c r="U3507" s="44"/>
      <c r="V3507" s="65" t="str">
        <f>IF(ISNUMBER(O3507),C3507,"")</f>
        <v/>
      </c>
      <c r="W3507" s="66" t="str">
        <f t="shared" si="565"/>
        <v/>
      </c>
      <c r="X3507" s="67" t="str">
        <f t="shared" si="566"/>
        <v/>
      </c>
      <c r="Y3507" s="67" t="str">
        <f t="shared" si="567"/>
        <v/>
      </c>
      <c r="Z3507" s="67" t="str">
        <f t="shared" si="568"/>
        <v/>
      </c>
      <c r="AA3507" s="67" t="str">
        <f t="shared" si="569"/>
        <v/>
      </c>
      <c r="AB3507" s="64"/>
      <c r="AC3507" s="54" t="str">
        <f>IF(ISNUMBER(O3507),C3507/M$15-M$11,"")</f>
        <v/>
      </c>
      <c r="AD3507" s="85" t="s">
        <v>1406</v>
      </c>
      <c r="AE3507" s="86"/>
      <c r="AF3507" s="64"/>
      <c r="AG3507" s="64"/>
      <c r="AH3507" s="64"/>
      <c r="AI3507" s="64"/>
      <c r="AJ3507" s="64"/>
      <c r="AK3507" s="64"/>
      <c r="AL3507" s="64"/>
      <c r="AM3507" s="64"/>
      <c r="AN3507" s="64"/>
    </row>
    <row r="3508" spans="1:40" x14ac:dyDescent="0.25">
      <c r="A3508" s="43"/>
      <c r="B3508" s="10" t="s">
        <v>1393</v>
      </c>
      <c r="C3508" s="10">
        <v>4228.5</v>
      </c>
      <c r="D3508" s="10">
        <v>38.253630755156998</v>
      </c>
      <c r="E3508" s="43">
        <f>IF(B3507=B3508,0,MAX(E$4:E3507)+1)</f>
        <v>0</v>
      </c>
      <c r="F3508" s="43">
        <f t="shared" si="570"/>
        <v>5</v>
      </c>
      <c r="G3508" s="43" t="str">
        <f t="shared" si="563"/>
        <v/>
      </c>
      <c r="H3508" s="43" t="str">
        <f t="shared" si="564"/>
        <v/>
      </c>
      <c r="I3508" s="64"/>
      <c r="J3508" s="64"/>
      <c r="K3508" s="64"/>
      <c r="L3508" s="64"/>
      <c r="M3508" s="64"/>
      <c r="N3508" s="44"/>
      <c r="O3508" s="44" t="str">
        <f t="shared" si="562"/>
        <v/>
      </c>
      <c r="P3508" s="68" t="str">
        <f t="shared" si="572"/>
        <v/>
      </c>
      <c r="Q3508" s="68" t="str">
        <f t="shared" si="572"/>
        <v/>
      </c>
      <c r="R3508" s="68" t="str">
        <f t="shared" si="572"/>
        <v/>
      </c>
      <c r="S3508" s="68" t="str">
        <f t="shared" si="572"/>
        <v/>
      </c>
      <c r="T3508" s="68" t="str">
        <f t="shared" si="572"/>
        <v/>
      </c>
      <c r="U3508" s="44"/>
      <c r="V3508" s="65" t="str">
        <f>IF(ISNUMBER(O3508),C3508,"")</f>
        <v/>
      </c>
      <c r="W3508" s="66" t="str">
        <f t="shared" si="565"/>
        <v/>
      </c>
      <c r="X3508" s="67" t="str">
        <f t="shared" si="566"/>
        <v/>
      </c>
      <c r="Y3508" s="67" t="str">
        <f t="shared" si="567"/>
        <v/>
      </c>
      <c r="Z3508" s="67" t="str">
        <f t="shared" si="568"/>
        <v/>
      </c>
      <c r="AA3508" s="67" t="str">
        <f t="shared" si="569"/>
        <v/>
      </c>
      <c r="AB3508" s="64"/>
      <c r="AC3508" s="54" t="str">
        <f>IF(ISNUMBER(O3508),C3508/M$15-M$11,"")</f>
        <v/>
      </c>
      <c r="AD3508" s="85" t="s">
        <v>1406</v>
      </c>
      <c r="AE3508" s="86"/>
      <c r="AF3508" s="64"/>
      <c r="AG3508" s="64"/>
      <c r="AH3508" s="64"/>
      <c r="AI3508" s="64"/>
      <c r="AJ3508" s="64"/>
      <c r="AK3508" s="64"/>
      <c r="AL3508" s="64"/>
      <c r="AM3508" s="64"/>
      <c r="AN3508" s="64"/>
    </row>
    <row r="3509" spans="1:40" x14ac:dyDescent="0.25">
      <c r="A3509" s="43"/>
      <c r="B3509" s="10" t="s">
        <v>1393</v>
      </c>
      <c r="C3509" s="10">
        <v>4229.5</v>
      </c>
      <c r="D3509" s="10">
        <v>38.020431511537403</v>
      </c>
      <c r="E3509" s="43">
        <f>IF(B3508=B3509,0,MAX(E$4:E3508)+1)</f>
        <v>0</v>
      </c>
      <c r="F3509" s="43">
        <f t="shared" si="570"/>
        <v>5</v>
      </c>
      <c r="G3509" s="43" t="str">
        <f t="shared" si="563"/>
        <v/>
      </c>
      <c r="H3509" s="43" t="str">
        <f t="shared" si="564"/>
        <v/>
      </c>
      <c r="I3509" s="64"/>
      <c r="J3509" s="64"/>
      <c r="K3509" s="64"/>
      <c r="L3509" s="64"/>
      <c r="M3509" s="64"/>
      <c r="N3509" s="44"/>
      <c r="O3509" s="44" t="str">
        <f t="shared" si="562"/>
        <v/>
      </c>
      <c r="P3509" s="68" t="str">
        <f t="shared" si="572"/>
        <v/>
      </c>
      <c r="Q3509" s="68" t="str">
        <f t="shared" si="572"/>
        <v/>
      </c>
      <c r="R3509" s="68" t="str">
        <f t="shared" si="572"/>
        <v/>
      </c>
      <c r="S3509" s="68" t="str">
        <f t="shared" si="572"/>
        <v/>
      </c>
      <c r="T3509" s="68" t="str">
        <f t="shared" si="572"/>
        <v/>
      </c>
      <c r="U3509" s="44"/>
      <c r="V3509" s="65" t="str">
        <f>IF(ISNUMBER(O3509),C3509,"")</f>
        <v/>
      </c>
      <c r="W3509" s="66" t="str">
        <f t="shared" si="565"/>
        <v/>
      </c>
      <c r="X3509" s="67" t="str">
        <f t="shared" si="566"/>
        <v/>
      </c>
      <c r="Y3509" s="67" t="str">
        <f t="shared" si="567"/>
        <v/>
      </c>
      <c r="Z3509" s="67" t="str">
        <f t="shared" si="568"/>
        <v/>
      </c>
      <c r="AA3509" s="67" t="str">
        <f t="shared" si="569"/>
        <v/>
      </c>
      <c r="AB3509" s="64"/>
      <c r="AC3509" s="54" t="str">
        <f>IF(ISNUMBER(O3509),C3509/M$15-M$11,"")</f>
        <v/>
      </c>
      <c r="AD3509" s="85" t="s">
        <v>1406</v>
      </c>
      <c r="AE3509" s="86"/>
      <c r="AF3509" s="64"/>
      <c r="AG3509" s="64"/>
      <c r="AH3509" s="64"/>
      <c r="AI3509" s="64"/>
      <c r="AJ3509" s="64"/>
      <c r="AK3509" s="64"/>
      <c r="AL3509" s="64"/>
      <c r="AM3509" s="64"/>
      <c r="AN3509" s="64"/>
    </row>
    <row r="3510" spans="1:40" x14ac:dyDescent="0.25">
      <c r="A3510" s="43"/>
      <c r="B3510" s="10" t="s">
        <v>1393</v>
      </c>
      <c r="C3510" s="10">
        <v>4230.5</v>
      </c>
      <c r="D3510" s="10">
        <v>37.842931051390799</v>
      </c>
      <c r="E3510" s="43">
        <f>IF(B3509=B3510,0,MAX(E$4:E3509)+1)</f>
        <v>0</v>
      </c>
      <c r="F3510" s="43">
        <f t="shared" si="570"/>
        <v>5</v>
      </c>
      <c r="G3510" s="43" t="str">
        <f t="shared" si="563"/>
        <v/>
      </c>
      <c r="H3510" s="43" t="str">
        <f t="shared" si="564"/>
        <v/>
      </c>
      <c r="I3510" s="64"/>
      <c r="J3510" s="64"/>
      <c r="K3510" s="64"/>
      <c r="L3510" s="64"/>
      <c r="M3510" s="64"/>
      <c r="N3510" s="44"/>
      <c r="O3510" s="44" t="str">
        <f t="shared" si="562"/>
        <v/>
      </c>
      <c r="P3510" s="68" t="str">
        <f t="shared" si="572"/>
        <v/>
      </c>
      <c r="Q3510" s="68" t="str">
        <f t="shared" si="572"/>
        <v/>
      </c>
      <c r="R3510" s="68" t="str">
        <f t="shared" si="572"/>
        <v/>
      </c>
      <c r="S3510" s="68" t="str">
        <f t="shared" si="572"/>
        <v/>
      </c>
      <c r="T3510" s="68" t="str">
        <f t="shared" si="572"/>
        <v/>
      </c>
      <c r="U3510" s="44"/>
      <c r="V3510" s="65" t="str">
        <f>IF(ISNUMBER(O3510),C3510,"")</f>
        <v/>
      </c>
      <c r="W3510" s="66" t="str">
        <f t="shared" si="565"/>
        <v/>
      </c>
      <c r="X3510" s="67" t="str">
        <f t="shared" si="566"/>
        <v/>
      </c>
      <c r="Y3510" s="67" t="str">
        <f t="shared" si="567"/>
        <v/>
      </c>
      <c r="Z3510" s="67" t="str">
        <f t="shared" si="568"/>
        <v/>
      </c>
      <c r="AA3510" s="67" t="str">
        <f t="shared" si="569"/>
        <v/>
      </c>
      <c r="AB3510" s="64"/>
      <c r="AC3510" s="54" t="str">
        <f>IF(ISNUMBER(O3510),C3510/M$15-M$11,"")</f>
        <v/>
      </c>
      <c r="AD3510" s="85" t="s">
        <v>1406</v>
      </c>
      <c r="AE3510" s="86"/>
      <c r="AF3510" s="64"/>
      <c r="AG3510" s="64"/>
      <c r="AH3510" s="64"/>
      <c r="AI3510" s="64"/>
      <c r="AJ3510" s="64"/>
      <c r="AK3510" s="64"/>
      <c r="AL3510" s="64"/>
      <c r="AM3510" s="64"/>
      <c r="AN3510" s="64"/>
    </row>
    <row r="3511" spans="1:40" x14ac:dyDescent="0.25">
      <c r="A3511" s="43"/>
      <c r="B3511" s="10" t="s">
        <v>1393</v>
      </c>
      <c r="C3511" s="10">
        <v>4231.5</v>
      </c>
      <c r="D3511" s="10">
        <v>38.163686300374103</v>
      </c>
      <c r="E3511" s="43">
        <f>IF(B3510=B3511,0,MAX(E$4:E3510)+1)</f>
        <v>0</v>
      </c>
      <c r="F3511" s="43">
        <f t="shared" si="570"/>
        <v>5</v>
      </c>
      <c r="G3511" s="43" t="str">
        <f t="shared" si="563"/>
        <v/>
      </c>
      <c r="H3511" s="43" t="str">
        <f t="shared" si="564"/>
        <v/>
      </c>
      <c r="I3511" s="64"/>
      <c r="J3511" s="64"/>
      <c r="K3511" s="64"/>
      <c r="L3511" s="64"/>
      <c r="M3511" s="64"/>
      <c r="N3511" s="44"/>
      <c r="O3511" s="44" t="str">
        <f t="shared" si="562"/>
        <v/>
      </c>
      <c r="P3511" s="68" t="str">
        <f t="shared" si="572"/>
        <v/>
      </c>
      <c r="Q3511" s="68" t="str">
        <f t="shared" si="572"/>
        <v/>
      </c>
      <c r="R3511" s="68" t="str">
        <f t="shared" si="572"/>
        <v/>
      </c>
      <c r="S3511" s="68" t="str">
        <f t="shared" si="572"/>
        <v/>
      </c>
      <c r="T3511" s="68" t="str">
        <f t="shared" si="572"/>
        <v/>
      </c>
      <c r="U3511" s="44"/>
      <c r="V3511" s="65" t="str">
        <f>IF(ISNUMBER(O3511),C3511,"")</f>
        <v/>
      </c>
      <c r="W3511" s="66" t="str">
        <f t="shared" si="565"/>
        <v/>
      </c>
      <c r="X3511" s="67" t="str">
        <f t="shared" si="566"/>
        <v/>
      </c>
      <c r="Y3511" s="67" t="str">
        <f t="shared" si="567"/>
        <v/>
      </c>
      <c r="Z3511" s="67" t="str">
        <f t="shared" si="568"/>
        <v/>
      </c>
      <c r="AA3511" s="67" t="str">
        <f t="shared" si="569"/>
        <v/>
      </c>
      <c r="AB3511" s="64"/>
      <c r="AC3511" s="54" t="str">
        <f>IF(ISNUMBER(O3511),C3511/M$15-M$11,"")</f>
        <v/>
      </c>
      <c r="AD3511" s="85" t="s">
        <v>1406</v>
      </c>
      <c r="AE3511" s="86"/>
      <c r="AF3511" s="64"/>
      <c r="AG3511" s="64"/>
      <c r="AH3511" s="64"/>
      <c r="AI3511" s="64"/>
      <c r="AJ3511" s="64"/>
      <c r="AK3511" s="64"/>
      <c r="AL3511" s="64"/>
      <c r="AM3511" s="64"/>
      <c r="AN3511" s="64"/>
    </row>
    <row r="3512" spans="1:40" x14ac:dyDescent="0.25">
      <c r="A3512" s="43"/>
      <c r="B3512" s="10" t="s">
        <v>1393</v>
      </c>
      <c r="C3512" s="10">
        <v>4232.5</v>
      </c>
      <c r="D3512" s="10">
        <v>38.000692708204198</v>
      </c>
      <c r="E3512" s="43">
        <f>IF(B3511=B3512,0,MAX(E$4:E3511)+1)</f>
        <v>0</v>
      </c>
      <c r="F3512" s="43">
        <f t="shared" si="570"/>
        <v>5</v>
      </c>
      <c r="G3512" s="43" t="str">
        <f t="shared" si="563"/>
        <v/>
      </c>
      <c r="H3512" s="43" t="str">
        <f t="shared" si="564"/>
        <v/>
      </c>
      <c r="I3512" s="64"/>
      <c r="J3512" s="64"/>
      <c r="K3512" s="64"/>
      <c r="L3512" s="64"/>
      <c r="M3512" s="64"/>
      <c r="N3512" s="44"/>
      <c r="O3512" s="44" t="str">
        <f t="shared" si="562"/>
        <v/>
      </c>
      <c r="P3512" s="68" t="str">
        <f t="shared" si="572"/>
        <v/>
      </c>
      <c r="Q3512" s="68" t="str">
        <f t="shared" si="572"/>
        <v/>
      </c>
      <c r="R3512" s="68" t="str">
        <f t="shared" si="572"/>
        <v/>
      </c>
      <c r="S3512" s="68" t="str">
        <f t="shared" si="572"/>
        <v/>
      </c>
      <c r="T3512" s="68" t="str">
        <f t="shared" si="572"/>
        <v/>
      </c>
      <c r="U3512" s="44"/>
      <c r="V3512" s="65" t="str">
        <f>IF(ISNUMBER(O3512),C3512,"")</f>
        <v/>
      </c>
      <c r="W3512" s="66" t="str">
        <f t="shared" si="565"/>
        <v/>
      </c>
      <c r="X3512" s="67" t="str">
        <f t="shared" si="566"/>
        <v/>
      </c>
      <c r="Y3512" s="67" t="str">
        <f t="shared" si="567"/>
        <v/>
      </c>
      <c r="Z3512" s="67" t="str">
        <f t="shared" si="568"/>
        <v/>
      </c>
      <c r="AA3512" s="67" t="str">
        <f t="shared" si="569"/>
        <v/>
      </c>
      <c r="AB3512" s="64"/>
      <c r="AC3512" s="54" t="str">
        <f>IF(ISNUMBER(O3512),C3512/M$15-M$11,"")</f>
        <v/>
      </c>
      <c r="AD3512" s="85" t="s">
        <v>1406</v>
      </c>
      <c r="AE3512" s="86"/>
      <c r="AF3512" s="64"/>
      <c r="AG3512" s="64"/>
      <c r="AH3512" s="64"/>
      <c r="AI3512" s="64"/>
      <c r="AJ3512" s="64"/>
      <c r="AK3512" s="64"/>
      <c r="AL3512" s="64"/>
      <c r="AM3512" s="64"/>
      <c r="AN3512" s="64"/>
    </row>
    <row r="3513" spans="1:40" x14ac:dyDescent="0.25">
      <c r="A3513" s="43"/>
      <c r="B3513" s="10" t="s">
        <v>1393</v>
      </c>
      <c r="C3513" s="10">
        <v>4233.5</v>
      </c>
      <c r="D3513" s="10">
        <v>38.1353514130791</v>
      </c>
      <c r="E3513" s="43">
        <f>IF(B3512=B3513,0,MAX(E$4:E3512)+1)</f>
        <v>0</v>
      </c>
      <c r="F3513" s="43">
        <f t="shared" si="570"/>
        <v>5</v>
      </c>
      <c r="G3513" s="43" t="str">
        <f t="shared" si="563"/>
        <v/>
      </c>
      <c r="H3513" s="43" t="str">
        <f t="shared" si="564"/>
        <v/>
      </c>
      <c r="I3513" s="64"/>
      <c r="J3513" s="64"/>
      <c r="K3513" s="64"/>
      <c r="L3513" s="64"/>
      <c r="M3513" s="64"/>
      <c r="N3513" s="44"/>
      <c r="O3513" s="44" t="str">
        <f t="shared" si="562"/>
        <v/>
      </c>
      <c r="P3513" s="68" t="str">
        <f t="shared" si="572"/>
        <v/>
      </c>
      <c r="Q3513" s="68" t="str">
        <f t="shared" si="572"/>
        <v/>
      </c>
      <c r="R3513" s="68" t="str">
        <f t="shared" si="572"/>
        <v/>
      </c>
      <c r="S3513" s="68" t="str">
        <f t="shared" si="572"/>
        <v/>
      </c>
      <c r="T3513" s="68" t="str">
        <f t="shared" si="572"/>
        <v/>
      </c>
      <c r="U3513" s="44"/>
      <c r="V3513" s="65" t="str">
        <f>IF(ISNUMBER(O3513),C3513,"")</f>
        <v/>
      </c>
      <c r="W3513" s="66" t="str">
        <f t="shared" si="565"/>
        <v/>
      </c>
      <c r="X3513" s="67" t="str">
        <f t="shared" si="566"/>
        <v/>
      </c>
      <c r="Y3513" s="67" t="str">
        <f t="shared" si="567"/>
        <v/>
      </c>
      <c r="Z3513" s="67" t="str">
        <f t="shared" si="568"/>
        <v/>
      </c>
      <c r="AA3513" s="67" t="str">
        <f t="shared" si="569"/>
        <v/>
      </c>
      <c r="AB3513" s="64"/>
      <c r="AC3513" s="54" t="str">
        <f>IF(ISNUMBER(O3513),C3513/M$15-M$11,"")</f>
        <v/>
      </c>
      <c r="AD3513" s="85" t="s">
        <v>1406</v>
      </c>
      <c r="AE3513" s="86"/>
      <c r="AF3513" s="64"/>
      <c r="AG3513" s="64"/>
      <c r="AH3513" s="64"/>
      <c r="AI3513" s="64"/>
      <c r="AJ3513" s="64"/>
      <c r="AK3513" s="64"/>
      <c r="AL3513" s="64"/>
      <c r="AM3513" s="64"/>
      <c r="AN3513" s="64"/>
    </row>
    <row r="3514" spans="1:40" x14ac:dyDescent="0.25">
      <c r="A3514" s="43"/>
      <c r="B3514" s="10" t="s">
        <v>1393</v>
      </c>
      <c r="C3514" s="10">
        <v>4234.5</v>
      </c>
      <c r="D3514" s="10">
        <v>37.844404111200703</v>
      </c>
      <c r="E3514" s="43">
        <f>IF(B3513=B3514,0,MAX(E$4:E3513)+1)</f>
        <v>0</v>
      </c>
      <c r="F3514" s="43">
        <f t="shared" si="570"/>
        <v>5</v>
      </c>
      <c r="G3514" s="43" t="str">
        <f t="shared" si="563"/>
        <v/>
      </c>
      <c r="H3514" s="43" t="str">
        <f t="shared" si="564"/>
        <v/>
      </c>
      <c r="I3514" s="64"/>
      <c r="J3514" s="64"/>
      <c r="K3514" s="64"/>
      <c r="L3514" s="64"/>
      <c r="M3514" s="64"/>
      <c r="N3514" s="44"/>
      <c r="O3514" s="44" t="str">
        <f t="shared" si="562"/>
        <v/>
      </c>
      <c r="P3514" s="68" t="str">
        <f t="shared" si="572"/>
        <v/>
      </c>
      <c r="Q3514" s="68" t="str">
        <f t="shared" si="572"/>
        <v/>
      </c>
      <c r="R3514" s="68" t="str">
        <f t="shared" si="572"/>
        <v/>
      </c>
      <c r="S3514" s="68" t="str">
        <f t="shared" si="572"/>
        <v/>
      </c>
      <c r="T3514" s="68" t="str">
        <f t="shared" si="572"/>
        <v/>
      </c>
      <c r="U3514" s="44"/>
      <c r="V3514" s="65" t="str">
        <f>IF(ISNUMBER(O3514),C3514,"")</f>
        <v/>
      </c>
      <c r="W3514" s="66" t="str">
        <f t="shared" si="565"/>
        <v/>
      </c>
      <c r="X3514" s="67" t="str">
        <f t="shared" si="566"/>
        <v/>
      </c>
      <c r="Y3514" s="67" t="str">
        <f t="shared" si="567"/>
        <v/>
      </c>
      <c r="Z3514" s="67" t="str">
        <f t="shared" si="568"/>
        <v/>
      </c>
      <c r="AA3514" s="67" t="str">
        <f t="shared" si="569"/>
        <v/>
      </c>
      <c r="AB3514" s="64"/>
      <c r="AC3514" s="54" t="str">
        <f>IF(ISNUMBER(O3514),C3514/M$15-M$11,"")</f>
        <v/>
      </c>
      <c r="AD3514" s="85" t="s">
        <v>1406</v>
      </c>
      <c r="AE3514" s="86"/>
      <c r="AF3514" s="64"/>
      <c r="AG3514" s="64"/>
      <c r="AH3514" s="64"/>
      <c r="AI3514" s="64"/>
      <c r="AJ3514" s="64"/>
      <c r="AK3514" s="64"/>
      <c r="AL3514" s="64"/>
      <c r="AM3514" s="64"/>
      <c r="AN3514" s="64"/>
    </row>
    <row r="3515" spans="1:40" x14ac:dyDescent="0.25">
      <c r="A3515" s="43"/>
      <c r="B3515" s="10" t="s">
        <v>1393</v>
      </c>
      <c r="C3515" s="10">
        <v>4235.5</v>
      </c>
      <c r="D3515" s="10">
        <v>37.878612837985898</v>
      </c>
      <c r="E3515" s="43">
        <f>IF(B3514=B3515,0,MAX(E$4:E3514)+1)</f>
        <v>0</v>
      </c>
      <c r="F3515" s="43">
        <f t="shared" si="570"/>
        <v>5</v>
      </c>
      <c r="G3515" s="43" t="str">
        <f t="shared" si="563"/>
        <v/>
      </c>
      <c r="H3515" s="43" t="str">
        <f t="shared" si="564"/>
        <v/>
      </c>
      <c r="I3515" s="64"/>
      <c r="J3515" s="64"/>
      <c r="K3515" s="64"/>
      <c r="L3515" s="64"/>
      <c r="M3515" s="64"/>
      <c r="N3515" s="44"/>
      <c r="O3515" s="44" t="str">
        <f t="shared" si="562"/>
        <v/>
      </c>
      <c r="P3515" s="68" t="str">
        <f t="shared" si="572"/>
        <v/>
      </c>
      <c r="Q3515" s="68" t="str">
        <f t="shared" si="572"/>
        <v/>
      </c>
      <c r="R3515" s="68" t="str">
        <f t="shared" si="572"/>
        <v/>
      </c>
      <c r="S3515" s="68" t="str">
        <f t="shared" si="572"/>
        <v/>
      </c>
      <c r="T3515" s="68" t="str">
        <f t="shared" si="572"/>
        <v/>
      </c>
      <c r="U3515" s="44"/>
      <c r="V3515" s="65" t="str">
        <f>IF(ISNUMBER(O3515),C3515,"")</f>
        <v/>
      </c>
      <c r="W3515" s="66" t="str">
        <f t="shared" si="565"/>
        <v/>
      </c>
      <c r="X3515" s="67" t="str">
        <f t="shared" si="566"/>
        <v/>
      </c>
      <c r="Y3515" s="67" t="str">
        <f t="shared" si="567"/>
        <v/>
      </c>
      <c r="Z3515" s="67" t="str">
        <f t="shared" si="568"/>
        <v/>
      </c>
      <c r="AA3515" s="67" t="str">
        <f t="shared" si="569"/>
        <v/>
      </c>
      <c r="AB3515" s="64"/>
      <c r="AC3515" s="54" t="str">
        <f>IF(ISNUMBER(O3515),C3515/M$15-M$11,"")</f>
        <v/>
      </c>
      <c r="AD3515" s="85" t="s">
        <v>1406</v>
      </c>
      <c r="AE3515" s="86"/>
      <c r="AF3515" s="64"/>
      <c r="AG3515" s="64"/>
      <c r="AH3515" s="64"/>
      <c r="AI3515" s="64"/>
      <c r="AJ3515" s="64"/>
      <c r="AK3515" s="64"/>
      <c r="AL3515" s="64"/>
      <c r="AM3515" s="64"/>
      <c r="AN3515" s="64"/>
    </row>
    <row r="3516" spans="1:40" x14ac:dyDescent="0.25">
      <c r="A3516" s="43"/>
      <c r="B3516" s="10" t="s">
        <v>1393</v>
      </c>
      <c r="C3516" s="10">
        <v>4236.5</v>
      </c>
      <c r="D3516" s="10">
        <v>38.301832400841697</v>
      </c>
      <c r="E3516" s="43">
        <f>IF(B3515=B3516,0,MAX(E$4:E3515)+1)</f>
        <v>0</v>
      </c>
      <c r="F3516" s="43">
        <f t="shared" si="570"/>
        <v>5</v>
      </c>
      <c r="G3516" s="43" t="str">
        <f t="shared" si="563"/>
        <v/>
      </c>
      <c r="H3516" s="43" t="str">
        <f t="shared" si="564"/>
        <v/>
      </c>
      <c r="I3516" s="64"/>
      <c r="J3516" s="64"/>
      <c r="K3516" s="64"/>
      <c r="L3516" s="64"/>
      <c r="M3516" s="64"/>
      <c r="N3516" s="44"/>
      <c r="O3516" s="44" t="str">
        <f t="shared" si="562"/>
        <v/>
      </c>
      <c r="P3516" s="68" t="str">
        <f t="shared" si="572"/>
        <v/>
      </c>
      <c r="Q3516" s="68" t="str">
        <f t="shared" si="572"/>
        <v/>
      </c>
      <c r="R3516" s="68" t="str">
        <f t="shared" si="572"/>
        <v/>
      </c>
      <c r="S3516" s="68" t="str">
        <f t="shared" si="572"/>
        <v/>
      </c>
      <c r="T3516" s="68" t="str">
        <f t="shared" si="572"/>
        <v/>
      </c>
      <c r="U3516" s="44"/>
      <c r="V3516" s="65" t="str">
        <f>IF(ISNUMBER(O3516),C3516,"")</f>
        <v/>
      </c>
      <c r="W3516" s="66" t="str">
        <f t="shared" si="565"/>
        <v/>
      </c>
      <c r="X3516" s="67" t="str">
        <f t="shared" si="566"/>
        <v/>
      </c>
      <c r="Y3516" s="67" t="str">
        <f t="shared" si="567"/>
        <v/>
      </c>
      <c r="Z3516" s="67" t="str">
        <f t="shared" si="568"/>
        <v/>
      </c>
      <c r="AA3516" s="67" t="str">
        <f t="shared" si="569"/>
        <v/>
      </c>
      <c r="AB3516" s="64"/>
      <c r="AC3516" s="54" t="str">
        <f>IF(ISNUMBER(O3516),C3516/M$15-M$11,"")</f>
        <v/>
      </c>
      <c r="AD3516" s="85" t="s">
        <v>1406</v>
      </c>
      <c r="AE3516" s="86"/>
      <c r="AF3516" s="64"/>
      <c r="AG3516" s="64"/>
      <c r="AH3516" s="64"/>
      <c r="AI3516" s="64"/>
      <c r="AJ3516" s="64"/>
      <c r="AK3516" s="64"/>
      <c r="AL3516" s="64"/>
      <c r="AM3516" s="64"/>
      <c r="AN3516" s="64"/>
    </row>
    <row r="3517" spans="1:40" x14ac:dyDescent="0.25">
      <c r="A3517" s="43"/>
      <c r="B3517" s="10" t="s">
        <v>1393</v>
      </c>
      <c r="C3517" s="10">
        <v>4237.5</v>
      </c>
      <c r="D3517" s="10">
        <v>38.038760587231501</v>
      </c>
      <c r="E3517" s="43">
        <f>IF(B3516=B3517,0,MAX(E$4:E3516)+1)</f>
        <v>0</v>
      </c>
      <c r="F3517" s="43">
        <f t="shared" si="570"/>
        <v>5</v>
      </c>
      <c r="G3517" s="43" t="str">
        <f t="shared" si="563"/>
        <v/>
      </c>
      <c r="H3517" s="43" t="str">
        <f t="shared" si="564"/>
        <v/>
      </c>
      <c r="I3517" s="64"/>
      <c r="J3517" s="64"/>
      <c r="K3517" s="64"/>
      <c r="L3517" s="64"/>
      <c r="M3517" s="64"/>
      <c r="N3517" s="44"/>
      <c r="O3517" s="44" t="str">
        <f t="shared" si="562"/>
        <v/>
      </c>
      <c r="P3517" s="68" t="str">
        <f t="shared" si="572"/>
        <v/>
      </c>
      <c r="Q3517" s="68" t="str">
        <f t="shared" si="572"/>
        <v/>
      </c>
      <c r="R3517" s="68" t="str">
        <f t="shared" si="572"/>
        <v/>
      </c>
      <c r="S3517" s="68" t="str">
        <f t="shared" si="572"/>
        <v/>
      </c>
      <c r="T3517" s="68" t="str">
        <f t="shared" si="572"/>
        <v/>
      </c>
      <c r="U3517" s="44"/>
      <c r="V3517" s="65" t="str">
        <f>IF(ISNUMBER(O3517),C3517,"")</f>
        <v/>
      </c>
      <c r="W3517" s="66" t="str">
        <f t="shared" si="565"/>
        <v/>
      </c>
      <c r="X3517" s="67" t="str">
        <f t="shared" si="566"/>
        <v/>
      </c>
      <c r="Y3517" s="67" t="str">
        <f t="shared" si="567"/>
        <v/>
      </c>
      <c r="Z3517" s="67" t="str">
        <f t="shared" si="568"/>
        <v/>
      </c>
      <c r="AA3517" s="67" t="str">
        <f t="shared" si="569"/>
        <v/>
      </c>
      <c r="AB3517" s="64"/>
      <c r="AC3517" s="54" t="str">
        <f>IF(ISNUMBER(O3517),C3517/M$15-M$11,"")</f>
        <v/>
      </c>
      <c r="AD3517" s="85" t="s">
        <v>1406</v>
      </c>
      <c r="AE3517" s="86"/>
      <c r="AF3517" s="64"/>
      <c r="AG3517" s="64"/>
      <c r="AH3517" s="64"/>
      <c r="AI3517" s="64"/>
      <c r="AJ3517" s="64"/>
      <c r="AK3517" s="64"/>
      <c r="AL3517" s="64"/>
      <c r="AM3517" s="64"/>
      <c r="AN3517" s="64"/>
    </row>
    <row r="3518" spans="1:40" x14ac:dyDescent="0.25">
      <c r="A3518" s="43"/>
      <c r="B3518" s="10" t="s">
        <v>1393</v>
      </c>
      <c r="C3518" s="10">
        <v>4238.5</v>
      </c>
      <c r="D3518" s="10">
        <v>38.055395606244701</v>
      </c>
      <c r="E3518" s="43">
        <f>IF(B3517=B3518,0,MAX(E$4:E3517)+1)</f>
        <v>0</v>
      </c>
      <c r="F3518" s="43">
        <f t="shared" si="570"/>
        <v>5</v>
      </c>
      <c r="G3518" s="43" t="str">
        <f t="shared" si="563"/>
        <v/>
      </c>
      <c r="H3518" s="43" t="str">
        <f t="shared" si="564"/>
        <v/>
      </c>
      <c r="I3518" s="64"/>
      <c r="J3518" s="64"/>
      <c r="K3518" s="64"/>
      <c r="L3518" s="64"/>
      <c r="M3518" s="64"/>
      <c r="N3518" s="44"/>
      <c r="O3518" s="44" t="str">
        <f t="shared" si="562"/>
        <v/>
      </c>
      <c r="P3518" s="68" t="str">
        <f t="shared" si="572"/>
        <v/>
      </c>
      <c r="Q3518" s="68" t="str">
        <f t="shared" si="572"/>
        <v/>
      </c>
      <c r="R3518" s="68" t="str">
        <f t="shared" si="572"/>
        <v/>
      </c>
      <c r="S3518" s="68" t="str">
        <f t="shared" si="572"/>
        <v/>
      </c>
      <c r="T3518" s="68" t="str">
        <f t="shared" si="572"/>
        <v/>
      </c>
      <c r="U3518" s="44"/>
      <c r="V3518" s="65" t="str">
        <f>IF(ISNUMBER(O3518),C3518,"")</f>
        <v/>
      </c>
      <c r="W3518" s="66" t="str">
        <f t="shared" si="565"/>
        <v/>
      </c>
      <c r="X3518" s="67" t="str">
        <f t="shared" si="566"/>
        <v/>
      </c>
      <c r="Y3518" s="67" t="str">
        <f t="shared" si="567"/>
        <v/>
      </c>
      <c r="Z3518" s="67" t="str">
        <f t="shared" si="568"/>
        <v/>
      </c>
      <c r="AA3518" s="67" t="str">
        <f t="shared" si="569"/>
        <v/>
      </c>
      <c r="AB3518" s="64"/>
      <c r="AC3518" s="54" t="str">
        <f>IF(ISNUMBER(O3518),C3518/M$15-M$11,"")</f>
        <v/>
      </c>
      <c r="AD3518" s="85" t="s">
        <v>1406</v>
      </c>
      <c r="AE3518" s="86"/>
      <c r="AF3518" s="64"/>
      <c r="AG3518" s="64"/>
      <c r="AH3518" s="64"/>
      <c r="AI3518" s="64"/>
      <c r="AJ3518" s="64"/>
      <c r="AK3518" s="64"/>
      <c r="AL3518" s="64"/>
      <c r="AM3518" s="64"/>
      <c r="AN3518" s="64"/>
    </row>
    <row r="3519" spans="1:40" x14ac:dyDescent="0.25">
      <c r="A3519" s="43"/>
      <c r="B3519" s="10" t="s">
        <v>1393</v>
      </c>
      <c r="C3519" s="10">
        <v>4239.5</v>
      </c>
      <c r="D3519" s="10">
        <v>38.132852467316702</v>
      </c>
      <c r="E3519" s="43">
        <f>IF(B3518=B3519,0,MAX(E$4:E3518)+1)</f>
        <v>0</v>
      </c>
      <c r="F3519" s="43">
        <f t="shared" si="570"/>
        <v>5</v>
      </c>
      <c r="G3519" s="43" t="str">
        <f t="shared" si="563"/>
        <v/>
      </c>
      <c r="H3519" s="43" t="str">
        <f t="shared" si="564"/>
        <v/>
      </c>
      <c r="I3519" s="64"/>
      <c r="J3519" s="64"/>
      <c r="K3519" s="64"/>
      <c r="L3519" s="64"/>
      <c r="M3519" s="64"/>
      <c r="N3519" s="44"/>
      <c r="O3519" s="44" t="str">
        <f t="shared" si="562"/>
        <v/>
      </c>
      <c r="P3519" s="68" t="str">
        <f t="shared" si="572"/>
        <v/>
      </c>
      <c r="Q3519" s="68" t="str">
        <f t="shared" si="572"/>
        <v/>
      </c>
      <c r="R3519" s="68" t="str">
        <f t="shared" si="572"/>
        <v/>
      </c>
      <c r="S3519" s="68" t="str">
        <f t="shared" si="572"/>
        <v/>
      </c>
      <c r="T3519" s="68" t="str">
        <f t="shared" si="572"/>
        <v/>
      </c>
      <c r="U3519" s="44"/>
      <c r="V3519" s="65" t="str">
        <f>IF(ISNUMBER(O3519),C3519,"")</f>
        <v/>
      </c>
      <c r="W3519" s="66" t="str">
        <f t="shared" si="565"/>
        <v/>
      </c>
      <c r="X3519" s="67" t="str">
        <f t="shared" si="566"/>
        <v/>
      </c>
      <c r="Y3519" s="67" t="str">
        <f t="shared" si="567"/>
        <v/>
      </c>
      <c r="Z3519" s="67" t="str">
        <f t="shared" si="568"/>
        <v/>
      </c>
      <c r="AA3519" s="67" t="str">
        <f t="shared" si="569"/>
        <v/>
      </c>
      <c r="AB3519" s="64"/>
      <c r="AC3519" s="54" t="str">
        <f>IF(ISNUMBER(O3519),C3519/M$15-M$11,"")</f>
        <v/>
      </c>
      <c r="AD3519" s="85" t="s">
        <v>1406</v>
      </c>
      <c r="AE3519" s="86"/>
      <c r="AF3519" s="64"/>
      <c r="AG3519" s="64"/>
      <c r="AH3519" s="64"/>
      <c r="AI3519" s="64"/>
      <c r="AJ3519" s="64"/>
      <c r="AK3519" s="64"/>
      <c r="AL3519" s="64"/>
      <c r="AM3519" s="64"/>
      <c r="AN3519" s="64"/>
    </row>
    <row r="3520" spans="1:40" x14ac:dyDescent="0.25">
      <c r="A3520" s="43"/>
      <c r="B3520" s="10" t="s">
        <v>1393</v>
      </c>
      <c r="C3520" s="10">
        <v>4240.5</v>
      </c>
      <c r="D3520" s="10">
        <v>38.100423611250697</v>
      </c>
      <c r="E3520" s="43">
        <f>IF(B3519=B3520,0,MAX(E$4:E3519)+1)</f>
        <v>0</v>
      </c>
      <c r="F3520" s="43">
        <f t="shared" si="570"/>
        <v>5</v>
      </c>
      <c r="G3520" s="43" t="str">
        <f t="shared" si="563"/>
        <v/>
      </c>
      <c r="H3520" s="43" t="str">
        <f t="shared" si="564"/>
        <v/>
      </c>
      <c r="I3520" s="64"/>
      <c r="J3520" s="64"/>
      <c r="K3520" s="64"/>
      <c r="L3520" s="64"/>
      <c r="M3520" s="64"/>
      <c r="N3520" s="44"/>
      <c r="O3520" s="44" t="str">
        <f t="shared" si="562"/>
        <v/>
      </c>
      <c r="P3520" s="68" t="str">
        <f t="shared" si="572"/>
        <v/>
      </c>
      <c r="Q3520" s="68" t="str">
        <f t="shared" si="572"/>
        <v/>
      </c>
      <c r="R3520" s="68" t="str">
        <f t="shared" si="572"/>
        <v/>
      </c>
      <c r="S3520" s="68" t="str">
        <f t="shared" si="572"/>
        <v/>
      </c>
      <c r="T3520" s="68" t="str">
        <f t="shared" si="572"/>
        <v/>
      </c>
      <c r="U3520" s="44"/>
      <c r="V3520" s="65" t="str">
        <f>IF(ISNUMBER(O3520),C3520,"")</f>
        <v/>
      </c>
      <c r="W3520" s="66" t="str">
        <f t="shared" si="565"/>
        <v/>
      </c>
      <c r="X3520" s="67" t="str">
        <f t="shared" si="566"/>
        <v/>
      </c>
      <c r="Y3520" s="67" t="str">
        <f t="shared" si="567"/>
        <v/>
      </c>
      <c r="Z3520" s="67" t="str">
        <f t="shared" si="568"/>
        <v/>
      </c>
      <c r="AA3520" s="67" t="str">
        <f t="shared" si="569"/>
        <v/>
      </c>
      <c r="AB3520" s="64"/>
      <c r="AC3520" s="54" t="str">
        <f>IF(ISNUMBER(O3520),C3520/M$15-M$11,"")</f>
        <v/>
      </c>
      <c r="AD3520" s="85" t="s">
        <v>1406</v>
      </c>
      <c r="AE3520" s="86"/>
      <c r="AF3520" s="64"/>
      <c r="AG3520" s="64"/>
      <c r="AH3520" s="64"/>
      <c r="AI3520" s="64"/>
      <c r="AJ3520" s="64"/>
      <c r="AK3520" s="64"/>
      <c r="AL3520" s="64"/>
      <c r="AM3520" s="64"/>
      <c r="AN3520" s="64"/>
    </row>
    <row r="3521" spans="1:40" x14ac:dyDescent="0.25">
      <c r="A3521" s="43"/>
      <c r="B3521" s="10" t="s">
        <v>1393</v>
      </c>
      <c r="C3521" s="10">
        <v>4241.5</v>
      </c>
      <c r="D3521" s="10">
        <v>37.9533833222658</v>
      </c>
      <c r="E3521" s="43">
        <f>IF(B3520=B3521,0,MAX(E$4:E3520)+1)</f>
        <v>0</v>
      </c>
      <c r="F3521" s="43">
        <f t="shared" si="570"/>
        <v>5</v>
      </c>
      <c r="G3521" s="43" t="str">
        <f t="shared" si="563"/>
        <v/>
      </c>
      <c r="H3521" s="43" t="str">
        <f t="shared" si="564"/>
        <v/>
      </c>
      <c r="I3521" s="64"/>
      <c r="J3521" s="64"/>
      <c r="K3521" s="64"/>
      <c r="L3521" s="64"/>
      <c r="M3521" s="64"/>
      <c r="N3521" s="44"/>
      <c r="O3521" s="44" t="str">
        <f t="shared" si="562"/>
        <v/>
      </c>
      <c r="P3521" s="68" t="str">
        <f t="shared" si="572"/>
        <v/>
      </c>
      <c r="Q3521" s="68" t="str">
        <f t="shared" si="572"/>
        <v/>
      </c>
      <c r="R3521" s="68" t="str">
        <f t="shared" si="572"/>
        <v/>
      </c>
      <c r="S3521" s="68" t="str">
        <f t="shared" si="572"/>
        <v/>
      </c>
      <c r="T3521" s="68" t="str">
        <f t="shared" si="572"/>
        <v/>
      </c>
      <c r="U3521" s="44"/>
      <c r="V3521" s="65" t="str">
        <f>IF(ISNUMBER(O3521),C3521,"")</f>
        <v/>
      </c>
      <c r="W3521" s="66" t="str">
        <f t="shared" si="565"/>
        <v/>
      </c>
      <c r="X3521" s="67" t="str">
        <f t="shared" si="566"/>
        <v/>
      </c>
      <c r="Y3521" s="67" t="str">
        <f t="shared" si="567"/>
        <v/>
      </c>
      <c r="Z3521" s="67" t="str">
        <f t="shared" si="568"/>
        <v/>
      </c>
      <c r="AA3521" s="67" t="str">
        <f t="shared" si="569"/>
        <v/>
      </c>
      <c r="AB3521" s="64"/>
      <c r="AC3521" s="54" t="str">
        <f>IF(ISNUMBER(O3521),C3521/M$15-M$11,"")</f>
        <v/>
      </c>
      <c r="AD3521" s="85" t="s">
        <v>1406</v>
      </c>
      <c r="AE3521" s="86"/>
      <c r="AF3521" s="64"/>
      <c r="AG3521" s="64"/>
      <c r="AH3521" s="64"/>
      <c r="AI3521" s="64"/>
      <c r="AJ3521" s="64"/>
      <c r="AK3521" s="64"/>
      <c r="AL3521" s="64"/>
      <c r="AM3521" s="64"/>
      <c r="AN3521" s="64"/>
    </row>
    <row r="3522" spans="1:40" x14ac:dyDescent="0.25">
      <c r="A3522" s="43"/>
      <c r="B3522" s="10" t="s">
        <v>1393</v>
      </c>
      <c r="C3522" s="10">
        <v>4242.5</v>
      </c>
      <c r="D3522" s="10">
        <v>38.002062667865502</v>
      </c>
      <c r="E3522" s="43">
        <f>IF(B3521=B3522,0,MAX(E$4:E3521)+1)</f>
        <v>0</v>
      </c>
      <c r="F3522" s="43">
        <f t="shared" si="570"/>
        <v>5</v>
      </c>
      <c r="G3522" s="43" t="str">
        <f t="shared" si="563"/>
        <v/>
      </c>
      <c r="H3522" s="43" t="str">
        <f t="shared" si="564"/>
        <v/>
      </c>
      <c r="I3522" s="64"/>
      <c r="J3522" s="64"/>
      <c r="K3522" s="64"/>
      <c r="L3522" s="64"/>
      <c r="M3522" s="64"/>
      <c r="N3522" s="44"/>
      <c r="O3522" s="44" t="str">
        <f t="shared" si="562"/>
        <v/>
      </c>
      <c r="P3522" s="68" t="str">
        <f t="shared" si="572"/>
        <v/>
      </c>
      <c r="Q3522" s="68" t="str">
        <f t="shared" si="572"/>
        <v/>
      </c>
      <c r="R3522" s="68" t="str">
        <f t="shared" si="572"/>
        <v/>
      </c>
      <c r="S3522" s="68" t="str">
        <f t="shared" si="572"/>
        <v/>
      </c>
      <c r="T3522" s="68" t="str">
        <f t="shared" si="572"/>
        <v/>
      </c>
      <c r="U3522" s="44"/>
      <c r="V3522" s="65" t="str">
        <f>IF(ISNUMBER(O3522),C3522,"")</f>
        <v/>
      </c>
      <c r="W3522" s="66" t="str">
        <f t="shared" si="565"/>
        <v/>
      </c>
      <c r="X3522" s="67" t="str">
        <f t="shared" si="566"/>
        <v/>
      </c>
      <c r="Y3522" s="67" t="str">
        <f t="shared" si="567"/>
        <v/>
      </c>
      <c r="Z3522" s="67" t="str">
        <f t="shared" si="568"/>
        <v/>
      </c>
      <c r="AA3522" s="67" t="str">
        <f t="shared" si="569"/>
        <v/>
      </c>
      <c r="AB3522" s="64"/>
      <c r="AC3522" s="54" t="str">
        <f>IF(ISNUMBER(O3522),C3522/M$15-M$11,"")</f>
        <v/>
      </c>
      <c r="AD3522" s="85" t="s">
        <v>1406</v>
      </c>
      <c r="AE3522" s="86"/>
      <c r="AF3522" s="64"/>
      <c r="AG3522" s="64"/>
      <c r="AH3522" s="64"/>
      <c r="AI3522" s="64"/>
      <c r="AJ3522" s="64"/>
      <c r="AK3522" s="64"/>
      <c r="AL3522" s="64"/>
      <c r="AM3522" s="64"/>
      <c r="AN3522" s="64"/>
    </row>
    <row r="3523" spans="1:40" x14ac:dyDescent="0.25">
      <c r="A3523" s="43"/>
      <c r="B3523" s="10" t="s">
        <v>1393</v>
      </c>
      <c r="C3523" s="10">
        <v>4243.5</v>
      </c>
      <c r="D3523" s="10">
        <v>38.081253828082197</v>
      </c>
      <c r="E3523" s="43">
        <f>IF(B3522=B3523,0,MAX(E$4:E3522)+1)</f>
        <v>0</v>
      </c>
      <c r="F3523" s="43">
        <f t="shared" si="570"/>
        <v>5</v>
      </c>
      <c r="G3523" s="43" t="str">
        <f t="shared" si="563"/>
        <v/>
      </c>
      <c r="H3523" s="43" t="str">
        <f t="shared" si="564"/>
        <v/>
      </c>
      <c r="I3523" s="64"/>
      <c r="J3523" s="64"/>
      <c r="K3523" s="64"/>
      <c r="L3523" s="64"/>
      <c r="M3523" s="64"/>
      <c r="N3523" s="44"/>
      <c r="O3523" s="44" t="str">
        <f t="shared" si="562"/>
        <v/>
      </c>
      <c r="P3523" s="68" t="str">
        <f t="shared" si="572"/>
        <v/>
      </c>
      <c r="Q3523" s="68" t="str">
        <f t="shared" si="572"/>
        <v/>
      </c>
      <c r="R3523" s="68" t="str">
        <f t="shared" si="572"/>
        <v/>
      </c>
      <c r="S3523" s="68" t="str">
        <f t="shared" si="572"/>
        <v/>
      </c>
      <c r="T3523" s="68" t="str">
        <f t="shared" si="572"/>
        <v/>
      </c>
      <c r="U3523" s="44"/>
      <c r="V3523" s="65" t="str">
        <f>IF(ISNUMBER(O3523),C3523,"")</f>
        <v/>
      </c>
      <c r="W3523" s="66" t="str">
        <f t="shared" si="565"/>
        <v/>
      </c>
      <c r="X3523" s="67" t="str">
        <f t="shared" si="566"/>
        <v/>
      </c>
      <c r="Y3523" s="67" t="str">
        <f t="shared" si="567"/>
        <v/>
      </c>
      <c r="Z3523" s="67" t="str">
        <f t="shared" si="568"/>
        <v/>
      </c>
      <c r="AA3523" s="67" t="str">
        <f t="shared" si="569"/>
        <v/>
      </c>
      <c r="AB3523" s="64"/>
      <c r="AC3523" s="54" t="str">
        <f>IF(ISNUMBER(O3523),C3523/M$15-M$11,"")</f>
        <v/>
      </c>
      <c r="AD3523" s="85" t="s">
        <v>1406</v>
      </c>
      <c r="AE3523" s="86"/>
      <c r="AF3523" s="64"/>
      <c r="AG3523" s="64"/>
      <c r="AH3523" s="64"/>
      <c r="AI3523" s="64"/>
      <c r="AJ3523" s="64"/>
      <c r="AK3523" s="64"/>
      <c r="AL3523" s="64"/>
      <c r="AM3523" s="64"/>
      <c r="AN3523" s="64"/>
    </row>
    <row r="3524" spans="1:40" x14ac:dyDescent="0.25">
      <c r="A3524" s="43"/>
      <c r="B3524" s="10" t="s">
        <v>1393</v>
      </c>
      <c r="C3524" s="10">
        <v>4244.5</v>
      </c>
      <c r="D3524" s="10">
        <v>38.214733488198902</v>
      </c>
      <c r="E3524" s="43">
        <f>IF(B3523=B3524,0,MAX(E$4:E3523)+1)</f>
        <v>0</v>
      </c>
      <c r="F3524" s="43">
        <f t="shared" si="570"/>
        <v>5</v>
      </c>
      <c r="G3524" s="43" t="str">
        <f t="shared" si="563"/>
        <v/>
      </c>
      <c r="H3524" s="43" t="str">
        <f t="shared" si="564"/>
        <v/>
      </c>
      <c r="I3524" s="64"/>
      <c r="J3524" s="64"/>
      <c r="K3524" s="64"/>
      <c r="L3524" s="64"/>
      <c r="M3524" s="64"/>
      <c r="N3524" s="44"/>
      <c r="O3524" s="44" t="str">
        <f t="shared" ref="O3524:O3587" si="573">IF(H3524=1,C3524-MIN(C$4:C$3663),"")</f>
        <v/>
      </c>
      <c r="P3524" s="68" t="str">
        <f t="shared" si="572"/>
        <v/>
      </c>
      <c r="Q3524" s="68" t="str">
        <f t="shared" si="572"/>
        <v/>
      </c>
      <c r="R3524" s="68" t="str">
        <f t="shared" si="572"/>
        <v/>
      </c>
      <c r="S3524" s="68" t="str">
        <f t="shared" si="572"/>
        <v/>
      </c>
      <c r="T3524" s="68" t="str">
        <f t="shared" si="572"/>
        <v/>
      </c>
      <c r="U3524" s="44"/>
      <c r="V3524" s="65" t="str">
        <f>IF(ISNUMBER(O3524),C3524,"")</f>
        <v/>
      </c>
      <c r="W3524" s="66" t="str">
        <f t="shared" si="565"/>
        <v/>
      </c>
      <c r="X3524" s="67" t="str">
        <f t="shared" si="566"/>
        <v/>
      </c>
      <c r="Y3524" s="67" t="str">
        <f t="shared" si="567"/>
        <v/>
      </c>
      <c r="Z3524" s="67" t="str">
        <f t="shared" si="568"/>
        <v/>
      </c>
      <c r="AA3524" s="67" t="str">
        <f t="shared" si="569"/>
        <v/>
      </c>
      <c r="AB3524" s="64"/>
      <c r="AC3524" s="54" t="str">
        <f>IF(ISNUMBER(O3524),C3524/M$15-M$11,"")</f>
        <v/>
      </c>
      <c r="AD3524" s="85" t="s">
        <v>1406</v>
      </c>
      <c r="AE3524" s="86"/>
      <c r="AF3524" s="64"/>
      <c r="AG3524" s="64"/>
      <c r="AH3524" s="64"/>
      <c r="AI3524" s="64"/>
      <c r="AJ3524" s="64"/>
      <c r="AK3524" s="64"/>
      <c r="AL3524" s="64"/>
      <c r="AM3524" s="64"/>
      <c r="AN3524" s="64"/>
    </row>
    <row r="3525" spans="1:40" x14ac:dyDescent="0.25">
      <c r="A3525" s="43"/>
      <c r="B3525" s="10" t="s">
        <v>1393</v>
      </c>
      <c r="C3525" s="10">
        <v>4245.5</v>
      </c>
      <c r="D3525" s="10">
        <v>38.177603584296797</v>
      </c>
      <c r="E3525" s="43">
        <f>IF(B3524=B3525,0,MAX(E$4:E3524)+1)</f>
        <v>0</v>
      </c>
      <c r="F3525" s="43">
        <f t="shared" si="570"/>
        <v>5</v>
      </c>
      <c r="G3525" s="43" t="str">
        <f t="shared" ref="G3525:G3588" si="574">IF(E3525&gt;0,ROW(),"")</f>
        <v/>
      </c>
      <c r="H3525" s="43" t="str">
        <f t="shared" ref="H3525:H3588" si="575">IF(B3525=B$4,1,"")</f>
        <v/>
      </c>
      <c r="I3525" s="64"/>
      <c r="J3525" s="64"/>
      <c r="K3525" s="64"/>
      <c r="L3525" s="64"/>
      <c r="M3525" s="64"/>
      <c r="N3525" s="44"/>
      <c r="O3525" s="44" t="str">
        <f t="shared" si="573"/>
        <v/>
      </c>
      <c r="P3525" s="68" t="str">
        <f t="shared" si="572"/>
        <v/>
      </c>
      <c r="Q3525" s="68" t="str">
        <f t="shared" si="572"/>
        <v/>
      </c>
      <c r="R3525" s="68" t="str">
        <f t="shared" si="572"/>
        <v/>
      </c>
      <c r="S3525" s="68" t="str">
        <f t="shared" si="572"/>
        <v/>
      </c>
      <c r="T3525" s="68" t="str">
        <f t="shared" si="572"/>
        <v/>
      </c>
      <c r="U3525" s="44"/>
      <c r="V3525" s="65" t="str">
        <f>IF(ISNUMBER(O3525),C3525,"")</f>
        <v/>
      </c>
      <c r="W3525" s="66" t="str">
        <f t="shared" ref="W3525:W3588" si="576">IF(ISNUMBER($O3525),INDEX($D$1:$D$3663,P3525,1),"")</f>
        <v/>
      </c>
      <c r="X3525" s="67" t="str">
        <f t="shared" ref="X3525:X3588" si="577">IF(ISNUMBER($O3525),INDEX($D$1:$D$3663,Q3525,1),"")</f>
        <v/>
      </c>
      <c r="Y3525" s="67" t="str">
        <f t="shared" ref="Y3525:Y3588" si="578">IF(ISNUMBER($O3525),INDEX($D$1:$D$3663,R3525,1),"")</f>
        <v/>
      </c>
      <c r="Z3525" s="67" t="str">
        <f t="shared" ref="Z3525:Z3588" si="579">IF(ISNUMBER($O3525),INDEX($D$1:$D$3663,S3525,1),"")</f>
        <v/>
      </c>
      <c r="AA3525" s="67" t="str">
        <f t="shared" ref="AA3525:AA3588" si="580">IF(ISNUMBER($O3525),INDEX($D$1:$D$3663,T3525,1),"")</f>
        <v/>
      </c>
      <c r="AB3525" s="64"/>
      <c r="AC3525" s="54" t="str">
        <f>IF(ISNUMBER(O3525),C3525/M$15-M$11,"")</f>
        <v/>
      </c>
      <c r="AD3525" s="85" t="s">
        <v>1406</v>
      </c>
      <c r="AE3525" s="86"/>
      <c r="AF3525" s="64"/>
      <c r="AG3525" s="64"/>
      <c r="AH3525" s="64"/>
      <c r="AI3525" s="64"/>
      <c r="AJ3525" s="64"/>
      <c r="AK3525" s="64"/>
      <c r="AL3525" s="64"/>
      <c r="AM3525" s="64"/>
      <c r="AN3525" s="64"/>
    </row>
    <row r="3526" spans="1:40" x14ac:dyDescent="0.25">
      <c r="A3526" s="43"/>
      <c r="B3526" s="10" t="s">
        <v>1393</v>
      </c>
      <c r="C3526" s="10">
        <v>4246.5</v>
      </c>
      <c r="D3526" s="10">
        <v>38.097496672907099</v>
      </c>
      <c r="E3526" s="43">
        <f>IF(B3525=B3526,0,MAX(E$4:E3525)+1)</f>
        <v>0</v>
      </c>
      <c r="F3526" s="43">
        <f t="shared" si="570"/>
        <v>5</v>
      </c>
      <c r="G3526" s="43" t="str">
        <f t="shared" si="574"/>
        <v/>
      </c>
      <c r="H3526" s="43" t="str">
        <f t="shared" si="575"/>
        <v/>
      </c>
      <c r="I3526" s="64"/>
      <c r="J3526" s="64"/>
      <c r="K3526" s="64"/>
      <c r="L3526" s="64"/>
      <c r="M3526" s="64"/>
      <c r="N3526" s="44"/>
      <c r="O3526" s="44" t="str">
        <f t="shared" si="573"/>
        <v/>
      </c>
      <c r="P3526" s="68" t="str">
        <f t="shared" si="572"/>
        <v/>
      </c>
      <c r="Q3526" s="68" t="str">
        <f t="shared" si="572"/>
        <v/>
      </c>
      <c r="R3526" s="68" t="str">
        <f t="shared" si="572"/>
        <v/>
      </c>
      <c r="S3526" s="68" t="str">
        <f t="shared" si="572"/>
        <v/>
      </c>
      <c r="T3526" s="68" t="str">
        <f t="shared" si="572"/>
        <v/>
      </c>
      <c r="U3526" s="44"/>
      <c r="V3526" s="65" t="str">
        <f>IF(ISNUMBER(O3526),C3526,"")</f>
        <v/>
      </c>
      <c r="W3526" s="66" t="str">
        <f t="shared" si="576"/>
        <v/>
      </c>
      <c r="X3526" s="67" t="str">
        <f t="shared" si="577"/>
        <v/>
      </c>
      <c r="Y3526" s="67" t="str">
        <f t="shared" si="578"/>
        <v/>
      </c>
      <c r="Z3526" s="67" t="str">
        <f t="shared" si="579"/>
        <v/>
      </c>
      <c r="AA3526" s="67" t="str">
        <f t="shared" si="580"/>
        <v/>
      </c>
      <c r="AB3526" s="64"/>
      <c r="AC3526" s="54" t="str">
        <f>IF(ISNUMBER(O3526),C3526/M$15-M$11,"")</f>
        <v/>
      </c>
      <c r="AD3526" s="85" t="s">
        <v>1406</v>
      </c>
      <c r="AE3526" s="86"/>
      <c r="AF3526" s="64"/>
      <c r="AG3526" s="64"/>
      <c r="AH3526" s="64"/>
      <c r="AI3526" s="64"/>
      <c r="AJ3526" s="64"/>
      <c r="AK3526" s="64"/>
      <c r="AL3526" s="64"/>
      <c r="AM3526" s="64"/>
      <c r="AN3526" s="64"/>
    </row>
    <row r="3527" spans="1:40" x14ac:dyDescent="0.25">
      <c r="A3527" s="43"/>
      <c r="B3527" s="10" t="s">
        <v>1393</v>
      </c>
      <c r="C3527" s="10">
        <v>4247.5</v>
      </c>
      <c r="D3527" s="10">
        <v>38.030825308139299</v>
      </c>
      <c r="E3527" s="43">
        <f>IF(B3526=B3527,0,MAX(E$4:E3526)+1)</f>
        <v>0</v>
      </c>
      <c r="F3527" s="43">
        <f t="shared" ref="F3527:F3590" si="581">IF(E3527=0,F3526,E3527)</f>
        <v>5</v>
      </c>
      <c r="G3527" s="43" t="str">
        <f t="shared" si="574"/>
        <v/>
      </c>
      <c r="H3527" s="43" t="str">
        <f t="shared" si="575"/>
        <v/>
      </c>
      <c r="I3527" s="64"/>
      <c r="J3527" s="64"/>
      <c r="K3527" s="64"/>
      <c r="L3527" s="64"/>
      <c r="M3527" s="64"/>
      <c r="N3527" s="44"/>
      <c r="O3527" s="44" t="str">
        <f t="shared" si="573"/>
        <v/>
      </c>
      <c r="P3527" s="68" t="str">
        <f t="shared" si="572"/>
        <v/>
      </c>
      <c r="Q3527" s="68" t="str">
        <f t="shared" si="572"/>
        <v/>
      </c>
      <c r="R3527" s="68" t="str">
        <f t="shared" si="572"/>
        <v/>
      </c>
      <c r="S3527" s="68" t="str">
        <f t="shared" si="572"/>
        <v/>
      </c>
      <c r="T3527" s="68" t="str">
        <f t="shared" si="572"/>
        <v/>
      </c>
      <c r="U3527" s="44"/>
      <c r="V3527" s="65" t="str">
        <f>IF(ISNUMBER(O3527),C3527,"")</f>
        <v/>
      </c>
      <c r="W3527" s="66" t="str">
        <f t="shared" si="576"/>
        <v/>
      </c>
      <c r="X3527" s="67" t="str">
        <f t="shared" si="577"/>
        <v/>
      </c>
      <c r="Y3527" s="67" t="str">
        <f t="shared" si="578"/>
        <v/>
      </c>
      <c r="Z3527" s="67" t="str">
        <f t="shared" si="579"/>
        <v/>
      </c>
      <c r="AA3527" s="67" t="str">
        <f t="shared" si="580"/>
        <v/>
      </c>
      <c r="AB3527" s="64"/>
      <c r="AC3527" s="54" t="str">
        <f>IF(ISNUMBER(O3527),C3527/M$15-M$11,"")</f>
        <v/>
      </c>
      <c r="AD3527" s="85" t="s">
        <v>1406</v>
      </c>
      <c r="AE3527" s="86"/>
      <c r="AF3527" s="64"/>
      <c r="AG3527" s="64"/>
      <c r="AH3527" s="64"/>
      <c r="AI3527" s="64"/>
      <c r="AJ3527" s="64"/>
      <c r="AK3527" s="64"/>
      <c r="AL3527" s="64"/>
      <c r="AM3527" s="64"/>
      <c r="AN3527" s="64"/>
    </row>
    <row r="3528" spans="1:40" x14ac:dyDescent="0.25">
      <c r="A3528" s="43"/>
      <c r="B3528" s="10" t="s">
        <v>1393</v>
      </c>
      <c r="C3528" s="10">
        <v>4248.5</v>
      </c>
      <c r="D3528" s="10">
        <v>37.989111963870002</v>
      </c>
      <c r="E3528" s="43">
        <f>IF(B3527=B3528,0,MAX(E$4:E3527)+1)</f>
        <v>0</v>
      </c>
      <c r="F3528" s="43">
        <f t="shared" si="581"/>
        <v>5</v>
      </c>
      <c r="G3528" s="43" t="str">
        <f t="shared" si="574"/>
        <v/>
      </c>
      <c r="H3528" s="43" t="str">
        <f t="shared" si="575"/>
        <v/>
      </c>
      <c r="I3528" s="64"/>
      <c r="J3528" s="64"/>
      <c r="K3528" s="64"/>
      <c r="L3528" s="64"/>
      <c r="M3528" s="64"/>
      <c r="N3528" s="44"/>
      <c r="O3528" s="44" t="str">
        <f t="shared" si="573"/>
        <v/>
      </c>
      <c r="P3528" s="68" t="str">
        <f t="shared" si="572"/>
        <v/>
      </c>
      <c r="Q3528" s="68" t="str">
        <f t="shared" si="572"/>
        <v/>
      </c>
      <c r="R3528" s="68" t="str">
        <f t="shared" si="572"/>
        <v/>
      </c>
      <c r="S3528" s="68" t="str">
        <f t="shared" si="572"/>
        <v/>
      </c>
      <c r="T3528" s="68" t="str">
        <f t="shared" si="572"/>
        <v/>
      </c>
      <c r="U3528" s="44"/>
      <c r="V3528" s="65" t="str">
        <f>IF(ISNUMBER(O3528),C3528,"")</f>
        <v/>
      </c>
      <c r="W3528" s="66" t="str">
        <f t="shared" si="576"/>
        <v/>
      </c>
      <c r="X3528" s="67" t="str">
        <f t="shared" si="577"/>
        <v/>
      </c>
      <c r="Y3528" s="67" t="str">
        <f t="shared" si="578"/>
        <v/>
      </c>
      <c r="Z3528" s="67" t="str">
        <f t="shared" si="579"/>
        <v/>
      </c>
      <c r="AA3528" s="67" t="str">
        <f t="shared" si="580"/>
        <v/>
      </c>
      <c r="AB3528" s="64"/>
      <c r="AC3528" s="54" t="str">
        <f>IF(ISNUMBER(O3528),C3528/M$15-M$11,"")</f>
        <v/>
      </c>
      <c r="AD3528" s="85" t="s">
        <v>1406</v>
      </c>
      <c r="AE3528" s="86"/>
      <c r="AF3528" s="64"/>
      <c r="AG3528" s="64"/>
      <c r="AH3528" s="64"/>
      <c r="AI3528" s="64"/>
      <c r="AJ3528" s="64"/>
      <c r="AK3528" s="64"/>
      <c r="AL3528" s="64"/>
      <c r="AM3528" s="64"/>
      <c r="AN3528" s="64"/>
    </row>
    <row r="3529" spans="1:40" x14ac:dyDescent="0.25">
      <c r="A3529" s="43"/>
      <c r="B3529" s="10" t="s">
        <v>1393</v>
      </c>
      <c r="C3529" s="10">
        <v>4249.5</v>
      </c>
      <c r="D3529" s="10">
        <v>37.9214380576447</v>
      </c>
      <c r="E3529" s="43">
        <f>IF(B3528=B3529,0,MAX(E$4:E3528)+1)</f>
        <v>0</v>
      </c>
      <c r="F3529" s="43">
        <f t="shared" si="581"/>
        <v>5</v>
      </c>
      <c r="G3529" s="43" t="str">
        <f t="shared" si="574"/>
        <v/>
      </c>
      <c r="H3529" s="43" t="str">
        <f t="shared" si="575"/>
        <v/>
      </c>
      <c r="I3529" s="64"/>
      <c r="J3529" s="64"/>
      <c r="K3529" s="64"/>
      <c r="L3529" s="64"/>
      <c r="M3529" s="64"/>
      <c r="N3529" s="44"/>
      <c r="O3529" s="44" t="str">
        <f t="shared" si="573"/>
        <v/>
      </c>
      <c r="P3529" s="68" t="str">
        <f t="shared" si="572"/>
        <v/>
      </c>
      <c r="Q3529" s="68" t="str">
        <f t="shared" si="572"/>
        <v/>
      </c>
      <c r="R3529" s="68" t="str">
        <f t="shared" si="572"/>
        <v/>
      </c>
      <c r="S3529" s="68" t="str">
        <f t="shared" si="572"/>
        <v/>
      </c>
      <c r="T3529" s="68" t="str">
        <f t="shared" si="572"/>
        <v/>
      </c>
      <c r="U3529" s="44"/>
      <c r="V3529" s="65" t="str">
        <f>IF(ISNUMBER(O3529),C3529,"")</f>
        <v/>
      </c>
      <c r="W3529" s="66" t="str">
        <f t="shared" si="576"/>
        <v/>
      </c>
      <c r="X3529" s="67" t="str">
        <f t="shared" si="577"/>
        <v/>
      </c>
      <c r="Y3529" s="67" t="str">
        <f t="shared" si="578"/>
        <v/>
      </c>
      <c r="Z3529" s="67" t="str">
        <f t="shared" si="579"/>
        <v/>
      </c>
      <c r="AA3529" s="67" t="str">
        <f t="shared" si="580"/>
        <v/>
      </c>
      <c r="AB3529" s="64"/>
      <c r="AC3529" s="54" t="str">
        <f>IF(ISNUMBER(O3529),C3529/M$15-M$11,"")</f>
        <v/>
      </c>
      <c r="AD3529" s="85" t="s">
        <v>1406</v>
      </c>
      <c r="AE3529" s="86"/>
      <c r="AF3529" s="64"/>
      <c r="AG3529" s="64"/>
      <c r="AH3529" s="64"/>
      <c r="AI3529" s="64"/>
      <c r="AJ3529" s="64"/>
      <c r="AK3529" s="64"/>
      <c r="AL3529" s="64"/>
      <c r="AM3529" s="64"/>
      <c r="AN3529" s="64"/>
    </row>
    <row r="3530" spans="1:40" x14ac:dyDescent="0.25">
      <c r="A3530" s="43"/>
      <c r="B3530" s="10" t="s">
        <v>1393</v>
      </c>
      <c r="C3530" s="10">
        <v>4250.5</v>
      </c>
      <c r="D3530" s="10">
        <v>38.242942489023299</v>
      </c>
      <c r="E3530" s="43">
        <f>IF(B3529=B3530,0,MAX(E$4:E3529)+1)</f>
        <v>0</v>
      </c>
      <c r="F3530" s="43">
        <f t="shared" si="581"/>
        <v>5</v>
      </c>
      <c r="G3530" s="43" t="str">
        <f t="shared" si="574"/>
        <v/>
      </c>
      <c r="H3530" s="43" t="str">
        <f t="shared" si="575"/>
        <v/>
      </c>
      <c r="I3530" s="64"/>
      <c r="J3530" s="64"/>
      <c r="K3530" s="64"/>
      <c r="L3530" s="64"/>
      <c r="M3530" s="64"/>
      <c r="N3530" s="44"/>
      <c r="O3530" s="44" t="str">
        <f t="shared" si="573"/>
        <v/>
      </c>
      <c r="P3530" s="68" t="str">
        <f t="shared" si="572"/>
        <v/>
      </c>
      <c r="Q3530" s="68" t="str">
        <f t="shared" si="572"/>
        <v/>
      </c>
      <c r="R3530" s="68" t="str">
        <f t="shared" si="572"/>
        <v/>
      </c>
      <c r="S3530" s="68" t="str">
        <f t="shared" si="572"/>
        <v/>
      </c>
      <c r="T3530" s="68" t="str">
        <f t="shared" si="572"/>
        <v/>
      </c>
      <c r="U3530" s="44"/>
      <c r="V3530" s="65" t="str">
        <f>IF(ISNUMBER(O3530),C3530,"")</f>
        <v/>
      </c>
      <c r="W3530" s="66" t="str">
        <f t="shared" si="576"/>
        <v/>
      </c>
      <c r="X3530" s="67" t="str">
        <f t="shared" si="577"/>
        <v/>
      </c>
      <c r="Y3530" s="67" t="str">
        <f t="shared" si="578"/>
        <v/>
      </c>
      <c r="Z3530" s="67" t="str">
        <f t="shared" si="579"/>
        <v/>
      </c>
      <c r="AA3530" s="67" t="str">
        <f t="shared" si="580"/>
        <v/>
      </c>
      <c r="AB3530" s="64"/>
      <c r="AC3530" s="54" t="str">
        <f>IF(ISNUMBER(O3530),C3530/M$15-M$11,"")</f>
        <v/>
      </c>
      <c r="AD3530" s="85" t="s">
        <v>1406</v>
      </c>
      <c r="AE3530" s="86"/>
      <c r="AF3530" s="64"/>
      <c r="AG3530" s="64"/>
      <c r="AH3530" s="64"/>
      <c r="AI3530" s="64"/>
      <c r="AJ3530" s="64"/>
      <c r="AK3530" s="64"/>
      <c r="AL3530" s="64"/>
      <c r="AM3530" s="64"/>
      <c r="AN3530" s="64"/>
    </row>
    <row r="3531" spans="1:40" x14ac:dyDescent="0.25">
      <c r="A3531" s="43"/>
      <c r="B3531" s="10" t="s">
        <v>1393</v>
      </c>
      <c r="C3531" s="10">
        <v>4251.5</v>
      </c>
      <c r="D3531" s="10">
        <v>38.066431878683403</v>
      </c>
      <c r="E3531" s="43">
        <f>IF(B3530=B3531,0,MAX(E$4:E3530)+1)</f>
        <v>0</v>
      </c>
      <c r="F3531" s="43">
        <f t="shared" si="581"/>
        <v>5</v>
      </c>
      <c r="G3531" s="43" t="str">
        <f t="shared" si="574"/>
        <v/>
      </c>
      <c r="H3531" s="43" t="str">
        <f t="shared" si="575"/>
        <v/>
      </c>
      <c r="I3531" s="64"/>
      <c r="J3531" s="64"/>
      <c r="K3531" s="64"/>
      <c r="L3531" s="64"/>
      <c r="M3531" s="64"/>
      <c r="N3531" s="44"/>
      <c r="O3531" s="44" t="str">
        <f t="shared" si="573"/>
        <v/>
      </c>
      <c r="P3531" s="68" t="str">
        <f t="shared" si="572"/>
        <v/>
      </c>
      <c r="Q3531" s="68" t="str">
        <f t="shared" si="572"/>
        <v/>
      </c>
      <c r="R3531" s="68" t="str">
        <f t="shared" si="572"/>
        <v/>
      </c>
      <c r="S3531" s="68" t="str">
        <f t="shared" si="572"/>
        <v/>
      </c>
      <c r="T3531" s="68" t="str">
        <f t="shared" si="572"/>
        <v/>
      </c>
      <c r="U3531" s="44"/>
      <c r="V3531" s="65" t="str">
        <f>IF(ISNUMBER(O3531),C3531,"")</f>
        <v/>
      </c>
      <c r="W3531" s="66" t="str">
        <f t="shared" si="576"/>
        <v/>
      </c>
      <c r="X3531" s="67" t="str">
        <f t="shared" si="577"/>
        <v/>
      </c>
      <c r="Y3531" s="67" t="str">
        <f t="shared" si="578"/>
        <v/>
      </c>
      <c r="Z3531" s="67" t="str">
        <f t="shared" si="579"/>
        <v/>
      </c>
      <c r="AA3531" s="67" t="str">
        <f t="shared" si="580"/>
        <v/>
      </c>
      <c r="AB3531" s="64"/>
      <c r="AC3531" s="54" t="str">
        <f>IF(ISNUMBER(O3531),C3531/M$15-M$11,"")</f>
        <v/>
      </c>
      <c r="AD3531" s="85" t="s">
        <v>1406</v>
      </c>
      <c r="AE3531" s="86"/>
      <c r="AF3531" s="64"/>
      <c r="AG3531" s="64"/>
      <c r="AH3531" s="64"/>
      <c r="AI3531" s="64"/>
      <c r="AJ3531" s="64"/>
      <c r="AK3531" s="64"/>
      <c r="AL3531" s="64"/>
      <c r="AM3531" s="64"/>
      <c r="AN3531" s="64"/>
    </row>
    <row r="3532" spans="1:40" x14ac:dyDescent="0.25">
      <c r="A3532" s="43"/>
      <c r="B3532" s="10" t="s">
        <v>1393</v>
      </c>
      <c r="C3532" s="10">
        <v>4252.5</v>
      </c>
      <c r="D3532" s="10">
        <v>37.974773241379097</v>
      </c>
      <c r="E3532" s="43">
        <f>IF(B3531=B3532,0,MAX(E$4:E3531)+1)</f>
        <v>0</v>
      </c>
      <c r="F3532" s="43">
        <f t="shared" si="581"/>
        <v>5</v>
      </c>
      <c r="G3532" s="43" t="str">
        <f t="shared" si="574"/>
        <v/>
      </c>
      <c r="H3532" s="43" t="str">
        <f t="shared" si="575"/>
        <v/>
      </c>
      <c r="I3532" s="64"/>
      <c r="J3532" s="64"/>
      <c r="K3532" s="64"/>
      <c r="L3532" s="64"/>
      <c r="M3532" s="64"/>
      <c r="N3532" s="44"/>
      <c r="O3532" s="44" t="str">
        <f t="shared" si="573"/>
        <v/>
      </c>
      <c r="P3532" s="68" t="str">
        <f t="shared" si="572"/>
        <v/>
      </c>
      <c r="Q3532" s="68" t="str">
        <f t="shared" si="572"/>
        <v/>
      </c>
      <c r="R3532" s="68" t="str">
        <f t="shared" si="572"/>
        <v/>
      </c>
      <c r="S3532" s="68" t="str">
        <f t="shared" si="572"/>
        <v/>
      </c>
      <c r="T3532" s="68" t="str">
        <f t="shared" si="572"/>
        <v/>
      </c>
      <c r="U3532" s="44"/>
      <c r="V3532" s="65" t="str">
        <f>IF(ISNUMBER(O3532),C3532,"")</f>
        <v/>
      </c>
      <c r="W3532" s="66" t="str">
        <f t="shared" si="576"/>
        <v/>
      </c>
      <c r="X3532" s="67" t="str">
        <f t="shared" si="577"/>
        <v/>
      </c>
      <c r="Y3532" s="67" t="str">
        <f t="shared" si="578"/>
        <v/>
      </c>
      <c r="Z3532" s="67" t="str">
        <f t="shared" si="579"/>
        <v/>
      </c>
      <c r="AA3532" s="67" t="str">
        <f t="shared" si="580"/>
        <v/>
      </c>
      <c r="AB3532" s="64"/>
      <c r="AC3532" s="54" t="str">
        <f>IF(ISNUMBER(O3532),C3532/M$15-M$11,"")</f>
        <v/>
      </c>
      <c r="AD3532" s="85" t="s">
        <v>1406</v>
      </c>
      <c r="AE3532" s="86"/>
      <c r="AF3532" s="64"/>
      <c r="AG3532" s="64"/>
      <c r="AH3532" s="64"/>
      <c r="AI3532" s="64"/>
      <c r="AJ3532" s="64"/>
      <c r="AK3532" s="64"/>
      <c r="AL3532" s="64"/>
      <c r="AM3532" s="64"/>
      <c r="AN3532" s="64"/>
    </row>
    <row r="3533" spans="1:40" x14ac:dyDescent="0.25">
      <c r="A3533" s="43"/>
      <c r="B3533" s="10" t="s">
        <v>1393</v>
      </c>
      <c r="C3533" s="10">
        <v>4253.5</v>
      </c>
      <c r="D3533" s="10">
        <v>37.938646481501799</v>
      </c>
      <c r="E3533" s="43">
        <f>IF(B3532=B3533,0,MAX(E$4:E3532)+1)</f>
        <v>0</v>
      </c>
      <c r="F3533" s="43">
        <f t="shared" si="581"/>
        <v>5</v>
      </c>
      <c r="G3533" s="43" t="str">
        <f t="shared" si="574"/>
        <v/>
      </c>
      <c r="H3533" s="43" t="str">
        <f t="shared" si="575"/>
        <v/>
      </c>
      <c r="I3533" s="64"/>
      <c r="J3533" s="64"/>
      <c r="K3533" s="64"/>
      <c r="L3533" s="64"/>
      <c r="M3533" s="64"/>
      <c r="N3533" s="44"/>
      <c r="O3533" s="44" t="str">
        <f t="shared" si="573"/>
        <v/>
      </c>
      <c r="P3533" s="68" t="str">
        <f t="shared" si="572"/>
        <v/>
      </c>
      <c r="Q3533" s="68" t="str">
        <f t="shared" si="572"/>
        <v/>
      </c>
      <c r="R3533" s="68" t="str">
        <f t="shared" si="572"/>
        <v/>
      </c>
      <c r="S3533" s="68" t="str">
        <f t="shared" si="572"/>
        <v/>
      </c>
      <c r="T3533" s="68" t="str">
        <f t="shared" si="572"/>
        <v/>
      </c>
      <c r="U3533" s="44"/>
      <c r="V3533" s="65" t="str">
        <f>IF(ISNUMBER(O3533),C3533,"")</f>
        <v/>
      </c>
      <c r="W3533" s="66" t="str">
        <f t="shared" si="576"/>
        <v/>
      </c>
      <c r="X3533" s="67" t="str">
        <f t="shared" si="577"/>
        <v/>
      </c>
      <c r="Y3533" s="67" t="str">
        <f t="shared" si="578"/>
        <v/>
      </c>
      <c r="Z3533" s="67" t="str">
        <f t="shared" si="579"/>
        <v/>
      </c>
      <c r="AA3533" s="67" t="str">
        <f t="shared" si="580"/>
        <v/>
      </c>
      <c r="AB3533" s="64"/>
      <c r="AC3533" s="54" t="str">
        <f>IF(ISNUMBER(O3533),C3533/M$15-M$11,"")</f>
        <v/>
      </c>
      <c r="AD3533" s="85" t="s">
        <v>1406</v>
      </c>
      <c r="AE3533" s="86"/>
      <c r="AF3533" s="64"/>
      <c r="AG3533" s="64"/>
      <c r="AH3533" s="64"/>
      <c r="AI3533" s="64"/>
      <c r="AJ3533" s="64"/>
      <c r="AK3533" s="64"/>
      <c r="AL3533" s="64"/>
      <c r="AM3533" s="64"/>
      <c r="AN3533" s="64"/>
    </row>
    <row r="3534" spans="1:40" x14ac:dyDescent="0.25">
      <c r="A3534" s="43"/>
      <c r="B3534" s="10" t="s">
        <v>1393</v>
      </c>
      <c r="C3534" s="10">
        <v>4254.5</v>
      </c>
      <c r="D3534" s="10">
        <v>38.065660630150603</v>
      </c>
      <c r="E3534" s="43">
        <f>IF(B3533=B3534,0,MAX(E$4:E3533)+1)</f>
        <v>0</v>
      </c>
      <c r="F3534" s="43">
        <f t="shared" si="581"/>
        <v>5</v>
      </c>
      <c r="G3534" s="43" t="str">
        <f t="shared" si="574"/>
        <v/>
      </c>
      <c r="H3534" s="43" t="str">
        <f t="shared" si="575"/>
        <v/>
      </c>
      <c r="I3534" s="64"/>
      <c r="J3534" s="64"/>
      <c r="K3534" s="64"/>
      <c r="L3534" s="64"/>
      <c r="M3534" s="64"/>
      <c r="N3534" s="44"/>
      <c r="O3534" s="44" t="str">
        <f t="shared" si="573"/>
        <v/>
      </c>
      <c r="P3534" s="68" t="str">
        <f t="shared" si="572"/>
        <v/>
      </c>
      <c r="Q3534" s="68" t="str">
        <f t="shared" si="572"/>
        <v/>
      </c>
      <c r="R3534" s="68" t="str">
        <f t="shared" si="572"/>
        <v/>
      </c>
      <c r="S3534" s="68" t="str">
        <f t="shared" si="572"/>
        <v/>
      </c>
      <c r="T3534" s="68" t="str">
        <f t="shared" si="572"/>
        <v/>
      </c>
      <c r="U3534" s="44"/>
      <c r="V3534" s="65" t="str">
        <f>IF(ISNUMBER(O3534),C3534,"")</f>
        <v/>
      </c>
      <c r="W3534" s="66" t="str">
        <f t="shared" si="576"/>
        <v/>
      </c>
      <c r="X3534" s="67" t="str">
        <f t="shared" si="577"/>
        <v/>
      </c>
      <c r="Y3534" s="67" t="str">
        <f t="shared" si="578"/>
        <v/>
      </c>
      <c r="Z3534" s="67" t="str">
        <f t="shared" si="579"/>
        <v/>
      </c>
      <c r="AA3534" s="67" t="str">
        <f t="shared" si="580"/>
        <v/>
      </c>
      <c r="AB3534" s="64"/>
      <c r="AC3534" s="54" t="str">
        <f>IF(ISNUMBER(O3534),C3534/M$15-M$11,"")</f>
        <v/>
      </c>
      <c r="AD3534" s="85" t="s">
        <v>1406</v>
      </c>
      <c r="AE3534" s="86"/>
      <c r="AF3534" s="64"/>
      <c r="AG3534" s="64"/>
      <c r="AH3534" s="64"/>
      <c r="AI3534" s="64"/>
      <c r="AJ3534" s="64"/>
      <c r="AK3534" s="64"/>
      <c r="AL3534" s="64"/>
      <c r="AM3534" s="64"/>
      <c r="AN3534" s="64"/>
    </row>
    <row r="3535" spans="1:40" x14ac:dyDescent="0.25">
      <c r="A3535" s="43"/>
      <c r="B3535" s="10" t="s">
        <v>1393</v>
      </c>
      <c r="C3535" s="10">
        <v>4255.5</v>
      </c>
      <c r="D3535" s="10">
        <v>37.992816419930101</v>
      </c>
      <c r="E3535" s="43">
        <f>IF(B3534=B3535,0,MAX(E$4:E3534)+1)</f>
        <v>0</v>
      </c>
      <c r="F3535" s="43">
        <f t="shared" si="581"/>
        <v>5</v>
      </c>
      <c r="G3535" s="43" t="str">
        <f t="shared" si="574"/>
        <v/>
      </c>
      <c r="H3535" s="43" t="str">
        <f t="shared" si="575"/>
        <v/>
      </c>
      <c r="I3535" s="64"/>
      <c r="J3535" s="64"/>
      <c r="K3535" s="64"/>
      <c r="L3535" s="64"/>
      <c r="M3535" s="64"/>
      <c r="N3535" s="44"/>
      <c r="O3535" s="44" t="str">
        <f t="shared" si="573"/>
        <v/>
      </c>
      <c r="P3535" s="68" t="str">
        <f t="shared" si="572"/>
        <v/>
      </c>
      <c r="Q3535" s="68" t="str">
        <f t="shared" si="572"/>
        <v/>
      </c>
      <c r="R3535" s="68" t="str">
        <f t="shared" si="572"/>
        <v/>
      </c>
      <c r="S3535" s="68" t="str">
        <f t="shared" si="572"/>
        <v/>
      </c>
      <c r="T3535" s="68" t="str">
        <f t="shared" si="572"/>
        <v/>
      </c>
      <c r="U3535" s="44"/>
      <c r="V3535" s="65" t="str">
        <f>IF(ISNUMBER(O3535),C3535,"")</f>
        <v/>
      </c>
      <c r="W3535" s="66" t="str">
        <f t="shared" si="576"/>
        <v/>
      </c>
      <c r="X3535" s="67" t="str">
        <f t="shared" si="577"/>
        <v/>
      </c>
      <c r="Y3535" s="67" t="str">
        <f t="shared" si="578"/>
        <v/>
      </c>
      <c r="Z3535" s="67" t="str">
        <f t="shared" si="579"/>
        <v/>
      </c>
      <c r="AA3535" s="67" t="str">
        <f t="shared" si="580"/>
        <v/>
      </c>
      <c r="AB3535" s="64"/>
      <c r="AC3535" s="54" t="str">
        <f>IF(ISNUMBER(O3535),C3535/M$15-M$11,"")</f>
        <v/>
      </c>
      <c r="AD3535" s="85" t="s">
        <v>1406</v>
      </c>
      <c r="AE3535" s="86"/>
      <c r="AF3535" s="64"/>
      <c r="AG3535" s="64"/>
      <c r="AH3535" s="64"/>
      <c r="AI3535" s="64"/>
      <c r="AJ3535" s="64"/>
      <c r="AK3535" s="64"/>
      <c r="AL3535" s="64"/>
      <c r="AM3535" s="64"/>
      <c r="AN3535" s="64"/>
    </row>
    <row r="3536" spans="1:40" x14ac:dyDescent="0.25">
      <c r="A3536" s="43"/>
      <c r="B3536" s="10" t="s">
        <v>1393</v>
      </c>
      <c r="C3536" s="10">
        <v>4256.5</v>
      </c>
      <c r="D3536" s="10">
        <v>37.888034474634601</v>
      </c>
      <c r="E3536" s="43">
        <f>IF(B3535=B3536,0,MAX(E$4:E3535)+1)</f>
        <v>0</v>
      </c>
      <c r="F3536" s="43">
        <f t="shared" si="581"/>
        <v>5</v>
      </c>
      <c r="G3536" s="43" t="str">
        <f t="shared" si="574"/>
        <v/>
      </c>
      <c r="H3536" s="43" t="str">
        <f t="shared" si="575"/>
        <v/>
      </c>
      <c r="I3536" s="64"/>
      <c r="J3536" s="64"/>
      <c r="K3536" s="64"/>
      <c r="L3536" s="64"/>
      <c r="M3536" s="64"/>
      <c r="N3536" s="44"/>
      <c r="O3536" s="44" t="str">
        <f t="shared" si="573"/>
        <v/>
      </c>
      <c r="P3536" s="68" t="str">
        <f t="shared" si="572"/>
        <v/>
      </c>
      <c r="Q3536" s="68" t="str">
        <f t="shared" si="572"/>
        <v/>
      </c>
      <c r="R3536" s="68" t="str">
        <f t="shared" si="572"/>
        <v/>
      </c>
      <c r="S3536" s="68" t="str">
        <f t="shared" si="572"/>
        <v/>
      </c>
      <c r="T3536" s="68" t="str">
        <f t="shared" si="572"/>
        <v/>
      </c>
      <c r="U3536" s="44"/>
      <c r="V3536" s="65" t="str">
        <f>IF(ISNUMBER(O3536),C3536,"")</f>
        <v/>
      </c>
      <c r="W3536" s="66" t="str">
        <f t="shared" si="576"/>
        <v/>
      </c>
      <c r="X3536" s="67" t="str">
        <f t="shared" si="577"/>
        <v/>
      </c>
      <c r="Y3536" s="67" t="str">
        <f t="shared" si="578"/>
        <v/>
      </c>
      <c r="Z3536" s="67" t="str">
        <f t="shared" si="579"/>
        <v/>
      </c>
      <c r="AA3536" s="67" t="str">
        <f t="shared" si="580"/>
        <v/>
      </c>
      <c r="AB3536" s="64"/>
      <c r="AC3536" s="54" t="str">
        <f>IF(ISNUMBER(O3536),C3536/M$15-M$11,"")</f>
        <v/>
      </c>
      <c r="AD3536" s="85" t="s">
        <v>1406</v>
      </c>
      <c r="AE3536" s="86"/>
      <c r="AF3536" s="64"/>
      <c r="AG3536" s="64"/>
      <c r="AH3536" s="64"/>
      <c r="AI3536" s="64"/>
      <c r="AJ3536" s="64"/>
      <c r="AK3536" s="64"/>
      <c r="AL3536" s="64"/>
      <c r="AM3536" s="64"/>
      <c r="AN3536" s="64"/>
    </row>
    <row r="3537" spans="1:40" x14ac:dyDescent="0.25">
      <c r="A3537" s="43"/>
      <c r="B3537" s="10" t="s">
        <v>1393</v>
      </c>
      <c r="C3537" s="10">
        <v>4257.5</v>
      </c>
      <c r="D3537" s="10">
        <v>37.920869364909997</v>
      </c>
      <c r="E3537" s="43">
        <f>IF(B3536=B3537,0,MAX(E$4:E3536)+1)</f>
        <v>0</v>
      </c>
      <c r="F3537" s="43">
        <f t="shared" si="581"/>
        <v>5</v>
      </c>
      <c r="G3537" s="43" t="str">
        <f t="shared" si="574"/>
        <v/>
      </c>
      <c r="H3537" s="43" t="str">
        <f t="shared" si="575"/>
        <v/>
      </c>
      <c r="I3537" s="64"/>
      <c r="J3537" s="64"/>
      <c r="K3537" s="64"/>
      <c r="L3537" s="64"/>
      <c r="M3537" s="64"/>
      <c r="N3537" s="44"/>
      <c r="O3537" s="44" t="str">
        <f t="shared" si="573"/>
        <v/>
      </c>
      <c r="P3537" s="68" t="str">
        <f t="shared" ref="P3537:T3568" si="582">IF(ISNUMBER($O3537),IF($O3537=0,P3536,P3536+1),"")</f>
        <v/>
      </c>
      <c r="Q3537" s="68" t="str">
        <f t="shared" si="582"/>
        <v/>
      </c>
      <c r="R3537" s="68" t="str">
        <f t="shared" si="582"/>
        <v/>
      </c>
      <c r="S3537" s="68" t="str">
        <f t="shared" si="582"/>
        <v/>
      </c>
      <c r="T3537" s="68" t="str">
        <f t="shared" si="582"/>
        <v/>
      </c>
      <c r="U3537" s="44"/>
      <c r="V3537" s="65" t="str">
        <f>IF(ISNUMBER(O3537),C3537,"")</f>
        <v/>
      </c>
      <c r="W3537" s="66" t="str">
        <f t="shared" si="576"/>
        <v/>
      </c>
      <c r="X3537" s="67" t="str">
        <f t="shared" si="577"/>
        <v/>
      </c>
      <c r="Y3537" s="67" t="str">
        <f t="shared" si="578"/>
        <v/>
      </c>
      <c r="Z3537" s="67" t="str">
        <f t="shared" si="579"/>
        <v/>
      </c>
      <c r="AA3537" s="67" t="str">
        <f t="shared" si="580"/>
        <v/>
      </c>
      <c r="AB3537" s="64"/>
      <c r="AC3537" s="54" t="str">
        <f>IF(ISNUMBER(O3537),C3537/M$15-M$11,"")</f>
        <v/>
      </c>
      <c r="AD3537" s="85" t="s">
        <v>1406</v>
      </c>
      <c r="AE3537" s="86"/>
      <c r="AF3537" s="64"/>
      <c r="AG3537" s="64"/>
      <c r="AH3537" s="64"/>
      <c r="AI3537" s="64"/>
      <c r="AJ3537" s="64"/>
      <c r="AK3537" s="64"/>
      <c r="AL3537" s="64"/>
      <c r="AM3537" s="64"/>
      <c r="AN3537" s="64"/>
    </row>
    <row r="3538" spans="1:40" x14ac:dyDescent="0.25">
      <c r="A3538" s="43"/>
      <c r="B3538" s="10" t="s">
        <v>1393</v>
      </c>
      <c r="C3538" s="10">
        <v>4258.5</v>
      </c>
      <c r="D3538" s="10">
        <v>38.023099307289201</v>
      </c>
      <c r="E3538" s="43">
        <f>IF(B3537=B3538,0,MAX(E$4:E3537)+1)</f>
        <v>0</v>
      </c>
      <c r="F3538" s="43">
        <f t="shared" si="581"/>
        <v>5</v>
      </c>
      <c r="G3538" s="43" t="str">
        <f t="shared" si="574"/>
        <v/>
      </c>
      <c r="H3538" s="43" t="str">
        <f t="shared" si="575"/>
        <v/>
      </c>
      <c r="I3538" s="64"/>
      <c r="J3538" s="64"/>
      <c r="K3538" s="64"/>
      <c r="L3538" s="64"/>
      <c r="M3538" s="64"/>
      <c r="N3538" s="44"/>
      <c r="O3538" s="44" t="str">
        <f t="shared" si="573"/>
        <v/>
      </c>
      <c r="P3538" s="68" t="str">
        <f t="shared" si="582"/>
        <v/>
      </c>
      <c r="Q3538" s="68" t="str">
        <f t="shared" si="582"/>
        <v/>
      </c>
      <c r="R3538" s="68" t="str">
        <f t="shared" si="582"/>
        <v/>
      </c>
      <c r="S3538" s="68" t="str">
        <f t="shared" si="582"/>
        <v/>
      </c>
      <c r="T3538" s="68" t="str">
        <f t="shared" si="582"/>
        <v/>
      </c>
      <c r="U3538" s="44"/>
      <c r="V3538" s="65" t="str">
        <f>IF(ISNUMBER(O3538),C3538,"")</f>
        <v/>
      </c>
      <c r="W3538" s="66" t="str">
        <f t="shared" si="576"/>
        <v/>
      </c>
      <c r="X3538" s="67" t="str">
        <f t="shared" si="577"/>
        <v/>
      </c>
      <c r="Y3538" s="67" t="str">
        <f t="shared" si="578"/>
        <v/>
      </c>
      <c r="Z3538" s="67" t="str">
        <f t="shared" si="579"/>
        <v/>
      </c>
      <c r="AA3538" s="67" t="str">
        <f t="shared" si="580"/>
        <v/>
      </c>
      <c r="AB3538" s="64"/>
      <c r="AC3538" s="54" t="str">
        <f>IF(ISNUMBER(O3538),C3538/M$15-M$11,"")</f>
        <v/>
      </c>
      <c r="AD3538" s="85" t="s">
        <v>1406</v>
      </c>
      <c r="AE3538" s="86"/>
      <c r="AF3538" s="64"/>
      <c r="AG3538" s="64"/>
      <c r="AH3538" s="64"/>
      <c r="AI3538" s="64"/>
      <c r="AJ3538" s="64"/>
      <c r="AK3538" s="64"/>
      <c r="AL3538" s="64"/>
      <c r="AM3538" s="64"/>
      <c r="AN3538" s="64"/>
    </row>
    <row r="3539" spans="1:40" x14ac:dyDescent="0.25">
      <c r="A3539" s="43"/>
      <c r="B3539" s="10" t="s">
        <v>1393</v>
      </c>
      <c r="C3539" s="10">
        <v>4259.5</v>
      </c>
      <c r="D3539" s="10">
        <v>37.910731064551698</v>
      </c>
      <c r="E3539" s="43">
        <f>IF(B3538=B3539,0,MAX(E$4:E3538)+1)</f>
        <v>0</v>
      </c>
      <c r="F3539" s="43">
        <f t="shared" si="581"/>
        <v>5</v>
      </c>
      <c r="G3539" s="43" t="str">
        <f t="shared" si="574"/>
        <v/>
      </c>
      <c r="H3539" s="43" t="str">
        <f t="shared" si="575"/>
        <v/>
      </c>
      <c r="I3539" s="64"/>
      <c r="J3539" s="64"/>
      <c r="K3539" s="64"/>
      <c r="L3539" s="64"/>
      <c r="M3539" s="64"/>
      <c r="N3539" s="44"/>
      <c r="O3539" s="44" t="str">
        <f t="shared" si="573"/>
        <v/>
      </c>
      <c r="P3539" s="68" t="str">
        <f t="shared" si="582"/>
        <v/>
      </c>
      <c r="Q3539" s="68" t="str">
        <f t="shared" si="582"/>
        <v/>
      </c>
      <c r="R3539" s="68" t="str">
        <f t="shared" si="582"/>
        <v/>
      </c>
      <c r="S3539" s="68" t="str">
        <f t="shared" si="582"/>
        <v/>
      </c>
      <c r="T3539" s="68" t="str">
        <f t="shared" si="582"/>
        <v/>
      </c>
      <c r="U3539" s="44"/>
      <c r="V3539" s="65" t="str">
        <f>IF(ISNUMBER(O3539),C3539,"")</f>
        <v/>
      </c>
      <c r="W3539" s="66" t="str">
        <f t="shared" si="576"/>
        <v/>
      </c>
      <c r="X3539" s="67" t="str">
        <f t="shared" si="577"/>
        <v/>
      </c>
      <c r="Y3539" s="67" t="str">
        <f t="shared" si="578"/>
        <v/>
      </c>
      <c r="Z3539" s="67" t="str">
        <f t="shared" si="579"/>
        <v/>
      </c>
      <c r="AA3539" s="67" t="str">
        <f t="shared" si="580"/>
        <v/>
      </c>
      <c r="AB3539" s="64"/>
      <c r="AC3539" s="54" t="str">
        <f>IF(ISNUMBER(O3539),C3539/M$15-M$11,"")</f>
        <v/>
      </c>
      <c r="AD3539" s="85" t="s">
        <v>1406</v>
      </c>
      <c r="AE3539" s="86"/>
      <c r="AF3539" s="64"/>
      <c r="AG3539" s="64"/>
      <c r="AH3539" s="64"/>
      <c r="AI3539" s="64"/>
      <c r="AJ3539" s="64"/>
      <c r="AK3539" s="64"/>
      <c r="AL3539" s="64"/>
      <c r="AM3539" s="64"/>
      <c r="AN3539" s="64"/>
    </row>
    <row r="3540" spans="1:40" x14ac:dyDescent="0.25">
      <c r="A3540" s="43"/>
      <c r="B3540" s="10" t="s">
        <v>1393</v>
      </c>
      <c r="C3540" s="10">
        <v>4260.5</v>
      </c>
      <c r="D3540" s="10">
        <v>37.809242797312102</v>
      </c>
      <c r="E3540" s="43">
        <f>IF(B3539=B3540,0,MAX(E$4:E3539)+1)</f>
        <v>0</v>
      </c>
      <c r="F3540" s="43">
        <f t="shared" si="581"/>
        <v>5</v>
      </c>
      <c r="G3540" s="43" t="str">
        <f t="shared" si="574"/>
        <v/>
      </c>
      <c r="H3540" s="43" t="str">
        <f t="shared" si="575"/>
        <v/>
      </c>
      <c r="I3540" s="64"/>
      <c r="J3540" s="64"/>
      <c r="K3540" s="64"/>
      <c r="L3540" s="64"/>
      <c r="M3540" s="64"/>
      <c r="N3540" s="44"/>
      <c r="O3540" s="44" t="str">
        <f t="shared" si="573"/>
        <v/>
      </c>
      <c r="P3540" s="68" t="str">
        <f t="shared" si="582"/>
        <v/>
      </c>
      <c r="Q3540" s="68" t="str">
        <f t="shared" si="582"/>
        <v/>
      </c>
      <c r="R3540" s="68" t="str">
        <f t="shared" si="582"/>
        <v/>
      </c>
      <c r="S3540" s="68" t="str">
        <f t="shared" si="582"/>
        <v/>
      </c>
      <c r="T3540" s="68" t="str">
        <f t="shared" si="582"/>
        <v/>
      </c>
      <c r="U3540" s="44"/>
      <c r="V3540" s="65" t="str">
        <f>IF(ISNUMBER(O3540),C3540,"")</f>
        <v/>
      </c>
      <c r="W3540" s="66" t="str">
        <f t="shared" si="576"/>
        <v/>
      </c>
      <c r="X3540" s="67" t="str">
        <f t="shared" si="577"/>
        <v/>
      </c>
      <c r="Y3540" s="67" t="str">
        <f t="shared" si="578"/>
        <v/>
      </c>
      <c r="Z3540" s="67" t="str">
        <f t="shared" si="579"/>
        <v/>
      </c>
      <c r="AA3540" s="67" t="str">
        <f t="shared" si="580"/>
        <v/>
      </c>
      <c r="AB3540" s="64"/>
      <c r="AC3540" s="54" t="str">
        <f>IF(ISNUMBER(O3540),C3540/M$15-M$11,"")</f>
        <v/>
      </c>
      <c r="AD3540" s="85" t="s">
        <v>1406</v>
      </c>
      <c r="AE3540" s="86"/>
      <c r="AF3540" s="64"/>
      <c r="AG3540" s="64"/>
      <c r="AH3540" s="64"/>
      <c r="AI3540" s="64"/>
      <c r="AJ3540" s="64"/>
      <c r="AK3540" s="64"/>
      <c r="AL3540" s="64"/>
      <c r="AM3540" s="64"/>
      <c r="AN3540" s="64"/>
    </row>
    <row r="3541" spans="1:40" x14ac:dyDescent="0.25">
      <c r="A3541" s="43"/>
      <c r="B3541" s="10" t="s">
        <v>1393</v>
      </c>
      <c r="C3541" s="10">
        <v>4261.5</v>
      </c>
      <c r="D3541" s="10">
        <v>38.122868861042001</v>
      </c>
      <c r="E3541" s="43">
        <f>IF(B3540=B3541,0,MAX(E$4:E3540)+1)</f>
        <v>0</v>
      </c>
      <c r="F3541" s="43">
        <f t="shared" si="581"/>
        <v>5</v>
      </c>
      <c r="G3541" s="43" t="str">
        <f t="shared" si="574"/>
        <v/>
      </c>
      <c r="H3541" s="43" t="str">
        <f t="shared" si="575"/>
        <v/>
      </c>
      <c r="I3541" s="64"/>
      <c r="J3541" s="64"/>
      <c r="K3541" s="64"/>
      <c r="L3541" s="64"/>
      <c r="M3541" s="64"/>
      <c r="N3541" s="44"/>
      <c r="O3541" s="44" t="str">
        <f t="shared" si="573"/>
        <v/>
      </c>
      <c r="P3541" s="68" t="str">
        <f t="shared" si="582"/>
        <v/>
      </c>
      <c r="Q3541" s="68" t="str">
        <f t="shared" si="582"/>
        <v/>
      </c>
      <c r="R3541" s="68" t="str">
        <f t="shared" si="582"/>
        <v/>
      </c>
      <c r="S3541" s="68" t="str">
        <f t="shared" si="582"/>
        <v/>
      </c>
      <c r="T3541" s="68" t="str">
        <f t="shared" si="582"/>
        <v/>
      </c>
      <c r="U3541" s="44"/>
      <c r="V3541" s="65" t="str">
        <f>IF(ISNUMBER(O3541),C3541,"")</f>
        <v/>
      </c>
      <c r="W3541" s="66" t="str">
        <f t="shared" si="576"/>
        <v/>
      </c>
      <c r="X3541" s="67" t="str">
        <f t="shared" si="577"/>
        <v/>
      </c>
      <c r="Y3541" s="67" t="str">
        <f t="shared" si="578"/>
        <v/>
      </c>
      <c r="Z3541" s="67" t="str">
        <f t="shared" si="579"/>
        <v/>
      </c>
      <c r="AA3541" s="67" t="str">
        <f t="shared" si="580"/>
        <v/>
      </c>
      <c r="AB3541" s="64"/>
      <c r="AC3541" s="54" t="str">
        <f>IF(ISNUMBER(O3541),C3541/M$15-M$11,"")</f>
        <v/>
      </c>
      <c r="AD3541" s="85" t="s">
        <v>1406</v>
      </c>
      <c r="AE3541" s="86"/>
      <c r="AF3541" s="64"/>
      <c r="AG3541" s="64"/>
      <c r="AH3541" s="64"/>
      <c r="AI3541" s="64"/>
      <c r="AJ3541" s="64"/>
      <c r="AK3541" s="64"/>
      <c r="AL3541" s="64"/>
      <c r="AM3541" s="64"/>
      <c r="AN3541" s="64"/>
    </row>
    <row r="3542" spans="1:40" x14ac:dyDescent="0.25">
      <c r="A3542" s="43"/>
      <c r="B3542" s="10" t="s">
        <v>1393</v>
      </c>
      <c r="C3542" s="10">
        <v>4262.5</v>
      </c>
      <c r="D3542" s="10">
        <v>37.953599537591103</v>
      </c>
      <c r="E3542" s="43">
        <f>IF(B3541=B3542,0,MAX(E$4:E3541)+1)</f>
        <v>0</v>
      </c>
      <c r="F3542" s="43">
        <f t="shared" si="581"/>
        <v>5</v>
      </c>
      <c r="G3542" s="43" t="str">
        <f t="shared" si="574"/>
        <v/>
      </c>
      <c r="H3542" s="43" t="str">
        <f t="shared" si="575"/>
        <v/>
      </c>
      <c r="I3542" s="64"/>
      <c r="J3542" s="64"/>
      <c r="K3542" s="64"/>
      <c r="L3542" s="64"/>
      <c r="M3542" s="64"/>
      <c r="N3542" s="44"/>
      <c r="O3542" s="44" t="str">
        <f t="shared" si="573"/>
        <v/>
      </c>
      <c r="P3542" s="68" t="str">
        <f t="shared" si="582"/>
        <v/>
      </c>
      <c r="Q3542" s="68" t="str">
        <f t="shared" si="582"/>
        <v/>
      </c>
      <c r="R3542" s="68" t="str">
        <f t="shared" si="582"/>
        <v/>
      </c>
      <c r="S3542" s="68" t="str">
        <f t="shared" si="582"/>
        <v/>
      </c>
      <c r="T3542" s="68" t="str">
        <f t="shared" si="582"/>
        <v/>
      </c>
      <c r="U3542" s="44"/>
      <c r="V3542" s="65" t="str">
        <f>IF(ISNUMBER(O3542),C3542,"")</f>
        <v/>
      </c>
      <c r="W3542" s="66" t="str">
        <f t="shared" si="576"/>
        <v/>
      </c>
      <c r="X3542" s="67" t="str">
        <f t="shared" si="577"/>
        <v/>
      </c>
      <c r="Y3542" s="67" t="str">
        <f t="shared" si="578"/>
        <v/>
      </c>
      <c r="Z3542" s="67" t="str">
        <f t="shared" si="579"/>
        <v/>
      </c>
      <c r="AA3542" s="67" t="str">
        <f t="shared" si="580"/>
        <v/>
      </c>
      <c r="AB3542" s="64"/>
      <c r="AC3542" s="54" t="str">
        <f>IF(ISNUMBER(O3542),C3542/M$15-M$11,"")</f>
        <v/>
      </c>
      <c r="AD3542" s="85" t="s">
        <v>1406</v>
      </c>
      <c r="AE3542" s="86"/>
      <c r="AF3542" s="64"/>
      <c r="AG3542" s="64"/>
      <c r="AH3542" s="64"/>
      <c r="AI3542" s="64"/>
      <c r="AJ3542" s="64"/>
      <c r="AK3542" s="64"/>
      <c r="AL3542" s="64"/>
      <c r="AM3542" s="64"/>
      <c r="AN3542" s="64"/>
    </row>
    <row r="3543" spans="1:40" x14ac:dyDescent="0.25">
      <c r="A3543" s="43"/>
      <c r="B3543" s="10" t="s">
        <v>1393</v>
      </c>
      <c r="C3543" s="10">
        <v>4263.5</v>
      </c>
      <c r="D3543" s="10">
        <v>37.926469195349902</v>
      </c>
      <c r="E3543" s="43">
        <f>IF(B3542=B3543,0,MAX(E$4:E3542)+1)</f>
        <v>0</v>
      </c>
      <c r="F3543" s="43">
        <f t="shared" si="581"/>
        <v>5</v>
      </c>
      <c r="G3543" s="43" t="str">
        <f t="shared" si="574"/>
        <v/>
      </c>
      <c r="H3543" s="43" t="str">
        <f t="shared" si="575"/>
        <v/>
      </c>
      <c r="I3543" s="64"/>
      <c r="J3543" s="64"/>
      <c r="K3543" s="64"/>
      <c r="L3543" s="64"/>
      <c r="M3543" s="64"/>
      <c r="N3543" s="44"/>
      <c r="O3543" s="44" t="str">
        <f t="shared" si="573"/>
        <v/>
      </c>
      <c r="P3543" s="68" t="str">
        <f t="shared" si="582"/>
        <v/>
      </c>
      <c r="Q3543" s="68" t="str">
        <f t="shared" si="582"/>
        <v/>
      </c>
      <c r="R3543" s="68" t="str">
        <f t="shared" si="582"/>
        <v/>
      </c>
      <c r="S3543" s="68" t="str">
        <f t="shared" si="582"/>
        <v/>
      </c>
      <c r="T3543" s="68" t="str">
        <f t="shared" si="582"/>
        <v/>
      </c>
      <c r="U3543" s="44"/>
      <c r="V3543" s="65" t="str">
        <f>IF(ISNUMBER(O3543),C3543,"")</f>
        <v/>
      </c>
      <c r="W3543" s="66" t="str">
        <f t="shared" si="576"/>
        <v/>
      </c>
      <c r="X3543" s="67" t="str">
        <f t="shared" si="577"/>
        <v/>
      </c>
      <c r="Y3543" s="67" t="str">
        <f t="shared" si="578"/>
        <v/>
      </c>
      <c r="Z3543" s="67" t="str">
        <f t="shared" si="579"/>
        <v/>
      </c>
      <c r="AA3543" s="67" t="str">
        <f t="shared" si="580"/>
        <v/>
      </c>
      <c r="AB3543" s="64"/>
      <c r="AC3543" s="54" t="str">
        <f>IF(ISNUMBER(O3543),C3543/M$15-M$11,"")</f>
        <v/>
      </c>
      <c r="AD3543" s="85" t="s">
        <v>1406</v>
      </c>
      <c r="AE3543" s="86"/>
      <c r="AF3543" s="64"/>
      <c r="AG3543" s="64"/>
      <c r="AH3543" s="64"/>
      <c r="AI3543" s="64"/>
      <c r="AJ3543" s="64"/>
      <c r="AK3543" s="64"/>
      <c r="AL3543" s="64"/>
      <c r="AM3543" s="64"/>
      <c r="AN3543" s="64"/>
    </row>
    <row r="3544" spans="1:40" x14ac:dyDescent="0.25">
      <c r="A3544" s="43"/>
      <c r="B3544" s="10" t="s">
        <v>1393</v>
      </c>
      <c r="C3544" s="10">
        <v>4264.5</v>
      </c>
      <c r="D3544" s="10">
        <v>37.764877164147599</v>
      </c>
      <c r="E3544" s="43">
        <f>IF(B3543=B3544,0,MAX(E$4:E3543)+1)</f>
        <v>0</v>
      </c>
      <c r="F3544" s="43">
        <f t="shared" si="581"/>
        <v>5</v>
      </c>
      <c r="G3544" s="43" t="str">
        <f t="shared" si="574"/>
        <v/>
      </c>
      <c r="H3544" s="43" t="str">
        <f t="shared" si="575"/>
        <v/>
      </c>
      <c r="I3544" s="64"/>
      <c r="J3544" s="64"/>
      <c r="K3544" s="64"/>
      <c r="L3544" s="64"/>
      <c r="M3544" s="64"/>
      <c r="N3544" s="44"/>
      <c r="O3544" s="44" t="str">
        <f t="shared" si="573"/>
        <v/>
      </c>
      <c r="P3544" s="68" t="str">
        <f t="shared" si="582"/>
        <v/>
      </c>
      <c r="Q3544" s="68" t="str">
        <f t="shared" si="582"/>
        <v/>
      </c>
      <c r="R3544" s="68" t="str">
        <f t="shared" si="582"/>
        <v/>
      </c>
      <c r="S3544" s="68" t="str">
        <f t="shared" si="582"/>
        <v/>
      </c>
      <c r="T3544" s="68" t="str">
        <f t="shared" si="582"/>
        <v/>
      </c>
      <c r="U3544" s="44"/>
      <c r="V3544" s="65" t="str">
        <f>IF(ISNUMBER(O3544),C3544,"")</f>
        <v/>
      </c>
      <c r="W3544" s="66" t="str">
        <f t="shared" si="576"/>
        <v/>
      </c>
      <c r="X3544" s="67" t="str">
        <f t="shared" si="577"/>
        <v/>
      </c>
      <c r="Y3544" s="67" t="str">
        <f t="shared" si="578"/>
        <v/>
      </c>
      <c r="Z3544" s="67" t="str">
        <f t="shared" si="579"/>
        <v/>
      </c>
      <c r="AA3544" s="67" t="str">
        <f t="shared" si="580"/>
        <v/>
      </c>
      <c r="AB3544" s="64"/>
      <c r="AC3544" s="54" t="str">
        <f>IF(ISNUMBER(O3544),C3544/M$15-M$11,"")</f>
        <v/>
      </c>
      <c r="AD3544" s="85" t="s">
        <v>1406</v>
      </c>
      <c r="AE3544" s="86"/>
      <c r="AF3544" s="64"/>
      <c r="AG3544" s="64"/>
      <c r="AH3544" s="64"/>
      <c r="AI3544" s="64"/>
      <c r="AJ3544" s="64"/>
      <c r="AK3544" s="64"/>
      <c r="AL3544" s="64"/>
      <c r="AM3544" s="64"/>
      <c r="AN3544" s="64"/>
    </row>
    <row r="3545" spans="1:40" x14ac:dyDescent="0.25">
      <c r="A3545" s="43"/>
      <c r="B3545" s="10" t="s">
        <v>1393</v>
      </c>
      <c r="C3545" s="10">
        <v>4265.5</v>
      </c>
      <c r="D3545" s="10">
        <v>37.9889444804177</v>
      </c>
      <c r="E3545" s="43">
        <f>IF(B3544=B3545,0,MAX(E$4:E3544)+1)</f>
        <v>0</v>
      </c>
      <c r="F3545" s="43">
        <f t="shared" si="581"/>
        <v>5</v>
      </c>
      <c r="G3545" s="43" t="str">
        <f t="shared" si="574"/>
        <v/>
      </c>
      <c r="H3545" s="43" t="str">
        <f t="shared" si="575"/>
        <v/>
      </c>
      <c r="I3545" s="64"/>
      <c r="J3545" s="64"/>
      <c r="K3545" s="64"/>
      <c r="L3545" s="64"/>
      <c r="M3545" s="64"/>
      <c r="N3545" s="44"/>
      <c r="O3545" s="44" t="str">
        <f t="shared" si="573"/>
        <v/>
      </c>
      <c r="P3545" s="68" t="str">
        <f t="shared" si="582"/>
        <v/>
      </c>
      <c r="Q3545" s="68" t="str">
        <f t="shared" si="582"/>
        <v/>
      </c>
      <c r="R3545" s="68" t="str">
        <f t="shared" si="582"/>
        <v/>
      </c>
      <c r="S3545" s="68" t="str">
        <f t="shared" si="582"/>
        <v/>
      </c>
      <c r="T3545" s="68" t="str">
        <f t="shared" si="582"/>
        <v/>
      </c>
      <c r="U3545" s="44"/>
      <c r="V3545" s="65" t="str">
        <f>IF(ISNUMBER(O3545),C3545,"")</f>
        <v/>
      </c>
      <c r="W3545" s="66" t="str">
        <f t="shared" si="576"/>
        <v/>
      </c>
      <c r="X3545" s="67" t="str">
        <f t="shared" si="577"/>
        <v/>
      </c>
      <c r="Y3545" s="67" t="str">
        <f t="shared" si="578"/>
        <v/>
      </c>
      <c r="Z3545" s="67" t="str">
        <f t="shared" si="579"/>
        <v/>
      </c>
      <c r="AA3545" s="67" t="str">
        <f t="shared" si="580"/>
        <v/>
      </c>
      <c r="AB3545" s="64"/>
      <c r="AC3545" s="54" t="str">
        <f>IF(ISNUMBER(O3545),C3545/M$15-M$11,"")</f>
        <v/>
      </c>
      <c r="AD3545" s="85" t="s">
        <v>1406</v>
      </c>
      <c r="AE3545" s="86"/>
      <c r="AF3545" s="64"/>
      <c r="AG3545" s="64"/>
      <c r="AH3545" s="64"/>
      <c r="AI3545" s="64"/>
      <c r="AJ3545" s="64"/>
      <c r="AK3545" s="64"/>
      <c r="AL3545" s="64"/>
      <c r="AM3545" s="64"/>
      <c r="AN3545" s="64"/>
    </row>
    <row r="3546" spans="1:40" x14ac:dyDescent="0.25">
      <c r="A3546" s="43"/>
      <c r="B3546" s="10" t="s">
        <v>1393</v>
      </c>
      <c r="C3546" s="10">
        <v>4266.5</v>
      </c>
      <c r="D3546" s="10">
        <v>37.927212069580499</v>
      </c>
      <c r="E3546" s="43">
        <f>IF(B3545=B3546,0,MAX(E$4:E3545)+1)</f>
        <v>0</v>
      </c>
      <c r="F3546" s="43">
        <f t="shared" si="581"/>
        <v>5</v>
      </c>
      <c r="G3546" s="43" t="str">
        <f t="shared" si="574"/>
        <v/>
      </c>
      <c r="H3546" s="43" t="str">
        <f t="shared" si="575"/>
        <v/>
      </c>
      <c r="I3546" s="64"/>
      <c r="J3546" s="64"/>
      <c r="K3546" s="64"/>
      <c r="L3546" s="64"/>
      <c r="M3546" s="64"/>
      <c r="N3546" s="44"/>
      <c r="O3546" s="44" t="str">
        <f t="shared" si="573"/>
        <v/>
      </c>
      <c r="P3546" s="68" t="str">
        <f t="shared" si="582"/>
        <v/>
      </c>
      <c r="Q3546" s="68" t="str">
        <f t="shared" si="582"/>
        <v/>
      </c>
      <c r="R3546" s="68" t="str">
        <f t="shared" si="582"/>
        <v/>
      </c>
      <c r="S3546" s="68" t="str">
        <f t="shared" si="582"/>
        <v/>
      </c>
      <c r="T3546" s="68" t="str">
        <f t="shared" si="582"/>
        <v/>
      </c>
      <c r="U3546" s="44"/>
      <c r="V3546" s="65" t="str">
        <f>IF(ISNUMBER(O3546),C3546,"")</f>
        <v/>
      </c>
      <c r="W3546" s="66" t="str">
        <f t="shared" si="576"/>
        <v/>
      </c>
      <c r="X3546" s="67" t="str">
        <f t="shared" si="577"/>
        <v/>
      </c>
      <c r="Y3546" s="67" t="str">
        <f t="shared" si="578"/>
        <v/>
      </c>
      <c r="Z3546" s="67" t="str">
        <f t="shared" si="579"/>
        <v/>
      </c>
      <c r="AA3546" s="67" t="str">
        <f t="shared" si="580"/>
        <v/>
      </c>
      <c r="AB3546" s="64"/>
      <c r="AC3546" s="54" t="str">
        <f>IF(ISNUMBER(O3546),C3546/M$15-M$11,"")</f>
        <v/>
      </c>
      <c r="AD3546" s="85" t="s">
        <v>1406</v>
      </c>
      <c r="AE3546" s="86"/>
      <c r="AF3546" s="64"/>
      <c r="AG3546" s="64"/>
      <c r="AH3546" s="64"/>
      <c r="AI3546" s="64"/>
      <c r="AJ3546" s="64"/>
      <c r="AK3546" s="64"/>
      <c r="AL3546" s="64"/>
      <c r="AM3546" s="64"/>
      <c r="AN3546" s="64"/>
    </row>
    <row r="3547" spans="1:40" x14ac:dyDescent="0.25">
      <c r="A3547" s="43"/>
      <c r="B3547" s="10" t="s">
        <v>1393</v>
      </c>
      <c r="C3547" s="10">
        <v>4267.5</v>
      </c>
      <c r="D3547" s="10">
        <v>37.930518822470098</v>
      </c>
      <c r="E3547" s="43">
        <f>IF(B3546=B3547,0,MAX(E$4:E3546)+1)</f>
        <v>0</v>
      </c>
      <c r="F3547" s="43">
        <f t="shared" si="581"/>
        <v>5</v>
      </c>
      <c r="G3547" s="43" t="str">
        <f t="shared" si="574"/>
        <v/>
      </c>
      <c r="H3547" s="43" t="str">
        <f t="shared" si="575"/>
        <v/>
      </c>
      <c r="I3547" s="64"/>
      <c r="J3547" s="64"/>
      <c r="K3547" s="64"/>
      <c r="L3547" s="64"/>
      <c r="M3547" s="64"/>
      <c r="N3547" s="44"/>
      <c r="O3547" s="44" t="str">
        <f t="shared" si="573"/>
        <v/>
      </c>
      <c r="P3547" s="68" t="str">
        <f t="shared" si="582"/>
        <v/>
      </c>
      <c r="Q3547" s="68" t="str">
        <f t="shared" si="582"/>
        <v/>
      </c>
      <c r="R3547" s="68" t="str">
        <f t="shared" si="582"/>
        <v/>
      </c>
      <c r="S3547" s="68" t="str">
        <f t="shared" si="582"/>
        <v/>
      </c>
      <c r="T3547" s="68" t="str">
        <f t="shared" si="582"/>
        <v/>
      </c>
      <c r="U3547" s="44"/>
      <c r="V3547" s="65" t="str">
        <f>IF(ISNUMBER(O3547),C3547,"")</f>
        <v/>
      </c>
      <c r="W3547" s="66" t="str">
        <f t="shared" si="576"/>
        <v/>
      </c>
      <c r="X3547" s="67" t="str">
        <f t="shared" si="577"/>
        <v/>
      </c>
      <c r="Y3547" s="67" t="str">
        <f t="shared" si="578"/>
        <v/>
      </c>
      <c r="Z3547" s="67" t="str">
        <f t="shared" si="579"/>
        <v/>
      </c>
      <c r="AA3547" s="67" t="str">
        <f t="shared" si="580"/>
        <v/>
      </c>
      <c r="AB3547" s="64"/>
      <c r="AC3547" s="54" t="str">
        <f>IF(ISNUMBER(O3547),C3547/M$15-M$11,"")</f>
        <v/>
      </c>
      <c r="AD3547" s="85" t="s">
        <v>1406</v>
      </c>
      <c r="AE3547" s="86"/>
      <c r="AF3547" s="64"/>
      <c r="AG3547" s="64"/>
      <c r="AH3547" s="64"/>
      <c r="AI3547" s="64"/>
      <c r="AJ3547" s="64"/>
      <c r="AK3547" s="64"/>
      <c r="AL3547" s="64"/>
      <c r="AM3547" s="64"/>
      <c r="AN3547" s="64"/>
    </row>
    <row r="3548" spans="1:40" x14ac:dyDescent="0.25">
      <c r="A3548" s="43"/>
      <c r="B3548" s="10" t="s">
        <v>1393</v>
      </c>
      <c r="C3548" s="10">
        <v>4268.5</v>
      </c>
      <c r="D3548" s="10">
        <v>37.9734597399856</v>
      </c>
      <c r="E3548" s="43">
        <f>IF(B3547=B3548,0,MAX(E$4:E3547)+1)</f>
        <v>0</v>
      </c>
      <c r="F3548" s="43">
        <f t="shared" si="581"/>
        <v>5</v>
      </c>
      <c r="G3548" s="43" t="str">
        <f t="shared" si="574"/>
        <v/>
      </c>
      <c r="H3548" s="43" t="str">
        <f t="shared" si="575"/>
        <v/>
      </c>
      <c r="I3548" s="64"/>
      <c r="J3548" s="64"/>
      <c r="K3548" s="64"/>
      <c r="L3548" s="64"/>
      <c r="M3548" s="64"/>
      <c r="N3548" s="44"/>
      <c r="O3548" s="44" t="str">
        <f t="shared" si="573"/>
        <v/>
      </c>
      <c r="P3548" s="68" t="str">
        <f t="shared" si="582"/>
        <v/>
      </c>
      <c r="Q3548" s="68" t="str">
        <f t="shared" si="582"/>
        <v/>
      </c>
      <c r="R3548" s="68" t="str">
        <f t="shared" si="582"/>
        <v/>
      </c>
      <c r="S3548" s="68" t="str">
        <f t="shared" si="582"/>
        <v/>
      </c>
      <c r="T3548" s="68" t="str">
        <f t="shared" si="582"/>
        <v/>
      </c>
      <c r="U3548" s="44"/>
      <c r="V3548" s="65" t="str">
        <f>IF(ISNUMBER(O3548),C3548,"")</f>
        <v/>
      </c>
      <c r="W3548" s="66" t="str">
        <f t="shared" si="576"/>
        <v/>
      </c>
      <c r="X3548" s="67" t="str">
        <f t="shared" si="577"/>
        <v/>
      </c>
      <c r="Y3548" s="67" t="str">
        <f t="shared" si="578"/>
        <v/>
      </c>
      <c r="Z3548" s="67" t="str">
        <f t="shared" si="579"/>
        <v/>
      </c>
      <c r="AA3548" s="67" t="str">
        <f t="shared" si="580"/>
        <v/>
      </c>
      <c r="AB3548" s="64"/>
      <c r="AC3548" s="54" t="str">
        <f>IF(ISNUMBER(O3548),C3548/M$15-M$11,"")</f>
        <v/>
      </c>
      <c r="AD3548" s="85" t="s">
        <v>1406</v>
      </c>
      <c r="AE3548" s="86"/>
      <c r="AF3548" s="64"/>
      <c r="AG3548" s="64"/>
      <c r="AH3548" s="64"/>
      <c r="AI3548" s="64"/>
      <c r="AJ3548" s="64"/>
      <c r="AK3548" s="64"/>
      <c r="AL3548" s="64"/>
      <c r="AM3548" s="64"/>
      <c r="AN3548" s="64"/>
    </row>
    <row r="3549" spans="1:40" x14ac:dyDescent="0.25">
      <c r="A3549" s="43"/>
      <c r="B3549" s="10" t="s">
        <v>1393</v>
      </c>
      <c r="C3549" s="10">
        <v>4269.5</v>
      </c>
      <c r="D3549" s="10">
        <v>37.915262188831598</v>
      </c>
      <c r="E3549" s="43">
        <f>IF(B3548=B3549,0,MAX(E$4:E3548)+1)</f>
        <v>0</v>
      </c>
      <c r="F3549" s="43">
        <f t="shared" si="581"/>
        <v>5</v>
      </c>
      <c r="G3549" s="43" t="str">
        <f t="shared" si="574"/>
        <v/>
      </c>
      <c r="H3549" s="43" t="str">
        <f t="shared" si="575"/>
        <v/>
      </c>
      <c r="I3549" s="64"/>
      <c r="J3549" s="64"/>
      <c r="K3549" s="64"/>
      <c r="L3549" s="64"/>
      <c r="M3549" s="64"/>
      <c r="N3549" s="44"/>
      <c r="O3549" s="44" t="str">
        <f t="shared" si="573"/>
        <v/>
      </c>
      <c r="P3549" s="68" t="str">
        <f t="shared" si="582"/>
        <v/>
      </c>
      <c r="Q3549" s="68" t="str">
        <f t="shared" si="582"/>
        <v/>
      </c>
      <c r="R3549" s="68" t="str">
        <f t="shared" si="582"/>
        <v/>
      </c>
      <c r="S3549" s="68" t="str">
        <f t="shared" si="582"/>
        <v/>
      </c>
      <c r="T3549" s="68" t="str">
        <f t="shared" si="582"/>
        <v/>
      </c>
      <c r="U3549" s="44"/>
      <c r="V3549" s="65" t="str">
        <f>IF(ISNUMBER(O3549),C3549,"")</f>
        <v/>
      </c>
      <c r="W3549" s="66" t="str">
        <f t="shared" si="576"/>
        <v/>
      </c>
      <c r="X3549" s="67" t="str">
        <f t="shared" si="577"/>
        <v/>
      </c>
      <c r="Y3549" s="67" t="str">
        <f t="shared" si="578"/>
        <v/>
      </c>
      <c r="Z3549" s="67" t="str">
        <f t="shared" si="579"/>
        <v/>
      </c>
      <c r="AA3549" s="67" t="str">
        <f t="shared" si="580"/>
        <v/>
      </c>
      <c r="AB3549" s="64"/>
      <c r="AC3549" s="54" t="str">
        <f>IF(ISNUMBER(O3549),C3549/M$15-M$11,"")</f>
        <v/>
      </c>
      <c r="AD3549" s="85" t="s">
        <v>1406</v>
      </c>
      <c r="AE3549" s="86"/>
      <c r="AF3549" s="64"/>
      <c r="AG3549" s="64"/>
      <c r="AH3549" s="64"/>
      <c r="AI3549" s="64"/>
      <c r="AJ3549" s="64"/>
      <c r="AK3549" s="64"/>
      <c r="AL3549" s="64"/>
      <c r="AM3549" s="64"/>
      <c r="AN3549" s="64"/>
    </row>
    <row r="3550" spans="1:40" x14ac:dyDescent="0.25">
      <c r="A3550" s="43"/>
      <c r="B3550" s="10" t="s">
        <v>1393</v>
      </c>
      <c r="C3550" s="10">
        <v>4270.5</v>
      </c>
      <c r="D3550" s="10">
        <v>37.821191198353702</v>
      </c>
      <c r="E3550" s="43">
        <f>IF(B3549=B3550,0,MAX(E$4:E3549)+1)</f>
        <v>0</v>
      </c>
      <c r="F3550" s="43">
        <f t="shared" si="581"/>
        <v>5</v>
      </c>
      <c r="G3550" s="43" t="str">
        <f t="shared" si="574"/>
        <v/>
      </c>
      <c r="H3550" s="43" t="str">
        <f t="shared" si="575"/>
        <v/>
      </c>
      <c r="I3550" s="64"/>
      <c r="J3550" s="64"/>
      <c r="K3550" s="64"/>
      <c r="L3550" s="64"/>
      <c r="M3550" s="64"/>
      <c r="N3550" s="44"/>
      <c r="O3550" s="44" t="str">
        <f t="shared" si="573"/>
        <v/>
      </c>
      <c r="P3550" s="68" t="str">
        <f t="shared" si="582"/>
        <v/>
      </c>
      <c r="Q3550" s="68" t="str">
        <f t="shared" si="582"/>
        <v/>
      </c>
      <c r="R3550" s="68" t="str">
        <f t="shared" si="582"/>
        <v/>
      </c>
      <c r="S3550" s="68" t="str">
        <f t="shared" si="582"/>
        <v/>
      </c>
      <c r="T3550" s="68" t="str">
        <f t="shared" si="582"/>
        <v/>
      </c>
      <c r="U3550" s="44"/>
      <c r="V3550" s="65" t="str">
        <f>IF(ISNUMBER(O3550),C3550,"")</f>
        <v/>
      </c>
      <c r="W3550" s="66" t="str">
        <f t="shared" si="576"/>
        <v/>
      </c>
      <c r="X3550" s="67" t="str">
        <f t="shared" si="577"/>
        <v/>
      </c>
      <c r="Y3550" s="67" t="str">
        <f t="shared" si="578"/>
        <v/>
      </c>
      <c r="Z3550" s="67" t="str">
        <f t="shared" si="579"/>
        <v/>
      </c>
      <c r="AA3550" s="67" t="str">
        <f t="shared" si="580"/>
        <v/>
      </c>
      <c r="AB3550" s="64"/>
      <c r="AC3550" s="54" t="str">
        <f>IF(ISNUMBER(O3550),C3550/M$15-M$11,"")</f>
        <v/>
      </c>
      <c r="AD3550" s="85" t="s">
        <v>1406</v>
      </c>
      <c r="AE3550" s="86"/>
      <c r="AF3550" s="64"/>
      <c r="AG3550" s="64"/>
      <c r="AH3550" s="64"/>
      <c r="AI3550" s="64"/>
      <c r="AJ3550" s="64"/>
      <c r="AK3550" s="64"/>
      <c r="AL3550" s="64"/>
      <c r="AM3550" s="64"/>
      <c r="AN3550" s="64"/>
    </row>
    <row r="3551" spans="1:40" x14ac:dyDescent="0.25">
      <c r="A3551" s="43"/>
      <c r="B3551" s="10" t="s">
        <v>1393</v>
      </c>
      <c r="C3551" s="10">
        <v>4271.5</v>
      </c>
      <c r="D3551" s="10">
        <v>38.035778018978903</v>
      </c>
      <c r="E3551" s="43">
        <f>IF(B3550=B3551,0,MAX(E$4:E3550)+1)</f>
        <v>0</v>
      </c>
      <c r="F3551" s="43">
        <f t="shared" si="581"/>
        <v>5</v>
      </c>
      <c r="G3551" s="43" t="str">
        <f t="shared" si="574"/>
        <v/>
      </c>
      <c r="H3551" s="43" t="str">
        <f t="shared" si="575"/>
        <v/>
      </c>
      <c r="I3551" s="64"/>
      <c r="J3551" s="64"/>
      <c r="K3551" s="64"/>
      <c r="L3551" s="64"/>
      <c r="M3551" s="64"/>
      <c r="N3551" s="44"/>
      <c r="O3551" s="44" t="str">
        <f t="shared" si="573"/>
        <v/>
      </c>
      <c r="P3551" s="68" t="str">
        <f t="shared" si="582"/>
        <v/>
      </c>
      <c r="Q3551" s="68" t="str">
        <f t="shared" si="582"/>
        <v/>
      </c>
      <c r="R3551" s="68" t="str">
        <f t="shared" si="582"/>
        <v/>
      </c>
      <c r="S3551" s="68" t="str">
        <f t="shared" si="582"/>
        <v/>
      </c>
      <c r="T3551" s="68" t="str">
        <f t="shared" si="582"/>
        <v/>
      </c>
      <c r="U3551" s="44"/>
      <c r="V3551" s="65" t="str">
        <f>IF(ISNUMBER(O3551),C3551,"")</f>
        <v/>
      </c>
      <c r="W3551" s="66" t="str">
        <f t="shared" si="576"/>
        <v/>
      </c>
      <c r="X3551" s="67" t="str">
        <f t="shared" si="577"/>
        <v/>
      </c>
      <c r="Y3551" s="67" t="str">
        <f t="shared" si="578"/>
        <v/>
      </c>
      <c r="Z3551" s="67" t="str">
        <f t="shared" si="579"/>
        <v/>
      </c>
      <c r="AA3551" s="67" t="str">
        <f t="shared" si="580"/>
        <v/>
      </c>
      <c r="AB3551" s="64"/>
      <c r="AC3551" s="54" t="str">
        <f>IF(ISNUMBER(O3551),C3551/M$15-M$11,"")</f>
        <v/>
      </c>
      <c r="AD3551" s="85" t="s">
        <v>1406</v>
      </c>
      <c r="AE3551" s="86"/>
      <c r="AF3551" s="64"/>
      <c r="AG3551" s="64"/>
      <c r="AH3551" s="64"/>
      <c r="AI3551" s="64"/>
      <c r="AJ3551" s="64"/>
      <c r="AK3551" s="64"/>
      <c r="AL3551" s="64"/>
      <c r="AM3551" s="64"/>
      <c r="AN3551" s="64"/>
    </row>
    <row r="3552" spans="1:40" x14ac:dyDescent="0.25">
      <c r="A3552" s="43"/>
      <c r="B3552" s="10" t="s">
        <v>1393</v>
      </c>
      <c r="C3552" s="10">
        <v>4272.5</v>
      </c>
      <c r="D3552" s="10">
        <v>38.040876667337798</v>
      </c>
      <c r="E3552" s="43">
        <f>IF(B3551=B3552,0,MAX(E$4:E3551)+1)</f>
        <v>0</v>
      </c>
      <c r="F3552" s="43">
        <f t="shared" si="581"/>
        <v>5</v>
      </c>
      <c r="G3552" s="43" t="str">
        <f t="shared" si="574"/>
        <v/>
      </c>
      <c r="H3552" s="43" t="str">
        <f t="shared" si="575"/>
        <v/>
      </c>
      <c r="I3552" s="64"/>
      <c r="J3552" s="64"/>
      <c r="K3552" s="64"/>
      <c r="L3552" s="64"/>
      <c r="M3552" s="64"/>
      <c r="N3552" s="44"/>
      <c r="O3552" s="44" t="str">
        <f t="shared" si="573"/>
        <v/>
      </c>
      <c r="P3552" s="68" t="str">
        <f t="shared" si="582"/>
        <v/>
      </c>
      <c r="Q3552" s="68" t="str">
        <f t="shared" si="582"/>
        <v/>
      </c>
      <c r="R3552" s="68" t="str">
        <f t="shared" si="582"/>
        <v/>
      </c>
      <c r="S3552" s="68" t="str">
        <f t="shared" si="582"/>
        <v/>
      </c>
      <c r="T3552" s="68" t="str">
        <f t="shared" si="582"/>
        <v/>
      </c>
      <c r="U3552" s="44"/>
      <c r="V3552" s="65" t="str">
        <f>IF(ISNUMBER(O3552),C3552,"")</f>
        <v/>
      </c>
      <c r="W3552" s="66" t="str">
        <f t="shared" si="576"/>
        <v/>
      </c>
      <c r="X3552" s="67" t="str">
        <f t="shared" si="577"/>
        <v/>
      </c>
      <c r="Y3552" s="67" t="str">
        <f t="shared" si="578"/>
        <v/>
      </c>
      <c r="Z3552" s="67" t="str">
        <f t="shared" si="579"/>
        <v/>
      </c>
      <c r="AA3552" s="67" t="str">
        <f t="shared" si="580"/>
        <v/>
      </c>
      <c r="AB3552" s="64"/>
      <c r="AC3552" s="54" t="str">
        <f>IF(ISNUMBER(O3552),C3552/M$15-M$11,"")</f>
        <v/>
      </c>
      <c r="AD3552" s="85" t="s">
        <v>1406</v>
      </c>
      <c r="AE3552" s="86"/>
      <c r="AF3552" s="64"/>
      <c r="AG3552" s="64"/>
      <c r="AH3552" s="64"/>
      <c r="AI3552" s="64"/>
      <c r="AJ3552" s="64"/>
      <c r="AK3552" s="64"/>
      <c r="AL3552" s="64"/>
      <c r="AM3552" s="64"/>
      <c r="AN3552" s="64"/>
    </row>
    <row r="3553" spans="1:40" x14ac:dyDescent="0.25">
      <c r="A3553" s="43"/>
      <c r="B3553" s="10" t="s">
        <v>1393</v>
      </c>
      <c r="C3553" s="10">
        <v>4273.5</v>
      </c>
      <c r="D3553" s="10">
        <v>37.775290105728899</v>
      </c>
      <c r="E3553" s="43">
        <f>IF(B3552=B3553,0,MAX(E$4:E3552)+1)</f>
        <v>0</v>
      </c>
      <c r="F3553" s="43">
        <f t="shared" si="581"/>
        <v>5</v>
      </c>
      <c r="G3553" s="43" t="str">
        <f t="shared" si="574"/>
        <v/>
      </c>
      <c r="H3553" s="43" t="str">
        <f t="shared" si="575"/>
        <v/>
      </c>
      <c r="I3553" s="64"/>
      <c r="J3553" s="64"/>
      <c r="K3553" s="64"/>
      <c r="L3553" s="64"/>
      <c r="M3553" s="64"/>
      <c r="N3553" s="44"/>
      <c r="O3553" s="44" t="str">
        <f t="shared" si="573"/>
        <v/>
      </c>
      <c r="P3553" s="68" t="str">
        <f t="shared" si="582"/>
        <v/>
      </c>
      <c r="Q3553" s="68" t="str">
        <f t="shared" si="582"/>
        <v/>
      </c>
      <c r="R3553" s="68" t="str">
        <f t="shared" si="582"/>
        <v/>
      </c>
      <c r="S3553" s="68" t="str">
        <f t="shared" si="582"/>
        <v/>
      </c>
      <c r="T3553" s="68" t="str">
        <f t="shared" si="582"/>
        <v/>
      </c>
      <c r="U3553" s="44"/>
      <c r="V3553" s="65" t="str">
        <f>IF(ISNUMBER(O3553),C3553,"")</f>
        <v/>
      </c>
      <c r="W3553" s="66" t="str">
        <f t="shared" si="576"/>
        <v/>
      </c>
      <c r="X3553" s="67" t="str">
        <f t="shared" si="577"/>
        <v/>
      </c>
      <c r="Y3553" s="67" t="str">
        <f t="shared" si="578"/>
        <v/>
      </c>
      <c r="Z3553" s="67" t="str">
        <f t="shared" si="579"/>
        <v/>
      </c>
      <c r="AA3553" s="67" t="str">
        <f t="shared" si="580"/>
        <v/>
      </c>
      <c r="AB3553" s="64"/>
      <c r="AC3553" s="54" t="str">
        <f>IF(ISNUMBER(O3553),C3553/M$15-M$11,"")</f>
        <v/>
      </c>
      <c r="AD3553" s="85" t="s">
        <v>1406</v>
      </c>
      <c r="AE3553" s="86"/>
      <c r="AF3553" s="64"/>
      <c r="AG3553" s="64"/>
      <c r="AH3553" s="64"/>
      <c r="AI3553" s="64"/>
      <c r="AJ3553" s="64"/>
      <c r="AK3553" s="64"/>
      <c r="AL3553" s="64"/>
      <c r="AM3553" s="64"/>
      <c r="AN3553" s="64"/>
    </row>
    <row r="3554" spans="1:40" x14ac:dyDescent="0.25">
      <c r="A3554" s="43"/>
      <c r="B3554" s="10" t="s">
        <v>1393</v>
      </c>
      <c r="C3554" s="10">
        <v>4274.5</v>
      </c>
      <c r="D3554" s="10">
        <v>37.914775847707098</v>
      </c>
      <c r="E3554" s="43">
        <f>IF(B3553=B3554,0,MAX(E$4:E3553)+1)</f>
        <v>0</v>
      </c>
      <c r="F3554" s="43">
        <f t="shared" si="581"/>
        <v>5</v>
      </c>
      <c r="G3554" s="43" t="str">
        <f t="shared" si="574"/>
        <v/>
      </c>
      <c r="H3554" s="43" t="str">
        <f t="shared" si="575"/>
        <v/>
      </c>
      <c r="I3554" s="64"/>
      <c r="J3554" s="64"/>
      <c r="K3554" s="64"/>
      <c r="L3554" s="64"/>
      <c r="M3554" s="64"/>
      <c r="N3554" s="44"/>
      <c r="O3554" s="44" t="str">
        <f t="shared" si="573"/>
        <v/>
      </c>
      <c r="P3554" s="68" t="str">
        <f t="shared" si="582"/>
        <v/>
      </c>
      <c r="Q3554" s="68" t="str">
        <f t="shared" si="582"/>
        <v/>
      </c>
      <c r="R3554" s="68" t="str">
        <f t="shared" si="582"/>
        <v/>
      </c>
      <c r="S3554" s="68" t="str">
        <f t="shared" si="582"/>
        <v/>
      </c>
      <c r="T3554" s="68" t="str">
        <f t="shared" si="582"/>
        <v/>
      </c>
      <c r="U3554" s="44"/>
      <c r="V3554" s="65" t="str">
        <f>IF(ISNUMBER(O3554),C3554,"")</f>
        <v/>
      </c>
      <c r="W3554" s="66" t="str">
        <f t="shared" si="576"/>
        <v/>
      </c>
      <c r="X3554" s="67" t="str">
        <f t="shared" si="577"/>
        <v/>
      </c>
      <c r="Y3554" s="67" t="str">
        <f t="shared" si="578"/>
        <v/>
      </c>
      <c r="Z3554" s="67" t="str">
        <f t="shared" si="579"/>
        <v/>
      </c>
      <c r="AA3554" s="67" t="str">
        <f t="shared" si="580"/>
        <v/>
      </c>
      <c r="AB3554" s="64"/>
      <c r="AC3554" s="54" t="str">
        <f>IF(ISNUMBER(O3554),C3554/M$15-M$11,"")</f>
        <v/>
      </c>
      <c r="AD3554" s="85" t="s">
        <v>1406</v>
      </c>
      <c r="AE3554" s="86"/>
      <c r="AF3554" s="64"/>
      <c r="AG3554" s="64"/>
      <c r="AH3554" s="64"/>
      <c r="AI3554" s="64"/>
      <c r="AJ3554" s="64"/>
      <c r="AK3554" s="64"/>
      <c r="AL3554" s="64"/>
      <c r="AM3554" s="64"/>
      <c r="AN3554" s="64"/>
    </row>
    <row r="3555" spans="1:40" x14ac:dyDescent="0.25">
      <c r="A3555" s="43"/>
      <c r="B3555" s="10" t="s">
        <v>1393</v>
      </c>
      <c r="C3555" s="10">
        <v>4275.5</v>
      </c>
      <c r="D3555" s="10">
        <v>38.0136010322543</v>
      </c>
      <c r="E3555" s="43">
        <f>IF(B3554=B3555,0,MAX(E$4:E3554)+1)</f>
        <v>0</v>
      </c>
      <c r="F3555" s="43">
        <f t="shared" si="581"/>
        <v>5</v>
      </c>
      <c r="G3555" s="43" t="str">
        <f t="shared" si="574"/>
        <v/>
      </c>
      <c r="H3555" s="43" t="str">
        <f t="shared" si="575"/>
        <v/>
      </c>
      <c r="I3555" s="64"/>
      <c r="J3555" s="64"/>
      <c r="K3555" s="64"/>
      <c r="L3555" s="64"/>
      <c r="M3555" s="64"/>
      <c r="N3555" s="44"/>
      <c r="O3555" s="44" t="str">
        <f t="shared" si="573"/>
        <v/>
      </c>
      <c r="P3555" s="68" t="str">
        <f t="shared" si="582"/>
        <v/>
      </c>
      <c r="Q3555" s="68" t="str">
        <f t="shared" si="582"/>
        <v/>
      </c>
      <c r="R3555" s="68" t="str">
        <f t="shared" si="582"/>
        <v/>
      </c>
      <c r="S3555" s="68" t="str">
        <f t="shared" si="582"/>
        <v/>
      </c>
      <c r="T3555" s="68" t="str">
        <f t="shared" si="582"/>
        <v/>
      </c>
      <c r="U3555" s="44"/>
      <c r="V3555" s="65" t="str">
        <f>IF(ISNUMBER(O3555),C3555,"")</f>
        <v/>
      </c>
      <c r="W3555" s="66" t="str">
        <f t="shared" si="576"/>
        <v/>
      </c>
      <c r="X3555" s="67" t="str">
        <f t="shared" si="577"/>
        <v/>
      </c>
      <c r="Y3555" s="67" t="str">
        <f t="shared" si="578"/>
        <v/>
      </c>
      <c r="Z3555" s="67" t="str">
        <f t="shared" si="579"/>
        <v/>
      </c>
      <c r="AA3555" s="67" t="str">
        <f t="shared" si="580"/>
        <v/>
      </c>
      <c r="AB3555" s="64"/>
      <c r="AC3555" s="54" t="str">
        <f>IF(ISNUMBER(O3555),C3555/M$15-M$11,"")</f>
        <v/>
      </c>
      <c r="AD3555" s="85" t="s">
        <v>1406</v>
      </c>
      <c r="AE3555" s="86"/>
      <c r="AF3555" s="64"/>
      <c r="AG3555" s="64"/>
      <c r="AH3555" s="64"/>
      <c r="AI3555" s="64"/>
      <c r="AJ3555" s="64"/>
      <c r="AK3555" s="64"/>
      <c r="AL3555" s="64"/>
      <c r="AM3555" s="64"/>
      <c r="AN3555" s="64"/>
    </row>
    <row r="3556" spans="1:40" x14ac:dyDescent="0.25">
      <c r="A3556" s="43"/>
      <c r="B3556" s="10" t="s">
        <v>1393</v>
      </c>
      <c r="C3556" s="10">
        <v>4276.5</v>
      </c>
      <c r="D3556" s="10">
        <v>37.943708587647002</v>
      </c>
      <c r="E3556" s="43">
        <f>IF(B3555=B3556,0,MAX(E$4:E3555)+1)</f>
        <v>0</v>
      </c>
      <c r="F3556" s="43">
        <f t="shared" si="581"/>
        <v>5</v>
      </c>
      <c r="G3556" s="43" t="str">
        <f t="shared" si="574"/>
        <v/>
      </c>
      <c r="H3556" s="43" t="str">
        <f t="shared" si="575"/>
        <v/>
      </c>
      <c r="I3556" s="64"/>
      <c r="J3556" s="64"/>
      <c r="K3556" s="64"/>
      <c r="L3556" s="64"/>
      <c r="M3556" s="64"/>
      <c r="N3556" s="44"/>
      <c r="O3556" s="44" t="str">
        <f t="shared" si="573"/>
        <v/>
      </c>
      <c r="P3556" s="68" t="str">
        <f t="shared" si="582"/>
        <v/>
      </c>
      <c r="Q3556" s="68" t="str">
        <f t="shared" si="582"/>
        <v/>
      </c>
      <c r="R3556" s="68" t="str">
        <f t="shared" si="582"/>
        <v/>
      </c>
      <c r="S3556" s="68" t="str">
        <f t="shared" si="582"/>
        <v/>
      </c>
      <c r="T3556" s="68" t="str">
        <f t="shared" si="582"/>
        <v/>
      </c>
      <c r="U3556" s="44"/>
      <c r="V3556" s="65" t="str">
        <f>IF(ISNUMBER(O3556),C3556,"")</f>
        <v/>
      </c>
      <c r="W3556" s="66" t="str">
        <f t="shared" si="576"/>
        <v/>
      </c>
      <c r="X3556" s="67" t="str">
        <f t="shared" si="577"/>
        <v/>
      </c>
      <c r="Y3556" s="67" t="str">
        <f t="shared" si="578"/>
        <v/>
      </c>
      <c r="Z3556" s="67" t="str">
        <f t="shared" si="579"/>
        <v/>
      </c>
      <c r="AA3556" s="67" t="str">
        <f t="shared" si="580"/>
        <v/>
      </c>
      <c r="AB3556" s="64"/>
      <c r="AC3556" s="54" t="str">
        <f>IF(ISNUMBER(O3556),C3556/M$15-M$11,"")</f>
        <v/>
      </c>
      <c r="AD3556" s="85" t="s">
        <v>1406</v>
      </c>
      <c r="AE3556" s="86"/>
      <c r="AF3556" s="64"/>
      <c r="AG3556" s="64"/>
      <c r="AH3556" s="64"/>
      <c r="AI3556" s="64"/>
      <c r="AJ3556" s="64"/>
      <c r="AK3556" s="64"/>
      <c r="AL3556" s="64"/>
      <c r="AM3556" s="64"/>
      <c r="AN3556" s="64"/>
    </row>
    <row r="3557" spans="1:40" x14ac:dyDescent="0.25">
      <c r="A3557" s="43"/>
      <c r="B3557" s="10" t="s">
        <v>1393</v>
      </c>
      <c r="C3557" s="10">
        <v>4277.5</v>
      </c>
      <c r="D3557" s="10">
        <v>37.792729145029</v>
      </c>
      <c r="E3557" s="43">
        <f>IF(B3556=B3557,0,MAX(E$4:E3556)+1)</f>
        <v>0</v>
      </c>
      <c r="F3557" s="43">
        <f t="shared" si="581"/>
        <v>5</v>
      </c>
      <c r="G3557" s="43" t="str">
        <f t="shared" si="574"/>
        <v/>
      </c>
      <c r="H3557" s="43" t="str">
        <f t="shared" si="575"/>
        <v/>
      </c>
      <c r="I3557" s="64"/>
      <c r="J3557" s="64"/>
      <c r="K3557" s="64"/>
      <c r="L3557" s="64"/>
      <c r="M3557" s="64"/>
      <c r="N3557" s="44"/>
      <c r="O3557" s="44" t="str">
        <f t="shared" si="573"/>
        <v/>
      </c>
      <c r="P3557" s="68" t="str">
        <f t="shared" si="582"/>
        <v/>
      </c>
      <c r="Q3557" s="68" t="str">
        <f t="shared" si="582"/>
        <v/>
      </c>
      <c r="R3557" s="68" t="str">
        <f t="shared" si="582"/>
        <v/>
      </c>
      <c r="S3557" s="68" t="str">
        <f t="shared" si="582"/>
        <v/>
      </c>
      <c r="T3557" s="68" t="str">
        <f t="shared" si="582"/>
        <v/>
      </c>
      <c r="U3557" s="44"/>
      <c r="V3557" s="65" t="str">
        <f>IF(ISNUMBER(O3557),C3557,"")</f>
        <v/>
      </c>
      <c r="W3557" s="66" t="str">
        <f t="shared" si="576"/>
        <v/>
      </c>
      <c r="X3557" s="67" t="str">
        <f t="shared" si="577"/>
        <v/>
      </c>
      <c r="Y3557" s="67" t="str">
        <f t="shared" si="578"/>
        <v/>
      </c>
      <c r="Z3557" s="67" t="str">
        <f t="shared" si="579"/>
        <v/>
      </c>
      <c r="AA3557" s="67" t="str">
        <f t="shared" si="580"/>
        <v/>
      </c>
      <c r="AB3557" s="64"/>
      <c r="AC3557" s="54" t="str">
        <f>IF(ISNUMBER(O3557),C3557/M$15-M$11,"")</f>
        <v/>
      </c>
      <c r="AD3557" s="85" t="s">
        <v>1406</v>
      </c>
      <c r="AE3557" s="86"/>
      <c r="AF3557" s="64"/>
      <c r="AG3557" s="64"/>
      <c r="AH3557" s="64"/>
      <c r="AI3557" s="64"/>
      <c r="AJ3557" s="64"/>
      <c r="AK3557" s="64"/>
      <c r="AL3557" s="64"/>
      <c r="AM3557" s="64"/>
      <c r="AN3557" s="64"/>
    </row>
    <row r="3558" spans="1:40" x14ac:dyDescent="0.25">
      <c r="A3558" s="43"/>
      <c r="B3558" s="10" t="s">
        <v>1393</v>
      </c>
      <c r="C3558" s="10">
        <v>4278.5</v>
      </c>
      <c r="D3558" s="10">
        <v>37.980524107711901</v>
      </c>
      <c r="E3558" s="43">
        <f>IF(B3557=B3558,0,MAX(E$4:E3557)+1)</f>
        <v>0</v>
      </c>
      <c r="F3558" s="43">
        <f t="shared" si="581"/>
        <v>5</v>
      </c>
      <c r="G3558" s="43" t="str">
        <f t="shared" si="574"/>
        <v/>
      </c>
      <c r="H3558" s="43" t="str">
        <f t="shared" si="575"/>
        <v/>
      </c>
      <c r="I3558" s="64"/>
      <c r="J3558" s="64"/>
      <c r="K3558" s="64"/>
      <c r="L3558" s="64"/>
      <c r="M3558" s="64"/>
      <c r="N3558" s="44"/>
      <c r="O3558" s="44" t="str">
        <f t="shared" si="573"/>
        <v/>
      </c>
      <c r="P3558" s="68" t="str">
        <f t="shared" si="582"/>
        <v/>
      </c>
      <c r="Q3558" s="68" t="str">
        <f t="shared" si="582"/>
        <v/>
      </c>
      <c r="R3558" s="68" t="str">
        <f t="shared" si="582"/>
        <v/>
      </c>
      <c r="S3558" s="68" t="str">
        <f t="shared" si="582"/>
        <v/>
      </c>
      <c r="T3558" s="68" t="str">
        <f t="shared" si="582"/>
        <v/>
      </c>
      <c r="U3558" s="44"/>
      <c r="V3558" s="65" t="str">
        <f>IF(ISNUMBER(O3558),C3558,"")</f>
        <v/>
      </c>
      <c r="W3558" s="66" t="str">
        <f t="shared" si="576"/>
        <v/>
      </c>
      <c r="X3558" s="67" t="str">
        <f t="shared" si="577"/>
        <v/>
      </c>
      <c r="Y3558" s="67" t="str">
        <f t="shared" si="578"/>
        <v/>
      </c>
      <c r="Z3558" s="67" t="str">
        <f t="shared" si="579"/>
        <v/>
      </c>
      <c r="AA3558" s="67" t="str">
        <f t="shared" si="580"/>
        <v/>
      </c>
      <c r="AB3558" s="64"/>
      <c r="AC3558" s="54" t="str">
        <f>IF(ISNUMBER(O3558),C3558/M$15-M$11,"")</f>
        <v/>
      </c>
      <c r="AD3558" s="85" t="s">
        <v>1406</v>
      </c>
      <c r="AE3558" s="86"/>
      <c r="AF3558" s="64"/>
      <c r="AG3558" s="64"/>
      <c r="AH3558" s="64"/>
      <c r="AI3558" s="64"/>
      <c r="AJ3558" s="64"/>
      <c r="AK3558" s="64"/>
      <c r="AL3558" s="64"/>
      <c r="AM3558" s="64"/>
      <c r="AN3558" s="64"/>
    </row>
    <row r="3559" spans="1:40" x14ac:dyDescent="0.25">
      <c r="A3559" s="43"/>
      <c r="B3559" s="10" t="s">
        <v>1393</v>
      </c>
      <c r="C3559" s="10">
        <v>4279.5</v>
      </c>
      <c r="D3559" s="10">
        <v>37.772919154402999</v>
      </c>
      <c r="E3559" s="43">
        <f>IF(B3558=B3559,0,MAX(E$4:E3558)+1)</f>
        <v>0</v>
      </c>
      <c r="F3559" s="43">
        <f t="shared" si="581"/>
        <v>5</v>
      </c>
      <c r="G3559" s="43" t="str">
        <f t="shared" si="574"/>
        <v/>
      </c>
      <c r="H3559" s="43" t="str">
        <f t="shared" si="575"/>
        <v/>
      </c>
      <c r="I3559" s="64"/>
      <c r="J3559" s="64"/>
      <c r="K3559" s="64"/>
      <c r="L3559" s="64"/>
      <c r="M3559" s="64"/>
      <c r="N3559" s="44"/>
      <c r="O3559" s="44" t="str">
        <f t="shared" si="573"/>
        <v/>
      </c>
      <c r="P3559" s="68" t="str">
        <f t="shared" si="582"/>
        <v/>
      </c>
      <c r="Q3559" s="68" t="str">
        <f t="shared" si="582"/>
        <v/>
      </c>
      <c r="R3559" s="68" t="str">
        <f t="shared" si="582"/>
        <v/>
      </c>
      <c r="S3559" s="68" t="str">
        <f t="shared" si="582"/>
        <v/>
      </c>
      <c r="T3559" s="68" t="str">
        <f t="shared" si="582"/>
        <v/>
      </c>
      <c r="U3559" s="44"/>
      <c r="V3559" s="65" t="str">
        <f>IF(ISNUMBER(O3559),C3559,"")</f>
        <v/>
      </c>
      <c r="W3559" s="66" t="str">
        <f t="shared" si="576"/>
        <v/>
      </c>
      <c r="X3559" s="67" t="str">
        <f t="shared" si="577"/>
        <v/>
      </c>
      <c r="Y3559" s="67" t="str">
        <f t="shared" si="578"/>
        <v/>
      </c>
      <c r="Z3559" s="67" t="str">
        <f t="shared" si="579"/>
        <v/>
      </c>
      <c r="AA3559" s="67" t="str">
        <f t="shared" si="580"/>
        <v/>
      </c>
      <c r="AB3559" s="64"/>
      <c r="AC3559" s="54" t="str">
        <f>IF(ISNUMBER(O3559),C3559/M$15-M$11,"")</f>
        <v/>
      </c>
      <c r="AD3559" s="85" t="s">
        <v>1406</v>
      </c>
      <c r="AE3559" s="86"/>
      <c r="AF3559" s="64"/>
      <c r="AG3559" s="64"/>
      <c r="AH3559" s="64"/>
      <c r="AI3559" s="64"/>
      <c r="AJ3559" s="64"/>
      <c r="AK3559" s="64"/>
      <c r="AL3559" s="64"/>
      <c r="AM3559" s="64"/>
      <c r="AN3559" s="64"/>
    </row>
    <row r="3560" spans="1:40" x14ac:dyDescent="0.25">
      <c r="A3560" s="43"/>
      <c r="B3560" s="10" t="s">
        <v>1393</v>
      </c>
      <c r="C3560" s="10">
        <v>4280.5</v>
      </c>
      <c r="D3560" s="10">
        <v>38.003117251129403</v>
      </c>
      <c r="E3560" s="43">
        <f>IF(B3559=B3560,0,MAX(E$4:E3559)+1)</f>
        <v>0</v>
      </c>
      <c r="F3560" s="43">
        <f t="shared" si="581"/>
        <v>5</v>
      </c>
      <c r="G3560" s="43" t="str">
        <f t="shared" si="574"/>
        <v/>
      </c>
      <c r="H3560" s="43" t="str">
        <f t="shared" si="575"/>
        <v/>
      </c>
      <c r="I3560" s="64"/>
      <c r="J3560" s="64"/>
      <c r="K3560" s="64"/>
      <c r="L3560" s="64"/>
      <c r="M3560" s="64"/>
      <c r="N3560" s="44"/>
      <c r="O3560" s="44" t="str">
        <f t="shared" si="573"/>
        <v/>
      </c>
      <c r="P3560" s="68" t="str">
        <f t="shared" si="582"/>
        <v/>
      </c>
      <c r="Q3560" s="68" t="str">
        <f t="shared" si="582"/>
        <v/>
      </c>
      <c r="R3560" s="68" t="str">
        <f t="shared" si="582"/>
        <v/>
      </c>
      <c r="S3560" s="68" t="str">
        <f t="shared" si="582"/>
        <v/>
      </c>
      <c r="T3560" s="68" t="str">
        <f t="shared" si="582"/>
        <v/>
      </c>
      <c r="U3560" s="44"/>
      <c r="V3560" s="65" t="str">
        <f>IF(ISNUMBER(O3560),C3560,"")</f>
        <v/>
      </c>
      <c r="W3560" s="66" t="str">
        <f t="shared" si="576"/>
        <v/>
      </c>
      <c r="X3560" s="67" t="str">
        <f t="shared" si="577"/>
        <v/>
      </c>
      <c r="Y3560" s="67" t="str">
        <f t="shared" si="578"/>
        <v/>
      </c>
      <c r="Z3560" s="67" t="str">
        <f t="shared" si="579"/>
        <v/>
      </c>
      <c r="AA3560" s="67" t="str">
        <f t="shared" si="580"/>
        <v/>
      </c>
      <c r="AB3560" s="64"/>
      <c r="AC3560" s="54" t="str">
        <f>IF(ISNUMBER(O3560),C3560/M$15-M$11,"")</f>
        <v/>
      </c>
      <c r="AD3560" s="85" t="s">
        <v>1406</v>
      </c>
      <c r="AE3560" s="86"/>
      <c r="AF3560" s="64"/>
      <c r="AG3560" s="64"/>
      <c r="AH3560" s="64"/>
      <c r="AI3560" s="64"/>
      <c r="AJ3560" s="64"/>
      <c r="AK3560" s="64"/>
      <c r="AL3560" s="64"/>
      <c r="AM3560" s="64"/>
      <c r="AN3560" s="64"/>
    </row>
    <row r="3561" spans="1:40" x14ac:dyDescent="0.25">
      <c r="A3561" s="43"/>
      <c r="B3561" s="10" t="s">
        <v>1393</v>
      </c>
      <c r="C3561" s="10">
        <v>4281.5</v>
      </c>
      <c r="D3561" s="10">
        <v>37.8558120051391</v>
      </c>
      <c r="E3561" s="43">
        <f>IF(B3560=B3561,0,MAX(E$4:E3560)+1)</f>
        <v>0</v>
      </c>
      <c r="F3561" s="43">
        <f t="shared" si="581"/>
        <v>5</v>
      </c>
      <c r="G3561" s="43" t="str">
        <f t="shared" si="574"/>
        <v/>
      </c>
      <c r="H3561" s="43" t="str">
        <f t="shared" si="575"/>
        <v/>
      </c>
      <c r="I3561" s="64"/>
      <c r="J3561" s="64"/>
      <c r="K3561" s="64"/>
      <c r="L3561" s="64"/>
      <c r="M3561" s="64"/>
      <c r="N3561" s="44"/>
      <c r="O3561" s="44" t="str">
        <f t="shared" si="573"/>
        <v/>
      </c>
      <c r="P3561" s="68" t="str">
        <f t="shared" si="582"/>
        <v/>
      </c>
      <c r="Q3561" s="68" t="str">
        <f t="shared" si="582"/>
        <v/>
      </c>
      <c r="R3561" s="68" t="str">
        <f t="shared" si="582"/>
        <v/>
      </c>
      <c r="S3561" s="68" t="str">
        <f t="shared" si="582"/>
        <v/>
      </c>
      <c r="T3561" s="68" t="str">
        <f t="shared" si="582"/>
        <v/>
      </c>
      <c r="U3561" s="44"/>
      <c r="V3561" s="65" t="str">
        <f>IF(ISNUMBER(O3561),C3561,"")</f>
        <v/>
      </c>
      <c r="W3561" s="66" t="str">
        <f t="shared" si="576"/>
        <v/>
      </c>
      <c r="X3561" s="67" t="str">
        <f t="shared" si="577"/>
        <v/>
      </c>
      <c r="Y3561" s="67" t="str">
        <f t="shared" si="578"/>
        <v/>
      </c>
      <c r="Z3561" s="67" t="str">
        <f t="shared" si="579"/>
        <v/>
      </c>
      <c r="AA3561" s="67" t="str">
        <f t="shared" si="580"/>
        <v/>
      </c>
      <c r="AB3561" s="64"/>
      <c r="AC3561" s="54" t="str">
        <f>IF(ISNUMBER(O3561),C3561/M$15-M$11,"")</f>
        <v/>
      </c>
      <c r="AD3561" s="85" t="s">
        <v>1406</v>
      </c>
      <c r="AE3561" s="86"/>
      <c r="AF3561" s="64"/>
      <c r="AG3561" s="64"/>
      <c r="AH3561" s="64"/>
      <c r="AI3561" s="64"/>
      <c r="AJ3561" s="64"/>
      <c r="AK3561" s="64"/>
      <c r="AL3561" s="64"/>
      <c r="AM3561" s="64"/>
      <c r="AN3561" s="64"/>
    </row>
    <row r="3562" spans="1:40" x14ac:dyDescent="0.25">
      <c r="A3562" s="43"/>
      <c r="B3562" s="10" t="s">
        <v>1393</v>
      </c>
      <c r="C3562" s="10">
        <v>4282.5</v>
      </c>
      <c r="D3562" s="10">
        <v>37.784840739161197</v>
      </c>
      <c r="E3562" s="43">
        <f>IF(B3561=B3562,0,MAX(E$4:E3561)+1)</f>
        <v>0</v>
      </c>
      <c r="F3562" s="43">
        <f t="shared" si="581"/>
        <v>5</v>
      </c>
      <c r="G3562" s="43" t="str">
        <f t="shared" si="574"/>
        <v/>
      </c>
      <c r="H3562" s="43" t="str">
        <f t="shared" si="575"/>
        <v/>
      </c>
      <c r="I3562" s="64"/>
      <c r="J3562" s="64"/>
      <c r="K3562" s="64"/>
      <c r="L3562" s="64"/>
      <c r="M3562" s="64"/>
      <c r="N3562" s="44"/>
      <c r="O3562" s="44" t="str">
        <f t="shared" si="573"/>
        <v/>
      </c>
      <c r="P3562" s="68" t="str">
        <f t="shared" si="582"/>
        <v/>
      </c>
      <c r="Q3562" s="68" t="str">
        <f t="shared" si="582"/>
        <v/>
      </c>
      <c r="R3562" s="68" t="str">
        <f t="shared" si="582"/>
        <v/>
      </c>
      <c r="S3562" s="68" t="str">
        <f t="shared" si="582"/>
        <v/>
      </c>
      <c r="T3562" s="68" t="str">
        <f t="shared" si="582"/>
        <v/>
      </c>
      <c r="U3562" s="44"/>
      <c r="V3562" s="65" t="str">
        <f>IF(ISNUMBER(O3562),C3562,"")</f>
        <v/>
      </c>
      <c r="W3562" s="66" t="str">
        <f t="shared" si="576"/>
        <v/>
      </c>
      <c r="X3562" s="67" t="str">
        <f t="shared" si="577"/>
        <v/>
      </c>
      <c r="Y3562" s="67" t="str">
        <f t="shared" si="578"/>
        <v/>
      </c>
      <c r="Z3562" s="67" t="str">
        <f t="shared" si="579"/>
        <v/>
      </c>
      <c r="AA3562" s="67" t="str">
        <f t="shared" si="580"/>
        <v/>
      </c>
      <c r="AB3562" s="64"/>
      <c r="AC3562" s="54" t="str">
        <f>IF(ISNUMBER(O3562),C3562/M$15-M$11,"")</f>
        <v/>
      </c>
      <c r="AD3562" s="85" t="s">
        <v>1406</v>
      </c>
      <c r="AE3562" s="86"/>
      <c r="AF3562" s="64"/>
      <c r="AG3562" s="64"/>
      <c r="AH3562" s="64"/>
      <c r="AI3562" s="64"/>
      <c r="AJ3562" s="64"/>
      <c r="AK3562" s="64"/>
      <c r="AL3562" s="64"/>
      <c r="AM3562" s="64"/>
      <c r="AN3562" s="64"/>
    </row>
    <row r="3563" spans="1:40" x14ac:dyDescent="0.25">
      <c r="A3563" s="43"/>
      <c r="B3563" s="10" t="s">
        <v>1393</v>
      </c>
      <c r="C3563" s="10">
        <v>4283.5</v>
      </c>
      <c r="D3563" s="10">
        <v>37.720971705042899</v>
      </c>
      <c r="E3563" s="43">
        <f>IF(B3562=B3563,0,MAX(E$4:E3562)+1)</f>
        <v>0</v>
      </c>
      <c r="F3563" s="43">
        <f t="shared" si="581"/>
        <v>5</v>
      </c>
      <c r="G3563" s="43" t="str">
        <f t="shared" si="574"/>
        <v/>
      </c>
      <c r="H3563" s="43" t="str">
        <f t="shared" si="575"/>
        <v/>
      </c>
      <c r="I3563" s="64"/>
      <c r="J3563" s="64"/>
      <c r="K3563" s="64"/>
      <c r="L3563" s="64"/>
      <c r="M3563" s="64"/>
      <c r="N3563" s="44"/>
      <c r="O3563" s="44" t="str">
        <f t="shared" si="573"/>
        <v/>
      </c>
      <c r="P3563" s="68" t="str">
        <f t="shared" si="582"/>
        <v/>
      </c>
      <c r="Q3563" s="68" t="str">
        <f t="shared" si="582"/>
        <v/>
      </c>
      <c r="R3563" s="68" t="str">
        <f t="shared" si="582"/>
        <v/>
      </c>
      <c r="S3563" s="68" t="str">
        <f t="shared" si="582"/>
        <v/>
      </c>
      <c r="T3563" s="68" t="str">
        <f t="shared" si="582"/>
        <v/>
      </c>
      <c r="U3563" s="44"/>
      <c r="V3563" s="65" t="str">
        <f>IF(ISNUMBER(O3563),C3563,"")</f>
        <v/>
      </c>
      <c r="W3563" s="66" t="str">
        <f t="shared" si="576"/>
        <v/>
      </c>
      <c r="X3563" s="67" t="str">
        <f t="shared" si="577"/>
        <v/>
      </c>
      <c r="Y3563" s="67" t="str">
        <f t="shared" si="578"/>
        <v/>
      </c>
      <c r="Z3563" s="67" t="str">
        <f t="shared" si="579"/>
        <v/>
      </c>
      <c r="AA3563" s="67" t="str">
        <f t="shared" si="580"/>
        <v/>
      </c>
      <c r="AB3563" s="64"/>
      <c r="AC3563" s="54" t="str">
        <f>IF(ISNUMBER(O3563),C3563/M$15-M$11,"")</f>
        <v/>
      </c>
      <c r="AD3563" s="85" t="s">
        <v>1406</v>
      </c>
      <c r="AE3563" s="86"/>
      <c r="AF3563" s="64"/>
      <c r="AG3563" s="64"/>
      <c r="AH3563" s="64"/>
      <c r="AI3563" s="64"/>
      <c r="AJ3563" s="64"/>
      <c r="AK3563" s="64"/>
      <c r="AL3563" s="64"/>
      <c r="AM3563" s="64"/>
      <c r="AN3563" s="64"/>
    </row>
    <row r="3564" spans="1:40" x14ac:dyDescent="0.25">
      <c r="A3564" s="43"/>
      <c r="B3564" s="10" t="s">
        <v>1393</v>
      </c>
      <c r="C3564" s="10">
        <v>4284.5</v>
      </c>
      <c r="D3564" s="10">
        <v>37.914396372788801</v>
      </c>
      <c r="E3564" s="43">
        <f>IF(B3563=B3564,0,MAX(E$4:E3563)+1)</f>
        <v>0</v>
      </c>
      <c r="F3564" s="43">
        <f t="shared" si="581"/>
        <v>5</v>
      </c>
      <c r="G3564" s="43" t="str">
        <f t="shared" si="574"/>
        <v/>
      </c>
      <c r="H3564" s="43" t="str">
        <f t="shared" si="575"/>
        <v/>
      </c>
      <c r="I3564" s="64"/>
      <c r="J3564" s="64"/>
      <c r="K3564" s="64"/>
      <c r="L3564" s="64"/>
      <c r="M3564" s="64"/>
      <c r="N3564" s="44"/>
      <c r="O3564" s="44" t="str">
        <f t="shared" si="573"/>
        <v/>
      </c>
      <c r="P3564" s="68" t="str">
        <f t="shared" si="582"/>
        <v/>
      </c>
      <c r="Q3564" s="68" t="str">
        <f t="shared" si="582"/>
        <v/>
      </c>
      <c r="R3564" s="68" t="str">
        <f t="shared" si="582"/>
        <v/>
      </c>
      <c r="S3564" s="68" t="str">
        <f t="shared" si="582"/>
        <v/>
      </c>
      <c r="T3564" s="68" t="str">
        <f t="shared" si="582"/>
        <v/>
      </c>
      <c r="U3564" s="44"/>
      <c r="V3564" s="65" t="str">
        <f>IF(ISNUMBER(O3564),C3564,"")</f>
        <v/>
      </c>
      <c r="W3564" s="66" t="str">
        <f t="shared" si="576"/>
        <v/>
      </c>
      <c r="X3564" s="67" t="str">
        <f t="shared" si="577"/>
        <v/>
      </c>
      <c r="Y3564" s="67" t="str">
        <f t="shared" si="578"/>
        <v/>
      </c>
      <c r="Z3564" s="67" t="str">
        <f t="shared" si="579"/>
        <v/>
      </c>
      <c r="AA3564" s="67" t="str">
        <f t="shared" si="580"/>
        <v/>
      </c>
      <c r="AB3564" s="64"/>
      <c r="AC3564" s="54" t="str">
        <f>IF(ISNUMBER(O3564),C3564/M$15-M$11,"")</f>
        <v/>
      </c>
      <c r="AD3564" s="85" t="s">
        <v>1406</v>
      </c>
      <c r="AE3564" s="86"/>
      <c r="AF3564" s="64"/>
      <c r="AG3564" s="64"/>
      <c r="AH3564" s="64"/>
      <c r="AI3564" s="64"/>
      <c r="AJ3564" s="64"/>
      <c r="AK3564" s="64"/>
      <c r="AL3564" s="64"/>
      <c r="AM3564" s="64"/>
      <c r="AN3564" s="64"/>
    </row>
    <row r="3565" spans="1:40" x14ac:dyDescent="0.25">
      <c r="A3565" s="43"/>
      <c r="B3565" s="10" t="s">
        <v>1393</v>
      </c>
      <c r="C3565" s="10">
        <v>4285.5</v>
      </c>
      <c r="D3565" s="10">
        <v>37.979285179059303</v>
      </c>
      <c r="E3565" s="43">
        <f>IF(B3564=B3565,0,MAX(E$4:E3564)+1)</f>
        <v>0</v>
      </c>
      <c r="F3565" s="43">
        <f t="shared" si="581"/>
        <v>5</v>
      </c>
      <c r="G3565" s="43" t="str">
        <f t="shared" si="574"/>
        <v/>
      </c>
      <c r="H3565" s="43" t="str">
        <f t="shared" si="575"/>
        <v/>
      </c>
      <c r="I3565" s="64"/>
      <c r="J3565" s="64"/>
      <c r="K3565" s="64"/>
      <c r="L3565" s="64"/>
      <c r="M3565" s="64"/>
      <c r="N3565" s="44"/>
      <c r="O3565" s="44" t="str">
        <f t="shared" si="573"/>
        <v/>
      </c>
      <c r="P3565" s="68" t="str">
        <f t="shared" si="582"/>
        <v/>
      </c>
      <c r="Q3565" s="68" t="str">
        <f t="shared" si="582"/>
        <v/>
      </c>
      <c r="R3565" s="68" t="str">
        <f t="shared" si="582"/>
        <v/>
      </c>
      <c r="S3565" s="68" t="str">
        <f t="shared" si="582"/>
        <v/>
      </c>
      <c r="T3565" s="68" t="str">
        <f t="shared" si="582"/>
        <v/>
      </c>
      <c r="U3565" s="44"/>
      <c r="V3565" s="65" t="str">
        <f>IF(ISNUMBER(O3565),C3565,"")</f>
        <v/>
      </c>
      <c r="W3565" s="66" t="str">
        <f t="shared" si="576"/>
        <v/>
      </c>
      <c r="X3565" s="67" t="str">
        <f t="shared" si="577"/>
        <v/>
      </c>
      <c r="Y3565" s="67" t="str">
        <f t="shared" si="578"/>
        <v/>
      </c>
      <c r="Z3565" s="67" t="str">
        <f t="shared" si="579"/>
        <v/>
      </c>
      <c r="AA3565" s="67" t="str">
        <f t="shared" si="580"/>
        <v/>
      </c>
      <c r="AB3565" s="64"/>
      <c r="AC3565" s="54" t="str">
        <f>IF(ISNUMBER(O3565),C3565/M$15-M$11,"")</f>
        <v/>
      </c>
      <c r="AD3565" s="85" t="s">
        <v>1406</v>
      </c>
      <c r="AE3565" s="86"/>
      <c r="AF3565" s="64"/>
      <c r="AG3565" s="64"/>
      <c r="AH3565" s="64"/>
      <c r="AI3565" s="64"/>
      <c r="AJ3565" s="64"/>
      <c r="AK3565" s="64"/>
      <c r="AL3565" s="64"/>
      <c r="AM3565" s="64"/>
      <c r="AN3565" s="64"/>
    </row>
    <row r="3566" spans="1:40" x14ac:dyDescent="0.25">
      <c r="A3566" s="43"/>
      <c r="B3566" s="10" t="s">
        <v>1393</v>
      </c>
      <c r="C3566" s="10">
        <v>4286.5</v>
      </c>
      <c r="D3566" s="10">
        <v>37.807698140701397</v>
      </c>
      <c r="E3566" s="43">
        <f>IF(B3565=B3566,0,MAX(E$4:E3565)+1)</f>
        <v>0</v>
      </c>
      <c r="F3566" s="43">
        <f t="shared" si="581"/>
        <v>5</v>
      </c>
      <c r="G3566" s="43" t="str">
        <f t="shared" si="574"/>
        <v/>
      </c>
      <c r="H3566" s="43" t="str">
        <f t="shared" si="575"/>
        <v/>
      </c>
      <c r="I3566" s="64"/>
      <c r="J3566" s="64"/>
      <c r="K3566" s="64"/>
      <c r="L3566" s="64"/>
      <c r="M3566" s="64"/>
      <c r="N3566" s="44"/>
      <c r="O3566" s="44" t="str">
        <f t="shared" si="573"/>
        <v/>
      </c>
      <c r="P3566" s="68" t="str">
        <f t="shared" si="582"/>
        <v/>
      </c>
      <c r="Q3566" s="68" t="str">
        <f t="shared" si="582"/>
        <v/>
      </c>
      <c r="R3566" s="68" t="str">
        <f t="shared" si="582"/>
        <v/>
      </c>
      <c r="S3566" s="68" t="str">
        <f t="shared" si="582"/>
        <v/>
      </c>
      <c r="T3566" s="68" t="str">
        <f t="shared" si="582"/>
        <v/>
      </c>
      <c r="U3566" s="44"/>
      <c r="V3566" s="65" t="str">
        <f>IF(ISNUMBER(O3566),C3566,"")</f>
        <v/>
      </c>
      <c r="W3566" s="66" t="str">
        <f t="shared" si="576"/>
        <v/>
      </c>
      <c r="X3566" s="67" t="str">
        <f t="shared" si="577"/>
        <v/>
      </c>
      <c r="Y3566" s="67" t="str">
        <f t="shared" si="578"/>
        <v/>
      </c>
      <c r="Z3566" s="67" t="str">
        <f t="shared" si="579"/>
        <v/>
      </c>
      <c r="AA3566" s="67" t="str">
        <f t="shared" si="580"/>
        <v/>
      </c>
      <c r="AB3566" s="64"/>
      <c r="AC3566" s="54" t="str">
        <f>IF(ISNUMBER(O3566),C3566/M$15-M$11,"")</f>
        <v/>
      </c>
      <c r="AD3566" s="85" t="s">
        <v>1406</v>
      </c>
      <c r="AE3566" s="86"/>
      <c r="AF3566" s="64"/>
      <c r="AG3566" s="64"/>
      <c r="AH3566" s="64"/>
      <c r="AI3566" s="64"/>
      <c r="AJ3566" s="64"/>
      <c r="AK3566" s="64"/>
      <c r="AL3566" s="64"/>
      <c r="AM3566" s="64"/>
      <c r="AN3566" s="64"/>
    </row>
    <row r="3567" spans="1:40" x14ac:dyDescent="0.25">
      <c r="A3567" s="43"/>
      <c r="B3567" s="10" t="s">
        <v>1393</v>
      </c>
      <c r="C3567" s="10">
        <v>4287.5</v>
      </c>
      <c r="D3567" s="10">
        <v>37.769229633822597</v>
      </c>
      <c r="E3567" s="43">
        <f>IF(B3566=B3567,0,MAX(E$4:E3566)+1)</f>
        <v>0</v>
      </c>
      <c r="F3567" s="43">
        <f t="shared" si="581"/>
        <v>5</v>
      </c>
      <c r="G3567" s="43" t="str">
        <f t="shared" si="574"/>
        <v/>
      </c>
      <c r="H3567" s="43" t="str">
        <f t="shared" si="575"/>
        <v/>
      </c>
      <c r="I3567" s="64"/>
      <c r="J3567" s="64"/>
      <c r="K3567" s="64"/>
      <c r="L3567" s="64"/>
      <c r="M3567" s="64"/>
      <c r="N3567" s="44"/>
      <c r="O3567" s="44" t="str">
        <f t="shared" si="573"/>
        <v/>
      </c>
      <c r="P3567" s="68" t="str">
        <f t="shared" si="582"/>
        <v/>
      </c>
      <c r="Q3567" s="68" t="str">
        <f t="shared" si="582"/>
        <v/>
      </c>
      <c r="R3567" s="68" t="str">
        <f t="shared" si="582"/>
        <v/>
      </c>
      <c r="S3567" s="68" t="str">
        <f t="shared" si="582"/>
        <v/>
      </c>
      <c r="T3567" s="68" t="str">
        <f t="shared" si="582"/>
        <v/>
      </c>
      <c r="U3567" s="44"/>
      <c r="V3567" s="65" t="str">
        <f>IF(ISNUMBER(O3567),C3567,"")</f>
        <v/>
      </c>
      <c r="W3567" s="66" t="str">
        <f t="shared" si="576"/>
        <v/>
      </c>
      <c r="X3567" s="67" t="str">
        <f t="shared" si="577"/>
        <v/>
      </c>
      <c r="Y3567" s="67" t="str">
        <f t="shared" si="578"/>
        <v/>
      </c>
      <c r="Z3567" s="67" t="str">
        <f t="shared" si="579"/>
        <v/>
      </c>
      <c r="AA3567" s="67" t="str">
        <f t="shared" si="580"/>
        <v/>
      </c>
      <c r="AB3567" s="64"/>
      <c r="AC3567" s="54" t="str">
        <f>IF(ISNUMBER(O3567),C3567/M$15-M$11,"")</f>
        <v/>
      </c>
      <c r="AD3567" s="85" t="s">
        <v>1406</v>
      </c>
      <c r="AE3567" s="86"/>
      <c r="AF3567" s="64"/>
      <c r="AG3567" s="64"/>
      <c r="AH3567" s="64"/>
      <c r="AI3567" s="64"/>
      <c r="AJ3567" s="64"/>
      <c r="AK3567" s="64"/>
      <c r="AL3567" s="64"/>
      <c r="AM3567" s="64"/>
      <c r="AN3567" s="64"/>
    </row>
    <row r="3568" spans="1:40" x14ac:dyDescent="0.25">
      <c r="A3568" s="43"/>
      <c r="B3568" s="10" t="s">
        <v>1393</v>
      </c>
      <c r="C3568" s="10">
        <v>4288.5</v>
      </c>
      <c r="D3568" s="10">
        <v>37.9335707189909</v>
      </c>
      <c r="E3568" s="43">
        <f>IF(B3567=B3568,0,MAX(E$4:E3567)+1)</f>
        <v>0</v>
      </c>
      <c r="F3568" s="43">
        <f t="shared" si="581"/>
        <v>5</v>
      </c>
      <c r="G3568" s="43" t="str">
        <f t="shared" si="574"/>
        <v/>
      </c>
      <c r="H3568" s="43" t="str">
        <f t="shared" si="575"/>
        <v/>
      </c>
      <c r="I3568" s="64"/>
      <c r="J3568" s="64"/>
      <c r="K3568" s="64"/>
      <c r="L3568" s="64"/>
      <c r="M3568" s="64"/>
      <c r="N3568" s="44"/>
      <c r="O3568" s="44" t="str">
        <f t="shared" si="573"/>
        <v/>
      </c>
      <c r="P3568" s="68" t="str">
        <f t="shared" si="582"/>
        <v/>
      </c>
      <c r="Q3568" s="68" t="str">
        <f t="shared" si="582"/>
        <v/>
      </c>
      <c r="R3568" s="68" t="str">
        <f t="shared" si="582"/>
        <v/>
      </c>
      <c r="S3568" s="68" t="str">
        <f t="shared" si="582"/>
        <v/>
      </c>
      <c r="T3568" s="68" t="str">
        <f t="shared" si="582"/>
        <v/>
      </c>
      <c r="U3568" s="44"/>
      <c r="V3568" s="65" t="str">
        <f>IF(ISNUMBER(O3568),C3568,"")</f>
        <v/>
      </c>
      <c r="W3568" s="66" t="str">
        <f t="shared" si="576"/>
        <v/>
      </c>
      <c r="X3568" s="67" t="str">
        <f t="shared" si="577"/>
        <v/>
      </c>
      <c r="Y3568" s="67" t="str">
        <f t="shared" si="578"/>
        <v/>
      </c>
      <c r="Z3568" s="67" t="str">
        <f t="shared" si="579"/>
        <v/>
      </c>
      <c r="AA3568" s="67" t="str">
        <f t="shared" si="580"/>
        <v/>
      </c>
      <c r="AB3568" s="64"/>
      <c r="AC3568" s="54" t="str">
        <f>IF(ISNUMBER(O3568),C3568/M$15-M$11,"")</f>
        <v/>
      </c>
      <c r="AD3568" s="85" t="s">
        <v>1406</v>
      </c>
      <c r="AE3568" s="86"/>
      <c r="AF3568" s="64"/>
      <c r="AG3568" s="64"/>
      <c r="AH3568" s="64"/>
      <c r="AI3568" s="64"/>
      <c r="AJ3568" s="64"/>
      <c r="AK3568" s="64"/>
      <c r="AL3568" s="64"/>
      <c r="AM3568" s="64"/>
      <c r="AN3568" s="64"/>
    </row>
    <row r="3569" spans="1:40" x14ac:dyDescent="0.25">
      <c r="A3569" s="43"/>
      <c r="B3569" s="10" t="s">
        <v>1393</v>
      </c>
      <c r="C3569" s="10">
        <v>4289.5</v>
      </c>
      <c r="D3569" s="10">
        <v>37.948109368150597</v>
      </c>
      <c r="E3569" s="43">
        <f>IF(B3568=B3569,0,MAX(E$4:E3568)+1)</f>
        <v>0</v>
      </c>
      <c r="F3569" s="43">
        <f t="shared" si="581"/>
        <v>5</v>
      </c>
      <c r="G3569" s="43" t="str">
        <f t="shared" si="574"/>
        <v/>
      </c>
      <c r="H3569" s="43" t="str">
        <f t="shared" si="575"/>
        <v/>
      </c>
      <c r="I3569" s="64"/>
      <c r="J3569" s="64"/>
      <c r="K3569" s="64"/>
      <c r="L3569" s="64"/>
      <c r="M3569" s="64"/>
      <c r="N3569" s="44"/>
      <c r="O3569" s="44" t="str">
        <f t="shared" si="573"/>
        <v/>
      </c>
      <c r="P3569" s="68" t="str">
        <f t="shared" ref="P3569:T3600" si="583">IF(ISNUMBER($O3569),IF($O3569=0,P3568,P3568+1),"")</f>
        <v/>
      </c>
      <c r="Q3569" s="68" t="str">
        <f t="shared" si="583"/>
        <v/>
      </c>
      <c r="R3569" s="68" t="str">
        <f t="shared" si="583"/>
        <v/>
      </c>
      <c r="S3569" s="68" t="str">
        <f t="shared" si="583"/>
        <v/>
      </c>
      <c r="T3569" s="68" t="str">
        <f t="shared" si="583"/>
        <v/>
      </c>
      <c r="U3569" s="44"/>
      <c r="V3569" s="65" t="str">
        <f>IF(ISNUMBER(O3569),C3569,"")</f>
        <v/>
      </c>
      <c r="W3569" s="66" t="str">
        <f t="shared" si="576"/>
        <v/>
      </c>
      <c r="X3569" s="67" t="str">
        <f t="shared" si="577"/>
        <v/>
      </c>
      <c r="Y3569" s="67" t="str">
        <f t="shared" si="578"/>
        <v/>
      </c>
      <c r="Z3569" s="67" t="str">
        <f t="shared" si="579"/>
        <v/>
      </c>
      <c r="AA3569" s="67" t="str">
        <f t="shared" si="580"/>
        <v/>
      </c>
      <c r="AB3569" s="64"/>
      <c r="AC3569" s="54" t="str">
        <f>IF(ISNUMBER(O3569),C3569/M$15-M$11,"")</f>
        <v/>
      </c>
      <c r="AD3569" s="85" t="s">
        <v>1406</v>
      </c>
      <c r="AE3569" s="86"/>
      <c r="AF3569" s="64"/>
      <c r="AG3569" s="64"/>
      <c r="AH3569" s="64"/>
      <c r="AI3569" s="64"/>
      <c r="AJ3569" s="64"/>
      <c r="AK3569" s="64"/>
      <c r="AL3569" s="64"/>
      <c r="AM3569" s="64"/>
      <c r="AN3569" s="64"/>
    </row>
    <row r="3570" spans="1:40" x14ac:dyDescent="0.25">
      <c r="A3570" s="43"/>
      <c r="B3570" s="10" t="s">
        <v>1393</v>
      </c>
      <c r="C3570" s="10">
        <v>4290.5</v>
      </c>
      <c r="D3570" s="10">
        <v>37.762918872310998</v>
      </c>
      <c r="E3570" s="43">
        <f>IF(B3569=B3570,0,MAX(E$4:E3569)+1)</f>
        <v>0</v>
      </c>
      <c r="F3570" s="43">
        <f t="shared" si="581"/>
        <v>5</v>
      </c>
      <c r="G3570" s="43" t="str">
        <f t="shared" si="574"/>
        <v/>
      </c>
      <c r="H3570" s="43" t="str">
        <f t="shared" si="575"/>
        <v/>
      </c>
      <c r="I3570" s="64"/>
      <c r="J3570" s="64"/>
      <c r="K3570" s="64"/>
      <c r="L3570" s="64"/>
      <c r="M3570" s="64"/>
      <c r="N3570" s="44"/>
      <c r="O3570" s="44" t="str">
        <f t="shared" si="573"/>
        <v/>
      </c>
      <c r="P3570" s="68" t="str">
        <f t="shared" si="583"/>
        <v/>
      </c>
      <c r="Q3570" s="68" t="str">
        <f t="shared" si="583"/>
        <v/>
      </c>
      <c r="R3570" s="68" t="str">
        <f t="shared" si="583"/>
        <v/>
      </c>
      <c r="S3570" s="68" t="str">
        <f t="shared" si="583"/>
        <v/>
      </c>
      <c r="T3570" s="68" t="str">
        <f t="shared" si="583"/>
        <v/>
      </c>
      <c r="U3570" s="44"/>
      <c r="V3570" s="65" t="str">
        <f>IF(ISNUMBER(O3570),C3570,"")</f>
        <v/>
      </c>
      <c r="W3570" s="66" t="str">
        <f t="shared" si="576"/>
        <v/>
      </c>
      <c r="X3570" s="67" t="str">
        <f t="shared" si="577"/>
        <v/>
      </c>
      <c r="Y3570" s="67" t="str">
        <f t="shared" si="578"/>
        <v/>
      </c>
      <c r="Z3570" s="67" t="str">
        <f t="shared" si="579"/>
        <v/>
      </c>
      <c r="AA3570" s="67" t="str">
        <f t="shared" si="580"/>
        <v/>
      </c>
      <c r="AB3570" s="64"/>
      <c r="AC3570" s="54" t="str">
        <f>IF(ISNUMBER(O3570),C3570/M$15-M$11,"")</f>
        <v/>
      </c>
      <c r="AD3570" s="85" t="s">
        <v>1406</v>
      </c>
      <c r="AE3570" s="86"/>
      <c r="AF3570" s="64"/>
      <c r="AG3570" s="64"/>
      <c r="AH3570" s="64"/>
      <c r="AI3570" s="64"/>
      <c r="AJ3570" s="64"/>
      <c r="AK3570" s="64"/>
      <c r="AL3570" s="64"/>
      <c r="AM3570" s="64"/>
      <c r="AN3570" s="64"/>
    </row>
    <row r="3571" spans="1:40" x14ac:dyDescent="0.25">
      <c r="A3571" s="43"/>
      <c r="B3571" s="10" t="s">
        <v>1393</v>
      </c>
      <c r="C3571" s="10">
        <v>4291.5</v>
      </c>
      <c r="D3571" s="10">
        <v>37.8195343308902</v>
      </c>
      <c r="E3571" s="43">
        <f>IF(B3570=B3571,0,MAX(E$4:E3570)+1)</f>
        <v>0</v>
      </c>
      <c r="F3571" s="43">
        <f t="shared" si="581"/>
        <v>5</v>
      </c>
      <c r="G3571" s="43" t="str">
        <f t="shared" si="574"/>
        <v/>
      </c>
      <c r="H3571" s="43" t="str">
        <f t="shared" si="575"/>
        <v/>
      </c>
      <c r="I3571" s="64"/>
      <c r="J3571" s="64"/>
      <c r="K3571" s="64"/>
      <c r="L3571" s="64"/>
      <c r="M3571" s="64"/>
      <c r="N3571" s="44"/>
      <c r="O3571" s="44" t="str">
        <f t="shared" si="573"/>
        <v/>
      </c>
      <c r="P3571" s="68" t="str">
        <f t="shared" si="583"/>
        <v/>
      </c>
      <c r="Q3571" s="68" t="str">
        <f t="shared" si="583"/>
        <v/>
      </c>
      <c r="R3571" s="68" t="str">
        <f t="shared" si="583"/>
        <v/>
      </c>
      <c r="S3571" s="68" t="str">
        <f t="shared" si="583"/>
        <v/>
      </c>
      <c r="T3571" s="68" t="str">
        <f t="shared" si="583"/>
        <v/>
      </c>
      <c r="U3571" s="44"/>
      <c r="V3571" s="65" t="str">
        <f>IF(ISNUMBER(O3571),C3571,"")</f>
        <v/>
      </c>
      <c r="W3571" s="66" t="str">
        <f t="shared" si="576"/>
        <v/>
      </c>
      <c r="X3571" s="67" t="str">
        <f t="shared" si="577"/>
        <v/>
      </c>
      <c r="Y3571" s="67" t="str">
        <f t="shared" si="578"/>
        <v/>
      </c>
      <c r="Z3571" s="67" t="str">
        <f t="shared" si="579"/>
        <v/>
      </c>
      <c r="AA3571" s="67" t="str">
        <f t="shared" si="580"/>
        <v/>
      </c>
      <c r="AB3571" s="64"/>
      <c r="AC3571" s="54" t="str">
        <f>IF(ISNUMBER(O3571),C3571/M$15-M$11,"")</f>
        <v/>
      </c>
      <c r="AD3571" s="85" t="s">
        <v>1406</v>
      </c>
      <c r="AE3571" s="86"/>
      <c r="AF3571" s="64"/>
      <c r="AG3571" s="64"/>
      <c r="AH3571" s="64"/>
      <c r="AI3571" s="64"/>
      <c r="AJ3571" s="64"/>
      <c r="AK3571" s="64"/>
      <c r="AL3571" s="64"/>
      <c r="AM3571" s="64"/>
      <c r="AN3571" s="64"/>
    </row>
    <row r="3572" spans="1:40" x14ac:dyDescent="0.25">
      <c r="A3572" s="43"/>
      <c r="B3572" s="10" t="s">
        <v>1393</v>
      </c>
      <c r="C3572" s="10">
        <v>4292.5</v>
      </c>
      <c r="D3572" s="10">
        <v>37.691211435005101</v>
      </c>
      <c r="E3572" s="43">
        <f>IF(B3571=B3572,0,MAX(E$4:E3571)+1)</f>
        <v>0</v>
      </c>
      <c r="F3572" s="43">
        <f t="shared" si="581"/>
        <v>5</v>
      </c>
      <c r="G3572" s="43" t="str">
        <f t="shared" si="574"/>
        <v/>
      </c>
      <c r="H3572" s="43" t="str">
        <f t="shared" si="575"/>
        <v/>
      </c>
      <c r="I3572" s="64"/>
      <c r="J3572" s="64"/>
      <c r="K3572" s="64"/>
      <c r="L3572" s="64"/>
      <c r="M3572" s="64"/>
      <c r="N3572" s="44"/>
      <c r="O3572" s="44" t="str">
        <f t="shared" si="573"/>
        <v/>
      </c>
      <c r="P3572" s="68" t="str">
        <f t="shared" si="583"/>
        <v/>
      </c>
      <c r="Q3572" s="68" t="str">
        <f t="shared" si="583"/>
        <v/>
      </c>
      <c r="R3572" s="68" t="str">
        <f t="shared" si="583"/>
        <v/>
      </c>
      <c r="S3572" s="68" t="str">
        <f t="shared" si="583"/>
        <v/>
      </c>
      <c r="T3572" s="68" t="str">
        <f t="shared" si="583"/>
        <v/>
      </c>
      <c r="U3572" s="44"/>
      <c r="V3572" s="65" t="str">
        <f>IF(ISNUMBER(O3572),C3572,"")</f>
        <v/>
      </c>
      <c r="W3572" s="66" t="str">
        <f t="shared" si="576"/>
        <v/>
      </c>
      <c r="X3572" s="67" t="str">
        <f t="shared" si="577"/>
        <v/>
      </c>
      <c r="Y3572" s="67" t="str">
        <f t="shared" si="578"/>
        <v/>
      </c>
      <c r="Z3572" s="67" t="str">
        <f t="shared" si="579"/>
        <v/>
      </c>
      <c r="AA3572" s="67" t="str">
        <f t="shared" si="580"/>
        <v/>
      </c>
      <c r="AB3572" s="64"/>
      <c r="AC3572" s="54" t="str">
        <f>IF(ISNUMBER(O3572),C3572/M$15-M$11,"")</f>
        <v/>
      </c>
      <c r="AD3572" s="85" t="s">
        <v>1406</v>
      </c>
      <c r="AE3572" s="86"/>
      <c r="AF3572" s="64"/>
      <c r="AG3572" s="64"/>
      <c r="AH3572" s="64"/>
      <c r="AI3572" s="64"/>
      <c r="AJ3572" s="64"/>
      <c r="AK3572" s="64"/>
      <c r="AL3572" s="64"/>
      <c r="AM3572" s="64"/>
      <c r="AN3572" s="64"/>
    </row>
    <row r="3573" spans="1:40" x14ac:dyDescent="0.25">
      <c r="A3573" s="43"/>
      <c r="B3573" s="10" t="s">
        <v>1393</v>
      </c>
      <c r="C3573" s="10">
        <v>4293.5</v>
      </c>
      <c r="D3573" s="10">
        <v>37.766101529480999</v>
      </c>
      <c r="E3573" s="43">
        <f>IF(B3572=B3573,0,MAX(E$4:E3572)+1)</f>
        <v>0</v>
      </c>
      <c r="F3573" s="43">
        <f t="shared" si="581"/>
        <v>5</v>
      </c>
      <c r="G3573" s="43" t="str">
        <f t="shared" si="574"/>
        <v/>
      </c>
      <c r="H3573" s="43" t="str">
        <f t="shared" si="575"/>
        <v/>
      </c>
      <c r="I3573" s="64"/>
      <c r="J3573" s="64"/>
      <c r="K3573" s="64"/>
      <c r="L3573" s="64"/>
      <c r="M3573" s="64"/>
      <c r="N3573" s="44"/>
      <c r="O3573" s="44" t="str">
        <f t="shared" si="573"/>
        <v/>
      </c>
      <c r="P3573" s="68" t="str">
        <f t="shared" si="583"/>
        <v/>
      </c>
      <c r="Q3573" s="68" t="str">
        <f t="shared" si="583"/>
        <v/>
      </c>
      <c r="R3573" s="68" t="str">
        <f t="shared" si="583"/>
        <v/>
      </c>
      <c r="S3573" s="68" t="str">
        <f t="shared" si="583"/>
        <v/>
      </c>
      <c r="T3573" s="68" t="str">
        <f t="shared" si="583"/>
        <v/>
      </c>
      <c r="U3573" s="44"/>
      <c r="V3573" s="65" t="str">
        <f>IF(ISNUMBER(O3573),C3573,"")</f>
        <v/>
      </c>
      <c r="W3573" s="66" t="str">
        <f t="shared" si="576"/>
        <v/>
      </c>
      <c r="X3573" s="67" t="str">
        <f t="shared" si="577"/>
        <v/>
      </c>
      <c r="Y3573" s="67" t="str">
        <f t="shared" si="578"/>
        <v/>
      </c>
      <c r="Z3573" s="67" t="str">
        <f t="shared" si="579"/>
        <v/>
      </c>
      <c r="AA3573" s="67" t="str">
        <f t="shared" si="580"/>
        <v/>
      </c>
      <c r="AB3573" s="64"/>
      <c r="AC3573" s="54" t="str">
        <f>IF(ISNUMBER(O3573),C3573/M$15-M$11,"")</f>
        <v/>
      </c>
      <c r="AD3573" s="85" t="s">
        <v>1406</v>
      </c>
      <c r="AE3573" s="86"/>
      <c r="AF3573" s="64"/>
      <c r="AG3573" s="64"/>
      <c r="AH3573" s="64"/>
      <c r="AI3573" s="64"/>
      <c r="AJ3573" s="64"/>
      <c r="AK3573" s="64"/>
      <c r="AL3573" s="64"/>
      <c r="AM3573" s="64"/>
      <c r="AN3573" s="64"/>
    </row>
    <row r="3574" spans="1:40" x14ac:dyDescent="0.25">
      <c r="A3574" s="43"/>
      <c r="B3574" s="10" t="s">
        <v>1393</v>
      </c>
      <c r="C3574" s="10">
        <v>4294.5</v>
      </c>
      <c r="D3574" s="10">
        <v>37.685206144200002</v>
      </c>
      <c r="E3574" s="43">
        <f>IF(B3573=B3574,0,MAX(E$4:E3573)+1)</f>
        <v>0</v>
      </c>
      <c r="F3574" s="43">
        <f t="shared" si="581"/>
        <v>5</v>
      </c>
      <c r="G3574" s="43" t="str">
        <f t="shared" si="574"/>
        <v/>
      </c>
      <c r="H3574" s="43" t="str">
        <f t="shared" si="575"/>
        <v/>
      </c>
      <c r="I3574" s="64"/>
      <c r="J3574" s="64"/>
      <c r="K3574" s="64"/>
      <c r="L3574" s="64"/>
      <c r="M3574" s="64"/>
      <c r="N3574" s="44"/>
      <c r="O3574" s="44" t="str">
        <f t="shared" si="573"/>
        <v/>
      </c>
      <c r="P3574" s="68" t="str">
        <f t="shared" si="583"/>
        <v/>
      </c>
      <c r="Q3574" s="68" t="str">
        <f t="shared" si="583"/>
        <v/>
      </c>
      <c r="R3574" s="68" t="str">
        <f t="shared" si="583"/>
        <v/>
      </c>
      <c r="S3574" s="68" t="str">
        <f t="shared" si="583"/>
        <v/>
      </c>
      <c r="T3574" s="68" t="str">
        <f t="shared" si="583"/>
        <v/>
      </c>
      <c r="U3574" s="44"/>
      <c r="V3574" s="65" t="str">
        <f>IF(ISNUMBER(O3574),C3574,"")</f>
        <v/>
      </c>
      <c r="W3574" s="66" t="str">
        <f t="shared" si="576"/>
        <v/>
      </c>
      <c r="X3574" s="67" t="str">
        <f t="shared" si="577"/>
        <v/>
      </c>
      <c r="Y3574" s="67" t="str">
        <f t="shared" si="578"/>
        <v/>
      </c>
      <c r="Z3574" s="67" t="str">
        <f t="shared" si="579"/>
        <v/>
      </c>
      <c r="AA3574" s="67" t="str">
        <f t="shared" si="580"/>
        <v/>
      </c>
      <c r="AB3574" s="64"/>
      <c r="AC3574" s="54" t="str">
        <f>IF(ISNUMBER(O3574),C3574/M$15-M$11,"")</f>
        <v/>
      </c>
      <c r="AD3574" s="85" t="s">
        <v>1406</v>
      </c>
      <c r="AE3574" s="86"/>
      <c r="AF3574" s="64"/>
      <c r="AG3574" s="64"/>
      <c r="AH3574" s="64"/>
      <c r="AI3574" s="64"/>
      <c r="AJ3574" s="64"/>
      <c r="AK3574" s="64"/>
      <c r="AL3574" s="64"/>
      <c r="AM3574" s="64"/>
      <c r="AN3574" s="64"/>
    </row>
    <row r="3575" spans="1:40" x14ac:dyDescent="0.25">
      <c r="A3575" s="43"/>
      <c r="B3575" s="10" t="s">
        <v>1393</v>
      </c>
      <c r="C3575" s="10">
        <v>4295.5</v>
      </c>
      <c r="D3575" s="10">
        <v>37.839743243038903</v>
      </c>
      <c r="E3575" s="43">
        <f>IF(B3574=B3575,0,MAX(E$4:E3574)+1)</f>
        <v>0</v>
      </c>
      <c r="F3575" s="43">
        <f t="shared" si="581"/>
        <v>5</v>
      </c>
      <c r="G3575" s="43" t="str">
        <f t="shared" si="574"/>
        <v/>
      </c>
      <c r="H3575" s="43" t="str">
        <f t="shared" si="575"/>
        <v/>
      </c>
      <c r="I3575" s="64"/>
      <c r="J3575" s="64"/>
      <c r="K3575" s="64"/>
      <c r="L3575" s="64"/>
      <c r="M3575" s="64"/>
      <c r="N3575" s="44"/>
      <c r="O3575" s="44" t="str">
        <f t="shared" si="573"/>
        <v/>
      </c>
      <c r="P3575" s="68" t="str">
        <f t="shared" si="583"/>
        <v/>
      </c>
      <c r="Q3575" s="68" t="str">
        <f t="shared" si="583"/>
        <v/>
      </c>
      <c r="R3575" s="68" t="str">
        <f t="shared" si="583"/>
        <v/>
      </c>
      <c r="S3575" s="68" t="str">
        <f t="shared" si="583"/>
        <v/>
      </c>
      <c r="T3575" s="68" t="str">
        <f t="shared" si="583"/>
        <v/>
      </c>
      <c r="U3575" s="44"/>
      <c r="V3575" s="65" t="str">
        <f>IF(ISNUMBER(O3575),C3575,"")</f>
        <v/>
      </c>
      <c r="W3575" s="66" t="str">
        <f t="shared" si="576"/>
        <v/>
      </c>
      <c r="X3575" s="67" t="str">
        <f t="shared" si="577"/>
        <v/>
      </c>
      <c r="Y3575" s="67" t="str">
        <f t="shared" si="578"/>
        <v/>
      </c>
      <c r="Z3575" s="67" t="str">
        <f t="shared" si="579"/>
        <v/>
      </c>
      <c r="AA3575" s="67" t="str">
        <f t="shared" si="580"/>
        <v/>
      </c>
      <c r="AB3575" s="64"/>
      <c r="AC3575" s="54" t="str">
        <f>IF(ISNUMBER(O3575),C3575/M$15-M$11,"")</f>
        <v/>
      </c>
      <c r="AD3575" s="85" t="s">
        <v>1406</v>
      </c>
      <c r="AE3575" s="86"/>
      <c r="AF3575" s="64"/>
      <c r="AG3575" s="64"/>
      <c r="AH3575" s="64"/>
      <c r="AI3575" s="64"/>
      <c r="AJ3575" s="64"/>
      <c r="AK3575" s="64"/>
      <c r="AL3575" s="64"/>
      <c r="AM3575" s="64"/>
      <c r="AN3575" s="64"/>
    </row>
    <row r="3576" spans="1:40" x14ac:dyDescent="0.25">
      <c r="A3576" s="43"/>
      <c r="B3576" s="10" t="s">
        <v>1393</v>
      </c>
      <c r="C3576" s="10">
        <v>4296.5</v>
      </c>
      <c r="D3576" s="10">
        <v>37.734373102901401</v>
      </c>
      <c r="E3576" s="43">
        <f>IF(B3575=B3576,0,MAX(E$4:E3575)+1)</f>
        <v>0</v>
      </c>
      <c r="F3576" s="43">
        <f t="shared" si="581"/>
        <v>5</v>
      </c>
      <c r="G3576" s="43" t="str">
        <f t="shared" si="574"/>
        <v/>
      </c>
      <c r="H3576" s="43" t="str">
        <f t="shared" si="575"/>
        <v/>
      </c>
      <c r="I3576" s="64"/>
      <c r="J3576" s="64"/>
      <c r="K3576" s="64"/>
      <c r="L3576" s="64"/>
      <c r="M3576" s="64"/>
      <c r="N3576" s="44"/>
      <c r="O3576" s="44" t="str">
        <f t="shared" si="573"/>
        <v/>
      </c>
      <c r="P3576" s="68" t="str">
        <f t="shared" si="583"/>
        <v/>
      </c>
      <c r="Q3576" s="68" t="str">
        <f t="shared" si="583"/>
        <v/>
      </c>
      <c r="R3576" s="68" t="str">
        <f t="shared" si="583"/>
        <v/>
      </c>
      <c r="S3576" s="68" t="str">
        <f t="shared" si="583"/>
        <v/>
      </c>
      <c r="T3576" s="68" t="str">
        <f t="shared" si="583"/>
        <v/>
      </c>
      <c r="U3576" s="44"/>
      <c r="V3576" s="65" t="str">
        <f>IF(ISNUMBER(O3576),C3576,"")</f>
        <v/>
      </c>
      <c r="W3576" s="66" t="str">
        <f t="shared" si="576"/>
        <v/>
      </c>
      <c r="X3576" s="67" t="str">
        <f t="shared" si="577"/>
        <v/>
      </c>
      <c r="Y3576" s="67" t="str">
        <f t="shared" si="578"/>
        <v/>
      </c>
      <c r="Z3576" s="67" t="str">
        <f t="shared" si="579"/>
        <v/>
      </c>
      <c r="AA3576" s="67" t="str">
        <f t="shared" si="580"/>
        <v/>
      </c>
      <c r="AB3576" s="64"/>
      <c r="AC3576" s="54" t="str">
        <f>IF(ISNUMBER(O3576),C3576/M$15-M$11,"")</f>
        <v/>
      </c>
      <c r="AD3576" s="85" t="s">
        <v>1406</v>
      </c>
      <c r="AE3576" s="86"/>
      <c r="AF3576" s="64"/>
      <c r="AG3576" s="64"/>
      <c r="AH3576" s="64"/>
      <c r="AI3576" s="64"/>
      <c r="AJ3576" s="64"/>
      <c r="AK3576" s="64"/>
      <c r="AL3576" s="64"/>
      <c r="AM3576" s="64"/>
      <c r="AN3576" s="64"/>
    </row>
    <row r="3577" spans="1:40" x14ac:dyDescent="0.25">
      <c r="A3577" s="43"/>
      <c r="B3577" s="10" t="s">
        <v>1393</v>
      </c>
      <c r="C3577" s="10">
        <v>4297.5</v>
      </c>
      <c r="D3577" s="10">
        <v>37.988458807925298</v>
      </c>
      <c r="E3577" s="43">
        <f>IF(B3576=B3577,0,MAX(E$4:E3576)+1)</f>
        <v>0</v>
      </c>
      <c r="F3577" s="43">
        <f t="shared" si="581"/>
        <v>5</v>
      </c>
      <c r="G3577" s="43" t="str">
        <f t="shared" si="574"/>
        <v/>
      </c>
      <c r="H3577" s="43" t="str">
        <f t="shared" si="575"/>
        <v/>
      </c>
      <c r="I3577" s="64"/>
      <c r="J3577" s="64"/>
      <c r="K3577" s="64"/>
      <c r="L3577" s="64"/>
      <c r="M3577" s="64"/>
      <c r="N3577" s="44"/>
      <c r="O3577" s="44" t="str">
        <f t="shared" si="573"/>
        <v/>
      </c>
      <c r="P3577" s="68" t="str">
        <f t="shared" si="583"/>
        <v/>
      </c>
      <c r="Q3577" s="68" t="str">
        <f t="shared" si="583"/>
        <v/>
      </c>
      <c r="R3577" s="68" t="str">
        <f t="shared" si="583"/>
        <v/>
      </c>
      <c r="S3577" s="68" t="str">
        <f t="shared" si="583"/>
        <v/>
      </c>
      <c r="T3577" s="68" t="str">
        <f t="shared" si="583"/>
        <v/>
      </c>
      <c r="U3577" s="44"/>
      <c r="V3577" s="65" t="str">
        <f>IF(ISNUMBER(O3577),C3577,"")</f>
        <v/>
      </c>
      <c r="W3577" s="66" t="str">
        <f t="shared" si="576"/>
        <v/>
      </c>
      <c r="X3577" s="67" t="str">
        <f t="shared" si="577"/>
        <v/>
      </c>
      <c r="Y3577" s="67" t="str">
        <f t="shared" si="578"/>
        <v/>
      </c>
      <c r="Z3577" s="67" t="str">
        <f t="shared" si="579"/>
        <v/>
      </c>
      <c r="AA3577" s="67" t="str">
        <f t="shared" si="580"/>
        <v/>
      </c>
      <c r="AB3577" s="64"/>
      <c r="AC3577" s="54" t="str">
        <f>IF(ISNUMBER(O3577),C3577/M$15-M$11,"")</f>
        <v/>
      </c>
      <c r="AD3577" s="85" t="s">
        <v>1406</v>
      </c>
      <c r="AE3577" s="86"/>
      <c r="AF3577" s="64"/>
      <c r="AG3577" s="64"/>
      <c r="AH3577" s="64"/>
      <c r="AI3577" s="64"/>
      <c r="AJ3577" s="64"/>
      <c r="AK3577" s="64"/>
      <c r="AL3577" s="64"/>
      <c r="AM3577" s="64"/>
      <c r="AN3577" s="64"/>
    </row>
    <row r="3578" spans="1:40" x14ac:dyDescent="0.25">
      <c r="A3578" s="43"/>
      <c r="B3578" s="10" t="s">
        <v>1393</v>
      </c>
      <c r="C3578" s="10">
        <v>4298.5</v>
      </c>
      <c r="D3578" s="10">
        <v>37.751517519092502</v>
      </c>
      <c r="E3578" s="43">
        <f>IF(B3577=B3578,0,MAX(E$4:E3577)+1)</f>
        <v>0</v>
      </c>
      <c r="F3578" s="43">
        <f t="shared" si="581"/>
        <v>5</v>
      </c>
      <c r="G3578" s="43" t="str">
        <f t="shared" si="574"/>
        <v/>
      </c>
      <c r="H3578" s="43" t="str">
        <f t="shared" si="575"/>
        <v/>
      </c>
      <c r="I3578" s="64"/>
      <c r="J3578" s="64"/>
      <c r="K3578" s="64"/>
      <c r="L3578" s="64"/>
      <c r="M3578" s="64"/>
      <c r="N3578" s="44"/>
      <c r="O3578" s="44" t="str">
        <f t="shared" si="573"/>
        <v/>
      </c>
      <c r="P3578" s="68" t="str">
        <f t="shared" si="583"/>
        <v/>
      </c>
      <c r="Q3578" s="68" t="str">
        <f t="shared" si="583"/>
        <v/>
      </c>
      <c r="R3578" s="68" t="str">
        <f t="shared" si="583"/>
        <v/>
      </c>
      <c r="S3578" s="68" t="str">
        <f t="shared" si="583"/>
        <v/>
      </c>
      <c r="T3578" s="68" t="str">
        <f t="shared" si="583"/>
        <v/>
      </c>
      <c r="U3578" s="44"/>
      <c r="V3578" s="65" t="str">
        <f>IF(ISNUMBER(O3578),C3578,"")</f>
        <v/>
      </c>
      <c r="W3578" s="66" t="str">
        <f t="shared" si="576"/>
        <v/>
      </c>
      <c r="X3578" s="67" t="str">
        <f t="shared" si="577"/>
        <v/>
      </c>
      <c r="Y3578" s="67" t="str">
        <f t="shared" si="578"/>
        <v/>
      </c>
      <c r="Z3578" s="67" t="str">
        <f t="shared" si="579"/>
        <v/>
      </c>
      <c r="AA3578" s="67" t="str">
        <f t="shared" si="580"/>
        <v/>
      </c>
      <c r="AB3578" s="64"/>
      <c r="AC3578" s="54" t="str">
        <f>IF(ISNUMBER(O3578),C3578/M$15-M$11,"")</f>
        <v/>
      </c>
      <c r="AD3578" s="85" t="s">
        <v>1406</v>
      </c>
      <c r="AE3578" s="86"/>
      <c r="AF3578" s="64"/>
      <c r="AG3578" s="64"/>
      <c r="AH3578" s="64"/>
      <c r="AI3578" s="64"/>
      <c r="AJ3578" s="64"/>
      <c r="AK3578" s="64"/>
      <c r="AL3578" s="64"/>
      <c r="AM3578" s="64"/>
      <c r="AN3578" s="64"/>
    </row>
    <row r="3579" spans="1:40" x14ac:dyDescent="0.25">
      <c r="A3579" s="43"/>
      <c r="B3579" s="10" t="s">
        <v>1393</v>
      </c>
      <c r="C3579" s="10">
        <v>4299.5</v>
      </c>
      <c r="D3579" s="10">
        <v>37.7095455396761</v>
      </c>
      <c r="E3579" s="43">
        <f>IF(B3578=B3579,0,MAX(E$4:E3578)+1)</f>
        <v>0</v>
      </c>
      <c r="F3579" s="43">
        <f t="shared" si="581"/>
        <v>5</v>
      </c>
      <c r="G3579" s="43" t="str">
        <f t="shared" si="574"/>
        <v/>
      </c>
      <c r="H3579" s="43" t="str">
        <f t="shared" si="575"/>
        <v/>
      </c>
      <c r="I3579" s="64"/>
      <c r="J3579" s="64"/>
      <c r="K3579" s="64"/>
      <c r="L3579" s="64"/>
      <c r="M3579" s="64"/>
      <c r="N3579" s="44"/>
      <c r="O3579" s="44" t="str">
        <f t="shared" si="573"/>
        <v/>
      </c>
      <c r="P3579" s="68" t="str">
        <f t="shared" si="583"/>
        <v/>
      </c>
      <c r="Q3579" s="68" t="str">
        <f t="shared" si="583"/>
        <v/>
      </c>
      <c r="R3579" s="68" t="str">
        <f t="shared" si="583"/>
        <v/>
      </c>
      <c r="S3579" s="68" t="str">
        <f t="shared" si="583"/>
        <v/>
      </c>
      <c r="T3579" s="68" t="str">
        <f t="shared" si="583"/>
        <v/>
      </c>
      <c r="U3579" s="44"/>
      <c r="V3579" s="65" t="str">
        <f>IF(ISNUMBER(O3579),C3579,"")</f>
        <v/>
      </c>
      <c r="W3579" s="66" t="str">
        <f t="shared" si="576"/>
        <v/>
      </c>
      <c r="X3579" s="67" t="str">
        <f t="shared" si="577"/>
        <v/>
      </c>
      <c r="Y3579" s="67" t="str">
        <f t="shared" si="578"/>
        <v/>
      </c>
      <c r="Z3579" s="67" t="str">
        <f t="shared" si="579"/>
        <v/>
      </c>
      <c r="AA3579" s="67" t="str">
        <f t="shared" si="580"/>
        <v/>
      </c>
      <c r="AB3579" s="64"/>
      <c r="AC3579" s="54" t="str">
        <f>IF(ISNUMBER(O3579),C3579/M$15-M$11,"")</f>
        <v/>
      </c>
      <c r="AD3579" s="85" t="s">
        <v>1406</v>
      </c>
      <c r="AE3579" s="86"/>
      <c r="AF3579" s="64"/>
      <c r="AG3579" s="64"/>
      <c r="AH3579" s="64"/>
      <c r="AI3579" s="64"/>
      <c r="AJ3579" s="64"/>
      <c r="AK3579" s="64"/>
      <c r="AL3579" s="64"/>
      <c r="AM3579" s="64"/>
      <c r="AN3579" s="64"/>
    </row>
    <row r="3580" spans="1:40" x14ac:dyDescent="0.25">
      <c r="A3580" s="43"/>
      <c r="B3580" s="10" t="s">
        <v>1393</v>
      </c>
      <c r="C3580" s="10">
        <v>4300.5</v>
      </c>
      <c r="D3580" s="10">
        <v>37.665801750331603</v>
      </c>
      <c r="E3580" s="43">
        <f>IF(B3579=B3580,0,MAX(E$4:E3579)+1)</f>
        <v>0</v>
      </c>
      <c r="F3580" s="43">
        <f t="shared" si="581"/>
        <v>5</v>
      </c>
      <c r="G3580" s="43" t="str">
        <f t="shared" si="574"/>
        <v/>
      </c>
      <c r="H3580" s="43" t="str">
        <f t="shared" si="575"/>
        <v/>
      </c>
      <c r="I3580" s="64"/>
      <c r="J3580" s="64"/>
      <c r="K3580" s="64"/>
      <c r="L3580" s="64"/>
      <c r="M3580" s="64"/>
      <c r="N3580" s="44"/>
      <c r="O3580" s="44" t="str">
        <f t="shared" si="573"/>
        <v/>
      </c>
      <c r="P3580" s="68" t="str">
        <f t="shared" si="583"/>
        <v/>
      </c>
      <c r="Q3580" s="68" t="str">
        <f t="shared" si="583"/>
        <v/>
      </c>
      <c r="R3580" s="68" t="str">
        <f t="shared" si="583"/>
        <v/>
      </c>
      <c r="S3580" s="68" t="str">
        <f t="shared" si="583"/>
        <v/>
      </c>
      <c r="T3580" s="68" t="str">
        <f t="shared" si="583"/>
        <v/>
      </c>
      <c r="U3580" s="44"/>
      <c r="V3580" s="65" t="str">
        <f>IF(ISNUMBER(O3580),C3580,"")</f>
        <v/>
      </c>
      <c r="W3580" s="66" t="str">
        <f t="shared" si="576"/>
        <v/>
      </c>
      <c r="X3580" s="67" t="str">
        <f t="shared" si="577"/>
        <v/>
      </c>
      <c r="Y3580" s="67" t="str">
        <f t="shared" si="578"/>
        <v/>
      </c>
      <c r="Z3580" s="67" t="str">
        <f t="shared" si="579"/>
        <v/>
      </c>
      <c r="AA3580" s="67" t="str">
        <f t="shared" si="580"/>
        <v/>
      </c>
      <c r="AB3580" s="64"/>
      <c r="AC3580" s="54" t="str">
        <f>IF(ISNUMBER(O3580),C3580/M$15-M$11,"")</f>
        <v/>
      </c>
      <c r="AD3580" s="85" t="s">
        <v>1406</v>
      </c>
      <c r="AE3580" s="86"/>
      <c r="AF3580" s="64"/>
      <c r="AG3580" s="64"/>
      <c r="AH3580" s="64"/>
      <c r="AI3580" s="64"/>
      <c r="AJ3580" s="64"/>
      <c r="AK3580" s="64"/>
      <c r="AL3580" s="64"/>
      <c r="AM3580" s="64"/>
      <c r="AN3580" s="64"/>
    </row>
    <row r="3581" spans="1:40" x14ac:dyDescent="0.25">
      <c r="A3581" s="43"/>
      <c r="B3581" s="10" t="s">
        <v>1393</v>
      </c>
      <c r="C3581" s="10">
        <v>4301.5</v>
      </c>
      <c r="D3581" s="10">
        <v>37.949646367221099</v>
      </c>
      <c r="E3581" s="43">
        <f>IF(B3580=B3581,0,MAX(E$4:E3580)+1)</f>
        <v>0</v>
      </c>
      <c r="F3581" s="43">
        <f t="shared" si="581"/>
        <v>5</v>
      </c>
      <c r="G3581" s="43" t="str">
        <f t="shared" si="574"/>
        <v/>
      </c>
      <c r="H3581" s="43" t="str">
        <f t="shared" si="575"/>
        <v/>
      </c>
      <c r="I3581" s="64"/>
      <c r="J3581" s="64"/>
      <c r="K3581" s="64"/>
      <c r="L3581" s="64"/>
      <c r="M3581" s="64"/>
      <c r="N3581" s="44"/>
      <c r="O3581" s="44" t="str">
        <f t="shared" si="573"/>
        <v/>
      </c>
      <c r="P3581" s="68" t="str">
        <f t="shared" si="583"/>
        <v/>
      </c>
      <c r="Q3581" s="68" t="str">
        <f t="shared" si="583"/>
        <v/>
      </c>
      <c r="R3581" s="68" t="str">
        <f t="shared" si="583"/>
        <v/>
      </c>
      <c r="S3581" s="68" t="str">
        <f t="shared" si="583"/>
        <v/>
      </c>
      <c r="T3581" s="68" t="str">
        <f t="shared" si="583"/>
        <v/>
      </c>
      <c r="U3581" s="44"/>
      <c r="V3581" s="65" t="str">
        <f>IF(ISNUMBER(O3581),C3581,"")</f>
        <v/>
      </c>
      <c r="W3581" s="66" t="str">
        <f t="shared" si="576"/>
        <v/>
      </c>
      <c r="X3581" s="67" t="str">
        <f t="shared" si="577"/>
        <v/>
      </c>
      <c r="Y3581" s="67" t="str">
        <f t="shared" si="578"/>
        <v/>
      </c>
      <c r="Z3581" s="67" t="str">
        <f t="shared" si="579"/>
        <v/>
      </c>
      <c r="AA3581" s="67" t="str">
        <f t="shared" si="580"/>
        <v/>
      </c>
      <c r="AB3581" s="64"/>
      <c r="AC3581" s="54" t="str">
        <f>IF(ISNUMBER(O3581),C3581/M$15-M$11,"")</f>
        <v/>
      </c>
      <c r="AD3581" s="85" t="s">
        <v>1406</v>
      </c>
      <c r="AE3581" s="86"/>
      <c r="AF3581" s="64"/>
      <c r="AG3581" s="64"/>
      <c r="AH3581" s="64"/>
      <c r="AI3581" s="64"/>
      <c r="AJ3581" s="64"/>
      <c r="AK3581" s="64"/>
      <c r="AL3581" s="64"/>
      <c r="AM3581" s="64"/>
      <c r="AN3581" s="64"/>
    </row>
    <row r="3582" spans="1:40" x14ac:dyDescent="0.25">
      <c r="A3582" s="43"/>
      <c r="B3582" s="10" t="s">
        <v>1393</v>
      </c>
      <c r="C3582" s="10">
        <v>4302.5</v>
      </c>
      <c r="D3582" s="10">
        <v>37.810043041706002</v>
      </c>
      <c r="E3582" s="43">
        <f>IF(B3581=B3582,0,MAX(E$4:E3581)+1)</f>
        <v>0</v>
      </c>
      <c r="F3582" s="43">
        <f t="shared" si="581"/>
        <v>5</v>
      </c>
      <c r="G3582" s="43" t="str">
        <f t="shared" si="574"/>
        <v/>
      </c>
      <c r="H3582" s="43" t="str">
        <f t="shared" si="575"/>
        <v/>
      </c>
      <c r="I3582" s="64"/>
      <c r="J3582" s="64"/>
      <c r="K3582" s="64"/>
      <c r="L3582" s="64"/>
      <c r="M3582" s="64"/>
      <c r="N3582" s="44"/>
      <c r="O3582" s="44" t="str">
        <f t="shared" si="573"/>
        <v/>
      </c>
      <c r="P3582" s="68" t="str">
        <f t="shared" si="583"/>
        <v/>
      </c>
      <c r="Q3582" s="68" t="str">
        <f t="shared" si="583"/>
        <v/>
      </c>
      <c r="R3582" s="68" t="str">
        <f t="shared" si="583"/>
        <v/>
      </c>
      <c r="S3582" s="68" t="str">
        <f t="shared" si="583"/>
        <v/>
      </c>
      <c r="T3582" s="68" t="str">
        <f t="shared" si="583"/>
        <v/>
      </c>
      <c r="U3582" s="44"/>
      <c r="V3582" s="65" t="str">
        <f>IF(ISNUMBER(O3582),C3582,"")</f>
        <v/>
      </c>
      <c r="W3582" s="66" t="str">
        <f t="shared" si="576"/>
        <v/>
      </c>
      <c r="X3582" s="67" t="str">
        <f t="shared" si="577"/>
        <v/>
      </c>
      <c r="Y3582" s="67" t="str">
        <f t="shared" si="578"/>
        <v/>
      </c>
      <c r="Z3582" s="67" t="str">
        <f t="shared" si="579"/>
        <v/>
      </c>
      <c r="AA3582" s="67" t="str">
        <f t="shared" si="580"/>
        <v/>
      </c>
      <c r="AB3582" s="64"/>
      <c r="AC3582" s="54" t="str">
        <f>IF(ISNUMBER(O3582),C3582/M$15-M$11,"")</f>
        <v/>
      </c>
      <c r="AD3582" s="85" t="s">
        <v>1406</v>
      </c>
      <c r="AE3582" s="86"/>
      <c r="AF3582" s="64"/>
      <c r="AG3582" s="64"/>
      <c r="AH3582" s="64"/>
      <c r="AI3582" s="64"/>
      <c r="AJ3582" s="64"/>
      <c r="AK3582" s="64"/>
      <c r="AL3582" s="64"/>
      <c r="AM3582" s="64"/>
      <c r="AN3582" s="64"/>
    </row>
    <row r="3583" spans="1:40" x14ac:dyDescent="0.25">
      <c r="A3583" s="43"/>
      <c r="B3583" s="10" t="s">
        <v>1393</v>
      </c>
      <c r="C3583" s="10">
        <v>4303.5</v>
      </c>
      <c r="D3583" s="10">
        <v>37.689940051764403</v>
      </c>
      <c r="E3583" s="43">
        <f>IF(B3582=B3583,0,MAX(E$4:E3582)+1)</f>
        <v>0</v>
      </c>
      <c r="F3583" s="43">
        <f t="shared" si="581"/>
        <v>5</v>
      </c>
      <c r="G3583" s="43" t="str">
        <f t="shared" si="574"/>
        <v/>
      </c>
      <c r="H3583" s="43" t="str">
        <f t="shared" si="575"/>
        <v/>
      </c>
      <c r="I3583" s="64"/>
      <c r="J3583" s="64"/>
      <c r="K3583" s="64"/>
      <c r="L3583" s="64"/>
      <c r="M3583" s="64"/>
      <c r="N3583" s="44"/>
      <c r="O3583" s="44" t="str">
        <f t="shared" si="573"/>
        <v/>
      </c>
      <c r="P3583" s="68" t="str">
        <f t="shared" si="583"/>
        <v/>
      </c>
      <c r="Q3583" s="68" t="str">
        <f t="shared" si="583"/>
        <v/>
      </c>
      <c r="R3583" s="68" t="str">
        <f t="shared" si="583"/>
        <v/>
      </c>
      <c r="S3583" s="68" t="str">
        <f t="shared" si="583"/>
        <v/>
      </c>
      <c r="T3583" s="68" t="str">
        <f t="shared" si="583"/>
        <v/>
      </c>
      <c r="U3583" s="44"/>
      <c r="V3583" s="65" t="str">
        <f>IF(ISNUMBER(O3583),C3583,"")</f>
        <v/>
      </c>
      <c r="W3583" s="66" t="str">
        <f t="shared" si="576"/>
        <v/>
      </c>
      <c r="X3583" s="67" t="str">
        <f t="shared" si="577"/>
        <v/>
      </c>
      <c r="Y3583" s="67" t="str">
        <f t="shared" si="578"/>
        <v/>
      </c>
      <c r="Z3583" s="67" t="str">
        <f t="shared" si="579"/>
        <v/>
      </c>
      <c r="AA3583" s="67" t="str">
        <f t="shared" si="580"/>
        <v/>
      </c>
      <c r="AB3583" s="64"/>
      <c r="AC3583" s="54" t="str">
        <f>IF(ISNUMBER(O3583),C3583/M$15-M$11,"")</f>
        <v/>
      </c>
      <c r="AD3583" s="85" t="s">
        <v>1406</v>
      </c>
      <c r="AE3583" s="86"/>
      <c r="AF3583" s="64"/>
      <c r="AG3583" s="64"/>
      <c r="AH3583" s="64"/>
      <c r="AI3583" s="64"/>
      <c r="AJ3583" s="64"/>
      <c r="AK3583" s="64"/>
      <c r="AL3583" s="64"/>
      <c r="AM3583" s="64"/>
      <c r="AN3583" s="64"/>
    </row>
    <row r="3584" spans="1:40" x14ac:dyDescent="0.25">
      <c r="A3584" s="43"/>
      <c r="B3584" s="10" t="s">
        <v>1393</v>
      </c>
      <c r="C3584" s="10">
        <v>4304.5</v>
      </c>
      <c r="D3584" s="10">
        <v>37.742706047935997</v>
      </c>
      <c r="E3584" s="43">
        <f>IF(B3583=B3584,0,MAX(E$4:E3583)+1)</f>
        <v>0</v>
      </c>
      <c r="F3584" s="43">
        <f t="shared" si="581"/>
        <v>5</v>
      </c>
      <c r="G3584" s="43" t="str">
        <f t="shared" si="574"/>
        <v/>
      </c>
      <c r="H3584" s="43" t="str">
        <f t="shared" si="575"/>
        <v/>
      </c>
      <c r="I3584" s="64"/>
      <c r="J3584" s="64"/>
      <c r="K3584" s="64"/>
      <c r="L3584" s="64"/>
      <c r="M3584" s="64"/>
      <c r="N3584" s="44"/>
      <c r="O3584" s="44" t="str">
        <f t="shared" si="573"/>
        <v/>
      </c>
      <c r="P3584" s="68" t="str">
        <f t="shared" si="583"/>
        <v/>
      </c>
      <c r="Q3584" s="68" t="str">
        <f t="shared" si="583"/>
        <v/>
      </c>
      <c r="R3584" s="68" t="str">
        <f t="shared" si="583"/>
        <v/>
      </c>
      <c r="S3584" s="68" t="str">
        <f t="shared" si="583"/>
        <v/>
      </c>
      <c r="T3584" s="68" t="str">
        <f t="shared" si="583"/>
        <v/>
      </c>
      <c r="U3584" s="44"/>
      <c r="V3584" s="65" t="str">
        <f>IF(ISNUMBER(O3584),C3584,"")</f>
        <v/>
      </c>
      <c r="W3584" s="66" t="str">
        <f t="shared" si="576"/>
        <v/>
      </c>
      <c r="X3584" s="67" t="str">
        <f t="shared" si="577"/>
        <v/>
      </c>
      <c r="Y3584" s="67" t="str">
        <f t="shared" si="578"/>
        <v/>
      </c>
      <c r="Z3584" s="67" t="str">
        <f t="shared" si="579"/>
        <v/>
      </c>
      <c r="AA3584" s="67" t="str">
        <f t="shared" si="580"/>
        <v/>
      </c>
      <c r="AB3584" s="64"/>
      <c r="AC3584" s="54" t="str">
        <f>IF(ISNUMBER(O3584),C3584/M$15-M$11,"")</f>
        <v/>
      </c>
      <c r="AD3584" s="85" t="s">
        <v>1406</v>
      </c>
      <c r="AE3584" s="86"/>
      <c r="AF3584" s="64"/>
      <c r="AG3584" s="64"/>
      <c r="AH3584" s="64"/>
      <c r="AI3584" s="64"/>
      <c r="AJ3584" s="64"/>
      <c r="AK3584" s="64"/>
      <c r="AL3584" s="64"/>
      <c r="AM3584" s="64"/>
      <c r="AN3584" s="64"/>
    </row>
    <row r="3585" spans="1:40" x14ac:dyDescent="0.25">
      <c r="A3585" s="43"/>
      <c r="B3585" s="10" t="s">
        <v>1393</v>
      </c>
      <c r="C3585" s="10">
        <v>4305.5</v>
      </c>
      <c r="D3585" s="10">
        <v>37.753092912941497</v>
      </c>
      <c r="E3585" s="43">
        <f>IF(B3584=B3585,0,MAX(E$4:E3584)+1)</f>
        <v>0</v>
      </c>
      <c r="F3585" s="43">
        <f t="shared" si="581"/>
        <v>5</v>
      </c>
      <c r="G3585" s="43" t="str">
        <f t="shared" si="574"/>
        <v/>
      </c>
      <c r="H3585" s="43" t="str">
        <f t="shared" si="575"/>
        <v/>
      </c>
      <c r="I3585" s="64"/>
      <c r="J3585" s="64"/>
      <c r="K3585" s="64"/>
      <c r="L3585" s="64"/>
      <c r="M3585" s="64"/>
      <c r="N3585" s="44"/>
      <c r="O3585" s="44" t="str">
        <f t="shared" si="573"/>
        <v/>
      </c>
      <c r="P3585" s="68" t="str">
        <f t="shared" si="583"/>
        <v/>
      </c>
      <c r="Q3585" s="68" t="str">
        <f t="shared" si="583"/>
        <v/>
      </c>
      <c r="R3585" s="68" t="str">
        <f t="shared" si="583"/>
        <v/>
      </c>
      <c r="S3585" s="68" t="str">
        <f t="shared" si="583"/>
        <v/>
      </c>
      <c r="T3585" s="68" t="str">
        <f t="shared" si="583"/>
        <v/>
      </c>
      <c r="U3585" s="44"/>
      <c r="V3585" s="65" t="str">
        <f>IF(ISNUMBER(O3585),C3585,"")</f>
        <v/>
      </c>
      <c r="W3585" s="66" t="str">
        <f t="shared" si="576"/>
        <v/>
      </c>
      <c r="X3585" s="67" t="str">
        <f t="shared" si="577"/>
        <v/>
      </c>
      <c r="Y3585" s="67" t="str">
        <f t="shared" si="578"/>
        <v/>
      </c>
      <c r="Z3585" s="67" t="str">
        <f t="shared" si="579"/>
        <v/>
      </c>
      <c r="AA3585" s="67" t="str">
        <f t="shared" si="580"/>
        <v/>
      </c>
      <c r="AB3585" s="64"/>
      <c r="AC3585" s="54" t="str">
        <f>IF(ISNUMBER(O3585),C3585/M$15-M$11,"")</f>
        <v/>
      </c>
      <c r="AD3585" s="85" t="s">
        <v>1406</v>
      </c>
      <c r="AE3585" s="86"/>
      <c r="AF3585" s="64"/>
      <c r="AG3585" s="64"/>
      <c r="AH3585" s="64"/>
      <c r="AI3585" s="64"/>
      <c r="AJ3585" s="64"/>
      <c r="AK3585" s="64"/>
      <c r="AL3585" s="64"/>
      <c r="AM3585" s="64"/>
      <c r="AN3585" s="64"/>
    </row>
    <row r="3586" spans="1:40" x14ac:dyDescent="0.25">
      <c r="A3586" s="43"/>
      <c r="B3586" s="10" t="s">
        <v>1393</v>
      </c>
      <c r="C3586" s="10">
        <v>4306.5</v>
      </c>
      <c r="D3586" s="10">
        <v>37.688288656482499</v>
      </c>
      <c r="E3586" s="43">
        <f>IF(B3585=B3586,0,MAX(E$4:E3585)+1)</f>
        <v>0</v>
      </c>
      <c r="F3586" s="43">
        <f t="shared" si="581"/>
        <v>5</v>
      </c>
      <c r="G3586" s="43" t="str">
        <f t="shared" si="574"/>
        <v/>
      </c>
      <c r="H3586" s="43" t="str">
        <f t="shared" si="575"/>
        <v/>
      </c>
      <c r="I3586" s="64"/>
      <c r="J3586" s="64"/>
      <c r="K3586" s="64"/>
      <c r="L3586" s="64"/>
      <c r="M3586" s="64"/>
      <c r="N3586" s="44"/>
      <c r="O3586" s="44" t="str">
        <f t="shared" si="573"/>
        <v/>
      </c>
      <c r="P3586" s="68" t="str">
        <f t="shared" si="583"/>
        <v/>
      </c>
      <c r="Q3586" s="68" t="str">
        <f t="shared" si="583"/>
        <v/>
      </c>
      <c r="R3586" s="68" t="str">
        <f t="shared" si="583"/>
        <v/>
      </c>
      <c r="S3586" s="68" t="str">
        <f t="shared" si="583"/>
        <v/>
      </c>
      <c r="T3586" s="68" t="str">
        <f t="shared" si="583"/>
        <v/>
      </c>
      <c r="U3586" s="44"/>
      <c r="V3586" s="65" t="str">
        <f>IF(ISNUMBER(O3586),C3586,"")</f>
        <v/>
      </c>
      <c r="W3586" s="66" t="str">
        <f t="shared" si="576"/>
        <v/>
      </c>
      <c r="X3586" s="67" t="str">
        <f t="shared" si="577"/>
        <v/>
      </c>
      <c r="Y3586" s="67" t="str">
        <f t="shared" si="578"/>
        <v/>
      </c>
      <c r="Z3586" s="67" t="str">
        <f t="shared" si="579"/>
        <v/>
      </c>
      <c r="AA3586" s="67" t="str">
        <f t="shared" si="580"/>
        <v/>
      </c>
      <c r="AB3586" s="64"/>
      <c r="AC3586" s="54" t="str">
        <f>IF(ISNUMBER(O3586),C3586/M$15-M$11,"")</f>
        <v/>
      </c>
      <c r="AD3586" s="85" t="s">
        <v>1406</v>
      </c>
      <c r="AE3586" s="86"/>
      <c r="AF3586" s="64"/>
      <c r="AG3586" s="64"/>
      <c r="AH3586" s="64"/>
      <c r="AI3586" s="64"/>
      <c r="AJ3586" s="64"/>
      <c r="AK3586" s="64"/>
      <c r="AL3586" s="64"/>
      <c r="AM3586" s="64"/>
      <c r="AN3586" s="64"/>
    </row>
    <row r="3587" spans="1:40" x14ac:dyDescent="0.25">
      <c r="A3587" s="43"/>
      <c r="B3587" s="10" t="s">
        <v>1393</v>
      </c>
      <c r="C3587" s="10">
        <v>4307.5</v>
      </c>
      <c r="D3587" s="10">
        <v>37.8868334117535</v>
      </c>
      <c r="E3587" s="43">
        <f>IF(B3586=B3587,0,MAX(E$4:E3586)+1)</f>
        <v>0</v>
      </c>
      <c r="F3587" s="43">
        <f t="shared" si="581"/>
        <v>5</v>
      </c>
      <c r="G3587" s="43" t="str">
        <f t="shared" si="574"/>
        <v/>
      </c>
      <c r="H3587" s="43" t="str">
        <f t="shared" si="575"/>
        <v/>
      </c>
      <c r="I3587" s="64"/>
      <c r="J3587" s="64"/>
      <c r="K3587" s="64"/>
      <c r="L3587" s="64"/>
      <c r="M3587" s="64"/>
      <c r="N3587" s="44"/>
      <c r="O3587" s="44" t="str">
        <f t="shared" si="573"/>
        <v/>
      </c>
      <c r="P3587" s="68" t="str">
        <f t="shared" si="583"/>
        <v/>
      </c>
      <c r="Q3587" s="68" t="str">
        <f t="shared" si="583"/>
        <v/>
      </c>
      <c r="R3587" s="68" t="str">
        <f t="shared" si="583"/>
        <v/>
      </c>
      <c r="S3587" s="68" t="str">
        <f t="shared" si="583"/>
        <v/>
      </c>
      <c r="T3587" s="68" t="str">
        <f t="shared" si="583"/>
        <v/>
      </c>
      <c r="U3587" s="44"/>
      <c r="V3587" s="65" t="str">
        <f>IF(ISNUMBER(O3587),C3587,"")</f>
        <v/>
      </c>
      <c r="W3587" s="66" t="str">
        <f t="shared" si="576"/>
        <v/>
      </c>
      <c r="X3587" s="67" t="str">
        <f t="shared" si="577"/>
        <v/>
      </c>
      <c r="Y3587" s="67" t="str">
        <f t="shared" si="578"/>
        <v/>
      </c>
      <c r="Z3587" s="67" t="str">
        <f t="shared" si="579"/>
        <v/>
      </c>
      <c r="AA3587" s="67" t="str">
        <f t="shared" si="580"/>
        <v/>
      </c>
      <c r="AB3587" s="64"/>
      <c r="AC3587" s="54" t="str">
        <f>IF(ISNUMBER(O3587),C3587/M$15-M$11,"")</f>
        <v/>
      </c>
      <c r="AD3587" s="85" t="s">
        <v>1406</v>
      </c>
      <c r="AE3587" s="86"/>
      <c r="AF3587" s="64"/>
      <c r="AG3587" s="64"/>
      <c r="AH3587" s="64"/>
      <c r="AI3587" s="64"/>
      <c r="AJ3587" s="64"/>
      <c r="AK3587" s="64"/>
      <c r="AL3587" s="64"/>
      <c r="AM3587" s="64"/>
      <c r="AN3587" s="64"/>
    </row>
    <row r="3588" spans="1:40" x14ac:dyDescent="0.25">
      <c r="A3588" s="43"/>
      <c r="B3588" s="10" t="s">
        <v>1393</v>
      </c>
      <c r="C3588" s="10">
        <v>4308.5</v>
      </c>
      <c r="D3588" s="10">
        <v>37.743234970752297</v>
      </c>
      <c r="E3588" s="43">
        <f>IF(B3587=B3588,0,MAX(E$4:E3587)+1)</f>
        <v>0</v>
      </c>
      <c r="F3588" s="43">
        <f t="shared" si="581"/>
        <v>5</v>
      </c>
      <c r="G3588" s="43" t="str">
        <f t="shared" si="574"/>
        <v/>
      </c>
      <c r="H3588" s="43" t="str">
        <f t="shared" si="575"/>
        <v/>
      </c>
      <c r="I3588" s="64"/>
      <c r="J3588" s="64"/>
      <c r="K3588" s="64"/>
      <c r="L3588" s="64"/>
      <c r="M3588" s="64"/>
      <c r="N3588" s="44"/>
      <c r="O3588" s="44" t="str">
        <f t="shared" ref="O3588:O3651" si="584">IF(H3588=1,C3588-MIN(C$4:C$3663),"")</f>
        <v/>
      </c>
      <c r="P3588" s="68" t="str">
        <f t="shared" si="583"/>
        <v/>
      </c>
      <c r="Q3588" s="68" t="str">
        <f t="shared" si="583"/>
        <v/>
      </c>
      <c r="R3588" s="68" t="str">
        <f t="shared" si="583"/>
        <v/>
      </c>
      <c r="S3588" s="68" t="str">
        <f t="shared" si="583"/>
        <v/>
      </c>
      <c r="T3588" s="68" t="str">
        <f t="shared" si="583"/>
        <v/>
      </c>
      <c r="U3588" s="44"/>
      <c r="V3588" s="65" t="str">
        <f>IF(ISNUMBER(O3588),C3588,"")</f>
        <v/>
      </c>
      <c r="W3588" s="66" t="str">
        <f t="shared" si="576"/>
        <v/>
      </c>
      <c r="X3588" s="67" t="str">
        <f t="shared" si="577"/>
        <v/>
      </c>
      <c r="Y3588" s="67" t="str">
        <f t="shared" si="578"/>
        <v/>
      </c>
      <c r="Z3588" s="67" t="str">
        <f t="shared" si="579"/>
        <v/>
      </c>
      <c r="AA3588" s="67" t="str">
        <f t="shared" si="580"/>
        <v/>
      </c>
      <c r="AB3588" s="64"/>
      <c r="AC3588" s="54" t="str">
        <f>IF(ISNUMBER(O3588),C3588/M$15-M$11,"")</f>
        <v/>
      </c>
      <c r="AD3588" s="85" t="s">
        <v>1406</v>
      </c>
      <c r="AE3588" s="86"/>
      <c r="AF3588" s="64"/>
      <c r="AG3588" s="64"/>
      <c r="AH3588" s="64"/>
      <c r="AI3588" s="64"/>
      <c r="AJ3588" s="64"/>
      <c r="AK3588" s="64"/>
      <c r="AL3588" s="64"/>
      <c r="AM3588" s="64"/>
      <c r="AN3588" s="64"/>
    </row>
    <row r="3589" spans="1:40" x14ac:dyDescent="0.25">
      <c r="A3589" s="43"/>
      <c r="B3589" s="10" t="s">
        <v>1393</v>
      </c>
      <c r="C3589" s="10">
        <v>4309.5</v>
      </c>
      <c r="D3589" s="10">
        <v>37.601670528692097</v>
      </c>
      <c r="E3589" s="43">
        <f>IF(B3588=B3589,0,MAX(E$4:E3588)+1)</f>
        <v>0</v>
      </c>
      <c r="F3589" s="43">
        <f t="shared" si="581"/>
        <v>5</v>
      </c>
      <c r="G3589" s="43" t="str">
        <f t="shared" ref="G3589:G3652" si="585">IF(E3589&gt;0,ROW(),"")</f>
        <v/>
      </c>
      <c r="H3589" s="43" t="str">
        <f t="shared" ref="H3589:H3652" si="586">IF(B3589=B$4,1,"")</f>
        <v/>
      </c>
      <c r="I3589" s="64"/>
      <c r="J3589" s="64"/>
      <c r="K3589" s="64"/>
      <c r="L3589" s="64"/>
      <c r="M3589" s="64"/>
      <c r="N3589" s="44"/>
      <c r="O3589" s="44" t="str">
        <f t="shared" si="584"/>
        <v/>
      </c>
      <c r="P3589" s="68" t="str">
        <f t="shared" si="583"/>
        <v/>
      </c>
      <c r="Q3589" s="68" t="str">
        <f t="shared" si="583"/>
        <v/>
      </c>
      <c r="R3589" s="68" t="str">
        <f t="shared" si="583"/>
        <v/>
      </c>
      <c r="S3589" s="68" t="str">
        <f t="shared" si="583"/>
        <v/>
      </c>
      <c r="T3589" s="68" t="str">
        <f t="shared" si="583"/>
        <v/>
      </c>
      <c r="U3589" s="44"/>
      <c r="V3589" s="65" t="str">
        <f>IF(ISNUMBER(O3589),C3589,"")</f>
        <v/>
      </c>
      <c r="W3589" s="66" t="str">
        <f t="shared" ref="W3589:W3652" si="587">IF(ISNUMBER($O3589),INDEX($D$1:$D$3663,P3589,1),"")</f>
        <v/>
      </c>
      <c r="X3589" s="67" t="str">
        <f t="shared" ref="X3589:X3652" si="588">IF(ISNUMBER($O3589),INDEX($D$1:$D$3663,Q3589,1),"")</f>
        <v/>
      </c>
      <c r="Y3589" s="67" t="str">
        <f t="shared" ref="Y3589:Y3652" si="589">IF(ISNUMBER($O3589),INDEX($D$1:$D$3663,R3589,1),"")</f>
        <v/>
      </c>
      <c r="Z3589" s="67" t="str">
        <f t="shared" ref="Z3589:Z3652" si="590">IF(ISNUMBER($O3589),INDEX($D$1:$D$3663,S3589,1),"")</f>
        <v/>
      </c>
      <c r="AA3589" s="67" t="str">
        <f t="shared" ref="AA3589:AA3652" si="591">IF(ISNUMBER($O3589),INDEX($D$1:$D$3663,T3589,1),"")</f>
        <v/>
      </c>
      <c r="AB3589" s="64"/>
      <c r="AC3589" s="54" t="str">
        <f>IF(ISNUMBER(O3589),C3589/M$15-M$11,"")</f>
        <v/>
      </c>
      <c r="AD3589" s="85" t="s">
        <v>1406</v>
      </c>
      <c r="AE3589" s="86"/>
      <c r="AF3589" s="64"/>
      <c r="AG3589" s="64"/>
      <c r="AH3589" s="64"/>
      <c r="AI3589" s="64"/>
      <c r="AJ3589" s="64"/>
      <c r="AK3589" s="64"/>
      <c r="AL3589" s="64"/>
      <c r="AM3589" s="64"/>
      <c r="AN3589" s="64"/>
    </row>
    <row r="3590" spans="1:40" x14ac:dyDescent="0.25">
      <c r="A3590" s="43"/>
      <c r="B3590" s="10" t="s">
        <v>1393</v>
      </c>
      <c r="C3590" s="10">
        <v>4310.5</v>
      </c>
      <c r="D3590" s="10">
        <v>37.848526277157198</v>
      </c>
      <c r="E3590" s="43">
        <f>IF(B3589=B3590,0,MAX(E$4:E3589)+1)</f>
        <v>0</v>
      </c>
      <c r="F3590" s="43">
        <f t="shared" si="581"/>
        <v>5</v>
      </c>
      <c r="G3590" s="43" t="str">
        <f t="shared" si="585"/>
        <v/>
      </c>
      <c r="H3590" s="43" t="str">
        <f t="shared" si="586"/>
        <v/>
      </c>
      <c r="I3590" s="64"/>
      <c r="J3590" s="64"/>
      <c r="K3590" s="64"/>
      <c r="L3590" s="64"/>
      <c r="M3590" s="64"/>
      <c r="N3590" s="44"/>
      <c r="O3590" s="44" t="str">
        <f t="shared" si="584"/>
        <v/>
      </c>
      <c r="P3590" s="68" t="str">
        <f t="shared" si="583"/>
        <v/>
      </c>
      <c r="Q3590" s="68" t="str">
        <f t="shared" si="583"/>
        <v/>
      </c>
      <c r="R3590" s="68" t="str">
        <f t="shared" si="583"/>
        <v/>
      </c>
      <c r="S3590" s="68" t="str">
        <f t="shared" si="583"/>
        <v/>
      </c>
      <c r="T3590" s="68" t="str">
        <f t="shared" si="583"/>
        <v/>
      </c>
      <c r="U3590" s="44"/>
      <c r="V3590" s="65" t="str">
        <f>IF(ISNUMBER(O3590),C3590,"")</f>
        <v/>
      </c>
      <c r="W3590" s="66" t="str">
        <f t="shared" si="587"/>
        <v/>
      </c>
      <c r="X3590" s="67" t="str">
        <f t="shared" si="588"/>
        <v/>
      </c>
      <c r="Y3590" s="67" t="str">
        <f t="shared" si="589"/>
        <v/>
      </c>
      <c r="Z3590" s="67" t="str">
        <f t="shared" si="590"/>
        <v/>
      </c>
      <c r="AA3590" s="67" t="str">
        <f t="shared" si="591"/>
        <v/>
      </c>
      <c r="AB3590" s="64"/>
      <c r="AC3590" s="54" t="str">
        <f>IF(ISNUMBER(O3590),C3590/M$15-M$11,"")</f>
        <v/>
      </c>
      <c r="AD3590" s="85" t="s">
        <v>1406</v>
      </c>
      <c r="AE3590" s="86"/>
      <c r="AF3590" s="64"/>
      <c r="AG3590" s="64"/>
      <c r="AH3590" s="64"/>
      <c r="AI3590" s="64"/>
      <c r="AJ3590" s="64"/>
      <c r="AK3590" s="64"/>
      <c r="AL3590" s="64"/>
      <c r="AM3590" s="64"/>
      <c r="AN3590" s="64"/>
    </row>
    <row r="3591" spans="1:40" x14ac:dyDescent="0.25">
      <c r="A3591" s="43"/>
      <c r="B3591" s="10" t="s">
        <v>1393</v>
      </c>
      <c r="C3591" s="10">
        <v>4311.5</v>
      </c>
      <c r="D3591" s="10">
        <v>37.728423100247902</v>
      </c>
      <c r="E3591" s="43">
        <f>IF(B3590=B3591,0,MAX(E$4:E3590)+1)</f>
        <v>0</v>
      </c>
      <c r="F3591" s="43">
        <f t="shared" ref="F3591:F3654" si="592">IF(E3591=0,F3590,E3591)</f>
        <v>5</v>
      </c>
      <c r="G3591" s="43" t="str">
        <f t="shared" si="585"/>
        <v/>
      </c>
      <c r="H3591" s="43" t="str">
        <f t="shared" si="586"/>
        <v/>
      </c>
      <c r="I3591" s="64"/>
      <c r="J3591" s="64"/>
      <c r="K3591" s="64"/>
      <c r="L3591" s="64"/>
      <c r="M3591" s="64"/>
      <c r="N3591" s="44"/>
      <c r="O3591" s="44" t="str">
        <f t="shared" si="584"/>
        <v/>
      </c>
      <c r="P3591" s="68" t="str">
        <f t="shared" si="583"/>
        <v/>
      </c>
      <c r="Q3591" s="68" t="str">
        <f t="shared" si="583"/>
        <v/>
      </c>
      <c r="R3591" s="68" t="str">
        <f t="shared" si="583"/>
        <v/>
      </c>
      <c r="S3591" s="68" t="str">
        <f t="shared" si="583"/>
        <v/>
      </c>
      <c r="T3591" s="68" t="str">
        <f t="shared" si="583"/>
        <v/>
      </c>
      <c r="U3591" s="44"/>
      <c r="V3591" s="65" t="str">
        <f>IF(ISNUMBER(O3591),C3591,"")</f>
        <v/>
      </c>
      <c r="W3591" s="66" t="str">
        <f t="shared" si="587"/>
        <v/>
      </c>
      <c r="X3591" s="67" t="str">
        <f t="shared" si="588"/>
        <v/>
      </c>
      <c r="Y3591" s="67" t="str">
        <f t="shared" si="589"/>
        <v/>
      </c>
      <c r="Z3591" s="67" t="str">
        <f t="shared" si="590"/>
        <v/>
      </c>
      <c r="AA3591" s="67" t="str">
        <f t="shared" si="591"/>
        <v/>
      </c>
      <c r="AB3591" s="64"/>
      <c r="AC3591" s="54" t="str">
        <f>IF(ISNUMBER(O3591),C3591/M$15-M$11,"")</f>
        <v/>
      </c>
      <c r="AD3591" s="85" t="s">
        <v>1406</v>
      </c>
      <c r="AE3591" s="86"/>
      <c r="AF3591" s="64"/>
      <c r="AG3591" s="64"/>
      <c r="AH3591" s="64"/>
      <c r="AI3591" s="64"/>
      <c r="AJ3591" s="64"/>
      <c r="AK3591" s="64"/>
      <c r="AL3591" s="64"/>
      <c r="AM3591" s="64"/>
      <c r="AN3591" s="64"/>
    </row>
    <row r="3592" spans="1:40" x14ac:dyDescent="0.25">
      <c r="A3592" s="43"/>
      <c r="B3592" s="10" t="s">
        <v>1393</v>
      </c>
      <c r="C3592" s="10">
        <v>4312.5</v>
      </c>
      <c r="D3592" s="10">
        <v>37.497416249627101</v>
      </c>
      <c r="E3592" s="43">
        <f>IF(B3591=B3592,0,MAX(E$4:E3591)+1)</f>
        <v>0</v>
      </c>
      <c r="F3592" s="43">
        <f t="shared" si="592"/>
        <v>5</v>
      </c>
      <c r="G3592" s="43" t="str">
        <f t="shared" si="585"/>
        <v/>
      </c>
      <c r="H3592" s="43" t="str">
        <f t="shared" si="586"/>
        <v/>
      </c>
      <c r="I3592" s="64"/>
      <c r="J3592" s="64"/>
      <c r="K3592" s="64"/>
      <c r="L3592" s="64"/>
      <c r="M3592" s="64"/>
      <c r="N3592" s="44"/>
      <c r="O3592" s="44" t="str">
        <f t="shared" si="584"/>
        <v/>
      </c>
      <c r="P3592" s="68" t="str">
        <f t="shared" si="583"/>
        <v/>
      </c>
      <c r="Q3592" s="68" t="str">
        <f t="shared" si="583"/>
        <v/>
      </c>
      <c r="R3592" s="68" t="str">
        <f t="shared" si="583"/>
        <v/>
      </c>
      <c r="S3592" s="68" t="str">
        <f t="shared" si="583"/>
        <v/>
      </c>
      <c r="T3592" s="68" t="str">
        <f t="shared" si="583"/>
        <v/>
      </c>
      <c r="U3592" s="44"/>
      <c r="V3592" s="65" t="str">
        <f>IF(ISNUMBER(O3592),C3592,"")</f>
        <v/>
      </c>
      <c r="W3592" s="66" t="str">
        <f t="shared" si="587"/>
        <v/>
      </c>
      <c r="X3592" s="67" t="str">
        <f t="shared" si="588"/>
        <v/>
      </c>
      <c r="Y3592" s="67" t="str">
        <f t="shared" si="589"/>
        <v/>
      </c>
      <c r="Z3592" s="67" t="str">
        <f t="shared" si="590"/>
        <v/>
      </c>
      <c r="AA3592" s="67" t="str">
        <f t="shared" si="591"/>
        <v/>
      </c>
      <c r="AB3592" s="64"/>
      <c r="AC3592" s="54" t="str">
        <f>IF(ISNUMBER(O3592),C3592/M$15-M$11,"")</f>
        <v/>
      </c>
      <c r="AD3592" s="85" t="s">
        <v>1406</v>
      </c>
      <c r="AE3592" s="86"/>
      <c r="AF3592" s="64"/>
      <c r="AG3592" s="64"/>
      <c r="AH3592" s="64"/>
      <c r="AI3592" s="64"/>
      <c r="AJ3592" s="64"/>
      <c r="AK3592" s="64"/>
      <c r="AL3592" s="64"/>
      <c r="AM3592" s="64"/>
      <c r="AN3592" s="64"/>
    </row>
    <row r="3593" spans="1:40" x14ac:dyDescent="0.25">
      <c r="A3593" s="43"/>
      <c r="B3593" s="10" t="s">
        <v>1393</v>
      </c>
      <c r="C3593" s="10">
        <v>4313.5</v>
      </c>
      <c r="D3593" s="10">
        <v>37.734796522619703</v>
      </c>
      <c r="E3593" s="43">
        <f>IF(B3592=B3593,0,MAX(E$4:E3592)+1)</f>
        <v>0</v>
      </c>
      <c r="F3593" s="43">
        <f t="shared" si="592"/>
        <v>5</v>
      </c>
      <c r="G3593" s="43" t="str">
        <f t="shared" si="585"/>
        <v/>
      </c>
      <c r="H3593" s="43" t="str">
        <f t="shared" si="586"/>
        <v/>
      </c>
      <c r="I3593" s="64"/>
      <c r="J3593" s="64"/>
      <c r="K3593" s="64"/>
      <c r="L3593" s="64"/>
      <c r="M3593" s="64"/>
      <c r="N3593" s="44"/>
      <c r="O3593" s="44" t="str">
        <f t="shared" si="584"/>
        <v/>
      </c>
      <c r="P3593" s="68" t="str">
        <f t="shared" si="583"/>
        <v/>
      </c>
      <c r="Q3593" s="68" t="str">
        <f t="shared" si="583"/>
        <v/>
      </c>
      <c r="R3593" s="68" t="str">
        <f t="shared" si="583"/>
        <v/>
      </c>
      <c r="S3593" s="68" t="str">
        <f t="shared" si="583"/>
        <v/>
      </c>
      <c r="T3593" s="68" t="str">
        <f t="shared" si="583"/>
        <v/>
      </c>
      <c r="U3593" s="44"/>
      <c r="V3593" s="65" t="str">
        <f>IF(ISNUMBER(O3593),C3593,"")</f>
        <v/>
      </c>
      <c r="W3593" s="66" t="str">
        <f t="shared" si="587"/>
        <v/>
      </c>
      <c r="X3593" s="67" t="str">
        <f t="shared" si="588"/>
        <v/>
      </c>
      <c r="Y3593" s="67" t="str">
        <f t="shared" si="589"/>
        <v/>
      </c>
      <c r="Z3593" s="67" t="str">
        <f t="shared" si="590"/>
        <v/>
      </c>
      <c r="AA3593" s="67" t="str">
        <f t="shared" si="591"/>
        <v/>
      </c>
      <c r="AB3593" s="64"/>
      <c r="AC3593" s="54" t="str">
        <f>IF(ISNUMBER(O3593),C3593/M$15-M$11,"")</f>
        <v/>
      </c>
      <c r="AD3593" s="85" t="s">
        <v>1406</v>
      </c>
      <c r="AE3593" s="86"/>
      <c r="AF3593" s="64"/>
      <c r="AG3593" s="64"/>
      <c r="AH3593" s="64"/>
      <c r="AI3593" s="64"/>
      <c r="AJ3593" s="64"/>
      <c r="AK3593" s="64"/>
      <c r="AL3593" s="64"/>
      <c r="AM3593" s="64"/>
      <c r="AN3593" s="64"/>
    </row>
    <row r="3594" spans="1:40" x14ac:dyDescent="0.25">
      <c r="A3594" s="43"/>
      <c r="B3594" s="10" t="s">
        <v>1393</v>
      </c>
      <c r="C3594" s="10">
        <v>4314.5</v>
      </c>
      <c r="D3594" s="10">
        <v>37.410047966285603</v>
      </c>
      <c r="E3594" s="43">
        <f>IF(B3593=B3594,0,MAX(E$4:E3593)+1)</f>
        <v>0</v>
      </c>
      <c r="F3594" s="43">
        <f t="shared" si="592"/>
        <v>5</v>
      </c>
      <c r="G3594" s="43" t="str">
        <f t="shared" si="585"/>
        <v/>
      </c>
      <c r="H3594" s="43" t="str">
        <f t="shared" si="586"/>
        <v/>
      </c>
      <c r="I3594" s="64"/>
      <c r="J3594" s="64"/>
      <c r="K3594" s="64"/>
      <c r="L3594" s="64"/>
      <c r="M3594" s="64"/>
      <c r="N3594" s="44"/>
      <c r="O3594" s="44" t="str">
        <f t="shared" si="584"/>
        <v/>
      </c>
      <c r="P3594" s="68" t="str">
        <f t="shared" si="583"/>
        <v/>
      </c>
      <c r="Q3594" s="68" t="str">
        <f t="shared" si="583"/>
        <v/>
      </c>
      <c r="R3594" s="68" t="str">
        <f t="shared" si="583"/>
        <v/>
      </c>
      <c r="S3594" s="68" t="str">
        <f t="shared" si="583"/>
        <v/>
      </c>
      <c r="T3594" s="68" t="str">
        <f t="shared" si="583"/>
        <v/>
      </c>
      <c r="U3594" s="44"/>
      <c r="V3594" s="65" t="str">
        <f>IF(ISNUMBER(O3594),C3594,"")</f>
        <v/>
      </c>
      <c r="W3594" s="66" t="str">
        <f t="shared" si="587"/>
        <v/>
      </c>
      <c r="X3594" s="67" t="str">
        <f t="shared" si="588"/>
        <v/>
      </c>
      <c r="Y3594" s="67" t="str">
        <f t="shared" si="589"/>
        <v/>
      </c>
      <c r="Z3594" s="67" t="str">
        <f t="shared" si="590"/>
        <v/>
      </c>
      <c r="AA3594" s="67" t="str">
        <f t="shared" si="591"/>
        <v/>
      </c>
      <c r="AB3594" s="64"/>
      <c r="AC3594" s="54" t="str">
        <f>IF(ISNUMBER(O3594),C3594/M$15-M$11,"")</f>
        <v/>
      </c>
      <c r="AD3594" s="85" t="s">
        <v>1406</v>
      </c>
      <c r="AE3594" s="86"/>
      <c r="AF3594" s="64"/>
      <c r="AG3594" s="64"/>
      <c r="AH3594" s="64"/>
      <c r="AI3594" s="64"/>
      <c r="AJ3594" s="64"/>
      <c r="AK3594" s="64"/>
      <c r="AL3594" s="64"/>
      <c r="AM3594" s="64"/>
      <c r="AN3594" s="64"/>
    </row>
    <row r="3595" spans="1:40" x14ac:dyDescent="0.25">
      <c r="A3595" s="43"/>
      <c r="B3595" s="10" t="s">
        <v>1393</v>
      </c>
      <c r="C3595" s="10">
        <v>4315.5</v>
      </c>
      <c r="D3595" s="10">
        <v>37.688985570871097</v>
      </c>
      <c r="E3595" s="43">
        <f>IF(B3594=B3595,0,MAX(E$4:E3594)+1)</f>
        <v>0</v>
      </c>
      <c r="F3595" s="43">
        <f t="shared" si="592"/>
        <v>5</v>
      </c>
      <c r="G3595" s="43" t="str">
        <f t="shared" si="585"/>
        <v/>
      </c>
      <c r="H3595" s="43" t="str">
        <f t="shared" si="586"/>
        <v/>
      </c>
      <c r="I3595" s="64"/>
      <c r="J3595" s="64"/>
      <c r="K3595" s="64"/>
      <c r="L3595" s="64"/>
      <c r="M3595" s="64"/>
      <c r="N3595" s="44"/>
      <c r="O3595" s="44" t="str">
        <f t="shared" si="584"/>
        <v/>
      </c>
      <c r="P3595" s="68" t="str">
        <f t="shared" si="583"/>
        <v/>
      </c>
      <c r="Q3595" s="68" t="str">
        <f t="shared" si="583"/>
        <v/>
      </c>
      <c r="R3595" s="68" t="str">
        <f t="shared" si="583"/>
        <v/>
      </c>
      <c r="S3595" s="68" t="str">
        <f t="shared" si="583"/>
        <v/>
      </c>
      <c r="T3595" s="68" t="str">
        <f t="shared" si="583"/>
        <v/>
      </c>
      <c r="U3595" s="44"/>
      <c r="V3595" s="65" t="str">
        <f>IF(ISNUMBER(O3595),C3595,"")</f>
        <v/>
      </c>
      <c r="W3595" s="66" t="str">
        <f t="shared" si="587"/>
        <v/>
      </c>
      <c r="X3595" s="67" t="str">
        <f t="shared" si="588"/>
        <v/>
      </c>
      <c r="Y3595" s="67" t="str">
        <f t="shared" si="589"/>
        <v/>
      </c>
      <c r="Z3595" s="67" t="str">
        <f t="shared" si="590"/>
        <v/>
      </c>
      <c r="AA3595" s="67" t="str">
        <f t="shared" si="591"/>
        <v/>
      </c>
      <c r="AB3595" s="64"/>
      <c r="AC3595" s="54" t="str">
        <f>IF(ISNUMBER(O3595),C3595/M$15-M$11,"")</f>
        <v/>
      </c>
      <c r="AD3595" s="85" t="s">
        <v>1406</v>
      </c>
      <c r="AE3595" s="86"/>
      <c r="AF3595" s="64"/>
      <c r="AG3595" s="64"/>
      <c r="AH3595" s="64"/>
      <c r="AI3595" s="64"/>
      <c r="AJ3595" s="64"/>
      <c r="AK3595" s="64"/>
      <c r="AL3595" s="64"/>
      <c r="AM3595" s="64"/>
      <c r="AN3595" s="64"/>
    </row>
    <row r="3596" spans="1:40" x14ac:dyDescent="0.25">
      <c r="A3596" s="43"/>
      <c r="B3596" s="10" t="s">
        <v>1393</v>
      </c>
      <c r="C3596" s="10">
        <v>4316.5</v>
      </c>
      <c r="D3596" s="10">
        <v>37.586056712710999</v>
      </c>
      <c r="E3596" s="43">
        <f>IF(B3595=B3596,0,MAX(E$4:E3595)+1)</f>
        <v>0</v>
      </c>
      <c r="F3596" s="43">
        <f t="shared" si="592"/>
        <v>5</v>
      </c>
      <c r="G3596" s="43" t="str">
        <f t="shared" si="585"/>
        <v/>
      </c>
      <c r="H3596" s="43" t="str">
        <f t="shared" si="586"/>
        <v/>
      </c>
      <c r="I3596" s="64"/>
      <c r="J3596" s="64"/>
      <c r="K3596" s="64"/>
      <c r="L3596" s="64"/>
      <c r="M3596" s="64"/>
      <c r="N3596" s="44"/>
      <c r="O3596" s="44" t="str">
        <f t="shared" si="584"/>
        <v/>
      </c>
      <c r="P3596" s="68" t="str">
        <f t="shared" si="583"/>
        <v/>
      </c>
      <c r="Q3596" s="68" t="str">
        <f t="shared" si="583"/>
        <v/>
      </c>
      <c r="R3596" s="68" t="str">
        <f t="shared" si="583"/>
        <v/>
      </c>
      <c r="S3596" s="68" t="str">
        <f t="shared" si="583"/>
        <v/>
      </c>
      <c r="T3596" s="68" t="str">
        <f t="shared" si="583"/>
        <v/>
      </c>
      <c r="U3596" s="44"/>
      <c r="V3596" s="65" t="str">
        <f>IF(ISNUMBER(O3596),C3596,"")</f>
        <v/>
      </c>
      <c r="W3596" s="66" t="str">
        <f t="shared" si="587"/>
        <v/>
      </c>
      <c r="X3596" s="67" t="str">
        <f t="shared" si="588"/>
        <v/>
      </c>
      <c r="Y3596" s="67" t="str">
        <f t="shared" si="589"/>
        <v/>
      </c>
      <c r="Z3596" s="67" t="str">
        <f t="shared" si="590"/>
        <v/>
      </c>
      <c r="AA3596" s="67" t="str">
        <f t="shared" si="591"/>
        <v/>
      </c>
      <c r="AB3596" s="64"/>
      <c r="AC3596" s="54" t="str">
        <f>IF(ISNUMBER(O3596),C3596/M$15-M$11,"")</f>
        <v/>
      </c>
      <c r="AD3596" s="85" t="s">
        <v>1406</v>
      </c>
      <c r="AE3596" s="86"/>
      <c r="AF3596" s="64"/>
      <c r="AG3596" s="64"/>
      <c r="AH3596" s="64"/>
      <c r="AI3596" s="64"/>
      <c r="AJ3596" s="64"/>
      <c r="AK3596" s="64"/>
      <c r="AL3596" s="64"/>
      <c r="AM3596" s="64"/>
      <c r="AN3596" s="64"/>
    </row>
    <row r="3597" spans="1:40" x14ac:dyDescent="0.25">
      <c r="A3597" s="43"/>
      <c r="B3597" s="10" t="s">
        <v>1393</v>
      </c>
      <c r="C3597" s="10">
        <v>4317.5</v>
      </c>
      <c r="D3597" s="10">
        <v>37.729436071281398</v>
      </c>
      <c r="E3597" s="43">
        <f>IF(B3596=B3597,0,MAX(E$4:E3596)+1)</f>
        <v>0</v>
      </c>
      <c r="F3597" s="43">
        <f t="shared" si="592"/>
        <v>5</v>
      </c>
      <c r="G3597" s="43" t="str">
        <f t="shared" si="585"/>
        <v/>
      </c>
      <c r="H3597" s="43" t="str">
        <f t="shared" si="586"/>
        <v/>
      </c>
      <c r="I3597" s="64"/>
      <c r="J3597" s="64"/>
      <c r="K3597" s="64"/>
      <c r="L3597" s="64"/>
      <c r="M3597" s="64"/>
      <c r="N3597" s="44"/>
      <c r="O3597" s="44" t="str">
        <f t="shared" si="584"/>
        <v/>
      </c>
      <c r="P3597" s="68" t="str">
        <f t="shared" si="583"/>
        <v/>
      </c>
      <c r="Q3597" s="68" t="str">
        <f t="shared" si="583"/>
        <v/>
      </c>
      <c r="R3597" s="68" t="str">
        <f t="shared" si="583"/>
        <v/>
      </c>
      <c r="S3597" s="68" t="str">
        <f t="shared" si="583"/>
        <v/>
      </c>
      <c r="T3597" s="68" t="str">
        <f t="shared" si="583"/>
        <v/>
      </c>
      <c r="U3597" s="44"/>
      <c r="V3597" s="65" t="str">
        <f>IF(ISNUMBER(O3597),C3597,"")</f>
        <v/>
      </c>
      <c r="W3597" s="66" t="str">
        <f t="shared" si="587"/>
        <v/>
      </c>
      <c r="X3597" s="67" t="str">
        <f t="shared" si="588"/>
        <v/>
      </c>
      <c r="Y3597" s="67" t="str">
        <f t="shared" si="589"/>
        <v/>
      </c>
      <c r="Z3597" s="67" t="str">
        <f t="shared" si="590"/>
        <v/>
      </c>
      <c r="AA3597" s="67" t="str">
        <f t="shared" si="591"/>
        <v/>
      </c>
      <c r="AB3597" s="64"/>
      <c r="AC3597" s="54" t="str">
        <f>IF(ISNUMBER(O3597),C3597/M$15-M$11,"")</f>
        <v/>
      </c>
      <c r="AD3597" s="85" t="s">
        <v>1406</v>
      </c>
      <c r="AE3597" s="86"/>
      <c r="AF3597" s="64"/>
      <c r="AG3597" s="64"/>
      <c r="AH3597" s="64"/>
      <c r="AI3597" s="64"/>
      <c r="AJ3597" s="64"/>
      <c r="AK3597" s="64"/>
      <c r="AL3597" s="64"/>
      <c r="AM3597" s="64"/>
      <c r="AN3597" s="64"/>
    </row>
    <row r="3598" spans="1:40" x14ac:dyDescent="0.25">
      <c r="A3598" s="43"/>
      <c r="B3598" s="10" t="s">
        <v>1393</v>
      </c>
      <c r="C3598" s="10">
        <v>4318.5</v>
      </c>
      <c r="D3598" s="10">
        <v>37.823104726789403</v>
      </c>
      <c r="E3598" s="43">
        <f>IF(B3597=B3598,0,MAX(E$4:E3597)+1)</f>
        <v>0</v>
      </c>
      <c r="F3598" s="43">
        <f t="shared" si="592"/>
        <v>5</v>
      </c>
      <c r="G3598" s="43" t="str">
        <f t="shared" si="585"/>
        <v/>
      </c>
      <c r="H3598" s="43" t="str">
        <f t="shared" si="586"/>
        <v/>
      </c>
      <c r="I3598" s="64"/>
      <c r="J3598" s="64"/>
      <c r="K3598" s="64"/>
      <c r="L3598" s="64"/>
      <c r="M3598" s="64"/>
      <c r="N3598" s="44"/>
      <c r="O3598" s="44" t="str">
        <f t="shared" si="584"/>
        <v/>
      </c>
      <c r="P3598" s="68" t="str">
        <f t="shared" si="583"/>
        <v/>
      </c>
      <c r="Q3598" s="68" t="str">
        <f t="shared" si="583"/>
        <v/>
      </c>
      <c r="R3598" s="68" t="str">
        <f t="shared" si="583"/>
        <v/>
      </c>
      <c r="S3598" s="68" t="str">
        <f t="shared" si="583"/>
        <v/>
      </c>
      <c r="T3598" s="68" t="str">
        <f t="shared" si="583"/>
        <v/>
      </c>
      <c r="U3598" s="44"/>
      <c r="V3598" s="65" t="str">
        <f>IF(ISNUMBER(O3598),C3598,"")</f>
        <v/>
      </c>
      <c r="W3598" s="66" t="str">
        <f t="shared" si="587"/>
        <v/>
      </c>
      <c r="X3598" s="67" t="str">
        <f t="shared" si="588"/>
        <v/>
      </c>
      <c r="Y3598" s="67" t="str">
        <f t="shared" si="589"/>
        <v/>
      </c>
      <c r="Z3598" s="67" t="str">
        <f t="shared" si="590"/>
        <v/>
      </c>
      <c r="AA3598" s="67" t="str">
        <f t="shared" si="591"/>
        <v/>
      </c>
      <c r="AB3598" s="64"/>
      <c r="AC3598" s="54" t="str">
        <f>IF(ISNUMBER(O3598),C3598/M$15-M$11,"")</f>
        <v/>
      </c>
      <c r="AD3598" s="85" t="s">
        <v>1406</v>
      </c>
      <c r="AE3598" s="86"/>
      <c r="AF3598" s="64"/>
      <c r="AG3598" s="64"/>
      <c r="AH3598" s="64"/>
      <c r="AI3598" s="64"/>
      <c r="AJ3598" s="64"/>
      <c r="AK3598" s="64"/>
      <c r="AL3598" s="64"/>
      <c r="AM3598" s="64"/>
      <c r="AN3598" s="64"/>
    </row>
    <row r="3599" spans="1:40" x14ac:dyDescent="0.25">
      <c r="A3599" s="43"/>
      <c r="B3599" s="10" t="s">
        <v>1393</v>
      </c>
      <c r="C3599" s="10">
        <v>4319.5</v>
      </c>
      <c r="D3599" s="10">
        <v>37.611823225862103</v>
      </c>
      <c r="E3599" s="43">
        <f>IF(B3598=B3599,0,MAX(E$4:E3598)+1)</f>
        <v>0</v>
      </c>
      <c r="F3599" s="43">
        <f t="shared" si="592"/>
        <v>5</v>
      </c>
      <c r="G3599" s="43" t="str">
        <f t="shared" si="585"/>
        <v/>
      </c>
      <c r="H3599" s="43" t="str">
        <f t="shared" si="586"/>
        <v/>
      </c>
      <c r="I3599" s="64"/>
      <c r="J3599" s="64"/>
      <c r="K3599" s="64"/>
      <c r="L3599" s="64"/>
      <c r="M3599" s="64"/>
      <c r="N3599" s="44"/>
      <c r="O3599" s="44" t="str">
        <f t="shared" si="584"/>
        <v/>
      </c>
      <c r="P3599" s="68" t="str">
        <f t="shared" si="583"/>
        <v/>
      </c>
      <c r="Q3599" s="68" t="str">
        <f t="shared" si="583"/>
        <v/>
      </c>
      <c r="R3599" s="68" t="str">
        <f t="shared" si="583"/>
        <v/>
      </c>
      <c r="S3599" s="68" t="str">
        <f t="shared" si="583"/>
        <v/>
      </c>
      <c r="T3599" s="68" t="str">
        <f t="shared" si="583"/>
        <v/>
      </c>
      <c r="U3599" s="44"/>
      <c r="V3599" s="65" t="str">
        <f>IF(ISNUMBER(O3599),C3599,"")</f>
        <v/>
      </c>
      <c r="W3599" s="66" t="str">
        <f t="shared" si="587"/>
        <v/>
      </c>
      <c r="X3599" s="67" t="str">
        <f t="shared" si="588"/>
        <v/>
      </c>
      <c r="Y3599" s="67" t="str">
        <f t="shared" si="589"/>
        <v/>
      </c>
      <c r="Z3599" s="67" t="str">
        <f t="shared" si="590"/>
        <v/>
      </c>
      <c r="AA3599" s="67" t="str">
        <f t="shared" si="591"/>
        <v/>
      </c>
      <c r="AB3599" s="64"/>
      <c r="AC3599" s="54" t="str">
        <f>IF(ISNUMBER(O3599),C3599/M$15-M$11,"")</f>
        <v/>
      </c>
      <c r="AD3599" s="85" t="s">
        <v>1406</v>
      </c>
      <c r="AE3599" s="86"/>
      <c r="AF3599" s="64"/>
      <c r="AG3599" s="64"/>
      <c r="AH3599" s="64"/>
      <c r="AI3599" s="64"/>
      <c r="AJ3599" s="64"/>
      <c r="AK3599" s="64"/>
      <c r="AL3599" s="64"/>
      <c r="AM3599" s="64"/>
      <c r="AN3599" s="64"/>
    </row>
    <row r="3600" spans="1:40" x14ac:dyDescent="0.25">
      <c r="A3600" s="43"/>
      <c r="B3600" s="10" t="s">
        <v>1393</v>
      </c>
      <c r="C3600" s="10">
        <v>4320.5</v>
      </c>
      <c r="D3600" s="10">
        <v>37.481500478280203</v>
      </c>
      <c r="E3600" s="43">
        <f>IF(B3599=B3600,0,MAX(E$4:E3599)+1)</f>
        <v>0</v>
      </c>
      <c r="F3600" s="43">
        <f t="shared" si="592"/>
        <v>5</v>
      </c>
      <c r="G3600" s="43" t="str">
        <f t="shared" si="585"/>
        <v/>
      </c>
      <c r="H3600" s="43" t="str">
        <f t="shared" si="586"/>
        <v/>
      </c>
      <c r="I3600" s="64"/>
      <c r="J3600" s="64"/>
      <c r="K3600" s="64"/>
      <c r="L3600" s="64"/>
      <c r="M3600" s="64"/>
      <c r="N3600" s="44"/>
      <c r="O3600" s="44" t="str">
        <f t="shared" si="584"/>
        <v/>
      </c>
      <c r="P3600" s="68" t="str">
        <f t="shared" si="583"/>
        <v/>
      </c>
      <c r="Q3600" s="68" t="str">
        <f t="shared" si="583"/>
        <v/>
      </c>
      <c r="R3600" s="68" t="str">
        <f t="shared" si="583"/>
        <v/>
      </c>
      <c r="S3600" s="68" t="str">
        <f t="shared" si="583"/>
        <v/>
      </c>
      <c r="T3600" s="68" t="str">
        <f t="shared" si="583"/>
        <v/>
      </c>
      <c r="U3600" s="44"/>
      <c r="V3600" s="65" t="str">
        <f>IF(ISNUMBER(O3600),C3600,"")</f>
        <v/>
      </c>
      <c r="W3600" s="66" t="str">
        <f t="shared" si="587"/>
        <v/>
      </c>
      <c r="X3600" s="67" t="str">
        <f t="shared" si="588"/>
        <v/>
      </c>
      <c r="Y3600" s="67" t="str">
        <f t="shared" si="589"/>
        <v/>
      </c>
      <c r="Z3600" s="67" t="str">
        <f t="shared" si="590"/>
        <v/>
      </c>
      <c r="AA3600" s="67" t="str">
        <f t="shared" si="591"/>
        <v/>
      </c>
      <c r="AB3600" s="64"/>
      <c r="AC3600" s="54" t="str">
        <f>IF(ISNUMBER(O3600),C3600/M$15-M$11,"")</f>
        <v/>
      </c>
      <c r="AD3600" s="85" t="s">
        <v>1406</v>
      </c>
      <c r="AE3600" s="86"/>
      <c r="AF3600" s="64"/>
      <c r="AG3600" s="64"/>
      <c r="AH3600" s="64"/>
      <c r="AI3600" s="64"/>
      <c r="AJ3600" s="64"/>
      <c r="AK3600" s="64"/>
      <c r="AL3600" s="64"/>
      <c r="AM3600" s="64"/>
      <c r="AN3600" s="64"/>
    </row>
    <row r="3601" spans="1:40" x14ac:dyDescent="0.25">
      <c r="A3601" s="43"/>
      <c r="B3601" s="10" t="s">
        <v>1393</v>
      </c>
      <c r="C3601" s="10">
        <v>4321.5</v>
      </c>
      <c r="D3601" s="10">
        <v>37.7360140458823</v>
      </c>
      <c r="E3601" s="43">
        <f>IF(B3600=B3601,0,MAX(E$4:E3600)+1)</f>
        <v>0</v>
      </c>
      <c r="F3601" s="43">
        <f t="shared" si="592"/>
        <v>5</v>
      </c>
      <c r="G3601" s="43" t="str">
        <f t="shared" si="585"/>
        <v/>
      </c>
      <c r="H3601" s="43" t="str">
        <f t="shared" si="586"/>
        <v/>
      </c>
      <c r="I3601" s="64"/>
      <c r="J3601" s="64"/>
      <c r="K3601" s="64"/>
      <c r="L3601" s="64"/>
      <c r="M3601" s="64"/>
      <c r="N3601" s="44"/>
      <c r="O3601" s="44" t="str">
        <f t="shared" si="584"/>
        <v/>
      </c>
      <c r="P3601" s="68" t="str">
        <f t="shared" ref="P3601:T3632" si="593">IF(ISNUMBER($O3601),IF($O3601=0,P3600,P3600+1),"")</f>
        <v/>
      </c>
      <c r="Q3601" s="68" t="str">
        <f t="shared" si="593"/>
        <v/>
      </c>
      <c r="R3601" s="68" t="str">
        <f t="shared" si="593"/>
        <v/>
      </c>
      <c r="S3601" s="68" t="str">
        <f t="shared" si="593"/>
        <v/>
      </c>
      <c r="T3601" s="68" t="str">
        <f t="shared" si="593"/>
        <v/>
      </c>
      <c r="U3601" s="44"/>
      <c r="V3601" s="65" t="str">
        <f>IF(ISNUMBER(O3601),C3601,"")</f>
        <v/>
      </c>
      <c r="W3601" s="66" t="str">
        <f t="shared" si="587"/>
        <v/>
      </c>
      <c r="X3601" s="67" t="str">
        <f t="shared" si="588"/>
        <v/>
      </c>
      <c r="Y3601" s="67" t="str">
        <f t="shared" si="589"/>
        <v/>
      </c>
      <c r="Z3601" s="67" t="str">
        <f t="shared" si="590"/>
        <v/>
      </c>
      <c r="AA3601" s="67" t="str">
        <f t="shared" si="591"/>
        <v/>
      </c>
      <c r="AB3601" s="64"/>
      <c r="AC3601" s="54" t="str">
        <f>IF(ISNUMBER(O3601),C3601/M$15-M$11,"")</f>
        <v/>
      </c>
      <c r="AD3601" s="85" t="s">
        <v>1406</v>
      </c>
      <c r="AE3601" s="86"/>
      <c r="AF3601" s="64"/>
      <c r="AG3601" s="64"/>
      <c r="AH3601" s="64"/>
      <c r="AI3601" s="64"/>
      <c r="AJ3601" s="64"/>
      <c r="AK3601" s="64"/>
      <c r="AL3601" s="64"/>
      <c r="AM3601" s="64"/>
      <c r="AN3601" s="64"/>
    </row>
    <row r="3602" spans="1:40" x14ac:dyDescent="0.25">
      <c r="A3602" s="43"/>
      <c r="B3602" s="10" t="s">
        <v>1393</v>
      </c>
      <c r="C3602" s="10">
        <v>4322.5</v>
      </c>
      <c r="D3602" s="10">
        <v>37.550152291016602</v>
      </c>
      <c r="E3602" s="43">
        <f>IF(B3601=B3602,0,MAX(E$4:E3601)+1)</f>
        <v>0</v>
      </c>
      <c r="F3602" s="43">
        <f t="shared" si="592"/>
        <v>5</v>
      </c>
      <c r="G3602" s="43" t="str">
        <f t="shared" si="585"/>
        <v/>
      </c>
      <c r="H3602" s="43" t="str">
        <f t="shared" si="586"/>
        <v/>
      </c>
      <c r="I3602" s="64"/>
      <c r="J3602" s="64"/>
      <c r="K3602" s="64"/>
      <c r="L3602" s="64"/>
      <c r="M3602" s="64"/>
      <c r="N3602" s="44"/>
      <c r="O3602" s="44" t="str">
        <f t="shared" si="584"/>
        <v/>
      </c>
      <c r="P3602" s="68" t="str">
        <f t="shared" si="593"/>
        <v/>
      </c>
      <c r="Q3602" s="68" t="str">
        <f t="shared" si="593"/>
        <v/>
      </c>
      <c r="R3602" s="68" t="str">
        <f t="shared" si="593"/>
        <v/>
      </c>
      <c r="S3602" s="68" t="str">
        <f t="shared" si="593"/>
        <v/>
      </c>
      <c r="T3602" s="68" t="str">
        <f t="shared" si="593"/>
        <v/>
      </c>
      <c r="U3602" s="44"/>
      <c r="V3602" s="65" t="str">
        <f>IF(ISNUMBER(O3602),C3602,"")</f>
        <v/>
      </c>
      <c r="W3602" s="66" t="str">
        <f t="shared" si="587"/>
        <v/>
      </c>
      <c r="X3602" s="67" t="str">
        <f t="shared" si="588"/>
        <v/>
      </c>
      <c r="Y3602" s="67" t="str">
        <f t="shared" si="589"/>
        <v/>
      </c>
      <c r="Z3602" s="67" t="str">
        <f t="shared" si="590"/>
        <v/>
      </c>
      <c r="AA3602" s="67" t="str">
        <f t="shared" si="591"/>
        <v/>
      </c>
      <c r="AB3602" s="64"/>
      <c r="AC3602" s="54" t="str">
        <f>IF(ISNUMBER(O3602),C3602/M$15-M$11,"")</f>
        <v/>
      </c>
      <c r="AD3602" s="85" t="s">
        <v>1406</v>
      </c>
      <c r="AE3602" s="86"/>
      <c r="AF3602" s="64"/>
      <c r="AG3602" s="64"/>
      <c r="AH3602" s="64"/>
      <c r="AI3602" s="64"/>
      <c r="AJ3602" s="64"/>
      <c r="AK3602" s="64"/>
      <c r="AL3602" s="64"/>
      <c r="AM3602" s="64"/>
      <c r="AN3602" s="64"/>
    </row>
    <row r="3603" spans="1:40" x14ac:dyDescent="0.25">
      <c r="A3603" s="43"/>
      <c r="B3603" s="10" t="s">
        <v>1393</v>
      </c>
      <c r="C3603" s="10">
        <v>4323.5</v>
      </c>
      <c r="D3603" s="10">
        <v>37.635122576367799</v>
      </c>
      <c r="E3603" s="43">
        <f>IF(B3602=B3603,0,MAX(E$4:E3602)+1)</f>
        <v>0</v>
      </c>
      <c r="F3603" s="43">
        <f t="shared" si="592"/>
        <v>5</v>
      </c>
      <c r="G3603" s="43" t="str">
        <f t="shared" si="585"/>
        <v/>
      </c>
      <c r="H3603" s="43" t="str">
        <f t="shared" si="586"/>
        <v/>
      </c>
      <c r="I3603" s="64"/>
      <c r="J3603" s="64"/>
      <c r="K3603" s="64"/>
      <c r="L3603" s="64"/>
      <c r="M3603" s="64"/>
      <c r="N3603" s="44"/>
      <c r="O3603" s="44" t="str">
        <f t="shared" si="584"/>
        <v/>
      </c>
      <c r="P3603" s="68" t="str">
        <f t="shared" si="593"/>
        <v/>
      </c>
      <c r="Q3603" s="68" t="str">
        <f t="shared" si="593"/>
        <v/>
      </c>
      <c r="R3603" s="68" t="str">
        <f t="shared" si="593"/>
        <v/>
      </c>
      <c r="S3603" s="68" t="str">
        <f t="shared" si="593"/>
        <v/>
      </c>
      <c r="T3603" s="68" t="str">
        <f t="shared" si="593"/>
        <v/>
      </c>
      <c r="U3603" s="44"/>
      <c r="V3603" s="65" t="str">
        <f>IF(ISNUMBER(O3603),C3603,"")</f>
        <v/>
      </c>
      <c r="W3603" s="66" t="str">
        <f t="shared" si="587"/>
        <v/>
      </c>
      <c r="X3603" s="67" t="str">
        <f t="shared" si="588"/>
        <v/>
      </c>
      <c r="Y3603" s="67" t="str">
        <f t="shared" si="589"/>
        <v/>
      </c>
      <c r="Z3603" s="67" t="str">
        <f t="shared" si="590"/>
        <v/>
      </c>
      <c r="AA3603" s="67" t="str">
        <f t="shared" si="591"/>
        <v/>
      </c>
      <c r="AB3603" s="64"/>
      <c r="AC3603" s="54" t="str">
        <f>IF(ISNUMBER(O3603),C3603/M$15-M$11,"")</f>
        <v/>
      </c>
      <c r="AD3603" s="85" t="s">
        <v>1406</v>
      </c>
      <c r="AE3603" s="86"/>
      <c r="AF3603" s="64"/>
      <c r="AG3603" s="64"/>
      <c r="AH3603" s="64"/>
      <c r="AI3603" s="64"/>
      <c r="AJ3603" s="64"/>
      <c r="AK3603" s="64"/>
      <c r="AL3603" s="64"/>
      <c r="AM3603" s="64"/>
      <c r="AN3603" s="64"/>
    </row>
    <row r="3604" spans="1:40" x14ac:dyDescent="0.25">
      <c r="A3604" s="43"/>
      <c r="B3604" s="10" t="s">
        <v>1393</v>
      </c>
      <c r="C3604" s="10">
        <v>4324.5</v>
      </c>
      <c r="D3604" s="10">
        <v>37.659184013879802</v>
      </c>
      <c r="E3604" s="43">
        <f>IF(B3603=B3604,0,MAX(E$4:E3603)+1)</f>
        <v>0</v>
      </c>
      <c r="F3604" s="43">
        <f t="shared" si="592"/>
        <v>5</v>
      </c>
      <c r="G3604" s="43" t="str">
        <f t="shared" si="585"/>
        <v/>
      </c>
      <c r="H3604" s="43" t="str">
        <f t="shared" si="586"/>
        <v/>
      </c>
      <c r="I3604" s="64"/>
      <c r="J3604" s="64"/>
      <c r="K3604" s="64"/>
      <c r="L3604" s="64"/>
      <c r="M3604" s="64"/>
      <c r="N3604" s="44"/>
      <c r="O3604" s="44" t="str">
        <f t="shared" si="584"/>
        <v/>
      </c>
      <c r="P3604" s="68" t="str">
        <f t="shared" si="593"/>
        <v/>
      </c>
      <c r="Q3604" s="68" t="str">
        <f t="shared" si="593"/>
        <v/>
      </c>
      <c r="R3604" s="68" t="str">
        <f t="shared" si="593"/>
        <v/>
      </c>
      <c r="S3604" s="68" t="str">
        <f t="shared" si="593"/>
        <v/>
      </c>
      <c r="T3604" s="68" t="str">
        <f t="shared" si="593"/>
        <v/>
      </c>
      <c r="U3604" s="44"/>
      <c r="V3604" s="65" t="str">
        <f>IF(ISNUMBER(O3604),C3604,"")</f>
        <v/>
      </c>
      <c r="W3604" s="66" t="str">
        <f t="shared" si="587"/>
        <v/>
      </c>
      <c r="X3604" s="67" t="str">
        <f t="shared" si="588"/>
        <v/>
      </c>
      <c r="Y3604" s="67" t="str">
        <f t="shared" si="589"/>
        <v/>
      </c>
      <c r="Z3604" s="67" t="str">
        <f t="shared" si="590"/>
        <v/>
      </c>
      <c r="AA3604" s="67" t="str">
        <f t="shared" si="591"/>
        <v/>
      </c>
      <c r="AB3604" s="64"/>
      <c r="AC3604" s="54" t="str">
        <f>IF(ISNUMBER(O3604),C3604/M$15-M$11,"")</f>
        <v/>
      </c>
      <c r="AD3604" s="85" t="s">
        <v>1406</v>
      </c>
      <c r="AE3604" s="86"/>
      <c r="AF3604" s="64"/>
      <c r="AG3604" s="64"/>
      <c r="AH3604" s="64"/>
      <c r="AI3604" s="64"/>
      <c r="AJ3604" s="64"/>
      <c r="AK3604" s="64"/>
      <c r="AL3604" s="64"/>
      <c r="AM3604" s="64"/>
      <c r="AN3604" s="64"/>
    </row>
    <row r="3605" spans="1:40" x14ac:dyDescent="0.25">
      <c r="A3605" s="43"/>
      <c r="B3605" s="10" t="s">
        <v>1393</v>
      </c>
      <c r="C3605" s="10">
        <v>4325.5</v>
      </c>
      <c r="D3605" s="10">
        <v>37.576665531367802</v>
      </c>
      <c r="E3605" s="43">
        <f>IF(B3604=B3605,0,MAX(E$4:E3604)+1)</f>
        <v>0</v>
      </c>
      <c r="F3605" s="43">
        <f t="shared" si="592"/>
        <v>5</v>
      </c>
      <c r="G3605" s="43" t="str">
        <f t="shared" si="585"/>
        <v/>
      </c>
      <c r="H3605" s="43" t="str">
        <f t="shared" si="586"/>
        <v/>
      </c>
      <c r="I3605" s="64"/>
      <c r="J3605" s="64"/>
      <c r="K3605" s="64"/>
      <c r="L3605" s="64"/>
      <c r="M3605" s="64"/>
      <c r="N3605" s="44"/>
      <c r="O3605" s="44" t="str">
        <f t="shared" si="584"/>
        <v/>
      </c>
      <c r="P3605" s="68" t="str">
        <f t="shared" si="593"/>
        <v/>
      </c>
      <c r="Q3605" s="68" t="str">
        <f t="shared" si="593"/>
        <v/>
      </c>
      <c r="R3605" s="68" t="str">
        <f t="shared" si="593"/>
        <v/>
      </c>
      <c r="S3605" s="68" t="str">
        <f t="shared" si="593"/>
        <v/>
      </c>
      <c r="T3605" s="68" t="str">
        <f t="shared" si="593"/>
        <v/>
      </c>
      <c r="U3605" s="44"/>
      <c r="V3605" s="65" t="str">
        <f>IF(ISNUMBER(O3605),C3605,"")</f>
        <v/>
      </c>
      <c r="W3605" s="66" t="str">
        <f t="shared" si="587"/>
        <v/>
      </c>
      <c r="X3605" s="67" t="str">
        <f t="shared" si="588"/>
        <v/>
      </c>
      <c r="Y3605" s="67" t="str">
        <f t="shared" si="589"/>
        <v/>
      </c>
      <c r="Z3605" s="67" t="str">
        <f t="shared" si="590"/>
        <v/>
      </c>
      <c r="AA3605" s="67" t="str">
        <f t="shared" si="591"/>
        <v/>
      </c>
      <c r="AB3605" s="64"/>
      <c r="AC3605" s="54" t="str">
        <f>IF(ISNUMBER(O3605),C3605/M$15-M$11,"")</f>
        <v/>
      </c>
      <c r="AD3605" s="85" t="s">
        <v>1406</v>
      </c>
      <c r="AE3605" s="86"/>
      <c r="AF3605" s="64"/>
      <c r="AG3605" s="64"/>
      <c r="AH3605" s="64"/>
      <c r="AI3605" s="64"/>
      <c r="AJ3605" s="64"/>
      <c r="AK3605" s="64"/>
      <c r="AL3605" s="64"/>
      <c r="AM3605" s="64"/>
      <c r="AN3605" s="64"/>
    </row>
    <row r="3606" spans="1:40" x14ac:dyDescent="0.25">
      <c r="A3606" s="43"/>
      <c r="B3606" s="10" t="s">
        <v>1393</v>
      </c>
      <c r="C3606" s="10">
        <v>4326.5</v>
      </c>
      <c r="D3606" s="10">
        <v>37.506113157779403</v>
      </c>
      <c r="E3606" s="43">
        <f>IF(B3605=B3606,0,MAX(E$4:E3605)+1)</f>
        <v>0</v>
      </c>
      <c r="F3606" s="43">
        <f t="shared" si="592"/>
        <v>5</v>
      </c>
      <c r="G3606" s="43" t="str">
        <f t="shared" si="585"/>
        <v/>
      </c>
      <c r="H3606" s="43" t="str">
        <f t="shared" si="586"/>
        <v/>
      </c>
      <c r="I3606" s="64"/>
      <c r="J3606" s="64"/>
      <c r="K3606" s="64"/>
      <c r="L3606" s="64"/>
      <c r="M3606" s="64"/>
      <c r="N3606" s="44"/>
      <c r="O3606" s="44" t="str">
        <f t="shared" si="584"/>
        <v/>
      </c>
      <c r="P3606" s="68" t="str">
        <f t="shared" si="593"/>
        <v/>
      </c>
      <c r="Q3606" s="68" t="str">
        <f t="shared" si="593"/>
        <v/>
      </c>
      <c r="R3606" s="68" t="str">
        <f t="shared" si="593"/>
        <v/>
      </c>
      <c r="S3606" s="68" t="str">
        <f t="shared" si="593"/>
        <v/>
      </c>
      <c r="T3606" s="68" t="str">
        <f t="shared" si="593"/>
        <v/>
      </c>
      <c r="U3606" s="44"/>
      <c r="V3606" s="65" t="str">
        <f>IF(ISNUMBER(O3606),C3606,"")</f>
        <v/>
      </c>
      <c r="W3606" s="66" t="str">
        <f t="shared" si="587"/>
        <v/>
      </c>
      <c r="X3606" s="67" t="str">
        <f t="shared" si="588"/>
        <v/>
      </c>
      <c r="Y3606" s="67" t="str">
        <f t="shared" si="589"/>
        <v/>
      </c>
      <c r="Z3606" s="67" t="str">
        <f t="shared" si="590"/>
        <v/>
      </c>
      <c r="AA3606" s="67" t="str">
        <f t="shared" si="591"/>
        <v/>
      </c>
      <c r="AB3606" s="64"/>
      <c r="AC3606" s="54" t="str">
        <f>IF(ISNUMBER(O3606),C3606/M$15-M$11,"")</f>
        <v/>
      </c>
      <c r="AD3606" s="85" t="s">
        <v>1406</v>
      </c>
      <c r="AE3606" s="86"/>
      <c r="AF3606" s="64"/>
      <c r="AG3606" s="64"/>
      <c r="AH3606" s="64"/>
      <c r="AI3606" s="64"/>
      <c r="AJ3606" s="64"/>
      <c r="AK3606" s="64"/>
      <c r="AL3606" s="64"/>
      <c r="AM3606" s="64"/>
      <c r="AN3606" s="64"/>
    </row>
    <row r="3607" spans="1:40" x14ac:dyDescent="0.25">
      <c r="A3607" s="43"/>
      <c r="B3607" s="10" t="s">
        <v>1393</v>
      </c>
      <c r="C3607" s="10">
        <v>4327.5</v>
      </c>
      <c r="D3607" s="10">
        <v>37.447825592422902</v>
      </c>
      <c r="E3607" s="43">
        <f>IF(B3606=B3607,0,MAX(E$4:E3606)+1)</f>
        <v>0</v>
      </c>
      <c r="F3607" s="43">
        <f t="shared" si="592"/>
        <v>5</v>
      </c>
      <c r="G3607" s="43" t="str">
        <f t="shared" si="585"/>
        <v/>
      </c>
      <c r="H3607" s="43" t="str">
        <f t="shared" si="586"/>
        <v/>
      </c>
      <c r="I3607" s="64"/>
      <c r="J3607" s="64"/>
      <c r="K3607" s="64"/>
      <c r="L3607" s="64"/>
      <c r="M3607" s="64"/>
      <c r="N3607" s="44"/>
      <c r="O3607" s="44" t="str">
        <f t="shared" si="584"/>
        <v/>
      </c>
      <c r="P3607" s="68" t="str">
        <f t="shared" si="593"/>
        <v/>
      </c>
      <c r="Q3607" s="68" t="str">
        <f t="shared" si="593"/>
        <v/>
      </c>
      <c r="R3607" s="68" t="str">
        <f t="shared" si="593"/>
        <v/>
      </c>
      <c r="S3607" s="68" t="str">
        <f t="shared" si="593"/>
        <v/>
      </c>
      <c r="T3607" s="68" t="str">
        <f t="shared" si="593"/>
        <v/>
      </c>
      <c r="U3607" s="44"/>
      <c r="V3607" s="65" t="str">
        <f>IF(ISNUMBER(O3607),C3607,"")</f>
        <v/>
      </c>
      <c r="W3607" s="66" t="str">
        <f t="shared" si="587"/>
        <v/>
      </c>
      <c r="X3607" s="67" t="str">
        <f t="shared" si="588"/>
        <v/>
      </c>
      <c r="Y3607" s="67" t="str">
        <f t="shared" si="589"/>
        <v/>
      </c>
      <c r="Z3607" s="67" t="str">
        <f t="shared" si="590"/>
        <v/>
      </c>
      <c r="AA3607" s="67" t="str">
        <f t="shared" si="591"/>
        <v/>
      </c>
      <c r="AB3607" s="64"/>
      <c r="AC3607" s="54" t="str">
        <f>IF(ISNUMBER(O3607),C3607/M$15-M$11,"")</f>
        <v/>
      </c>
      <c r="AD3607" s="85" t="s">
        <v>1406</v>
      </c>
      <c r="AE3607" s="86"/>
      <c r="AF3607" s="64"/>
      <c r="AG3607" s="64"/>
      <c r="AH3607" s="64"/>
      <c r="AI3607" s="64"/>
      <c r="AJ3607" s="64"/>
      <c r="AK3607" s="64"/>
      <c r="AL3607" s="64"/>
      <c r="AM3607" s="64"/>
      <c r="AN3607" s="64"/>
    </row>
    <row r="3608" spans="1:40" x14ac:dyDescent="0.25">
      <c r="A3608" s="43"/>
      <c r="B3608" s="10" t="s">
        <v>1393</v>
      </c>
      <c r="C3608" s="10">
        <v>4328.5</v>
      </c>
      <c r="D3608" s="10">
        <v>37.703459479281598</v>
      </c>
      <c r="E3608" s="43">
        <f>IF(B3607=B3608,0,MAX(E$4:E3607)+1)</f>
        <v>0</v>
      </c>
      <c r="F3608" s="43">
        <f t="shared" si="592"/>
        <v>5</v>
      </c>
      <c r="G3608" s="43" t="str">
        <f t="shared" si="585"/>
        <v/>
      </c>
      <c r="H3608" s="43" t="str">
        <f t="shared" si="586"/>
        <v/>
      </c>
      <c r="I3608" s="64"/>
      <c r="J3608" s="64"/>
      <c r="K3608" s="64"/>
      <c r="L3608" s="64"/>
      <c r="M3608" s="64"/>
      <c r="N3608" s="44"/>
      <c r="O3608" s="44" t="str">
        <f t="shared" si="584"/>
        <v/>
      </c>
      <c r="P3608" s="68" t="str">
        <f t="shared" si="593"/>
        <v/>
      </c>
      <c r="Q3608" s="68" t="str">
        <f t="shared" si="593"/>
        <v/>
      </c>
      <c r="R3608" s="68" t="str">
        <f t="shared" si="593"/>
        <v/>
      </c>
      <c r="S3608" s="68" t="str">
        <f t="shared" si="593"/>
        <v/>
      </c>
      <c r="T3608" s="68" t="str">
        <f t="shared" si="593"/>
        <v/>
      </c>
      <c r="U3608" s="44"/>
      <c r="V3608" s="65" t="str">
        <f>IF(ISNUMBER(O3608),C3608,"")</f>
        <v/>
      </c>
      <c r="W3608" s="66" t="str">
        <f t="shared" si="587"/>
        <v/>
      </c>
      <c r="X3608" s="67" t="str">
        <f t="shared" si="588"/>
        <v/>
      </c>
      <c r="Y3608" s="67" t="str">
        <f t="shared" si="589"/>
        <v/>
      </c>
      <c r="Z3608" s="67" t="str">
        <f t="shared" si="590"/>
        <v/>
      </c>
      <c r="AA3608" s="67" t="str">
        <f t="shared" si="591"/>
        <v/>
      </c>
      <c r="AB3608" s="64"/>
      <c r="AC3608" s="54" t="str">
        <f>IF(ISNUMBER(O3608),C3608/M$15-M$11,"")</f>
        <v/>
      </c>
      <c r="AD3608" s="85" t="s">
        <v>1406</v>
      </c>
      <c r="AE3608" s="86"/>
      <c r="AF3608" s="64"/>
      <c r="AG3608" s="64"/>
      <c r="AH3608" s="64"/>
      <c r="AI3608" s="64"/>
      <c r="AJ3608" s="64"/>
      <c r="AK3608" s="64"/>
      <c r="AL3608" s="64"/>
      <c r="AM3608" s="64"/>
      <c r="AN3608" s="64"/>
    </row>
    <row r="3609" spans="1:40" x14ac:dyDescent="0.25">
      <c r="A3609" s="43"/>
      <c r="B3609" s="10" t="s">
        <v>1393</v>
      </c>
      <c r="C3609" s="10">
        <v>4329.5</v>
      </c>
      <c r="D3609" s="10">
        <v>37.737888675355599</v>
      </c>
      <c r="E3609" s="43">
        <f>IF(B3608=B3609,0,MAX(E$4:E3608)+1)</f>
        <v>0</v>
      </c>
      <c r="F3609" s="43">
        <f t="shared" si="592"/>
        <v>5</v>
      </c>
      <c r="G3609" s="43" t="str">
        <f t="shared" si="585"/>
        <v/>
      </c>
      <c r="H3609" s="43" t="str">
        <f t="shared" si="586"/>
        <v/>
      </c>
      <c r="I3609" s="64"/>
      <c r="J3609" s="64"/>
      <c r="K3609" s="64"/>
      <c r="L3609" s="64"/>
      <c r="M3609" s="64"/>
      <c r="N3609" s="44"/>
      <c r="O3609" s="44" t="str">
        <f t="shared" si="584"/>
        <v/>
      </c>
      <c r="P3609" s="68" t="str">
        <f t="shared" si="593"/>
        <v/>
      </c>
      <c r="Q3609" s="68" t="str">
        <f t="shared" si="593"/>
        <v/>
      </c>
      <c r="R3609" s="68" t="str">
        <f t="shared" si="593"/>
        <v/>
      </c>
      <c r="S3609" s="68" t="str">
        <f t="shared" si="593"/>
        <v/>
      </c>
      <c r="T3609" s="68" t="str">
        <f t="shared" si="593"/>
        <v/>
      </c>
      <c r="U3609" s="44"/>
      <c r="V3609" s="65" t="str">
        <f>IF(ISNUMBER(O3609),C3609,"")</f>
        <v/>
      </c>
      <c r="W3609" s="66" t="str">
        <f t="shared" si="587"/>
        <v/>
      </c>
      <c r="X3609" s="67" t="str">
        <f t="shared" si="588"/>
        <v/>
      </c>
      <c r="Y3609" s="67" t="str">
        <f t="shared" si="589"/>
        <v/>
      </c>
      <c r="Z3609" s="67" t="str">
        <f t="shared" si="590"/>
        <v/>
      </c>
      <c r="AA3609" s="67" t="str">
        <f t="shared" si="591"/>
        <v/>
      </c>
      <c r="AB3609" s="64"/>
      <c r="AC3609" s="54" t="str">
        <f>IF(ISNUMBER(O3609),C3609/M$15-M$11,"")</f>
        <v/>
      </c>
      <c r="AD3609" s="85" t="s">
        <v>1406</v>
      </c>
      <c r="AE3609" s="86"/>
      <c r="AF3609" s="64"/>
      <c r="AG3609" s="64"/>
      <c r="AH3609" s="64"/>
      <c r="AI3609" s="64"/>
      <c r="AJ3609" s="64"/>
      <c r="AK3609" s="64"/>
      <c r="AL3609" s="64"/>
      <c r="AM3609" s="64"/>
      <c r="AN3609" s="64"/>
    </row>
    <row r="3610" spans="1:40" x14ac:dyDescent="0.25">
      <c r="A3610" s="43"/>
      <c r="B3610" s="10" t="s">
        <v>1393</v>
      </c>
      <c r="C3610" s="10">
        <v>4330.5</v>
      </c>
      <c r="D3610" s="10">
        <v>37.616269129978399</v>
      </c>
      <c r="E3610" s="43">
        <f>IF(B3609=B3610,0,MAX(E$4:E3609)+1)</f>
        <v>0</v>
      </c>
      <c r="F3610" s="43">
        <f t="shared" si="592"/>
        <v>5</v>
      </c>
      <c r="G3610" s="43" t="str">
        <f t="shared" si="585"/>
        <v/>
      </c>
      <c r="H3610" s="43" t="str">
        <f t="shared" si="586"/>
        <v/>
      </c>
      <c r="I3610" s="64"/>
      <c r="J3610" s="64"/>
      <c r="K3610" s="64"/>
      <c r="L3610" s="64"/>
      <c r="M3610" s="64"/>
      <c r="N3610" s="44"/>
      <c r="O3610" s="44" t="str">
        <f t="shared" si="584"/>
        <v/>
      </c>
      <c r="P3610" s="68" t="str">
        <f t="shared" si="593"/>
        <v/>
      </c>
      <c r="Q3610" s="68" t="str">
        <f t="shared" si="593"/>
        <v/>
      </c>
      <c r="R3610" s="68" t="str">
        <f t="shared" si="593"/>
        <v/>
      </c>
      <c r="S3610" s="68" t="str">
        <f t="shared" si="593"/>
        <v/>
      </c>
      <c r="T3610" s="68" t="str">
        <f t="shared" si="593"/>
        <v/>
      </c>
      <c r="U3610" s="44"/>
      <c r="V3610" s="65" t="str">
        <f>IF(ISNUMBER(O3610),C3610,"")</f>
        <v/>
      </c>
      <c r="W3610" s="66" t="str">
        <f t="shared" si="587"/>
        <v/>
      </c>
      <c r="X3610" s="67" t="str">
        <f t="shared" si="588"/>
        <v/>
      </c>
      <c r="Y3610" s="67" t="str">
        <f t="shared" si="589"/>
        <v/>
      </c>
      <c r="Z3610" s="67" t="str">
        <f t="shared" si="590"/>
        <v/>
      </c>
      <c r="AA3610" s="67" t="str">
        <f t="shared" si="591"/>
        <v/>
      </c>
      <c r="AB3610" s="64"/>
      <c r="AC3610" s="54" t="str">
        <f>IF(ISNUMBER(O3610),C3610/M$15-M$11,"")</f>
        <v/>
      </c>
      <c r="AD3610" s="85" t="s">
        <v>1406</v>
      </c>
      <c r="AE3610" s="86"/>
      <c r="AF3610" s="64"/>
      <c r="AG3610" s="64"/>
      <c r="AH3610" s="64"/>
      <c r="AI3610" s="64"/>
      <c r="AJ3610" s="64"/>
      <c r="AK3610" s="64"/>
      <c r="AL3610" s="64"/>
      <c r="AM3610" s="64"/>
      <c r="AN3610" s="64"/>
    </row>
    <row r="3611" spans="1:40" x14ac:dyDescent="0.25">
      <c r="A3611" s="43"/>
      <c r="B3611" s="10" t="s">
        <v>1393</v>
      </c>
      <c r="C3611" s="10">
        <v>4331.5</v>
      </c>
      <c r="D3611" s="10">
        <v>37.623831392666197</v>
      </c>
      <c r="E3611" s="43">
        <f>IF(B3610=B3611,0,MAX(E$4:E3610)+1)</f>
        <v>0</v>
      </c>
      <c r="F3611" s="43">
        <f t="shared" si="592"/>
        <v>5</v>
      </c>
      <c r="G3611" s="43" t="str">
        <f t="shared" si="585"/>
        <v/>
      </c>
      <c r="H3611" s="43" t="str">
        <f t="shared" si="586"/>
        <v/>
      </c>
      <c r="I3611" s="64"/>
      <c r="J3611" s="64"/>
      <c r="K3611" s="64"/>
      <c r="L3611" s="64"/>
      <c r="M3611" s="64"/>
      <c r="N3611" s="44"/>
      <c r="O3611" s="44" t="str">
        <f t="shared" si="584"/>
        <v/>
      </c>
      <c r="P3611" s="68" t="str">
        <f t="shared" si="593"/>
        <v/>
      </c>
      <c r="Q3611" s="68" t="str">
        <f t="shared" si="593"/>
        <v/>
      </c>
      <c r="R3611" s="68" t="str">
        <f t="shared" si="593"/>
        <v/>
      </c>
      <c r="S3611" s="68" t="str">
        <f t="shared" si="593"/>
        <v/>
      </c>
      <c r="T3611" s="68" t="str">
        <f t="shared" si="593"/>
        <v/>
      </c>
      <c r="U3611" s="44"/>
      <c r="V3611" s="65" t="str">
        <f>IF(ISNUMBER(O3611),C3611,"")</f>
        <v/>
      </c>
      <c r="W3611" s="66" t="str">
        <f t="shared" si="587"/>
        <v/>
      </c>
      <c r="X3611" s="67" t="str">
        <f t="shared" si="588"/>
        <v/>
      </c>
      <c r="Y3611" s="67" t="str">
        <f t="shared" si="589"/>
        <v/>
      </c>
      <c r="Z3611" s="67" t="str">
        <f t="shared" si="590"/>
        <v/>
      </c>
      <c r="AA3611" s="67" t="str">
        <f t="shared" si="591"/>
        <v/>
      </c>
      <c r="AB3611" s="64"/>
      <c r="AC3611" s="54" t="str">
        <f>IF(ISNUMBER(O3611),C3611/M$15-M$11,"")</f>
        <v/>
      </c>
      <c r="AD3611" s="85" t="s">
        <v>1406</v>
      </c>
      <c r="AE3611" s="86"/>
      <c r="AF3611" s="64"/>
      <c r="AG3611" s="64"/>
      <c r="AH3611" s="64"/>
      <c r="AI3611" s="64"/>
      <c r="AJ3611" s="64"/>
      <c r="AK3611" s="64"/>
      <c r="AL3611" s="64"/>
      <c r="AM3611" s="64"/>
      <c r="AN3611" s="64"/>
    </row>
    <row r="3612" spans="1:40" x14ac:dyDescent="0.25">
      <c r="A3612" s="43"/>
      <c r="B3612" s="10" t="s">
        <v>1393</v>
      </c>
      <c r="C3612" s="10">
        <v>4332.5</v>
      </c>
      <c r="D3612" s="10">
        <v>37.462908668586003</v>
      </c>
      <c r="E3612" s="43">
        <f>IF(B3611=B3612,0,MAX(E$4:E3611)+1)</f>
        <v>0</v>
      </c>
      <c r="F3612" s="43">
        <f t="shared" si="592"/>
        <v>5</v>
      </c>
      <c r="G3612" s="43" t="str">
        <f t="shared" si="585"/>
        <v/>
      </c>
      <c r="H3612" s="43" t="str">
        <f t="shared" si="586"/>
        <v/>
      </c>
      <c r="I3612" s="64"/>
      <c r="J3612" s="64"/>
      <c r="K3612" s="64"/>
      <c r="L3612" s="64"/>
      <c r="M3612" s="64"/>
      <c r="N3612" s="44"/>
      <c r="O3612" s="44" t="str">
        <f t="shared" si="584"/>
        <v/>
      </c>
      <c r="P3612" s="68" t="str">
        <f t="shared" si="593"/>
        <v/>
      </c>
      <c r="Q3612" s="68" t="str">
        <f t="shared" si="593"/>
        <v/>
      </c>
      <c r="R3612" s="68" t="str">
        <f t="shared" si="593"/>
        <v/>
      </c>
      <c r="S3612" s="68" t="str">
        <f t="shared" si="593"/>
        <v/>
      </c>
      <c r="T3612" s="68" t="str">
        <f t="shared" si="593"/>
        <v/>
      </c>
      <c r="U3612" s="44"/>
      <c r="V3612" s="65" t="str">
        <f>IF(ISNUMBER(O3612),C3612,"")</f>
        <v/>
      </c>
      <c r="W3612" s="66" t="str">
        <f t="shared" si="587"/>
        <v/>
      </c>
      <c r="X3612" s="67" t="str">
        <f t="shared" si="588"/>
        <v/>
      </c>
      <c r="Y3612" s="67" t="str">
        <f t="shared" si="589"/>
        <v/>
      </c>
      <c r="Z3612" s="67" t="str">
        <f t="shared" si="590"/>
        <v/>
      </c>
      <c r="AA3612" s="67" t="str">
        <f t="shared" si="591"/>
        <v/>
      </c>
      <c r="AB3612" s="64"/>
      <c r="AC3612" s="54" t="str">
        <f>IF(ISNUMBER(O3612),C3612/M$15-M$11,"")</f>
        <v/>
      </c>
      <c r="AD3612" s="85" t="s">
        <v>1406</v>
      </c>
      <c r="AE3612" s="86"/>
      <c r="AF3612" s="64"/>
      <c r="AG3612" s="64"/>
      <c r="AH3612" s="64"/>
      <c r="AI3612" s="64"/>
      <c r="AJ3612" s="64"/>
      <c r="AK3612" s="64"/>
      <c r="AL3612" s="64"/>
      <c r="AM3612" s="64"/>
      <c r="AN3612" s="64"/>
    </row>
    <row r="3613" spans="1:40" x14ac:dyDescent="0.25">
      <c r="A3613" s="43"/>
      <c r="B3613" s="10" t="s">
        <v>1393</v>
      </c>
      <c r="C3613" s="10">
        <v>4333.5</v>
      </c>
      <c r="D3613" s="10">
        <v>37.470228062934702</v>
      </c>
      <c r="E3613" s="43">
        <f>IF(B3612=B3613,0,MAX(E$4:E3612)+1)</f>
        <v>0</v>
      </c>
      <c r="F3613" s="43">
        <f t="shared" si="592"/>
        <v>5</v>
      </c>
      <c r="G3613" s="43" t="str">
        <f t="shared" si="585"/>
        <v/>
      </c>
      <c r="H3613" s="43" t="str">
        <f t="shared" si="586"/>
        <v/>
      </c>
      <c r="I3613" s="64"/>
      <c r="J3613" s="64"/>
      <c r="K3613" s="64"/>
      <c r="L3613" s="64"/>
      <c r="M3613" s="64"/>
      <c r="N3613" s="44"/>
      <c r="O3613" s="44" t="str">
        <f t="shared" si="584"/>
        <v/>
      </c>
      <c r="P3613" s="68" t="str">
        <f t="shared" si="593"/>
        <v/>
      </c>
      <c r="Q3613" s="68" t="str">
        <f t="shared" si="593"/>
        <v/>
      </c>
      <c r="R3613" s="68" t="str">
        <f t="shared" si="593"/>
        <v/>
      </c>
      <c r="S3613" s="68" t="str">
        <f t="shared" si="593"/>
        <v/>
      </c>
      <c r="T3613" s="68" t="str">
        <f t="shared" si="593"/>
        <v/>
      </c>
      <c r="U3613" s="44"/>
      <c r="V3613" s="65" t="str">
        <f>IF(ISNUMBER(O3613),C3613,"")</f>
        <v/>
      </c>
      <c r="W3613" s="66" t="str">
        <f t="shared" si="587"/>
        <v/>
      </c>
      <c r="X3613" s="67" t="str">
        <f t="shared" si="588"/>
        <v/>
      </c>
      <c r="Y3613" s="67" t="str">
        <f t="shared" si="589"/>
        <v/>
      </c>
      <c r="Z3613" s="67" t="str">
        <f t="shared" si="590"/>
        <v/>
      </c>
      <c r="AA3613" s="67" t="str">
        <f t="shared" si="591"/>
        <v/>
      </c>
      <c r="AB3613" s="64"/>
      <c r="AC3613" s="54" t="str">
        <f>IF(ISNUMBER(O3613),C3613/M$15-M$11,"")</f>
        <v/>
      </c>
      <c r="AD3613" s="85" t="s">
        <v>1406</v>
      </c>
      <c r="AE3613" s="86"/>
      <c r="AF3613" s="64"/>
      <c r="AG3613" s="64"/>
      <c r="AH3613" s="64"/>
      <c r="AI3613" s="64"/>
      <c r="AJ3613" s="64"/>
      <c r="AK3613" s="64"/>
      <c r="AL3613" s="64"/>
      <c r="AM3613" s="64"/>
      <c r="AN3613" s="64"/>
    </row>
    <row r="3614" spans="1:40" x14ac:dyDescent="0.25">
      <c r="A3614" s="43"/>
      <c r="B3614" s="10" t="s">
        <v>1393</v>
      </c>
      <c r="C3614" s="10">
        <v>4334.5</v>
      </c>
      <c r="D3614" s="10">
        <v>37.474162366139197</v>
      </c>
      <c r="E3614" s="43">
        <f>IF(B3613=B3614,0,MAX(E$4:E3613)+1)</f>
        <v>0</v>
      </c>
      <c r="F3614" s="43">
        <f t="shared" si="592"/>
        <v>5</v>
      </c>
      <c r="G3614" s="43" t="str">
        <f t="shared" si="585"/>
        <v/>
      </c>
      <c r="H3614" s="43" t="str">
        <f t="shared" si="586"/>
        <v/>
      </c>
      <c r="I3614" s="64"/>
      <c r="J3614" s="64"/>
      <c r="K3614" s="64"/>
      <c r="L3614" s="64"/>
      <c r="M3614" s="64"/>
      <c r="N3614" s="44"/>
      <c r="O3614" s="44" t="str">
        <f t="shared" si="584"/>
        <v/>
      </c>
      <c r="P3614" s="68" t="str">
        <f t="shared" si="593"/>
        <v/>
      </c>
      <c r="Q3614" s="68" t="str">
        <f t="shared" si="593"/>
        <v/>
      </c>
      <c r="R3614" s="68" t="str">
        <f t="shared" si="593"/>
        <v/>
      </c>
      <c r="S3614" s="68" t="str">
        <f t="shared" si="593"/>
        <v/>
      </c>
      <c r="T3614" s="68" t="str">
        <f t="shared" si="593"/>
        <v/>
      </c>
      <c r="U3614" s="44"/>
      <c r="V3614" s="65" t="str">
        <f>IF(ISNUMBER(O3614),C3614,"")</f>
        <v/>
      </c>
      <c r="W3614" s="66" t="str">
        <f t="shared" si="587"/>
        <v/>
      </c>
      <c r="X3614" s="67" t="str">
        <f t="shared" si="588"/>
        <v/>
      </c>
      <c r="Y3614" s="67" t="str">
        <f t="shared" si="589"/>
        <v/>
      </c>
      <c r="Z3614" s="67" t="str">
        <f t="shared" si="590"/>
        <v/>
      </c>
      <c r="AA3614" s="67" t="str">
        <f t="shared" si="591"/>
        <v/>
      </c>
      <c r="AB3614" s="64"/>
      <c r="AC3614" s="54" t="str">
        <f>IF(ISNUMBER(O3614),C3614/M$15-M$11,"")</f>
        <v/>
      </c>
      <c r="AD3614" s="85" t="s">
        <v>1406</v>
      </c>
      <c r="AE3614" s="86"/>
      <c r="AF3614" s="64"/>
      <c r="AG3614" s="64"/>
      <c r="AH3614" s="64"/>
      <c r="AI3614" s="64"/>
      <c r="AJ3614" s="64"/>
      <c r="AK3614" s="64"/>
      <c r="AL3614" s="64"/>
      <c r="AM3614" s="64"/>
      <c r="AN3614" s="64"/>
    </row>
    <row r="3615" spans="1:40" x14ac:dyDescent="0.25">
      <c r="A3615" s="43"/>
      <c r="B3615" s="10" t="s">
        <v>1393</v>
      </c>
      <c r="C3615" s="10">
        <v>4335.5</v>
      </c>
      <c r="D3615" s="10">
        <v>37.5373840022256</v>
      </c>
      <c r="E3615" s="43">
        <f>IF(B3614=B3615,0,MAX(E$4:E3614)+1)</f>
        <v>0</v>
      </c>
      <c r="F3615" s="43">
        <f t="shared" si="592"/>
        <v>5</v>
      </c>
      <c r="G3615" s="43" t="str">
        <f t="shared" si="585"/>
        <v/>
      </c>
      <c r="H3615" s="43" t="str">
        <f t="shared" si="586"/>
        <v/>
      </c>
      <c r="I3615" s="64"/>
      <c r="J3615" s="64"/>
      <c r="K3615" s="64"/>
      <c r="L3615" s="64"/>
      <c r="M3615" s="64"/>
      <c r="N3615" s="44"/>
      <c r="O3615" s="44" t="str">
        <f t="shared" si="584"/>
        <v/>
      </c>
      <c r="P3615" s="68" t="str">
        <f t="shared" si="593"/>
        <v/>
      </c>
      <c r="Q3615" s="68" t="str">
        <f t="shared" si="593"/>
        <v/>
      </c>
      <c r="R3615" s="68" t="str">
        <f t="shared" si="593"/>
        <v/>
      </c>
      <c r="S3615" s="68" t="str">
        <f t="shared" si="593"/>
        <v/>
      </c>
      <c r="T3615" s="68" t="str">
        <f t="shared" si="593"/>
        <v/>
      </c>
      <c r="U3615" s="44"/>
      <c r="V3615" s="65" t="str">
        <f>IF(ISNUMBER(O3615),C3615,"")</f>
        <v/>
      </c>
      <c r="W3615" s="66" t="str">
        <f t="shared" si="587"/>
        <v/>
      </c>
      <c r="X3615" s="67" t="str">
        <f t="shared" si="588"/>
        <v/>
      </c>
      <c r="Y3615" s="67" t="str">
        <f t="shared" si="589"/>
        <v/>
      </c>
      <c r="Z3615" s="67" t="str">
        <f t="shared" si="590"/>
        <v/>
      </c>
      <c r="AA3615" s="67" t="str">
        <f t="shared" si="591"/>
        <v/>
      </c>
      <c r="AB3615" s="64"/>
      <c r="AC3615" s="54" t="str">
        <f>IF(ISNUMBER(O3615),C3615/M$15-M$11,"")</f>
        <v/>
      </c>
      <c r="AD3615" s="85" t="s">
        <v>1406</v>
      </c>
      <c r="AE3615" s="86"/>
      <c r="AF3615" s="64"/>
      <c r="AG3615" s="64"/>
      <c r="AH3615" s="64"/>
      <c r="AI3615" s="64"/>
      <c r="AJ3615" s="64"/>
      <c r="AK3615" s="64"/>
      <c r="AL3615" s="64"/>
      <c r="AM3615" s="64"/>
      <c r="AN3615" s="64"/>
    </row>
    <row r="3616" spans="1:40" x14ac:dyDescent="0.25">
      <c r="A3616" s="43"/>
      <c r="B3616" s="10" t="s">
        <v>1393</v>
      </c>
      <c r="C3616" s="10">
        <v>4336.5</v>
      </c>
      <c r="D3616" s="10">
        <v>37.345736285057697</v>
      </c>
      <c r="E3616" s="43">
        <f>IF(B3615=B3616,0,MAX(E$4:E3615)+1)</f>
        <v>0</v>
      </c>
      <c r="F3616" s="43">
        <f t="shared" si="592"/>
        <v>5</v>
      </c>
      <c r="G3616" s="43" t="str">
        <f t="shared" si="585"/>
        <v/>
      </c>
      <c r="H3616" s="43" t="str">
        <f t="shared" si="586"/>
        <v/>
      </c>
      <c r="I3616" s="64"/>
      <c r="J3616" s="64"/>
      <c r="K3616" s="64"/>
      <c r="L3616" s="64"/>
      <c r="M3616" s="64"/>
      <c r="N3616" s="44"/>
      <c r="O3616" s="44" t="str">
        <f t="shared" si="584"/>
        <v/>
      </c>
      <c r="P3616" s="68" t="str">
        <f t="shared" si="593"/>
        <v/>
      </c>
      <c r="Q3616" s="68" t="str">
        <f t="shared" si="593"/>
        <v/>
      </c>
      <c r="R3616" s="68" t="str">
        <f t="shared" si="593"/>
        <v/>
      </c>
      <c r="S3616" s="68" t="str">
        <f t="shared" si="593"/>
        <v/>
      </c>
      <c r="T3616" s="68" t="str">
        <f t="shared" si="593"/>
        <v/>
      </c>
      <c r="U3616" s="44"/>
      <c r="V3616" s="65" t="str">
        <f>IF(ISNUMBER(O3616),C3616,"")</f>
        <v/>
      </c>
      <c r="W3616" s="66" t="str">
        <f t="shared" si="587"/>
        <v/>
      </c>
      <c r="X3616" s="67" t="str">
        <f t="shared" si="588"/>
        <v/>
      </c>
      <c r="Y3616" s="67" t="str">
        <f t="shared" si="589"/>
        <v/>
      </c>
      <c r="Z3616" s="67" t="str">
        <f t="shared" si="590"/>
        <v/>
      </c>
      <c r="AA3616" s="67" t="str">
        <f t="shared" si="591"/>
        <v/>
      </c>
      <c r="AB3616" s="64"/>
      <c r="AC3616" s="54" t="str">
        <f>IF(ISNUMBER(O3616),C3616/M$15-M$11,"")</f>
        <v/>
      </c>
      <c r="AD3616" s="85" t="s">
        <v>1406</v>
      </c>
      <c r="AE3616" s="86"/>
      <c r="AF3616" s="64"/>
      <c r="AG3616" s="64"/>
      <c r="AH3616" s="64"/>
      <c r="AI3616" s="64"/>
      <c r="AJ3616" s="64"/>
      <c r="AK3616" s="64"/>
      <c r="AL3616" s="64"/>
      <c r="AM3616" s="64"/>
      <c r="AN3616" s="64"/>
    </row>
    <row r="3617" spans="1:40" x14ac:dyDescent="0.25">
      <c r="A3617" s="43"/>
      <c r="B3617" s="10" t="s">
        <v>1393</v>
      </c>
      <c r="C3617" s="10">
        <v>4337.5</v>
      </c>
      <c r="D3617" s="10">
        <v>37.451264815142999</v>
      </c>
      <c r="E3617" s="43">
        <f>IF(B3616=B3617,0,MAX(E$4:E3616)+1)</f>
        <v>0</v>
      </c>
      <c r="F3617" s="43">
        <f t="shared" si="592"/>
        <v>5</v>
      </c>
      <c r="G3617" s="43" t="str">
        <f t="shared" si="585"/>
        <v/>
      </c>
      <c r="H3617" s="43" t="str">
        <f t="shared" si="586"/>
        <v/>
      </c>
      <c r="I3617" s="64"/>
      <c r="J3617" s="64"/>
      <c r="K3617" s="64"/>
      <c r="L3617" s="64"/>
      <c r="M3617" s="64"/>
      <c r="N3617" s="44"/>
      <c r="O3617" s="44" t="str">
        <f t="shared" si="584"/>
        <v/>
      </c>
      <c r="P3617" s="68" t="str">
        <f t="shared" si="593"/>
        <v/>
      </c>
      <c r="Q3617" s="68" t="str">
        <f t="shared" si="593"/>
        <v/>
      </c>
      <c r="R3617" s="68" t="str">
        <f t="shared" si="593"/>
        <v/>
      </c>
      <c r="S3617" s="68" t="str">
        <f t="shared" si="593"/>
        <v/>
      </c>
      <c r="T3617" s="68" t="str">
        <f t="shared" si="593"/>
        <v/>
      </c>
      <c r="U3617" s="44"/>
      <c r="V3617" s="65" t="str">
        <f>IF(ISNUMBER(O3617),C3617,"")</f>
        <v/>
      </c>
      <c r="W3617" s="66" t="str">
        <f t="shared" si="587"/>
        <v/>
      </c>
      <c r="X3617" s="67" t="str">
        <f t="shared" si="588"/>
        <v/>
      </c>
      <c r="Y3617" s="67" t="str">
        <f t="shared" si="589"/>
        <v/>
      </c>
      <c r="Z3617" s="67" t="str">
        <f t="shared" si="590"/>
        <v/>
      </c>
      <c r="AA3617" s="67" t="str">
        <f t="shared" si="591"/>
        <v/>
      </c>
      <c r="AB3617" s="64"/>
      <c r="AC3617" s="54" t="str">
        <f>IF(ISNUMBER(O3617),C3617/M$15-M$11,"")</f>
        <v/>
      </c>
      <c r="AD3617" s="85" t="s">
        <v>1406</v>
      </c>
      <c r="AE3617" s="86"/>
      <c r="AF3617" s="64"/>
      <c r="AG3617" s="64"/>
      <c r="AH3617" s="64"/>
      <c r="AI3617" s="64"/>
      <c r="AJ3617" s="64"/>
      <c r="AK3617" s="64"/>
      <c r="AL3617" s="64"/>
      <c r="AM3617" s="64"/>
      <c r="AN3617" s="64"/>
    </row>
    <row r="3618" spans="1:40" x14ac:dyDescent="0.25">
      <c r="A3618" s="43"/>
      <c r="B3618" s="10" t="s">
        <v>1393</v>
      </c>
      <c r="C3618" s="10">
        <v>4338.5</v>
      </c>
      <c r="D3618" s="10">
        <v>37.578647589270197</v>
      </c>
      <c r="E3618" s="43">
        <f>IF(B3617=B3618,0,MAX(E$4:E3617)+1)</f>
        <v>0</v>
      </c>
      <c r="F3618" s="43">
        <f t="shared" si="592"/>
        <v>5</v>
      </c>
      <c r="G3618" s="43" t="str">
        <f t="shared" si="585"/>
        <v/>
      </c>
      <c r="H3618" s="43" t="str">
        <f t="shared" si="586"/>
        <v/>
      </c>
      <c r="I3618" s="64"/>
      <c r="J3618" s="64"/>
      <c r="K3618" s="64"/>
      <c r="L3618" s="64"/>
      <c r="M3618" s="64"/>
      <c r="N3618" s="44"/>
      <c r="O3618" s="44" t="str">
        <f t="shared" si="584"/>
        <v/>
      </c>
      <c r="P3618" s="68" t="str">
        <f t="shared" si="593"/>
        <v/>
      </c>
      <c r="Q3618" s="68" t="str">
        <f t="shared" si="593"/>
        <v/>
      </c>
      <c r="R3618" s="68" t="str">
        <f t="shared" si="593"/>
        <v/>
      </c>
      <c r="S3618" s="68" t="str">
        <f t="shared" si="593"/>
        <v/>
      </c>
      <c r="T3618" s="68" t="str">
        <f t="shared" si="593"/>
        <v/>
      </c>
      <c r="U3618" s="44"/>
      <c r="V3618" s="65" t="str">
        <f>IF(ISNUMBER(O3618),C3618,"")</f>
        <v/>
      </c>
      <c r="W3618" s="66" t="str">
        <f t="shared" si="587"/>
        <v/>
      </c>
      <c r="X3618" s="67" t="str">
        <f t="shared" si="588"/>
        <v/>
      </c>
      <c r="Y3618" s="67" t="str">
        <f t="shared" si="589"/>
        <v/>
      </c>
      <c r="Z3618" s="67" t="str">
        <f t="shared" si="590"/>
        <v/>
      </c>
      <c r="AA3618" s="67" t="str">
        <f t="shared" si="591"/>
        <v/>
      </c>
      <c r="AB3618" s="64"/>
      <c r="AC3618" s="54" t="str">
        <f>IF(ISNUMBER(O3618),C3618/M$15-M$11,"")</f>
        <v/>
      </c>
      <c r="AD3618" s="85" t="s">
        <v>1406</v>
      </c>
      <c r="AE3618" s="86"/>
      <c r="AF3618" s="64"/>
      <c r="AG3618" s="64"/>
      <c r="AH3618" s="64"/>
      <c r="AI3618" s="64"/>
      <c r="AJ3618" s="64"/>
      <c r="AK3618" s="64"/>
      <c r="AL3618" s="64"/>
      <c r="AM3618" s="64"/>
      <c r="AN3618" s="64"/>
    </row>
    <row r="3619" spans="1:40" x14ac:dyDescent="0.25">
      <c r="A3619" s="43"/>
      <c r="B3619" s="10" t="s">
        <v>1393</v>
      </c>
      <c r="C3619" s="10">
        <v>4339.5</v>
      </c>
      <c r="D3619" s="10">
        <v>37.486249880420999</v>
      </c>
      <c r="E3619" s="43">
        <f>IF(B3618=B3619,0,MAX(E$4:E3618)+1)</f>
        <v>0</v>
      </c>
      <c r="F3619" s="43">
        <f t="shared" si="592"/>
        <v>5</v>
      </c>
      <c r="G3619" s="43" t="str">
        <f t="shared" si="585"/>
        <v/>
      </c>
      <c r="H3619" s="43" t="str">
        <f t="shared" si="586"/>
        <v/>
      </c>
      <c r="I3619" s="64"/>
      <c r="J3619" s="64"/>
      <c r="K3619" s="64"/>
      <c r="L3619" s="64"/>
      <c r="M3619" s="64"/>
      <c r="N3619" s="44"/>
      <c r="O3619" s="44" t="str">
        <f t="shared" si="584"/>
        <v/>
      </c>
      <c r="P3619" s="68" t="str">
        <f t="shared" si="593"/>
        <v/>
      </c>
      <c r="Q3619" s="68" t="str">
        <f t="shared" si="593"/>
        <v/>
      </c>
      <c r="R3619" s="68" t="str">
        <f t="shared" si="593"/>
        <v/>
      </c>
      <c r="S3619" s="68" t="str">
        <f t="shared" si="593"/>
        <v/>
      </c>
      <c r="T3619" s="68" t="str">
        <f t="shared" si="593"/>
        <v/>
      </c>
      <c r="U3619" s="44"/>
      <c r="V3619" s="65" t="str">
        <f>IF(ISNUMBER(O3619),C3619,"")</f>
        <v/>
      </c>
      <c r="W3619" s="66" t="str">
        <f t="shared" si="587"/>
        <v/>
      </c>
      <c r="X3619" s="67" t="str">
        <f t="shared" si="588"/>
        <v/>
      </c>
      <c r="Y3619" s="67" t="str">
        <f t="shared" si="589"/>
        <v/>
      </c>
      <c r="Z3619" s="67" t="str">
        <f t="shared" si="590"/>
        <v/>
      </c>
      <c r="AA3619" s="67" t="str">
        <f t="shared" si="591"/>
        <v/>
      </c>
      <c r="AB3619" s="64"/>
      <c r="AC3619" s="54" t="str">
        <f>IF(ISNUMBER(O3619),C3619/M$15-M$11,"")</f>
        <v/>
      </c>
      <c r="AD3619" s="85" t="s">
        <v>1406</v>
      </c>
      <c r="AE3619" s="86"/>
      <c r="AF3619" s="64"/>
      <c r="AG3619" s="64"/>
      <c r="AH3619" s="64"/>
      <c r="AI3619" s="64"/>
      <c r="AJ3619" s="64"/>
      <c r="AK3619" s="64"/>
      <c r="AL3619" s="64"/>
      <c r="AM3619" s="64"/>
      <c r="AN3619" s="64"/>
    </row>
    <row r="3620" spans="1:40" x14ac:dyDescent="0.25">
      <c r="A3620" s="43"/>
      <c r="B3620" s="10" t="s">
        <v>1393</v>
      </c>
      <c r="C3620" s="10">
        <v>4340.5</v>
      </c>
      <c r="D3620" s="10">
        <v>37.513361204091098</v>
      </c>
      <c r="E3620" s="43">
        <f>IF(B3619=B3620,0,MAX(E$4:E3619)+1)</f>
        <v>0</v>
      </c>
      <c r="F3620" s="43">
        <f t="shared" si="592"/>
        <v>5</v>
      </c>
      <c r="G3620" s="43" t="str">
        <f t="shared" si="585"/>
        <v/>
      </c>
      <c r="H3620" s="43" t="str">
        <f t="shared" si="586"/>
        <v/>
      </c>
      <c r="I3620" s="64"/>
      <c r="J3620" s="64"/>
      <c r="K3620" s="64"/>
      <c r="L3620" s="64"/>
      <c r="M3620" s="64"/>
      <c r="N3620" s="44"/>
      <c r="O3620" s="44" t="str">
        <f t="shared" si="584"/>
        <v/>
      </c>
      <c r="P3620" s="68" t="str">
        <f t="shared" si="593"/>
        <v/>
      </c>
      <c r="Q3620" s="68" t="str">
        <f t="shared" si="593"/>
        <v/>
      </c>
      <c r="R3620" s="68" t="str">
        <f t="shared" si="593"/>
        <v/>
      </c>
      <c r="S3620" s="68" t="str">
        <f t="shared" si="593"/>
        <v/>
      </c>
      <c r="T3620" s="68" t="str">
        <f t="shared" si="593"/>
        <v/>
      </c>
      <c r="U3620" s="44"/>
      <c r="V3620" s="65" t="str">
        <f>IF(ISNUMBER(O3620),C3620,"")</f>
        <v/>
      </c>
      <c r="W3620" s="66" t="str">
        <f t="shared" si="587"/>
        <v/>
      </c>
      <c r="X3620" s="67" t="str">
        <f t="shared" si="588"/>
        <v/>
      </c>
      <c r="Y3620" s="67" t="str">
        <f t="shared" si="589"/>
        <v/>
      </c>
      <c r="Z3620" s="67" t="str">
        <f t="shared" si="590"/>
        <v/>
      </c>
      <c r="AA3620" s="67" t="str">
        <f t="shared" si="591"/>
        <v/>
      </c>
      <c r="AB3620" s="64"/>
      <c r="AC3620" s="54" t="str">
        <f>IF(ISNUMBER(O3620),C3620/M$15-M$11,"")</f>
        <v/>
      </c>
      <c r="AD3620" s="85" t="s">
        <v>1406</v>
      </c>
      <c r="AE3620" s="86"/>
      <c r="AF3620" s="64"/>
      <c r="AG3620" s="64"/>
      <c r="AH3620" s="64"/>
      <c r="AI3620" s="64"/>
      <c r="AJ3620" s="64"/>
      <c r="AK3620" s="64"/>
      <c r="AL3620" s="64"/>
      <c r="AM3620" s="64"/>
      <c r="AN3620" s="64"/>
    </row>
    <row r="3621" spans="1:40" x14ac:dyDescent="0.25">
      <c r="A3621" s="43"/>
      <c r="B3621" s="10" t="s">
        <v>1393</v>
      </c>
      <c r="C3621" s="10">
        <v>4341.5</v>
      </c>
      <c r="D3621" s="10">
        <v>37.537752896970701</v>
      </c>
      <c r="E3621" s="43">
        <f>IF(B3620=B3621,0,MAX(E$4:E3620)+1)</f>
        <v>0</v>
      </c>
      <c r="F3621" s="43">
        <f t="shared" si="592"/>
        <v>5</v>
      </c>
      <c r="G3621" s="43" t="str">
        <f t="shared" si="585"/>
        <v/>
      </c>
      <c r="H3621" s="43" t="str">
        <f t="shared" si="586"/>
        <v/>
      </c>
      <c r="I3621" s="64"/>
      <c r="J3621" s="64"/>
      <c r="K3621" s="64"/>
      <c r="L3621" s="64"/>
      <c r="M3621" s="64"/>
      <c r="N3621" s="44"/>
      <c r="O3621" s="44" t="str">
        <f t="shared" si="584"/>
        <v/>
      </c>
      <c r="P3621" s="68" t="str">
        <f t="shared" si="593"/>
        <v/>
      </c>
      <c r="Q3621" s="68" t="str">
        <f t="shared" si="593"/>
        <v/>
      </c>
      <c r="R3621" s="68" t="str">
        <f t="shared" si="593"/>
        <v/>
      </c>
      <c r="S3621" s="68" t="str">
        <f t="shared" si="593"/>
        <v/>
      </c>
      <c r="T3621" s="68" t="str">
        <f t="shared" si="593"/>
        <v/>
      </c>
      <c r="U3621" s="44"/>
      <c r="V3621" s="65" t="str">
        <f>IF(ISNUMBER(O3621),C3621,"")</f>
        <v/>
      </c>
      <c r="W3621" s="66" t="str">
        <f t="shared" si="587"/>
        <v/>
      </c>
      <c r="X3621" s="67" t="str">
        <f t="shared" si="588"/>
        <v/>
      </c>
      <c r="Y3621" s="67" t="str">
        <f t="shared" si="589"/>
        <v/>
      </c>
      <c r="Z3621" s="67" t="str">
        <f t="shared" si="590"/>
        <v/>
      </c>
      <c r="AA3621" s="67" t="str">
        <f t="shared" si="591"/>
        <v/>
      </c>
      <c r="AB3621" s="64"/>
      <c r="AC3621" s="54" t="str">
        <f>IF(ISNUMBER(O3621),C3621/M$15-M$11,"")</f>
        <v/>
      </c>
      <c r="AD3621" s="85" t="s">
        <v>1406</v>
      </c>
      <c r="AE3621" s="86"/>
      <c r="AF3621" s="64"/>
      <c r="AG3621" s="64"/>
      <c r="AH3621" s="64"/>
      <c r="AI3621" s="64"/>
      <c r="AJ3621" s="64"/>
      <c r="AK3621" s="64"/>
      <c r="AL3621" s="64"/>
      <c r="AM3621" s="64"/>
      <c r="AN3621" s="64"/>
    </row>
    <row r="3622" spans="1:40" x14ac:dyDescent="0.25">
      <c r="A3622" s="43"/>
      <c r="B3622" s="10" t="s">
        <v>1393</v>
      </c>
      <c r="C3622" s="10">
        <v>4342.5</v>
      </c>
      <c r="D3622" s="10">
        <v>37.380125946367002</v>
      </c>
      <c r="E3622" s="43">
        <f>IF(B3621=B3622,0,MAX(E$4:E3621)+1)</f>
        <v>0</v>
      </c>
      <c r="F3622" s="43">
        <f t="shared" si="592"/>
        <v>5</v>
      </c>
      <c r="G3622" s="43" t="str">
        <f t="shared" si="585"/>
        <v/>
      </c>
      <c r="H3622" s="43" t="str">
        <f t="shared" si="586"/>
        <v/>
      </c>
      <c r="I3622" s="64"/>
      <c r="J3622" s="64"/>
      <c r="K3622" s="64"/>
      <c r="L3622" s="64"/>
      <c r="M3622" s="64"/>
      <c r="N3622" s="44"/>
      <c r="O3622" s="44" t="str">
        <f t="shared" si="584"/>
        <v/>
      </c>
      <c r="P3622" s="68" t="str">
        <f t="shared" si="593"/>
        <v/>
      </c>
      <c r="Q3622" s="68" t="str">
        <f t="shared" si="593"/>
        <v/>
      </c>
      <c r="R3622" s="68" t="str">
        <f t="shared" si="593"/>
        <v/>
      </c>
      <c r="S3622" s="68" t="str">
        <f t="shared" si="593"/>
        <v/>
      </c>
      <c r="T3622" s="68" t="str">
        <f t="shared" si="593"/>
        <v/>
      </c>
      <c r="U3622" s="44"/>
      <c r="V3622" s="65" t="str">
        <f>IF(ISNUMBER(O3622),C3622,"")</f>
        <v/>
      </c>
      <c r="W3622" s="66" t="str">
        <f t="shared" si="587"/>
        <v/>
      </c>
      <c r="X3622" s="67" t="str">
        <f t="shared" si="588"/>
        <v/>
      </c>
      <c r="Y3622" s="67" t="str">
        <f t="shared" si="589"/>
        <v/>
      </c>
      <c r="Z3622" s="67" t="str">
        <f t="shared" si="590"/>
        <v/>
      </c>
      <c r="AA3622" s="67" t="str">
        <f t="shared" si="591"/>
        <v/>
      </c>
      <c r="AB3622" s="64"/>
      <c r="AC3622" s="54" t="str">
        <f>IF(ISNUMBER(O3622),C3622/M$15-M$11,"")</f>
        <v/>
      </c>
      <c r="AD3622" s="85" t="s">
        <v>1406</v>
      </c>
      <c r="AE3622" s="86"/>
      <c r="AF3622" s="64"/>
      <c r="AG3622" s="64"/>
      <c r="AH3622" s="64"/>
      <c r="AI3622" s="64"/>
      <c r="AJ3622" s="64"/>
      <c r="AK3622" s="64"/>
      <c r="AL3622" s="64"/>
      <c r="AM3622" s="64"/>
      <c r="AN3622" s="64"/>
    </row>
    <row r="3623" spans="1:40" x14ac:dyDescent="0.25">
      <c r="A3623" s="43"/>
      <c r="B3623" s="10" t="s">
        <v>1393</v>
      </c>
      <c r="C3623" s="10">
        <v>4343.5</v>
      </c>
      <c r="D3623" s="10">
        <v>37.469462182703403</v>
      </c>
      <c r="E3623" s="43">
        <f>IF(B3622=B3623,0,MAX(E$4:E3622)+1)</f>
        <v>0</v>
      </c>
      <c r="F3623" s="43">
        <f t="shared" si="592"/>
        <v>5</v>
      </c>
      <c r="G3623" s="43" t="str">
        <f t="shared" si="585"/>
        <v/>
      </c>
      <c r="H3623" s="43" t="str">
        <f t="shared" si="586"/>
        <v/>
      </c>
      <c r="I3623" s="64"/>
      <c r="J3623" s="64"/>
      <c r="K3623" s="64"/>
      <c r="L3623" s="64"/>
      <c r="M3623" s="64"/>
      <c r="N3623" s="44"/>
      <c r="O3623" s="44" t="str">
        <f t="shared" si="584"/>
        <v/>
      </c>
      <c r="P3623" s="68" t="str">
        <f t="shared" si="593"/>
        <v/>
      </c>
      <c r="Q3623" s="68" t="str">
        <f t="shared" si="593"/>
        <v/>
      </c>
      <c r="R3623" s="68" t="str">
        <f t="shared" si="593"/>
        <v/>
      </c>
      <c r="S3623" s="68" t="str">
        <f t="shared" si="593"/>
        <v/>
      </c>
      <c r="T3623" s="68" t="str">
        <f t="shared" si="593"/>
        <v/>
      </c>
      <c r="U3623" s="44"/>
      <c r="V3623" s="65" t="str">
        <f>IF(ISNUMBER(O3623),C3623,"")</f>
        <v/>
      </c>
      <c r="W3623" s="66" t="str">
        <f t="shared" si="587"/>
        <v/>
      </c>
      <c r="X3623" s="67" t="str">
        <f t="shared" si="588"/>
        <v/>
      </c>
      <c r="Y3623" s="67" t="str">
        <f t="shared" si="589"/>
        <v/>
      </c>
      <c r="Z3623" s="67" t="str">
        <f t="shared" si="590"/>
        <v/>
      </c>
      <c r="AA3623" s="67" t="str">
        <f t="shared" si="591"/>
        <v/>
      </c>
      <c r="AB3623" s="64"/>
      <c r="AC3623" s="54" t="str">
        <f>IF(ISNUMBER(O3623),C3623/M$15-M$11,"")</f>
        <v/>
      </c>
      <c r="AD3623" s="85" t="s">
        <v>1406</v>
      </c>
      <c r="AE3623" s="86"/>
      <c r="AF3623" s="64"/>
      <c r="AG3623" s="64"/>
      <c r="AH3623" s="64"/>
      <c r="AI3623" s="64"/>
      <c r="AJ3623" s="64"/>
      <c r="AK3623" s="64"/>
      <c r="AL3623" s="64"/>
      <c r="AM3623" s="64"/>
      <c r="AN3623" s="64"/>
    </row>
    <row r="3624" spans="1:40" x14ac:dyDescent="0.25">
      <c r="A3624" s="43"/>
      <c r="B3624" s="10" t="s">
        <v>1393</v>
      </c>
      <c r="C3624" s="10">
        <v>4344.5</v>
      </c>
      <c r="D3624" s="10">
        <v>37.505025709723</v>
      </c>
      <c r="E3624" s="43">
        <f>IF(B3623=B3624,0,MAX(E$4:E3623)+1)</f>
        <v>0</v>
      </c>
      <c r="F3624" s="43">
        <f t="shared" si="592"/>
        <v>5</v>
      </c>
      <c r="G3624" s="43" t="str">
        <f t="shared" si="585"/>
        <v/>
      </c>
      <c r="H3624" s="43" t="str">
        <f t="shared" si="586"/>
        <v/>
      </c>
      <c r="I3624" s="64"/>
      <c r="J3624" s="64"/>
      <c r="K3624" s="64"/>
      <c r="L3624" s="64"/>
      <c r="M3624" s="64"/>
      <c r="N3624" s="44"/>
      <c r="O3624" s="44" t="str">
        <f t="shared" si="584"/>
        <v/>
      </c>
      <c r="P3624" s="68" t="str">
        <f t="shared" si="593"/>
        <v/>
      </c>
      <c r="Q3624" s="68" t="str">
        <f t="shared" si="593"/>
        <v/>
      </c>
      <c r="R3624" s="68" t="str">
        <f t="shared" si="593"/>
        <v/>
      </c>
      <c r="S3624" s="68" t="str">
        <f t="shared" si="593"/>
        <v/>
      </c>
      <c r="T3624" s="68" t="str">
        <f t="shared" si="593"/>
        <v/>
      </c>
      <c r="U3624" s="44"/>
      <c r="V3624" s="65" t="str">
        <f>IF(ISNUMBER(O3624),C3624,"")</f>
        <v/>
      </c>
      <c r="W3624" s="66" t="str">
        <f t="shared" si="587"/>
        <v/>
      </c>
      <c r="X3624" s="67" t="str">
        <f t="shared" si="588"/>
        <v/>
      </c>
      <c r="Y3624" s="67" t="str">
        <f t="shared" si="589"/>
        <v/>
      </c>
      <c r="Z3624" s="67" t="str">
        <f t="shared" si="590"/>
        <v/>
      </c>
      <c r="AA3624" s="67" t="str">
        <f t="shared" si="591"/>
        <v/>
      </c>
      <c r="AB3624" s="64"/>
      <c r="AC3624" s="54" t="str">
        <f>IF(ISNUMBER(O3624),C3624/M$15-M$11,"")</f>
        <v/>
      </c>
      <c r="AD3624" s="85" t="s">
        <v>1406</v>
      </c>
      <c r="AE3624" s="86"/>
      <c r="AF3624" s="64"/>
      <c r="AG3624" s="64"/>
      <c r="AH3624" s="64"/>
      <c r="AI3624" s="64"/>
      <c r="AJ3624" s="64"/>
      <c r="AK3624" s="64"/>
      <c r="AL3624" s="64"/>
      <c r="AM3624" s="64"/>
      <c r="AN3624" s="64"/>
    </row>
    <row r="3625" spans="1:40" x14ac:dyDescent="0.25">
      <c r="A3625" s="43"/>
      <c r="B3625" s="10" t="s">
        <v>1393</v>
      </c>
      <c r="C3625" s="10">
        <v>4345.5</v>
      </c>
      <c r="D3625" s="10">
        <v>37.400880209622301</v>
      </c>
      <c r="E3625" s="43">
        <f>IF(B3624=B3625,0,MAX(E$4:E3624)+1)</f>
        <v>0</v>
      </c>
      <c r="F3625" s="43">
        <f t="shared" si="592"/>
        <v>5</v>
      </c>
      <c r="G3625" s="43" t="str">
        <f t="shared" si="585"/>
        <v/>
      </c>
      <c r="H3625" s="43" t="str">
        <f t="shared" si="586"/>
        <v/>
      </c>
      <c r="I3625" s="64"/>
      <c r="J3625" s="64"/>
      <c r="K3625" s="64"/>
      <c r="L3625" s="64"/>
      <c r="M3625" s="64"/>
      <c r="N3625" s="44"/>
      <c r="O3625" s="44" t="str">
        <f t="shared" si="584"/>
        <v/>
      </c>
      <c r="P3625" s="68" t="str">
        <f t="shared" si="593"/>
        <v/>
      </c>
      <c r="Q3625" s="68" t="str">
        <f t="shared" si="593"/>
        <v/>
      </c>
      <c r="R3625" s="68" t="str">
        <f t="shared" si="593"/>
        <v/>
      </c>
      <c r="S3625" s="68" t="str">
        <f t="shared" si="593"/>
        <v/>
      </c>
      <c r="T3625" s="68" t="str">
        <f t="shared" si="593"/>
        <v/>
      </c>
      <c r="U3625" s="44"/>
      <c r="V3625" s="65" t="str">
        <f>IF(ISNUMBER(O3625),C3625,"")</f>
        <v/>
      </c>
      <c r="W3625" s="66" t="str">
        <f t="shared" si="587"/>
        <v/>
      </c>
      <c r="X3625" s="67" t="str">
        <f t="shared" si="588"/>
        <v/>
      </c>
      <c r="Y3625" s="67" t="str">
        <f t="shared" si="589"/>
        <v/>
      </c>
      <c r="Z3625" s="67" t="str">
        <f t="shared" si="590"/>
        <v/>
      </c>
      <c r="AA3625" s="67" t="str">
        <f t="shared" si="591"/>
        <v/>
      </c>
      <c r="AB3625" s="64"/>
      <c r="AC3625" s="54" t="str">
        <f>IF(ISNUMBER(O3625),C3625/M$15-M$11,"")</f>
        <v/>
      </c>
      <c r="AD3625" s="85" t="s">
        <v>1406</v>
      </c>
      <c r="AE3625" s="86"/>
      <c r="AF3625" s="64"/>
      <c r="AG3625" s="64"/>
      <c r="AH3625" s="64"/>
      <c r="AI3625" s="64"/>
      <c r="AJ3625" s="64"/>
      <c r="AK3625" s="64"/>
      <c r="AL3625" s="64"/>
      <c r="AM3625" s="64"/>
      <c r="AN3625" s="64"/>
    </row>
    <row r="3626" spans="1:40" x14ac:dyDescent="0.25">
      <c r="A3626" s="43"/>
      <c r="B3626" s="10" t="s">
        <v>1393</v>
      </c>
      <c r="C3626" s="10">
        <v>4346.5</v>
      </c>
      <c r="D3626" s="10">
        <v>37.404896430301399</v>
      </c>
      <c r="E3626" s="43">
        <f>IF(B3625=B3626,0,MAX(E$4:E3625)+1)</f>
        <v>0</v>
      </c>
      <c r="F3626" s="43">
        <f t="shared" si="592"/>
        <v>5</v>
      </c>
      <c r="G3626" s="43" t="str">
        <f t="shared" si="585"/>
        <v/>
      </c>
      <c r="H3626" s="43" t="str">
        <f t="shared" si="586"/>
        <v/>
      </c>
      <c r="I3626" s="64"/>
      <c r="J3626" s="64"/>
      <c r="K3626" s="64"/>
      <c r="L3626" s="64"/>
      <c r="M3626" s="64"/>
      <c r="N3626" s="44"/>
      <c r="O3626" s="44" t="str">
        <f t="shared" si="584"/>
        <v/>
      </c>
      <c r="P3626" s="68" t="str">
        <f t="shared" si="593"/>
        <v/>
      </c>
      <c r="Q3626" s="68" t="str">
        <f t="shared" si="593"/>
        <v/>
      </c>
      <c r="R3626" s="68" t="str">
        <f t="shared" si="593"/>
        <v/>
      </c>
      <c r="S3626" s="68" t="str">
        <f t="shared" si="593"/>
        <v/>
      </c>
      <c r="T3626" s="68" t="str">
        <f t="shared" si="593"/>
        <v/>
      </c>
      <c r="U3626" s="44"/>
      <c r="V3626" s="65" t="str">
        <f>IF(ISNUMBER(O3626),C3626,"")</f>
        <v/>
      </c>
      <c r="W3626" s="66" t="str">
        <f t="shared" si="587"/>
        <v/>
      </c>
      <c r="X3626" s="67" t="str">
        <f t="shared" si="588"/>
        <v/>
      </c>
      <c r="Y3626" s="67" t="str">
        <f t="shared" si="589"/>
        <v/>
      </c>
      <c r="Z3626" s="67" t="str">
        <f t="shared" si="590"/>
        <v/>
      </c>
      <c r="AA3626" s="67" t="str">
        <f t="shared" si="591"/>
        <v/>
      </c>
      <c r="AB3626" s="64"/>
      <c r="AC3626" s="54" t="str">
        <f>IF(ISNUMBER(O3626),C3626/M$15-M$11,"")</f>
        <v/>
      </c>
      <c r="AD3626" s="85" t="s">
        <v>1406</v>
      </c>
      <c r="AE3626" s="86"/>
      <c r="AF3626" s="64"/>
      <c r="AG3626" s="64"/>
      <c r="AH3626" s="64"/>
      <c r="AI3626" s="64"/>
      <c r="AJ3626" s="64"/>
      <c r="AK3626" s="64"/>
      <c r="AL3626" s="64"/>
      <c r="AM3626" s="64"/>
      <c r="AN3626" s="64"/>
    </row>
    <row r="3627" spans="1:40" x14ac:dyDescent="0.25">
      <c r="A3627" s="43"/>
      <c r="B3627" s="10" t="s">
        <v>1393</v>
      </c>
      <c r="C3627" s="10">
        <v>4347.5</v>
      </c>
      <c r="D3627" s="10">
        <v>37.360167374485599</v>
      </c>
      <c r="E3627" s="43">
        <f>IF(B3626=B3627,0,MAX(E$4:E3626)+1)</f>
        <v>0</v>
      </c>
      <c r="F3627" s="43">
        <f t="shared" si="592"/>
        <v>5</v>
      </c>
      <c r="G3627" s="43" t="str">
        <f t="shared" si="585"/>
        <v/>
      </c>
      <c r="H3627" s="43" t="str">
        <f t="shared" si="586"/>
        <v/>
      </c>
      <c r="I3627" s="64"/>
      <c r="J3627" s="64"/>
      <c r="K3627" s="64"/>
      <c r="L3627" s="64"/>
      <c r="M3627" s="64"/>
      <c r="N3627" s="44"/>
      <c r="O3627" s="44" t="str">
        <f t="shared" si="584"/>
        <v/>
      </c>
      <c r="P3627" s="68" t="str">
        <f t="shared" si="593"/>
        <v/>
      </c>
      <c r="Q3627" s="68" t="str">
        <f t="shared" si="593"/>
        <v/>
      </c>
      <c r="R3627" s="68" t="str">
        <f t="shared" si="593"/>
        <v/>
      </c>
      <c r="S3627" s="68" t="str">
        <f t="shared" si="593"/>
        <v/>
      </c>
      <c r="T3627" s="68" t="str">
        <f t="shared" si="593"/>
        <v/>
      </c>
      <c r="U3627" s="44"/>
      <c r="V3627" s="65" t="str">
        <f>IF(ISNUMBER(O3627),C3627,"")</f>
        <v/>
      </c>
      <c r="W3627" s="66" t="str">
        <f t="shared" si="587"/>
        <v/>
      </c>
      <c r="X3627" s="67" t="str">
        <f t="shared" si="588"/>
        <v/>
      </c>
      <c r="Y3627" s="67" t="str">
        <f t="shared" si="589"/>
        <v/>
      </c>
      <c r="Z3627" s="67" t="str">
        <f t="shared" si="590"/>
        <v/>
      </c>
      <c r="AA3627" s="67" t="str">
        <f t="shared" si="591"/>
        <v/>
      </c>
      <c r="AB3627" s="64"/>
      <c r="AC3627" s="54" t="str">
        <f>IF(ISNUMBER(O3627),C3627/M$15-M$11,"")</f>
        <v/>
      </c>
      <c r="AD3627" s="85" t="s">
        <v>1406</v>
      </c>
      <c r="AE3627" s="86"/>
      <c r="AF3627" s="64"/>
      <c r="AG3627" s="64"/>
      <c r="AH3627" s="64"/>
      <c r="AI3627" s="64"/>
      <c r="AJ3627" s="64"/>
      <c r="AK3627" s="64"/>
      <c r="AL3627" s="64"/>
      <c r="AM3627" s="64"/>
      <c r="AN3627" s="64"/>
    </row>
    <row r="3628" spans="1:40" x14ac:dyDescent="0.25">
      <c r="A3628" s="43"/>
      <c r="B3628" s="10" t="s">
        <v>1393</v>
      </c>
      <c r="C3628" s="10">
        <v>4348.5</v>
      </c>
      <c r="D3628" s="10">
        <v>37.631601624977201</v>
      </c>
      <c r="E3628" s="43">
        <f>IF(B3627=B3628,0,MAX(E$4:E3627)+1)</f>
        <v>0</v>
      </c>
      <c r="F3628" s="43">
        <f t="shared" si="592"/>
        <v>5</v>
      </c>
      <c r="G3628" s="43" t="str">
        <f t="shared" si="585"/>
        <v/>
      </c>
      <c r="H3628" s="43" t="str">
        <f t="shared" si="586"/>
        <v/>
      </c>
      <c r="I3628" s="64"/>
      <c r="J3628" s="64"/>
      <c r="K3628" s="64"/>
      <c r="L3628" s="64"/>
      <c r="M3628" s="64"/>
      <c r="N3628" s="44"/>
      <c r="O3628" s="44" t="str">
        <f t="shared" si="584"/>
        <v/>
      </c>
      <c r="P3628" s="68" t="str">
        <f t="shared" si="593"/>
        <v/>
      </c>
      <c r="Q3628" s="68" t="str">
        <f t="shared" si="593"/>
        <v/>
      </c>
      <c r="R3628" s="68" t="str">
        <f t="shared" si="593"/>
        <v/>
      </c>
      <c r="S3628" s="68" t="str">
        <f t="shared" si="593"/>
        <v/>
      </c>
      <c r="T3628" s="68" t="str">
        <f t="shared" si="593"/>
        <v/>
      </c>
      <c r="U3628" s="44"/>
      <c r="V3628" s="65" t="str">
        <f>IF(ISNUMBER(O3628),C3628,"")</f>
        <v/>
      </c>
      <c r="W3628" s="66" t="str">
        <f t="shared" si="587"/>
        <v/>
      </c>
      <c r="X3628" s="67" t="str">
        <f t="shared" si="588"/>
        <v/>
      </c>
      <c r="Y3628" s="67" t="str">
        <f t="shared" si="589"/>
        <v/>
      </c>
      <c r="Z3628" s="67" t="str">
        <f t="shared" si="590"/>
        <v/>
      </c>
      <c r="AA3628" s="67" t="str">
        <f t="shared" si="591"/>
        <v/>
      </c>
      <c r="AB3628" s="64"/>
      <c r="AC3628" s="54" t="str">
        <f>IF(ISNUMBER(O3628),C3628/M$15-M$11,"")</f>
        <v/>
      </c>
      <c r="AD3628" s="85" t="s">
        <v>1406</v>
      </c>
      <c r="AE3628" s="86"/>
      <c r="AF3628" s="64"/>
      <c r="AG3628" s="64"/>
      <c r="AH3628" s="64"/>
      <c r="AI3628" s="64"/>
      <c r="AJ3628" s="64"/>
      <c r="AK3628" s="64"/>
      <c r="AL3628" s="64"/>
      <c r="AM3628" s="64"/>
      <c r="AN3628" s="64"/>
    </row>
    <row r="3629" spans="1:40" x14ac:dyDescent="0.25">
      <c r="A3629" s="43"/>
      <c r="B3629" s="10" t="s">
        <v>1393</v>
      </c>
      <c r="C3629" s="10">
        <v>4349.5</v>
      </c>
      <c r="D3629" s="10">
        <v>37.359335059649297</v>
      </c>
      <c r="E3629" s="43">
        <f>IF(B3628=B3629,0,MAX(E$4:E3628)+1)</f>
        <v>0</v>
      </c>
      <c r="F3629" s="43">
        <f t="shared" si="592"/>
        <v>5</v>
      </c>
      <c r="G3629" s="43" t="str">
        <f t="shared" si="585"/>
        <v/>
      </c>
      <c r="H3629" s="43" t="str">
        <f t="shared" si="586"/>
        <v/>
      </c>
      <c r="I3629" s="64"/>
      <c r="J3629" s="64"/>
      <c r="K3629" s="64"/>
      <c r="L3629" s="64"/>
      <c r="M3629" s="64"/>
      <c r="N3629" s="44"/>
      <c r="O3629" s="44" t="str">
        <f t="shared" si="584"/>
        <v/>
      </c>
      <c r="P3629" s="68" t="str">
        <f t="shared" si="593"/>
        <v/>
      </c>
      <c r="Q3629" s="68" t="str">
        <f t="shared" si="593"/>
        <v/>
      </c>
      <c r="R3629" s="68" t="str">
        <f t="shared" si="593"/>
        <v/>
      </c>
      <c r="S3629" s="68" t="str">
        <f t="shared" si="593"/>
        <v/>
      </c>
      <c r="T3629" s="68" t="str">
        <f t="shared" si="593"/>
        <v/>
      </c>
      <c r="U3629" s="44"/>
      <c r="V3629" s="65" t="str">
        <f>IF(ISNUMBER(O3629),C3629,"")</f>
        <v/>
      </c>
      <c r="W3629" s="66" t="str">
        <f t="shared" si="587"/>
        <v/>
      </c>
      <c r="X3629" s="67" t="str">
        <f t="shared" si="588"/>
        <v/>
      </c>
      <c r="Y3629" s="67" t="str">
        <f t="shared" si="589"/>
        <v/>
      </c>
      <c r="Z3629" s="67" t="str">
        <f t="shared" si="590"/>
        <v/>
      </c>
      <c r="AA3629" s="67" t="str">
        <f t="shared" si="591"/>
        <v/>
      </c>
      <c r="AB3629" s="64"/>
      <c r="AC3629" s="54" t="str">
        <f>IF(ISNUMBER(O3629),C3629/M$15-M$11,"")</f>
        <v/>
      </c>
      <c r="AD3629" s="85" t="s">
        <v>1406</v>
      </c>
      <c r="AE3629" s="86"/>
      <c r="AF3629" s="64"/>
      <c r="AG3629" s="64"/>
      <c r="AH3629" s="64"/>
      <c r="AI3629" s="64"/>
      <c r="AJ3629" s="64"/>
      <c r="AK3629" s="64"/>
      <c r="AL3629" s="64"/>
      <c r="AM3629" s="64"/>
      <c r="AN3629" s="64"/>
    </row>
    <row r="3630" spans="1:40" x14ac:dyDescent="0.25">
      <c r="A3630" s="43"/>
      <c r="B3630" s="10" t="s">
        <v>1393</v>
      </c>
      <c r="C3630" s="10">
        <v>4350.5</v>
      </c>
      <c r="D3630" s="10">
        <v>37.361967690716902</v>
      </c>
      <c r="E3630" s="43">
        <f>IF(B3629=B3630,0,MAX(E$4:E3629)+1)</f>
        <v>0</v>
      </c>
      <c r="F3630" s="43">
        <f t="shared" si="592"/>
        <v>5</v>
      </c>
      <c r="G3630" s="43" t="str">
        <f t="shared" si="585"/>
        <v/>
      </c>
      <c r="H3630" s="43" t="str">
        <f t="shared" si="586"/>
        <v/>
      </c>
      <c r="I3630" s="64"/>
      <c r="J3630" s="64"/>
      <c r="K3630" s="64"/>
      <c r="L3630" s="64"/>
      <c r="M3630" s="64"/>
      <c r="N3630" s="44"/>
      <c r="O3630" s="44" t="str">
        <f t="shared" si="584"/>
        <v/>
      </c>
      <c r="P3630" s="68" t="str">
        <f t="shared" si="593"/>
        <v/>
      </c>
      <c r="Q3630" s="68" t="str">
        <f t="shared" si="593"/>
        <v/>
      </c>
      <c r="R3630" s="68" t="str">
        <f t="shared" si="593"/>
        <v/>
      </c>
      <c r="S3630" s="68" t="str">
        <f t="shared" si="593"/>
        <v/>
      </c>
      <c r="T3630" s="68" t="str">
        <f t="shared" si="593"/>
        <v/>
      </c>
      <c r="U3630" s="44"/>
      <c r="V3630" s="65" t="str">
        <f>IF(ISNUMBER(O3630),C3630,"")</f>
        <v/>
      </c>
      <c r="W3630" s="66" t="str">
        <f t="shared" si="587"/>
        <v/>
      </c>
      <c r="X3630" s="67" t="str">
        <f t="shared" si="588"/>
        <v/>
      </c>
      <c r="Y3630" s="67" t="str">
        <f t="shared" si="589"/>
        <v/>
      </c>
      <c r="Z3630" s="67" t="str">
        <f t="shared" si="590"/>
        <v/>
      </c>
      <c r="AA3630" s="67" t="str">
        <f t="shared" si="591"/>
        <v/>
      </c>
      <c r="AB3630" s="64"/>
      <c r="AC3630" s="54" t="str">
        <f>IF(ISNUMBER(O3630),C3630/M$15-M$11,"")</f>
        <v/>
      </c>
      <c r="AD3630" s="85" t="s">
        <v>1406</v>
      </c>
      <c r="AE3630" s="86"/>
      <c r="AF3630" s="64"/>
      <c r="AG3630" s="64"/>
      <c r="AH3630" s="64"/>
      <c r="AI3630" s="64"/>
      <c r="AJ3630" s="64"/>
      <c r="AK3630" s="64"/>
      <c r="AL3630" s="64"/>
      <c r="AM3630" s="64"/>
      <c r="AN3630" s="64"/>
    </row>
    <row r="3631" spans="1:40" x14ac:dyDescent="0.25">
      <c r="A3631" s="43"/>
      <c r="B3631" s="10" t="s">
        <v>1393</v>
      </c>
      <c r="C3631" s="10">
        <v>4351.5</v>
      </c>
      <c r="D3631" s="10">
        <v>37.300353702803498</v>
      </c>
      <c r="E3631" s="43">
        <f>IF(B3630=B3631,0,MAX(E$4:E3630)+1)</f>
        <v>0</v>
      </c>
      <c r="F3631" s="43">
        <f t="shared" si="592"/>
        <v>5</v>
      </c>
      <c r="G3631" s="43" t="str">
        <f t="shared" si="585"/>
        <v/>
      </c>
      <c r="H3631" s="43" t="str">
        <f t="shared" si="586"/>
        <v/>
      </c>
      <c r="I3631" s="64"/>
      <c r="J3631" s="64"/>
      <c r="K3631" s="64"/>
      <c r="L3631" s="64"/>
      <c r="M3631" s="64"/>
      <c r="N3631" s="44"/>
      <c r="O3631" s="44" t="str">
        <f t="shared" si="584"/>
        <v/>
      </c>
      <c r="P3631" s="68" t="str">
        <f t="shared" si="593"/>
        <v/>
      </c>
      <c r="Q3631" s="68" t="str">
        <f t="shared" si="593"/>
        <v/>
      </c>
      <c r="R3631" s="68" t="str">
        <f t="shared" si="593"/>
        <v/>
      </c>
      <c r="S3631" s="68" t="str">
        <f t="shared" si="593"/>
        <v/>
      </c>
      <c r="T3631" s="68" t="str">
        <f t="shared" si="593"/>
        <v/>
      </c>
      <c r="U3631" s="44"/>
      <c r="V3631" s="65" t="str">
        <f>IF(ISNUMBER(O3631),C3631,"")</f>
        <v/>
      </c>
      <c r="W3631" s="66" t="str">
        <f t="shared" si="587"/>
        <v/>
      </c>
      <c r="X3631" s="67" t="str">
        <f t="shared" si="588"/>
        <v/>
      </c>
      <c r="Y3631" s="67" t="str">
        <f t="shared" si="589"/>
        <v/>
      </c>
      <c r="Z3631" s="67" t="str">
        <f t="shared" si="590"/>
        <v/>
      </c>
      <c r="AA3631" s="67" t="str">
        <f t="shared" si="591"/>
        <v/>
      </c>
      <c r="AB3631" s="64"/>
      <c r="AC3631" s="54" t="str">
        <f>IF(ISNUMBER(O3631),C3631/M$15-M$11,"")</f>
        <v/>
      </c>
      <c r="AD3631" s="85" t="s">
        <v>1406</v>
      </c>
      <c r="AE3631" s="86"/>
      <c r="AF3631" s="64"/>
      <c r="AG3631" s="64"/>
      <c r="AH3631" s="64"/>
      <c r="AI3631" s="64"/>
      <c r="AJ3631" s="64"/>
      <c r="AK3631" s="64"/>
      <c r="AL3631" s="64"/>
      <c r="AM3631" s="64"/>
      <c r="AN3631" s="64"/>
    </row>
    <row r="3632" spans="1:40" x14ac:dyDescent="0.25">
      <c r="A3632" s="43"/>
      <c r="B3632" s="10" t="s">
        <v>1393</v>
      </c>
      <c r="C3632" s="10">
        <v>4352.5</v>
      </c>
      <c r="D3632" s="10">
        <v>37.440208841255703</v>
      </c>
      <c r="E3632" s="43">
        <f>IF(B3631=B3632,0,MAX(E$4:E3631)+1)</f>
        <v>0</v>
      </c>
      <c r="F3632" s="43">
        <f t="shared" si="592"/>
        <v>5</v>
      </c>
      <c r="G3632" s="43" t="str">
        <f t="shared" si="585"/>
        <v/>
      </c>
      <c r="H3632" s="43" t="str">
        <f t="shared" si="586"/>
        <v/>
      </c>
      <c r="I3632" s="64"/>
      <c r="J3632" s="64"/>
      <c r="K3632" s="64"/>
      <c r="L3632" s="64"/>
      <c r="M3632" s="64"/>
      <c r="N3632" s="44"/>
      <c r="O3632" s="44" t="str">
        <f t="shared" si="584"/>
        <v/>
      </c>
      <c r="P3632" s="68" t="str">
        <f t="shared" si="593"/>
        <v/>
      </c>
      <c r="Q3632" s="68" t="str">
        <f t="shared" si="593"/>
        <v/>
      </c>
      <c r="R3632" s="68" t="str">
        <f t="shared" si="593"/>
        <v/>
      </c>
      <c r="S3632" s="68" t="str">
        <f t="shared" si="593"/>
        <v/>
      </c>
      <c r="T3632" s="68" t="str">
        <f t="shared" si="593"/>
        <v/>
      </c>
      <c r="U3632" s="44"/>
      <c r="V3632" s="65" t="str">
        <f>IF(ISNUMBER(O3632),C3632,"")</f>
        <v/>
      </c>
      <c r="W3632" s="66" t="str">
        <f t="shared" si="587"/>
        <v/>
      </c>
      <c r="X3632" s="67" t="str">
        <f t="shared" si="588"/>
        <v/>
      </c>
      <c r="Y3632" s="67" t="str">
        <f t="shared" si="589"/>
        <v/>
      </c>
      <c r="Z3632" s="67" t="str">
        <f t="shared" si="590"/>
        <v/>
      </c>
      <c r="AA3632" s="67" t="str">
        <f t="shared" si="591"/>
        <v/>
      </c>
      <c r="AB3632" s="64"/>
      <c r="AC3632" s="54" t="str">
        <f>IF(ISNUMBER(O3632),C3632/M$15-M$11,"")</f>
        <v/>
      </c>
      <c r="AD3632" s="85" t="s">
        <v>1406</v>
      </c>
      <c r="AE3632" s="86"/>
      <c r="AF3632" s="64"/>
      <c r="AG3632" s="64"/>
      <c r="AH3632" s="64"/>
      <c r="AI3632" s="64"/>
      <c r="AJ3632" s="64"/>
      <c r="AK3632" s="64"/>
      <c r="AL3632" s="64"/>
      <c r="AM3632" s="64"/>
      <c r="AN3632" s="64"/>
    </row>
    <row r="3633" spans="1:40" x14ac:dyDescent="0.25">
      <c r="A3633" s="43"/>
      <c r="B3633" s="10" t="s">
        <v>1393</v>
      </c>
      <c r="C3633" s="10">
        <v>4353.5</v>
      </c>
      <c r="D3633" s="10">
        <v>37.337047917337799</v>
      </c>
      <c r="E3633" s="43">
        <f>IF(B3632=B3633,0,MAX(E$4:E3632)+1)</f>
        <v>0</v>
      </c>
      <c r="F3633" s="43">
        <f t="shared" si="592"/>
        <v>5</v>
      </c>
      <c r="G3633" s="43" t="str">
        <f t="shared" si="585"/>
        <v/>
      </c>
      <c r="H3633" s="43" t="str">
        <f t="shared" si="586"/>
        <v/>
      </c>
      <c r="I3633" s="64"/>
      <c r="J3633" s="64"/>
      <c r="K3633" s="64"/>
      <c r="L3633" s="64"/>
      <c r="M3633" s="64"/>
      <c r="N3633" s="44"/>
      <c r="O3633" s="44" t="str">
        <f t="shared" si="584"/>
        <v/>
      </c>
      <c r="P3633" s="68" t="str">
        <f t="shared" ref="P3633:T3663" si="594">IF(ISNUMBER($O3633),IF($O3633=0,P3632,P3632+1),"")</f>
        <v/>
      </c>
      <c r="Q3633" s="68" t="str">
        <f t="shared" si="594"/>
        <v/>
      </c>
      <c r="R3633" s="68" t="str">
        <f t="shared" si="594"/>
        <v/>
      </c>
      <c r="S3633" s="68" t="str">
        <f t="shared" si="594"/>
        <v/>
      </c>
      <c r="T3633" s="68" t="str">
        <f t="shared" si="594"/>
        <v/>
      </c>
      <c r="U3633" s="44"/>
      <c r="V3633" s="65" t="str">
        <f>IF(ISNUMBER(O3633),C3633,"")</f>
        <v/>
      </c>
      <c r="W3633" s="66" t="str">
        <f t="shared" si="587"/>
        <v/>
      </c>
      <c r="X3633" s="67" t="str">
        <f t="shared" si="588"/>
        <v/>
      </c>
      <c r="Y3633" s="67" t="str">
        <f t="shared" si="589"/>
        <v/>
      </c>
      <c r="Z3633" s="67" t="str">
        <f t="shared" si="590"/>
        <v/>
      </c>
      <c r="AA3633" s="67" t="str">
        <f t="shared" si="591"/>
        <v/>
      </c>
      <c r="AB3633" s="64"/>
      <c r="AC3633" s="54" t="str">
        <f>IF(ISNUMBER(O3633),C3633/M$15-M$11,"")</f>
        <v/>
      </c>
      <c r="AD3633" s="85" t="s">
        <v>1406</v>
      </c>
      <c r="AE3633" s="86"/>
      <c r="AF3633" s="64"/>
      <c r="AG3633" s="64"/>
      <c r="AH3633" s="64"/>
      <c r="AI3633" s="64"/>
      <c r="AJ3633" s="64"/>
      <c r="AK3633" s="64"/>
      <c r="AL3633" s="64"/>
      <c r="AM3633" s="64"/>
      <c r="AN3633" s="64"/>
    </row>
    <row r="3634" spans="1:40" x14ac:dyDescent="0.25">
      <c r="A3634" s="43"/>
      <c r="B3634" s="10" t="s">
        <v>1393</v>
      </c>
      <c r="C3634" s="10">
        <v>4354.5</v>
      </c>
      <c r="D3634" s="10">
        <v>37.235226211759901</v>
      </c>
      <c r="E3634" s="43">
        <f>IF(B3633=B3634,0,MAX(E$4:E3633)+1)</f>
        <v>0</v>
      </c>
      <c r="F3634" s="43">
        <f t="shared" si="592"/>
        <v>5</v>
      </c>
      <c r="G3634" s="43" t="str">
        <f t="shared" si="585"/>
        <v/>
      </c>
      <c r="H3634" s="43" t="str">
        <f t="shared" si="586"/>
        <v/>
      </c>
      <c r="I3634" s="64"/>
      <c r="J3634" s="64"/>
      <c r="K3634" s="64"/>
      <c r="L3634" s="64"/>
      <c r="M3634" s="64"/>
      <c r="N3634" s="44"/>
      <c r="O3634" s="44" t="str">
        <f t="shared" si="584"/>
        <v/>
      </c>
      <c r="P3634" s="68" t="str">
        <f t="shared" si="594"/>
        <v/>
      </c>
      <c r="Q3634" s="68" t="str">
        <f t="shared" si="594"/>
        <v/>
      </c>
      <c r="R3634" s="68" t="str">
        <f t="shared" si="594"/>
        <v/>
      </c>
      <c r="S3634" s="68" t="str">
        <f t="shared" si="594"/>
        <v/>
      </c>
      <c r="T3634" s="68" t="str">
        <f t="shared" si="594"/>
        <v/>
      </c>
      <c r="U3634" s="44"/>
      <c r="V3634" s="65" t="str">
        <f>IF(ISNUMBER(O3634),C3634,"")</f>
        <v/>
      </c>
      <c r="W3634" s="66" t="str">
        <f t="shared" si="587"/>
        <v/>
      </c>
      <c r="X3634" s="67" t="str">
        <f t="shared" si="588"/>
        <v/>
      </c>
      <c r="Y3634" s="67" t="str">
        <f t="shared" si="589"/>
        <v/>
      </c>
      <c r="Z3634" s="67" t="str">
        <f t="shared" si="590"/>
        <v/>
      </c>
      <c r="AA3634" s="67" t="str">
        <f t="shared" si="591"/>
        <v/>
      </c>
      <c r="AB3634" s="64"/>
      <c r="AC3634" s="54" t="str">
        <f>IF(ISNUMBER(O3634),C3634/M$15-M$11,"")</f>
        <v/>
      </c>
      <c r="AD3634" s="85" t="s">
        <v>1406</v>
      </c>
      <c r="AE3634" s="86"/>
      <c r="AF3634" s="64"/>
      <c r="AG3634" s="64"/>
      <c r="AH3634" s="64"/>
      <c r="AI3634" s="64"/>
      <c r="AJ3634" s="64"/>
      <c r="AK3634" s="64"/>
      <c r="AL3634" s="64"/>
      <c r="AM3634" s="64"/>
      <c r="AN3634" s="64"/>
    </row>
    <row r="3635" spans="1:40" x14ac:dyDescent="0.25">
      <c r="A3635" s="43"/>
      <c r="B3635" s="10" t="s">
        <v>1393</v>
      </c>
      <c r="C3635" s="10">
        <v>4355.5</v>
      </c>
      <c r="D3635" s="10">
        <v>37.5351942921342</v>
      </c>
      <c r="E3635" s="43">
        <f>IF(B3634=B3635,0,MAX(E$4:E3634)+1)</f>
        <v>0</v>
      </c>
      <c r="F3635" s="43">
        <f t="shared" si="592"/>
        <v>5</v>
      </c>
      <c r="G3635" s="43" t="str">
        <f t="shared" si="585"/>
        <v/>
      </c>
      <c r="H3635" s="43" t="str">
        <f t="shared" si="586"/>
        <v/>
      </c>
      <c r="I3635" s="64"/>
      <c r="J3635" s="64"/>
      <c r="K3635" s="64"/>
      <c r="L3635" s="64"/>
      <c r="M3635" s="64"/>
      <c r="N3635" s="44"/>
      <c r="O3635" s="44" t="str">
        <f t="shared" si="584"/>
        <v/>
      </c>
      <c r="P3635" s="68" t="str">
        <f t="shared" si="594"/>
        <v/>
      </c>
      <c r="Q3635" s="68" t="str">
        <f t="shared" si="594"/>
        <v/>
      </c>
      <c r="R3635" s="68" t="str">
        <f t="shared" si="594"/>
        <v/>
      </c>
      <c r="S3635" s="68" t="str">
        <f t="shared" si="594"/>
        <v/>
      </c>
      <c r="T3635" s="68" t="str">
        <f t="shared" si="594"/>
        <v/>
      </c>
      <c r="U3635" s="44"/>
      <c r="V3635" s="65" t="str">
        <f>IF(ISNUMBER(O3635),C3635,"")</f>
        <v/>
      </c>
      <c r="W3635" s="66" t="str">
        <f t="shared" si="587"/>
        <v/>
      </c>
      <c r="X3635" s="67" t="str">
        <f t="shared" si="588"/>
        <v/>
      </c>
      <c r="Y3635" s="67" t="str">
        <f t="shared" si="589"/>
        <v/>
      </c>
      <c r="Z3635" s="67" t="str">
        <f t="shared" si="590"/>
        <v/>
      </c>
      <c r="AA3635" s="67" t="str">
        <f t="shared" si="591"/>
        <v/>
      </c>
      <c r="AB3635" s="64"/>
      <c r="AC3635" s="54" t="str">
        <f>IF(ISNUMBER(O3635),C3635/M$15-M$11,"")</f>
        <v/>
      </c>
      <c r="AD3635" s="85" t="s">
        <v>1406</v>
      </c>
      <c r="AE3635" s="86"/>
      <c r="AF3635" s="64"/>
      <c r="AG3635" s="64"/>
      <c r="AH3635" s="64"/>
      <c r="AI3635" s="64"/>
      <c r="AJ3635" s="64"/>
      <c r="AK3635" s="64"/>
      <c r="AL3635" s="64"/>
      <c r="AM3635" s="64"/>
      <c r="AN3635" s="64"/>
    </row>
    <row r="3636" spans="1:40" x14ac:dyDescent="0.25">
      <c r="A3636" s="43"/>
      <c r="B3636" s="10" t="s">
        <v>1393</v>
      </c>
      <c r="C3636" s="10">
        <v>4356.5</v>
      </c>
      <c r="D3636" s="10">
        <v>37.375128027989803</v>
      </c>
      <c r="E3636" s="43">
        <f>IF(B3635=B3636,0,MAX(E$4:E3635)+1)</f>
        <v>0</v>
      </c>
      <c r="F3636" s="43">
        <f t="shared" si="592"/>
        <v>5</v>
      </c>
      <c r="G3636" s="43" t="str">
        <f t="shared" si="585"/>
        <v/>
      </c>
      <c r="H3636" s="43" t="str">
        <f t="shared" si="586"/>
        <v/>
      </c>
      <c r="I3636" s="64"/>
      <c r="J3636" s="64"/>
      <c r="K3636" s="64"/>
      <c r="L3636" s="64"/>
      <c r="M3636" s="64"/>
      <c r="N3636" s="44"/>
      <c r="O3636" s="44" t="str">
        <f t="shared" si="584"/>
        <v/>
      </c>
      <c r="P3636" s="68" t="str">
        <f t="shared" si="594"/>
        <v/>
      </c>
      <c r="Q3636" s="68" t="str">
        <f t="shared" si="594"/>
        <v/>
      </c>
      <c r="R3636" s="68" t="str">
        <f t="shared" si="594"/>
        <v/>
      </c>
      <c r="S3636" s="68" t="str">
        <f t="shared" si="594"/>
        <v/>
      </c>
      <c r="T3636" s="68" t="str">
        <f t="shared" si="594"/>
        <v/>
      </c>
      <c r="U3636" s="44"/>
      <c r="V3636" s="65" t="str">
        <f>IF(ISNUMBER(O3636),C3636,"")</f>
        <v/>
      </c>
      <c r="W3636" s="66" t="str">
        <f t="shared" si="587"/>
        <v/>
      </c>
      <c r="X3636" s="67" t="str">
        <f t="shared" si="588"/>
        <v/>
      </c>
      <c r="Y3636" s="67" t="str">
        <f t="shared" si="589"/>
        <v/>
      </c>
      <c r="Z3636" s="67" t="str">
        <f t="shared" si="590"/>
        <v/>
      </c>
      <c r="AA3636" s="67" t="str">
        <f t="shared" si="591"/>
        <v/>
      </c>
      <c r="AB3636" s="64"/>
      <c r="AC3636" s="54" t="str">
        <f>IF(ISNUMBER(O3636),C3636/M$15-M$11,"")</f>
        <v/>
      </c>
      <c r="AD3636" s="85" t="s">
        <v>1406</v>
      </c>
      <c r="AE3636" s="86"/>
      <c r="AF3636" s="64"/>
      <c r="AG3636" s="64"/>
      <c r="AH3636" s="64"/>
      <c r="AI3636" s="64"/>
      <c r="AJ3636" s="64"/>
      <c r="AK3636" s="64"/>
      <c r="AL3636" s="64"/>
      <c r="AM3636" s="64"/>
      <c r="AN3636" s="64"/>
    </row>
    <row r="3637" spans="1:40" x14ac:dyDescent="0.25">
      <c r="A3637" s="43"/>
      <c r="B3637" s="10" t="s">
        <v>1393</v>
      </c>
      <c r="C3637" s="10">
        <v>4357.5</v>
      </c>
      <c r="D3637" s="10">
        <v>37.521204201969603</v>
      </c>
      <c r="E3637" s="43">
        <f>IF(B3636=B3637,0,MAX(E$4:E3636)+1)</f>
        <v>0</v>
      </c>
      <c r="F3637" s="43">
        <f t="shared" si="592"/>
        <v>5</v>
      </c>
      <c r="G3637" s="43" t="str">
        <f t="shared" si="585"/>
        <v/>
      </c>
      <c r="H3637" s="43" t="str">
        <f t="shared" si="586"/>
        <v/>
      </c>
      <c r="I3637" s="64"/>
      <c r="J3637" s="64"/>
      <c r="K3637" s="64"/>
      <c r="L3637" s="64"/>
      <c r="M3637" s="64"/>
      <c r="N3637" s="44"/>
      <c r="O3637" s="44" t="str">
        <f t="shared" si="584"/>
        <v/>
      </c>
      <c r="P3637" s="68" t="str">
        <f t="shared" si="594"/>
        <v/>
      </c>
      <c r="Q3637" s="68" t="str">
        <f t="shared" si="594"/>
        <v/>
      </c>
      <c r="R3637" s="68" t="str">
        <f t="shared" si="594"/>
        <v/>
      </c>
      <c r="S3637" s="68" t="str">
        <f t="shared" si="594"/>
        <v/>
      </c>
      <c r="T3637" s="68" t="str">
        <f t="shared" si="594"/>
        <v/>
      </c>
      <c r="U3637" s="44"/>
      <c r="V3637" s="65" t="str">
        <f>IF(ISNUMBER(O3637),C3637,"")</f>
        <v/>
      </c>
      <c r="W3637" s="66" t="str">
        <f t="shared" si="587"/>
        <v/>
      </c>
      <c r="X3637" s="67" t="str">
        <f t="shared" si="588"/>
        <v/>
      </c>
      <c r="Y3637" s="67" t="str">
        <f t="shared" si="589"/>
        <v/>
      </c>
      <c r="Z3637" s="67" t="str">
        <f t="shared" si="590"/>
        <v/>
      </c>
      <c r="AA3637" s="67" t="str">
        <f t="shared" si="591"/>
        <v/>
      </c>
      <c r="AB3637" s="64"/>
      <c r="AC3637" s="54" t="str">
        <f>IF(ISNUMBER(O3637),C3637/M$15-M$11,"")</f>
        <v/>
      </c>
      <c r="AD3637" s="85" t="s">
        <v>1406</v>
      </c>
      <c r="AE3637" s="86"/>
      <c r="AF3637" s="64"/>
      <c r="AG3637" s="64"/>
      <c r="AH3637" s="64"/>
      <c r="AI3637" s="64"/>
      <c r="AJ3637" s="64"/>
      <c r="AK3637" s="64"/>
      <c r="AL3637" s="64"/>
      <c r="AM3637" s="64"/>
      <c r="AN3637" s="64"/>
    </row>
    <row r="3638" spans="1:40" x14ac:dyDescent="0.25">
      <c r="A3638" s="43"/>
      <c r="B3638" s="10" t="s">
        <v>1393</v>
      </c>
      <c r="C3638" s="10">
        <v>4358.5</v>
      </c>
      <c r="D3638" s="10">
        <v>37.306872273331699</v>
      </c>
      <c r="E3638" s="43">
        <f>IF(B3637=B3638,0,MAX(E$4:E3637)+1)</f>
        <v>0</v>
      </c>
      <c r="F3638" s="43">
        <f t="shared" si="592"/>
        <v>5</v>
      </c>
      <c r="G3638" s="43" t="str">
        <f t="shared" si="585"/>
        <v/>
      </c>
      <c r="H3638" s="43" t="str">
        <f t="shared" si="586"/>
        <v/>
      </c>
      <c r="I3638" s="64"/>
      <c r="J3638" s="64"/>
      <c r="K3638" s="64"/>
      <c r="L3638" s="64"/>
      <c r="M3638" s="64"/>
      <c r="N3638" s="44"/>
      <c r="O3638" s="44" t="str">
        <f t="shared" si="584"/>
        <v/>
      </c>
      <c r="P3638" s="68" t="str">
        <f t="shared" si="594"/>
        <v/>
      </c>
      <c r="Q3638" s="68" t="str">
        <f t="shared" si="594"/>
        <v/>
      </c>
      <c r="R3638" s="68" t="str">
        <f t="shared" si="594"/>
        <v/>
      </c>
      <c r="S3638" s="68" t="str">
        <f t="shared" si="594"/>
        <v/>
      </c>
      <c r="T3638" s="68" t="str">
        <f t="shared" si="594"/>
        <v/>
      </c>
      <c r="U3638" s="44"/>
      <c r="V3638" s="65" t="str">
        <f>IF(ISNUMBER(O3638),C3638,"")</f>
        <v/>
      </c>
      <c r="W3638" s="66" t="str">
        <f t="shared" si="587"/>
        <v/>
      </c>
      <c r="X3638" s="67" t="str">
        <f t="shared" si="588"/>
        <v/>
      </c>
      <c r="Y3638" s="67" t="str">
        <f t="shared" si="589"/>
        <v/>
      </c>
      <c r="Z3638" s="67" t="str">
        <f t="shared" si="590"/>
        <v/>
      </c>
      <c r="AA3638" s="67" t="str">
        <f t="shared" si="591"/>
        <v/>
      </c>
      <c r="AB3638" s="64"/>
      <c r="AC3638" s="54" t="str">
        <f>IF(ISNUMBER(O3638),C3638/M$15-M$11,"")</f>
        <v/>
      </c>
      <c r="AD3638" s="85" t="s">
        <v>1406</v>
      </c>
      <c r="AE3638" s="86"/>
      <c r="AF3638" s="64"/>
      <c r="AG3638" s="64"/>
      <c r="AH3638" s="64"/>
      <c r="AI3638" s="64"/>
      <c r="AJ3638" s="64"/>
      <c r="AK3638" s="64"/>
      <c r="AL3638" s="64"/>
      <c r="AM3638" s="64"/>
      <c r="AN3638" s="64"/>
    </row>
    <row r="3639" spans="1:40" x14ac:dyDescent="0.25">
      <c r="A3639" s="43"/>
      <c r="B3639" s="10" t="s">
        <v>1393</v>
      </c>
      <c r="C3639" s="10">
        <v>4359.5</v>
      </c>
      <c r="D3639" s="10">
        <v>37.3704177178018</v>
      </c>
      <c r="E3639" s="43">
        <f>IF(B3638=B3639,0,MAX(E$4:E3638)+1)</f>
        <v>0</v>
      </c>
      <c r="F3639" s="43">
        <f t="shared" si="592"/>
        <v>5</v>
      </c>
      <c r="G3639" s="43" t="str">
        <f t="shared" si="585"/>
        <v/>
      </c>
      <c r="H3639" s="43" t="str">
        <f t="shared" si="586"/>
        <v/>
      </c>
      <c r="I3639" s="64"/>
      <c r="J3639" s="64"/>
      <c r="K3639" s="64"/>
      <c r="L3639" s="64"/>
      <c r="M3639" s="64"/>
      <c r="N3639" s="44"/>
      <c r="O3639" s="44" t="str">
        <f t="shared" si="584"/>
        <v/>
      </c>
      <c r="P3639" s="68" t="str">
        <f t="shared" si="594"/>
        <v/>
      </c>
      <c r="Q3639" s="68" t="str">
        <f t="shared" si="594"/>
        <v/>
      </c>
      <c r="R3639" s="68" t="str">
        <f t="shared" si="594"/>
        <v/>
      </c>
      <c r="S3639" s="68" t="str">
        <f t="shared" si="594"/>
        <v/>
      </c>
      <c r="T3639" s="68" t="str">
        <f t="shared" si="594"/>
        <v/>
      </c>
      <c r="U3639" s="44"/>
      <c r="V3639" s="65" t="str">
        <f>IF(ISNUMBER(O3639),C3639,"")</f>
        <v/>
      </c>
      <c r="W3639" s="66" t="str">
        <f t="shared" si="587"/>
        <v/>
      </c>
      <c r="X3639" s="67" t="str">
        <f t="shared" si="588"/>
        <v/>
      </c>
      <c r="Y3639" s="67" t="str">
        <f t="shared" si="589"/>
        <v/>
      </c>
      <c r="Z3639" s="67" t="str">
        <f t="shared" si="590"/>
        <v/>
      </c>
      <c r="AA3639" s="67" t="str">
        <f t="shared" si="591"/>
        <v/>
      </c>
      <c r="AB3639" s="64"/>
      <c r="AC3639" s="54" t="str">
        <f>IF(ISNUMBER(O3639),C3639/M$15-M$11,"")</f>
        <v/>
      </c>
      <c r="AD3639" s="85" t="s">
        <v>1406</v>
      </c>
      <c r="AE3639" s="86"/>
      <c r="AF3639" s="64"/>
      <c r="AG3639" s="64"/>
      <c r="AH3639" s="64"/>
      <c r="AI3639" s="64"/>
      <c r="AJ3639" s="64"/>
      <c r="AK3639" s="64"/>
      <c r="AL3639" s="64"/>
      <c r="AM3639" s="64"/>
      <c r="AN3639" s="64"/>
    </row>
    <row r="3640" spans="1:40" x14ac:dyDescent="0.25">
      <c r="A3640" s="43"/>
      <c r="B3640" s="10" t="s">
        <v>1393</v>
      </c>
      <c r="C3640" s="10">
        <v>4360.5</v>
      </c>
      <c r="D3640" s="10">
        <v>37.332695430395098</v>
      </c>
      <c r="E3640" s="43">
        <f>IF(B3639=B3640,0,MAX(E$4:E3639)+1)</f>
        <v>0</v>
      </c>
      <c r="F3640" s="43">
        <f t="shared" si="592"/>
        <v>5</v>
      </c>
      <c r="G3640" s="43" t="str">
        <f t="shared" si="585"/>
        <v/>
      </c>
      <c r="H3640" s="43" t="str">
        <f t="shared" si="586"/>
        <v/>
      </c>
      <c r="I3640" s="64"/>
      <c r="J3640" s="64"/>
      <c r="K3640" s="64"/>
      <c r="L3640" s="64"/>
      <c r="M3640" s="64"/>
      <c r="N3640" s="44"/>
      <c r="O3640" s="44" t="str">
        <f t="shared" si="584"/>
        <v/>
      </c>
      <c r="P3640" s="68" t="str">
        <f t="shared" si="594"/>
        <v/>
      </c>
      <c r="Q3640" s="68" t="str">
        <f t="shared" si="594"/>
        <v/>
      </c>
      <c r="R3640" s="68" t="str">
        <f t="shared" si="594"/>
        <v/>
      </c>
      <c r="S3640" s="68" t="str">
        <f t="shared" si="594"/>
        <v/>
      </c>
      <c r="T3640" s="68" t="str">
        <f t="shared" si="594"/>
        <v/>
      </c>
      <c r="U3640" s="44"/>
      <c r="V3640" s="65" t="str">
        <f>IF(ISNUMBER(O3640),C3640,"")</f>
        <v/>
      </c>
      <c r="W3640" s="66" t="str">
        <f t="shared" si="587"/>
        <v/>
      </c>
      <c r="X3640" s="67" t="str">
        <f t="shared" si="588"/>
        <v/>
      </c>
      <c r="Y3640" s="67" t="str">
        <f t="shared" si="589"/>
        <v/>
      </c>
      <c r="Z3640" s="67" t="str">
        <f t="shared" si="590"/>
        <v/>
      </c>
      <c r="AA3640" s="67" t="str">
        <f t="shared" si="591"/>
        <v/>
      </c>
      <c r="AB3640" s="64"/>
      <c r="AC3640" s="54" t="str">
        <f>IF(ISNUMBER(O3640),C3640/M$15-M$11,"")</f>
        <v/>
      </c>
      <c r="AD3640" s="85" t="s">
        <v>1406</v>
      </c>
      <c r="AE3640" s="86"/>
      <c r="AF3640" s="64"/>
      <c r="AG3640" s="64"/>
      <c r="AH3640" s="64"/>
      <c r="AI3640" s="64"/>
      <c r="AJ3640" s="64"/>
      <c r="AK3640" s="64"/>
      <c r="AL3640" s="64"/>
      <c r="AM3640" s="64"/>
      <c r="AN3640" s="64"/>
    </row>
    <row r="3641" spans="1:40" x14ac:dyDescent="0.25">
      <c r="A3641" s="43"/>
      <c r="B3641" s="10" t="s">
        <v>1393</v>
      </c>
      <c r="C3641" s="10">
        <v>4361.5</v>
      </c>
      <c r="D3641" s="10">
        <v>37.498834219117597</v>
      </c>
      <c r="E3641" s="43">
        <f>IF(B3640=B3641,0,MAX(E$4:E3640)+1)</f>
        <v>0</v>
      </c>
      <c r="F3641" s="43">
        <f t="shared" si="592"/>
        <v>5</v>
      </c>
      <c r="G3641" s="43" t="str">
        <f t="shared" si="585"/>
        <v/>
      </c>
      <c r="H3641" s="43" t="str">
        <f t="shared" si="586"/>
        <v/>
      </c>
      <c r="I3641" s="64"/>
      <c r="J3641" s="64"/>
      <c r="K3641" s="64"/>
      <c r="L3641" s="64"/>
      <c r="M3641" s="64"/>
      <c r="N3641" s="44"/>
      <c r="O3641" s="44" t="str">
        <f t="shared" si="584"/>
        <v/>
      </c>
      <c r="P3641" s="68" t="str">
        <f t="shared" si="594"/>
        <v/>
      </c>
      <c r="Q3641" s="68" t="str">
        <f t="shared" si="594"/>
        <v/>
      </c>
      <c r="R3641" s="68" t="str">
        <f t="shared" si="594"/>
        <v/>
      </c>
      <c r="S3641" s="68" t="str">
        <f t="shared" si="594"/>
        <v/>
      </c>
      <c r="T3641" s="68" t="str">
        <f t="shared" si="594"/>
        <v/>
      </c>
      <c r="U3641" s="44"/>
      <c r="V3641" s="65" t="str">
        <f>IF(ISNUMBER(O3641),C3641,"")</f>
        <v/>
      </c>
      <c r="W3641" s="66" t="str">
        <f t="shared" si="587"/>
        <v/>
      </c>
      <c r="X3641" s="67" t="str">
        <f t="shared" si="588"/>
        <v/>
      </c>
      <c r="Y3641" s="67" t="str">
        <f t="shared" si="589"/>
        <v/>
      </c>
      <c r="Z3641" s="67" t="str">
        <f t="shared" si="590"/>
        <v/>
      </c>
      <c r="AA3641" s="67" t="str">
        <f t="shared" si="591"/>
        <v/>
      </c>
      <c r="AB3641" s="64"/>
      <c r="AC3641" s="54" t="str">
        <f>IF(ISNUMBER(O3641),C3641/M$15-M$11,"")</f>
        <v/>
      </c>
      <c r="AD3641" s="85" t="s">
        <v>1406</v>
      </c>
      <c r="AE3641" s="86"/>
      <c r="AF3641" s="64"/>
      <c r="AG3641" s="64"/>
      <c r="AH3641" s="64"/>
      <c r="AI3641" s="64"/>
      <c r="AJ3641" s="64"/>
      <c r="AK3641" s="64"/>
      <c r="AL3641" s="64"/>
      <c r="AM3641" s="64"/>
      <c r="AN3641" s="64"/>
    </row>
    <row r="3642" spans="1:40" x14ac:dyDescent="0.25">
      <c r="A3642" s="43"/>
      <c r="B3642" s="10" t="s">
        <v>1393</v>
      </c>
      <c r="C3642" s="10">
        <v>4362.5</v>
      </c>
      <c r="D3642" s="10">
        <v>37.409902945475999</v>
      </c>
      <c r="E3642" s="43">
        <f>IF(B3641=B3642,0,MAX(E$4:E3641)+1)</f>
        <v>0</v>
      </c>
      <c r="F3642" s="43">
        <f t="shared" si="592"/>
        <v>5</v>
      </c>
      <c r="G3642" s="43" t="str">
        <f t="shared" si="585"/>
        <v/>
      </c>
      <c r="H3642" s="43" t="str">
        <f t="shared" si="586"/>
        <v/>
      </c>
      <c r="I3642" s="64"/>
      <c r="J3642" s="64"/>
      <c r="K3642" s="64"/>
      <c r="L3642" s="64"/>
      <c r="M3642" s="64"/>
      <c r="N3642" s="44"/>
      <c r="O3642" s="44" t="str">
        <f t="shared" si="584"/>
        <v/>
      </c>
      <c r="P3642" s="68" t="str">
        <f t="shared" si="594"/>
        <v/>
      </c>
      <c r="Q3642" s="68" t="str">
        <f t="shared" si="594"/>
        <v/>
      </c>
      <c r="R3642" s="68" t="str">
        <f t="shared" si="594"/>
        <v/>
      </c>
      <c r="S3642" s="68" t="str">
        <f t="shared" si="594"/>
        <v/>
      </c>
      <c r="T3642" s="68" t="str">
        <f t="shared" si="594"/>
        <v/>
      </c>
      <c r="U3642" s="44"/>
      <c r="V3642" s="65" t="str">
        <f>IF(ISNUMBER(O3642),C3642,"")</f>
        <v/>
      </c>
      <c r="W3642" s="66" t="str">
        <f t="shared" si="587"/>
        <v/>
      </c>
      <c r="X3642" s="67" t="str">
        <f t="shared" si="588"/>
        <v/>
      </c>
      <c r="Y3642" s="67" t="str">
        <f t="shared" si="589"/>
        <v/>
      </c>
      <c r="Z3642" s="67" t="str">
        <f t="shared" si="590"/>
        <v/>
      </c>
      <c r="AA3642" s="67" t="str">
        <f t="shared" si="591"/>
        <v/>
      </c>
      <c r="AB3642" s="64"/>
      <c r="AC3642" s="54" t="str">
        <f>IF(ISNUMBER(O3642),C3642/M$15-M$11,"")</f>
        <v/>
      </c>
      <c r="AD3642" s="85" t="s">
        <v>1406</v>
      </c>
      <c r="AE3642" s="86"/>
      <c r="AF3642" s="64"/>
      <c r="AG3642" s="64"/>
      <c r="AH3642" s="64"/>
      <c r="AI3642" s="64"/>
      <c r="AJ3642" s="64"/>
      <c r="AK3642" s="64"/>
      <c r="AL3642" s="64"/>
      <c r="AM3642" s="64"/>
      <c r="AN3642" s="64"/>
    </row>
    <row r="3643" spans="1:40" x14ac:dyDescent="0.25">
      <c r="A3643" s="43"/>
      <c r="B3643" s="10" t="s">
        <v>1393</v>
      </c>
      <c r="C3643" s="10">
        <v>4363.5</v>
      </c>
      <c r="D3643" s="10">
        <v>37.323731053006</v>
      </c>
      <c r="E3643" s="43">
        <f>IF(B3642=B3643,0,MAX(E$4:E3642)+1)</f>
        <v>0</v>
      </c>
      <c r="F3643" s="43">
        <f t="shared" si="592"/>
        <v>5</v>
      </c>
      <c r="G3643" s="43" t="str">
        <f t="shared" si="585"/>
        <v/>
      </c>
      <c r="H3643" s="43" t="str">
        <f t="shared" si="586"/>
        <v/>
      </c>
      <c r="I3643" s="64"/>
      <c r="J3643" s="64"/>
      <c r="K3643" s="64"/>
      <c r="L3643" s="64"/>
      <c r="M3643" s="64"/>
      <c r="N3643" s="44"/>
      <c r="O3643" s="44" t="str">
        <f t="shared" si="584"/>
        <v/>
      </c>
      <c r="P3643" s="68" t="str">
        <f t="shared" si="594"/>
        <v/>
      </c>
      <c r="Q3643" s="68" t="str">
        <f t="shared" si="594"/>
        <v/>
      </c>
      <c r="R3643" s="68" t="str">
        <f t="shared" si="594"/>
        <v/>
      </c>
      <c r="S3643" s="68" t="str">
        <f t="shared" si="594"/>
        <v/>
      </c>
      <c r="T3643" s="68" t="str">
        <f t="shared" si="594"/>
        <v/>
      </c>
      <c r="U3643" s="44"/>
      <c r="V3643" s="65" t="str">
        <f>IF(ISNUMBER(O3643),C3643,"")</f>
        <v/>
      </c>
      <c r="W3643" s="66" t="str">
        <f t="shared" si="587"/>
        <v/>
      </c>
      <c r="X3643" s="67" t="str">
        <f t="shared" si="588"/>
        <v/>
      </c>
      <c r="Y3643" s="67" t="str">
        <f t="shared" si="589"/>
        <v/>
      </c>
      <c r="Z3643" s="67" t="str">
        <f t="shared" si="590"/>
        <v/>
      </c>
      <c r="AA3643" s="67" t="str">
        <f t="shared" si="591"/>
        <v/>
      </c>
      <c r="AB3643" s="64"/>
      <c r="AC3643" s="54" t="str">
        <f>IF(ISNUMBER(O3643),C3643/M$15-M$11,"")</f>
        <v/>
      </c>
      <c r="AD3643" s="85" t="s">
        <v>1406</v>
      </c>
      <c r="AE3643" s="86"/>
      <c r="AF3643" s="64"/>
      <c r="AG3643" s="64"/>
      <c r="AH3643" s="64"/>
      <c r="AI3643" s="64"/>
      <c r="AJ3643" s="64"/>
      <c r="AK3643" s="64"/>
      <c r="AL3643" s="64"/>
      <c r="AM3643" s="64"/>
      <c r="AN3643" s="64"/>
    </row>
    <row r="3644" spans="1:40" x14ac:dyDescent="0.25">
      <c r="A3644" s="43"/>
      <c r="B3644" s="10" t="s">
        <v>1393</v>
      </c>
      <c r="C3644" s="10">
        <v>4364.5</v>
      </c>
      <c r="D3644" s="10">
        <v>37.3185768546631</v>
      </c>
      <c r="E3644" s="43">
        <f>IF(B3643=B3644,0,MAX(E$4:E3643)+1)</f>
        <v>0</v>
      </c>
      <c r="F3644" s="43">
        <f t="shared" si="592"/>
        <v>5</v>
      </c>
      <c r="G3644" s="43" t="str">
        <f t="shared" si="585"/>
        <v/>
      </c>
      <c r="H3644" s="43" t="str">
        <f t="shared" si="586"/>
        <v/>
      </c>
      <c r="I3644" s="64"/>
      <c r="J3644" s="64"/>
      <c r="K3644" s="64"/>
      <c r="L3644" s="64"/>
      <c r="M3644" s="64"/>
      <c r="N3644" s="44"/>
      <c r="O3644" s="44" t="str">
        <f t="shared" si="584"/>
        <v/>
      </c>
      <c r="P3644" s="68" t="str">
        <f t="shared" si="594"/>
        <v/>
      </c>
      <c r="Q3644" s="68" t="str">
        <f t="shared" si="594"/>
        <v/>
      </c>
      <c r="R3644" s="68" t="str">
        <f t="shared" si="594"/>
        <v/>
      </c>
      <c r="S3644" s="68" t="str">
        <f t="shared" si="594"/>
        <v/>
      </c>
      <c r="T3644" s="68" t="str">
        <f t="shared" si="594"/>
        <v/>
      </c>
      <c r="U3644" s="44"/>
      <c r="V3644" s="65" t="str">
        <f>IF(ISNUMBER(O3644),C3644,"")</f>
        <v/>
      </c>
      <c r="W3644" s="66" t="str">
        <f t="shared" si="587"/>
        <v/>
      </c>
      <c r="X3644" s="67" t="str">
        <f t="shared" si="588"/>
        <v/>
      </c>
      <c r="Y3644" s="67" t="str">
        <f t="shared" si="589"/>
        <v/>
      </c>
      <c r="Z3644" s="67" t="str">
        <f t="shared" si="590"/>
        <v/>
      </c>
      <c r="AA3644" s="67" t="str">
        <f t="shared" si="591"/>
        <v/>
      </c>
      <c r="AB3644" s="64"/>
      <c r="AC3644" s="54" t="str">
        <f>IF(ISNUMBER(O3644),C3644/M$15-M$11,"")</f>
        <v/>
      </c>
      <c r="AD3644" s="85" t="s">
        <v>1406</v>
      </c>
      <c r="AE3644" s="86"/>
      <c r="AF3644" s="64"/>
      <c r="AG3644" s="64"/>
      <c r="AH3644" s="64"/>
      <c r="AI3644" s="64"/>
      <c r="AJ3644" s="64"/>
      <c r="AK3644" s="64"/>
      <c r="AL3644" s="64"/>
      <c r="AM3644" s="64"/>
      <c r="AN3644" s="64"/>
    </row>
    <row r="3645" spans="1:40" x14ac:dyDescent="0.25">
      <c r="A3645" s="43"/>
      <c r="B3645" s="10" t="s">
        <v>1393</v>
      </c>
      <c r="C3645" s="10">
        <v>4365.5</v>
      </c>
      <c r="D3645" s="10">
        <v>37.2996162269908</v>
      </c>
      <c r="E3645" s="43">
        <f>IF(B3644=B3645,0,MAX(E$4:E3644)+1)</f>
        <v>0</v>
      </c>
      <c r="F3645" s="43">
        <f t="shared" si="592"/>
        <v>5</v>
      </c>
      <c r="G3645" s="43" t="str">
        <f t="shared" si="585"/>
        <v/>
      </c>
      <c r="H3645" s="43" t="str">
        <f t="shared" si="586"/>
        <v/>
      </c>
      <c r="I3645" s="64"/>
      <c r="J3645" s="64"/>
      <c r="K3645" s="64"/>
      <c r="L3645" s="64"/>
      <c r="M3645" s="64"/>
      <c r="N3645" s="44"/>
      <c r="O3645" s="44" t="str">
        <f t="shared" si="584"/>
        <v/>
      </c>
      <c r="P3645" s="68" t="str">
        <f t="shared" si="594"/>
        <v/>
      </c>
      <c r="Q3645" s="68" t="str">
        <f t="shared" si="594"/>
        <v/>
      </c>
      <c r="R3645" s="68" t="str">
        <f t="shared" si="594"/>
        <v/>
      </c>
      <c r="S3645" s="68" t="str">
        <f t="shared" si="594"/>
        <v/>
      </c>
      <c r="T3645" s="68" t="str">
        <f t="shared" si="594"/>
        <v/>
      </c>
      <c r="U3645" s="44"/>
      <c r="V3645" s="65" t="str">
        <f>IF(ISNUMBER(O3645),C3645,"")</f>
        <v/>
      </c>
      <c r="W3645" s="66" t="str">
        <f t="shared" si="587"/>
        <v/>
      </c>
      <c r="X3645" s="67" t="str">
        <f t="shared" si="588"/>
        <v/>
      </c>
      <c r="Y3645" s="67" t="str">
        <f t="shared" si="589"/>
        <v/>
      </c>
      <c r="Z3645" s="67" t="str">
        <f t="shared" si="590"/>
        <v/>
      </c>
      <c r="AA3645" s="67" t="str">
        <f t="shared" si="591"/>
        <v/>
      </c>
      <c r="AB3645" s="64"/>
      <c r="AC3645" s="54" t="str">
        <f>IF(ISNUMBER(O3645),C3645/M$15-M$11,"")</f>
        <v/>
      </c>
      <c r="AD3645" s="85" t="s">
        <v>1406</v>
      </c>
      <c r="AE3645" s="86"/>
      <c r="AF3645" s="64"/>
      <c r="AG3645" s="64"/>
      <c r="AH3645" s="64"/>
      <c r="AI3645" s="64"/>
      <c r="AJ3645" s="64"/>
      <c r="AK3645" s="64"/>
      <c r="AL3645" s="64"/>
      <c r="AM3645" s="64"/>
      <c r="AN3645" s="64"/>
    </row>
    <row r="3646" spans="1:40" x14ac:dyDescent="0.25">
      <c r="A3646" s="43"/>
      <c r="B3646" s="10" t="s">
        <v>1393</v>
      </c>
      <c r="C3646" s="10">
        <v>4366.5</v>
      </c>
      <c r="D3646" s="10">
        <v>37.225510166800397</v>
      </c>
      <c r="E3646" s="43">
        <f>IF(B3645=B3646,0,MAX(E$4:E3645)+1)</f>
        <v>0</v>
      </c>
      <c r="F3646" s="43">
        <f t="shared" si="592"/>
        <v>5</v>
      </c>
      <c r="G3646" s="43" t="str">
        <f t="shared" si="585"/>
        <v/>
      </c>
      <c r="H3646" s="43" t="str">
        <f t="shared" si="586"/>
        <v/>
      </c>
      <c r="I3646" s="64"/>
      <c r="J3646" s="64"/>
      <c r="K3646" s="64"/>
      <c r="L3646" s="64"/>
      <c r="M3646" s="64"/>
      <c r="N3646" s="44"/>
      <c r="O3646" s="44" t="str">
        <f t="shared" si="584"/>
        <v/>
      </c>
      <c r="P3646" s="68" t="str">
        <f t="shared" si="594"/>
        <v/>
      </c>
      <c r="Q3646" s="68" t="str">
        <f t="shared" si="594"/>
        <v/>
      </c>
      <c r="R3646" s="68" t="str">
        <f t="shared" si="594"/>
        <v/>
      </c>
      <c r="S3646" s="68" t="str">
        <f t="shared" si="594"/>
        <v/>
      </c>
      <c r="T3646" s="68" t="str">
        <f t="shared" si="594"/>
        <v/>
      </c>
      <c r="U3646" s="44"/>
      <c r="V3646" s="65" t="str">
        <f>IF(ISNUMBER(O3646),C3646,"")</f>
        <v/>
      </c>
      <c r="W3646" s="66" t="str">
        <f t="shared" si="587"/>
        <v/>
      </c>
      <c r="X3646" s="67" t="str">
        <f t="shared" si="588"/>
        <v/>
      </c>
      <c r="Y3646" s="67" t="str">
        <f t="shared" si="589"/>
        <v/>
      </c>
      <c r="Z3646" s="67" t="str">
        <f t="shared" si="590"/>
        <v/>
      </c>
      <c r="AA3646" s="67" t="str">
        <f t="shared" si="591"/>
        <v/>
      </c>
      <c r="AB3646" s="64"/>
      <c r="AC3646" s="54" t="str">
        <f>IF(ISNUMBER(O3646),C3646/M$15-M$11,"")</f>
        <v/>
      </c>
      <c r="AD3646" s="85" t="s">
        <v>1406</v>
      </c>
      <c r="AE3646" s="86"/>
      <c r="AF3646" s="64"/>
      <c r="AG3646" s="64"/>
      <c r="AH3646" s="64"/>
      <c r="AI3646" s="64"/>
      <c r="AJ3646" s="64"/>
      <c r="AK3646" s="64"/>
      <c r="AL3646" s="64"/>
      <c r="AM3646" s="64"/>
      <c r="AN3646" s="64"/>
    </row>
    <row r="3647" spans="1:40" x14ac:dyDescent="0.25">
      <c r="A3647" s="43"/>
      <c r="B3647" s="10" t="s">
        <v>1393</v>
      </c>
      <c r="C3647" s="10">
        <v>4367.5</v>
      </c>
      <c r="D3647" s="10">
        <v>37.1883415121276</v>
      </c>
      <c r="E3647" s="43">
        <f>IF(B3646=B3647,0,MAX(E$4:E3646)+1)</f>
        <v>0</v>
      </c>
      <c r="F3647" s="43">
        <f t="shared" si="592"/>
        <v>5</v>
      </c>
      <c r="G3647" s="43" t="str">
        <f t="shared" si="585"/>
        <v/>
      </c>
      <c r="H3647" s="43" t="str">
        <f t="shared" si="586"/>
        <v/>
      </c>
      <c r="I3647" s="64"/>
      <c r="J3647" s="64"/>
      <c r="K3647" s="64"/>
      <c r="L3647" s="64"/>
      <c r="M3647" s="64"/>
      <c r="N3647" s="44"/>
      <c r="O3647" s="44" t="str">
        <f t="shared" si="584"/>
        <v/>
      </c>
      <c r="P3647" s="68" t="str">
        <f t="shared" si="594"/>
        <v/>
      </c>
      <c r="Q3647" s="68" t="str">
        <f t="shared" si="594"/>
        <v/>
      </c>
      <c r="R3647" s="68" t="str">
        <f t="shared" si="594"/>
        <v/>
      </c>
      <c r="S3647" s="68" t="str">
        <f t="shared" si="594"/>
        <v/>
      </c>
      <c r="T3647" s="68" t="str">
        <f t="shared" si="594"/>
        <v/>
      </c>
      <c r="U3647" s="44"/>
      <c r="V3647" s="65" t="str">
        <f>IF(ISNUMBER(O3647),C3647,"")</f>
        <v/>
      </c>
      <c r="W3647" s="66" t="str">
        <f t="shared" si="587"/>
        <v/>
      </c>
      <c r="X3647" s="67" t="str">
        <f t="shared" si="588"/>
        <v/>
      </c>
      <c r="Y3647" s="67" t="str">
        <f t="shared" si="589"/>
        <v/>
      </c>
      <c r="Z3647" s="67" t="str">
        <f t="shared" si="590"/>
        <v/>
      </c>
      <c r="AA3647" s="67" t="str">
        <f t="shared" si="591"/>
        <v/>
      </c>
      <c r="AB3647" s="64"/>
      <c r="AC3647" s="54" t="str">
        <f>IF(ISNUMBER(O3647),C3647/M$15-M$11,"")</f>
        <v/>
      </c>
      <c r="AD3647" s="85" t="s">
        <v>1406</v>
      </c>
      <c r="AE3647" s="86"/>
      <c r="AF3647" s="64"/>
      <c r="AG3647" s="64"/>
      <c r="AH3647" s="64"/>
      <c r="AI3647" s="64"/>
      <c r="AJ3647" s="64"/>
      <c r="AK3647" s="64"/>
      <c r="AL3647" s="64"/>
      <c r="AM3647" s="64"/>
      <c r="AN3647" s="64"/>
    </row>
    <row r="3648" spans="1:40" x14ac:dyDescent="0.25">
      <c r="A3648" s="43"/>
      <c r="B3648" s="10" t="s">
        <v>1393</v>
      </c>
      <c r="C3648" s="10">
        <v>4368.5</v>
      </c>
      <c r="D3648" s="10">
        <v>37.291381975959197</v>
      </c>
      <c r="E3648" s="43">
        <f>IF(B3647=B3648,0,MAX(E$4:E3647)+1)</f>
        <v>0</v>
      </c>
      <c r="F3648" s="43">
        <f t="shared" si="592"/>
        <v>5</v>
      </c>
      <c r="G3648" s="43" t="str">
        <f t="shared" si="585"/>
        <v/>
      </c>
      <c r="H3648" s="43" t="str">
        <f t="shared" si="586"/>
        <v/>
      </c>
      <c r="I3648" s="64"/>
      <c r="J3648" s="64"/>
      <c r="K3648" s="64"/>
      <c r="L3648" s="64"/>
      <c r="M3648" s="64"/>
      <c r="N3648" s="44"/>
      <c r="O3648" s="44" t="str">
        <f t="shared" si="584"/>
        <v/>
      </c>
      <c r="P3648" s="68" t="str">
        <f t="shared" si="594"/>
        <v/>
      </c>
      <c r="Q3648" s="68" t="str">
        <f t="shared" si="594"/>
        <v/>
      </c>
      <c r="R3648" s="68" t="str">
        <f t="shared" si="594"/>
        <v/>
      </c>
      <c r="S3648" s="68" t="str">
        <f t="shared" si="594"/>
        <v/>
      </c>
      <c r="T3648" s="68" t="str">
        <f t="shared" si="594"/>
        <v/>
      </c>
      <c r="U3648" s="44"/>
      <c r="V3648" s="65" t="str">
        <f>IF(ISNUMBER(O3648),C3648,"")</f>
        <v/>
      </c>
      <c r="W3648" s="66" t="str">
        <f t="shared" si="587"/>
        <v/>
      </c>
      <c r="X3648" s="67" t="str">
        <f t="shared" si="588"/>
        <v/>
      </c>
      <c r="Y3648" s="67" t="str">
        <f t="shared" si="589"/>
        <v/>
      </c>
      <c r="Z3648" s="67" t="str">
        <f t="shared" si="590"/>
        <v/>
      </c>
      <c r="AA3648" s="67" t="str">
        <f t="shared" si="591"/>
        <v/>
      </c>
      <c r="AB3648" s="64"/>
      <c r="AC3648" s="54" t="str">
        <f>IF(ISNUMBER(O3648),C3648/M$15-M$11,"")</f>
        <v/>
      </c>
      <c r="AD3648" s="85" t="s">
        <v>1406</v>
      </c>
      <c r="AE3648" s="86"/>
      <c r="AF3648" s="64"/>
      <c r="AG3648" s="64"/>
      <c r="AH3648" s="64"/>
      <c r="AI3648" s="64"/>
      <c r="AJ3648" s="64"/>
      <c r="AK3648" s="64"/>
      <c r="AL3648" s="64"/>
      <c r="AM3648" s="64"/>
      <c r="AN3648" s="64"/>
    </row>
    <row r="3649" spans="1:40" x14ac:dyDescent="0.25">
      <c r="A3649" s="43"/>
      <c r="B3649" s="10" t="s">
        <v>1393</v>
      </c>
      <c r="C3649" s="10">
        <v>4369.5</v>
      </c>
      <c r="D3649" s="10">
        <v>37.202488455357098</v>
      </c>
      <c r="E3649" s="43">
        <f>IF(B3648=B3649,0,MAX(E$4:E3648)+1)</f>
        <v>0</v>
      </c>
      <c r="F3649" s="43">
        <f t="shared" si="592"/>
        <v>5</v>
      </c>
      <c r="G3649" s="43" t="str">
        <f t="shared" si="585"/>
        <v/>
      </c>
      <c r="H3649" s="43" t="str">
        <f t="shared" si="586"/>
        <v/>
      </c>
      <c r="I3649" s="64"/>
      <c r="J3649" s="64"/>
      <c r="K3649" s="64"/>
      <c r="L3649" s="64"/>
      <c r="M3649" s="64"/>
      <c r="N3649" s="44"/>
      <c r="O3649" s="44" t="str">
        <f t="shared" si="584"/>
        <v/>
      </c>
      <c r="P3649" s="68" t="str">
        <f t="shared" si="594"/>
        <v/>
      </c>
      <c r="Q3649" s="68" t="str">
        <f t="shared" si="594"/>
        <v/>
      </c>
      <c r="R3649" s="68" t="str">
        <f t="shared" si="594"/>
        <v/>
      </c>
      <c r="S3649" s="68" t="str">
        <f t="shared" si="594"/>
        <v/>
      </c>
      <c r="T3649" s="68" t="str">
        <f t="shared" si="594"/>
        <v/>
      </c>
      <c r="U3649" s="44"/>
      <c r="V3649" s="65" t="str">
        <f>IF(ISNUMBER(O3649),C3649,"")</f>
        <v/>
      </c>
      <c r="W3649" s="66" t="str">
        <f t="shared" si="587"/>
        <v/>
      </c>
      <c r="X3649" s="67" t="str">
        <f t="shared" si="588"/>
        <v/>
      </c>
      <c r="Y3649" s="67" t="str">
        <f t="shared" si="589"/>
        <v/>
      </c>
      <c r="Z3649" s="67" t="str">
        <f t="shared" si="590"/>
        <v/>
      </c>
      <c r="AA3649" s="67" t="str">
        <f t="shared" si="591"/>
        <v/>
      </c>
      <c r="AB3649" s="64"/>
      <c r="AC3649" s="54" t="str">
        <f>IF(ISNUMBER(O3649),C3649/M$15-M$11,"")</f>
        <v/>
      </c>
      <c r="AD3649" s="85" t="s">
        <v>1406</v>
      </c>
      <c r="AE3649" s="86"/>
      <c r="AF3649" s="64"/>
      <c r="AG3649" s="64"/>
      <c r="AH3649" s="64"/>
      <c r="AI3649" s="64"/>
      <c r="AJ3649" s="64"/>
      <c r="AK3649" s="64"/>
      <c r="AL3649" s="64"/>
      <c r="AM3649" s="64"/>
      <c r="AN3649" s="64"/>
    </row>
    <row r="3650" spans="1:40" x14ac:dyDescent="0.25">
      <c r="A3650" s="43"/>
      <c r="B3650" s="10" t="s">
        <v>1393</v>
      </c>
      <c r="C3650" s="10">
        <v>4370.5</v>
      </c>
      <c r="D3650" s="10">
        <v>37.4304928363917</v>
      </c>
      <c r="E3650" s="43">
        <f>IF(B3649=B3650,0,MAX(E$4:E3649)+1)</f>
        <v>0</v>
      </c>
      <c r="F3650" s="43">
        <f t="shared" si="592"/>
        <v>5</v>
      </c>
      <c r="G3650" s="43" t="str">
        <f t="shared" si="585"/>
        <v/>
      </c>
      <c r="H3650" s="43" t="str">
        <f t="shared" si="586"/>
        <v/>
      </c>
      <c r="I3650" s="64"/>
      <c r="J3650" s="64"/>
      <c r="K3650" s="64"/>
      <c r="L3650" s="64"/>
      <c r="M3650" s="64"/>
      <c r="N3650" s="44"/>
      <c r="O3650" s="44" t="str">
        <f t="shared" si="584"/>
        <v/>
      </c>
      <c r="P3650" s="68" t="str">
        <f t="shared" si="594"/>
        <v/>
      </c>
      <c r="Q3650" s="68" t="str">
        <f t="shared" si="594"/>
        <v/>
      </c>
      <c r="R3650" s="68" t="str">
        <f t="shared" si="594"/>
        <v/>
      </c>
      <c r="S3650" s="68" t="str">
        <f t="shared" si="594"/>
        <v/>
      </c>
      <c r="T3650" s="68" t="str">
        <f t="shared" si="594"/>
        <v/>
      </c>
      <c r="U3650" s="44"/>
      <c r="V3650" s="65" t="str">
        <f>IF(ISNUMBER(O3650),C3650,"")</f>
        <v/>
      </c>
      <c r="W3650" s="66" t="str">
        <f t="shared" si="587"/>
        <v/>
      </c>
      <c r="X3650" s="67" t="str">
        <f t="shared" si="588"/>
        <v/>
      </c>
      <c r="Y3650" s="67" t="str">
        <f t="shared" si="589"/>
        <v/>
      </c>
      <c r="Z3650" s="67" t="str">
        <f t="shared" si="590"/>
        <v/>
      </c>
      <c r="AA3650" s="67" t="str">
        <f t="shared" si="591"/>
        <v/>
      </c>
      <c r="AB3650" s="64"/>
      <c r="AC3650" s="54" t="str">
        <f>IF(ISNUMBER(O3650),C3650/M$15-M$11,"")</f>
        <v/>
      </c>
      <c r="AD3650" s="85" t="s">
        <v>1406</v>
      </c>
      <c r="AE3650" s="86"/>
      <c r="AF3650" s="64"/>
      <c r="AG3650" s="64"/>
      <c r="AH3650" s="64"/>
      <c r="AI3650" s="64"/>
      <c r="AJ3650" s="64"/>
      <c r="AK3650" s="64"/>
      <c r="AL3650" s="64"/>
      <c r="AM3650" s="64"/>
      <c r="AN3650" s="64"/>
    </row>
    <row r="3651" spans="1:40" x14ac:dyDescent="0.25">
      <c r="A3651" s="43"/>
      <c r="B3651" s="10" t="s">
        <v>1393</v>
      </c>
      <c r="C3651" s="10">
        <v>4371.5</v>
      </c>
      <c r="D3651" s="10">
        <v>37.365811651868903</v>
      </c>
      <c r="E3651" s="43">
        <f>IF(B3650=B3651,0,MAX(E$4:E3650)+1)</f>
        <v>0</v>
      </c>
      <c r="F3651" s="43">
        <f t="shared" si="592"/>
        <v>5</v>
      </c>
      <c r="G3651" s="43" t="str">
        <f t="shared" si="585"/>
        <v/>
      </c>
      <c r="H3651" s="43" t="str">
        <f t="shared" si="586"/>
        <v/>
      </c>
      <c r="I3651" s="64"/>
      <c r="J3651" s="64"/>
      <c r="K3651" s="64"/>
      <c r="L3651" s="64"/>
      <c r="M3651" s="64"/>
      <c r="N3651" s="44"/>
      <c r="O3651" s="44" t="str">
        <f t="shared" si="584"/>
        <v/>
      </c>
      <c r="P3651" s="68" t="str">
        <f t="shared" si="594"/>
        <v/>
      </c>
      <c r="Q3651" s="68" t="str">
        <f t="shared" si="594"/>
        <v/>
      </c>
      <c r="R3651" s="68" t="str">
        <f t="shared" si="594"/>
        <v/>
      </c>
      <c r="S3651" s="68" t="str">
        <f t="shared" si="594"/>
        <v/>
      </c>
      <c r="T3651" s="68" t="str">
        <f t="shared" si="594"/>
        <v/>
      </c>
      <c r="U3651" s="44"/>
      <c r="V3651" s="65" t="str">
        <f>IF(ISNUMBER(O3651),C3651,"")</f>
        <v/>
      </c>
      <c r="W3651" s="66" t="str">
        <f t="shared" si="587"/>
        <v/>
      </c>
      <c r="X3651" s="67" t="str">
        <f t="shared" si="588"/>
        <v/>
      </c>
      <c r="Y3651" s="67" t="str">
        <f t="shared" si="589"/>
        <v/>
      </c>
      <c r="Z3651" s="67" t="str">
        <f t="shared" si="590"/>
        <v/>
      </c>
      <c r="AA3651" s="67" t="str">
        <f t="shared" si="591"/>
        <v/>
      </c>
      <c r="AB3651" s="64"/>
      <c r="AC3651" s="54" t="str">
        <f>IF(ISNUMBER(O3651),C3651/M$15-M$11,"")</f>
        <v/>
      </c>
      <c r="AD3651" s="85" t="s">
        <v>1406</v>
      </c>
      <c r="AE3651" s="86"/>
      <c r="AF3651" s="64"/>
      <c r="AG3651" s="64"/>
      <c r="AH3651" s="64"/>
      <c r="AI3651" s="64"/>
      <c r="AJ3651" s="64"/>
      <c r="AK3651" s="64"/>
      <c r="AL3651" s="64"/>
      <c r="AM3651" s="64"/>
      <c r="AN3651" s="64"/>
    </row>
    <row r="3652" spans="1:40" x14ac:dyDescent="0.25">
      <c r="A3652" s="43"/>
      <c r="B3652" s="10" t="s">
        <v>1393</v>
      </c>
      <c r="C3652" s="10">
        <v>4372.5</v>
      </c>
      <c r="D3652" s="10">
        <v>37.357825727631898</v>
      </c>
      <c r="E3652" s="43">
        <f>IF(B3651=B3652,0,MAX(E$4:E3651)+1)</f>
        <v>0</v>
      </c>
      <c r="F3652" s="43">
        <f t="shared" si="592"/>
        <v>5</v>
      </c>
      <c r="G3652" s="43" t="str">
        <f t="shared" si="585"/>
        <v/>
      </c>
      <c r="H3652" s="43" t="str">
        <f t="shared" si="586"/>
        <v/>
      </c>
      <c r="I3652" s="64"/>
      <c r="J3652" s="64"/>
      <c r="K3652" s="64"/>
      <c r="L3652" s="64"/>
      <c r="M3652" s="64"/>
      <c r="N3652" s="44"/>
      <c r="O3652" s="44" t="str">
        <f t="shared" ref="O3652:O3663" si="595">IF(H3652=1,C3652-MIN(C$4:C$3663),"")</f>
        <v/>
      </c>
      <c r="P3652" s="68" t="str">
        <f t="shared" si="594"/>
        <v/>
      </c>
      <c r="Q3652" s="68" t="str">
        <f t="shared" si="594"/>
        <v/>
      </c>
      <c r="R3652" s="68" t="str">
        <f t="shared" si="594"/>
        <v/>
      </c>
      <c r="S3652" s="68" t="str">
        <f t="shared" si="594"/>
        <v/>
      </c>
      <c r="T3652" s="68" t="str">
        <f t="shared" si="594"/>
        <v/>
      </c>
      <c r="U3652" s="44"/>
      <c r="V3652" s="65" t="str">
        <f>IF(ISNUMBER(O3652),C3652,"")</f>
        <v/>
      </c>
      <c r="W3652" s="66" t="str">
        <f t="shared" si="587"/>
        <v/>
      </c>
      <c r="X3652" s="67" t="str">
        <f t="shared" si="588"/>
        <v/>
      </c>
      <c r="Y3652" s="67" t="str">
        <f t="shared" si="589"/>
        <v/>
      </c>
      <c r="Z3652" s="67" t="str">
        <f t="shared" si="590"/>
        <v/>
      </c>
      <c r="AA3652" s="67" t="str">
        <f t="shared" si="591"/>
        <v/>
      </c>
      <c r="AB3652" s="64"/>
      <c r="AC3652" s="54" t="str">
        <f>IF(ISNUMBER(O3652),C3652/M$15-M$11,"")</f>
        <v/>
      </c>
      <c r="AD3652" s="85" t="s">
        <v>1406</v>
      </c>
      <c r="AE3652" s="86"/>
      <c r="AF3652" s="64"/>
      <c r="AG3652" s="64"/>
      <c r="AH3652" s="64"/>
      <c r="AI3652" s="64"/>
      <c r="AJ3652" s="64"/>
      <c r="AK3652" s="64"/>
      <c r="AL3652" s="64"/>
      <c r="AM3652" s="64"/>
      <c r="AN3652" s="64"/>
    </row>
    <row r="3653" spans="1:40" x14ac:dyDescent="0.25">
      <c r="A3653" s="43"/>
      <c r="B3653" s="10" t="s">
        <v>1393</v>
      </c>
      <c r="C3653" s="10">
        <v>4373.5</v>
      </c>
      <c r="D3653" s="10">
        <v>37.382496137908603</v>
      </c>
      <c r="E3653" s="43">
        <f>IF(B3652=B3653,0,MAX(E$4:E3652)+1)</f>
        <v>0</v>
      </c>
      <c r="F3653" s="43">
        <f t="shared" si="592"/>
        <v>5</v>
      </c>
      <c r="G3653" s="43" t="str">
        <f t="shared" ref="G3653:G3663" si="596">IF(E3653&gt;0,ROW(),"")</f>
        <v/>
      </c>
      <c r="H3653" s="43" t="str">
        <f t="shared" ref="H3653:H3663" si="597">IF(B3653=B$4,1,"")</f>
        <v/>
      </c>
      <c r="I3653" s="64"/>
      <c r="J3653" s="64"/>
      <c r="K3653" s="64"/>
      <c r="L3653" s="64"/>
      <c r="M3653" s="64"/>
      <c r="N3653" s="44"/>
      <c r="O3653" s="44" t="str">
        <f t="shared" si="595"/>
        <v/>
      </c>
      <c r="P3653" s="68" t="str">
        <f t="shared" si="594"/>
        <v/>
      </c>
      <c r="Q3653" s="68" t="str">
        <f t="shared" si="594"/>
        <v/>
      </c>
      <c r="R3653" s="68" t="str">
        <f t="shared" si="594"/>
        <v/>
      </c>
      <c r="S3653" s="68" t="str">
        <f t="shared" si="594"/>
        <v/>
      </c>
      <c r="T3653" s="68" t="str">
        <f t="shared" si="594"/>
        <v/>
      </c>
      <c r="U3653" s="44"/>
      <c r="V3653" s="65" t="str">
        <f>IF(ISNUMBER(O3653),C3653,"")</f>
        <v/>
      </c>
      <c r="W3653" s="66" t="str">
        <f t="shared" ref="W3653:W3663" si="598">IF(ISNUMBER($O3653),INDEX($D$1:$D$3663,P3653,1),"")</f>
        <v/>
      </c>
      <c r="X3653" s="67" t="str">
        <f t="shared" ref="X3653:X3663" si="599">IF(ISNUMBER($O3653),INDEX($D$1:$D$3663,Q3653,1),"")</f>
        <v/>
      </c>
      <c r="Y3653" s="67" t="str">
        <f t="shared" ref="Y3653:Y3663" si="600">IF(ISNUMBER($O3653),INDEX($D$1:$D$3663,R3653,1),"")</f>
        <v/>
      </c>
      <c r="Z3653" s="67" t="str">
        <f t="shared" ref="Z3653:Z3663" si="601">IF(ISNUMBER($O3653),INDEX($D$1:$D$3663,S3653,1),"")</f>
        <v/>
      </c>
      <c r="AA3653" s="67" t="str">
        <f t="shared" ref="AA3653:AA3663" si="602">IF(ISNUMBER($O3653),INDEX($D$1:$D$3663,T3653,1),"")</f>
        <v/>
      </c>
      <c r="AB3653" s="64"/>
      <c r="AC3653" s="54" t="str">
        <f>IF(ISNUMBER(O3653),C3653/M$15-M$11,"")</f>
        <v/>
      </c>
      <c r="AD3653" s="85" t="s">
        <v>1406</v>
      </c>
      <c r="AE3653" s="86"/>
      <c r="AF3653" s="64"/>
      <c r="AG3653" s="64"/>
      <c r="AH3653" s="64"/>
      <c r="AI3653" s="64"/>
      <c r="AJ3653" s="64"/>
      <c r="AK3653" s="64"/>
      <c r="AL3653" s="64"/>
      <c r="AM3653" s="64"/>
      <c r="AN3653" s="64"/>
    </row>
    <row r="3654" spans="1:40" x14ac:dyDescent="0.25">
      <c r="A3654" s="43"/>
      <c r="B3654" s="10" t="s">
        <v>1393</v>
      </c>
      <c r="C3654" s="10">
        <v>4374.5</v>
      </c>
      <c r="D3654" s="10">
        <v>37.273402168464102</v>
      </c>
      <c r="E3654" s="43">
        <f>IF(B3653=B3654,0,MAX(E$4:E3653)+1)</f>
        <v>0</v>
      </c>
      <c r="F3654" s="43">
        <f t="shared" si="592"/>
        <v>5</v>
      </c>
      <c r="G3654" s="43" t="str">
        <f t="shared" si="596"/>
        <v/>
      </c>
      <c r="H3654" s="43" t="str">
        <f t="shared" si="597"/>
        <v/>
      </c>
      <c r="I3654" s="64"/>
      <c r="J3654" s="64"/>
      <c r="K3654" s="64"/>
      <c r="L3654" s="64"/>
      <c r="M3654" s="64"/>
      <c r="N3654" s="44"/>
      <c r="O3654" s="44" t="str">
        <f t="shared" si="595"/>
        <v/>
      </c>
      <c r="P3654" s="68" t="str">
        <f t="shared" si="594"/>
        <v/>
      </c>
      <c r="Q3654" s="68" t="str">
        <f t="shared" si="594"/>
        <v/>
      </c>
      <c r="R3654" s="68" t="str">
        <f t="shared" si="594"/>
        <v/>
      </c>
      <c r="S3654" s="68" t="str">
        <f t="shared" si="594"/>
        <v/>
      </c>
      <c r="T3654" s="68" t="str">
        <f t="shared" si="594"/>
        <v/>
      </c>
      <c r="U3654" s="44"/>
      <c r="V3654" s="65" t="str">
        <f>IF(ISNUMBER(O3654),C3654,"")</f>
        <v/>
      </c>
      <c r="W3654" s="66" t="str">
        <f t="shared" si="598"/>
        <v/>
      </c>
      <c r="X3654" s="67" t="str">
        <f t="shared" si="599"/>
        <v/>
      </c>
      <c r="Y3654" s="67" t="str">
        <f t="shared" si="600"/>
        <v/>
      </c>
      <c r="Z3654" s="67" t="str">
        <f t="shared" si="601"/>
        <v/>
      </c>
      <c r="AA3654" s="67" t="str">
        <f t="shared" si="602"/>
        <v/>
      </c>
      <c r="AB3654" s="64"/>
      <c r="AC3654" s="54" t="str">
        <f>IF(ISNUMBER(O3654),C3654/M$15-M$11,"")</f>
        <v/>
      </c>
      <c r="AD3654" s="85" t="s">
        <v>1406</v>
      </c>
      <c r="AE3654" s="86"/>
      <c r="AF3654" s="64"/>
      <c r="AG3654" s="64"/>
      <c r="AH3654" s="64"/>
      <c r="AI3654" s="64"/>
      <c r="AJ3654" s="64"/>
      <c r="AK3654" s="64"/>
      <c r="AL3654" s="64"/>
      <c r="AM3654" s="64"/>
      <c r="AN3654" s="64"/>
    </row>
    <row r="3655" spans="1:40" x14ac:dyDescent="0.25">
      <c r="A3655" s="43"/>
      <c r="B3655" s="10" t="s">
        <v>1393</v>
      </c>
      <c r="C3655" s="10">
        <v>4375.5</v>
      </c>
      <c r="D3655" s="10">
        <v>37.3818848715417</v>
      </c>
      <c r="E3655" s="43">
        <f>IF(B3654=B3655,0,MAX(E$4:E3654)+1)</f>
        <v>0</v>
      </c>
      <c r="F3655" s="43">
        <f t="shared" ref="F3655:F3663" si="603">IF(E3655=0,F3654,E3655)</f>
        <v>5</v>
      </c>
      <c r="G3655" s="43" t="str">
        <f t="shared" si="596"/>
        <v/>
      </c>
      <c r="H3655" s="43" t="str">
        <f t="shared" si="597"/>
        <v/>
      </c>
      <c r="I3655" s="64"/>
      <c r="J3655" s="64"/>
      <c r="K3655" s="64"/>
      <c r="L3655" s="64"/>
      <c r="M3655" s="64"/>
      <c r="N3655" s="44"/>
      <c r="O3655" s="44" t="str">
        <f t="shared" si="595"/>
        <v/>
      </c>
      <c r="P3655" s="68" t="str">
        <f t="shared" si="594"/>
        <v/>
      </c>
      <c r="Q3655" s="68" t="str">
        <f t="shared" si="594"/>
        <v/>
      </c>
      <c r="R3655" s="68" t="str">
        <f t="shared" si="594"/>
        <v/>
      </c>
      <c r="S3655" s="68" t="str">
        <f t="shared" si="594"/>
        <v/>
      </c>
      <c r="T3655" s="68" t="str">
        <f t="shared" si="594"/>
        <v/>
      </c>
      <c r="U3655" s="44"/>
      <c r="V3655" s="65" t="str">
        <f>IF(ISNUMBER(O3655),C3655,"")</f>
        <v/>
      </c>
      <c r="W3655" s="66" t="str">
        <f t="shared" si="598"/>
        <v/>
      </c>
      <c r="X3655" s="67" t="str">
        <f t="shared" si="599"/>
        <v/>
      </c>
      <c r="Y3655" s="67" t="str">
        <f t="shared" si="600"/>
        <v/>
      </c>
      <c r="Z3655" s="67" t="str">
        <f t="shared" si="601"/>
        <v/>
      </c>
      <c r="AA3655" s="67" t="str">
        <f t="shared" si="602"/>
        <v/>
      </c>
      <c r="AB3655" s="64"/>
      <c r="AC3655" s="54" t="str">
        <f>IF(ISNUMBER(O3655),C3655/M$15-M$11,"")</f>
        <v/>
      </c>
      <c r="AD3655" s="85" t="s">
        <v>1406</v>
      </c>
      <c r="AE3655" s="86"/>
      <c r="AF3655" s="64"/>
      <c r="AG3655" s="64"/>
      <c r="AH3655" s="64"/>
      <c r="AI3655" s="64"/>
      <c r="AJ3655" s="64"/>
      <c r="AK3655" s="64"/>
      <c r="AL3655" s="64"/>
      <c r="AM3655" s="64"/>
      <c r="AN3655" s="64"/>
    </row>
    <row r="3656" spans="1:40" x14ac:dyDescent="0.25">
      <c r="A3656" s="43"/>
      <c r="B3656" s="10" t="s">
        <v>1393</v>
      </c>
      <c r="C3656" s="10">
        <v>4376.5</v>
      </c>
      <c r="D3656" s="10">
        <v>37.249502214980097</v>
      </c>
      <c r="E3656" s="43">
        <f>IF(B3655=B3656,0,MAX(E$4:E3655)+1)</f>
        <v>0</v>
      </c>
      <c r="F3656" s="43">
        <f t="shared" si="603"/>
        <v>5</v>
      </c>
      <c r="G3656" s="43" t="str">
        <f t="shared" si="596"/>
        <v/>
      </c>
      <c r="H3656" s="43" t="str">
        <f t="shared" si="597"/>
        <v/>
      </c>
      <c r="I3656" s="64"/>
      <c r="J3656" s="64"/>
      <c r="K3656" s="64"/>
      <c r="L3656" s="64"/>
      <c r="M3656" s="64"/>
      <c r="N3656" s="44"/>
      <c r="O3656" s="44" t="str">
        <f t="shared" si="595"/>
        <v/>
      </c>
      <c r="P3656" s="68" t="str">
        <f t="shared" si="594"/>
        <v/>
      </c>
      <c r="Q3656" s="68" t="str">
        <f t="shared" si="594"/>
        <v/>
      </c>
      <c r="R3656" s="68" t="str">
        <f t="shared" si="594"/>
        <v/>
      </c>
      <c r="S3656" s="68" t="str">
        <f t="shared" si="594"/>
        <v/>
      </c>
      <c r="T3656" s="68" t="str">
        <f t="shared" si="594"/>
        <v/>
      </c>
      <c r="U3656" s="44"/>
      <c r="V3656" s="65" t="str">
        <f>IF(ISNUMBER(O3656),C3656,"")</f>
        <v/>
      </c>
      <c r="W3656" s="66" t="str">
        <f t="shared" si="598"/>
        <v/>
      </c>
      <c r="X3656" s="67" t="str">
        <f t="shared" si="599"/>
        <v/>
      </c>
      <c r="Y3656" s="67" t="str">
        <f t="shared" si="600"/>
        <v/>
      </c>
      <c r="Z3656" s="67" t="str">
        <f t="shared" si="601"/>
        <v/>
      </c>
      <c r="AA3656" s="67" t="str">
        <f t="shared" si="602"/>
        <v/>
      </c>
      <c r="AB3656" s="64"/>
      <c r="AC3656" s="54" t="str">
        <f>IF(ISNUMBER(O3656),C3656/M$15-M$11,"")</f>
        <v/>
      </c>
      <c r="AD3656" s="85" t="s">
        <v>1406</v>
      </c>
      <c r="AE3656" s="86"/>
      <c r="AF3656" s="64"/>
      <c r="AG3656" s="64"/>
      <c r="AH3656" s="64"/>
      <c r="AI3656" s="64"/>
      <c r="AJ3656" s="64"/>
      <c r="AK3656" s="64"/>
      <c r="AL3656" s="64"/>
      <c r="AM3656" s="64"/>
      <c r="AN3656" s="64"/>
    </row>
    <row r="3657" spans="1:40" x14ac:dyDescent="0.25">
      <c r="A3657" s="43"/>
      <c r="B3657" s="10" t="s">
        <v>1393</v>
      </c>
      <c r="C3657" s="10">
        <v>4377.5</v>
      </c>
      <c r="D3657" s="10">
        <v>37.274207805357499</v>
      </c>
      <c r="E3657" s="43">
        <f>IF(B3656=B3657,0,MAX(E$4:E3656)+1)</f>
        <v>0</v>
      </c>
      <c r="F3657" s="43">
        <f t="shared" si="603"/>
        <v>5</v>
      </c>
      <c r="G3657" s="43" t="str">
        <f t="shared" si="596"/>
        <v/>
      </c>
      <c r="H3657" s="43" t="str">
        <f t="shared" si="597"/>
        <v/>
      </c>
      <c r="I3657" s="64"/>
      <c r="J3657" s="64"/>
      <c r="K3657" s="64"/>
      <c r="L3657" s="64"/>
      <c r="M3657" s="64"/>
      <c r="N3657" s="44"/>
      <c r="O3657" s="44" t="str">
        <f t="shared" si="595"/>
        <v/>
      </c>
      <c r="P3657" s="68" t="str">
        <f t="shared" si="594"/>
        <v/>
      </c>
      <c r="Q3657" s="68" t="str">
        <f t="shared" si="594"/>
        <v/>
      </c>
      <c r="R3657" s="68" t="str">
        <f t="shared" si="594"/>
        <v/>
      </c>
      <c r="S3657" s="68" t="str">
        <f t="shared" si="594"/>
        <v/>
      </c>
      <c r="T3657" s="68" t="str">
        <f t="shared" si="594"/>
        <v/>
      </c>
      <c r="U3657" s="44"/>
      <c r="V3657" s="65" t="str">
        <f>IF(ISNUMBER(O3657),C3657,"")</f>
        <v/>
      </c>
      <c r="W3657" s="66" t="str">
        <f t="shared" si="598"/>
        <v/>
      </c>
      <c r="X3657" s="67" t="str">
        <f t="shared" si="599"/>
        <v/>
      </c>
      <c r="Y3657" s="67" t="str">
        <f t="shared" si="600"/>
        <v/>
      </c>
      <c r="Z3657" s="67" t="str">
        <f t="shared" si="601"/>
        <v/>
      </c>
      <c r="AA3657" s="67" t="str">
        <f t="shared" si="602"/>
        <v/>
      </c>
      <c r="AB3657" s="64"/>
      <c r="AC3657" s="54" t="str">
        <f>IF(ISNUMBER(O3657),C3657/M$15-M$11,"")</f>
        <v/>
      </c>
      <c r="AD3657" s="85" t="s">
        <v>1406</v>
      </c>
      <c r="AE3657" s="86"/>
      <c r="AF3657" s="64"/>
      <c r="AG3657" s="64"/>
      <c r="AH3657" s="64"/>
      <c r="AI3657" s="64"/>
      <c r="AJ3657" s="64"/>
      <c r="AK3657" s="64"/>
      <c r="AL3657" s="64"/>
      <c r="AM3657" s="64"/>
      <c r="AN3657" s="64"/>
    </row>
    <row r="3658" spans="1:40" x14ac:dyDescent="0.25">
      <c r="A3658" s="43"/>
      <c r="B3658" s="10" t="s">
        <v>1393</v>
      </c>
      <c r="C3658" s="10">
        <v>4378.5</v>
      </c>
      <c r="D3658" s="10">
        <v>37.257185744687099</v>
      </c>
      <c r="E3658" s="43">
        <f>IF(B3657=B3658,0,MAX(E$4:E3657)+1)</f>
        <v>0</v>
      </c>
      <c r="F3658" s="43">
        <f t="shared" si="603"/>
        <v>5</v>
      </c>
      <c r="G3658" s="43" t="str">
        <f t="shared" si="596"/>
        <v/>
      </c>
      <c r="H3658" s="43" t="str">
        <f t="shared" si="597"/>
        <v/>
      </c>
      <c r="I3658" s="64"/>
      <c r="J3658" s="64"/>
      <c r="K3658" s="64"/>
      <c r="L3658" s="64"/>
      <c r="M3658" s="64"/>
      <c r="N3658" s="44"/>
      <c r="O3658" s="44" t="str">
        <f t="shared" si="595"/>
        <v/>
      </c>
      <c r="P3658" s="68" t="str">
        <f t="shared" si="594"/>
        <v/>
      </c>
      <c r="Q3658" s="68" t="str">
        <f t="shared" si="594"/>
        <v/>
      </c>
      <c r="R3658" s="68" t="str">
        <f t="shared" si="594"/>
        <v/>
      </c>
      <c r="S3658" s="68" t="str">
        <f t="shared" si="594"/>
        <v/>
      </c>
      <c r="T3658" s="68" t="str">
        <f t="shared" si="594"/>
        <v/>
      </c>
      <c r="U3658" s="44"/>
      <c r="V3658" s="65" t="str">
        <f>IF(ISNUMBER(O3658),C3658,"")</f>
        <v/>
      </c>
      <c r="W3658" s="66" t="str">
        <f t="shared" si="598"/>
        <v/>
      </c>
      <c r="X3658" s="67" t="str">
        <f t="shared" si="599"/>
        <v/>
      </c>
      <c r="Y3658" s="67" t="str">
        <f t="shared" si="600"/>
        <v/>
      </c>
      <c r="Z3658" s="67" t="str">
        <f t="shared" si="601"/>
        <v/>
      </c>
      <c r="AA3658" s="67" t="str">
        <f t="shared" si="602"/>
        <v/>
      </c>
      <c r="AB3658" s="64"/>
      <c r="AC3658" s="54" t="str">
        <f>IF(ISNUMBER(O3658),C3658/M$15-M$11,"")</f>
        <v/>
      </c>
      <c r="AD3658" s="85" t="s">
        <v>1406</v>
      </c>
      <c r="AE3658" s="86"/>
      <c r="AF3658" s="64"/>
      <c r="AG3658" s="64"/>
      <c r="AH3658" s="64"/>
      <c r="AI3658" s="64"/>
      <c r="AJ3658" s="64"/>
      <c r="AK3658" s="64"/>
      <c r="AL3658" s="64"/>
      <c r="AM3658" s="64"/>
      <c r="AN3658" s="64"/>
    </row>
    <row r="3659" spans="1:40" x14ac:dyDescent="0.25">
      <c r="A3659" s="43"/>
      <c r="B3659" s="10" t="s">
        <v>1393</v>
      </c>
      <c r="C3659" s="10">
        <v>4379.5</v>
      </c>
      <c r="D3659" s="10">
        <v>37.286259743575798</v>
      </c>
      <c r="E3659" s="43">
        <f>IF(B3658=B3659,0,MAX(E$4:E3658)+1)</f>
        <v>0</v>
      </c>
      <c r="F3659" s="43">
        <f t="shared" si="603"/>
        <v>5</v>
      </c>
      <c r="G3659" s="43" t="str">
        <f t="shared" si="596"/>
        <v/>
      </c>
      <c r="H3659" s="43" t="str">
        <f t="shared" si="597"/>
        <v/>
      </c>
      <c r="I3659" s="64"/>
      <c r="J3659" s="64"/>
      <c r="K3659" s="64"/>
      <c r="L3659" s="64"/>
      <c r="M3659" s="64"/>
      <c r="N3659" s="44"/>
      <c r="O3659" s="44" t="str">
        <f t="shared" si="595"/>
        <v/>
      </c>
      <c r="P3659" s="68" t="str">
        <f t="shared" si="594"/>
        <v/>
      </c>
      <c r="Q3659" s="68" t="str">
        <f t="shared" si="594"/>
        <v/>
      </c>
      <c r="R3659" s="68" t="str">
        <f t="shared" si="594"/>
        <v/>
      </c>
      <c r="S3659" s="68" t="str">
        <f t="shared" si="594"/>
        <v/>
      </c>
      <c r="T3659" s="68" t="str">
        <f t="shared" si="594"/>
        <v/>
      </c>
      <c r="U3659" s="44"/>
      <c r="V3659" s="65" t="str">
        <f>IF(ISNUMBER(O3659),C3659,"")</f>
        <v/>
      </c>
      <c r="W3659" s="66" t="str">
        <f t="shared" si="598"/>
        <v/>
      </c>
      <c r="X3659" s="67" t="str">
        <f t="shared" si="599"/>
        <v/>
      </c>
      <c r="Y3659" s="67" t="str">
        <f t="shared" si="600"/>
        <v/>
      </c>
      <c r="Z3659" s="67" t="str">
        <f t="shared" si="601"/>
        <v/>
      </c>
      <c r="AA3659" s="67" t="str">
        <f t="shared" si="602"/>
        <v/>
      </c>
      <c r="AB3659" s="64"/>
      <c r="AC3659" s="54" t="str">
        <f>IF(ISNUMBER(O3659),C3659/M$15-M$11,"")</f>
        <v/>
      </c>
      <c r="AD3659" s="85" t="s">
        <v>1406</v>
      </c>
      <c r="AE3659" s="86"/>
      <c r="AF3659" s="64"/>
      <c r="AG3659" s="64"/>
      <c r="AH3659" s="64"/>
      <c r="AI3659" s="64"/>
      <c r="AJ3659" s="64"/>
      <c r="AK3659" s="64"/>
      <c r="AL3659" s="64"/>
      <c r="AM3659" s="64"/>
      <c r="AN3659" s="64"/>
    </row>
    <row r="3660" spans="1:40" x14ac:dyDescent="0.25">
      <c r="A3660" s="43"/>
      <c r="B3660" s="10" t="s">
        <v>1393</v>
      </c>
      <c r="C3660" s="10">
        <v>4380.5</v>
      </c>
      <c r="D3660" s="10">
        <v>37.200141823995899</v>
      </c>
      <c r="E3660" s="43">
        <f>IF(B3659=B3660,0,MAX(E$4:E3659)+1)</f>
        <v>0</v>
      </c>
      <c r="F3660" s="43">
        <f t="shared" si="603"/>
        <v>5</v>
      </c>
      <c r="G3660" s="43" t="str">
        <f t="shared" si="596"/>
        <v/>
      </c>
      <c r="H3660" s="43" t="str">
        <f t="shared" si="597"/>
        <v/>
      </c>
      <c r="I3660" s="64"/>
      <c r="J3660" s="64"/>
      <c r="K3660" s="64"/>
      <c r="L3660" s="64"/>
      <c r="M3660" s="64"/>
      <c r="N3660" s="44"/>
      <c r="O3660" s="44" t="str">
        <f t="shared" si="595"/>
        <v/>
      </c>
      <c r="P3660" s="68" t="str">
        <f t="shared" si="594"/>
        <v/>
      </c>
      <c r="Q3660" s="68" t="str">
        <f t="shared" si="594"/>
        <v/>
      </c>
      <c r="R3660" s="68" t="str">
        <f t="shared" si="594"/>
        <v/>
      </c>
      <c r="S3660" s="68" t="str">
        <f t="shared" si="594"/>
        <v/>
      </c>
      <c r="T3660" s="68" t="str">
        <f t="shared" si="594"/>
        <v/>
      </c>
      <c r="U3660" s="44"/>
      <c r="V3660" s="65" t="str">
        <f>IF(ISNUMBER(O3660),C3660,"")</f>
        <v/>
      </c>
      <c r="W3660" s="66" t="str">
        <f t="shared" si="598"/>
        <v/>
      </c>
      <c r="X3660" s="67" t="str">
        <f t="shared" si="599"/>
        <v/>
      </c>
      <c r="Y3660" s="67" t="str">
        <f t="shared" si="600"/>
        <v/>
      </c>
      <c r="Z3660" s="67" t="str">
        <f t="shared" si="601"/>
        <v/>
      </c>
      <c r="AA3660" s="67" t="str">
        <f t="shared" si="602"/>
        <v/>
      </c>
      <c r="AB3660" s="64"/>
      <c r="AC3660" s="54" t="str">
        <f>IF(ISNUMBER(O3660),C3660/M$15-M$11,"")</f>
        <v/>
      </c>
      <c r="AD3660" s="85" t="s">
        <v>1406</v>
      </c>
      <c r="AE3660" s="86"/>
      <c r="AF3660" s="64"/>
      <c r="AG3660" s="64"/>
      <c r="AH3660" s="64"/>
      <c r="AI3660" s="64"/>
      <c r="AJ3660" s="64"/>
      <c r="AK3660" s="64"/>
      <c r="AL3660" s="64"/>
      <c r="AM3660" s="64"/>
      <c r="AN3660" s="64"/>
    </row>
    <row r="3661" spans="1:40" x14ac:dyDescent="0.25">
      <c r="A3661" s="43"/>
      <c r="B3661" s="10" t="s">
        <v>1393</v>
      </c>
      <c r="C3661" s="10">
        <v>4381.5</v>
      </c>
      <c r="D3661" s="10">
        <v>37.039169866510697</v>
      </c>
      <c r="E3661" s="43">
        <f>IF(B3660=B3661,0,MAX(E$4:E3660)+1)</f>
        <v>0</v>
      </c>
      <c r="F3661" s="43">
        <f t="shared" si="603"/>
        <v>5</v>
      </c>
      <c r="G3661" s="43" t="str">
        <f t="shared" si="596"/>
        <v/>
      </c>
      <c r="H3661" s="43" t="str">
        <f t="shared" si="597"/>
        <v/>
      </c>
      <c r="I3661" s="64"/>
      <c r="J3661" s="64"/>
      <c r="K3661" s="64"/>
      <c r="L3661" s="64"/>
      <c r="M3661" s="64"/>
      <c r="N3661" s="44"/>
      <c r="O3661" s="44" t="str">
        <f t="shared" si="595"/>
        <v/>
      </c>
      <c r="P3661" s="68" t="str">
        <f t="shared" si="594"/>
        <v/>
      </c>
      <c r="Q3661" s="68" t="str">
        <f t="shared" si="594"/>
        <v/>
      </c>
      <c r="R3661" s="68" t="str">
        <f t="shared" si="594"/>
        <v/>
      </c>
      <c r="S3661" s="68" t="str">
        <f t="shared" si="594"/>
        <v/>
      </c>
      <c r="T3661" s="68" t="str">
        <f t="shared" si="594"/>
        <v/>
      </c>
      <c r="U3661" s="44"/>
      <c r="V3661" s="65" t="str">
        <f>IF(ISNUMBER(O3661),C3661,"")</f>
        <v/>
      </c>
      <c r="W3661" s="66" t="str">
        <f t="shared" si="598"/>
        <v/>
      </c>
      <c r="X3661" s="67" t="str">
        <f t="shared" si="599"/>
        <v/>
      </c>
      <c r="Y3661" s="67" t="str">
        <f t="shared" si="600"/>
        <v/>
      </c>
      <c r="Z3661" s="67" t="str">
        <f t="shared" si="601"/>
        <v/>
      </c>
      <c r="AA3661" s="67" t="str">
        <f t="shared" si="602"/>
        <v/>
      </c>
      <c r="AB3661" s="64"/>
      <c r="AC3661" s="54" t="str">
        <f>IF(ISNUMBER(O3661),C3661/M$15-M$11,"")</f>
        <v/>
      </c>
      <c r="AD3661" s="85" t="s">
        <v>1406</v>
      </c>
      <c r="AE3661" s="86"/>
      <c r="AF3661" s="64"/>
      <c r="AG3661" s="64"/>
      <c r="AH3661" s="64"/>
      <c r="AI3661" s="64"/>
      <c r="AJ3661" s="64"/>
      <c r="AK3661" s="64"/>
      <c r="AL3661" s="64"/>
      <c r="AM3661" s="64"/>
      <c r="AN3661" s="64"/>
    </row>
    <row r="3662" spans="1:40" x14ac:dyDescent="0.25">
      <c r="A3662" s="43"/>
      <c r="B3662" s="10" t="s">
        <v>1393</v>
      </c>
      <c r="C3662" s="10">
        <v>4382.5</v>
      </c>
      <c r="D3662" s="10">
        <v>37.136335567547697</v>
      </c>
      <c r="E3662" s="43">
        <f>IF(B3661=B3662,0,MAX(E$4:E3661)+1)</f>
        <v>0</v>
      </c>
      <c r="F3662" s="43">
        <f t="shared" si="603"/>
        <v>5</v>
      </c>
      <c r="G3662" s="43" t="str">
        <f t="shared" si="596"/>
        <v/>
      </c>
      <c r="H3662" s="43" t="str">
        <f t="shared" si="597"/>
        <v/>
      </c>
      <c r="I3662" s="64"/>
      <c r="J3662" s="64"/>
      <c r="K3662" s="64"/>
      <c r="L3662" s="64"/>
      <c r="M3662" s="64"/>
      <c r="N3662" s="44"/>
      <c r="O3662" s="44" t="str">
        <f t="shared" si="595"/>
        <v/>
      </c>
      <c r="P3662" s="68" t="str">
        <f t="shared" si="594"/>
        <v/>
      </c>
      <c r="Q3662" s="68" t="str">
        <f t="shared" si="594"/>
        <v/>
      </c>
      <c r="R3662" s="68" t="str">
        <f t="shared" si="594"/>
        <v/>
      </c>
      <c r="S3662" s="68" t="str">
        <f t="shared" si="594"/>
        <v/>
      </c>
      <c r="T3662" s="68" t="str">
        <f t="shared" si="594"/>
        <v/>
      </c>
      <c r="U3662" s="44"/>
      <c r="V3662" s="65" t="str">
        <f>IF(ISNUMBER(O3662),C3662,"")</f>
        <v/>
      </c>
      <c r="W3662" s="66" t="str">
        <f t="shared" si="598"/>
        <v/>
      </c>
      <c r="X3662" s="67" t="str">
        <f t="shared" si="599"/>
        <v/>
      </c>
      <c r="Y3662" s="67" t="str">
        <f t="shared" si="600"/>
        <v/>
      </c>
      <c r="Z3662" s="67" t="str">
        <f t="shared" si="601"/>
        <v/>
      </c>
      <c r="AA3662" s="67" t="str">
        <f t="shared" si="602"/>
        <v/>
      </c>
      <c r="AB3662" s="64"/>
      <c r="AC3662" s="54" t="str">
        <f>IF(ISNUMBER(O3662),C3662/M$15-M$11,"")</f>
        <v/>
      </c>
      <c r="AD3662" s="85" t="s">
        <v>1406</v>
      </c>
      <c r="AE3662" s="86"/>
      <c r="AF3662" s="64"/>
      <c r="AG3662" s="64"/>
      <c r="AH3662" s="64"/>
      <c r="AI3662" s="64"/>
      <c r="AJ3662" s="64"/>
      <c r="AK3662" s="64"/>
      <c r="AL3662" s="64"/>
      <c r="AM3662" s="64"/>
      <c r="AN3662" s="64"/>
    </row>
    <row r="3663" spans="1:40" x14ac:dyDescent="0.25">
      <c r="A3663" s="43"/>
      <c r="B3663" s="10" t="s">
        <v>1393</v>
      </c>
      <c r="C3663" s="10">
        <v>4383.5</v>
      </c>
      <c r="D3663" s="10">
        <v>37.394709805894003</v>
      </c>
      <c r="E3663" s="43">
        <f>IF(B3662=B3663,0,MAX(E$4:E3662)+1)</f>
        <v>0</v>
      </c>
      <c r="F3663" s="43">
        <f t="shared" si="603"/>
        <v>5</v>
      </c>
      <c r="G3663" s="43" t="str">
        <f t="shared" si="596"/>
        <v/>
      </c>
      <c r="H3663" s="43" t="str">
        <f t="shared" si="597"/>
        <v/>
      </c>
      <c r="I3663" s="64"/>
      <c r="J3663" s="64"/>
      <c r="K3663" s="64"/>
      <c r="L3663" s="64"/>
      <c r="M3663" s="64"/>
      <c r="N3663" s="44"/>
      <c r="O3663" s="44" t="str">
        <f t="shared" si="595"/>
        <v/>
      </c>
      <c r="P3663" s="68" t="str">
        <f t="shared" si="594"/>
        <v/>
      </c>
      <c r="Q3663" s="68" t="str">
        <f t="shared" si="594"/>
        <v/>
      </c>
      <c r="R3663" s="68" t="str">
        <f t="shared" si="594"/>
        <v/>
      </c>
      <c r="S3663" s="68" t="str">
        <f t="shared" si="594"/>
        <v/>
      </c>
      <c r="T3663" s="68" t="str">
        <f t="shared" si="594"/>
        <v/>
      </c>
      <c r="U3663" s="44"/>
      <c r="V3663" s="65" t="str">
        <f>IF(ISNUMBER(O3663),C3663,"")</f>
        <v/>
      </c>
      <c r="W3663" s="66" t="str">
        <f t="shared" si="598"/>
        <v/>
      </c>
      <c r="X3663" s="67" t="str">
        <f t="shared" si="599"/>
        <v/>
      </c>
      <c r="Y3663" s="67" t="str">
        <f t="shared" si="600"/>
        <v/>
      </c>
      <c r="Z3663" s="67" t="str">
        <f t="shared" si="601"/>
        <v/>
      </c>
      <c r="AA3663" s="67" t="str">
        <f t="shared" si="602"/>
        <v/>
      </c>
      <c r="AB3663" s="64"/>
      <c r="AC3663" s="54" t="str">
        <f>IF(ISNUMBER(O3663),C3663/M$15-M$11,"")</f>
        <v/>
      </c>
      <c r="AD3663" s="85" t="s">
        <v>1406</v>
      </c>
      <c r="AE3663" s="86"/>
      <c r="AF3663" s="64"/>
      <c r="AG3663" s="64"/>
      <c r="AH3663" s="64"/>
      <c r="AI3663" s="64"/>
      <c r="AJ3663" s="64"/>
      <c r="AK3663" s="64"/>
      <c r="AL3663" s="64"/>
      <c r="AM3663" s="64"/>
      <c r="AN3663" s="64"/>
    </row>
  </sheetData>
  <conditionalFormatting sqref="E4:H366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herebedragons.py</vt:lpstr>
      <vt:lpstr>Plus</vt:lpstr>
      <vt:lpstr>MISC</vt:lpstr>
      <vt:lpstr>Misc_2</vt:lpstr>
      <vt:lpstr>RCH1.2.3</vt:lpstr>
      <vt:lpstr>Stress_period_S</vt:lpstr>
      <vt:lpstr>Heads</vt:lpstr>
      <vt:lpstr>obs_data.csv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gross</dc:creator>
  <cp:lastModifiedBy>grossi</cp:lastModifiedBy>
  <dcterms:created xsi:type="dcterms:W3CDTF">2024-12-09T17:06:33Z</dcterms:created>
  <dcterms:modified xsi:type="dcterms:W3CDTF">2024-12-15T10:38:56Z</dcterms:modified>
</cp:coreProperties>
</file>